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theme/themeOverride2.xml" ContentType="application/vnd.openxmlformats-officedocument.themeOverride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drawings/drawing1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60" windowWidth="18195" windowHeight="11760" tabRatio="788" activeTab="1"/>
  </bookViews>
  <sheets>
    <sheet name="Chart1" sheetId="2" r:id="rId1"/>
    <sheet name="T3 Control-original" sheetId="1" r:id="rId2"/>
    <sheet name="LOAD-deflection" sheetId="4" r:id="rId3"/>
    <sheet name="Load-strain(hog-sag)" sheetId="10" r:id="rId4"/>
    <sheet name="MK-hog&amp;sag" sheetId="6" r:id="rId5"/>
    <sheet name="LOAD-MR%" sheetId="7" r:id="rId6"/>
    <sheet name="ALPHA-S  LOAD" sheetId="11" r:id="rId7"/>
    <sheet name="Chart4" sheetId="13" r:id="rId8"/>
    <sheet name="M-K for HOG" sheetId="8" r:id="rId9"/>
    <sheet name="MK SAGGING" sheetId="14" r:id="rId10"/>
    <sheet name="Ms-LOAD" sheetId="12" r:id="rId11"/>
    <sheet name="eddited-data" sheetId="3" r:id="rId12"/>
    <sheet name="check tensile-strain concrete" sheetId="15" r:id="rId13"/>
  </sheets>
  <calcPr calcId="152511"/>
</workbook>
</file>

<file path=xl/calcChain.xml><?xml version="1.0" encoding="utf-8"?>
<calcChain xmlns="http://schemas.openxmlformats.org/spreadsheetml/2006/main">
  <c r="DL11" i="3" l="1"/>
  <c r="DM11" i="3"/>
  <c r="DM6" i="3" l="1"/>
  <c r="DM7" i="3"/>
  <c r="DM8" i="3"/>
  <c r="DM9" i="3"/>
  <c r="DM10" i="3"/>
  <c r="DM12" i="3"/>
  <c r="DM13" i="3"/>
  <c r="DM14" i="3"/>
  <c r="DM5" i="3"/>
  <c r="DQ6" i="3" l="1"/>
  <c r="DQ7" i="3"/>
  <c r="DQ8" i="3"/>
  <c r="DQ9" i="3"/>
  <c r="DQ10" i="3"/>
  <c r="DQ11" i="3"/>
  <c r="DQ12" i="3"/>
  <c r="DQ13" i="3"/>
  <c r="DQ14" i="3"/>
  <c r="DQ15" i="3"/>
  <c r="DQ16" i="3"/>
  <c r="DQ17" i="3"/>
  <c r="DQ18" i="3"/>
  <c r="DQ19" i="3"/>
  <c r="DQ20" i="3"/>
  <c r="DQ21" i="3"/>
  <c r="DQ22" i="3"/>
  <c r="DQ23" i="3"/>
  <c r="DQ24" i="3"/>
  <c r="DQ25" i="3"/>
  <c r="DQ26" i="3"/>
  <c r="DQ27" i="3"/>
  <c r="DQ28" i="3"/>
  <c r="DQ29" i="3"/>
  <c r="DQ30" i="3"/>
  <c r="DQ31" i="3"/>
  <c r="DQ32" i="3"/>
  <c r="DQ33" i="3"/>
  <c r="DQ34" i="3"/>
  <c r="DQ35" i="3"/>
  <c r="DQ36" i="3"/>
  <c r="DQ37" i="3"/>
  <c r="DQ38" i="3"/>
  <c r="DQ39" i="3"/>
  <c r="DQ40" i="3"/>
  <c r="DQ41" i="3"/>
  <c r="DQ42" i="3"/>
  <c r="DQ43" i="3"/>
  <c r="DQ44" i="3"/>
  <c r="DQ45" i="3"/>
  <c r="DQ46" i="3"/>
  <c r="DQ47" i="3"/>
  <c r="DQ48" i="3"/>
  <c r="DQ49" i="3"/>
  <c r="DQ50" i="3"/>
  <c r="DQ51" i="3"/>
  <c r="DQ52" i="3"/>
  <c r="DQ53" i="3"/>
  <c r="DQ54" i="3"/>
  <c r="DQ55" i="3"/>
  <c r="DQ56" i="3"/>
  <c r="DQ57" i="3"/>
  <c r="DQ58" i="3"/>
  <c r="DQ59" i="3"/>
  <c r="DQ60" i="3"/>
  <c r="DQ61" i="3"/>
  <c r="DQ62" i="3"/>
  <c r="DQ63" i="3"/>
  <c r="DQ64" i="3"/>
  <c r="DQ65" i="3"/>
  <c r="DQ66" i="3"/>
  <c r="DQ67" i="3"/>
  <c r="DQ68" i="3"/>
  <c r="DQ69" i="3"/>
  <c r="DQ70" i="3"/>
  <c r="DQ71" i="3"/>
  <c r="DQ72" i="3"/>
  <c r="DQ73" i="3"/>
  <c r="DQ74" i="3"/>
  <c r="DQ75" i="3"/>
  <c r="DQ76" i="3"/>
  <c r="DQ77" i="3"/>
  <c r="DQ78" i="3"/>
  <c r="DQ79" i="3"/>
  <c r="DQ80" i="3"/>
  <c r="DQ81" i="3"/>
  <c r="DQ82" i="3"/>
  <c r="DQ83" i="3"/>
  <c r="DQ84" i="3"/>
  <c r="DQ85" i="3"/>
  <c r="DQ86" i="3"/>
  <c r="DQ87" i="3"/>
  <c r="DQ88" i="3"/>
  <c r="DQ89" i="3"/>
  <c r="DQ90" i="3"/>
  <c r="DQ91" i="3"/>
  <c r="DQ92" i="3"/>
  <c r="DQ93" i="3"/>
  <c r="DQ94" i="3"/>
  <c r="DQ95" i="3"/>
  <c r="DQ96" i="3"/>
  <c r="DQ97" i="3"/>
  <c r="DQ98" i="3"/>
  <c r="DQ99" i="3"/>
  <c r="DQ100" i="3"/>
  <c r="DQ101" i="3"/>
  <c r="DQ102" i="3"/>
  <c r="DQ103" i="3"/>
  <c r="DQ104" i="3"/>
  <c r="DQ105" i="3"/>
  <c r="DQ106" i="3"/>
  <c r="DQ107" i="3"/>
  <c r="DQ108" i="3"/>
  <c r="DQ109" i="3"/>
  <c r="DQ110" i="3"/>
  <c r="DQ111" i="3"/>
  <c r="DQ112" i="3"/>
  <c r="DQ113" i="3"/>
  <c r="DQ114" i="3"/>
  <c r="DQ115" i="3"/>
  <c r="DQ116" i="3"/>
  <c r="DQ117" i="3"/>
  <c r="DQ118" i="3"/>
  <c r="DQ119" i="3"/>
  <c r="DQ120" i="3"/>
  <c r="DQ121" i="3"/>
  <c r="DQ122" i="3"/>
  <c r="DQ123" i="3"/>
  <c r="DQ124" i="3"/>
  <c r="DQ125" i="3"/>
  <c r="DQ126" i="3"/>
  <c r="DQ127" i="3"/>
  <c r="DQ128" i="3"/>
  <c r="DQ129" i="3"/>
  <c r="DQ130" i="3"/>
  <c r="DQ131" i="3"/>
  <c r="DQ132" i="3"/>
  <c r="DQ133" i="3"/>
  <c r="DQ134" i="3"/>
  <c r="DQ135" i="3"/>
  <c r="DQ136" i="3"/>
  <c r="DQ137" i="3"/>
  <c r="DQ138" i="3"/>
  <c r="DQ139" i="3"/>
  <c r="DQ140" i="3"/>
  <c r="DQ141" i="3"/>
  <c r="DQ142" i="3"/>
  <c r="DQ143" i="3"/>
  <c r="DQ144" i="3"/>
  <c r="DQ145" i="3"/>
  <c r="DQ146" i="3"/>
  <c r="DQ147" i="3"/>
  <c r="DQ148" i="3"/>
  <c r="DQ149" i="3"/>
  <c r="DQ150" i="3"/>
  <c r="DQ151" i="3"/>
  <c r="DQ152" i="3"/>
  <c r="DQ153" i="3"/>
  <c r="DQ154" i="3"/>
  <c r="DQ155" i="3"/>
  <c r="DQ156" i="3"/>
  <c r="DQ157" i="3"/>
  <c r="DQ158" i="3"/>
  <c r="DQ159" i="3"/>
  <c r="DQ160" i="3"/>
  <c r="DQ161" i="3"/>
  <c r="DQ162" i="3"/>
  <c r="DQ163" i="3"/>
  <c r="DQ164" i="3"/>
  <c r="DQ165" i="3"/>
  <c r="DQ166" i="3"/>
  <c r="DQ167" i="3"/>
  <c r="DQ168" i="3"/>
  <c r="DQ169" i="3"/>
  <c r="DQ170" i="3"/>
  <c r="DQ171" i="3"/>
  <c r="DQ172" i="3"/>
  <c r="DQ173" i="3"/>
  <c r="DQ174" i="3"/>
  <c r="DQ175" i="3"/>
  <c r="DQ176" i="3"/>
  <c r="DQ177" i="3"/>
  <c r="DQ178" i="3"/>
  <c r="DQ179" i="3"/>
  <c r="DQ180" i="3"/>
  <c r="DQ181" i="3"/>
  <c r="DQ182" i="3"/>
  <c r="DQ183" i="3"/>
  <c r="DQ184" i="3"/>
  <c r="DQ185" i="3"/>
  <c r="DQ186" i="3"/>
  <c r="DQ187" i="3"/>
  <c r="DQ188" i="3"/>
  <c r="DQ189" i="3"/>
  <c r="DQ190" i="3"/>
  <c r="DQ191" i="3"/>
  <c r="DQ192" i="3"/>
  <c r="DQ193" i="3"/>
  <c r="DQ194" i="3"/>
  <c r="DQ195" i="3"/>
  <c r="DQ196" i="3"/>
  <c r="DQ197" i="3"/>
  <c r="DQ198" i="3"/>
  <c r="DQ199" i="3"/>
  <c r="DQ200" i="3"/>
  <c r="DQ201" i="3"/>
  <c r="DQ202" i="3"/>
  <c r="DQ203" i="3"/>
  <c r="DQ204" i="3"/>
  <c r="DQ205" i="3"/>
  <c r="DQ206" i="3"/>
  <c r="DQ207" i="3"/>
  <c r="DQ208" i="3"/>
  <c r="DQ209" i="3"/>
  <c r="DQ210" i="3"/>
  <c r="DQ211" i="3"/>
  <c r="DQ212" i="3"/>
  <c r="DQ213" i="3"/>
  <c r="DQ214" i="3"/>
  <c r="DQ215" i="3"/>
  <c r="DQ216" i="3"/>
  <c r="DQ217" i="3"/>
  <c r="DQ218" i="3"/>
  <c r="DQ219" i="3"/>
  <c r="DQ220" i="3"/>
  <c r="DQ221" i="3"/>
  <c r="DQ222" i="3"/>
  <c r="DQ223" i="3"/>
  <c r="DQ224" i="3"/>
  <c r="DQ225" i="3"/>
  <c r="DQ226" i="3"/>
  <c r="DQ227" i="3"/>
  <c r="DQ228" i="3"/>
  <c r="DQ229" i="3"/>
  <c r="DQ230" i="3"/>
  <c r="DQ231" i="3"/>
  <c r="DQ232" i="3"/>
  <c r="DQ233" i="3"/>
  <c r="DQ234" i="3"/>
  <c r="DQ235" i="3"/>
  <c r="DQ236" i="3"/>
  <c r="DQ237" i="3"/>
  <c r="DQ238" i="3"/>
  <c r="DQ239" i="3"/>
  <c r="DQ240" i="3"/>
  <c r="DQ241" i="3"/>
  <c r="DQ242" i="3"/>
  <c r="DQ243" i="3"/>
  <c r="DQ244" i="3"/>
  <c r="DQ245" i="3"/>
  <c r="DQ246" i="3"/>
  <c r="DQ247" i="3"/>
  <c r="DQ248" i="3"/>
  <c r="DQ249" i="3"/>
  <c r="DQ250" i="3"/>
  <c r="DQ251" i="3"/>
  <c r="DQ252" i="3"/>
  <c r="DQ253" i="3"/>
  <c r="DQ254" i="3"/>
  <c r="DQ255" i="3"/>
  <c r="DQ256" i="3"/>
  <c r="DQ257" i="3"/>
  <c r="DQ258" i="3"/>
  <c r="DQ259" i="3"/>
  <c r="DQ260" i="3"/>
  <c r="DQ261" i="3"/>
  <c r="DQ262" i="3"/>
  <c r="DQ263" i="3"/>
  <c r="DQ264" i="3"/>
  <c r="DQ265" i="3"/>
  <c r="DQ266" i="3"/>
  <c r="DQ267" i="3"/>
  <c r="DQ268" i="3"/>
  <c r="DQ269" i="3"/>
  <c r="DQ270" i="3"/>
  <c r="DQ271" i="3"/>
  <c r="DQ272" i="3"/>
  <c r="DQ273" i="3"/>
  <c r="DQ274" i="3"/>
  <c r="DQ275" i="3"/>
  <c r="DQ276" i="3"/>
  <c r="DQ277" i="3"/>
  <c r="DQ278" i="3"/>
  <c r="DQ279" i="3"/>
  <c r="DQ280" i="3"/>
  <c r="DQ281" i="3"/>
  <c r="DQ282" i="3"/>
  <c r="DQ283" i="3"/>
  <c r="DQ284" i="3"/>
  <c r="DQ285" i="3"/>
  <c r="DQ286" i="3"/>
  <c r="DQ287" i="3"/>
  <c r="DQ288" i="3"/>
  <c r="DQ289" i="3"/>
  <c r="DQ290" i="3"/>
  <c r="DQ291" i="3"/>
  <c r="DQ292" i="3"/>
  <c r="DQ293" i="3"/>
  <c r="DQ294" i="3"/>
  <c r="DQ295" i="3"/>
  <c r="DQ296" i="3"/>
  <c r="DQ297" i="3"/>
  <c r="DQ298" i="3"/>
  <c r="DQ299" i="3"/>
  <c r="DQ300" i="3"/>
  <c r="DQ301" i="3"/>
  <c r="DQ302" i="3"/>
  <c r="DQ303" i="3"/>
  <c r="DQ304" i="3"/>
  <c r="DQ305" i="3"/>
  <c r="DQ306" i="3"/>
  <c r="DQ307" i="3"/>
  <c r="DQ308" i="3"/>
  <c r="DQ309" i="3"/>
  <c r="DQ310" i="3"/>
  <c r="DQ311" i="3"/>
  <c r="DQ312" i="3"/>
  <c r="DQ313" i="3"/>
  <c r="DQ314" i="3"/>
  <c r="DQ315" i="3"/>
  <c r="DQ316" i="3"/>
  <c r="DQ317" i="3"/>
  <c r="DQ318" i="3"/>
  <c r="DQ319" i="3"/>
  <c r="DQ320" i="3"/>
  <c r="DQ321" i="3"/>
  <c r="DQ322" i="3"/>
  <c r="DQ323" i="3"/>
  <c r="DQ324" i="3"/>
  <c r="DQ325" i="3"/>
  <c r="DQ326" i="3"/>
  <c r="DQ327" i="3"/>
  <c r="DQ328" i="3"/>
  <c r="DQ329" i="3"/>
  <c r="DQ330" i="3"/>
  <c r="DQ331" i="3"/>
  <c r="DQ332" i="3"/>
  <c r="DQ333" i="3"/>
  <c r="DQ334" i="3"/>
  <c r="DQ335" i="3"/>
  <c r="DQ336" i="3"/>
  <c r="DQ337" i="3"/>
  <c r="DQ338" i="3"/>
  <c r="DQ339" i="3"/>
  <c r="DQ340" i="3"/>
  <c r="DQ341" i="3"/>
  <c r="DQ342" i="3"/>
  <c r="DQ343" i="3"/>
  <c r="DQ344" i="3"/>
  <c r="DQ345" i="3"/>
  <c r="DQ346" i="3"/>
  <c r="DQ347" i="3"/>
  <c r="DQ348" i="3"/>
  <c r="DQ349" i="3"/>
  <c r="DQ350" i="3"/>
  <c r="DQ351" i="3"/>
  <c r="DQ352" i="3"/>
  <c r="DQ353" i="3"/>
  <c r="DQ354" i="3"/>
  <c r="DQ355" i="3"/>
  <c r="DQ356" i="3"/>
  <c r="DQ357" i="3"/>
  <c r="DQ358" i="3"/>
  <c r="DQ359" i="3"/>
  <c r="DQ360" i="3"/>
  <c r="DQ361" i="3"/>
  <c r="DQ362" i="3"/>
  <c r="DQ363" i="3"/>
  <c r="DQ364" i="3"/>
  <c r="DQ365" i="3"/>
  <c r="DQ366" i="3"/>
  <c r="DQ367" i="3"/>
  <c r="DQ368" i="3"/>
  <c r="DQ369" i="3"/>
  <c r="DQ370" i="3"/>
  <c r="DQ371" i="3"/>
  <c r="DQ372" i="3"/>
  <c r="DQ373" i="3"/>
  <c r="DQ374" i="3"/>
  <c r="DQ375" i="3"/>
  <c r="DQ376" i="3"/>
  <c r="DQ377" i="3"/>
  <c r="DQ378" i="3"/>
  <c r="DQ379" i="3"/>
  <c r="DQ380" i="3"/>
  <c r="DQ381" i="3"/>
  <c r="DQ382" i="3"/>
  <c r="DQ383" i="3"/>
  <c r="DQ384" i="3"/>
  <c r="DQ385" i="3"/>
  <c r="DQ386" i="3"/>
  <c r="DQ387" i="3"/>
  <c r="DQ388" i="3"/>
  <c r="DQ389" i="3"/>
  <c r="DQ390" i="3"/>
  <c r="DQ391" i="3"/>
  <c r="DQ392" i="3"/>
  <c r="DQ393" i="3"/>
  <c r="DQ394" i="3"/>
  <c r="DQ395" i="3"/>
  <c r="DQ396" i="3"/>
  <c r="DQ397" i="3"/>
  <c r="DQ398" i="3"/>
  <c r="DQ399" i="3"/>
  <c r="DQ400" i="3"/>
  <c r="DQ401" i="3"/>
  <c r="DQ402" i="3"/>
  <c r="DQ403" i="3"/>
  <c r="DQ404" i="3"/>
  <c r="DQ405" i="3"/>
  <c r="DQ406" i="3"/>
  <c r="DQ407" i="3"/>
  <c r="DQ408" i="3"/>
  <c r="DQ409" i="3"/>
  <c r="DQ410" i="3"/>
  <c r="DQ411" i="3"/>
  <c r="DQ412" i="3"/>
  <c r="DQ413" i="3"/>
  <c r="DQ414" i="3"/>
  <c r="DQ415" i="3"/>
  <c r="DQ416" i="3"/>
  <c r="DQ417" i="3"/>
  <c r="DQ418" i="3"/>
  <c r="DQ419" i="3"/>
  <c r="DQ420" i="3"/>
  <c r="DQ421" i="3"/>
  <c r="DQ422" i="3"/>
  <c r="DQ423" i="3"/>
  <c r="DQ424" i="3"/>
  <c r="DQ425" i="3"/>
  <c r="DQ426" i="3"/>
  <c r="DQ427" i="3"/>
  <c r="DQ428" i="3"/>
  <c r="DQ429" i="3"/>
  <c r="DQ430" i="3"/>
  <c r="DQ431" i="3"/>
  <c r="DQ432" i="3"/>
  <c r="DQ433" i="3"/>
  <c r="DQ434" i="3"/>
  <c r="DQ435" i="3"/>
  <c r="DQ436" i="3"/>
  <c r="DQ437" i="3"/>
  <c r="DQ438" i="3"/>
  <c r="DQ439" i="3"/>
  <c r="DQ440" i="3"/>
  <c r="DQ441" i="3"/>
  <c r="DQ442" i="3"/>
  <c r="DQ443" i="3"/>
  <c r="DQ444" i="3"/>
  <c r="DQ445" i="3"/>
  <c r="DQ446" i="3"/>
  <c r="DQ447" i="3"/>
  <c r="DQ448" i="3"/>
  <c r="DQ449" i="3"/>
  <c r="DQ450" i="3"/>
  <c r="DQ451" i="3"/>
  <c r="DQ452" i="3"/>
  <c r="DQ453" i="3"/>
  <c r="DQ454" i="3"/>
  <c r="DQ455" i="3"/>
  <c r="DQ456" i="3"/>
  <c r="DQ457" i="3"/>
  <c r="DQ458" i="3"/>
  <c r="DQ459" i="3"/>
  <c r="DQ460" i="3"/>
  <c r="DQ461" i="3"/>
  <c r="DQ462" i="3"/>
  <c r="DQ463" i="3"/>
  <c r="DQ464" i="3"/>
  <c r="DQ465" i="3"/>
  <c r="DQ466" i="3"/>
  <c r="DQ467" i="3"/>
  <c r="DQ468" i="3"/>
  <c r="DQ469" i="3"/>
  <c r="DQ470" i="3"/>
  <c r="DQ471" i="3"/>
  <c r="DQ472" i="3"/>
  <c r="DQ473" i="3"/>
  <c r="DQ474" i="3"/>
  <c r="DQ475" i="3"/>
  <c r="DQ476" i="3"/>
  <c r="DQ477" i="3"/>
  <c r="DQ478" i="3"/>
  <c r="DQ479" i="3"/>
  <c r="DQ480" i="3"/>
  <c r="DQ481" i="3"/>
  <c r="DQ482" i="3"/>
  <c r="DQ483" i="3"/>
  <c r="DQ484" i="3"/>
  <c r="DQ485" i="3"/>
  <c r="DQ486" i="3"/>
  <c r="DQ487" i="3"/>
  <c r="DQ488" i="3"/>
  <c r="DQ489" i="3"/>
  <c r="DQ490" i="3"/>
  <c r="DQ491" i="3"/>
  <c r="DQ492" i="3"/>
  <c r="DQ493" i="3"/>
  <c r="DQ494" i="3"/>
  <c r="DQ495" i="3"/>
  <c r="DQ496" i="3"/>
  <c r="DQ497" i="3"/>
  <c r="DQ498" i="3"/>
  <c r="DQ499" i="3"/>
  <c r="DQ500" i="3"/>
  <c r="DQ501" i="3"/>
  <c r="DQ502" i="3"/>
  <c r="DQ503" i="3"/>
  <c r="DQ504" i="3"/>
  <c r="DQ505" i="3"/>
  <c r="DQ5" i="3"/>
  <c r="DO364" i="3"/>
  <c r="DO443" i="3"/>
  <c r="DG199" i="3"/>
  <c r="DO199" i="3" s="1"/>
  <c r="DG204" i="3"/>
  <c r="DO204" i="3" s="1"/>
  <c r="DG207" i="3"/>
  <c r="DO207" i="3" s="1"/>
  <c r="DG212" i="3"/>
  <c r="DO212" i="3" s="1"/>
  <c r="DG215" i="3"/>
  <c r="DO215" i="3" s="1"/>
  <c r="DG220" i="3"/>
  <c r="DO220" i="3" s="1"/>
  <c r="DG223" i="3"/>
  <c r="DO223" i="3" s="1"/>
  <c r="DG228" i="3"/>
  <c r="DO228" i="3" s="1"/>
  <c r="DG231" i="3"/>
  <c r="DO231" i="3" s="1"/>
  <c r="DG236" i="3"/>
  <c r="DO236" i="3" s="1"/>
  <c r="DG239" i="3"/>
  <c r="DO239" i="3" s="1"/>
  <c r="DG244" i="3"/>
  <c r="DO244" i="3" s="1"/>
  <c r="DG247" i="3"/>
  <c r="DO247" i="3" s="1"/>
  <c r="DG252" i="3"/>
  <c r="DO252" i="3" s="1"/>
  <c r="DG255" i="3"/>
  <c r="DO255" i="3" s="1"/>
  <c r="DG260" i="3"/>
  <c r="DO260" i="3" s="1"/>
  <c r="DG263" i="3"/>
  <c r="DO263" i="3" s="1"/>
  <c r="DG268" i="3"/>
  <c r="DO268" i="3" s="1"/>
  <c r="DG271" i="3"/>
  <c r="DO271" i="3" s="1"/>
  <c r="DG276" i="3"/>
  <c r="DO276" i="3" s="1"/>
  <c r="DG279" i="3"/>
  <c r="DO279" i="3" s="1"/>
  <c r="DG284" i="3"/>
  <c r="DO284" i="3" s="1"/>
  <c r="DG287" i="3"/>
  <c r="DO287" i="3" s="1"/>
  <c r="DG292" i="3"/>
  <c r="DO292" i="3" s="1"/>
  <c r="DG295" i="3"/>
  <c r="DO295" i="3" s="1"/>
  <c r="DG300" i="3"/>
  <c r="DO300" i="3" s="1"/>
  <c r="DG303" i="3"/>
  <c r="DO303" i="3" s="1"/>
  <c r="DG308" i="3"/>
  <c r="DO308" i="3" s="1"/>
  <c r="DG311" i="3"/>
  <c r="DO311" i="3" s="1"/>
  <c r="DG316" i="3"/>
  <c r="DO316" i="3" s="1"/>
  <c r="DG319" i="3"/>
  <c r="DO319" i="3" s="1"/>
  <c r="DG324" i="3"/>
  <c r="DO324" i="3" s="1"/>
  <c r="DG327" i="3"/>
  <c r="DO327" i="3" s="1"/>
  <c r="DG332" i="3"/>
  <c r="DO332" i="3" s="1"/>
  <c r="DG335" i="3"/>
  <c r="DO335" i="3" s="1"/>
  <c r="DG340" i="3"/>
  <c r="DO340" i="3" s="1"/>
  <c r="DG343" i="3"/>
  <c r="DO343" i="3" s="1"/>
  <c r="DG348" i="3"/>
  <c r="DO348" i="3" s="1"/>
  <c r="DG351" i="3"/>
  <c r="DO351" i="3" s="1"/>
  <c r="DG356" i="3"/>
  <c r="DO356" i="3" s="1"/>
  <c r="DG359" i="3"/>
  <c r="DO359" i="3" s="1"/>
  <c r="DG364" i="3"/>
  <c r="DG367" i="3"/>
  <c r="DO367" i="3" s="1"/>
  <c r="DG372" i="3"/>
  <c r="DO372" i="3" s="1"/>
  <c r="DG375" i="3"/>
  <c r="DO375" i="3" s="1"/>
  <c r="DG379" i="3"/>
  <c r="DO379" i="3" s="1"/>
  <c r="DG380" i="3"/>
  <c r="DO380" i="3" s="1"/>
  <c r="DG384" i="3"/>
  <c r="DO384" i="3" s="1"/>
  <c r="DG385" i="3"/>
  <c r="DO385" i="3" s="1"/>
  <c r="DG391" i="3"/>
  <c r="DO391" i="3" s="1"/>
  <c r="DG395" i="3"/>
  <c r="DO395" i="3" s="1"/>
  <c r="DG396" i="3"/>
  <c r="DO396" i="3" s="1"/>
  <c r="DG400" i="3"/>
  <c r="DO400" i="3" s="1"/>
  <c r="DG401" i="3"/>
  <c r="DO401" i="3" s="1"/>
  <c r="DG407" i="3"/>
  <c r="DO407" i="3" s="1"/>
  <c r="DG411" i="3"/>
  <c r="DO411" i="3" s="1"/>
  <c r="DG412" i="3"/>
  <c r="DO412" i="3" s="1"/>
  <c r="DG416" i="3"/>
  <c r="DO416" i="3" s="1"/>
  <c r="DG417" i="3"/>
  <c r="DO417" i="3" s="1"/>
  <c r="DG423" i="3"/>
  <c r="DO423" i="3" s="1"/>
  <c r="DG427" i="3"/>
  <c r="DO427" i="3" s="1"/>
  <c r="DG428" i="3"/>
  <c r="DO428" i="3" s="1"/>
  <c r="DG432" i="3"/>
  <c r="DO432" i="3" s="1"/>
  <c r="DG433" i="3"/>
  <c r="DO433" i="3" s="1"/>
  <c r="DG439" i="3"/>
  <c r="DO439" i="3" s="1"/>
  <c r="DG443" i="3"/>
  <c r="DG444" i="3"/>
  <c r="DO444" i="3" s="1"/>
  <c r="DG448" i="3"/>
  <c r="DO448" i="3" s="1"/>
  <c r="DG449" i="3"/>
  <c r="DO449" i="3" s="1"/>
  <c r="DG455" i="3"/>
  <c r="DO455" i="3" s="1"/>
  <c r="DG459" i="3"/>
  <c r="DO459" i="3" s="1"/>
  <c r="DG463" i="3"/>
  <c r="DO463" i="3" s="1"/>
  <c r="DG467" i="3"/>
  <c r="DO467" i="3" s="1"/>
  <c r="DG471" i="3"/>
  <c r="DO471" i="3" s="1"/>
  <c r="DG475" i="3"/>
  <c r="DO475" i="3" s="1"/>
  <c r="DG479" i="3"/>
  <c r="DO479" i="3" s="1"/>
  <c r="DG483" i="3"/>
  <c r="DO483" i="3" s="1"/>
  <c r="DG487" i="3"/>
  <c r="DO487" i="3" s="1"/>
  <c r="DG491" i="3"/>
  <c r="DO491" i="3" s="1"/>
  <c r="DG495" i="3"/>
  <c r="DO495" i="3" s="1"/>
  <c r="DG499" i="3"/>
  <c r="DO499" i="3" s="1"/>
  <c r="DG503" i="3"/>
  <c r="DO503" i="3" s="1"/>
  <c r="CC202" i="3"/>
  <c r="DG202" i="3" s="1"/>
  <c r="DO202" i="3" s="1"/>
  <c r="CC203" i="3"/>
  <c r="DG203" i="3" s="1"/>
  <c r="DO203" i="3" s="1"/>
  <c r="CC204" i="3"/>
  <c r="CC205" i="3"/>
  <c r="DG205" i="3" s="1"/>
  <c r="DO205" i="3" s="1"/>
  <c r="CC206" i="3"/>
  <c r="DG206" i="3" s="1"/>
  <c r="DO206" i="3" s="1"/>
  <c r="CC207" i="3"/>
  <c r="CC208" i="3"/>
  <c r="DG208" i="3" s="1"/>
  <c r="DO208" i="3" s="1"/>
  <c r="CC209" i="3"/>
  <c r="DG209" i="3" s="1"/>
  <c r="DO209" i="3" s="1"/>
  <c r="CC210" i="3"/>
  <c r="DG210" i="3" s="1"/>
  <c r="DO210" i="3" s="1"/>
  <c r="CC211" i="3"/>
  <c r="DG211" i="3" s="1"/>
  <c r="DO211" i="3" s="1"/>
  <c r="CC212" i="3"/>
  <c r="CC213" i="3"/>
  <c r="DG213" i="3" s="1"/>
  <c r="DO213" i="3" s="1"/>
  <c r="CC214" i="3"/>
  <c r="DG214" i="3" s="1"/>
  <c r="DO214" i="3" s="1"/>
  <c r="CC215" i="3"/>
  <c r="CC216" i="3"/>
  <c r="DG216" i="3" s="1"/>
  <c r="DO216" i="3" s="1"/>
  <c r="CC217" i="3"/>
  <c r="DG217" i="3" s="1"/>
  <c r="DO217" i="3" s="1"/>
  <c r="CC218" i="3"/>
  <c r="DG218" i="3" s="1"/>
  <c r="DO218" i="3" s="1"/>
  <c r="CC219" i="3"/>
  <c r="DG219" i="3" s="1"/>
  <c r="DO219" i="3" s="1"/>
  <c r="CC220" i="3"/>
  <c r="CC221" i="3"/>
  <c r="DG221" i="3" s="1"/>
  <c r="DO221" i="3" s="1"/>
  <c r="CC222" i="3"/>
  <c r="DG222" i="3" s="1"/>
  <c r="DO222" i="3" s="1"/>
  <c r="CC223" i="3"/>
  <c r="CC224" i="3"/>
  <c r="DG224" i="3" s="1"/>
  <c r="DO224" i="3" s="1"/>
  <c r="CC225" i="3"/>
  <c r="DG225" i="3" s="1"/>
  <c r="DO225" i="3" s="1"/>
  <c r="CC226" i="3"/>
  <c r="DG226" i="3" s="1"/>
  <c r="DO226" i="3" s="1"/>
  <c r="CC227" i="3"/>
  <c r="DG227" i="3" s="1"/>
  <c r="DO227" i="3" s="1"/>
  <c r="CC228" i="3"/>
  <c r="CC229" i="3"/>
  <c r="DG229" i="3" s="1"/>
  <c r="DO229" i="3" s="1"/>
  <c r="CC230" i="3"/>
  <c r="DG230" i="3" s="1"/>
  <c r="DO230" i="3" s="1"/>
  <c r="CC231" i="3"/>
  <c r="CC232" i="3"/>
  <c r="DG232" i="3" s="1"/>
  <c r="DO232" i="3" s="1"/>
  <c r="CC233" i="3"/>
  <c r="DG233" i="3" s="1"/>
  <c r="DO233" i="3" s="1"/>
  <c r="CC234" i="3"/>
  <c r="DG234" i="3" s="1"/>
  <c r="DO234" i="3" s="1"/>
  <c r="CC235" i="3"/>
  <c r="DG235" i="3" s="1"/>
  <c r="DO235" i="3" s="1"/>
  <c r="CC236" i="3"/>
  <c r="CC237" i="3"/>
  <c r="DG237" i="3" s="1"/>
  <c r="DO237" i="3" s="1"/>
  <c r="CC238" i="3"/>
  <c r="DG238" i="3" s="1"/>
  <c r="DO238" i="3" s="1"/>
  <c r="CC239" i="3"/>
  <c r="CC240" i="3"/>
  <c r="DG240" i="3" s="1"/>
  <c r="DO240" i="3" s="1"/>
  <c r="CC241" i="3"/>
  <c r="DG241" i="3" s="1"/>
  <c r="DO241" i="3" s="1"/>
  <c r="CC242" i="3"/>
  <c r="DG242" i="3" s="1"/>
  <c r="DO242" i="3" s="1"/>
  <c r="CC243" i="3"/>
  <c r="DG243" i="3" s="1"/>
  <c r="DO243" i="3" s="1"/>
  <c r="CC244" i="3"/>
  <c r="CC245" i="3"/>
  <c r="DG245" i="3" s="1"/>
  <c r="DO245" i="3" s="1"/>
  <c r="CC246" i="3"/>
  <c r="DG246" i="3" s="1"/>
  <c r="DO246" i="3" s="1"/>
  <c r="CC247" i="3"/>
  <c r="CC248" i="3"/>
  <c r="DG248" i="3" s="1"/>
  <c r="DO248" i="3" s="1"/>
  <c r="CC249" i="3"/>
  <c r="DG249" i="3" s="1"/>
  <c r="DO249" i="3" s="1"/>
  <c r="CC250" i="3"/>
  <c r="DG250" i="3" s="1"/>
  <c r="DO250" i="3" s="1"/>
  <c r="CC251" i="3"/>
  <c r="DG251" i="3" s="1"/>
  <c r="DO251" i="3" s="1"/>
  <c r="CC252" i="3"/>
  <c r="CC253" i="3"/>
  <c r="DG253" i="3" s="1"/>
  <c r="DO253" i="3" s="1"/>
  <c r="CC254" i="3"/>
  <c r="DG254" i="3" s="1"/>
  <c r="DO254" i="3" s="1"/>
  <c r="CC255" i="3"/>
  <c r="CC256" i="3"/>
  <c r="DG256" i="3" s="1"/>
  <c r="DO256" i="3" s="1"/>
  <c r="CC257" i="3"/>
  <c r="DG257" i="3" s="1"/>
  <c r="DO257" i="3" s="1"/>
  <c r="CC258" i="3"/>
  <c r="DG258" i="3" s="1"/>
  <c r="DO258" i="3" s="1"/>
  <c r="CC259" i="3"/>
  <c r="DG259" i="3" s="1"/>
  <c r="DO259" i="3" s="1"/>
  <c r="CC260" i="3"/>
  <c r="CC261" i="3"/>
  <c r="DG261" i="3" s="1"/>
  <c r="DO261" i="3" s="1"/>
  <c r="CC262" i="3"/>
  <c r="DG262" i="3" s="1"/>
  <c r="DO262" i="3" s="1"/>
  <c r="CC263" i="3"/>
  <c r="CC264" i="3"/>
  <c r="DG264" i="3" s="1"/>
  <c r="DO264" i="3" s="1"/>
  <c r="CC265" i="3"/>
  <c r="DG265" i="3" s="1"/>
  <c r="DO265" i="3" s="1"/>
  <c r="CC266" i="3"/>
  <c r="DG266" i="3" s="1"/>
  <c r="DO266" i="3" s="1"/>
  <c r="CC267" i="3"/>
  <c r="DG267" i="3" s="1"/>
  <c r="DO267" i="3" s="1"/>
  <c r="CC268" i="3"/>
  <c r="CC269" i="3"/>
  <c r="DG269" i="3" s="1"/>
  <c r="DO269" i="3" s="1"/>
  <c r="CC270" i="3"/>
  <c r="DG270" i="3" s="1"/>
  <c r="DO270" i="3" s="1"/>
  <c r="CC271" i="3"/>
  <c r="CC272" i="3"/>
  <c r="DG272" i="3" s="1"/>
  <c r="DO272" i="3" s="1"/>
  <c r="CC273" i="3"/>
  <c r="DG273" i="3" s="1"/>
  <c r="DO273" i="3" s="1"/>
  <c r="CC274" i="3"/>
  <c r="DG274" i="3" s="1"/>
  <c r="DO274" i="3" s="1"/>
  <c r="CC275" i="3"/>
  <c r="DG275" i="3" s="1"/>
  <c r="DO275" i="3" s="1"/>
  <c r="CC276" i="3"/>
  <c r="CC277" i="3"/>
  <c r="DG277" i="3" s="1"/>
  <c r="DO277" i="3" s="1"/>
  <c r="CC278" i="3"/>
  <c r="DG278" i="3" s="1"/>
  <c r="DO278" i="3" s="1"/>
  <c r="CC279" i="3"/>
  <c r="CC280" i="3"/>
  <c r="DG280" i="3" s="1"/>
  <c r="DO280" i="3" s="1"/>
  <c r="CC281" i="3"/>
  <c r="DG281" i="3" s="1"/>
  <c r="DO281" i="3" s="1"/>
  <c r="CC282" i="3"/>
  <c r="DG282" i="3" s="1"/>
  <c r="DO282" i="3" s="1"/>
  <c r="CC283" i="3"/>
  <c r="DG283" i="3" s="1"/>
  <c r="DO283" i="3" s="1"/>
  <c r="CC284" i="3"/>
  <c r="CC285" i="3"/>
  <c r="DG285" i="3" s="1"/>
  <c r="DO285" i="3" s="1"/>
  <c r="CC286" i="3"/>
  <c r="DG286" i="3" s="1"/>
  <c r="DO286" i="3" s="1"/>
  <c r="CC287" i="3"/>
  <c r="CC288" i="3"/>
  <c r="DG288" i="3" s="1"/>
  <c r="DO288" i="3" s="1"/>
  <c r="CC289" i="3"/>
  <c r="DG289" i="3" s="1"/>
  <c r="DO289" i="3" s="1"/>
  <c r="CC290" i="3"/>
  <c r="DG290" i="3" s="1"/>
  <c r="DO290" i="3" s="1"/>
  <c r="CC291" i="3"/>
  <c r="DG291" i="3" s="1"/>
  <c r="DO291" i="3" s="1"/>
  <c r="CC292" i="3"/>
  <c r="CC293" i="3"/>
  <c r="DG293" i="3" s="1"/>
  <c r="DO293" i="3" s="1"/>
  <c r="CC294" i="3"/>
  <c r="DG294" i="3" s="1"/>
  <c r="DO294" i="3" s="1"/>
  <c r="CC295" i="3"/>
  <c r="CC296" i="3"/>
  <c r="DG296" i="3" s="1"/>
  <c r="DO296" i="3" s="1"/>
  <c r="CC297" i="3"/>
  <c r="DG297" i="3" s="1"/>
  <c r="DO297" i="3" s="1"/>
  <c r="CC298" i="3"/>
  <c r="DG298" i="3" s="1"/>
  <c r="DO298" i="3" s="1"/>
  <c r="CC299" i="3"/>
  <c r="DG299" i="3" s="1"/>
  <c r="DO299" i="3" s="1"/>
  <c r="CC300" i="3"/>
  <c r="CC301" i="3"/>
  <c r="DG301" i="3" s="1"/>
  <c r="DO301" i="3" s="1"/>
  <c r="CC302" i="3"/>
  <c r="DG302" i="3" s="1"/>
  <c r="DO302" i="3" s="1"/>
  <c r="CC303" i="3"/>
  <c r="CC304" i="3"/>
  <c r="DG304" i="3" s="1"/>
  <c r="DO304" i="3" s="1"/>
  <c r="CC305" i="3"/>
  <c r="DG305" i="3" s="1"/>
  <c r="DO305" i="3" s="1"/>
  <c r="CC306" i="3"/>
  <c r="DG306" i="3" s="1"/>
  <c r="DO306" i="3" s="1"/>
  <c r="CC307" i="3"/>
  <c r="DG307" i="3" s="1"/>
  <c r="DO307" i="3" s="1"/>
  <c r="CC308" i="3"/>
  <c r="CC309" i="3"/>
  <c r="DG309" i="3" s="1"/>
  <c r="DO309" i="3" s="1"/>
  <c r="CC310" i="3"/>
  <c r="DG310" i="3" s="1"/>
  <c r="DO310" i="3" s="1"/>
  <c r="CC311" i="3"/>
  <c r="CC312" i="3"/>
  <c r="DG312" i="3" s="1"/>
  <c r="DO312" i="3" s="1"/>
  <c r="CC313" i="3"/>
  <c r="DG313" i="3" s="1"/>
  <c r="DO313" i="3" s="1"/>
  <c r="CC314" i="3"/>
  <c r="DG314" i="3" s="1"/>
  <c r="DO314" i="3" s="1"/>
  <c r="CC315" i="3"/>
  <c r="DG315" i="3" s="1"/>
  <c r="DO315" i="3" s="1"/>
  <c r="CC316" i="3"/>
  <c r="CC317" i="3"/>
  <c r="DG317" i="3" s="1"/>
  <c r="DO317" i="3" s="1"/>
  <c r="CC318" i="3"/>
  <c r="DG318" i="3" s="1"/>
  <c r="DO318" i="3" s="1"/>
  <c r="CC319" i="3"/>
  <c r="CC320" i="3"/>
  <c r="DG320" i="3" s="1"/>
  <c r="DO320" i="3" s="1"/>
  <c r="CC321" i="3"/>
  <c r="DG321" i="3" s="1"/>
  <c r="DO321" i="3" s="1"/>
  <c r="CC322" i="3"/>
  <c r="DG322" i="3" s="1"/>
  <c r="DO322" i="3" s="1"/>
  <c r="CC323" i="3"/>
  <c r="DG323" i="3" s="1"/>
  <c r="DO323" i="3" s="1"/>
  <c r="CC324" i="3"/>
  <c r="CC325" i="3"/>
  <c r="DG325" i="3" s="1"/>
  <c r="DO325" i="3" s="1"/>
  <c r="CC326" i="3"/>
  <c r="DG326" i="3" s="1"/>
  <c r="DO326" i="3" s="1"/>
  <c r="CC327" i="3"/>
  <c r="CC328" i="3"/>
  <c r="DG328" i="3" s="1"/>
  <c r="DO328" i="3" s="1"/>
  <c r="CC329" i="3"/>
  <c r="DG329" i="3" s="1"/>
  <c r="DO329" i="3" s="1"/>
  <c r="CC330" i="3"/>
  <c r="DG330" i="3" s="1"/>
  <c r="DO330" i="3" s="1"/>
  <c r="CC331" i="3"/>
  <c r="DG331" i="3" s="1"/>
  <c r="DO331" i="3" s="1"/>
  <c r="CC332" i="3"/>
  <c r="CC333" i="3"/>
  <c r="DG333" i="3" s="1"/>
  <c r="DO333" i="3" s="1"/>
  <c r="CC334" i="3"/>
  <c r="DG334" i="3" s="1"/>
  <c r="DO334" i="3" s="1"/>
  <c r="CC335" i="3"/>
  <c r="CC336" i="3"/>
  <c r="DG336" i="3" s="1"/>
  <c r="DO336" i="3" s="1"/>
  <c r="CC337" i="3"/>
  <c r="DG337" i="3" s="1"/>
  <c r="DO337" i="3" s="1"/>
  <c r="CC338" i="3"/>
  <c r="DG338" i="3" s="1"/>
  <c r="DO338" i="3" s="1"/>
  <c r="CC339" i="3"/>
  <c r="DG339" i="3" s="1"/>
  <c r="DO339" i="3" s="1"/>
  <c r="CC340" i="3"/>
  <c r="CC341" i="3"/>
  <c r="DG341" i="3" s="1"/>
  <c r="DO341" i="3" s="1"/>
  <c r="CC342" i="3"/>
  <c r="DG342" i="3" s="1"/>
  <c r="DO342" i="3" s="1"/>
  <c r="CC343" i="3"/>
  <c r="CC344" i="3"/>
  <c r="DG344" i="3" s="1"/>
  <c r="DO344" i="3" s="1"/>
  <c r="CC345" i="3"/>
  <c r="DG345" i="3" s="1"/>
  <c r="DO345" i="3" s="1"/>
  <c r="CC346" i="3"/>
  <c r="DG346" i="3" s="1"/>
  <c r="DO346" i="3" s="1"/>
  <c r="CC347" i="3"/>
  <c r="DG347" i="3" s="1"/>
  <c r="DO347" i="3" s="1"/>
  <c r="CC348" i="3"/>
  <c r="CC349" i="3"/>
  <c r="DG349" i="3" s="1"/>
  <c r="DO349" i="3" s="1"/>
  <c r="CC350" i="3"/>
  <c r="DG350" i="3" s="1"/>
  <c r="DO350" i="3" s="1"/>
  <c r="CC351" i="3"/>
  <c r="CC352" i="3"/>
  <c r="DG352" i="3" s="1"/>
  <c r="DO352" i="3" s="1"/>
  <c r="CC353" i="3"/>
  <c r="DG353" i="3" s="1"/>
  <c r="DO353" i="3" s="1"/>
  <c r="CC354" i="3"/>
  <c r="DG354" i="3" s="1"/>
  <c r="DO354" i="3" s="1"/>
  <c r="CC355" i="3"/>
  <c r="DG355" i="3" s="1"/>
  <c r="DO355" i="3" s="1"/>
  <c r="CC356" i="3"/>
  <c r="CC357" i="3"/>
  <c r="DG357" i="3" s="1"/>
  <c r="DO357" i="3" s="1"/>
  <c r="CC358" i="3"/>
  <c r="DG358" i="3" s="1"/>
  <c r="DO358" i="3" s="1"/>
  <c r="CC359" i="3"/>
  <c r="CC360" i="3"/>
  <c r="DG360" i="3" s="1"/>
  <c r="DO360" i="3" s="1"/>
  <c r="CC361" i="3"/>
  <c r="DG361" i="3" s="1"/>
  <c r="DO361" i="3" s="1"/>
  <c r="CC362" i="3"/>
  <c r="DG362" i="3" s="1"/>
  <c r="DO362" i="3" s="1"/>
  <c r="CC363" i="3"/>
  <c r="DG363" i="3" s="1"/>
  <c r="DO363" i="3" s="1"/>
  <c r="CC364" i="3"/>
  <c r="CC365" i="3"/>
  <c r="DG365" i="3" s="1"/>
  <c r="DO365" i="3" s="1"/>
  <c r="CC366" i="3"/>
  <c r="DG366" i="3" s="1"/>
  <c r="DO366" i="3" s="1"/>
  <c r="CC367" i="3"/>
  <c r="CC368" i="3"/>
  <c r="DG368" i="3" s="1"/>
  <c r="DO368" i="3" s="1"/>
  <c r="CC369" i="3"/>
  <c r="DG369" i="3" s="1"/>
  <c r="DO369" i="3" s="1"/>
  <c r="CC370" i="3"/>
  <c r="DG370" i="3" s="1"/>
  <c r="DO370" i="3" s="1"/>
  <c r="CC371" i="3"/>
  <c r="DG371" i="3" s="1"/>
  <c r="DO371" i="3" s="1"/>
  <c r="CC372" i="3"/>
  <c r="CC373" i="3"/>
  <c r="DG373" i="3" s="1"/>
  <c r="DO373" i="3" s="1"/>
  <c r="CC374" i="3"/>
  <c r="DG374" i="3" s="1"/>
  <c r="DO374" i="3" s="1"/>
  <c r="CC375" i="3"/>
  <c r="CC376" i="3"/>
  <c r="DG376" i="3" s="1"/>
  <c r="DO376" i="3" s="1"/>
  <c r="CC377" i="3"/>
  <c r="DG377" i="3" s="1"/>
  <c r="DO377" i="3" s="1"/>
  <c r="CC378" i="3"/>
  <c r="DG378" i="3" s="1"/>
  <c r="DO378" i="3" s="1"/>
  <c r="CC379" i="3"/>
  <c r="CC380" i="3"/>
  <c r="CC381" i="3"/>
  <c r="DG381" i="3" s="1"/>
  <c r="DO381" i="3" s="1"/>
  <c r="CC382" i="3"/>
  <c r="DG382" i="3" s="1"/>
  <c r="DO382" i="3" s="1"/>
  <c r="CC383" i="3"/>
  <c r="DG383" i="3" s="1"/>
  <c r="DO383" i="3" s="1"/>
  <c r="CC384" i="3"/>
  <c r="CC385" i="3"/>
  <c r="CC386" i="3"/>
  <c r="DG386" i="3" s="1"/>
  <c r="DO386" i="3" s="1"/>
  <c r="CC387" i="3"/>
  <c r="DG387" i="3" s="1"/>
  <c r="DO387" i="3" s="1"/>
  <c r="CC388" i="3"/>
  <c r="DG388" i="3" s="1"/>
  <c r="DO388" i="3" s="1"/>
  <c r="CC389" i="3"/>
  <c r="DG389" i="3" s="1"/>
  <c r="DO389" i="3" s="1"/>
  <c r="CC390" i="3"/>
  <c r="DG390" i="3" s="1"/>
  <c r="DO390" i="3" s="1"/>
  <c r="CC391" i="3"/>
  <c r="CC392" i="3"/>
  <c r="DG392" i="3" s="1"/>
  <c r="DO392" i="3" s="1"/>
  <c r="CC393" i="3"/>
  <c r="DG393" i="3" s="1"/>
  <c r="DO393" i="3" s="1"/>
  <c r="CC394" i="3"/>
  <c r="DG394" i="3" s="1"/>
  <c r="DO394" i="3" s="1"/>
  <c r="CC395" i="3"/>
  <c r="CC396" i="3"/>
  <c r="CC397" i="3"/>
  <c r="DG397" i="3" s="1"/>
  <c r="DO397" i="3" s="1"/>
  <c r="CC398" i="3"/>
  <c r="DG398" i="3" s="1"/>
  <c r="DO398" i="3" s="1"/>
  <c r="CC399" i="3"/>
  <c r="DG399" i="3" s="1"/>
  <c r="DO399" i="3" s="1"/>
  <c r="CC400" i="3"/>
  <c r="CC401" i="3"/>
  <c r="CC402" i="3"/>
  <c r="DG402" i="3" s="1"/>
  <c r="DO402" i="3" s="1"/>
  <c r="CC403" i="3"/>
  <c r="DG403" i="3" s="1"/>
  <c r="DO403" i="3" s="1"/>
  <c r="CC404" i="3"/>
  <c r="DG404" i="3" s="1"/>
  <c r="DO404" i="3" s="1"/>
  <c r="CC405" i="3"/>
  <c r="DG405" i="3" s="1"/>
  <c r="DO405" i="3" s="1"/>
  <c r="CC406" i="3"/>
  <c r="DG406" i="3" s="1"/>
  <c r="DO406" i="3" s="1"/>
  <c r="CC407" i="3"/>
  <c r="CC408" i="3"/>
  <c r="DG408" i="3" s="1"/>
  <c r="DO408" i="3" s="1"/>
  <c r="CC409" i="3"/>
  <c r="DG409" i="3" s="1"/>
  <c r="DO409" i="3" s="1"/>
  <c r="CC410" i="3"/>
  <c r="DG410" i="3" s="1"/>
  <c r="DO410" i="3" s="1"/>
  <c r="CC411" i="3"/>
  <c r="CC412" i="3"/>
  <c r="CC413" i="3"/>
  <c r="DG413" i="3" s="1"/>
  <c r="DO413" i="3" s="1"/>
  <c r="CC414" i="3"/>
  <c r="DG414" i="3" s="1"/>
  <c r="DO414" i="3" s="1"/>
  <c r="CC415" i="3"/>
  <c r="DG415" i="3" s="1"/>
  <c r="DO415" i="3" s="1"/>
  <c r="CC416" i="3"/>
  <c r="CC417" i="3"/>
  <c r="CC418" i="3"/>
  <c r="DG418" i="3" s="1"/>
  <c r="DO418" i="3" s="1"/>
  <c r="CC419" i="3"/>
  <c r="DG419" i="3" s="1"/>
  <c r="DO419" i="3" s="1"/>
  <c r="CC420" i="3"/>
  <c r="DG420" i="3" s="1"/>
  <c r="DO420" i="3" s="1"/>
  <c r="CC421" i="3"/>
  <c r="DG421" i="3" s="1"/>
  <c r="DO421" i="3" s="1"/>
  <c r="CC422" i="3"/>
  <c r="DG422" i="3" s="1"/>
  <c r="DO422" i="3" s="1"/>
  <c r="CC423" i="3"/>
  <c r="CC424" i="3"/>
  <c r="DG424" i="3" s="1"/>
  <c r="DO424" i="3" s="1"/>
  <c r="CC425" i="3"/>
  <c r="DG425" i="3" s="1"/>
  <c r="DO425" i="3" s="1"/>
  <c r="CC426" i="3"/>
  <c r="DG426" i="3" s="1"/>
  <c r="DO426" i="3" s="1"/>
  <c r="CC427" i="3"/>
  <c r="CC428" i="3"/>
  <c r="CC429" i="3"/>
  <c r="DG429" i="3" s="1"/>
  <c r="DO429" i="3" s="1"/>
  <c r="CC430" i="3"/>
  <c r="DG430" i="3" s="1"/>
  <c r="DO430" i="3" s="1"/>
  <c r="CC431" i="3"/>
  <c r="DG431" i="3" s="1"/>
  <c r="DO431" i="3" s="1"/>
  <c r="CC432" i="3"/>
  <c r="CC433" i="3"/>
  <c r="CC434" i="3"/>
  <c r="DG434" i="3" s="1"/>
  <c r="DO434" i="3" s="1"/>
  <c r="CC435" i="3"/>
  <c r="DG435" i="3" s="1"/>
  <c r="DO435" i="3" s="1"/>
  <c r="CC436" i="3"/>
  <c r="DG436" i="3" s="1"/>
  <c r="DO436" i="3" s="1"/>
  <c r="CC437" i="3"/>
  <c r="DG437" i="3" s="1"/>
  <c r="DO437" i="3" s="1"/>
  <c r="CC438" i="3"/>
  <c r="DG438" i="3" s="1"/>
  <c r="DO438" i="3" s="1"/>
  <c r="CC439" i="3"/>
  <c r="CC440" i="3"/>
  <c r="DG440" i="3" s="1"/>
  <c r="DO440" i="3" s="1"/>
  <c r="CC441" i="3"/>
  <c r="DG441" i="3" s="1"/>
  <c r="DO441" i="3" s="1"/>
  <c r="CC442" i="3"/>
  <c r="DG442" i="3" s="1"/>
  <c r="DO442" i="3" s="1"/>
  <c r="CC443" i="3"/>
  <c r="CC444" i="3"/>
  <c r="CC445" i="3"/>
  <c r="DG445" i="3" s="1"/>
  <c r="DO445" i="3" s="1"/>
  <c r="CC446" i="3"/>
  <c r="DG446" i="3" s="1"/>
  <c r="DO446" i="3" s="1"/>
  <c r="CC447" i="3"/>
  <c r="DG447" i="3" s="1"/>
  <c r="DO447" i="3" s="1"/>
  <c r="CC448" i="3"/>
  <c r="CC449" i="3"/>
  <c r="CC450" i="3"/>
  <c r="DG450" i="3" s="1"/>
  <c r="DO450" i="3" s="1"/>
  <c r="CC451" i="3"/>
  <c r="DG451" i="3" s="1"/>
  <c r="DO451" i="3" s="1"/>
  <c r="CC452" i="3"/>
  <c r="DG452" i="3" s="1"/>
  <c r="DO452" i="3" s="1"/>
  <c r="CC453" i="3"/>
  <c r="DG453" i="3" s="1"/>
  <c r="DO453" i="3" s="1"/>
  <c r="CC454" i="3"/>
  <c r="DG454" i="3" s="1"/>
  <c r="DO454" i="3" s="1"/>
  <c r="CC455" i="3"/>
  <c r="CC456" i="3"/>
  <c r="DG456" i="3" s="1"/>
  <c r="DO456" i="3" s="1"/>
  <c r="CC457" i="3"/>
  <c r="DG457" i="3" s="1"/>
  <c r="DO457" i="3" s="1"/>
  <c r="CC458" i="3"/>
  <c r="DG458" i="3" s="1"/>
  <c r="DO458" i="3" s="1"/>
  <c r="CC459" i="3"/>
  <c r="CC460" i="3"/>
  <c r="DG460" i="3" s="1"/>
  <c r="DO460" i="3" s="1"/>
  <c r="CC461" i="3"/>
  <c r="DG461" i="3" s="1"/>
  <c r="DO461" i="3" s="1"/>
  <c r="CC462" i="3"/>
  <c r="DG462" i="3" s="1"/>
  <c r="DO462" i="3" s="1"/>
  <c r="CC463" i="3"/>
  <c r="CC464" i="3"/>
  <c r="DG464" i="3" s="1"/>
  <c r="DO464" i="3" s="1"/>
  <c r="CC465" i="3"/>
  <c r="DG465" i="3" s="1"/>
  <c r="DO465" i="3" s="1"/>
  <c r="CC466" i="3"/>
  <c r="DG466" i="3" s="1"/>
  <c r="DO466" i="3" s="1"/>
  <c r="CC467" i="3"/>
  <c r="CC468" i="3"/>
  <c r="DG468" i="3" s="1"/>
  <c r="DO468" i="3" s="1"/>
  <c r="CC469" i="3"/>
  <c r="DG469" i="3" s="1"/>
  <c r="DO469" i="3" s="1"/>
  <c r="CC470" i="3"/>
  <c r="DG470" i="3" s="1"/>
  <c r="DO470" i="3" s="1"/>
  <c r="CC471" i="3"/>
  <c r="CC472" i="3"/>
  <c r="DG472" i="3" s="1"/>
  <c r="DO472" i="3" s="1"/>
  <c r="CC473" i="3"/>
  <c r="DG473" i="3" s="1"/>
  <c r="DO473" i="3" s="1"/>
  <c r="CC474" i="3"/>
  <c r="DG474" i="3" s="1"/>
  <c r="DO474" i="3" s="1"/>
  <c r="CC475" i="3"/>
  <c r="CC476" i="3"/>
  <c r="DG476" i="3" s="1"/>
  <c r="DO476" i="3" s="1"/>
  <c r="CC477" i="3"/>
  <c r="DG477" i="3" s="1"/>
  <c r="DO477" i="3" s="1"/>
  <c r="CC478" i="3"/>
  <c r="DG478" i="3" s="1"/>
  <c r="DO478" i="3" s="1"/>
  <c r="CC479" i="3"/>
  <c r="CC480" i="3"/>
  <c r="DG480" i="3" s="1"/>
  <c r="DO480" i="3" s="1"/>
  <c r="CC481" i="3"/>
  <c r="DG481" i="3" s="1"/>
  <c r="DO481" i="3" s="1"/>
  <c r="CC482" i="3"/>
  <c r="DG482" i="3" s="1"/>
  <c r="DO482" i="3" s="1"/>
  <c r="CC483" i="3"/>
  <c r="CC484" i="3"/>
  <c r="DG484" i="3" s="1"/>
  <c r="DO484" i="3" s="1"/>
  <c r="CC485" i="3"/>
  <c r="DG485" i="3" s="1"/>
  <c r="DO485" i="3" s="1"/>
  <c r="CC486" i="3"/>
  <c r="DG486" i="3" s="1"/>
  <c r="DO486" i="3" s="1"/>
  <c r="CC487" i="3"/>
  <c r="CC488" i="3"/>
  <c r="DG488" i="3" s="1"/>
  <c r="DO488" i="3" s="1"/>
  <c r="CC489" i="3"/>
  <c r="DG489" i="3" s="1"/>
  <c r="DO489" i="3" s="1"/>
  <c r="CC490" i="3"/>
  <c r="DG490" i="3" s="1"/>
  <c r="DO490" i="3" s="1"/>
  <c r="CC491" i="3"/>
  <c r="CC492" i="3"/>
  <c r="DG492" i="3" s="1"/>
  <c r="DO492" i="3" s="1"/>
  <c r="CC493" i="3"/>
  <c r="DG493" i="3" s="1"/>
  <c r="DO493" i="3" s="1"/>
  <c r="CC494" i="3"/>
  <c r="DG494" i="3" s="1"/>
  <c r="DO494" i="3" s="1"/>
  <c r="CC495" i="3"/>
  <c r="CC496" i="3"/>
  <c r="DG496" i="3" s="1"/>
  <c r="DO496" i="3" s="1"/>
  <c r="CC497" i="3"/>
  <c r="DG497" i="3" s="1"/>
  <c r="DO497" i="3" s="1"/>
  <c r="CC498" i="3"/>
  <c r="DG498" i="3" s="1"/>
  <c r="DO498" i="3" s="1"/>
  <c r="CC499" i="3"/>
  <c r="CC500" i="3"/>
  <c r="DG500" i="3" s="1"/>
  <c r="DO500" i="3" s="1"/>
  <c r="CC501" i="3"/>
  <c r="DG501" i="3" s="1"/>
  <c r="DO501" i="3" s="1"/>
  <c r="CC502" i="3"/>
  <c r="DG502" i="3" s="1"/>
  <c r="DO502" i="3" s="1"/>
  <c r="CC503" i="3"/>
  <c r="CC504" i="3"/>
  <c r="DG504" i="3" s="1"/>
  <c r="DO504" i="3" s="1"/>
  <c r="CC505" i="3"/>
  <c r="DG505" i="3" s="1"/>
  <c r="DO505" i="3" s="1"/>
  <c r="CC198" i="3"/>
  <c r="DG198" i="3" s="1"/>
  <c r="DO198" i="3" s="1"/>
  <c r="CC199" i="3"/>
  <c r="CC200" i="3"/>
  <c r="DG200" i="3" s="1"/>
  <c r="DO200" i="3" s="1"/>
  <c r="CC201" i="3"/>
  <c r="DG201" i="3" s="1"/>
  <c r="DO201" i="3" s="1"/>
  <c r="DI6" i="3"/>
  <c r="DI7" i="3"/>
  <c r="DI8" i="3"/>
  <c r="DI9" i="3"/>
  <c r="DI10" i="3"/>
  <c r="DI11" i="3"/>
  <c r="DI12" i="3"/>
  <c r="DI13" i="3"/>
  <c r="DI14" i="3"/>
  <c r="DI15" i="3"/>
  <c r="DI16" i="3"/>
  <c r="DI17" i="3"/>
  <c r="DI18" i="3"/>
  <c r="DI19" i="3"/>
  <c r="DI20" i="3"/>
  <c r="DI21" i="3"/>
  <c r="DI22" i="3"/>
  <c r="DI23" i="3"/>
  <c r="DI24" i="3"/>
  <c r="DI25" i="3"/>
  <c r="DI26" i="3"/>
  <c r="DI27" i="3"/>
  <c r="DI28" i="3"/>
  <c r="DI29" i="3"/>
  <c r="DI30" i="3"/>
  <c r="DI31" i="3"/>
  <c r="DI32" i="3"/>
  <c r="DI33" i="3"/>
  <c r="DI34" i="3"/>
  <c r="DI35" i="3"/>
  <c r="DI36" i="3"/>
  <c r="DI37" i="3"/>
  <c r="DI38" i="3"/>
  <c r="DI39" i="3"/>
  <c r="DI40" i="3"/>
  <c r="DI41" i="3"/>
  <c r="DI42" i="3"/>
  <c r="DI43" i="3"/>
  <c r="DI44" i="3"/>
  <c r="DI45" i="3"/>
  <c r="DI46" i="3"/>
  <c r="DI47" i="3"/>
  <c r="DI48" i="3"/>
  <c r="DI49" i="3"/>
  <c r="DI50" i="3"/>
  <c r="DI51" i="3"/>
  <c r="DI52" i="3"/>
  <c r="DI53" i="3"/>
  <c r="DI54" i="3"/>
  <c r="DI55" i="3"/>
  <c r="DI56" i="3"/>
  <c r="DI57" i="3"/>
  <c r="DI58" i="3"/>
  <c r="DI59" i="3"/>
  <c r="DI60" i="3"/>
  <c r="DI61" i="3"/>
  <c r="DI62" i="3"/>
  <c r="DI63" i="3"/>
  <c r="DI64" i="3"/>
  <c r="DI65" i="3"/>
  <c r="DI66" i="3"/>
  <c r="DI67" i="3"/>
  <c r="DI68" i="3"/>
  <c r="DI69" i="3"/>
  <c r="DI70" i="3"/>
  <c r="DI71" i="3"/>
  <c r="DI72" i="3"/>
  <c r="DI73" i="3"/>
  <c r="DI74" i="3"/>
  <c r="DI75" i="3"/>
  <c r="DI76" i="3"/>
  <c r="DI77" i="3"/>
  <c r="DI78" i="3"/>
  <c r="DI79" i="3"/>
  <c r="DI80" i="3"/>
  <c r="DI81" i="3"/>
  <c r="DI82" i="3"/>
  <c r="DI83" i="3"/>
  <c r="DI84" i="3"/>
  <c r="DI85" i="3"/>
  <c r="DI86" i="3"/>
  <c r="DI87" i="3"/>
  <c r="DI88" i="3"/>
  <c r="DI89" i="3"/>
  <c r="DI90" i="3"/>
  <c r="DI91" i="3"/>
  <c r="DI92" i="3"/>
  <c r="DI93" i="3"/>
  <c r="DI94" i="3"/>
  <c r="DI95" i="3"/>
  <c r="DI96" i="3"/>
  <c r="DI97" i="3"/>
  <c r="DI98" i="3"/>
  <c r="DI99" i="3"/>
  <c r="DI100" i="3"/>
  <c r="DI101" i="3"/>
  <c r="DI102" i="3"/>
  <c r="DI103" i="3"/>
  <c r="DI104" i="3"/>
  <c r="DI105" i="3"/>
  <c r="DI106" i="3"/>
  <c r="DI107" i="3"/>
  <c r="DI108" i="3"/>
  <c r="DI109" i="3"/>
  <c r="DI110" i="3"/>
  <c r="DI111" i="3"/>
  <c r="DI112" i="3"/>
  <c r="DI113" i="3"/>
  <c r="DI114" i="3"/>
  <c r="DI115" i="3"/>
  <c r="DI116" i="3"/>
  <c r="DI117" i="3"/>
  <c r="DI118" i="3"/>
  <c r="DI119" i="3"/>
  <c r="DI120" i="3"/>
  <c r="DI121" i="3"/>
  <c r="DI122" i="3"/>
  <c r="DI123" i="3"/>
  <c r="DI124" i="3"/>
  <c r="DI125" i="3"/>
  <c r="DI126" i="3"/>
  <c r="DI127" i="3"/>
  <c r="DI128" i="3"/>
  <c r="DI129" i="3"/>
  <c r="DI130" i="3"/>
  <c r="DI131" i="3"/>
  <c r="DI132" i="3"/>
  <c r="DI133" i="3"/>
  <c r="DI134" i="3"/>
  <c r="DI135" i="3"/>
  <c r="DI136" i="3"/>
  <c r="DI137" i="3"/>
  <c r="DI138" i="3"/>
  <c r="DI139" i="3"/>
  <c r="DI140" i="3"/>
  <c r="DI141" i="3"/>
  <c r="DI142" i="3"/>
  <c r="DI143" i="3"/>
  <c r="DI144" i="3"/>
  <c r="DI145" i="3"/>
  <c r="DI146" i="3"/>
  <c r="DI147" i="3"/>
  <c r="DI148" i="3"/>
  <c r="DI149" i="3"/>
  <c r="DI150" i="3"/>
  <c r="DI151" i="3"/>
  <c r="DI152" i="3"/>
  <c r="DI153" i="3"/>
  <c r="DI154" i="3"/>
  <c r="DI155" i="3"/>
  <c r="DI156" i="3"/>
  <c r="DI157" i="3"/>
  <c r="DI158" i="3"/>
  <c r="DI159" i="3"/>
  <c r="DI160" i="3"/>
  <c r="DI161" i="3"/>
  <c r="DI162" i="3"/>
  <c r="DI163" i="3"/>
  <c r="DI164" i="3"/>
  <c r="DI165" i="3"/>
  <c r="DI166" i="3"/>
  <c r="DI167" i="3"/>
  <c r="DI168" i="3"/>
  <c r="DI169" i="3"/>
  <c r="DI170" i="3"/>
  <c r="DI171" i="3"/>
  <c r="DI172" i="3"/>
  <c r="DI173" i="3"/>
  <c r="DI174" i="3"/>
  <c r="DI175" i="3"/>
  <c r="DI176" i="3"/>
  <c r="DI177" i="3"/>
  <c r="DI178" i="3"/>
  <c r="DI179" i="3"/>
  <c r="DI180" i="3"/>
  <c r="DI181" i="3"/>
  <c r="DI182" i="3"/>
  <c r="DI183" i="3"/>
  <c r="DI184" i="3"/>
  <c r="DI185" i="3"/>
  <c r="DI186" i="3"/>
  <c r="DI187" i="3"/>
  <c r="DI188" i="3"/>
  <c r="DI189" i="3"/>
  <c r="DI190" i="3"/>
  <c r="DI191" i="3"/>
  <c r="DI192" i="3"/>
  <c r="DI193" i="3"/>
  <c r="DI194" i="3"/>
  <c r="DI195" i="3"/>
  <c r="DI196" i="3"/>
  <c r="DI197" i="3"/>
  <c r="DI198" i="3"/>
  <c r="DI199" i="3"/>
  <c r="DI200" i="3"/>
  <c r="DI201" i="3"/>
  <c r="DI202" i="3"/>
  <c r="DI203" i="3"/>
  <c r="DI204" i="3"/>
  <c r="DI205" i="3"/>
  <c r="DI206" i="3"/>
  <c r="DI207" i="3"/>
  <c r="DI208" i="3"/>
  <c r="DI209" i="3"/>
  <c r="DI210" i="3"/>
  <c r="DI211" i="3"/>
  <c r="DI212" i="3"/>
  <c r="DI213" i="3"/>
  <c r="DI214" i="3"/>
  <c r="DI215" i="3"/>
  <c r="DI216" i="3"/>
  <c r="DI217" i="3"/>
  <c r="DI218" i="3"/>
  <c r="DI219" i="3"/>
  <c r="DI220" i="3"/>
  <c r="DI221" i="3"/>
  <c r="DI222" i="3"/>
  <c r="DI223" i="3"/>
  <c r="DI224" i="3"/>
  <c r="DI225" i="3"/>
  <c r="DI226" i="3"/>
  <c r="DI227" i="3"/>
  <c r="DI228" i="3"/>
  <c r="DI229" i="3"/>
  <c r="DI230" i="3"/>
  <c r="DI231" i="3"/>
  <c r="DI232" i="3"/>
  <c r="DI233" i="3"/>
  <c r="DI234" i="3"/>
  <c r="DI235" i="3"/>
  <c r="DI236" i="3"/>
  <c r="DI237" i="3"/>
  <c r="DI238" i="3"/>
  <c r="DI239" i="3"/>
  <c r="DI240" i="3"/>
  <c r="DI241" i="3"/>
  <c r="DI242" i="3"/>
  <c r="DI243" i="3"/>
  <c r="DI244" i="3"/>
  <c r="DI245" i="3"/>
  <c r="DI246" i="3"/>
  <c r="DI247" i="3"/>
  <c r="DI248" i="3"/>
  <c r="DI249" i="3"/>
  <c r="DI250" i="3"/>
  <c r="DI251" i="3"/>
  <c r="DI252" i="3"/>
  <c r="DI253" i="3"/>
  <c r="DI254" i="3"/>
  <c r="DI255" i="3"/>
  <c r="DI256" i="3"/>
  <c r="DI257" i="3"/>
  <c r="DI258" i="3"/>
  <c r="DI259" i="3"/>
  <c r="DI260" i="3"/>
  <c r="DI261" i="3"/>
  <c r="DI262" i="3"/>
  <c r="DI263" i="3"/>
  <c r="DI264" i="3"/>
  <c r="DI265" i="3"/>
  <c r="DI266" i="3"/>
  <c r="DI267" i="3"/>
  <c r="DI268" i="3"/>
  <c r="DI269" i="3"/>
  <c r="DI270" i="3"/>
  <c r="DI271" i="3"/>
  <c r="DI272" i="3"/>
  <c r="DI273" i="3"/>
  <c r="DI274" i="3"/>
  <c r="DI275" i="3"/>
  <c r="DI276" i="3"/>
  <c r="DI277" i="3"/>
  <c r="DI278" i="3"/>
  <c r="DI279" i="3"/>
  <c r="DI280" i="3"/>
  <c r="DI281" i="3"/>
  <c r="DI282" i="3"/>
  <c r="DI283" i="3"/>
  <c r="DI284" i="3"/>
  <c r="DI285" i="3"/>
  <c r="DI286" i="3"/>
  <c r="DI287" i="3"/>
  <c r="DI288" i="3"/>
  <c r="DI289" i="3"/>
  <c r="DI290" i="3"/>
  <c r="DI291" i="3"/>
  <c r="DI292" i="3"/>
  <c r="DI293" i="3"/>
  <c r="DI294" i="3"/>
  <c r="DI295" i="3"/>
  <c r="DI296" i="3"/>
  <c r="DI297" i="3"/>
  <c r="DI298" i="3"/>
  <c r="DI299" i="3"/>
  <c r="DI300" i="3"/>
  <c r="DI301" i="3"/>
  <c r="DI302" i="3"/>
  <c r="DI303" i="3"/>
  <c r="DI304" i="3"/>
  <c r="DI305" i="3"/>
  <c r="DI306" i="3"/>
  <c r="DI307" i="3"/>
  <c r="DI308" i="3"/>
  <c r="DI309" i="3"/>
  <c r="DI310" i="3"/>
  <c r="DI311" i="3"/>
  <c r="DI312" i="3"/>
  <c r="DI313" i="3"/>
  <c r="DI314" i="3"/>
  <c r="DI315" i="3"/>
  <c r="DI316" i="3"/>
  <c r="DI317" i="3"/>
  <c r="DI318" i="3"/>
  <c r="DI319" i="3"/>
  <c r="DI320" i="3"/>
  <c r="DI321" i="3"/>
  <c r="DI322" i="3"/>
  <c r="DI323" i="3"/>
  <c r="DI324" i="3"/>
  <c r="DI325" i="3"/>
  <c r="DI326" i="3"/>
  <c r="DI327" i="3"/>
  <c r="DI328" i="3"/>
  <c r="DI329" i="3"/>
  <c r="DI330" i="3"/>
  <c r="DI331" i="3"/>
  <c r="DI332" i="3"/>
  <c r="DI333" i="3"/>
  <c r="DI334" i="3"/>
  <c r="DI335" i="3"/>
  <c r="DI336" i="3"/>
  <c r="DI337" i="3"/>
  <c r="DI338" i="3"/>
  <c r="DI339" i="3"/>
  <c r="DI340" i="3"/>
  <c r="DI341" i="3"/>
  <c r="DI342" i="3"/>
  <c r="DI343" i="3"/>
  <c r="DI344" i="3"/>
  <c r="DI345" i="3"/>
  <c r="DI346" i="3"/>
  <c r="DI347" i="3"/>
  <c r="DI348" i="3"/>
  <c r="DI349" i="3"/>
  <c r="DI350" i="3"/>
  <c r="DI351" i="3"/>
  <c r="DI352" i="3"/>
  <c r="DI353" i="3"/>
  <c r="DI354" i="3"/>
  <c r="DI355" i="3"/>
  <c r="DI356" i="3"/>
  <c r="DI357" i="3"/>
  <c r="DI358" i="3"/>
  <c r="DI359" i="3"/>
  <c r="DI360" i="3"/>
  <c r="DI361" i="3"/>
  <c r="DI362" i="3"/>
  <c r="DI363" i="3"/>
  <c r="DI364" i="3"/>
  <c r="DI365" i="3"/>
  <c r="DI366" i="3"/>
  <c r="DI367" i="3"/>
  <c r="DI368" i="3"/>
  <c r="DI369" i="3"/>
  <c r="DI370" i="3"/>
  <c r="DI371" i="3"/>
  <c r="DI372" i="3"/>
  <c r="DI373" i="3"/>
  <c r="DI374" i="3"/>
  <c r="DI375" i="3"/>
  <c r="DI376" i="3"/>
  <c r="DI377" i="3"/>
  <c r="DI378" i="3"/>
  <c r="DI379" i="3"/>
  <c r="DI380" i="3"/>
  <c r="DI381" i="3"/>
  <c r="DI382" i="3"/>
  <c r="DI383" i="3"/>
  <c r="DI384" i="3"/>
  <c r="DI385" i="3"/>
  <c r="DI386" i="3"/>
  <c r="DI387" i="3"/>
  <c r="DI388" i="3"/>
  <c r="DI389" i="3"/>
  <c r="DI390" i="3"/>
  <c r="DI391" i="3"/>
  <c r="DI392" i="3"/>
  <c r="DI393" i="3"/>
  <c r="DI394" i="3"/>
  <c r="DI395" i="3"/>
  <c r="DI396" i="3"/>
  <c r="DI397" i="3"/>
  <c r="DI398" i="3"/>
  <c r="DI399" i="3"/>
  <c r="DI400" i="3"/>
  <c r="DI401" i="3"/>
  <c r="DI402" i="3"/>
  <c r="DI403" i="3"/>
  <c r="DI404" i="3"/>
  <c r="DI405" i="3"/>
  <c r="DI406" i="3"/>
  <c r="DI407" i="3"/>
  <c r="DI408" i="3"/>
  <c r="DI409" i="3"/>
  <c r="DI410" i="3"/>
  <c r="DI411" i="3"/>
  <c r="DI412" i="3"/>
  <c r="DI413" i="3"/>
  <c r="DI414" i="3"/>
  <c r="DI415" i="3"/>
  <c r="DI416" i="3"/>
  <c r="DI417" i="3"/>
  <c r="DI418" i="3"/>
  <c r="DI419" i="3"/>
  <c r="DI420" i="3"/>
  <c r="DI421" i="3"/>
  <c r="DI422" i="3"/>
  <c r="DI423" i="3"/>
  <c r="DI424" i="3"/>
  <c r="DI425" i="3"/>
  <c r="DI426" i="3"/>
  <c r="DI427" i="3"/>
  <c r="DI428" i="3"/>
  <c r="DI429" i="3"/>
  <c r="DI430" i="3"/>
  <c r="DI431" i="3"/>
  <c r="DI432" i="3"/>
  <c r="DI433" i="3"/>
  <c r="DI434" i="3"/>
  <c r="DI435" i="3"/>
  <c r="DI436" i="3"/>
  <c r="DI437" i="3"/>
  <c r="DI438" i="3"/>
  <c r="DI439" i="3"/>
  <c r="DI440" i="3"/>
  <c r="DI441" i="3"/>
  <c r="DI442" i="3"/>
  <c r="DI443" i="3"/>
  <c r="DI444" i="3"/>
  <c r="DI445" i="3"/>
  <c r="DI446" i="3"/>
  <c r="DI447" i="3"/>
  <c r="DI448" i="3"/>
  <c r="DI449" i="3"/>
  <c r="DI450" i="3"/>
  <c r="DI451" i="3"/>
  <c r="DI452" i="3"/>
  <c r="DI453" i="3"/>
  <c r="DI454" i="3"/>
  <c r="DI455" i="3"/>
  <c r="DI456" i="3"/>
  <c r="DI457" i="3"/>
  <c r="DI458" i="3"/>
  <c r="DI459" i="3"/>
  <c r="DI460" i="3"/>
  <c r="DI461" i="3"/>
  <c r="DI462" i="3"/>
  <c r="DI463" i="3"/>
  <c r="DI464" i="3"/>
  <c r="DI465" i="3"/>
  <c r="DI466" i="3"/>
  <c r="DI467" i="3"/>
  <c r="DI468" i="3"/>
  <c r="DI469" i="3"/>
  <c r="DI470" i="3"/>
  <c r="DI471" i="3"/>
  <c r="DI472" i="3"/>
  <c r="DI473" i="3"/>
  <c r="DI474" i="3"/>
  <c r="DI475" i="3"/>
  <c r="DI476" i="3"/>
  <c r="DI477" i="3"/>
  <c r="DI478" i="3"/>
  <c r="DI479" i="3"/>
  <c r="DI480" i="3"/>
  <c r="DI481" i="3"/>
  <c r="DI482" i="3"/>
  <c r="DI483" i="3"/>
  <c r="DI484" i="3"/>
  <c r="DI485" i="3"/>
  <c r="DI486" i="3"/>
  <c r="DI487" i="3"/>
  <c r="DI488" i="3"/>
  <c r="DI489" i="3"/>
  <c r="DI490" i="3"/>
  <c r="DI491" i="3"/>
  <c r="DI492" i="3"/>
  <c r="DI493" i="3"/>
  <c r="DI494" i="3"/>
  <c r="DI495" i="3"/>
  <c r="DI496" i="3"/>
  <c r="DI497" i="3"/>
  <c r="DI498" i="3"/>
  <c r="DI499" i="3"/>
  <c r="DI500" i="3"/>
  <c r="DI501" i="3"/>
  <c r="DI502" i="3"/>
  <c r="DI503" i="3"/>
  <c r="DI504" i="3"/>
  <c r="DI505" i="3"/>
  <c r="DI5" i="3"/>
  <c r="CY6" i="3" l="1"/>
  <c r="CY7" i="3"/>
  <c r="CY8" i="3"/>
  <c r="CY9" i="3"/>
  <c r="CY10" i="3"/>
  <c r="CY11" i="3"/>
  <c r="CY12" i="3"/>
  <c r="CY13" i="3"/>
  <c r="CY14" i="3"/>
  <c r="CY15" i="3"/>
  <c r="CY16" i="3"/>
  <c r="CY17" i="3"/>
  <c r="CY18" i="3"/>
  <c r="CY19" i="3"/>
  <c r="CY20" i="3"/>
  <c r="CY21" i="3"/>
  <c r="CY22" i="3"/>
  <c r="CY23" i="3"/>
  <c r="CY24" i="3"/>
  <c r="CY25" i="3"/>
  <c r="CY26" i="3"/>
  <c r="CY27" i="3"/>
  <c r="CY28" i="3"/>
  <c r="CY29" i="3"/>
  <c r="CY30" i="3"/>
  <c r="CY31" i="3"/>
  <c r="CY32" i="3"/>
  <c r="CY33" i="3"/>
  <c r="CY34" i="3"/>
  <c r="CY35" i="3"/>
  <c r="CY36" i="3"/>
  <c r="CY37" i="3"/>
  <c r="CY38" i="3"/>
  <c r="CY39" i="3"/>
  <c r="CY40" i="3"/>
  <c r="CY41" i="3"/>
  <c r="CY42" i="3"/>
  <c r="CY43" i="3"/>
  <c r="CY44" i="3"/>
  <c r="CY45" i="3"/>
  <c r="CY46" i="3"/>
  <c r="CY47" i="3"/>
  <c r="CY48" i="3"/>
  <c r="CY49" i="3"/>
  <c r="CY50" i="3"/>
  <c r="CY51" i="3"/>
  <c r="CY52" i="3"/>
  <c r="CY53" i="3"/>
  <c r="CY54" i="3"/>
  <c r="CY55" i="3"/>
  <c r="CY56" i="3"/>
  <c r="CY57" i="3"/>
  <c r="CY58" i="3"/>
  <c r="CY59" i="3"/>
  <c r="CY60" i="3"/>
  <c r="CY61" i="3"/>
  <c r="CY62" i="3"/>
  <c r="CY63" i="3"/>
  <c r="CY64" i="3"/>
  <c r="CY65" i="3"/>
  <c r="CY66" i="3"/>
  <c r="CY67" i="3"/>
  <c r="CY68" i="3"/>
  <c r="CY69" i="3"/>
  <c r="CY70" i="3"/>
  <c r="CY71" i="3"/>
  <c r="CY72" i="3"/>
  <c r="CY73" i="3"/>
  <c r="CY74" i="3"/>
  <c r="CY75" i="3"/>
  <c r="CY76" i="3"/>
  <c r="CY77" i="3"/>
  <c r="CY78" i="3"/>
  <c r="CY79" i="3"/>
  <c r="CY80" i="3"/>
  <c r="CY81" i="3"/>
  <c r="CY82" i="3"/>
  <c r="CY83" i="3"/>
  <c r="CY84" i="3"/>
  <c r="CY85" i="3"/>
  <c r="CY86" i="3"/>
  <c r="CY87" i="3"/>
  <c r="CY88" i="3"/>
  <c r="CY89" i="3"/>
  <c r="CY90" i="3"/>
  <c r="CY91" i="3"/>
  <c r="CY92" i="3"/>
  <c r="CY93" i="3"/>
  <c r="CY94" i="3"/>
  <c r="CY95" i="3"/>
  <c r="CY96" i="3"/>
  <c r="CY97" i="3"/>
  <c r="CY98" i="3"/>
  <c r="CY99" i="3"/>
  <c r="CY100" i="3"/>
  <c r="CY101" i="3"/>
  <c r="CY102" i="3"/>
  <c r="CY103" i="3"/>
  <c r="CY104" i="3"/>
  <c r="CY105" i="3"/>
  <c r="CY106" i="3"/>
  <c r="CY107" i="3"/>
  <c r="CY108" i="3"/>
  <c r="CY109" i="3"/>
  <c r="CY110" i="3"/>
  <c r="CY111" i="3"/>
  <c r="CY112" i="3"/>
  <c r="CY113" i="3"/>
  <c r="CY114" i="3"/>
  <c r="CY115" i="3"/>
  <c r="CY116" i="3"/>
  <c r="CY117" i="3"/>
  <c r="CY118" i="3"/>
  <c r="CY119" i="3"/>
  <c r="CY120" i="3"/>
  <c r="CY121" i="3"/>
  <c r="CY122" i="3"/>
  <c r="CY123" i="3"/>
  <c r="CY124" i="3"/>
  <c r="CY125" i="3"/>
  <c r="CY126" i="3"/>
  <c r="CY127" i="3"/>
  <c r="CY128" i="3"/>
  <c r="CY129" i="3"/>
  <c r="CY130" i="3"/>
  <c r="CY131" i="3"/>
  <c r="CY132" i="3"/>
  <c r="CY133" i="3"/>
  <c r="CY134" i="3"/>
  <c r="CY135" i="3"/>
  <c r="CY136" i="3"/>
  <c r="CY137" i="3"/>
  <c r="CY138" i="3"/>
  <c r="CY139" i="3"/>
  <c r="CY140" i="3"/>
  <c r="CY141" i="3"/>
  <c r="CY142" i="3"/>
  <c r="CY143" i="3"/>
  <c r="CY144" i="3"/>
  <c r="CY145" i="3"/>
  <c r="CY146" i="3"/>
  <c r="CY147" i="3"/>
  <c r="CY148" i="3"/>
  <c r="CY149" i="3"/>
  <c r="CY150" i="3"/>
  <c r="CY151" i="3"/>
  <c r="CY152" i="3"/>
  <c r="CY153" i="3"/>
  <c r="CY154" i="3"/>
  <c r="CY155" i="3"/>
  <c r="CY156" i="3"/>
  <c r="CY157" i="3"/>
  <c r="CY158" i="3"/>
  <c r="CY159" i="3"/>
  <c r="CY160" i="3"/>
  <c r="CY161" i="3"/>
  <c r="CY162" i="3"/>
  <c r="CY163" i="3"/>
  <c r="CY164" i="3"/>
  <c r="CY165" i="3"/>
  <c r="CY166" i="3"/>
  <c r="CY167" i="3"/>
  <c r="CY168" i="3"/>
  <c r="CY169" i="3"/>
  <c r="CY170" i="3"/>
  <c r="CY171" i="3"/>
  <c r="CY172" i="3"/>
  <c r="CY173" i="3"/>
  <c r="CY174" i="3"/>
  <c r="CY175" i="3"/>
  <c r="CY176" i="3"/>
  <c r="CY177" i="3"/>
  <c r="CY178" i="3"/>
  <c r="CY179" i="3"/>
  <c r="CY180" i="3"/>
  <c r="CY181" i="3"/>
  <c r="CY182" i="3"/>
  <c r="CY183" i="3"/>
  <c r="CY184" i="3"/>
  <c r="CY185" i="3"/>
  <c r="CY186" i="3"/>
  <c r="CY187" i="3"/>
  <c r="CY188" i="3"/>
  <c r="CY189" i="3"/>
  <c r="CY190" i="3"/>
  <c r="CY191" i="3"/>
  <c r="CY192" i="3"/>
  <c r="CY193" i="3"/>
  <c r="CY194" i="3"/>
  <c r="CY195" i="3"/>
  <c r="CY196" i="3"/>
  <c r="CY197" i="3"/>
  <c r="CY198" i="3"/>
  <c r="CY199" i="3"/>
  <c r="CY200" i="3"/>
  <c r="CY201" i="3"/>
  <c r="CY202" i="3"/>
  <c r="CY203" i="3"/>
  <c r="CY204" i="3"/>
  <c r="CY205" i="3"/>
  <c r="CY206" i="3"/>
  <c r="CY207" i="3"/>
  <c r="CY208" i="3"/>
  <c r="CY209" i="3"/>
  <c r="CY210" i="3"/>
  <c r="CY211" i="3"/>
  <c r="CY212" i="3"/>
  <c r="CY213" i="3"/>
  <c r="CY214" i="3"/>
  <c r="CY215" i="3"/>
  <c r="CY216" i="3"/>
  <c r="CY217" i="3"/>
  <c r="CY218" i="3"/>
  <c r="CY219" i="3"/>
  <c r="CY220" i="3"/>
  <c r="CY221" i="3"/>
  <c r="CY222" i="3"/>
  <c r="CY223" i="3"/>
  <c r="CY224" i="3"/>
  <c r="CY225" i="3"/>
  <c r="CY226" i="3"/>
  <c r="CY227" i="3"/>
  <c r="CY228" i="3"/>
  <c r="CY229" i="3"/>
  <c r="CY230" i="3"/>
  <c r="CY231" i="3"/>
  <c r="CY232" i="3"/>
  <c r="CY233" i="3"/>
  <c r="CY234" i="3"/>
  <c r="CY235" i="3"/>
  <c r="CY236" i="3"/>
  <c r="CY237" i="3"/>
  <c r="CY238" i="3"/>
  <c r="CY239" i="3"/>
  <c r="CY240" i="3"/>
  <c r="CY241" i="3"/>
  <c r="CY242" i="3"/>
  <c r="CY243" i="3"/>
  <c r="CY244" i="3"/>
  <c r="CY245" i="3"/>
  <c r="CY246" i="3"/>
  <c r="CY247" i="3"/>
  <c r="CY248" i="3"/>
  <c r="CY249" i="3"/>
  <c r="CY250" i="3"/>
  <c r="CY251" i="3"/>
  <c r="CY252" i="3"/>
  <c r="CY253" i="3"/>
  <c r="CY254" i="3"/>
  <c r="CY255" i="3"/>
  <c r="CY256" i="3"/>
  <c r="CY257" i="3"/>
  <c r="CY258" i="3"/>
  <c r="CY259" i="3"/>
  <c r="CY260" i="3"/>
  <c r="CY261" i="3"/>
  <c r="CY262" i="3"/>
  <c r="CY263" i="3"/>
  <c r="CY264" i="3"/>
  <c r="CY265" i="3"/>
  <c r="CY266" i="3"/>
  <c r="CY267" i="3"/>
  <c r="CY268" i="3"/>
  <c r="CY269" i="3"/>
  <c r="CY270" i="3"/>
  <c r="CY271" i="3"/>
  <c r="CY272" i="3"/>
  <c r="CY273" i="3"/>
  <c r="CY274" i="3"/>
  <c r="CY275" i="3"/>
  <c r="CY276" i="3"/>
  <c r="CY277" i="3"/>
  <c r="CY278" i="3"/>
  <c r="CY279" i="3"/>
  <c r="CY280" i="3"/>
  <c r="CY281" i="3"/>
  <c r="CY282" i="3"/>
  <c r="CY283" i="3"/>
  <c r="CY284" i="3"/>
  <c r="CY285" i="3"/>
  <c r="CY286" i="3"/>
  <c r="CY287" i="3"/>
  <c r="CY288" i="3"/>
  <c r="CY289" i="3"/>
  <c r="CY290" i="3"/>
  <c r="CY291" i="3"/>
  <c r="CY292" i="3"/>
  <c r="CY293" i="3"/>
  <c r="CY294" i="3"/>
  <c r="CY295" i="3"/>
  <c r="CY296" i="3"/>
  <c r="CY297" i="3"/>
  <c r="CY298" i="3"/>
  <c r="CY299" i="3"/>
  <c r="CY300" i="3"/>
  <c r="CY301" i="3"/>
  <c r="CY302" i="3"/>
  <c r="CY303" i="3"/>
  <c r="CY304" i="3"/>
  <c r="CY305" i="3"/>
  <c r="CY306" i="3"/>
  <c r="CY307" i="3"/>
  <c r="CY308" i="3"/>
  <c r="CY309" i="3"/>
  <c r="CY310" i="3"/>
  <c r="CY311" i="3"/>
  <c r="CY312" i="3"/>
  <c r="CY313" i="3"/>
  <c r="CY314" i="3"/>
  <c r="CY315" i="3"/>
  <c r="CY316" i="3"/>
  <c r="CY317" i="3"/>
  <c r="CY318" i="3"/>
  <c r="CY319" i="3"/>
  <c r="CY320" i="3"/>
  <c r="CY321" i="3"/>
  <c r="CY322" i="3"/>
  <c r="CY323" i="3"/>
  <c r="CY324" i="3"/>
  <c r="CY325" i="3"/>
  <c r="CY326" i="3"/>
  <c r="CY327" i="3"/>
  <c r="CY328" i="3"/>
  <c r="CY329" i="3"/>
  <c r="CY330" i="3"/>
  <c r="CY331" i="3"/>
  <c r="CY332" i="3"/>
  <c r="CY333" i="3"/>
  <c r="CY334" i="3"/>
  <c r="CY335" i="3"/>
  <c r="CY336" i="3"/>
  <c r="CY337" i="3"/>
  <c r="CY338" i="3"/>
  <c r="CY339" i="3"/>
  <c r="CY340" i="3"/>
  <c r="CY341" i="3"/>
  <c r="CY342" i="3"/>
  <c r="CY343" i="3"/>
  <c r="CY344" i="3"/>
  <c r="CY345" i="3"/>
  <c r="CY346" i="3"/>
  <c r="CY347" i="3"/>
  <c r="CY348" i="3"/>
  <c r="CY349" i="3"/>
  <c r="CY350" i="3"/>
  <c r="CY351" i="3"/>
  <c r="CY352" i="3"/>
  <c r="CY353" i="3"/>
  <c r="CY354" i="3"/>
  <c r="CY355" i="3"/>
  <c r="CY356" i="3"/>
  <c r="CY357" i="3"/>
  <c r="CY358" i="3"/>
  <c r="CY359" i="3"/>
  <c r="CY360" i="3"/>
  <c r="CY361" i="3"/>
  <c r="CY362" i="3"/>
  <c r="CY363" i="3"/>
  <c r="CY364" i="3"/>
  <c r="CY365" i="3"/>
  <c r="CY366" i="3"/>
  <c r="CY367" i="3"/>
  <c r="CY368" i="3"/>
  <c r="CY369" i="3"/>
  <c r="CY370" i="3"/>
  <c r="CY371" i="3"/>
  <c r="CY372" i="3"/>
  <c r="CY373" i="3"/>
  <c r="CY374" i="3"/>
  <c r="CY375" i="3"/>
  <c r="CY376" i="3"/>
  <c r="CY377" i="3"/>
  <c r="CY378" i="3"/>
  <c r="CY379" i="3"/>
  <c r="CY380" i="3"/>
  <c r="CY381" i="3"/>
  <c r="CY382" i="3"/>
  <c r="CY383" i="3"/>
  <c r="CY384" i="3"/>
  <c r="CY385" i="3"/>
  <c r="CY386" i="3"/>
  <c r="CY387" i="3"/>
  <c r="CY388" i="3"/>
  <c r="CY389" i="3"/>
  <c r="CY390" i="3"/>
  <c r="CY391" i="3"/>
  <c r="CY392" i="3"/>
  <c r="CY393" i="3"/>
  <c r="CY394" i="3"/>
  <c r="CY395" i="3"/>
  <c r="CY396" i="3"/>
  <c r="CY397" i="3"/>
  <c r="CY398" i="3"/>
  <c r="CY399" i="3"/>
  <c r="CY400" i="3"/>
  <c r="CY401" i="3"/>
  <c r="CY402" i="3"/>
  <c r="CY403" i="3"/>
  <c r="CY404" i="3"/>
  <c r="CY405" i="3"/>
  <c r="CY406" i="3"/>
  <c r="CY407" i="3"/>
  <c r="CY408" i="3"/>
  <c r="CY409" i="3"/>
  <c r="CY410" i="3"/>
  <c r="CY411" i="3"/>
  <c r="CY412" i="3"/>
  <c r="CY413" i="3"/>
  <c r="CY414" i="3"/>
  <c r="CY415" i="3"/>
  <c r="CY416" i="3"/>
  <c r="CY417" i="3"/>
  <c r="CY418" i="3"/>
  <c r="CY419" i="3"/>
  <c r="CY420" i="3"/>
  <c r="CY421" i="3"/>
  <c r="CY422" i="3"/>
  <c r="CY423" i="3"/>
  <c r="CY424" i="3"/>
  <c r="CY425" i="3"/>
  <c r="CY426" i="3"/>
  <c r="CY427" i="3"/>
  <c r="CY428" i="3"/>
  <c r="CY429" i="3"/>
  <c r="CY430" i="3"/>
  <c r="CY431" i="3"/>
  <c r="CY432" i="3"/>
  <c r="CY433" i="3"/>
  <c r="CY434" i="3"/>
  <c r="CY435" i="3"/>
  <c r="CY436" i="3"/>
  <c r="CY437" i="3"/>
  <c r="CY438" i="3"/>
  <c r="CY439" i="3"/>
  <c r="CY440" i="3"/>
  <c r="CY441" i="3"/>
  <c r="CY442" i="3"/>
  <c r="CY443" i="3"/>
  <c r="CY444" i="3"/>
  <c r="CY445" i="3"/>
  <c r="CY446" i="3"/>
  <c r="CY447" i="3"/>
  <c r="CY448" i="3"/>
  <c r="CY449" i="3"/>
  <c r="CY450" i="3"/>
  <c r="CY451" i="3"/>
  <c r="CY452" i="3"/>
  <c r="CY453" i="3"/>
  <c r="CY454" i="3"/>
  <c r="CY455" i="3"/>
  <c r="CY456" i="3"/>
  <c r="CY457" i="3"/>
  <c r="CY458" i="3"/>
  <c r="CY459" i="3"/>
  <c r="CY460" i="3"/>
  <c r="CY461" i="3"/>
  <c r="CY462" i="3"/>
  <c r="CY463" i="3"/>
  <c r="CY464" i="3"/>
  <c r="CY465" i="3"/>
  <c r="CY466" i="3"/>
  <c r="CY467" i="3"/>
  <c r="CY468" i="3"/>
  <c r="CY469" i="3"/>
  <c r="CY470" i="3"/>
  <c r="CY471" i="3"/>
  <c r="CY472" i="3"/>
  <c r="CY473" i="3"/>
  <c r="CY474" i="3"/>
  <c r="CY475" i="3"/>
  <c r="CY476" i="3"/>
  <c r="CY477" i="3"/>
  <c r="CY478" i="3"/>
  <c r="CY479" i="3"/>
  <c r="CY480" i="3"/>
  <c r="CY481" i="3"/>
  <c r="CY482" i="3"/>
  <c r="CY483" i="3"/>
  <c r="CY484" i="3"/>
  <c r="CY485" i="3"/>
  <c r="CY486" i="3"/>
  <c r="CY487" i="3"/>
  <c r="CY488" i="3"/>
  <c r="CY489" i="3"/>
  <c r="CY490" i="3"/>
  <c r="CY491" i="3"/>
  <c r="CY492" i="3"/>
  <c r="CY493" i="3"/>
  <c r="CY494" i="3"/>
  <c r="CY495" i="3"/>
  <c r="CY496" i="3"/>
  <c r="CY497" i="3"/>
  <c r="CY498" i="3"/>
  <c r="CY499" i="3"/>
  <c r="CY500" i="3"/>
  <c r="CY501" i="3"/>
  <c r="CY502" i="3"/>
  <c r="CY503" i="3"/>
  <c r="CY504" i="3"/>
  <c r="CY505" i="3"/>
  <c r="CY5" i="3"/>
  <c r="CC6" i="3"/>
  <c r="DG6" i="3" s="1"/>
  <c r="DO6" i="3" s="1"/>
  <c r="CC7" i="3"/>
  <c r="DG7" i="3" s="1"/>
  <c r="DO7" i="3" s="1"/>
  <c r="CC8" i="3"/>
  <c r="DG8" i="3" s="1"/>
  <c r="DO8" i="3" s="1"/>
  <c r="CC9" i="3"/>
  <c r="DG9" i="3" s="1"/>
  <c r="DO9" i="3" s="1"/>
  <c r="CC10" i="3"/>
  <c r="DG10" i="3" s="1"/>
  <c r="DO10" i="3" s="1"/>
  <c r="CC11" i="3"/>
  <c r="DG11" i="3" s="1"/>
  <c r="DO11" i="3" s="1"/>
  <c r="CC12" i="3"/>
  <c r="DG12" i="3" s="1"/>
  <c r="DO12" i="3" s="1"/>
  <c r="CC13" i="3"/>
  <c r="DG13" i="3" s="1"/>
  <c r="DO13" i="3" s="1"/>
  <c r="CC14" i="3"/>
  <c r="DG14" i="3" s="1"/>
  <c r="DO14" i="3" s="1"/>
  <c r="CC15" i="3"/>
  <c r="DG15" i="3" s="1"/>
  <c r="DO15" i="3" s="1"/>
  <c r="CC16" i="3"/>
  <c r="DG16" i="3" s="1"/>
  <c r="DO16" i="3" s="1"/>
  <c r="CC17" i="3"/>
  <c r="DG17" i="3" s="1"/>
  <c r="DO17" i="3" s="1"/>
  <c r="CC18" i="3"/>
  <c r="DG18" i="3" s="1"/>
  <c r="DO18" i="3" s="1"/>
  <c r="CC19" i="3"/>
  <c r="DG19" i="3" s="1"/>
  <c r="DO19" i="3" s="1"/>
  <c r="CC20" i="3"/>
  <c r="DG20" i="3" s="1"/>
  <c r="DO20" i="3" s="1"/>
  <c r="CC21" i="3"/>
  <c r="DG21" i="3" s="1"/>
  <c r="DO21" i="3" s="1"/>
  <c r="CC22" i="3"/>
  <c r="DG22" i="3" s="1"/>
  <c r="DO22" i="3" s="1"/>
  <c r="CC23" i="3"/>
  <c r="DG23" i="3" s="1"/>
  <c r="DO23" i="3" s="1"/>
  <c r="CC24" i="3"/>
  <c r="DG24" i="3" s="1"/>
  <c r="DO24" i="3" s="1"/>
  <c r="CC25" i="3"/>
  <c r="DG25" i="3" s="1"/>
  <c r="DO25" i="3" s="1"/>
  <c r="CC26" i="3"/>
  <c r="DG26" i="3" s="1"/>
  <c r="DO26" i="3" s="1"/>
  <c r="CC27" i="3"/>
  <c r="DG27" i="3" s="1"/>
  <c r="DO27" i="3" s="1"/>
  <c r="CC28" i="3"/>
  <c r="DG28" i="3" s="1"/>
  <c r="DO28" i="3" s="1"/>
  <c r="CC29" i="3"/>
  <c r="DG29" i="3" s="1"/>
  <c r="DO29" i="3" s="1"/>
  <c r="CC30" i="3"/>
  <c r="DG30" i="3" s="1"/>
  <c r="DO30" i="3" s="1"/>
  <c r="CC31" i="3"/>
  <c r="DG31" i="3" s="1"/>
  <c r="DO31" i="3" s="1"/>
  <c r="CC32" i="3"/>
  <c r="DG32" i="3" s="1"/>
  <c r="DO32" i="3" s="1"/>
  <c r="CC33" i="3"/>
  <c r="DG33" i="3" s="1"/>
  <c r="DO33" i="3" s="1"/>
  <c r="CC34" i="3"/>
  <c r="DG34" i="3" s="1"/>
  <c r="DO34" i="3" s="1"/>
  <c r="CC35" i="3"/>
  <c r="DG35" i="3" s="1"/>
  <c r="DO35" i="3" s="1"/>
  <c r="CC36" i="3"/>
  <c r="DG36" i="3" s="1"/>
  <c r="DO36" i="3" s="1"/>
  <c r="CC37" i="3"/>
  <c r="DG37" i="3" s="1"/>
  <c r="DO37" i="3" s="1"/>
  <c r="CC38" i="3"/>
  <c r="DG38" i="3" s="1"/>
  <c r="DO38" i="3" s="1"/>
  <c r="CC39" i="3"/>
  <c r="DG39" i="3" s="1"/>
  <c r="DO39" i="3" s="1"/>
  <c r="CC40" i="3"/>
  <c r="DG40" i="3" s="1"/>
  <c r="DO40" i="3" s="1"/>
  <c r="CC41" i="3"/>
  <c r="DG41" i="3" s="1"/>
  <c r="DO41" i="3" s="1"/>
  <c r="CC42" i="3"/>
  <c r="DG42" i="3" s="1"/>
  <c r="DO42" i="3" s="1"/>
  <c r="CC43" i="3"/>
  <c r="DG43" i="3" s="1"/>
  <c r="DO43" i="3" s="1"/>
  <c r="CC44" i="3"/>
  <c r="DG44" i="3" s="1"/>
  <c r="DO44" i="3" s="1"/>
  <c r="CC45" i="3"/>
  <c r="DG45" i="3" s="1"/>
  <c r="DO45" i="3" s="1"/>
  <c r="CC46" i="3"/>
  <c r="DG46" i="3" s="1"/>
  <c r="DO46" i="3" s="1"/>
  <c r="CC47" i="3"/>
  <c r="DG47" i="3" s="1"/>
  <c r="DO47" i="3" s="1"/>
  <c r="CC48" i="3"/>
  <c r="DG48" i="3" s="1"/>
  <c r="DO48" i="3" s="1"/>
  <c r="CC49" i="3"/>
  <c r="DG49" i="3" s="1"/>
  <c r="DO49" i="3" s="1"/>
  <c r="CC50" i="3"/>
  <c r="DG50" i="3" s="1"/>
  <c r="DO50" i="3" s="1"/>
  <c r="CC51" i="3"/>
  <c r="DG51" i="3" s="1"/>
  <c r="DO51" i="3" s="1"/>
  <c r="CC52" i="3"/>
  <c r="DG52" i="3" s="1"/>
  <c r="DO52" i="3" s="1"/>
  <c r="CC53" i="3"/>
  <c r="DG53" i="3" s="1"/>
  <c r="DO53" i="3" s="1"/>
  <c r="CC54" i="3"/>
  <c r="DG54" i="3" s="1"/>
  <c r="DO54" i="3" s="1"/>
  <c r="CC55" i="3"/>
  <c r="DG55" i="3" s="1"/>
  <c r="DO55" i="3" s="1"/>
  <c r="CC56" i="3"/>
  <c r="DG56" i="3" s="1"/>
  <c r="DO56" i="3" s="1"/>
  <c r="CC57" i="3"/>
  <c r="DG57" i="3" s="1"/>
  <c r="DO57" i="3" s="1"/>
  <c r="CC58" i="3"/>
  <c r="DG58" i="3" s="1"/>
  <c r="DO58" i="3" s="1"/>
  <c r="CC59" i="3"/>
  <c r="DG59" i="3" s="1"/>
  <c r="DO59" i="3" s="1"/>
  <c r="CC60" i="3"/>
  <c r="DG60" i="3" s="1"/>
  <c r="DO60" i="3" s="1"/>
  <c r="CC61" i="3"/>
  <c r="DG61" i="3" s="1"/>
  <c r="DO61" i="3" s="1"/>
  <c r="CC62" i="3"/>
  <c r="DG62" i="3" s="1"/>
  <c r="DO62" i="3" s="1"/>
  <c r="CC63" i="3"/>
  <c r="DG63" i="3" s="1"/>
  <c r="DO63" i="3" s="1"/>
  <c r="CC64" i="3"/>
  <c r="DG64" i="3" s="1"/>
  <c r="DO64" i="3" s="1"/>
  <c r="CC65" i="3"/>
  <c r="DG65" i="3" s="1"/>
  <c r="DO65" i="3" s="1"/>
  <c r="CC66" i="3"/>
  <c r="DG66" i="3" s="1"/>
  <c r="DO66" i="3" s="1"/>
  <c r="CC67" i="3"/>
  <c r="DG67" i="3" s="1"/>
  <c r="DO67" i="3" s="1"/>
  <c r="CC68" i="3"/>
  <c r="DG68" i="3" s="1"/>
  <c r="DO68" i="3" s="1"/>
  <c r="CC69" i="3"/>
  <c r="DG69" i="3" s="1"/>
  <c r="DO69" i="3" s="1"/>
  <c r="CC70" i="3"/>
  <c r="DG70" i="3" s="1"/>
  <c r="DO70" i="3" s="1"/>
  <c r="CC71" i="3"/>
  <c r="DG71" i="3" s="1"/>
  <c r="DO71" i="3" s="1"/>
  <c r="CC72" i="3"/>
  <c r="DG72" i="3" s="1"/>
  <c r="DO72" i="3" s="1"/>
  <c r="CC73" i="3"/>
  <c r="DG73" i="3" s="1"/>
  <c r="DO73" i="3" s="1"/>
  <c r="CC74" i="3"/>
  <c r="DG74" i="3" s="1"/>
  <c r="DO74" i="3" s="1"/>
  <c r="CC75" i="3"/>
  <c r="DG75" i="3" s="1"/>
  <c r="DO75" i="3" s="1"/>
  <c r="CC76" i="3"/>
  <c r="DG76" i="3" s="1"/>
  <c r="DO76" i="3" s="1"/>
  <c r="CC77" i="3"/>
  <c r="DG77" i="3" s="1"/>
  <c r="DO77" i="3" s="1"/>
  <c r="CC78" i="3"/>
  <c r="DG78" i="3" s="1"/>
  <c r="DO78" i="3" s="1"/>
  <c r="CC79" i="3"/>
  <c r="DG79" i="3" s="1"/>
  <c r="DO79" i="3" s="1"/>
  <c r="CC80" i="3"/>
  <c r="DG80" i="3" s="1"/>
  <c r="DO80" i="3" s="1"/>
  <c r="CC81" i="3"/>
  <c r="DG81" i="3" s="1"/>
  <c r="DO81" i="3" s="1"/>
  <c r="CC82" i="3"/>
  <c r="DG82" i="3" s="1"/>
  <c r="DO82" i="3" s="1"/>
  <c r="CC83" i="3"/>
  <c r="DG83" i="3" s="1"/>
  <c r="DO83" i="3" s="1"/>
  <c r="CC84" i="3"/>
  <c r="DG84" i="3" s="1"/>
  <c r="DO84" i="3" s="1"/>
  <c r="CC85" i="3"/>
  <c r="DG85" i="3" s="1"/>
  <c r="DO85" i="3" s="1"/>
  <c r="CC86" i="3"/>
  <c r="DG86" i="3" s="1"/>
  <c r="DO86" i="3" s="1"/>
  <c r="CC87" i="3"/>
  <c r="DG87" i="3" s="1"/>
  <c r="DO87" i="3" s="1"/>
  <c r="CC88" i="3"/>
  <c r="DG88" i="3" s="1"/>
  <c r="DO88" i="3" s="1"/>
  <c r="CC89" i="3"/>
  <c r="DG89" i="3" s="1"/>
  <c r="DO89" i="3" s="1"/>
  <c r="CC90" i="3"/>
  <c r="DG90" i="3" s="1"/>
  <c r="DO90" i="3" s="1"/>
  <c r="CC91" i="3"/>
  <c r="DG91" i="3" s="1"/>
  <c r="DO91" i="3" s="1"/>
  <c r="CC92" i="3"/>
  <c r="DG92" i="3" s="1"/>
  <c r="DO92" i="3" s="1"/>
  <c r="CC93" i="3"/>
  <c r="DG93" i="3" s="1"/>
  <c r="DO93" i="3" s="1"/>
  <c r="CC94" i="3"/>
  <c r="DG94" i="3" s="1"/>
  <c r="DO94" i="3" s="1"/>
  <c r="CC95" i="3"/>
  <c r="DG95" i="3" s="1"/>
  <c r="DO95" i="3" s="1"/>
  <c r="CC96" i="3"/>
  <c r="DG96" i="3" s="1"/>
  <c r="DO96" i="3" s="1"/>
  <c r="CC97" i="3"/>
  <c r="DG97" i="3" s="1"/>
  <c r="DO97" i="3" s="1"/>
  <c r="CC98" i="3"/>
  <c r="DG98" i="3" s="1"/>
  <c r="DO98" i="3" s="1"/>
  <c r="CC99" i="3"/>
  <c r="DG99" i="3" s="1"/>
  <c r="DO99" i="3" s="1"/>
  <c r="CC100" i="3"/>
  <c r="DG100" i="3" s="1"/>
  <c r="DO100" i="3" s="1"/>
  <c r="CC101" i="3"/>
  <c r="DG101" i="3" s="1"/>
  <c r="DO101" i="3" s="1"/>
  <c r="CC102" i="3"/>
  <c r="DG102" i="3" s="1"/>
  <c r="DO102" i="3" s="1"/>
  <c r="CC103" i="3"/>
  <c r="DG103" i="3" s="1"/>
  <c r="DO103" i="3" s="1"/>
  <c r="CC104" i="3"/>
  <c r="DG104" i="3" s="1"/>
  <c r="DO104" i="3" s="1"/>
  <c r="CC105" i="3"/>
  <c r="DG105" i="3" s="1"/>
  <c r="DO105" i="3" s="1"/>
  <c r="CC106" i="3"/>
  <c r="DG106" i="3" s="1"/>
  <c r="DO106" i="3" s="1"/>
  <c r="CC107" i="3"/>
  <c r="DG107" i="3" s="1"/>
  <c r="DO107" i="3" s="1"/>
  <c r="CC108" i="3"/>
  <c r="DG108" i="3" s="1"/>
  <c r="DO108" i="3" s="1"/>
  <c r="CC109" i="3"/>
  <c r="DG109" i="3" s="1"/>
  <c r="DO109" i="3" s="1"/>
  <c r="CC110" i="3"/>
  <c r="DG110" i="3" s="1"/>
  <c r="DO110" i="3" s="1"/>
  <c r="CC111" i="3"/>
  <c r="DG111" i="3" s="1"/>
  <c r="DO111" i="3" s="1"/>
  <c r="CC112" i="3"/>
  <c r="DG112" i="3" s="1"/>
  <c r="DO112" i="3" s="1"/>
  <c r="CC113" i="3"/>
  <c r="DG113" i="3" s="1"/>
  <c r="DO113" i="3" s="1"/>
  <c r="CC114" i="3"/>
  <c r="DG114" i="3" s="1"/>
  <c r="DO114" i="3" s="1"/>
  <c r="CC115" i="3"/>
  <c r="DG115" i="3" s="1"/>
  <c r="DO115" i="3" s="1"/>
  <c r="CC116" i="3"/>
  <c r="DG116" i="3" s="1"/>
  <c r="DO116" i="3" s="1"/>
  <c r="CC117" i="3"/>
  <c r="DG117" i="3" s="1"/>
  <c r="DO117" i="3" s="1"/>
  <c r="CC118" i="3"/>
  <c r="DG118" i="3" s="1"/>
  <c r="DO118" i="3" s="1"/>
  <c r="CC119" i="3"/>
  <c r="DG119" i="3" s="1"/>
  <c r="DO119" i="3" s="1"/>
  <c r="CC120" i="3"/>
  <c r="DG120" i="3" s="1"/>
  <c r="DO120" i="3" s="1"/>
  <c r="CC121" i="3"/>
  <c r="DG121" i="3" s="1"/>
  <c r="DO121" i="3" s="1"/>
  <c r="CC122" i="3"/>
  <c r="DG122" i="3" s="1"/>
  <c r="DO122" i="3" s="1"/>
  <c r="CC123" i="3"/>
  <c r="DG123" i="3" s="1"/>
  <c r="DO123" i="3" s="1"/>
  <c r="CC124" i="3"/>
  <c r="DG124" i="3" s="1"/>
  <c r="DO124" i="3" s="1"/>
  <c r="CC125" i="3"/>
  <c r="DG125" i="3" s="1"/>
  <c r="DO125" i="3" s="1"/>
  <c r="CC126" i="3"/>
  <c r="DG126" i="3" s="1"/>
  <c r="DO126" i="3" s="1"/>
  <c r="CC127" i="3"/>
  <c r="DG127" i="3" s="1"/>
  <c r="DO127" i="3" s="1"/>
  <c r="CC128" i="3"/>
  <c r="DG128" i="3" s="1"/>
  <c r="DO128" i="3" s="1"/>
  <c r="CC129" i="3"/>
  <c r="DG129" i="3" s="1"/>
  <c r="DO129" i="3" s="1"/>
  <c r="CC130" i="3"/>
  <c r="DG130" i="3" s="1"/>
  <c r="DO130" i="3" s="1"/>
  <c r="CC131" i="3"/>
  <c r="DG131" i="3" s="1"/>
  <c r="DO131" i="3" s="1"/>
  <c r="CC132" i="3"/>
  <c r="DG132" i="3" s="1"/>
  <c r="DO132" i="3" s="1"/>
  <c r="CC133" i="3"/>
  <c r="DG133" i="3" s="1"/>
  <c r="DO133" i="3" s="1"/>
  <c r="CC134" i="3"/>
  <c r="DG134" i="3" s="1"/>
  <c r="DO134" i="3" s="1"/>
  <c r="CC135" i="3"/>
  <c r="DG135" i="3" s="1"/>
  <c r="DO135" i="3" s="1"/>
  <c r="CC136" i="3"/>
  <c r="DG136" i="3" s="1"/>
  <c r="DO136" i="3" s="1"/>
  <c r="CC137" i="3"/>
  <c r="DG137" i="3" s="1"/>
  <c r="DO137" i="3" s="1"/>
  <c r="CC138" i="3"/>
  <c r="DG138" i="3" s="1"/>
  <c r="DO138" i="3" s="1"/>
  <c r="CC139" i="3"/>
  <c r="DG139" i="3" s="1"/>
  <c r="DO139" i="3" s="1"/>
  <c r="CC140" i="3"/>
  <c r="DG140" i="3" s="1"/>
  <c r="DO140" i="3" s="1"/>
  <c r="CC141" i="3"/>
  <c r="DG141" i="3" s="1"/>
  <c r="DO141" i="3" s="1"/>
  <c r="CC142" i="3"/>
  <c r="DG142" i="3" s="1"/>
  <c r="DO142" i="3" s="1"/>
  <c r="CC143" i="3"/>
  <c r="DG143" i="3" s="1"/>
  <c r="DO143" i="3" s="1"/>
  <c r="CC144" i="3"/>
  <c r="DG144" i="3" s="1"/>
  <c r="DO144" i="3" s="1"/>
  <c r="CC145" i="3"/>
  <c r="DG145" i="3" s="1"/>
  <c r="DO145" i="3" s="1"/>
  <c r="CC146" i="3"/>
  <c r="DG146" i="3" s="1"/>
  <c r="DO146" i="3" s="1"/>
  <c r="CC147" i="3"/>
  <c r="DG147" i="3" s="1"/>
  <c r="DO147" i="3" s="1"/>
  <c r="CC148" i="3"/>
  <c r="DG148" i="3" s="1"/>
  <c r="DO148" i="3" s="1"/>
  <c r="CC149" i="3"/>
  <c r="DG149" i="3" s="1"/>
  <c r="DO149" i="3" s="1"/>
  <c r="CC150" i="3"/>
  <c r="DG150" i="3" s="1"/>
  <c r="DO150" i="3" s="1"/>
  <c r="CC151" i="3"/>
  <c r="DG151" i="3" s="1"/>
  <c r="DO151" i="3" s="1"/>
  <c r="CC152" i="3"/>
  <c r="DG152" i="3" s="1"/>
  <c r="DO152" i="3" s="1"/>
  <c r="CC153" i="3"/>
  <c r="DG153" i="3" s="1"/>
  <c r="DO153" i="3" s="1"/>
  <c r="CC154" i="3"/>
  <c r="DG154" i="3" s="1"/>
  <c r="DO154" i="3" s="1"/>
  <c r="CC155" i="3"/>
  <c r="DG155" i="3" s="1"/>
  <c r="DO155" i="3" s="1"/>
  <c r="CC156" i="3"/>
  <c r="DG156" i="3" s="1"/>
  <c r="DO156" i="3" s="1"/>
  <c r="CC157" i="3"/>
  <c r="DG157" i="3" s="1"/>
  <c r="DO157" i="3" s="1"/>
  <c r="CC158" i="3"/>
  <c r="DG158" i="3" s="1"/>
  <c r="DO158" i="3" s="1"/>
  <c r="CC159" i="3"/>
  <c r="DG159" i="3" s="1"/>
  <c r="DO159" i="3" s="1"/>
  <c r="CC160" i="3"/>
  <c r="DG160" i="3" s="1"/>
  <c r="DO160" i="3" s="1"/>
  <c r="CC161" i="3"/>
  <c r="DG161" i="3" s="1"/>
  <c r="DO161" i="3" s="1"/>
  <c r="CC162" i="3"/>
  <c r="DG162" i="3" s="1"/>
  <c r="DO162" i="3" s="1"/>
  <c r="CC163" i="3"/>
  <c r="DG163" i="3" s="1"/>
  <c r="DO163" i="3" s="1"/>
  <c r="CC164" i="3"/>
  <c r="DG164" i="3" s="1"/>
  <c r="DO164" i="3" s="1"/>
  <c r="CC165" i="3"/>
  <c r="DG165" i="3" s="1"/>
  <c r="DO165" i="3" s="1"/>
  <c r="CC166" i="3"/>
  <c r="DG166" i="3" s="1"/>
  <c r="DO166" i="3" s="1"/>
  <c r="CC167" i="3"/>
  <c r="DG167" i="3" s="1"/>
  <c r="DO167" i="3" s="1"/>
  <c r="CC168" i="3"/>
  <c r="DG168" i="3" s="1"/>
  <c r="DO168" i="3" s="1"/>
  <c r="CC169" i="3"/>
  <c r="DG169" i="3" s="1"/>
  <c r="DO169" i="3" s="1"/>
  <c r="CC170" i="3"/>
  <c r="DG170" i="3" s="1"/>
  <c r="DO170" i="3" s="1"/>
  <c r="CC171" i="3"/>
  <c r="DG171" i="3" s="1"/>
  <c r="DO171" i="3" s="1"/>
  <c r="CC172" i="3"/>
  <c r="DG172" i="3" s="1"/>
  <c r="DO172" i="3" s="1"/>
  <c r="CC173" i="3"/>
  <c r="DG173" i="3" s="1"/>
  <c r="DO173" i="3" s="1"/>
  <c r="CC174" i="3"/>
  <c r="DG174" i="3" s="1"/>
  <c r="DO174" i="3" s="1"/>
  <c r="CC175" i="3"/>
  <c r="DG175" i="3" s="1"/>
  <c r="DO175" i="3" s="1"/>
  <c r="CC176" i="3"/>
  <c r="DG176" i="3" s="1"/>
  <c r="DO176" i="3" s="1"/>
  <c r="CC177" i="3"/>
  <c r="DG177" i="3" s="1"/>
  <c r="DO177" i="3" s="1"/>
  <c r="CC178" i="3"/>
  <c r="DG178" i="3" s="1"/>
  <c r="DO178" i="3" s="1"/>
  <c r="CC179" i="3"/>
  <c r="DG179" i="3" s="1"/>
  <c r="DO179" i="3" s="1"/>
  <c r="CC180" i="3"/>
  <c r="DG180" i="3" s="1"/>
  <c r="DO180" i="3" s="1"/>
  <c r="CC181" i="3"/>
  <c r="DG181" i="3" s="1"/>
  <c r="DO181" i="3" s="1"/>
  <c r="CC182" i="3"/>
  <c r="DG182" i="3" s="1"/>
  <c r="DO182" i="3" s="1"/>
  <c r="CC183" i="3"/>
  <c r="DG183" i="3" s="1"/>
  <c r="DO183" i="3" s="1"/>
  <c r="CC184" i="3"/>
  <c r="DG184" i="3" s="1"/>
  <c r="DO184" i="3" s="1"/>
  <c r="CC185" i="3"/>
  <c r="DG185" i="3" s="1"/>
  <c r="DO185" i="3" s="1"/>
  <c r="CC186" i="3"/>
  <c r="DG186" i="3" s="1"/>
  <c r="DO186" i="3" s="1"/>
  <c r="CC187" i="3"/>
  <c r="DG187" i="3" s="1"/>
  <c r="DO187" i="3" s="1"/>
  <c r="CC188" i="3"/>
  <c r="DG188" i="3" s="1"/>
  <c r="DO188" i="3" s="1"/>
  <c r="CC189" i="3"/>
  <c r="DG189" i="3" s="1"/>
  <c r="DO189" i="3" s="1"/>
  <c r="CC190" i="3"/>
  <c r="DG190" i="3" s="1"/>
  <c r="DO190" i="3" s="1"/>
  <c r="CC191" i="3"/>
  <c r="DG191" i="3" s="1"/>
  <c r="DO191" i="3" s="1"/>
  <c r="CC192" i="3"/>
  <c r="DG192" i="3" s="1"/>
  <c r="DO192" i="3" s="1"/>
  <c r="CC193" i="3"/>
  <c r="DG193" i="3" s="1"/>
  <c r="DO193" i="3" s="1"/>
  <c r="CC194" i="3"/>
  <c r="DG194" i="3" s="1"/>
  <c r="DO194" i="3" s="1"/>
  <c r="CC195" i="3"/>
  <c r="DG195" i="3" s="1"/>
  <c r="DO195" i="3" s="1"/>
  <c r="CC196" i="3"/>
  <c r="DG196" i="3" s="1"/>
  <c r="DO196" i="3" s="1"/>
  <c r="CC197" i="3"/>
  <c r="DG197" i="3" s="1"/>
  <c r="DO197" i="3" s="1"/>
  <c r="CC5" i="3"/>
  <c r="DG5" i="3" s="1"/>
  <c r="DO5" i="3" s="1"/>
  <c r="DL6" i="3" l="1"/>
  <c r="DL7" i="3"/>
  <c r="DL8" i="3"/>
  <c r="DL9" i="3"/>
  <c r="DL10" i="3"/>
  <c r="DL12" i="3"/>
  <c r="DL13" i="3"/>
  <c r="DL14" i="3"/>
  <c r="DL5" i="3"/>
  <c r="AW344" i="3"/>
  <c r="AW360" i="3"/>
  <c r="AW376" i="3"/>
  <c r="AW392" i="3"/>
  <c r="AW408" i="3"/>
  <c r="AW424" i="3"/>
  <c r="AW440" i="3"/>
  <c r="AW456" i="3"/>
  <c r="AW472" i="3"/>
  <c r="AW488" i="3"/>
  <c r="AV6" i="3"/>
  <c r="AW6" i="3" s="1"/>
  <c r="AV7" i="3"/>
  <c r="AW7" i="3" s="1"/>
  <c r="AV8" i="3"/>
  <c r="AW8" i="3" s="1"/>
  <c r="AV9" i="3"/>
  <c r="AW9" i="3" s="1"/>
  <c r="AV10" i="3"/>
  <c r="AW10" i="3" s="1"/>
  <c r="AV11" i="3"/>
  <c r="AW11" i="3" s="1"/>
  <c r="AV12" i="3"/>
  <c r="AW12" i="3" s="1"/>
  <c r="AV13" i="3"/>
  <c r="AW13" i="3" s="1"/>
  <c r="AV14" i="3"/>
  <c r="AW14" i="3" s="1"/>
  <c r="AV15" i="3"/>
  <c r="AW15" i="3" s="1"/>
  <c r="AV16" i="3"/>
  <c r="AW16" i="3" s="1"/>
  <c r="AV17" i="3"/>
  <c r="AW17" i="3" s="1"/>
  <c r="AV18" i="3"/>
  <c r="AW18" i="3" s="1"/>
  <c r="AV19" i="3"/>
  <c r="AW19" i="3" s="1"/>
  <c r="AV20" i="3"/>
  <c r="AW20" i="3" s="1"/>
  <c r="AV21" i="3"/>
  <c r="AW21" i="3" s="1"/>
  <c r="AV22" i="3"/>
  <c r="AW22" i="3" s="1"/>
  <c r="AV23" i="3"/>
  <c r="AW23" i="3" s="1"/>
  <c r="AV24" i="3"/>
  <c r="AW24" i="3" s="1"/>
  <c r="AV25" i="3"/>
  <c r="AW25" i="3" s="1"/>
  <c r="AV26" i="3"/>
  <c r="AW26" i="3" s="1"/>
  <c r="AV27" i="3"/>
  <c r="AW27" i="3" s="1"/>
  <c r="AV28" i="3"/>
  <c r="AW28" i="3" s="1"/>
  <c r="AV29" i="3"/>
  <c r="AW29" i="3" s="1"/>
  <c r="AV30" i="3"/>
  <c r="AW30" i="3" s="1"/>
  <c r="AV31" i="3"/>
  <c r="AW31" i="3" s="1"/>
  <c r="AV32" i="3"/>
  <c r="AW32" i="3" s="1"/>
  <c r="AV33" i="3"/>
  <c r="AW33" i="3" s="1"/>
  <c r="AV34" i="3"/>
  <c r="AW34" i="3" s="1"/>
  <c r="AV35" i="3"/>
  <c r="AW35" i="3" s="1"/>
  <c r="AV36" i="3"/>
  <c r="AW36" i="3" s="1"/>
  <c r="AV37" i="3"/>
  <c r="AW37" i="3" s="1"/>
  <c r="AV38" i="3"/>
  <c r="AW38" i="3" s="1"/>
  <c r="AV39" i="3"/>
  <c r="AW39" i="3" s="1"/>
  <c r="AV40" i="3"/>
  <c r="AW40" i="3" s="1"/>
  <c r="AV41" i="3"/>
  <c r="AW41" i="3" s="1"/>
  <c r="AV42" i="3"/>
  <c r="AW42" i="3" s="1"/>
  <c r="AV43" i="3"/>
  <c r="AW43" i="3" s="1"/>
  <c r="AV44" i="3"/>
  <c r="AW44" i="3" s="1"/>
  <c r="AV45" i="3"/>
  <c r="AW45" i="3" s="1"/>
  <c r="AV46" i="3"/>
  <c r="AW46" i="3" s="1"/>
  <c r="AV47" i="3"/>
  <c r="AW47" i="3" s="1"/>
  <c r="AV48" i="3"/>
  <c r="AW48" i="3" s="1"/>
  <c r="AV49" i="3"/>
  <c r="AW49" i="3" s="1"/>
  <c r="AV50" i="3"/>
  <c r="AW50" i="3" s="1"/>
  <c r="AV51" i="3"/>
  <c r="AW51" i="3" s="1"/>
  <c r="AV52" i="3"/>
  <c r="AW52" i="3" s="1"/>
  <c r="AV53" i="3"/>
  <c r="AW53" i="3" s="1"/>
  <c r="AV54" i="3"/>
  <c r="AW54" i="3" s="1"/>
  <c r="AV55" i="3"/>
  <c r="AW55" i="3" s="1"/>
  <c r="AV56" i="3"/>
  <c r="AW56" i="3" s="1"/>
  <c r="AV57" i="3"/>
  <c r="AW57" i="3" s="1"/>
  <c r="AV58" i="3"/>
  <c r="AW58" i="3" s="1"/>
  <c r="AV59" i="3"/>
  <c r="AW59" i="3" s="1"/>
  <c r="AV60" i="3"/>
  <c r="AW60" i="3" s="1"/>
  <c r="AV61" i="3"/>
  <c r="AW61" i="3" s="1"/>
  <c r="AV62" i="3"/>
  <c r="AW62" i="3" s="1"/>
  <c r="AV63" i="3"/>
  <c r="AW63" i="3" s="1"/>
  <c r="AV64" i="3"/>
  <c r="AW64" i="3" s="1"/>
  <c r="AV65" i="3"/>
  <c r="AW65" i="3" s="1"/>
  <c r="AV66" i="3"/>
  <c r="AW66" i="3" s="1"/>
  <c r="AV67" i="3"/>
  <c r="AW67" i="3" s="1"/>
  <c r="AV68" i="3"/>
  <c r="AW68" i="3" s="1"/>
  <c r="AV69" i="3"/>
  <c r="AW69" i="3" s="1"/>
  <c r="AV70" i="3"/>
  <c r="AW70" i="3" s="1"/>
  <c r="AV71" i="3"/>
  <c r="AW71" i="3" s="1"/>
  <c r="AV72" i="3"/>
  <c r="AW72" i="3" s="1"/>
  <c r="AV73" i="3"/>
  <c r="AW73" i="3" s="1"/>
  <c r="AV74" i="3"/>
  <c r="AW74" i="3" s="1"/>
  <c r="AV75" i="3"/>
  <c r="AW75" i="3" s="1"/>
  <c r="AV76" i="3"/>
  <c r="AW76" i="3" s="1"/>
  <c r="AV77" i="3"/>
  <c r="AW77" i="3" s="1"/>
  <c r="AV78" i="3"/>
  <c r="AW78" i="3" s="1"/>
  <c r="AV79" i="3"/>
  <c r="AW79" i="3" s="1"/>
  <c r="AV80" i="3"/>
  <c r="AW80" i="3" s="1"/>
  <c r="AV81" i="3"/>
  <c r="AW81" i="3" s="1"/>
  <c r="AV82" i="3"/>
  <c r="AW82" i="3" s="1"/>
  <c r="AV83" i="3"/>
  <c r="AW83" i="3" s="1"/>
  <c r="AV84" i="3"/>
  <c r="AW84" i="3" s="1"/>
  <c r="AV85" i="3"/>
  <c r="AW85" i="3" s="1"/>
  <c r="AV86" i="3"/>
  <c r="AW86" i="3" s="1"/>
  <c r="AV87" i="3"/>
  <c r="AW87" i="3" s="1"/>
  <c r="AV88" i="3"/>
  <c r="AW88" i="3" s="1"/>
  <c r="AV89" i="3"/>
  <c r="AW89" i="3" s="1"/>
  <c r="AV90" i="3"/>
  <c r="AW90" i="3" s="1"/>
  <c r="AV91" i="3"/>
  <c r="AW91" i="3" s="1"/>
  <c r="AV92" i="3"/>
  <c r="AW92" i="3" s="1"/>
  <c r="AV93" i="3"/>
  <c r="AW93" i="3" s="1"/>
  <c r="AV94" i="3"/>
  <c r="AW94" i="3" s="1"/>
  <c r="AV95" i="3"/>
  <c r="AW95" i="3" s="1"/>
  <c r="AV96" i="3"/>
  <c r="AW96" i="3" s="1"/>
  <c r="AV97" i="3"/>
  <c r="AW97" i="3" s="1"/>
  <c r="AV98" i="3"/>
  <c r="AW98" i="3" s="1"/>
  <c r="AV99" i="3"/>
  <c r="AW99" i="3" s="1"/>
  <c r="AV100" i="3"/>
  <c r="AW100" i="3" s="1"/>
  <c r="AV101" i="3"/>
  <c r="AW101" i="3" s="1"/>
  <c r="AV102" i="3"/>
  <c r="AW102" i="3" s="1"/>
  <c r="AV103" i="3"/>
  <c r="AW103" i="3" s="1"/>
  <c r="AV104" i="3"/>
  <c r="AW104" i="3" s="1"/>
  <c r="AV105" i="3"/>
  <c r="AW105" i="3" s="1"/>
  <c r="AV106" i="3"/>
  <c r="AW106" i="3" s="1"/>
  <c r="AV107" i="3"/>
  <c r="AW107" i="3" s="1"/>
  <c r="AV108" i="3"/>
  <c r="AW108" i="3" s="1"/>
  <c r="AV109" i="3"/>
  <c r="AW109" i="3" s="1"/>
  <c r="AV110" i="3"/>
  <c r="AW110" i="3" s="1"/>
  <c r="AV111" i="3"/>
  <c r="AW111" i="3" s="1"/>
  <c r="AV112" i="3"/>
  <c r="AW112" i="3" s="1"/>
  <c r="AV113" i="3"/>
  <c r="AW113" i="3" s="1"/>
  <c r="AV114" i="3"/>
  <c r="AW114" i="3" s="1"/>
  <c r="AV115" i="3"/>
  <c r="AW115" i="3" s="1"/>
  <c r="AV116" i="3"/>
  <c r="AW116" i="3" s="1"/>
  <c r="AV117" i="3"/>
  <c r="AW117" i="3" s="1"/>
  <c r="AV118" i="3"/>
  <c r="AW118" i="3" s="1"/>
  <c r="AV119" i="3"/>
  <c r="AW119" i="3" s="1"/>
  <c r="AV120" i="3"/>
  <c r="AW120" i="3" s="1"/>
  <c r="AV121" i="3"/>
  <c r="AW121" i="3" s="1"/>
  <c r="AV122" i="3"/>
  <c r="AW122" i="3" s="1"/>
  <c r="AV123" i="3"/>
  <c r="AW123" i="3" s="1"/>
  <c r="AV124" i="3"/>
  <c r="AW124" i="3" s="1"/>
  <c r="AV125" i="3"/>
  <c r="AW125" i="3" s="1"/>
  <c r="AV126" i="3"/>
  <c r="AW126" i="3" s="1"/>
  <c r="AV127" i="3"/>
  <c r="AW127" i="3" s="1"/>
  <c r="AV128" i="3"/>
  <c r="AW128" i="3" s="1"/>
  <c r="AV129" i="3"/>
  <c r="AW129" i="3" s="1"/>
  <c r="AV130" i="3"/>
  <c r="AW130" i="3" s="1"/>
  <c r="AV131" i="3"/>
  <c r="AW131" i="3" s="1"/>
  <c r="AV132" i="3"/>
  <c r="AW132" i="3" s="1"/>
  <c r="AV133" i="3"/>
  <c r="AW133" i="3" s="1"/>
  <c r="AV134" i="3"/>
  <c r="AW134" i="3" s="1"/>
  <c r="AV135" i="3"/>
  <c r="AW135" i="3" s="1"/>
  <c r="AV136" i="3"/>
  <c r="AW136" i="3" s="1"/>
  <c r="AV137" i="3"/>
  <c r="AW137" i="3" s="1"/>
  <c r="AV138" i="3"/>
  <c r="AW138" i="3" s="1"/>
  <c r="AV139" i="3"/>
  <c r="AW139" i="3" s="1"/>
  <c r="AV140" i="3"/>
  <c r="AW140" i="3" s="1"/>
  <c r="AV141" i="3"/>
  <c r="AW141" i="3" s="1"/>
  <c r="AV142" i="3"/>
  <c r="AW142" i="3" s="1"/>
  <c r="AV143" i="3"/>
  <c r="AW143" i="3" s="1"/>
  <c r="AV144" i="3"/>
  <c r="AW144" i="3" s="1"/>
  <c r="AV145" i="3"/>
  <c r="AW145" i="3" s="1"/>
  <c r="AV146" i="3"/>
  <c r="AW146" i="3" s="1"/>
  <c r="AV147" i="3"/>
  <c r="AW147" i="3" s="1"/>
  <c r="AV148" i="3"/>
  <c r="AW148" i="3" s="1"/>
  <c r="AV149" i="3"/>
  <c r="AW149" i="3" s="1"/>
  <c r="AV150" i="3"/>
  <c r="AW150" i="3" s="1"/>
  <c r="AV151" i="3"/>
  <c r="AW151" i="3" s="1"/>
  <c r="AV152" i="3"/>
  <c r="AW152" i="3" s="1"/>
  <c r="AV153" i="3"/>
  <c r="AW153" i="3" s="1"/>
  <c r="AV154" i="3"/>
  <c r="AW154" i="3" s="1"/>
  <c r="AV155" i="3"/>
  <c r="AW155" i="3" s="1"/>
  <c r="AV156" i="3"/>
  <c r="AW156" i="3" s="1"/>
  <c r="AV157" i="3"/>
  <c r="AW157" i="3" s="1"/>
  <c r="AV158" i="3"/>
  <c r="AW158" i="3" s="1"/>
  <c r="AV159" i="3"/>
  <c r="AW159" i="3" s="1"/>
  <c r="AV160" i="3"/>
  <c r="AW160" i="3" s="1"/>
  <c r="AV161" i="3"/>
  <c r="AW161" i="3" s="1"/>
  <c r="AV162" i="3"/>
  <c r="AW162" i="3" s="1"/>
  <c r="AV163" i="3"/>
  <c r="AW163" i="3" s="1"/>
  <c r="AV164" i="3"/>
  <c r="AW164" i="3" s="1"/>
  <c r="AV165" i="3"/>
  <c r="AW165" i="3" s="1"/>
  <c r="AV166" i="3"/>
  <c r="AW166" i="3" s="1"/>
  <c r="AV167" i="3"/>
  <c r="AW167" i="3" s="1"/>
  <c r="AV168" i="3"/>
  <c r="AW168" i="3" s="1"/>
  <c r="AV169" i="3"/>
  <c r="AW169" i="3" s="1"/>
  <c r="AV170" i="3"/>
  <c r="AW170" i="3" s="1"/>
  <c r="AV171" i="3"/>
  <c r="AW171" i="3" s="1"/>
  <c r="AV172" i="3"/>
  <c r="AW172" i="3" s="1"/>
  <c r="AV173" i="3"/>
  <c r="AW173" i="3" s="1"/>
  <c r="AV174" i="3"/>
  <c r="AW174" i="3" s="1"/>
  <c r="AV175" i="3"/>
  <c r="AW175" i="3" s="1"/>
  <c r="AV176" i="3"/>
  <c r="AW176" i="3" s="1"/>
  <c r="AV177" i="3"/>
  <c r="AW177" i="3" s="1"/>
  <c r="AV178" i="3"/>
  <c r="AW178" i="3" s="1"/>
  <c r="AV179" i="3"/>
  <c r="AW179" i="3" s="1"/>
  <c r="AV180" i="3"/>
  <c r="AW180" i="3" s="1"/>
  <c r="AV181" i="3"/>
  <c r="AW181" i="3" s="1"/>
  <c r="AV182" i="3"/>
  <c r="AW182" i="3" s="1"/>
  <c r="AV183" i="3"/>
  <c r="AW183" i="3" s="1"/>
  <c r="AV184" i="3"/>
  <c r="AW184" i="3" s="1"/>
  <c r="AV185" i="3"/>
  <c r="AW185" i="3" s="1"/>
  <c r="AV186" i="3"/>
  <c r="AW186" i="3" s="1"/>
  <c r="AV187" i="3"/>
  <c r="AW187" i="3" s="1"/>
  <c r="AV188" i="3"/>
  <c r="AW188" i="3" s="1"/>
  <c r="AV189" i="3"/>
  <c r="AW189" i="3" s="1"/>
  <c r="AV190" i="3"/>
  <c r="AW190" i="3" s="1"/>
  <c r="AV191" i="3"/>
  <c r="AW191" i="3" s="1"/>
  <c r="AV192" i="3"/>
  <c r="AW192" i="3" s="1"/>
  <c r="AV193" i="3"/>
  <c r="AW193" i="3" s="1"/>
  <c r="AV194" i="3"/>
  <c r="AW194" i="3" s="1"/>
  <c r="AV195" i="3"/>
  <c r="AW195" i="3" s="1"/>
  <c r="AV196" i="3"/>
  <c r="AW196" i="3" s="1"/>
  <c r="AV197" i="3"/>
  <c r="AW197" i="3" s="1"/>
  <c r="AV198" i="3"/>
  <c r="AW198" i="3" s="1"/>
  <c r="AV199" i="3"/>
  <c r="AW199" i="3" s="1"/>
  <c r="AV200" i="3"/>
  <c r="AW200" i="3" s="1"/>
  <c r="AV201" i="3"/>
  <c r="AW201" i="3" s="1"/>
  <c r="AV202" i="3"/>
  <c r="AW202" i="3" s="1"/>
  <c r="AV203" i="3"/>
  <c r="AW203" i="3" s="1"/>
  <c r="AV204" i="3"/>
  <c r="AW204" i="3" s="1"/>
  <c r="AV205" i="3"/>
  <c r="AW205" i="3" s="1"/>
  <c r="AV206" i="3"/>
  <c r="AW206" i="3" s="1"/>
  <c r="AV207" i="3"/>
  <c r="AW207" i="3" s="1"/>
  <c r="AV208" i="3"/>
  <c r="AW208" i="3" s="1"/>
  <c r="AV209" i="3"/>
  <c r="AW209" i="3" s="1"/>
  <c r="AV210" i="3"/>
  <c r="AW210" i="3" s="1"/>
  <c r="AV211" i="3"/>
  <c r="AW211" i="3" s="1"/>
  <c r="AV212" i="3"/>
  <c r="AW212" i="3" s="1"/>
  <c r="AV213" i="3"/>
  <c r="AW213" i="3" s="1"/>
  <c r="AV214" i="3"/>
  <c r="AW214" i="3" s="1"/>
  <c r="AV215" i="3"/>
  <c r="AW215" i="3" s="1"/>
  <c r="AV216" i="3"/>
  <c r="AW216" i="3" s="1"/>
  <c r="AV217" i="3"/>
  <c r="AW217" i="3" s="1"/>
  <c r="AV218" i="3"/>
  <c r="AW218" i="3" s="1"/>
  <c r="AV219" i="3"/>
  <c r="AW219" i="3" s="1"/>
  <c r="AV220" i="3"/>
  <c r="AW220" i="3" s="1"/>
  <c r="AV221" i="3"/>
  <c r="AW221" i="3" s="1"/>
  <c r="AV222" i="3"/>
  <c r="AW222" i="3" s="1"/>
  <c r="AV223" i="3"/>
  <c r="AW223" i="3" s="1"/>
  <c r="AV224" i="3"/>
  <c r="AW224" i="3" s="1"/>
  <c r="AV225" i="3"/>
  <c r="AW225" i="3" s="1"/>
  <c r="AV226" i="3"/>
  <c r="AW226" i="3" s="1"/>
  <c r="AV227" i="3"/>
  <c r="AW227" i="3" s="1"/>
  <c r="AV228" i="3"/>
  <c r="AW228" i="3" s="1"/>
  <c r="AV229" i="3"/>
  <c r="AW229" i="3" s="1"/>
  <c r="AV230" i="3"/>
  <c r="AW230" i="3" s="1"/>
  <c r="AV231" i="3"/>
  <c r="AW231" i="3" s="1"/>
  <c r="AV232" i="3"/>
  <c r="AW232" i="3" s="1"/>
  <c r="AV233" i="3"/>
  <c r="AW233" i="3" s="1"/>
  <c r="AV234" i="3"/>
  <c r="AW234" i="3" s="1"/>
  <c r="AV235" i="3"/>
  <c r="AW235" i="3" s="1"/>
  <c r="AV236" i="3"/>
  <c r="AW236" i="3" s="1"/>
  <c r="AV237" i="3"/>
  <c r="AW237" i="3" s="1"/>
  <c r="AV238" i="3"/>
  <c r="AW238" i="3" s="1"/>
  <c r="AV239" i="3"/>
  <c r="AW239" i="3" s="1"/>
  <c r="AV240" i="3"/>
  <c r="AW240" i="3" s="1"/>
  <c r="AV241" i="3"/>
  <c r="AW241" i="3" s="1"/>
  <c r="AV242" i="3"/>
  <c r="AW242" i="3" s="1"/>
  <c r="AV243" i="3"/>
  <c r="AW243" i="3" s="1"/>
  <c r="AV244" i="3"/>
  <c r="AW244" i="3" s="1"/>
  <c r="AV245" i="3"/>
  <c r="AW245" i="3" s="1"/>
  <c r="AV246" i="3"/>
  <c r="AW246" i="3" s="1"/>
  <c r="AV247" i="3"/>
  <c r="AW247" i="3" s="1"/>
  <c r="AV248" i="3"/>
  <c r="AW248" i="3" s="1"/>
  <c r="AV249" i="3"/>
  <c r="AW249" i="3" s="1"/>
  <c r="AV250" i="3"/>
  <c r="AW250" i="3" s="1"/>
  <c r="AV251" i="3"/>
  <c r="AW251" i="3" s="1"/>
  <c r="AV252" i="3"/>
  <c r="AW252" i="3" s="1"/>
  <c r="AV253" i="3"/>
  <c r="AW253" i="3" s="1"/>
  <c r="AV254" i="3"/>
  <c r="AW254" i="3" s="1"/>
  <c r="AV255" i="3"/>
  <c r="AW255" i="3" s="1"/>
  <c r="AV256" i="3"/>
  <c r="AW256" i="3" s="1"/>
  <c r="AV257" i="3"/>
  <c r="AW257" i="3" s="1"/>
  <c r="AV258" i="3"/>
  <c r="AW258" i="3" s="1"/>
  <c r="AV259" i="3"/>
  <c r="AW259" i="3" s="1"/>
  <c r="AV260" i="3"/>
  <c r="AW260" i="3" s="1"/>
  <c r="AV261" i="3"/>
  <c r="AW261" i="3" s="1"/>
  <c r="AV262" i="3"/>
  <c r="AW262" i="3" s="1"/>
  <c r="AV263" i="3"/>
  <c r="AW263" i="3" s="1"/>
  <c r="AV264" i="3"/>
  <c r="AW264" i="3" s="1"/>
  <c r="AV265" i="3"/>
  <c r="AW265" i="3" s="1"/>
  <c r="AV266" i="3"/>
  <c r="AW266" i="3" s="1"/>
  <c r="AV267" i="3"/>
  <c r="AW267" i="3" s="1"/>
  <c r="AV268" i="3"/>
  <c r="AW268" i="3" s="1"/>
  <c r="AV269" i="3"/>
  <c r="AW269" i="3" s="1"/>
  <c r="AV270" i="3"/>
  <c r="AW270" i="3" s="1"/>
  <c r="AV271" i="3"/>
  <c r="AW271" i="3" s="1"/>
  <c r="AV272" i="3"/>
  <c r="AW272" i="3" s="1"/>
  <c r="AV273" i="3"/>
  <c r="AW273" i="3" s="1"/>
  <c r="AV274" i="3"/>
  <c r="AW274" i="3" s="1"/>
  <c r="AV275" i="3"/>
  <c r="AW275" i="3" s="1"/>
  <c r="AV276" i="3"/>
  <c r="AW276" i="3" s="1"/>
  <c r="AV277" i="3"/>
  <c r="AW277" i="3" s="1"/>
  <c r="AV278" i="3"/>
  <c r="AW278" i="3" s="1"/>
  <c r="AV279" i="3"/>
  <c r="AW279" i="3" s="1"/>
  <c r="AV280" i="3"/>
  <c r="AW280" i="3" s="1"/>
  <c r="AV281" i="3"/>
  <c r="AW281" i="3" s="1"/>
  <c r="AV282" i="3"/>
  <c r="AW282" i="3" s="1"/>
  <c r="AV283" i="3"/>
  <c r="AW283" i="3" s="1"/>
  <c r="AV284" i="3"/>
  <c r="AW284" i="3" s="1"/>
  <c r="AV285" i="3"/>
  <c r="AW285" i="3" s="1"/>
  <c r="AV286" i="3"/>
  <c r="AW286" i="3" s="1"/>
  <c r="AV287" i="3"/>
  <c r="AW287" i="3" s="1"/>
  <c r="AV288" i="3"/>
  <c r="AW288" i="3" s="1"/>
  <c r="AV289" i="3"/>
  <c r="AW289" i="3" s="1"/>
  <c r="AV290" i="3"/>
  <c r="AW290" i="3" s="1"/>
  <c r="AV291" i="3"/>
  <c r="AW291" i="3" s="1"/>
  <c r="AV292" i="3"/>
  <c r="AW292" i="3" s="1"/>
  <c r="AV293" i="3"/>
  <c r="AW293" i="3" s="1"/>
  <c r="AV294" i="3"/>
  <c r="AW294" i="3" s="1"/>
  <c r="AV295" i="3"/>
  <c r="AW295" i="3" s="1"/>
  <c r="AV296" i="3"/>
  <c r="AW296" i="3" s="1"/>
  <c r="AV297" i="3"/>
  <c r="AW297" i="3" s="1"/>
  <c r="AV298" i="3"/>
  <c r="AW298" i="3" s="1"/>
  <c r="AV299" i="3"/>
  <c r="AW299" i="3" s="1"/>
  <c r="AV300" i="3"/>
  <c r="AW300" i="3" s="1"/>
  <c r="AV301" i="3"/>
  <c r="AW301" i="3" s="1"/>
  <c r="AV302" i="3"/>
  <c r="AW302" i="3" s="1"/>
  <c r="AV303" i="3"/>
  <c r="AW303" i="3" s="1"/>
  <c r="AV304" i="3"/>
  <c r="AW304" i="3" s="1"/>
  <c r="AV305" i="3"/>
  <c r="AW305" i="3" s="1"/>
  <c r="AV306" i="3"/>
  <c r="AW306" i="3" s="1"/>
  <c r="AV307" i="3"/>
  <c r="AW307" i="3" s="1"/>
  <c r="AV308" i="3"/>
  <c r="AW308" i="3" s="1"/>
  <c r="AV309" i="3"/>
  <c r="AW309" i="3" s="1"/>
  <c r="AV310" i="3"/>
  <c r="AW310" i="3" s="1"/>
  <c r="AV311" i="3"/>
  <c r="AW311" i="3" s="1"/>
  <c r="AV312" i="3"/>
  <c r="AW312" i="3" s="1"/>
  <c r="AV313" i="3"/>
  <c r="AW313" i="3" s="1"/>
  <c r="AV314" i="3"/>
  <c r="AW314" i="3" s="1"/>
  <c r="AV315" i="3"/>
  <c r="AW315" i="3" s="1"/>
  <c r="AV316" i="3"/>
  <c r="AW316" i="3" s="1"/>
  <c r="AV317" i="3"/>
  <c r="AW317" i="3" s="1"/>
  <c r="AV318" i="3"/>
  <c r="AW318" i="3" s="1"/>
  <c r="AV319" i="3"/>
  <c r="AW319" i="3" s="1"/>
  <c r="AV320" i="3"/>
  <c r="AW320" i="3" s="1"/>
  <c r="AV321" i="3"/>
  <c r="AW321" i="3" s="1"/>
  <c r="AV322" i="3"/>
  <c r="AW322" i="3" s="1"/>
  <c r="AV323" i="3"/>
  <c r="AW323" i="3" s="1"/>
  <c r="AV324" i="3"/>
  <c r="AW324" i="3" s="1"/>
  <c r="AV325" i="3"/>
  <c r="AW325" i="3" s="1"/>
  <c r="AV326" i="3"/>
  <c r="AW326" i="3" s="1"/>
  <c r="AV327" i="3"/>
  <c r="AW327" i="3" s="1"/>
  <c r="AV328" i="3"/>
  <c r="AW328" i="3" s="1"/>
  <c r="AV329" i="3"/>
  <c r="AW329" i="3" s="1"/>
  <c r="AV330" i="3"/>
  <c r="AW330" i="3" s="1"/>
  <c r="AV331" i="3"/>
  <c r="AW331" i="3" s="1"/>
  <c r="AV332" i="3"/>
  <c r="AW332" i="3" s="1"/>
  <c r="AV333" i="3"/>
  <c r="AW333" i="3" s="1"/>
  <c r="AV334" i="3"/>
  <c r="AW334" i="3" s="1"/>
  <c r="AV335" i="3"/>
  <c r="AW335" i="3" s="1"/>
  <c r="AV336" i="3"/>
  <c r="AW336" i="3" s="1"/>
  <c r="AV337" i="3"/>
  <c r="AW337" i="3" s="1"/>
  <c r="AV338" i="3"/>
  <c r="AW338" i="3" s="1"/>
  <c r="AV339" i="3"/>
  <c r="AW339" i="3" s="1"/>
  <c r="AV340" i="3"/>
  <c r="AW340" i="3" s="1"/>
  <c r="AV341" i="3"/>
  <c r="AW341" i="3" s="1"/>
  <c r="AV342" i="3"/>
  <c r="AW342" i="3" s="1"/>
  <c r="AV343" i="3"/>
  <c r="AW343" i="3" s="1"/>
  <c r="AV344" i="3"/>
  <c r="AV345" i="3"/>
  <c r="AW345" i="3" s="1"/>
  <c r="AV346" i="3"/>
  <c r="AW346" i="3" s="1"/>
  <c r="AV347" i="3"/>
  <c r="AW347" i="3" s="1"/>
  <c r="AV348" i="3"/>
  <c r="AW348" i="3" s="1"/>
  <c r="AV349" i="3"/>
  <c r="AW349" i="3" s="1"/>
  <c r="AV350" i="3"/>
  <c r="AW350" i="3" s="1"/>
  <c r="AV351" i="3"/>
  <c r="AW351" i="3" s="1"/>
  <c r="AV352" i="3"/>
  <c r="AW352" i="3" s="1"/>
  <c r="AV353" i="3"/>
  <c r="AW353" i="3" s="1"/>
  <c r="AV354" i="3"/>
  <c r="AW354" i="3" s="1"/>
  <c r="AV355" i="3"/>
  <c r="AW355" i="3" s="1"/>
  <c r="AV356" i="3"/>
  <c r="AW356" i="3" s="1"/>
  <c r="AV357" i="3"/>
  <c r="AW357" i="3" s="1"/>
  <c r="AV358" i="3"/>
  <c r="AW358" i="3" s="1"/>
  <c r="AV359" i="3"/>
  <c r="AW359" i="3" s="1"/>
  <c r="AV360" i="3"/>
  <c r="AV361" i="3"/>
  <c r="AW361" i="3" s="1"/>
  <c r="AV362" i="3"/>
  <c r="AW362" i="3" s="1"/>
  <c r="AV363" i="3"/>
  <c r="AW363" i="3" s="1"/>
  <c r="AV364" i="3"/>
  <c r="AW364" i="3" s="1"/>
  <c r="AV365" i="3"/>
  <c r="AW365" i="3" s="1"/>
  <c r="AV366" i="3"/>
  <c r="AW366" i="3" s="1"/>
  <c r="AV367" i="3"/>
  <c r="AW367" i="3" s="1"/>
  <c r="AV368" i="3"/>
  <c r="AW368" i="3" s="1"/>
  <c r="AV369" i="3"/>
  <c r="AW369" i="3" s="1"/>
  <c r="AV370" i="3"/>
  <c r="AW370" i="3" s="1"/>
  <c r="AV371" i="3"/>
  <c r="AW371" i="3" s="1"/>
  <c r="AV372" i="3"/>
  <c r="AW372" i="3" s="1"/>
  <c r="AV373" i="3"/>
  <c r="AW373" i="3" s="1"/>
  <c r="AV374" i="3"/>
  <c r="AW374" i="3" s="1"/>
  <c r="AV375" i="3"/>
  <c r="AW375" i="3" s="1"/>
  <c r="AV376" i="3"/>
  <c r="AV377" i="3"/>
  <c r="AW377" i="3" s="1"/>
  <c r="AV378" i="3"/>
  <c r="AW378" i="3" s="1"/>
  <c r="AV379" i="3"/>
  <c r="AW379" i="3" s="1"/>
  <c r="AV380" i="3"/>
  <c r="AW380" i="3" s="1"/>
  <c r="AV381" i="3"/>
  <c r="AW381" i="3" s="1"/>
  <c r="AV382" i="3"/>
  <c r="AW382" i="3" s="1"/>
  <c r="AV383" i="3"/>
  <c r="AW383" i="3" s="1"/>
  <c r="AV384" i="3"/>
  <c r="AW384" i="3" s="1"/>
  <c r="AV385" i="3"/>
  <c r="AW385" i="3" s="1"/>
  <c r="AV386" i="3"/>
  <c r="AW386" i="3" s="1"/>
  <c r="AV387" i="3"/>
  <c r="AW387" i="3" s="1"/>
  <c r="AV388" i="3"/>
  <c r="AW388" i="3" s="1"/>
  <c r="AV389" i="3"/>
  <c r="AW389" i="3" s="1"/>
  <c r="AV390" i="3"/>
  <c r="AW390" i="3" s="1"/>
  <c r="AV391" i="3"/>
  <c r="AW391" i="3" s="1"/>
  <c r="AV392" i="3"/>
  <c r="AV393" i="3"/>
  <c r="AW393" i="3" s="1"/>
  <c r="AV394" i="3"/>
  <c r="AW394" i="3" s="1"/>
  <c r="AV395" i="3"/>
  <c r="AW395" i="3" s="1"/>
  <c r="AV396" i="3"/>
  <c r="AW396" i="3" s="1"/>
  <c r="AV397" i="3"/>
  <c r="AW397" i="3" s="1"/>
  <c r="AV398" i="3"/>
  <c r="AW398" i="3" s="1"/>
  <c r="AV399" i="3"/>
  <c r="AW399" i="3" s="1"/>
  <c r="AV400" i="3"/>
  <c r="AW400" i="3" s="1"/>
  <c r="AV401" i="3"/>
  <c r="AW401" i="3" s="1"/>
  <c r="AV402" i="3"/>
  <c r="AW402" i="3" s="1"/>
  <c r="AV403" i="3"/>
  <c r="AW403" i="3" s="1"/>
  <c r="AV404" i="3"/>
  <c r="AW404" i="3" s="1"/>
  <c r="AV405" i="3"/>
  <c r="AW405" i="3" s="1"/>
  <c r="AV406" i="3"/>
  <c r="AW406" i="3" s="1"/>
  <c r="AV407" i="3"/>
  <c r="AW407" i="3" s="1"/>
  <c r="AV408" i="3"/>
  <c r="AV409" i="3"/>
  <c r="AW409" i="3" s="1"/>
  <c r="AV410" i="3"/>
  <c r="AW410" i="3" s="1"/>
  <c r="AV411" i="3"/>
  <c r="AW411" i="3" s="1"/>
  <c r="AV412" i="3"/>
  <c r="AW412" i="3" s="1"/>
  <c r="AV413" i="3"/>
  <c r="AW413" i="3" s="1"/>
  <c r="AV414" i="3"/>
  <c r="AW414" i="3" s="1"/>
  <c r="AV415" i="3"/>
  <c r="AW415" i="3" s="1"/>
  <c r="AV416" i="3"/>
  <c r="AW416" i="3" s="1"/>
  <c r="AV417" i="3"/>
  <c r="AW417" i="3" s="1"/>
  <c r="AV418" i="3"/>
  <c r="AW418" i="3" s="1"/>
  <c r="AV419" i="3"/>
  <c r="AW419" i="3" s="1"/>
  <c r="AV420" i="3"/>
  <c r="AW420" i="3" s="1"/>
  <c r="AV421" i="3"/>
  <c r="AW421" i="3" s="1"/>
  <c r="AV422" i="3"/>
  <c r="AW422" i="3" s="1"/>
  <c r="AV423" i="3"/>
  <c r="AW423" i="3" s="1"/>
  <c r="AV424" i="3"/>
  <c r="AV425" i="3"/>
  <c r="AW425" i="3" s="1"/>
  <c r="AV426" i="3"/>
  <c r="AW426" i="3" s="1"/>
  <c r="AV427" i="3"/>
  <c r="AW427" i="3" s="1"/>
  <c r="AV428" i="3"/>
  <c r="AW428" i="3" s="1"/>
  <c r="AV429" i="3"/>
  <c r="AW429" i="3" s="1"/>
  <c r="AV430" i="3"/>
  <c r="AW430" i="3" s="1"/>
  <c r="AV431" i="3"/>
  <c r="AW431" i="3" s="1"/>
  <c r="AV432" i="3"/>
  <c r="AW432" i="3" s="1"/>
  <c r="AV433" i="3"/>
  <c r="AW433" i="3" s="1"/>
  <c r="AV434" i="3"/>
  <c r="AW434" i="3" s="1"/>
  <c r="AV435" i="3"/>
  <c r="AW435" i="3" s="1"/>
  <c r="AV436" i="3"/>
  <c r="AW436" i="3" s="1"/>
  <c r="AV437" i="3"/>
  <c r="AW437" i="3" s="1"/>
  <c r="AV438" i="3"/>
  <c r="AW438" i="3" s="1"/>
  <c r="AV439" i="3"/>
  <c r="AW439" i="3" s="1"/>
  <c r="AV440" i="3"/>
  <c r="AV441" i="3"/>
  <c r="AW441" i="3" s="1"/>
  <c r="AV442" i="3"/>
  <c r="AW442" i="3" s="1"/>
  <c r="AV443" i="3"/>
  <c r="AW443" i="3" s="1"/>
  <c r="AV444" i="3"/>
  <c r="AW444" i="3" s="1"/>
  <c r="AV445" i="3"/>
  <c r="AW445" i="3" s="1"/>
  <c r="AV446" i="3"/>
  <c r="AW446" i="3" s="1"/>
  <c r="AV447" i="3"/>
  <c r="AW447" i="3" s="1"/>
  <c r="AV448" i="3"/>
  <c r="AW448" i="3" s="1"/>
  <c r="AV449" i="3"/>
  <c r="AW449" i="3" s="1"/>
  <c r="AV450" i="3"/>
  <c r="AW450" i="3" s="1"/>
  <c r="AV451" i="3"/>
  <c r="AW451" i="3" s="1"/>
  <c r="AV452" i="3"/>
  <c r="AW452" i="3" s="1"/>
  <c r="AV453" i="3"/>
  <c r="AW453" i="3" s="1"/>
  <c r="AV454" i="3"/>
  <c r="AW454" i="3" s="1"/>
  <c r="AV455" i="3"/>
  <c r="AW455" i="3" s="1"/>
  <c r="AV456" i="3"/>
  <c r="AV457" i="3"/>
  <c r="AW457" i="3" s="1"/>
  <c r="AV458" i="3"/>
  <c r="AW458" i="3" s="1"/>
  <c r="AV459" i="3"/>
  <c r="AW459" i="3" s="1"/>
  <c r="AV460" i="3"/>
  <c r="AW460" i="3" s="1"/>
  <c r="AV461" i="3"/>
  <c r="AW461" i="3" s="1"/>
  <c r="AV462" i="3"/>
  <c r="AW462" i="3" s="1"/>
  <c r="AV463" i="3"/>
  <c r="AW463" i="3" s="1"/>
  <c r="AV464" i="3"/>
  <c r="AW464" i="3" s="1"/>
  <c r="AV465" i="3"/>
  <c r="AW465" i="3" s="1"/>
  <c r="AV466" i="3"/>
  <c r="AW466" i="3" s="1"/>
  <c r="AV467" i="3"/>
  <c r="AW467" i="3" s="1"/>
  <c r="AV468" i="3"/>
  <c r="AW468" i="3" s="1"/>
  <c r="AV469" i="3"/>
  <c r="AW469" i="3" s="1"/>
  <c r="AV470" i="3"/>
  <c r="AW470" i="3" s="1"/>
  <c r="AV471" i="3"/>
  <c r="AW471" i="3" s="1"/>
  <c r="AV472" i="3"/>
  <c r="AV473" i="3"/>
  <c r="AW473" i="3" s="1"/>
  <c r="AV474" i="3"/>
  <c r="AW474" i="3" s="1"/>
  <c r="AV475" i="3"/>
  <c r="AW475" i="3" s="1"/>
  <c r="AV476" i="3"/>
  <c r="AW476" i="3" s="1"/>
  <c r="AV477" i="3"/>
  <c r="AW477" i="3" s="1"/>
  <c r="AV478" i="3"/>
  <c r="AW478" i="3" s="1"/>
  <c r="AV479" i="3"/>
  <c r="AW479" i="3" s="1"/>
  <c r="AV480" i="3"/>
  <c r="AW480" i="3" s="1"/>
  <c r="AV481" i="3"/>
  <c r="AW481" i="3" s="1"/>
  <c r="AV482" i="3"/>
  <c r="AW482" i="3" s="1"/>
  <c r="AV483" i="3"/>
  <c r="AW483" i="3" s="1"/>
  <c r="AV484" i="3"/>
  <c r="AW484" i="3" s="1"/>
  <c r="AV485" i="3"/>
  <c r="AW485" i="3" s="1"/>
  <c r="AV486" i="3"/>
  <c r="AW486" i="3" s="1"/>
  <c r="AV487" i="3"/>
  <c r="AW487" i="3" s="1"/>
  <c r="AV488" i="3"/>
  <c r="AV489" i="3"/>
  <c r="AW489" i="3" s="1"/>
  <c r="AV490" i="3"/>
  <c r="AW490" i="3" s="1"/>
  <c r="AV491" i="3"/>
  <c r="AW491" i="3" s="1"/>
  <c r="AV492" i="3"/>
  <c r="AW492" i="3" s="1"/>
  <c r="AV493" i="3"/>
  <c r="AW493" i="3" s="1"/>
  <c r="AV494" i="3"/>
  <c r="AW494" i="3" s="1"/>
  <c r="AV495" i="3"/>
  <c r="AW495" i="3" s="1"/>
  <c r="AV496" i="3"/>
  <c r="AW496" i="3" s="1"/>
  <c r="AV497" i="3"/>
  <c r="AW497" i="3" s="1"/>
  <c r="AV498" i="3"/>
  <c r="AW498" i="3" s="1"/>
  <c r="AV499" i="3"/>
  <c r="AW499" i="3" s="1"/>
  <c r="AV500" i="3"/>
  <c r="AW500" i="3" s="1"/>
  <c r="AV501" i="3"/>
  <c r="AW501" i="3" s="1"/>
  <c r="AV502" i="3"/>
  <c r="AW502" i="3" s="1"/>
  <c r="AV5" i="3"/>
  <c r="AW5" i="3" s="1"/>
  <c r="AU6" i="3"/>
  <c r="AU7" i="3"/>
  <c r="AU8" i="3"/>
  <c r="AU9" i="3"/>
  <c r="AU10" i="3"/>
  <c r="AU11" i="3"/>
  <c r="AU12" i="3"/>
  <c r="AU13" i="3"/>
  <c r="AU14" i="3"/>
  <c r="AU15" i="3"/>
  <c r="AU16" i="3"/>
  <c r="AU17" i="3"/>
  <c r="AU18" i="3"/>
  <c r="AU19" i="3"/>
  <c r="AU20" i="3"/>
  <c r="AU21" i="3"/>
  <c r="AU22" i="3"/>
  <c r="AU23" i="3"/>
  <c r="AU24" i="3"/>
  <c r="AU25" i="3"/>
  <c r="AU26" i="3"/>
  <c r="AU27" i="3"/>
  <c r="AU28" i="3"/>
  <c r="AU29" i="3"/>
  <c r="AU30" i="3"/>
  <c r="AU31" i="3"/>
  <c r="AU32" i="3"/>
  <c r="AU33" i="3"/>
  <c r="AU34" i="3"/>
  <c r="AU35" i="3"/>
  <c r="AU36" i="3"/>
  <c r="AU37" i="3"/>
  <c r="AU38" i="3"/>
  <c r="AU39" i="3"/>
  <c r="AU40" i="3"/>
  <c r="AU41" i="3"/>
  <c r="AU42" i="3"/>
  <c r="AU43" i="3"/>
  <c r="AU44" i="3"/>
  <c r="AU45" i="3"/>
  <c r="AU46" i="3"/>
  <c r="AU47" i="3"/>
  <c r="AU48" i="3"/>
  <c r="AU49" i="3"/>
  <c r="AU50" i="3"/>
  <c r="AU51" i="3"/>
  <c r="AU52" i="3"/>
  <c r="AU53" i="3"/>
  <c r="AU54" i="3"/>
  <c r="AU55" i="3"/>
  <c r="AU56" i="3"/>
  <c r="AU57" i="3"/>
  <c r="AU58" i="3"/>
  <c r="AU59" i="3"/>
  <c r="AU60" i="3"/>
  <c r="AU61" i="3"/>
  <c r="AU62" i="3"/>
  <c r="AU63" i="3"/>
  <c r="AU64" i="3"/>
  <c r="AU65" i="3"/>
  <c r="AU66" i="3"/>
  <c r="AU67" i="3"/>
  <c r="AU68" i="3"/>
  <c r="AU69" i="3"/>
  <c r="AU70" i="3"/>
  <c r="AU71" i="3"/>
  <c r="AU72" i="3"/>
  <c r="AU73" i="3"/>
  <c r="AU74" i="3"/>
  <c r="AU75" i="3"/>
  <c r="AU76" i="3"/>
  <c r="AU77" i="3"/>
  <c r="AU78" i="3"/>
  <c r="AU79" i="3"/>
  <c r="AU80" i="3"/>
  <c r="AU81" i="3"/>
  <c r="AU82" i="3"/>
  <c r="AU83" i="3"/>
  <c r="AU84" i="3"/>
  <c r="AU85" i="3"/>
  <c r="AU86" i="3"/>
  <c r="AU87" i="3"/>
  <c r="AU88" i="3"/>
  <c r="AU89" i="3"/>
  <c r="AU90" i="3"/>
  <c r="AU91" i="3"/>
  <c r="AU92" i="3"/>
  <c r="AU93" i="3"/>
  <c r="AU94" i="3"/>
  <c r="AU95" i="3"/>
  <c r="AU96" i="3"/>
  <c r="AU97" i="3"/>
  <c r="AU98" i="3"/>
  <c r="AU99" i="3"/>
  <c r="AU100" i="3"/>
  <c r="AU101" i="3"/>
  <c r="AU102" i="3"/>
  <c r="AU103" i="3"/>
  <c r="AU104" i="3"/>
  <c r="AU105" i="3"/>
  <c r="AU106" i="3"/>
  <c r="AU107" i="3"/>
  <c r="AU108" i="3"/>
  <c r="AU109" i="3"/>
  <c r="AU110" i="3"/>
  <c r="AU111" i="3"/>
  <c r="AU112" i="3"/>
  <c r="AU113" i="3"/>
  <c r="AU114" i="3"/>
  <c r="AU115" i="3"/>
  <c r="AU116" i="3"/>
  <c r="AU117" i="3"/>
  <c r="AU118" i="3"/>
  <c r="AU119" i="3"/>
  <c r="AU120" i="3"/>
  <c r="AU121" i="3"/>
  <c r="AU122" i="3"/>
  <c r="AU123" i="3"/>
  <c r="AU124" i="3"/>
  <c r="AU125" i="3"/>
  <c r="AU126" i="3"/>
  <c r="AU127" i="3"/>
  <c r="AU128" i="3"/>
  <c r="AU129" i="3"/>
  <c r="AU130" i="3"/>
  <c r="AU131" i="3"/>
  <c r="AU132" i="3"/>
  <c r="AU133" i="3"/>
  <c r="AU134" i="3"/>
  <c r="AU135" i="3"/>
  <c r="AU136" i="3"/>
  <c r="AU137" i="3"/>
  <c r="AU138" i="3"/>
  <c r="AU139" i="3"/>
  <c r="AU140" i="3"/>
  <c r="AU141" i="3"/>
  <c r="AU142" i="3"/>
  <c r="AU143" i="3"/>
  <c r="AU144" i="3"/>
  <c r="AU145" i="3"/>
  <c r="AU146" i="3"/>
  <c r="AU147" i="3"/>
  <c r="AU148" i="3"/>
  <c r="AU149" i="3"/>
  <c r="AU150" i="3"/>
  <c r="AU151" i="3"/>
  <c r="AU152" i="3"/>
  <c r="AU153" i="3"/>
  <c r="AU154" i="3"/>
  <c r="AU155" i="3"/>
  <c r="AU156" i="3"/>
  <c r="AU157" i="3"/>
  <c r="AU158" i="3"/>
  <c r="AU159" i="3"/>
  <c r="AU160" i="3"/>
  <c r="AU161" i="3"/>
  <c r="AU162" i="3"/>
  <c r="AU163" i="3"/>
  <c r="AU164" i="3"/>
  <c r="AU165" i="3"/>
  <c r="AU166" i="3"/>
  <c r="AU167" i="3"/>
  <c r="AU168" i="3"/>
  <c r="AU169" i="3"/>
  <c r="AU170" i="3"/>
  <c r="AU171" i="3"/>
  <c r="AU172" i="3"/>
  <c r="AU173" i="3"/>
  <c r="AU174" i="3"/>
  <c r="AU175" i="3"/>
  <c r="AU176" i="3"/>
  <c r="AU177" i="3"/>
  <c r="AU178" i="3"/>
  <c r="AU179" i="3"/>
  <c r="AU180" i="3"/>
  <c r="AU181" i="3"/>
  <c r="AU182" i="3"/>
  <c r="AU183" i="3"/>
  <c r="AU184" i="3"/>
  <c r="AU185" i="3"/>
  <c r="AU186" i="3"/>
  <c r="AU187" i="3"/>
  <c r="AU188" i="3"/>
  <c r="AU189" i="3"/>
  <c r="AU190" i="3"/>
  <c r="AU191" i="3"/>
  <c r="AU192" i="3"/>
  <c r="AU193" i="3"/>
  <c r="AU194" i="3"/>
  <c r="AU195" i="3"/>
  <c r="AU196" i="3"/>
  <c r="AU197" i="3"/>
  <c r="AU198" i="3"/>
  <c r="AU199" i="3"/>
  <c r="AU200" i="3"/>
  <c r="AU201" i="3"/>
  <c r="AU202" i="3"/>
  <c r="AU203" i="3"/>
  <c r="AU204" i="3"/>
  <c r="AU205" i="3"/>
  <c r="AU206" i="3"/>
  <c r="AU207" i="3"/>
  <c r="AU208" i="3"/>
  <c r="AU209" i="3"/>
  <c r="AU210" i="3"/>
  <c r="AU211" i="3"/>
  <c r="AU212" i="3"/>
  <c r="AU213" i="3"/>
  <c r="AU214" i="3"/>
  <c r="AU215" i="3"/>
  <c r="AU216" i="3"/>
  <c r="AU217" i="3"/>
  <c r="AU218" i="3"/>
  <c r="AU219" i="3"/>
  <c r="AU220" i="3"/>
  <c r="AU221" i="3"/>
  <c r="AU222" i="3"/>
  <c r="AU223" i="3"/>
  <c r="AU224" i="3"/>
  <c r="AU225" i="3"/>
  <c r="AU226" i="3"/>
  <c r="AU227" i="3"/>
  <c r="AU228" i="3"/>
  <c r="AU229" i="3"/>
  <c r="AU230" i="3"/>
  <c r="AU231" i="3"/>
  <c r="AU232" i="3"/>
  <c r="AU233" i="3"/>
  <c r="AU234" i="3"/>
  <c r="AU235" i="3"/>
  <c r="AU236" i="3"/>
  <c r="AU237" i="3"/>
  <c r="AU238" i="3"/>
  <c r="AU239" i="3"/>
  <c r="AU240" i="3"/>
  <c r="AU241" i="3"/>
  <c r="AU242" i="3"/>
  <c r="AU243" i="3"/>
  <c r="AU244" i="3"/>
  <c r="AU245" i="3"/>
  <c r="AU246" i="3"/>
  <c r="AU247" i="3"/>
  <c r="AU248" i="3"/>
  <c r="AU249" i="3"/>
  <c r="AU250" i="3"/>
  <c r="AU251" i="3"/>
  <c r="AU252" i="3"/>
  <c r="AU253" i="3"/>
  <c r="AU254" i="3"/>
  <c r="AU255" i="3"/>
  <c r="AU256" i="3"/>
  <c r="AU257" i="3"/>
  <c r="AU258" i="3"/>
  <c r="AU259" i="3"/>
  <c r="AU260" i="3"/>
  <c r="AU261" i="3"/>
  <c r="AU262" i="3"/>
  <c r="AU263" i="3"/>
  <c r="AU264" i="3"/>
  <c r="AU265" i="3"/>
  <c r="AU266" i="3"/>
  <c r="AU267" i="3"/>
  <c r="AU268" i="3"/>
  <c r="AU269" i="3"/>
  <c r="AU270" i="3"/>
  <c r="AU271" i="3"/>
  <c r="AU272" i="3"/>
  <c r="AU273" i="3"/>
  <c r="AU274" i="3"/>
  <c r="AU275" i="3"/>
  <c r="AU276" i="3"/>
  <c r="AU277" i="3"/>
  <c r="AU278" i="3"/>
  <c r="AU279" i="3"/>
  <c r="AU280" i="3"/>
  <c r="AU281" i="3"/>
  <c r="AU282" i="3"/>
  <c r="AU283" i="3"/>
  <c r="AU284" i="3"/>
  <c r="AU285" i="3"/>
  <c r="AU286" i="3"/>
  <c r="AU287" i="3"/>
  <c r="AU288" i="3"/>
  <c r="AU289" i="3"/>
  <c r="AU290" i="3"/>
  <c r="AU291" i="3"/>
  <c r="AU292" i="3"/>
  <c r="AU293" i="3"/>
  <c r="AU294" i="3"/>
  <c r="AU295" i="3"/>
  <c r="AU296" i="3"/>
  <c r="AU297" i="3"/>
  <c r="AU298" i="3"/>
  <c r="AU299" i="3"/>
  <c r="AU300" i="3"/>
  <c r="AU301" i="3"/>
  <c r="AU302" i="3"/>
  <c r="AU303" i="3"/>
  <c r="AU304" i="3"/>
  <c r="AU305" i="3"/>
  <c r="AU306" i="3"/>
  <c r="AU307" i="3"/>
  <c r="AU308" i="3"/>
  <c r="AU309" i="3"/>
  <c r="AU310" i="3"/>
  <c r="AU311" i="3"/>
  <c r="AU312" i="3"/>
  <c r="AU313" i="3"/>
  <c r="AU314" i="3"/>
  <c r="AU315" i="3"/>
  <c r="AU316" i="3"/>
  <c r="AU317" i="3"/>
  <c r="AU318" i="3"/>
  <c r="AU319" i="3"/>
  <c r="AU320" i="3"/>
  <c r="AU321" i="3"/>
  <c r="AU322" i="3"/>
  <c r="AU323" i="3"/>
  <c r="AU324" i="3"/>
  <c r="AU325" i="3"/>
  <c r="AU326" i="3"/>
  <c r="AU327" i="3"/>
  <c r="AU328" i="3"/>
  <c r="AU329" i="3"/>
  <c r="AU330" i="3"/>
  <c r="AU331" i="3"/>
  <c r="AU332" i="3"/>
  <c r="AU333" i="3"/>
  <c r="AU334" i="3"/>
  <c r="AU335" i="3"/>
  <c r="AU336" i="3"/>
  <c r="AU337" i="3"/>
  <c r="AU338" i="3"/>
  <c r="AU339" i="3"/>
  <c r="AU340" i="3"/>
  <c r="AU341" i="3"/>
  <c r="AU342" i="3"/>
  <c r="AU343" i="3"/>
  <c r="AU344" i="3"/>
  <c r="AU345" i="3"/>
  <c r="AU346" i="3"/>
  <c r="AU347" i="3"/>
  <c r="AU348" i="3"/>
  <c r="AU349" i="3"/>
  <c r="AU350" i="3"/>
  <c r="AU351" i="3"/>
  <c r="AU352" i="3"/>
  <c r="AU353" i="3"/>
  <c r="AU354" i="3"/>
  <c r="AU355" i="3"/>
  <c r="AU356" i="3"/>
  <c r="AU357" i="3"/>
  <c r="AU358" i="3"/>
  <c r="AU359" i="3"/>
  <c r="AU360" i="3"/>
  <c r="AU361" i="3"/>
  <c r="AU362" i="3"/>
  <c r="AU363" i="3"/>
  <c r="AU364" i="3"/>
  <c r="AU365" i="3"/>
  <c r="AU366" i="3"/>
  <c r="AU367" i="3"/>
  <c r="AU368" i="3"/>
  <c r="AU369" i="3"/>
  <c r="AU370" i="3"/>
  <c r="AU371" i="3"/>
  <c r="AU372" i="3"/>
  <c r="AU373" i="3"/>
  <c r="AU374" i="3"/>
  <c r="AU375" i="3"/>
  <c r="AU376" i="3"/>
  <c r="AU377" i="3"/>
  <c r="AU378" i="3"/>
  <c r="AU379" i="3"/>
  <c r="AU380" i="3"/>
  <c r="AU381" i="3"/>
  <c r="AU382" i="3"/>
  <c r="AU383" i="3"/>
  <c r="AU384" i="3"/>
  <c r="AU385" i="3"/>
  <c r="AU386" i="3"/>
  <c r="AU387" i="3"/>
  <c r="AU388" i="3"/>
  <c r="AU389" i="3"/>
  <c r="AU390" i="3"/>
  <c r="AU391" i="3"/>
  <c r="AU392" i="3"/>
  <c r="AU393" i="3"/>
  <c r="AU394" i="3"/>
  <c r="AU395" i="3"/>
  <c r="AU396" i="3"/>
  <c r="AU397" i="3"/>
  <c r="AU398" i="3"/>
  <c r="AU399" i="3"/>
  <c r="AU400" i="3"/>
  <c r="AU401" i="3"/>
  <c r="AU402" i="3"/>
  <c r="AU403" i="3"/>
  <c r="AU404" i="3"/>
  <c r="AU405" i="3"/>
  <c r="AU406" i="3"/>
  <c r="AU407" i="3"/>
  <c r="AU408" i="3"/>
  <c r="AU409" i="3"/>
  <c r="AU410" i="3"/>
  <c r="AU411" i="3"/>
  <c r="AU412" i="3"/>
  <c r="AU413" i="3"/>
  <c r="AU414" i="3"/>
  <c r="AU415" i="3"/>
  <c r="AU416" i="3"/>
  <c r="AU417" i="3"/>
  <c r="AU418" i="3"/>
  <c r="AU419" i="3"/>
  <c r="AU420" i="3"/>
  <c r="AU421" i="3"/>
  <c r="AU422" i="3"/>
  <c r="AU423" i="3"/>
  <c r="AU424" i="3"/>
  <c r="AU425" i="3"/>
  <c r="AU426" i="3"/>
  <c r="AU427" i="3"/>
  <c r="AU428" i="3"/>
  <c r="AU429" i="3"/>
  <c r="AU430" i="3"/>
  <c r="AU431" i="3"/>
  <c r="AU432" i="3"/>
  <c r="AU433" i="3"/>
  <c r="AU434" i="3"/>
  <c r="AU435" i="3"/>
  <c r="AU436" i="3"/>
  <c r="AU437" i="3"/>
  <c r="AU438" i="3"/>
  <c r="AU439" i="3"/>
  <c r="AU440" i="3"/>
  <c r="AU441" i="3"/>
  <c r="AU442" i="3"/>
  <c r="AU443" i="3"/>
  <c r="AU444" i="3"/>
  <c r="AU445" i="3"/>
  <c r="AU446" i="3"/>
  <c r="AU447" i="3"/>
  <c r="AU448" i="3"/>
  <c r="AU449" i="3"/>
  <c r="AU450" i="3"/>
  <c r="AU451" i="3"/>
  <c r="AU452" i="3"/>
  <c r="AU453" i="3"/>
  <c r="AU454" i="3"/>
  <c r="AU455" i="3"/>
  <c r="AU456" i="3"/>
  <c r="AU457" i="3"/>
  <c r="AU458" i="3"/>
  <c r="AU459" i="3"/>
  <c r="AU460" i="3"/>
  <c r="AU461" i="3"/>
  <c r="AU462" i="3"/>
  <c r="AU463" i="3"/>
  <c r="AU464" i="3"/>
  <c r="AU465" i="3"/>
  <c r="AU466" i="3"/>
  <c r="AU467" i="3"/>
  <c r="AU468" i="3"/>
  <c r="AU469" i="3"/>
  <c r="AU470" i="3"/>
  <c r="AU471" i="3"/>
  <c r="AU472" i="3"/>
  <c r="AU473" i="3"/>
  <c r="AU474" i="3"/>
  <c r="AU475" i="3"/>
  <c r="AU476" i="3"/>
  <c r="AU477" i="3"/>
  <c r="AU478" i="3"/>
  <c r="AU479" i="3"/>
  <c r="AU480" i="3"/>
  <c r="AU481" i="3"/>
  <c r="AU482" i="3"/>
  <c r="AU483" i="3"/>
  <c r="AU484" i="3"/>
  <c r="AU485" i="3"/>
  <c r="AU486" i="3"/>
  <c r="AU487" i="3"/>
  <c r="AU488" i="3"/>
  <c r="AU489" i="3"/>
  <c r="AU490" i="3"/>
  <c r="AU491" i="3"/>
  <c r="AU492" i="3"/>
  <c r="AU493" i="3"/>
  <c r="AU494" i="3"/>
  <c r="AU495" i="3"/>
  <c r="AU496" i="3"/>
  <c r="AU497" i="3"/>
  <c r="AU498" i="3"/>
  <c r="AU499" i="3"/>
  <c r="AU500" i="3"/>
  <c r="AU501" i="3"/>
  <c r="AU502" i="3"/>
  <c r="AU5" i="3"/>
  <c r="L7" i="15" l="1"/>
  <c r="L8" i="15"/>
  <c r="L9" i="15"/>
  <c r="L10" i="15"/>
  <c r="L11" i="15"/>
  <c r="L12" i="15"/>
  <c r="L13" i="15"/>
  <c r="L14" i="15"/>
  <c r="L15" i="15"/>
  <c r="L16" i="15"/>
  <c r="L17" i="15"/>
  <c r="L18" i="15"/>
  <c r="L19" i="15"/>
  <c r="L20" i="15"/>
  <c r="L21" i="15"/>
  <c r="L22" i="15"/>
  <c r="L23" i="15"/>
  <c r="L24" i="15"/>
  <c r="L25" i="15"/>
  <c r="L26" i="15"/>
  <c r="L6" i="15"/>
  <c r="G7" i="15" l="1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6" i="15"/>
  <c r="F7" i="15"/>
  <c r="K7" i="15" s="1"/>
  <c r="F8" i="15"/>
  <c r="K8" i="15" s="1"/>
  <c r="F9" i="15"/>
  <c r="K9" i="15" s="1"/>
  <c r="F10" i="15"/>
  <c r="K10" i="15" s="1"/>
  <c r="F11" i="15"/>
  <c r="K11" i="15" s="1"/>
  <c r="F12" i="15"/>
  <c r="K12" i="15" s="1"/>
  <c r="F13" i="15"/>
  <c r="K13" i="15" s="1"/>
  <c r="F14" i="15"/>
  <c r="K14" i="15" s="1"/>
  <c r="F15" i="15"/>
  <c r="K15" i="15" s="1"/>
  <c r="F16" i="15"/>
  <c r="K16" i="15" s="1"/>
  <c r="F17" i="15"/>
  <c r="K17" i="15" s="1"/>
  <c r="F18" i="15"/>
  <c r="K18" i="15" s="1"/>
  <c r="F19" i="15"/>
  <c r="K19" i="15" s="1"/>
  <c r="F20" i="15"/>
  <c r="K20" i="15" s="1"/>
  <c r="F21" i="15"/>
  <c r="K21" i="15" s="1"/>
  <c r="F22" i="15"/>
  <c r="K22" i="15" s="1"/>
  <c r="F23" i="15"/>
  <c r="K23" i="15" s="1"/>
  <c r="F24" i="15"/>
  <c r="K24" i="15" s="1"/>
  <c r="F25" i="15"/>
  <c r="K25" i="15" s="1"/>
  <c r="F26" i="15"/>
  <c r="K26" i="15" s="1"/>
  <c r="F6" i="15"/>
  <c r="K6" i="15" s="1"/>
  <c r="DE6" i="3"/>
  <c r="DE7" i="3"/>
  <c r="DE8" i="3"/>
  <c r="DE9" i="3"/>
  <c r="DE10" i="3"/>
  <c r="DE11" i="3"/>
  <c r="DE12" i="3"/>
  <c r="DE13" i="3"/>
  <c r="DE14" i="3"/>
  <c r="DE15" i="3"/>
  <c r="DE16" i="3"/>
  <c r="DE17" i="3"/>
  <c r="DE18" i="3"/>
  <c r="DE19" i="3"/>
  <c r="DE20" i="3"/>
  <c r="DE21" i="3"/>
  <c r="DE22" i="3"/>
  <c r="DE23" i="3"/>
  <c r="DE24" i="3"/>
  <c r="DE25" i="3"/>
  <c r="DE26" i="3"/>
  <c r="DE27" i="3"/>
  <c r="DE28" i="3"/>
  <c r="DE29" i="3"/>
  <c r="DE30" i="3"/>
  <c r="DE31" i="3"/>
  <c r="DE32" i="3"/>
  <c r="DE33" i="3"/>
  <c r="DE34" i="3"/>
  <c r="DE35" i="3"/>
  <c r="DE36" i="3"/>
  <c r="DE37" i="3"/>
  <c r="DE38" i="3"/>
  <c r="DE39" i="3"/>
  <c r="DE40" i="3"/>
  <c r="DE41" i="3"/>
  <c r="DE42" i="3"/>
  <c r="DE43" i="3"/>
  <c r="DE44" i="3"/>
  <c r="DE45" i="3"/>
  <c r="DE46" i="3"/>
  <c r="DE47" i="3"/>
  <c r="DE48" i="3"/>
  <c r="DE49" i="3"/>
  <c r="DE50" i="3"/>
  <c r="DE51" i="3"/>
  <c r="DE52" i="3"/>
  <c r="DE53" i="3"/>
  <c r="DE54" i="3"/>
  <c r="DE55" i="3"/>
  <c r="DE56" i="3"/>
  <c r="DE57" i="3"/>
  <c r="DE58" i="3"/>
  <c r="DE59" i="3"/>
  <c r="DE60" i="3"/>
  <c r="DE61" i="3"/>
  <c r="DE62" i="3"/>
  <c r="DE63" i="3"/>
  <c r="DE64" i="3"/>
  <c r="DE65" i="3"/>
  <c r="DE66" i="3"/>
  <c r="DE67" i="3"/>
  <c r="DE68" i="3"/>
  <c r="DE69" i="3"/>
  <c r="DE70" i="3"/>
  <c r="DE71" i="3"/>
  <c r="DE72" i="3"/>
  <c r="DE73" i="3"/>
  <c r="DE74" i="3"/>
  <c r="DE75" i="3"/>
  <c r="DE76" i="3"/>
  <c r="DE77" i="3"/>
  <c r="DE78" i="3"/>
  <c r="DE79" i="3"/>
  <c r="DE80" i="3"/>
  <c r="DE81" i="3"/>
  <c r="DE82" i="3"/>
  <c r="DE83" i="3"/>
  <c r="DE84" i="3"/>
  <c r="DE85" i="3"/>
  <c r="DE86" i="3"/>
  <c r="DE87" i="3"/>
  <c r="DE88" i="3"/>
  <c r="DE89" i="3"/>
  <c r="DE90" i="3"/>
  <c r="DE91" i="3"/>
  <c r="DE92" i="3"/>
  <c r="DE93" i="3"/>
  <c r="DE94" i="3"/>
  <c r="DE95" i="3"/>
  <c r="DE96" i="3"/>
  <c r="DE97" i="3"/>
  <c r="DE98" i="3"/>
  <c r="DE99" i="3"/>
  <c r="DE100" i="3"/>
  <c r="DE101" i="3"/>
  <c r="DE102" i="3"/>
  <c r="DE103" i="3"/>
  <c r="DE104" i="3"/>
  <c r="DE105" i="3"/>
  <c r="DE106" i="3"/>
  <c r="DE107" i="3"/>
  <c r="DE108" i="3"/>
  <c r="DE109" i="3"/>
  <c r="DE110" i="3"/>
  <c r="DE111" i="3"/>
  <c r="DE112" i="3"/>
  <c r="DE113" i="3"/>
  <c r="DE114" i="3"/>
  <c r="DE115" i="3"/>
  <c r="DE116" i="3"/>
  <c r="DE117" i="3"/>
  <c r="DE118" i="3"/>
  <c r="DE119" i="3"/>
  <c r="DE120" i="3"/>
  <c r="DE121" i="3"/>
  <c r="DE122" i="3"/>
  <c r="DE123" i="3"/>
  <c r="DE124" i="3"/>
  <c r="DE125" i="3"/>
  <c r="DE126" i="3"/>
  <c r="DE127" i="3"/>
  <c r="DE128" i="3"/>
  <c r="DE129" i="3"/>
  <c r="DE130" i="3"/>
  <c r="DE131" i="3"/>
  <c r="DE132" i="3"/>
  <c r="DE133" i="3"/>
  <c r="DE134" i="3"/>
  <c r="DE135" i="3"/>
  <c r="DE136" i="3"/>
  <c r="DE137" i="3"/>
  <c r="DE138" i="3"/>
  <c r="DE139" i="3"/>
  <c r="DE140" i="3"/>
  <c r="DE141" i="3"/>
  <c r="DE142" i="3"/>
  <c r="DE143" i="3"/>
  <c r="DE144" i="3"/>
  <c r="DE145" i="3"/>
  <c r="DE146" i="3"/>
  <c r="DE147" i="3"/>
  <c r="DE148" i="3"/>
  <c r="DE149" i="3"/>
  <c r="DE150" i="3"/>
  <c r="DE151" i="3"/>
  <c r="DE152" i="3"/>
  <c r="DE153" i="3"/>
  <c r="DE154" i="3"/>
  <c r="DE155" i="3"/>
  <c r="DE156" i="3"/>
  <c r="DE157" i="3"/>
  <c r="DE158" i="3"/>
  <c r="DE159" i="3"/>
  <c r="DE160" i="3"/>
  <c r="DE161" i="3"/>
  <c r="DE162" i="3"/>
  <c r="DE163" i="3"/>
  <c r="DE164" i="3"/>
  <c r="DE165" i="3"/>
  <c r="DE166" i="3"/>
  <c r="DE167" i="3"/>
  <c r="DE168" i="3"/>
  <c r="DE169" i="3"/>
  <c r="DE170" i="3"/>
  <c r="DE171" i="3"/>
  <c r="DE172" i="3"/>
  <c r="DE173" i="3"/>
  <c r="DE174" i="3"/>
  <c r="DE175" i="3"/>
  <c r="DE176" i="3"/>
  <c r="DE177" i="3"/>
  <c r="DE178" i="3"/>
  <c r="DE179" i="3"/>
  <c r="DE180" i="3"/>
  <c r="DE181" i="3"/>
  <c r="DE182" i="3"/>
  <c r="DE183" i="3"/>
  <c r="DE184" i="3"/>
  <c r="DE185" i="3"/>
  <c r="DE186" i="3"/>
  <c r="DE187" i="3"/>
  <c r="DE188" i="3"/>
  <c r="DE189" i="3"/>
  <c r="DE190" i="3"/>
  <c r="DE191" i="3"/>
  <c r="DE192" i="3"/>
  <c r="DE193" i="3"/>
  <c r="DE194" i="3"/>
  <c r="DE195" i="3"/>
  <c r="DE196" i="3"/>
  <c r="DE197" i="3"/>
  <c r="DE198" i="3"/>
  <c r="DE199" i="3"/>
  <c r="DE200" i="3"/>
  <c r="DE201" i="3"/>
  <c r="DE202" i="3"/>
  <c r="DE203" i="3"/>
  <c r="DE204" i="3"/>
  <c r="DE205" i="3"/>
  <c r="DE206" i="3"/>
  <c r="DE207" i="3"/>
  <c r="DE208" i="3"/>
  <c r="DE209" i="3"/>
  <c r="DE210" i="3"/>
  <c r="DE211" i="3"/>
  <c r="DE212" i="3"/>
  <c r="DE213" i="3"/>
  <c r="DE214" i="3"/>
  <c r="DE215" i="3"/>
  <c r="DE216" i="3"/>
  <c r="DE217" i="3"/>
  <c r="DE218" i="3"/>
  <c r="DE219" i="3"/>
  <c r="DE220" i="3"/>
  <c r="DE221" i="3"/>
  <c r="DE222" i="3"/>
  <c r="DE223" i="3"/>
  <c r="DE224" i="3"/>
  <c r="DE225" i="3"/>
  <c r="DE226" i="3"/>
  <c r="DE227" i="3"/>
  <c r="DE228" i="3"/>
  <c r="DE229" i="3"/>
  <c r="DE230" i="3"/>
  <c r="DE231" i="3"/>
  <c r="DE232" i="3"/>
  <c r="DE233" i="3"/>
  <c r="DE234" i="3"/>
  <c r="DE235" i="3"/>
  <c r="DE236" i="3"/>
  <c r="DE237" i="3"/>
  <c r="DE238" i="3"/>
  <c r="DE239" i="3"/>
  <c r="DE240" i="3"/>
  <c r="DE241" i="3"/>
  <c r="DE242" i="3"/>
  <c r="DE243" i="3"/>
  <c r="DE244" i="3"/>
  <c r="DE245" i="3"/>
  <c r="DE246" i="3"/>
  <c r="DE247" i="3"/>
  <c r="DE248" i="3"/>
  <c r="DE249" i="3"/>
  <c r="DE250" i="3"/>
  <c r="DE251" i="3"/>
  <c r="DE252" i="3"/>
  <c r="DE253" i="3"/>
  <c r="DE254" i="3"/>
  <c r="DE255" i="3"/>
  <c r="DE256" i="3"/>
  <c r="DE257" i="3"/>
  <c r="DE258" i="3"/>
  <c r="DE259" i="3"/>
  <c r="DE260" i="3"/>
  <c r="DE261" i="3"/>
  <c r="DE262" i="3"/>
  <c r="DE263" i="3"/>
  <c r="DE264" i="3"/>
  <c r="DE265" i="3"/>
  <c r="DE266" i="3"/>
  <c r="DE267" i="3"/>
  <c r="DE268" i="3"/>
  <c r="DE269" i="3"/>
  <c r="DE270" i="3"/>
  <c r="DE271" i="3"/>
  <c r="DE272" i="3"/>
  <c r="DE273" i="3"/>
  <c r="DE274" i="3"/>
  <c r="DE275" i="3"/>
  <c r="DE276" i="3"/>
  <c r="DE277" i="3"/>
  <c r="DE278" i="3"/>
  <c r="DE279" i="3"/>
  <c r="DE280" i="3"/>
  <c r="DE281" i="3"/>
  <c r="DE282" i="3"/>
  <c r="DE283" i="3"/>
  <c r="DE284" i="3"/>
  <c r="DE285" i="3"/>
  <c r="DE286" i="3"/>
  <c r="DE287" i="3"/>
  <c r="DE288" i="3"/>
  <c r="DE289" i="3"/>
  <c r="DE290" i="3"/>
  <c r="DE291" i="3"/>
  <c r="DE292" i="3"/>
  <c r="DE293" i="3"/>
  <c r="DE294" i="3"/>
  <c r="DE295" i="3"/>
  <c r="DE296" i="3"/>
  <c r="DE297" i="3"/>
  <c r="DE298" i="3"/>
  <c r="DE299" i="3"/>
  <c r="DE300" i="3"/>
  <c r="DE301" i="3"/>
  <c r="DE302" i="3"/>
  <c r="DE303" i="3"/>
  <c r="DE304" i="3"/>
  <c r="DE305" i="3"/>
  <c r="DE306" i="3"/>
  <c r="DE307" i="3"/>
  <c r="DE308" i="3"/>
  <c r="DE309" i="3"/>
  <c r="DE310" i="3"/>
  <c r="DE311" i="3"/>
  <c r="DE312" i="3"/>
  <c r="DE313" i="3"/>
  <c r="DE314" i="3"/>
  <c r="DE315" i="3"/>
  <c r="DE316" i="3"/>
  <c r="DE317" i="3"/>
  <c r="DE318" i="3"/>
  <c r="DE319" i="3"/>
  <c r="DE320" i="3"/>
  <c r="DE321" i="3"/>
  <c r="DE322" i="3"/>
  <c r="DE323" i="3"/>
  <c r="DE324" i="3"/>
  <c r="DE325" i="3"/>
  <c r="DE326" i="3"/>
  <c r="DE327" i="3"/>
  <c r="DE328" i="3"/>
  <c r="DE329" i="3"/>
  <c r="DE330" i="3"/>
  <c r="DE331" i="3"/>
  <c r="DE332" i="3"/>
  <c r="DE333" i="3"/>
  <c r="DE334" i="3"/>
  <c r="DE335" i="3"/>
  <c r="DE336" i="3"/>
  <c r="DE337" i="3"/>
  <c r="DE338" i="3"/>
  <c r="DE339" i="3"/>
  <c r="DE340" i="3"/>
  <c r="DE341" i="3"/>
  <c r="DE342" i="3"/>
  <c r="DE343" i="3"/>
  <c r="DE344" i="3"/>
  <c r="DE345" i="3"/>
  <c r="DE346" i="3"/>
  <c r="DE347" i="3"/>
  <c r="DE348" i="3"/>
  <c r="DE349" i="3"/>
  <c r="DE350" i="3"/>
  <c r="DE351" i="3"/>
  <c r="DE352" i="3"/>
  <c r="DE353" i="3"/>
  <c r="DE354" i="3"/>
  <c r="DE355" i="3"/>
  <c r="DE356" i="3"/>
  <c r="DE357" i="3"/>
  <c r="DE358" i="3"/>
  <c r="DE359" i="3"/>
  <c r="DE360" i="3"/>
  <c r="DE361" i="3"/>
  <c r="DE362" i="3"/>
  <c r="DE363" i="3"/>
  <c r="DE364" i="3"/>
  <c r="DE365" i="3"/>
  <c r="DE366" i="3"/>
  <c r="DE367" i="3"/>
  <c r="DE368" i="3"/>
  <c r="DE369" i="3"/>
  <c r="DE370" i="3"/>
  <c r="DE371" i="3"/>
  <c r="DE372" i="3"/>
  <c r="DE373" i="3"/>
  <c r="DE374" i="3"/>
  <c r="DE375" i="3"/>
  <c r="DE376" i="3"/>
  <c r="DE377" i="3"/>
  <c r="DE378" i="3"/>
  <c r="DE379" i="3"/>
  <c r="DE380" i="3"/>
  <c r="DE381" i="3"/>
  <c r="DE382" i="3"/>
  <c r="DE383" i="3"/>
  <c r="DE384" i="3"/>
  <c r="DE385" i="3"/>
  <c r="DE386" i="3"/>
  <c r="DE387" i="3"/>
  <c r="DE388" i="3"/>
  <c r="DE389" i="3"/>
  <c r="DE390" i="3"/>
  <c r="DE391" i="3"/>
  <c r="DE392" i="3"/>
  <c r="DE393" i="3"/>
  <c r="DE394" i="3"/>
  <c r="DE395" i="3"/>
  <c r="DE396" i="3"/>
  <c r="DE397" i="3"/>
  <c r="DE398" i="3"/>
  <c r="DE399" i="3"/>
  <c r="DE400" i="3"/>
  <c r="DE401" i="3"/>
  <c r="DE402" i="3"/>
  <c r="DE403" i="3"/>
  <c r="DE404" i="3"/>
  <c r="DE405" i="3"/>
  <c r="DE406" i="3"/>
  <c r="DE407" i="3"/>
  <c r="DE408" i="3"/>
  <c r="DE409" i="3"/>
  <c r="DE410" i="3"/>
  <c r="DE411" i="3"/>
  <c r="DE412" i="3"/>
  <c r="DE413" i="3"/>
  <c r="DE414" i="3"/>
  <c r="DE415" i="3"/>
  <c r="DE416" i="3"/>
  <c r="DE417" i="3"/>
  <c r="DE418" i="3"/>
  <c r="DE419" i="3"/>
  <c r="DE420" i="3"/>
  <c r="DE421" i="3"/>
  <c r="DE422" i="3"/>
  <c r="DE423" i="3"/>
  <c r="DE424" i="3"/>
  <c r="DE425" i="3"/>
  <c r="DE426" i="3"/>
  <c r="DE427" i="3"/>
  <c r="DE428" i="3"/>
  <c r="DE429" i="3"/>
  <c r="DE430" i="3"/>
  <c r="DE431" i="3"/>
  <c r="DE432" i="3"/>
  <c r="DE433" i="3"/>
  <c r="DE434" i="3"/>
  <c r="DE435" i="3"/>
  <c r="DE436" i="3"/>
  <c r="DE437" i="3"/>
  <c r="DE438" i="3"/>
  <c r="DE439" i="3"/>
  <c r="DE440" i="3"/>
  <c r="DE441" i="3"/>
  <c r="DE442" i="3"/>
  <c r="DE443" i="3"/>
  <c r="DE444" i="3"/>
  <c r="DE445" i="3"/>
  <c r="DE446" i="3"/>
  <c r="DE447" i="3"/>
  <c r="DE448" i="3"/>
  <c r="DE449" i="3"/>
  <c r="DE450" i="3"/>
  <c r="DE451" i="3"/>
  <c r="DE452" i="3"/>
  <c r="DE453" i="3"/>
  <c r="DE454" i="3"/>
  <c r="DE455" i="3"/>
  <c r="DE456" i="3"/>
  <c r="DE457" i="3"/>
  <c r="DE458" i="3"/>
  <c r="DE459" i="3"/>
  <c r="DE460" i="3"/>
  <c r="DE461" i="3"/>
  <c r="DE462" i="3"/>
  <c r="DE463" i="3"/>
  <c r="DE464" i="3"/>
  <c r="DE465" i="3"/>
  <c r="DE466" i="3"/>
  <c r="DE467" i="3"/>
  <c r="DE468" i="3"/>
  <c r="DE469" i="3"/>
  <c r="DE470" i="3"/>
  <c r="DE471" i="3"/>
  <c r="DE472" i="3"/>
  <c r="DE473" i="3"/>
  <c r="DE474" i="3"/>
  <c r="DE475" i="3"/>
  <c r="DE476" i="3"/>
  <c r="DE477" i="3"/>
  <c r="DE478" i="3"/>
  <c r="DE479" i="3"/>
  <c r="DE480" i="3"/>
  <c r="DE481" i="3"/>
  <c r="DE482" i="3"/>
  <c r="DE483" i="3"/>
  <c r="DE484" i="3"/>
  <c r="DE485" i="3"/>
  <c r="DE486" i="3"/>
  <c r="DE487" i="3"/>
  <c r="DE488" i="3"/>
  <c r="DE489" i="3"/>
  <c r="DE490" i="3"/>
  <c r="DE491" i="3"/>
  <c r="DE492" i="3"/>
  <c r="DE493" i="3"/>
  <c r="DE494" i="3"/>
  <c r="DE495" i="3"/>
  <c r="DE496" i="3"/>
  <c r="DE497" i="3"/>
  <c r="DE498" i="3"/>
  <c r="DE499" i="3"/>
  <c r="DE500" i="3"/>
  <c r="DE501" i="3"/>
  <c r="DE502" i="3"/>
  <c r="DE503" i="3"/>
  <c r="DE504" i="3"/>
  <c r="DE505" i="3"/>
  <c r="DE5" i="3"/>
  <c r="CE6" i="3"/>
  <c r="CE7" i="3"/>
  <c r="CE8" i="3"/>
  <c r="CE9" i="3"/>
  <c r="CE10" i="3"/>
  <c r="CE11" i="3"/>
  <c r="CE12" i="3"/>
  <c r="CE13" i="3"/>
  <c r="CE14" i="3"/>
  <c r="CE15" i="3"/>
  <c r="CE16" i="3"/>
  <c r="CE17" i="3"/>
  <c r="CE18" i="3"/>
  <c r="CE19" i="3"/>
  <c r="CE20" i="3"/>
  <c r="CE21" i="3"/>
  <c r="CE22" i="3"/>
  <c r="CE23" i="3"/>
  <c r="CE24" i="3"/>
  <c r="CE25" i="3"/>
  <c r="CE26" i="3"/>
  <c r="CE27" i="3"/>
  <c r="CE28" i="3"/>
  <c r="CE29" i="3"/>
  <c r="CE30" i="3"/>
  <c r="CE31" i="3"/>
  <c r="CE32" i="3"/>
  <c r="CE33" i="3"/>
  <c r="CE34" i="3"/>
  <c r="CE35" i="3"/>
  <c r="CE36" i="3"/>
  <c r="CE37" i="3"/>
  <c r="CE38" i="3"/>
  <c r="CE39" i="3"/>
  <c r="CE40" i="3"/>
  <c r="CE41" i="3"/>
  <c r="CE42" i="3"/>
  <c r="CE43" i="3"/>
  <c r="CE44" i="3"/>
  <c r="CE45" i="3"/>
  <c r="CE46" i="3"/>
  <c r="CE47" i="3"/>
  <c r="CE48" i="3"/>
  <c r="CE49" i="3"/>
  <c r="CE50" i="3"/>
  <c r="CE51" i="3"/>
  <c r="CE52" i="3"/>
  <c r="CE53" i="3"/>
  <c r="CE54" i="3"/>
  <c r="CE55" i="3"/>
  <c r="CE56" i="3"/>
  <c r="CE57" i="3"/>
  <c r="CE58" i="3"/>
  <c r="CE59" i="3"/>
  <c r="CE60" i="3"/>
  <c r="CE61" i="3"/>
  <c r="CE62" i="3"/>
  <c r="CE63" i="3"/>
  <c r="CE64" i="3"/>
  <c r="CE65" i="3"/>
  <c r="CE66" i="3"/>
  <c r="CE67" i="3"/>
  <c r="CE68" i="3"/>
  <c r="CE69" i="3"/>
  <c r="CE70" i="3"/>
  <c r="CE71" i="3"/>
  <c r="CE72" i="3"/>
  <c r="CE73" i="3"/>
  <c r="CE74" i="3"/>
  <c r="CE75" i="3"/>
  <c r="CE76" i="3"/>
  <c r="CE77" i="3"/>
  <c r="CE78" i="3"/>
  <c r="CE79" i="3"/>
  <c r="CE80" i="3"/>
  <c r="CE81" i="3"/>
  <c r="CE82" i="3"/>
  <c r="CE83" i="3"/>
  <c r="CE84" i="3"/>
  <c r="CE85" i="3"/>
  <c r="CE86" i="3"/>
  <c r="CE87" i="3"/>
  <c r="CE88" i="3"/>
  <c r="CE89" i="3"/>
  <c r="CE90" i="3"/>
  <c r="CE91" i="3"/>
  <c r="CE92" i="3"/>
  <c r="CE93" i="3"/>
  <c r="CE94" i="3"/>
  <c r="CE95" i="3"/>
  <c r="CE96" i="3"/>
  <c r="CE97" i="3"/>
  <c r="CE98" i="3"/>
  <c r="CE99" i="3"/>
  <c r="CE100" i="3"/>
  <c r="CE101" i="3"/>
  <c r="CE102" i="3"/>
  <c r="CE103" i="3"/>
  <c r="CE104" i="3"/>
  <c r="CE105" i="3"/>
  <c r="CE106" i="3"/>
  <c r="CE107" i="3"/>
  <c r="CE108" i="3"/>
  <c r="CE109" i="3"/>
  <c r="CE110" i="3"/>
  <c r="CE111" i="3"/>
  <c r="CE112" i="3"/>
  <c r="CE113" i="3"/>
  <c r="CE114" i="3"/>
  <c r="CE115" i="3"/>
  <c r="CE116" i="3"/>
  <c r="CE117" i="3"/>
  <c r="CE118" i="3"/>
  <c r="CE119" i="3"/>
  <c r="CE120" i="3"/>
  <c r="CE121" i="3"/>
  <c r="CE122" i="3"/>
  <c r="CE123" i="3"/>
  <c r="CE124" i="3"/>
  <c r="CE125" i="3"/>
  <c r="CE126" i="3"/>
  <c r="CE127" i="3"/>
  <c r="CE128" i="3"/>
  <c r="CE129" i="3"/>
  <c r="CE130" i="3"/>
  <c r="CE131" i="3"/>
  <c r="CE132" i="3"/>
  <c r="CE133" i="3"/>
  <c r="CE134" i="3"/>
  <c r="CE135" i="3"/>
  <c r="CE136" i="3"/>
  <c r="CE137" i="3"/>
  <c r="CE138" i="3"/>
  <c r="CE139" i="3"/>
  <c r="CE140" i="3"/>
  <c r="CE141" i="3"/>
  <c r="CE142" i="3"/>
  <c r="CE143" i="3"/>
  <c r="CE144" i="3"/>
  <c r="CE145" i="3"/>
  <c r="CE146" i="3"/>
  <c r="CE147" i="3"/>
  <c r="CE148" i="3"/>
  <c r="CE149" i="3"/>
  <c r="CE150" i="3"/>
  <c r="CE151" i="3"/>
  <c r="CE152" i="3"/>
  <c r="CE153" i="3"/>
  <c r="CE154" i="3"/>
  <c r="CE155" i="3"/>
  <c r="CE156" i="3"/>
  <c r="CE157" i="3"/>
  <c r="CE158" i="3"/>
  <c r="CE159" i="3"/>
  <c r="CE160" i="3"/>
  <c r="CE161" i="3"/>
  <c r="CE162" i="3"/>
  <c r="CE163" i="3"/>
  <c r="CE164" i="3"/>
  <c r="CE165" i="3"/>
  <c r="CE166" i="3"/>
  <c r="CE167" i="3"/>
  <c r="CE168" i="3"/>
  <c r="CE169" i="3"/>
  <c r="CE170" i="3"/>
  <c r="CE171" i="3"/>
  <c r="CE172" i="3"/>
  <c r="CE173" i="3"/>
  <c r="CE174" i="3"/>
  <c r="CE175" i="3"/>
  <c r="CE176" i="3"/>
  <c r="CE177" i="3"/>
  <c r="CE178" i="3"/>
  <c r="CE179" i="3"/>
  <c r="CE180" i="3"/>
  <c r="CE181" i="3"/>
  <c r="CE182" i="3"/>
  <c r="CE183" i="3"/>
  <c r="CE184" i="3"/>
  <c r="CE185" i="3"/>
  <c r="CE186" i="3"/>
  <c r="CE187" i="3"/>
  <c r="CE188" i="3"/>
  <c r="CE189" i="3"/>
  <c r="CE190" i="3"/>
  <c r="CE191" i="3"/>
  <c r="CE192" i="3"/>
  <c r="CE193" i="3"/>
  <c r="CE194" i="3"/>
  <c r="CE195" i="3"/>
  <c r="CE196" i="3"/>
  <c r="CE197" i="3"/>
  <c r="CE5" i="3"/>
  <c r="H25" i="15" l="1"/>
  <c r="H21" i="15"/>
  <c r="H17" i="15"/>
  <c r="H13" i="15"/>
  <c r="H9" i="15"/>
  <c r="H24" i="15"/>
  <c r="H20" i="15"/>
  <c r="H16" i="15"/>
  <c r="H12" i="15"/>
  <c r="H8" i="15"/>
  <c r="H6" i="15"/>
  <c r="H23" i="15"/>
  <c r="H19" i="15"/>
  <c r="H15" i="15"/>
  <c r="H11" i="15"/>
  <c r="H7" i="15"/>
  <c r="H26" i="15"/>
  <c r="H22" i="15"/>
  <c r="H18" i="15"/>
  <c r="H14" i="15"/>
  <c r="H10" i="15"/>
  <c r="DA6" i="3"/>
  <c r="DA7" i="3"/>
  <c r="DA8" i="3"/>
  <c r="DA9" i="3"/>
  <c r="DA10" i="3"/>
  <c r="DA11" i="3"/>
  <c r="DA12" i="3"/>
  <c r="DA13" i="3"/>
  <c r="DA14" i="3"/>
  <c r="DA15" i="3"/>
  <c r="DA16" i="3"/>
  <c r="DA17" i="3"/>
  <c r="DA18" i="3"/>
  <c r="DA19" i="3"/>
  <c r="DA20" i="3"/>
  <c r="DA21" i="3"/>
  <c r="DA22" i="3"/>
  <c r="DA23" i="3"/>
  <c r="DA24" i="3"/>
  <c r="DA25" i="3"/>
  <c r="DA26" i="3"/>
  <c r="DA27" i="3"/>
  <c r="DA28" i="3"/>
  <c r="DA29" i="3"/>
  <c r="DA30" i="3"/>
  <c r="DA31" i="3"/>
  <c r="DA32" i="3"/>
  <c r="DA33" i="3"/>
  <c r="DA34" i="3"/>
  <c r="DA35" i="3"/>
  <c r="DA36" i="3"/>
  <c r="DA37" i="3"/>
  <c r="DA38" i="3"/>
  <c r="DA39" i="3"/>
  <c r="DA40" i="3"/>
  <c r="DA41" i="3"/>
  <c r="DA42" i="3"/>
  <c r="DA43" i="3"/>
  <c r="DA44" i="3"/>
  <c r="DA45" i="3"/>
  <c r="DA46" i="3"/>
  <c r="DA47" i="3"/>
  <c r="DA48" i="3"/>
  <c r="DA49" i="3"/>
  <c r="DA50" i="3"/>
  <c r="DA51" i="3"/>
  <c r="DA52" i="3"/>
  <c r="DA53" i="3"/>
  <c r="DA54" i="3"/>
  <c r="DA55" i="3"/>
  <c r="DA56" i="3"/>
  <c r="DA57" i="3"/>
  <c r="DA58" i="3"/>
  <c r="DA59" i="3"/>
  <c r="DA60" i="3"/>
  <c r="DA61" i="3"/>
  <c r="DA62" i="3"/>
  <c r="DA63" i="3"/>
  <c r="DA64" i="3"/>
  <c r="DA65" i="3"/>
  <c r="DA66" i="3"/>
  <c r="DA67" i="3"/>
  <c r="DA68" i="3"/>
  <c r="DA69" i="3"/>
  <c r="DA70" i="3"/>
  <c r="DA71" i="3"/>
  <c r="DA72" i="3"/>
  <c r="DA73" i="3"/>
  <c r="DA74" i="3"/>
  <c r="DA75" i="3"/>
  <c r="DA76" i="3"/>
  <c r="DA77" i="3"/>
  <c r="DA78" i="3"/>
  <c r="DA79" i="3"/>
  <c r="DA80" i="3"/>
  <c r="DA81" i="3"/>
  <c r="DA82" i="3"/>
  <c r="DA83" i="3"/>
  <c r="DA84" i="3"/>
  <c r="DA85" i="3"/>
  <c r="DA86" i="3"/>
  <c r="DA87" i="3"/>
  <c r="DA88" i="3"/>
  <c r="DA89" i="3"/>
  <c r="DA90" i="3"/>
  <c r="DA91" i="3"/>
  <c r="DA92" i="3"/>
  <c r="DA93" i="3"/>
  <c r="DA94" i="3"/>
  <c r="DA95" i="3"/>
  <c r="DA96" i="3"/>
  <c r="DA97" i="3"/>
  <c r="DA98" i="3"/>
  <c r="DA99" i="3"/>
  <c r="DA100" i="3"/>
  <c r="DA101" i="3"/>
  <c r="DA102" i="3"/>
  <c r="DA103" i="3"/>
  <c r="DA104" i="3"/>
  <c r="DA105" i="3"/>
  <c r="DA106" i="3"/>
  <c r="DA107" i="3"/>
  <c r="DA108" i="3"/>
  <c r="DA109" i="3"/>
  <c r="DA110" i="3"/>
  <c r="DA111" i="3"/>
  <c r="DA112" i="3"/>
  <c r="DA113" i="3"/>
  <c r="DA114" i="3"/>
  <c r="DA115" i="3"/>
  <c r="DA116" i="3"/>
  <c r="DA117" i="3"/>
  <c r="DA118" i="3"/>
  <c r="DA119" i="3"/>
  <c r="DA120" i="3"/>
  <c r="DA121" i="3"/>
  <c r="DA122" i="3"/>
  <c r="DA123" i="3"/>
  <c r="DA124" i="3"/>
  <c r="DA125" i="3"/>
  <c r="DA126" i="3"/>
  <c r="DA127" i="3"/>
  <c r="DA128" i="3"/>
  <c r="DA129" i="3"/>
  <c r="DA130" i="3"/>
  <c r="DA131" i="3"/>
  <c r="DA132" i="3"/>
  <c r="DA133" i="3"/>
  <c r="DA134" i="3"/>
  <c r="DA135" i="3"/>
  <c r="DA136" i="3"/>
  <c r="DA137" i="3"/>
  <c r="DA138" i="3"/>
  <c r="DA139" i="3"/>
  <c r="DA140" i="3"/>
  <c r="DA141" i="3"/>
  <c r="DA142" i="3"/>
  <c r="DA143" i="3"/>
  <c r="DA144" i="3"/>
  <c r="DA145" i="3"/>
  <c r="DA146" i="3"/>
  <c r="DA147" i="3"/>
  <c r="DA148" i="3"/>
  <c r="DA149" i="3"/>
  <c r="DA150" i="3"/>
  <c r="DA151" i="3"/>
  <c r="DA152" i="3"/>
  <c r="DA153" i="3"/>
  <c r="DA154" i="3"/>
  <c r="DA155" i="3"/>
  <c r="DA156" i="3"/>
  <c r="DA157" i="3"/>
  <c r="DA158" i="3"/>
  <c r="DA159" i="3"/>
  <c r="DA160" i="3"/>
  <c r="DA161" i="3"/>
  <c r="DA162" i="3"/>
  <c r="DA163" i="3"/>
  <c r="DA164" i="3"/>
  <c r="DA165" i="3"/>
  <c r="DA166" i="3"/>
  <c r="DA167" i="3"/>
  <c r="DA168" i="3"/>
  <c r="DA169" i="3"/>
  <c r="DA170" i="3"/>
  <c r="DA171" i="3"/>
  <c r="DA172" i="3"/>
  <c r="DA173" i="3"/>
  <c r="DA174" i="3"/>
  <c r="DA175" i="3"/>
  <c r="DA176" i="3"/>
  <c r="DA177" i="3"/>
  <c r="DA178" i="3"/>
  <c r="DA179" i="3"/>
  <c r="DA180" i="3"/>
  <c r="DA181" i="3"/>
  <c r="DA182" i="3"/>
  <c r="DA183" i="3"/>
  <c r="DA184" i="3"/>
  <c r="DA185" i="3"/>
  <c r="DA186" i="3"/>
  <c r="DA187" i="3"/>
  <c r="DA188" i="3"/>
  <c r="DA189" i="3"/>
  <c r="DA190" i="3"/>
  <c r="DA191" i="3"/>
  <c r="DA192" i="3"/>
  <c r="DA193" i="3"/>
  <c r="DA194" i="3"/>
  <c r="DA195" i="3"/>
  <c r="DA196" i="3"/>
  <c r="DA197" i="3"/>
  <c r="DA198" i="3"/>
  <c r="DA199" i="3"/>
  <c r="DA200" i="3"/>
  <c r="DA201" i="3"/>
  <c r="DA202" i="3"/>
  <c r="DA203" i="3"/>
  <c r="DA204" i="3"/>
  <c r="DA205" i="3"/>
  <c r="DA206" i="3"/>
  <c r="DA207" i="3"/>
  <c r="DA208" i="3"/>
  <c r="DA209" i="3"/>
  <c r="DA210" i="3"/>
  <c r="DA211" i="3"/>
  <c r="DA212" i="3"/>
  <c r="DA213" i="3"/>
  <c r="DA214" i="3"/>
  <c r="DA215" i="3"/>
  <c r="DA216" i="3"/>
  <c r="DA217" i="3"/>
  <c r="DA218" i="3"/>
  <c r="DA219" i="3"/>
  <c r="DA220" i="3"/>
  <c r="DA221" i="3"/>
  <c r="DA222" i="3"/>
  <c r="DA223" i="3"/>
  <c r="DA224" i="3"/>
  <c r="DA225" i="3"/>
  <c r="DA226" i="3"/>
  <c r="DA227" i="3"/>
  <c r="DA228" i="3"/>
  <c r="DA229" i="3"/>
  <c r="DA230" i="3"/>
  <c r="DA231" i="3"/>
  <c r="DA232" i="3"/>
  <c r="DA233" i="3"/>
  <c r="DA234" i="3"/>
  <c r="DA235" i="3"/>
  <c r="DA236" i="3"/>
  <c r="DA237" i="3"/>
  <c r="DA238" i="3"/>
  <c r="DA239" i="3"/>
  <c r="DA240" i="3"/>
  <c r="DA241" i="3"/>
  <c r="DA242" i="3"/>
  <c r="DA243" i="3"/>
  <c r="DA244" i="3"/>
  <c r="DA245" i="3"/>
  <c r="DA246" i="3"/>
  <c r="DA247" i="3"/>
  <c r="DA248" i="3"/>
  <c r="DA249" i="3"/>
  <c r="DA250" i="3"/>
  <c r="DA251" i="3"/>
  <c r="DA252" i="3"/>
  <c r="DA253" i="3"/>
  <c r="DA254" i="3"/>
  <c r="DA255" i="3"/>
  <c r="DA256" i="3"/>
  <c r="DA257" i="3"/>
  <c r="DA258" i="3"/>
  <c r="DA259" i="3"/>
  <c r="DA260" i="3"/>
  <c r="DA261" i="3"/>
  <c r="DA262" i="3"/>
  <c r="DA263" i="3"/>
  <c r="DA264" i="3"/>
  <c r="DA265" i="3"/>
  <c r="DA266" i="3"/>
  <c r="DA267" i="3"/>
  <c r="DA268" i="3"/>
  <c r="DA269" i="3"/>
  <c r="DA270" i="3"/>
  <c r="DA271" i="3"/>
  <c r="DA272" i="3"/>
  <c r="DA273" i="3"/>
  <c r="DA274" i="3"/>
  <c r="DA275" i="3"/>
  <c r="DA276" i="3"/>
  <c r="DA277" i="3"/>
  <c r="DA278" i="3"/>
  <c r="DA279" i="3"/>
  <c r="DA280" i="3"/>
  <c r="DA281" i="3"/>
  <c r="DA282" i="3"/>
  <c r="DA283" i="3"/>
  <c r="DA284" i="3"/>
  <c r="DA285" i="3"/>
  <c r="DA286" i="3"/>
  <c r="DA287" i="3"/>
  <c r="DA288" i="3"/>
  <c r="DA289" i="3"/>
  <c r="DA290" i="3"/>
  <c r="DA291" i="3"/>
  <c r="DA292" i="3"/>
  <c r="DA293" i="3"/>
  <c r="DA294" i="3"/>
  <c r="DA295" i="3"/>
  <c r="DA296" i="3"/>
  <c r="DA297" i="3"/>
  <c r="DA298" i="3"/>
  <c r="DA299" i="3"/>
  <c r="DA300" i="3"/>
  <c r="DA301" i="3"/>
  <c r="DA302" i="3"/>
  <c r="DA303" i="3"/>
  <c r="DA304" i="3"/>
  <c r="DA305" i="3"/>
  <c r="DA306" i="3"/>
  <c r="DA307" i="3"/>
  <c r="DA308" i="3"/>
  <c r="DA309" i="3"/>
  <c r="DA310" i="3"/>
  <c r="DA311" i="3"/>
  <c r="DA312" i="3"/>
  <c r="DA313" i="3"/>
  <c r="DA314" i="3"/>
  <c r="DA315" i="3"/>
  <c r="DA316" i="3"/>
  <c r="DA317" i="3"/>
  <c r="DA318" i="3"/>
  <c r="DA319" i="3"/>
  <c r="DA320" i="3"/>
  <c r="DA321" i="3"/>
  <c r="DA322" i="3"/>
  <c r="DA323" i="3"/>
  <c r="DA324" i="3"/>
  <c r="DA325" i="3"/>
  <c r="DA326" i="3"/>
  <c r="DA327" i="3"/>
  <c r="DA328" i="3"/>
  <c r="DA329" i="3"/>
  <c r="DA330" i="3"/>
  <c r="DA331" i="3"/>
  <c r="DA332" i="3"/>
  <c r="DA333" i="3"/>
  <c r="DA334" i="3"/>
  <c r="DA335" i="3"/>
  <c r="DA336" i="3"/>
  <c r="DA337" i="3"/>
  <c r="DA338" i="3"/>
  <c r="DA339" i="3"/>
  <c r="DA340" i="3"/>
  <c r="DA341" i="3"/>
  <c r="DA342" i="3"/>
  <c r="DA343" i="3"/>
  <c r="DA344" i="3"/>
  <c r="DA345" i="3"/>
  <c r="DA346" i="3"/>
  <c r="DA347" i="3"/>
  <c r="DA348" i="3"/>
  <c r="DA349" i="3"/>
  <c r="DA350" i="3"/>
  <c r="DA351" i="3"/>
  <c r="DA352" i="3"/>
  <c r="DA353" i="3"/>
  <c r="DA354" i="3"/>
  <c r="DA355" i="3"/>
  <c r="DA356" i="3"/>
  <c r="DA357" i="3"/>
  <c r="DA358" i="3"/>
  <c r="DA359" i="3"/>
  <c r="DA360" i="3"/>
  <c r="DA361" i="3"/>
  <c r="DA362" i="3"/>
  <c r="DA363" i="3"/>
  <c r="DA364" i="3"/>
  <c r="DA365" i="3"/>
  <c r="DA366" i="3"/>
  <c r="DA367" i="3"/>
  <c r="DA368" i="3"/>
  <c r="DA369" i="3"/>
  <c r="DA370" i="3"/>
  <c r="DA371" i="3"/>
  <c r="DA372" i="3"/>
  <c r="DA373" i="3"/>
  <c r="DA374" i="3"/>
  <c r="DA375" i="3"/>
  <c r="DA376" i="3"/>
  <c r="DA377" i="3"/>
  <c r="DA378" i="3"/>
  <c r="DA379" i="3"/>
  <c r="DA380" i="3"/>
  <c r="DA381" i="3"/>
  <c r="DA382" i="3"/>
  <c r="DA383" i="3"/>
  <c r="DA384" i="3"/>
  <c r="DA385" i="3"/>
  <c r="DA386" i="3"/>
  <c r="DA387" i="3"/>
  <c r="DA388" i="3"/>
  <c r="DA389" i="3"/>
  <c r="DA390" i="3"/>
  <c r="DA391" i="3"/>
  <c r="DA392" i="3"/>
  <c r="DA393" i="3"/>
  <c r="DA394" i="3"/>
  <c r="DA395" i="3"/>
  <c r="DA396" i="3"/>
  <c r="DA397" i="3"/>
  <c r="DA398" i="3"/>
  <c r="DA399" i="3"/>
  <c r="DA400" i="3"/>
  <c r="DA401" i="3"/>
  <c r="DA402" i="3"/>
  <c r="DA403" i="3"/>
  <c r="DA404" i="3"/>
  <c r="DA405" i="3"/>
  <c r="DA406" i="3"/>
  <c r="DA407" i="3"/>
  <c r="DA408" i="3"/>
  <c r="DA409" i="3"/>
  <c r="DA410" i="3"/>
  <c r="DA411" i="3"/>
  <c r="DA412" i="3"/>
  <c r="DA413" i="3"/>
  <c r="DA414" i="3"/>
  <c r="DA415" i="3"/>
  <c r="DA416" i="3"/>
  <c r="DA417" i="3"/>
  <c r="DA418" i="3"/>
  <c r="DA419" i="3"/>
  <c r="DA420" i="3"/>
  <c r="DA421" i="3"/>
  <c r="DA422" i="3"/>
  <c r="DA423" i="3"/>
  <c r="DA424" i="3"/>
  <c r="DA425" i="3"/>
  <c r="DA426" i="3"/>
  <c r="DA427" i="3"/>
  <c r="DA428" i="3"/>
  <c r="DA429" i="3"/>
  <c r="DA430" i="3"/>
  <c r="DA431" i="3"/>
  <c r="DA432" i="3"/>
  <c r="DA433" i="3"/>
  <c r="DA434" i="3"/>
  <c r="DA435" i="3"/>
  <c r="DA436" i="3"/>
  <c r="DA437" i="3"/>
  <c r="DA438" i="3"/>
  <c r="DA439" i="3"/>
  <c r="DA440" i="3"/>
  <c r="DA441" i="3"/>
  <c r="DA442" i="3"/>
  <c r="DA443" i="3"/>
  <c r="DA444" i="3"/>
  <c r="DA445" i="3"/>
  <c r="DA446" i="3"/>
  <c r="DA447" i="3"/>
  <c r="DA448" i="3"/>
  <c r="DA449" i="3"/>
  <c r="DA450" i="3"/>
  <c r="DA451" i="3"/>
  <c r="DA452" i="3"/>
  <c r="DA453" i="3"/>
  <c r="DA454" i="3"/>
  <c r="DA455" i="3"/>
  <c r="DA456" i="3"/>
  <c r="DA457" i="3"/>
  <c r="DA458" i="3"/>
  <c r="DA459" i="3"/>
  <c r="DA460" i="3"/>
  <c r="DA461" i="3"/>
  <c r="DA462" i="3"/>
  <c r="DA463" i="3"/>
  <c r="DA464" i="3"/>
  <c r="DA465" i="3"/>
  <c r="DA466" i="3"/>
  <c r="DA467" i="3"/>
  <c r="DA468" i="3"/>
  <c r="DA469" i="3"/>
  <c r="DA470" i="3"/>
  <c r="DA471" i="3"/>
  <c r="DA472" i="3"/>
  <c r="DA473" i="3"/>
  <c r="DA474" i="3"/>
  <c r="DA475" i="3"/>
  <c r="DA476" i="3"/>
  <c r="DA477" i="3"/>
  <c r="DA478" i="3"/>
  <c r="DA479" i="3"/>
  <c r="DA480" i="3"/>
  <c r="DA481" i="3"/>
  <c r="DA482" i="3"/>
  <c r="DA483" i="3"/>
  <c r="DA484" i="3"/>
  <c r="DA485" i="3"/>
  <c r="DA486" i="3"/>
  <c r="DA487" i="3"/>
  <c r="DA488" i="3"/>
  <c r="DA489" i="3"/>
  <c r="DA490" i="3"/>
  <c r="DA491" i="3"/>
  <c r="DA492" i="3"/>
  <c r="DA493" i="3"/>
  <c r="DA494" i="3"/>
  <c r="DA495" i="3"/>
  <c r="DA496" i="3"/>
  <c r="DA497" i="3"/>
  <c r="DA498" i="3"/>
  <c r="DA499" i="3"/>
  <c r="DA500" i="3"/>
  <c r="DA501" i="3"/>
  <c r="DA502" i="3"/>
  <c r="DA503" i="3"/>
  <c r="DA504" i="3"/>
  <c r="DA505" i="3"/>
  <c r="CV6" i="3"/>
  <c r="CV7" i="3"/>
  <c r="CV8" i="3"/>
  <c r="CV9" i="3"/>
  <c r="CV10" i="3"/>
  <c r="CV11" i="3"/>
  <c r="CV12" i="3"/>
  <c r="CV13" i="3"/>
  <c r="CV14" i="3"/>
  <c r="CV15" i="3"/>
  <c r="CV16" i="3"/>
  <c r="CV17" i="3"/>
  <c r="CV18" i="3"/>
  <c r="CV19" i="3"/>
  <c r="CV20" i="3"/>
  <c r="CV21" i="3"/>
  <c r="CV22" i="3"/>
  <c r="CV23" i="3"/>
  <c r="CV24" i="3"/>
  <c r="CV25" i="3"/>
  <c r="CV26" i="3"/>
  <c r="CV27" i="3"/>
  <c r="CV28" i="3"/>
  <c r="CV29" i="3"/>
  <c r="CV30" i="3"/>
  <c r="CV31" i="3"/>
  <c r="CV32" i="3"/>
  <c r="CV33" i="3"/>
  <c r="CV34" i="3"/>
  <c r="CV35" i="3"/>
  <c r="CV36" i="3"/>
  <c r="CV37" i="3"/>
  <c r="CV38" i="3"/>
  <c r="CV39" i="3"/>
  <c r="CV40" i="3"/>
  <c r="CV41" i="3"/>
  <c r="CV42" i="3"/>
  <c r="CV43" i="3"/>
  <c r="CV44" i="3"/>
  <c r="CV45" i="3"/>
  <c r="CV46" i="3"/>
  <c r="CV47" i="3"/>
  <c r="CV48" i="3"/>
  <c r="CV49" i="3"/>
  <c r="CV50" i="3"/>
  <c r="CV51" i="3"/>
  <c r="CV52" i="3"/>
  <c r="CV53" i="3"/>
  <c r="CV54" i="3"/>
  <c r="CV55" i="3"/>
  <c r="CV56" i="3"/>
  <c r="CV57" i="3"/>
  <c r="CV58" i="3"/>
  <c r="CV59" i="3"/>
  <c r="CV60" i="3"/>
  <c r="CV61" i="3"/>
  <c r="CV62" i="3"/>
  <c r="CV63" i="3"/>
  <c r="CV64" i="3"/>
  <c r="CV65" i="3"/>
  <c r="CV66" i="3"/>
  <c r="CV67" i="3"/>
  <c r="CV68" i="3"/>
  <c r="CV69" i="3"/>
  <c r="CV70" i="3"/>
  <c r="CV71" i="3"/>
  <c r="CV72" i="3"/>
  <c r="CV73" i="3"/>
  <c r="CV74" i="3"/>
  <c r="CV75" i="3"/>
  <c r="CV76" i="3"/>
  <c r="CV77" i="3"/>
  <c r="CV78" i="3"/>
  <c r="CV79" i="3"/>
  <c r="CV80" i="3"/>
  <c r="CV81" i="3"/>
  <c r="CV82" i="3"/>
  <c r="CV83" i="3"/>
  <c r="CV84" i="3"/>
  <c r="CV85" i="3"/>
  <c r="CV86" i="3"/>
  <c r="CV87" i="3"/>
  <c r="CV88" i="3"/>
  <c r="CV89" i="3"/>
  <c r="CV90" i="3"/>
  <c r="CV91" i="3"/>
  <c r="CV92" i="3"/>
  <c r="CV93" i="3"/>
  <c r="CV94" i="3"/>
  <c r="CV95" i="3"/>
  <c r="CV96" i="3"/>
  <c r="CV97" i="3"/>
  <c r="CV98" i="3"/>
  <c r="CV99" i="3"/>
  <c r="CV100" i="3"/>
  <c r="CV101" i="3"/>
  <c r="CV102" i="3"/>
  <c r="CV103" i="3"/>
  <c r="CV104" i="3"/>
  <c r="CV105" i="3"/>
  <c r="CV106" i="3"/>
  <c r="CV107" i="3"/>
  <c r="CV108" i="3"/>
  <c r="CV109" i="3"/>
  <c r="CV110" i="3"/>
  <c r="CV111" i="3"/>
  <c r="CV112" i="3"/>
  <c r="CV113" i="3"/>
  <c r="CV114" i="3"/>
  <c r="CV115" i="3"/>
  <c r="CV116" i="3"/>
  <c r="CV117" i="3"/>
  <c r="CV118" i="3"/>
  <c r="CV119" i="3"/>
  <c r="CV120" i="3"/>
  <c r="CV121" i="3"/>
  <c r="CV122" i="3"/>
  <c r="CV123" i="3"/>
  <c r="CV124" i="3"/>
  <c r="CV125" i="3"/>
  <c r="CV126" i="3"/>
  <c r="CV127" i="3"/>
  <c r="CV128" i="3"/>
  <c r="CV129" i="3"/>
  <c r="CV130" i="3"/>
  <c r="CV131" i="3"/>
  <c r="CV132" i="3"/>
  <c r="CV133" i="3"/>
  <c r="CV134" i="3"/>
  <c r="CV135" i="3"/>
  <c r="CV136" i="3"/>
  <c r="CV137" i="3"/>
  <c r="CV138" i="3"/>
  <c r="CV139" i="3"/>
  <c r="CV140" i="3"/>
  <c r="CV141" i="3"/>
  <c r="CV142" i="3"/>
  <c r="CV143" i="3"/>
  <c r="CV144" i="3"/>
  <c r="CV145" i="3"/>
  <c r="CV146" i="3"/>
  <c r="CV147" i="3"/>
  <c r="CV148" i="3"/>
  <c r="CV149" i="3"/>
  <c r="CV150" i="3"/>
  <c r="CV151" i="3"/>
  <c r="CV152" i="3"/>
  <c r="CV153" i="3"/>
  <c r="CV154" i="3"/>
  <c r="CV155" i="3"/>
  <c r="CV156" i="3"/>
  <c r="CV157" i="3"/>
  <c r="CV158" i="3"/>
  <c r="CV159" i="3"/>
  <c r="CV160" i="3"/>
  <c r="CV161" i="3"/>
  <c r="CV162" i="3"/>
  <c r="CV163" i="3"/>
  <c r="CV164" i="3"/>
  <c r="CV165" i="3"/>
  <c r="CV166" i="3"/>
  <c r="CV167" i="3"/>
  <c r="CV168" i="3"/>
  <c r="CV169" i="3"/>
  <c r="CV170" i="3"/>
  <c r="CV171" i="3"/>
  <c r="CV172" i="3"/>
  <c r="CV173" i="3"/>
  <c r="CV174" i="3"/>
  <c r="CV175" i="3"/>
  <c r="CV176" i="3"/>
  <c r="CV177" i="3"/>
  <c r="CV178" i="3"/>
  <c r="CV179" i="3"/>
  <c r="CV180" i="3"/>
  <c r="CV181" i="3"/>
  <c r="CV182" i="3"/>
  <c r="CV183" i="3"/>
  <c r="CV184" i="3"/>
  <c r="CV185" i="3"/>
  <c r="CV186" i="3"/>
  <c r="CV187" i="3"/>
  <c r="CV188" i="3"/>
  <c r="CV189" i="3"/>
  <c r="CV190" i="3"/>
  <c r="CV191" i="3"/>
  <c r="CV192" i="3"/>
  <c r="CV193" i="3"/>
  <c r="CV194" i="3"/>
  <c r="CV195" i="3"/>
  <c r="CV196" i="3"/>
  <c r="CV197" i="3"/>
  <c r="CV198" i="3"/>
  <c r="CV199" i="3"/>
  <c r="CV200" i="3"/>
  <c r="CV201" i="3"/>
  <c r="CV202" i="3"/>
  <c r="CV203" i="3"/>
  <c r="CV204" i="3"/>
  <c r="CV205" i="3"/>
  <c r="CV206" i="3"/>
  <c r="CV207" i="3"/>
  <c r="CV208" i="3"/>
  <c r="CV209" i="3"/>
  <c r="CV210" i="3"/>
  <c r="CV211" i="3"/>
  <c r="CV212" i="3"/>
  <c r="CV213" i="3"/>
  <c r="CV214" i="3"/>
  <c r="CV215" i="3"/>
  <c r="CV216" i="3"/>
  <c r="CV217" i="3"/>
  <c r="CV218" i="3"/>
  <c r="CV219" i="3"/>
  <c r="CV220" i="3"/>
  <c r="CV221" i="3"/>
  <c r="CV222" i="3"/>
  <c r="CV223" i="3"/>
  <c r="CV224" i="3"/>
  <c r="CV225" i="3"/>
  <c r="CV226" i="3"/>
  <c r="CV227" i="3"/>
  <c r="CV228" i="3"/>
  <c r="CV229" i="3"/>
  <c r="CV230" i="3"/>
  <c r="CV231" i="3"/>
  <c r="CV232" i="3"/>
  <c r="CV233" i="3"/>
  <c r="CV234" i="3"/>
  <c r="CV235" i="3"/>
  <c r="CV236" i="3"/>
  <c r="CV237" i="3"/>
  <c r="CV238" i="3"/>
  <c r="CV239" i="3"/>
  <c r="CV240" i="3"/>
  <c r="CV241" i="3"/>
  <c r="CV242" i="3"/>
  <c r="CV243" i="3"/>
  <c r="CV244" i="3"/>
  <c r="CV245" i="3"/>
  <c r="CV246" i="3"/>
  <c r="CV247" i="3"/>
  <c r="CV248" i="3"/>
  <c r="CV249" i="3"/>
  <c r="CV250" i="3"/>
  <c r="CV251" i="3"/>
  <c r="CV252" i="3"/>
  <c r="CV253" i="3"/>
  <c r="CV254" i="3"/>
  <c r="CV255" i="3"/>
  <c r="CV256" i="3"/>
  <c r="CV257" i="3"/>
  <c r="CV258" i="3"/>
  <c r="CV259" i="3"/>
  <c r="CV260" i="3"/>
  <c r="CV261" i="3"/>
  <c r="CV262" i="3"/>
  <c r="CV263" i="3"/>
  <c r="CV264" i="3"/>
  <c r="CV265" i="3"/>
  <c r="CV266" i="3"/>
  <c r="CV267" i="3"/>
  <c r="CV268" i="3"/>
  <c r="CV269" i="3"/>
  <c r="CV270" i="3"/>
  <c r="CV271" i="3"/>
  <c r="CV272" i="3"/>
  <c r="CV273" i="3"/>
  <c r="CV274" i="3"/>
  <c r="CV275" i="3"/>
  <c r="CV276" i="3"/>
  <c r="CV277" i="3"/>
  <c r="CV278" i="3"/>
  <c r="CV279" i="3"/>
  <c r="CV280" i="3"/>
  <c r="CV281" i="3"/>
  <c r="CV282" i="3"/>
  <c r="CV283" i="3"/>
  <c r="CV284" i="3"/>
  <c r="CV285" i="3"/>
  <c r="CV286" i="3"/>
  <c r="CV287" i="3"/>
  <c r="CV288" i="3"/>
  <c r="CV289" i="3"/>
  <c r="CV290" i="3"/>
  <c r="CV291" i="3"/>
  <c r="CV292" i="3"/>
  <c r="CV293" i="3"/>
  <c r="CV294" i="3"/>
  <c r="CV295" i="3"/>
  <c r="CV296" i="3"/>
  <c r="CV297" i="3"/>
  <c r="CV298" i="3"/>
  <c r="CV299" i="3"/>
  <c r="CV300" i="3"/>
  <c r="CV301" i="3"/>
  <c r="CV302" i="3"/>
  <c r="CV303" i="3"/>
  <c r="CV304" i="3"/>
  <c r="CV305" i="3"/>
  <c r="CV306" i="3"/>
  <c r="CV307" i="3"/>
  <c r="CV308" i="3"/>
  <c r="CV309" i="3"/>
  <c r="CV310" i="3"/>
  <c r="CV311" i="3"/>
  <c r="CV312" i="3"/>
  <c r="CV313" i="3"/>
  <c r="CV314" i="3"/>
  <c r="CV315" i="3"/>
  <c r="CV316" i="3"/>
  <c r="CV317" i="3"/>
  <c r="CV318" i="3"/>
  <c r="CV319" i="3"/>
  <c r="CV320" i="3"/>
  <c r="CV321" i="3"/>
  <c r="CV322" i="3"/>
  <c r="CV323" i="3"/>
  <c r="CV324" i="3"/>
  <c r="CV325" i="3"/>
  <c r="CV326" i="3"/>
  <c r="CV327" i="3"/>
  <c r="CV328" i="3"/>
  <c r="CV329" i="3"/>
  <c r="CV330" i="3"/>
  <c r="CV331" i="3"/>
  <c r="CV332" i="3"/>
  <c r="CV333" i="3"/>
  <c r="CV334" i="3"/>
  <c r="CV335" i="3"/>
  <c r="CV336" i="3"/>
  <c r="CV337" i="3"/>
  <c r="CV338" i="3"/>
  <c r="CV339" i="3"/>
  <c r="CV340" i="3"/>
  <c r="CV341" i="3"/>
  <c r="CV342" i="3"/>
  <c r="CV343" i="3"/>
  <c r="CV344" i="3"/>
  <c r="CV345" i="3"/>
  <c r="CV346" i="3"/>
  <c r="CV347" i="3"/>
  <c r="CV348" i="3"/>
  <c r="CV349" i="3"/>
  <c r="CV350" i="3"/>
  <c r="CV351" i="3"/>
  <c r="CV352" i="3"/>
  <c r="CV353" i="3"/>
  <c r="CV354" i="3"/>
  <c r="CV355" i="3"/>
  <c r="CV356" i="3"/>
  <c r="CV357" i="3"/>
  <c r="CV358" i="3"/>
  <c r="CV359" i="3"/>
  <c r="CV360" i="3"/>
  <c r="CV361" i="3"/>
  <c r="CV362" i="3"/>
  <c r="CV363" i="3"/>
  <c r="CV364" i="3"/>
  <c r="CV365" i="3"/>
  <c r="CV366" i="3"/>
  <c r="CV367" i="3"/>
  <c r="CV368" i="3"/>
  <c r="CV369" i="3"/>
  <c r="CV370" i="3"/>
  <c r="CV371" i="3"/>
  <c r="CV372" i="3"/>
  <c r="CV373" i="3"/>
  <c r="CV374" i="3"/>
  <c r="CV375" i="3"/>
  <c r="CV376" i="3"/>
  <c r="CV377" i="3"/>
  <c r="CV378" i="3"/>
  <c r="CV379" i="3"/>
  <c r="CV380" i="3"/>
  <c r="CV381" i="3"/>
  <c r="CV382" i="3"/>
  <c r="CV383" i="3"/>
  <c r="CV384" i="3"/>
  <c r="CV385" i="3"/>
  <c r="CV386" i="3"/>
  <c r="CV387" i="3"/>
  <c r="CV388" i="3"/>
  <c r="CV389" i="3"/>
  <c r="CV390" i="3"/>
  <c r="CV391" i="3"/>
  <c r="CV392" i="3"/>
  <c r="CV393" i="3"/>
  <c r="CV394" i="3"/>
  <c r="CV395" i="3"/>
  <c r="CV396" i="3"/>
  <c r="CV397" i="3"/>
  <c r="CV398" i="3"/>
  <c r="CV399" i="3"/>
  <c r="CV400" i="3"/>
  <c r="CV401" i="3"/>
  <c r="CV402" i="3"/>
  <c r="CV403" i="3"/>
  <c r="CV404" i="3"/>
  <c r="CV405" i="3"/>
  <c r="CV406" i="3"/>
  <c r="CV407" i="3"/>
  <c r="CV408" i="3"/>
  <c r="CV409" i="3"/>
  <c r="CV410" i="3"/>
  <c r="CV411" i="3"/>
  <c r="CV412" i="3"/>
  <c r="CV413" i="3"/>
  <c r="CV414" i="3"/>
  <c r="CV415" i="3"/>
  <c r="CV416" i="3"/>
  <c r="CV417" i="3"/>
  <c r="CV418" i="3"/>
  <c r="CV419" i="3"/>
  <c r="CV420" i="3"/>
  <c r="CV421" i="3"/>
  <c r="CV422" i="3"/>
  <c r="CV423" i="3"/>
  <c r="CV424" i="3"/>
  <c r="CV425" i="3"/>
  <c r="CV426" i="3"/>
  <c r="CV427" i="3"/>
  <c r="CV428" i="3"/>
  <c r="CV429" i="3"/>
  <c r="CV430" i="3"/>
  <c r="CV431" i="3"/>
  <c r="CV432" i="3"/>
  <c r="CV433" i="3"/>
  <c r="CV434" i="3"/>
  <c r="CV435" i="3"/>
  <c r="CV436" i="3"/>
  <c r="CV437" i="3"/>
  <c r="CV438" i="3"/>
  <c r="CV439" i="3"/>
  <c r="CV440" i="3"/>
  <c r="CV441" i="3"/>
  <c r="CV442" i="3"/>
  <c r="CV443" i="3"/>
  <c r="CV444" i="3"/>
  <c r="CV445" i="3"/>
  <c r="CV446" i="3"/>
  <c r="CV447" i="3"/>
  <c r="CV448" i="3"/>
  <c r="CV449" i="3"/>
  <c r="CV450" i="3"/>
  <c r="CV451" i="3"/>
  <c r="CV452" i="3"/>
  <c r="CV453" i="3"/>
  <c r="CV454" i="3"/>
  <c r="CV455" i="3"/>
  <c r="CV456" i="3"/>
  <c r="CV457" i="3"/>
  <c r="CV458" i="3"/>
  <c r="CV459" i="3"/>
  <c r="CV460" i="3"/>
  <c r="CV461" i="3"/>
  <c r="CV462" i="3"/>
  <c r="CV463" i="3"/>
  <c r="CV464" i="3"/>
  <c r="CV465" i="3"/>
  <c r="CV466" i="3"/>
  <c r="CV467" i="3"/>
  <c r="CV468" i="3"/>
  <c r="CV469" i="3"/>
  <c r="CV470" i="3"/>
  <c r="CV471" i="3"/>
  <c r="CV472" i="3"/>
  <c r="CV473" i="3"/>
  <c r="CV474" i="3"/>
  <c r="CV475" i="3"/>
  <c r="CV476" i="3"/>
  <c r="CV477" i="3"/>
  <c r="CV478" i="3"/>
  <c r="CV479" i="3"/>
  <c r="CV480" i="3"/>
  <c r="CV481" i="3"/>
  <c r="CV482" i="3"/>
  <c r="CV483" i="3"/>
  <c r="CV484" i="3"/>
  <c r="CV485" i="3"/>
  <c r="CV486" i="3"/>
  <c r="CV487" i="3"/>
  <c r="CV488" i="3"/>
  <c r="CV489" i="3"/>
  <c r="CV490" i="3"/>
  <c r="CV491" i="3"/>
  <c r="CV492" i="3"/>
  <c r="CV493" i="3"/>
  <c r="CV494" i="3"/>
  <c r="CV495" i="3"/>
  <c r="CV496" i="3"/>
  <c r="CV497" i="3"/>
  <c r="CV498" i="3"/>
  <c r="CV499" i="3"/>
  <c r="CV500" i="3"/>
  <c r="CV501" i="3"/>
  <c r="CV502" i="3"/>
  <c r="CV503" i="3"/>
  <c r="CV504" i="3"/>
  <c r="CV505" i="3"/>
  <c r="DA5" i="3"/>
  <c r="CV5" i="3"/>
  <c r="BZ192" i="3"/>
  <c r="BZ193" i="3"/>
  <c r="BZ194" i="3"/>
  <c r="BZ195" i="3"/>
  <c r="BZ196" i="3"/>
  <c r="BZ197" i="3"/>
  <c r="BZ198" i="3"/>
  <c r="BZ199" i="3"/>
  <c r="BZ200" i="3"/>
  <c r="BZ201" i="3"/>
  <c r="BZ202" i="3"/>
  <c r="BZ203" i="3"/>
  <c r="BZ6" i="3"/>
  <c r="BZ7" i="3"/>
  <c r="BZ8" i="3"/>
  <c r="BZ9" i="3"/>
  <c r="BZ10" i="3"/>
  <c r="BZ11" i="3"/>
  <c r="BZ12" i="3"/>
  <c r="BZ13" i="3"/>
  <c r="BZ14" i="3"/>
  <c r="BZ15" i="3"/>
  <c r="BZ16" i="3"/>
  <c r="BZ17" i="3"/>
  <c r="BZ18" i="3"/>
  <c r="BZ19" i="3"/>
  <c r="BZ20" i="3"/>
  <c r="BZ21" i="3"/>
  <c r="BZ22" i="3"/>
  <c r="BZ23" i="3"/>
  <c r="BZ24" i="3"/>
  <c r="BZ25" i="3"/>
  <c r="BZ26" i="3"/>
  <c r="BZ27" i="3"/>
  <c r="BZ28" i="3"/>
  <c r="BZ29" i="3"/>
  <c r="BZ30" i="3"/>
  <c r="BZ31" i="3"/>
  <c r="BZ32" i="3"/>
  <c r="BZ33" i="3"/>
  <c r="BZ34" i="3"/>
  <c r="BZ35" i="3"/>
  <c r="BZ36" i="3"/>
  <c r="BZ37" i="3"/>
  <c r="BZ38" i="3"/>
  <c r="BZ39" i="3"/>
  <c r="BZ40" i="3"/>
  <c r="BZ41" i="3"/>
  <c r="BZ42" i="3"/>
  <c r="BZ43" i="3"/>
  <c r="BZ44" i="3"/>
  <c r="BZ45" i="3"/>
  <c r="BZ46" i="3"/>
  <c r="BZ47" i="3"/>
  <c r="BZ48" i="3"/>
  <c r="BZ49" i="3"/>
  <c r="BZ50" i="3"/>
  <c r="BZ51" i="3"/>
  <c r="BZ52" i="3"/>
  <c r="BZ53" i="3"/>
  <c r="BZ54" i="3"/>
  <c r="BZ55" i="3"/>
  <c r="BZ56" i="3"/>
  <c r="BZ57" i="3"/>
  <c r="BZ58" i="3"/>
  <c r="BZ59" i="3"/>
  <c r="BZ60" i="3"/>
  <c r="BZ61" i="3"/>
  <c r="BZ62" i="3"/>
  <c r="BZ63" i="3"/>
  <c r="BZ64" i="3"/>
  <c r="BZ65" i="3"/>
  <c r="BZ66" i="3"/>
  <c r="BZ67" i="3"/>
  <c r="BZ68" i="3"/>
  <c r="BZ69" i="3"/>
  <c r="BZ70" i="3"/>
  <c r="BZ71" i="3"/>
  <c r="BZ72" i="3"/>
  <c r="BZ73" i="3"/>
  <c r="BZ74" i="3"/>
  <c r="BZ75" i="3"/>
  <c r="BZ76" i="3"/>
  <c r="BZ77" i="3"/>
  <c r="BZ78" i="3"/>
  <c r="BZ79" i="3"/>
  <c r="BZ80" i="3"/>
  <c r="BZ81" i="3"/>
  <c r="BZ82" i="3"/>
  <c r="BZ83" i="3"/>
  <c r="BZ84" i="3"/>
  <c r="BZ85" i="3"/>
  <c r="BZ86" i="3"/>
  <c r="BZ87" i="3"/>
  <c r="BZ88" i="3"/>
  <c r="BZ89" i="3"/>
  <c r="BZ90" i="3"/>
  <c r="BZ91" i="3"/>
  <c r="BZ92" i="3"/>
  <c r="BZ93" i="3"/>
  <c r="BZ94" i="3"/>
  <c r="BZ95" i="3"/>
  <c r="BZ96" i="3"/>
  <c r="BZ97" i="3"/>
  <c r="BZ98" i="3"/>
  <c r="BZ99" i="3"/>
  <c r="BZ100" i="3"/>
  <c r="BZ101" i="3"/>
  <c r="BZ102" i="3"/>
  <c r="BZ103" i="3"/>
  <c r="BZ104" i="3"/>
  <c r="BZ105" i="3"/>
  <c r="BZ106" i="3"/>
  <c r="BZ107" i="3"/>
  <c r="BZ108" i="3"/>
  <c r="BZ109" i="3"/>
  <c r="BZ110" i="3"/>
  <c r="BZ111" i="3"/>
  <c r="BZ112" i="3"/>
  <c r="BZ113" i="3"/>
  <c r="BZ114" i="3"/>
  <c r="BZ115" i="3"/>
  <c r="BZ116" i="3"/>
  <c r="BZ117" i="3"/>
  <c r="BZ118" i="3"/>
  <c r="BZ119" i="3"/>
  <c r="BZ120" i="3"/>
  <c r="BZ121" i="3"/>
  <c r="BZ122" i="3"/>
  <c r="BZ123" i="3"/>
  <c r="BZ124" i="3"/>
  <c r="BZ125" i="3"/>
  <c r="BZ126" i="3"/>
  <c r="BZ127" i="3"/>
  <c r="BZ128" i="3"/>
  <c r="BZ129" i="3"/>
  <c r="BZ130" i="3"/>
  <c r="BZ131" i="3"/>
  <c r="BZ132" i="3"/>
  <c r="BZ133" i="3"/>
  <c r="BZ134" i="3"/>
  <c r="BZ135" i="3"/>
  <c r="BZ136" i="3"/>
  <c r="BZ137" i="3"/>
  <c r="BZ138" i="3"/>
  <c r="BZ139" i="3"/>
  <c r="BZ140" i="3"/>
  <c r="BZ141" i="3"/>
  <c r="BZ142" i="3"/>
  <c r="BZ143" i="3"/>
  <c r="BZ144" i="3"/>
  <c r="BZ145" i="3"/>
  <c r="BZ146" i="3"/>
  <c r="BZ147" i="3"/>
  <c r="BZ148" i="3"/>
  <c r="BZ149" i="3"/>
  <c r="BZ150" i="3"/>
  <c r="BZ151" i="3"/>
  <c r="BZ152" i="3"/>
  <c r="BZ153" i="3"/>
  <c r="BZ154" i="3"/>
  <c r="BZ155" i="3"/>
  <c r="BZ156" i="3"/>
  <c r="BZ157" i="3"/>
  <c r="BZ158" i="3"/>
  <c r="BZ159" i="3"/>
  <c r="BZ160" i="3"/>
  <c r="BZ161" i="3"/>
  <c r="BZ162" i="3"/>
  <c r="BZ163" i="3"/>
  <c r="BZ164" i="3"/>
  <c r="BZ165" i="3"/>
  <c r="BZ166" i="3"/>
  <c r="BZ167" i="3"/>
  <c r="BZ168" i="3"/>
  <c r="BZ169" i="3"/>
  <c r="BZ170" i="3"/>
  <c r="BZ171" i="3"/>
  <c r="BZ172" i="3"/>
  <c r="BZ173" i="3"/>
  <c r="BZ174" i="3"/>
  <c r="BZ175" i="3"/>
  <c r="BZ176" i="3"/>
  <c r="BZ177" i="3"/>
  <c r="BZ178" i="3"/>
  <c r="BZ179" i="3"/>
  <c r="BZ180" i="3"/>
  <c r="BZ181" i="3"/>
  <c r="BZ182" i="3"/>
  <c r="BZ183" i="3"/>
  <c r="BZ184" i="3"/>
  <c r="BZ185" i="3"/>
  <c r="BZ186" i="3"/>
  <c r="BZ187" i="3"/>
  <c r="BZ188" i="3"/>
  <c r="BZ189" i="3"/>
  <c r="BZ190" i="3"/>
  <c r="BZ191" i="3"/>
  <c r="BZ5" i="3"/>
  <c r="BU6" i="3"/>
  <c r="BU7" i="3"/>
  <c r="BU8" i="3"/>
  <c r="BU9" i="3"/>
  <c r="BU10" i="3"/>
  <c r="BU11" i="3"/>
  <c r="BU12" i="3"/>
  <c r="BU13" i="3"/>
  <c r="BU14" i="3"/>
  <c r="BU15" i="3"/>
  <c r="BU16" i="3"/>
  <c r="BU17" i="3"/>
  <c r="BU18" i="3"/>
  <c r="BU19" i="3"/>
  <c r="BU20" i="3"/>
  <c r="BU21" i="3"/>
  <c r="BU22" i="3"/>
  <c r="BU23" i="3"/>
  <c r="BU24" i="3"/>
  <c r="BU25" i="3"/>
  <c r="BU26" i="3"/>
  <c r="BU27" i="3"/>
  <c r="BU28" i="3"/>
  <c r="BU29" i="3"/>
  <c r="BU30" i="3"/>
  <c r="BU31" i="3"/>
  <c r="BU32" i="3"/>
  <c r="BU33" i="3"/>
  <c r="BU34" i="3"/>
  <c r="BU35" i="3"/>
  <c r="BU36" i="3"/>
  <c r="BU37" i="3"/>
  <c r="BU38" i="3"/>
  <c r="BU39" i="3"/>
  <c r="BU40" i="3"/>
  <c r="BU41" i="3"/>
  <c r="BU42" i="3"/>
  <c r="BU43" i="3"/>
  <c r="BU44" i="3"/>
  <c r="BU45" i="3"/>
  <c r="BU46" i="3"/>
  <c r="BU47" i="3"/>
  <c r="BU48" i="3"/>
  <c r="BU49" i="3"/>
  <c r="BU50" i="3"/>
  <c r="BU51" i="3"/>
  <c r="BU52" i="3"/>
  <c r="BU53" i="3"/>
  <c r="BU54" i="3"/>
  <c r="BU55" i="3"/>
  <c r="BU56" i="3"/>
  <c r="BU57" i="3"/>
  <c r="BU58" i="3"/>
  <c r="BU59" i="3"/>
  <c r="BU60" i="3"/>
  <c r="BU61" i="3"/>
  <c r="BU62" i="3"/>
  <c r="BU63" i="3"/>
  <c r="BU64" i="3"/>
  <c r="BU65" i="3"/>
  <c r="BU66" i="3"/>
  <c r="BU67" i="3"/>
  <c r="BU68" i="3"/>
  <c r="BU69" i="3"/>
  <c r="BU70" i="3"/>
  <c r="BU71" i="3"/>
  <c r="BU72" i="3"/>
  <c r="BU73" i="3"/>
  <c r="BU74" i="3"/>
  <c r="BU75" i="3"/>
  <c r="BU76" i="3"/>
  <c r="BU77" i="3"/>
  <c r="BU78" i="3"/>
  <c r="BU79" i="3"/>
  <c r="BU80" i="3"/>
  <c r="BU81" i="3"/>
  <c r="BU82" i="3"/>
  <c r="BU83" i="3"/>
  <c r="BU84" i="3"/>
  <c r="BU85" i="3"/>
  <c r="BU86" i="3"/>
  <c r="BU87" i="3"/>
  <c r="BU88" i="3"/>
  <c r="BU89" i="3"/>
  <c r="BU90" i="3"/>
  <c r="BU91" i="3"/>
  <c r="BU92" i="3"/>
  <c r="BU93" i="3"/>
  <c r="BU94" i="3"/>
  <c r="BU95" i="3"/>
  <c r="BU96" i="3"/>
  <c r="BU97" i="3"/>
  <c r="BU98" i="3"/>
  <c r="BU99" i="3"/>
  <c r="BU100" i="3"/>
  <c r="BU101" i="3"/>
  <c r="BU102" i="3"/>
  <c r="BU103" i="3"/>
  <c r="BU104" i="3"/>
  <c r="BU105" i="3"/>
  <c r="BU106" i="3"/>
  <c r="BU107" i="3"/>
  <c r="BU108" i="3"/>
  <c r="BU109" i="3"/>
  <c r="BU110" i="3"/>
  <c r="BU111" i="3"/>
  <c r="BU112" i="3"/>
  <c r="BU113" i="3"/>
  <c r="BU114" i="3"/>
  <c r="BU115" i="3"/>
  <c r="BU116" i="3"/>
  <c r="BU117" i="3"/>
  <c r="BU118" i="3"/>
  <c r="BU119" i="3"/>
  <c r="BU120" i="3"/>
  <c r="BU121" i="3"/>
  <c r="BU122" i="3"/>
  <c r="BU123" i="3"/>
  <c r="BU124" i="3"/>
  <c r="BU125" i="3"/>
  <c r="BU126" i="3"/>
  <c r="BU127" i="3"/>
  <c r="BU128" i="3"/>
  <c r="BU129" i="3"/>
  <c r="BU130" i="3"/>
  <c r="BU131" i="3"/>
  <c r="BU132" i="3"/>
  <c r="BU133" i="3"/>
  <c r="BU134" i="3"/>
  <c r="BU135" i="3"/>
  <c r="BU136" i="3"/>
  <c r="BU137" i="3"/>
  <c r="BU138" i="3"/>
  <c r="BU139" i="3"/>
  <c r="BU140" i="3"/>
  <c r="BU141" i="3"/>
  <c r="BU142" i="3"/>
  <c r="BU143" i="3"/>
  <c r="BU144" i="3"/>
  <c r="BU145" i="3"/>
  <c r="BU146" i="3"/>
  <c r="BU147" i="3"/>
  <c r="BU148" i="3"/>
  <c r="BU149" i="3"/>
  <c r="BU150" i="3"/>
  <c r="BU151" i="3"/>
  <c r="BU152" i="3"/>
  <c r="BU153" i="3"/>
  <c r="BU154" i="3"/>
  <c r="BU155" i="3"/>
  <c r="BU156" i="3"/>
  <c r="BU157" i="3"/>
  <c r="BU158" i="3"/>
  <c r="BU159" i="3"/>
  <c r="BU160" i="3"/>
  <c r="BU161" i="3"/>
  <c r="BU162" i="3"/>
  <c r="BU163" i="3"/>
  <c r="BU164" i="3"/>
  <c r="BU165" i="3"/>
  <c r="BU166" i="3"/>
  <c r="BU167" i="3"/>
  <c r="BU168" i="3"/>
  <c r="BU169" i="3"/>
  <c r="BU170" i="3"/>
  <c r="BU171" i="3"/>
  <c r="BU172" i="3"/>
  <c r="BU173" i="3"/>
  <c r="BU174" i="3"/>
  <c r="BU175" i="3"/>
  <c r="BU176" i="3"/>
  <c r="BU177" i="3"/>
  <c r="BU178" i="3"/>
  <c r="BU179" i="3"/>
  <c r="BU180" i="3"/>
  <c r="BU181" i="3"/>
  <c r="BU182" i="3"/>
  <c r="BU183" i="3"/>
  <c r="BU184" i="3"/>
  <c r="BU185" i="3"/>
  <c r="BU186" i="3"/>
  <c r="BU187" i="3"/>
  <c r="BU188" i="3"/>
  <c r="BU189" i="3"/>
  <c r="BU190" i="3"/>
  <c r="BU191" i="3"/>
  <c r="BU192" i="3"/>
  <c r="BU193" i="3"/>
  <c r="BU194" i="3"/>
  <c r="BU195" i="3"/>
  <c r="BU196" i="3"/>
  <c r="BU197" i="3"/>
  <c r="BU198" i="3"/>
  <c r="BU199" i="3"/>
  <c r="BU200" i="3"/>
  <c r="BU201" i="3"/>
  <c r="BU202" i="3"/>
  <c r="BU203" i="3"/>
  <c r="BU204" i="3"/>
  <c r="BU205" i="3"/>
  <c r="BU206" i="3"/>
  <c r="BU207" i="3"/>
  <c r="BU208" i="3"/>
  <c r="BU209" i="3"/>
  <c r="BU210" i="3"/>
  <c r="BU211" i="3"/>
  <c r="BU212" i="3"/>
  <c r="BU213" i="3"/>
  <c r="BU214" i="3"/>
  <c r="BU215" i="3"/>
  <c r="BU216" i="3"/>
  <c r="BU217" i="3"/>
  <c r="BU218" i="3"/>
  <c r="BU219" i="3"/>
  <c r="BU220" i="3"/>
  <c r="BU221" i="3"/>
  <c r="BU222" i="3"/>
  <c r="BU223" i="3"/>
  <c r="BU224" i="3"/>
  <c r="BU225" i="3"/>
  <c r="BU226" i="3"/>
  <c r="BU227" i="3"/>
  <c r="BU5" i="3"/>
  <c r="M14" i="15" l="1"/>
  <c r="I14" i="15"/>
  <c r="M7" i="15"/>
  <c r="I7" i="15"/>
  <c r="M23" i="15"/>
  <c r="I23" i="15"/>
  <c r="M16" i="15"/>
  <c r="I16" i="15"/>
  <c r="M13" i="15"/>
  <c r="I13" i="15"/>
  <c r="M18" i="15"/>
  <c r="I18" i="15"/>
  <c r="M11" i="15"/>
  <c r="I11" i="15"/>
  <c r="M6" i="15"/>
  <c r="I6" i="15"/>
  <c r="M20" i="15"/>
  <c r="I20" i="15"/>
  <c r="M17" i="15"/>
  <c r="I17" i="15"/>
  <c r="M22" i="15"/>
  <c r="I22" i="15"/>
  <c r="M15" i="15"/>
  <c r="I15" i="15"/>
  <c r="M8" i="15"/>
  <c r="I8" i="15"/>
  <c r="M24" i="15"/>
  <c r="I24" i="15"/>
  <c r="M21" i="15"/>
  <c r="I21" i="15"/>
  <c r="M10" i="15"/>
  <c r="I10" i="15"/>
  <c r="M26" i="15"/>
  <c r="I26" i="15"/>
  <c r="M19" i="15"/>
  <c r="I19" i="15"/>
  <c r="M12" i="15"/>
  <c r="I12" i="15"/>
  <c r="M9" i="15"/>
  <c r="I9" i="15"/>
  <c r="M25" i="15"/>
  <c r="I25" i="15"/>
  <c r="AO6" i="3"/>
  <c r="AO7" i="3"/>
  <c r="AO8" i="3"/>
  <c r="AO9" i="3"/>
  <c r="AO10" i="3"/>
  <c r="AO11" i="3"/>
  <c r="AO12" i="3"/>
  <c r="AO13" i="3"/>
  <c r="AO14" i="3"/>
  <c r="AO15" i="3"/>
  <c r="AO16" i="3"/>
  <c r="AO17" i="3"/>
  <c r="AO18" i="3"/>
  <c r="AO19" i="3"/>
  <c r="AO20" i="3"/>
  <c r="AO21" i="3"/>
  <c r="AO22" i="3"/>
  <c r="AO23" i="3"/>
  <c r="AO24" i="3"/>
  <c r="AO25" i="3"/>
  <c r="AO26" i="3"/>
  <c r="AO27" i="3"/>
  <c r="AO28" i="3"/>
  <c r="AO29" i="3"/>
  <c r="AO30" i="3"/>
  <c r="AO31" i="3"/>
  <c r="AO32" i="3"/>
  <c r="AO33" i="3"/>
  <c r="AO34" i="3"/>
  <c r="AO35" i="3"/>
  <c r="AO36" i="3"/>
  <c r="AO37" i="3"/>
  <c r="AO38" i="3"/>
  <c r="AO39" i="3"/>
  <c r="AO40" i="3"/>
  <c r="AO41" i="3"/>
  <c r="AO42" i="3"/>
  <c r="AO43" i="3"/>
  <c r="AO44" i="3"/>
  <c r="AO45" i="3"/>
  <c r="AO46" i="3"/>
  <c r="AO47" i="3"/>
  <c r="AO48" i="3"/>
  <c r="AO49" i="3"/>
  <c r="AO50" i="3"/>
  <c r="AO51" i="3"/>
  <c r="AO52" i="3"/>
  <c r="AO53" i="3"/>
  <c r="AO54" i="3"/>
  <c r="AO55" i="3"/>
  <c r="AO56" i="3"/>
  <c r="AO57" i="3"/>
  <c r="AO58" i="3"/>
  <c r="AO59" i="3"/>
  <c r="AO60" i="3"/>
  <c r="AO61" i="3"/>
  <c r="AO62" i="3"/>
  <c r="AO63" i="3"/>
  <c r="AO64" i="3"/>
  <c r="AO65" i="3"/>
  <c r="AO66" i="3"/>
  <c r="AO67" i="3"/>
  <c r="AO68" i="3"/>
  <c r="AO69" i="3"/>
  <c r="AO70" i="3"/>
  <c r="AO71" i="3"/>
  <c r="AO72" i="3"/>
  <c r="AO73" i="3"/>
  <c r="AO74" i="3"/>
  <c r="AO75" i="3"/>
  <c r="AO76" i="3"/>
  <c r="AO77" i="3"/>
  <c r="AO78" i="3"/>
  <c r="AO79" i="3"/>
  <c r="AO80" i="3"/>
  <c r="AO81" i="3"/>
  <c r="AO82" i="3"/>
  <c r="AO83" i="3"/>
  <c r="AO84" i="3"/>
  <c r="AO85" i="3"/>
  <c r="AO86" i="3"/>
  <c r="AO87" i="3"/>
  <c r="AO88" i="3"/>
  <c r="AO89" i="3"/>
  <c r="AO90" i="3"/>
  <c r="AO91" i="3"/>
  <c r="AO92" i="3"/>
  <c r="AO93" i="3"/>
  <c r="AO94" i="3"/>
  <c r="AO95" i="3"/>
  <c r="AO96" i="3"/>
  <c r="AO97" i="3"/>
  <c r="AO98" i="3"/>
  <c r="AO99" i="3"/>
  <c r="AO100" i="3"/>
  <c r="AO101" i="3"/>
  <c r="AO102" i="3"/>
  <c r="AO103" i="3"/>
  <c r="AO104" i="3"/>
  <c r="AO105" i="3"/>
  <c r="AO106" i="3"/>
  <c r="AO107" i="3"/>
  <c r="AO108" i="3"/>
  <c r="AO109" i="3"/>
  <c r="AO110" i="3"/>
  <c r="AO111" i="3"/>
  <c r="AO112" i="3"/>
  <c r="AO113" i="3"/>
  <c r="AO114" i="3"/>
  <c r="AO115" i="3"/>
  <c r="AO116" i="3"/>
  <c r="AO117" i="3"/>
  <c r="AO118" i="3"/>
  <c r="AO119" i="3"/>
  <c r="AO120" i="3"/>
  <c r="AO121" i="3"/>
  <c r="AO122" i="3"/>
  <c r="AO123" i="3"/>
  <c r="AO124" i="3"/>
  <c r="AO125" i="3"/>
  <c r="AO126" i="3"/>
  <c r="AO127" i="3"/>
  <c r="AO128" i="3"/>
  <c r="AO129" i="3"/>
  <c r="AO130" i="3"/>
  <c r="AO131" i="3"/>
  <c r="AO132" i="3"/>
  <c r="AO133" i="3"/>
  <c r="AO134" i="3"/>
  <c r="AO135" i="3"/>
  <c r="AO136" i="3"/>
  <c r="AO137" i="3"/>
  <c r="AO138" i="3"/>
  <c r="AO139" i="3"/>
  <c r="AO140" i="3"/>
  <c r="AO141" i="3"/>
  <c r="AO142" i="3"/>
  <c r="AO143" i="3"/>
  <c r="AO144" i="3"/>
  <c r="AO145" i="3"/>
  <c r="AO146" i="3"/>
  <c r="AO147" i="3"/>
  <c r="AO148" i="3"/>
  <c r="AO149" i="3"/>
  <c r="AO150" i="3"/>
  <c r="AO151" i="3"/>
  <c r="AO152" i="3"/>
  <c r="AO153" i="3"/>
  <c r="AO154" i="3"/>
  <c r="AO155" i="3"/>
  <c r="AO156" i="3"/>
  <c r="AO157" i="3"/>
  <c r="AO158" i="3"/>
  <c r="AO159" i="3"/>
  <c r="AO160" i="3"/>
  <c r="AO161" i="3"/>
  <c r="AO162" i="3"/>
  <c r="AO163" i="3"/>
  <c r="AO164" i="3"/>
  <c r="AO165" i="3"/>
  <c r="AO166" i="3"/>
  <c r="AO167" i="3"/>
  <c r="AO168" i="3"/>
  <c r="AO169" i="3"/>
  <c r="AO170" i="3"/>
  <c r="AO171" i="3"/>
  <c r="AO172" i="3"/>
  <c r="AO173" i="3"/>
  <c r="AO174" i="3"/>
  <c r="AO175" i="3"/>
  <c r="AO176" i="3"/>
  <c r="AO177" i="3"/>
  <c r="AO178" i="3"/>
  <c r="AO179" i="3"/>
  <c r="AO180" i="3"/>
  <c r="AO181" i="3"/>
  <c r="AO182" i="3"/>
  <c r="AO183" i="3"/>
  <c r="AO184" i="3"/>
  <c r="AO185" i="3"/>
  <c r="AO186" i="3"/>
  <c r="AO187" i="3"/>
  <c r="AO188" i="3"/>
  <c r="AO189" i="3"/>
  <c r="AO190" i="3"/>
  <c r="AO191" i="3"/>
  <c r="AO192" i="3"/>
  <c r="AO193" i="3"/>
  <c r="AO194" i="3"/>
  <c r="AO195" i="3"/>
  <c r="AO196" i="3"/>
  <c r="AO197" i="3"/>
  <c r="AO198" i="3"/>
  <c r="AO199" i="3"/>
  <c r="AO200" i="3"/>
  <c r="AO201" i="3"/>
  <c r="AO202" i="3"/>
  <c r="AO203" i="3"/>
  <c r="AO204" i="3"/>
  <c r="AO205" i="3"/>
  <c r="AO206" i="3"/>
  <c r="AO207" i="3"/>
  <c r="AO208" i="3"/>
  <c r="AO209" i="3"/>
  <c r="AO210" i="3"/>
  <c r="AO211" i="3"/>
  <c r="AO212" i="3"/>
  <c r="AO213" i="3"/>
  <c r="AO214" i="3"/>
  <c r="AO215" i="3"/>
  <c r="AO216" i="3"/>
  <c r="AO217" i="3"/>
  <c r="AO218" i="3"/>
  <c r="AO219" i="3"/>
  <c r="AO220" i="3"/>
  <c r="AO221" i="3"/>
  <c r="AO222" i="3"/>
  <c r="AO223" i="3"/>
  <c r="AO224" i="3"/>
  <c r="AO225" i="3"/>
  <c r="AO226" i="3"/>
  <c r="AO227" i="3"/>
  <c r="AO228" i="3"/>
  <c r="AO229" i="3"/>
  <c r="AO230" i="3"/>
  <c r="AO231" i="3"/>
  <c r="AO232" i="3"/>
  <c r="AO233" i="3"/>
  <c r="AO234" i="3"/>
  <c r="AO235" i="3"/>
  <c r="AO236" i="3"/>
  <c r="AO237" i="3"/>
  <c r="AO238" i="3"/>
  <c r="AO239" i="3"/>
  <c r="AO240" i="3"/>
  <c r="AO241" i="3"/>
  <c r="AO242" i="3"/>
  <c r="AO243" i="3"/>
  <c r="AO244" i="3"/>
  <c r="AO245" i="3"/>
  <c r="AO246" i="3"/>
  <c r="AO247" i="3"/>
  <c r="AO248" i="3"/>
  <c r="AO249" i="3"/>
  <c r="AO250" i="3"/>
  <c r="AO251" i="3"/>
  <c r="AO252" i="3"/>
  <c r="AO253" i="3"/>
  <c r="AO254" i="3"/>
  <c r="AO255" i="3"/>
  <c r="AO256" i="3"/>
  <c r="AO257" i="3"/>
  <c r="AO258" i="3"/>
  <c r="AO259" i="3"/>
  <c r="AO260" i="3"/>
  <c r="AO261" i="3"/>
  <c r="AO262" i="3"/>
  <c r="AO263" i="3"/>
  <c r="AO264" i="3"/>
  <c r="AO265" i="3"/>
  <c r="AO266" i="3"/>
  <c r="AO267" i="3"/>
  <c r="AO268" i="3"/>
  <c r="AO269" i="3"/>
  <c r="AO270" i="3"/>
  <c r="AO271" i="3"/>
  <c r="AO272" i="3"/>
  <c r="AO273" i="3"/>
  <c r="AO274" i="3"/>
  <c r="AO275" i="3"/>
  <c r="AO276" i="3"/>
  <c r="AO277" i="3"/>
  <c r="AO278" i="3"/>
  <c r="AO279" i="3"/>
  <c r="AO280" i="3"/>
  <c r="AO281" i="3"/>
  <c r="AO282" i="3"/>
  <c r="AO283" i="3"/>
  <c r="AO284" i="3"/>
  <c r="AO285" i="3"/>
  <c r="AO286" i="3"/>
  <c r="AO287" i="3"/>
  <c r="AO288" i="3"/>
  <c r="AO289" i="3"/>
  <c r="AO290" i="3"/>
  <c r="AO291" i="3"/>
  <c r="AO292" i="3"/>
  <c r="AO293" i="3"/>
  <c r="AO294" i="3"/>
  <c r="AO295" i="3"/>
  <c r="AO296" i="3"/>
  <c r="AO297" i="3"/>
  <c r="AO298" i="3"/>
  <c r="AO299" i="3"/>
  <c r="AO300" i="3"/>
  <c r="AO301" i="3"/>
  <c r="AO302" i="3"/>
  <c r="AO303" i="3"/>
  <c r="AO304" i="3"/>
  <c r="AO305" i="3"/>
  <c r="AO306" i="3"/>
  <c r="AO307" i="3"/>
  <c r="AO308" i="3"/>
  <c r="AO309" i="3"/>
  <c r="AO310" i="3"/>
  <c r="AO311" i="3"/>
  <c r="AO312" i="3"/>
  <c r="AO313" i="3"/>
  <c r="AO314" i="3"/>
  <c r="AO315" i="3"/>
  <c r="AO316" i="3"/>
  <c r="AO317" i="3"/>
  <c r="AO318" i="3"/>
  <c r="AO319" i="3"/>
  <c r="AO320" i="3"/>
  <c r="AO321" i="3"/>
  <c r="AO322" i="3"/>
  <c r="AO323" i="3"/>
  <c r="AO324" i="3"/>
  <c r="AO325" i="3"/>
  <c r="AO326" i="3"/>
  <c r="AO327" i="3"/>
  <c r="AO328" i="3"/>
  <c r="AO329" i="3"/>
  <c r="AO330" i="3"/>
  <c r="AO331" i="3"/>
  <c r="AO332" i="3"/>
  <c r="AO333" i="3"/>
  <c r="AO334" i="3"/>
  <c r="AO335" i="3"/>
  <c r="AO336" i="3"/>
  <c r="AO337" i="3"/>
  <c r="AO338" i="3"/>
  <c r="AO339" i="3"/>
  <c r="AO340" i="3"/>
  <c r="AO341" i="3"/>
  <c r="AO342" i="3"/>
  <c r="AO343" i="3"/>
  <c r="AO344" i="3"/>
  <c r="AO345" i="3"/>
  <c r="AO346" i="3"/>
  <c r="AO347" i="3"/>
  <c r="AO348" i="3"/>
  <c r="AO349" i="3"/>
  <c r="AO350" i="3"/>
  <c r="AO351" i="3"/>
  <c r="AO352" i="3"/>
  <c r="AO353" i="3"/>
  <c r="AO354" i="3"/>
  <c r="AO355" i="3"/>
  <c r="AO356" i="3"/>
  <c r="AO357" i="3"/>
  <c r="AO358" i="3"/>
  <c r="AO359" i="3"/>
  <c r="AO360" i="3"/>
  <c r="AO361" i="3"/>
  <c r="AO362" i="3"/>
  <c r="AO363" i="3"/>
  <c r="AO364" i="3"/>
  <c r="AO365" i="3"/>
  <c r="AO366" i="3"/>
  <c r="AO367" i="3"/>
  <c r="AO368" i="3"/>
  <c r="AO369" i="3"/>
  <c r="AO370" i="3"/>
  <c r="AO371" i="3"/>
  <c r="AO372" i="3"/>
  <c r="AO373" i="3"/>
  <c r="AO374" i="3"/>
  <c r="AO375" i="3"/>
  <c r="AO376" i="3"/>
  <c r="AO377" i="3"/>
  <c r="AO378" i="3"/>
  <c r="AO379" i="3"/>
  <c r="AO380" i="3"/>
  <c r="AO381" i="3"/>
  <c r="AO382" i="3"/>
  <c r="AO383" i="3"/>
  <c r="AO384" i="3"/>
  <c r="AO385" i="3"/>
  <c r="AO386" i="3"/>
  <c r="AO387" i="3"/>
  <c r="AO388" i="3"/>
  <c r="AO389" i="3"/>
  <c r="AO390" i="3"/>
  <c r="AO391" i="3"/>
  <c r="AO392" i="3"/>
  <c r="AO393" i="3"/>
  <c r="AO394" i="3"/>
  <c r="AO395" i="3"/>
  <c r="AO396" i="3"/>
  <c r="AO397" i="3"/>
  <c r="AO398" i="3"/>
  <c r="AO399" i="3"/>
  <c r="AO400" i="3"/>
  <c r="AO401" i="3"/>
  <c r="AO402" i="3"/>
  <c r="AO403" i="3"/>
  <c r="AO404" i="3"/>
  <c r="AO405" i="3"/>
  <c r="AO406" i="3"/>
  <c r="AO407" i="3"/>
  <c r="AO408" i="3"/>
  <c r="AO409" i="3"/>
  <c r="AO410" i="3"/>
  <c r="AO411" i="3"/>
  <c r="AO412" i="3"/>
  <c r="AO413" i="3"/>
  <c r="AO414" i="3"/>
  <c r="AO415" i="3"/>
  <c r="AO416" i="3"/>
  <c r="AO417" i="3"/>
  <c r="AO418" i="3"/>
  <c r="AO419" i="3"/>
  <c r="AO420" i="3"/>
  <c r="AO421" i="3"/>
  <c r="AO422" i="3"/>
  <c r="AO423" i="3"/>
  <c r="AO424" i="3"/>
  <c r="AO425" i="3"/>
  <c r="AO426" i="3"/>
  <c r="AO427" i="3"/>
  <c r="AO428" i="3"/>
  <c r="AO429" i="3"/>
  <c r="AO430" i="3"/>
  <c r="AO431" i="3"/>
  <c r="AO432" i="3"/>
  <c r="AO433" i="3"/>
  <c r="AO434" i="3"/>
  <c r="AO435" i="3"/>
  <c r="AO436" i="3"/>
  <c r="AO437" i="3"/>
  <c r="AO438" i="3"/>
  <c r="AO439" i="3"/>
  <c r="AO440" i="3"/>
  <c r="AO441" i="3"/>
  <c r="AO442" i="3"/>
  <c r="AO443" i="3"/>
  <c r="AO444" i="3"/>
  <c r="AO445" i="3"/>
  <c r="AO446" i="3"/>
  <c r="AO447" i="3"/>
  <c r="AO448" i="3"/>
  <c r="AO449" i="3"/>
  <c r="AO450" i="3"/>
  <c r="AO451" i="3"/>
  <c r="AO452" i="3"/>
  <c r="AO453" i="3"/>
  <c r="AO454" i="3"/>
  <c r="AO455" i="3"/>
  <c r="AO456" i="3"/>
  <c r="AO457" i="3"/>
  <c r="AO458" i="3"/>
  <c r="AO459" i="3"/>
  <c r="AO460" i="3"/>
  <c r="AO461" i="3"/>
  <c r="AO462" i="3"/>
  <c r="AO463" i="3"/>
  <c r="AO464" i="3"/>
  <c r="AO465" i="3"/>
  <c r="AO466" i="3"/>
  <c r="AO467" i="3"/>
  <c r="AO468" i="3"/>
  <c r="AO469" i="3"/>
  <c r="AO470" i="3"/>
  <c r="AO471" i="3"/>
  <c r="AO472" i="3"/>
  <c r="AO473" i="3"/>
  <c r="AO474" i="3"/>
  <c r="AO475" i="3"/>
  <c r="AO476" i="3"/>
  <c r="AO477" i="3"/>
  <c r="AO478" i="3"/>
  <c r="AO479" i="3"/>
  <c r="AO480" i="3"/>
  <c r="AO481" i="3"/>
  <c r="AO482" i="3"/>
  <c r="AO483" i="3"/>
  <c r="AO484" i="3"/>
  <c r="AO485" i="3"/>
  <c r="AO486" i="3"/>
  <c r="AO487" i="3"/>
  <c r="AO488" i="3"/>
  <c r="AO489" i="3"/>
  <c r="AO490" i="3"/>
  <c r="AO491" i="3"/>
  <c r="AO492" i="3"/>
  <c r="AO493" i="3"/>
  <c r="AO494" i="3"/>
  <c r="AO495" i="3"/>
  <c r="AO496" i="3"/>
  <c r="AO497" i="3"/>
  <c r="AO498" i="3"/>
  <c r="AO499" i="3"/>
  <c r="AO500" i="3"/>
  <c r="AO501" i="3"/>
  <c r="AO502" i="3"/>
  <c r="AO5" i="3"/>
  <c r="AY10" i="3" l="1"/>
  <c r="BA10" i="3" s="1"/>
  <c r="AY11" i="3"/>
  <c r="BA11" i="3" s="1"/>
  <c r="AY12" i="3"/>
  <c r="BA12" i="3" s="1"/>
  <c r="AY13" i="3"/>
  <c r="BA13" i="3" s="1"/>
  <c r="AY14" i="3"/>
  <c r="BA14" i="3" s="1"/>
  <c r="AY15" i="3"/>
  <c r="BA15" i="3" s="1"/>
  <c r="AY16" i="3"/>
  <c r="BA16" i="3" s="1"/>
  <c r="AY17" i="3"/>
  <c r="BA17" i="3" s="1"/>
  <c r="AY18" i="3"/>
  <c r="BA18" i="3" s="1"/>
  <c r="AY19" i="3"/>
  <c r="BA19" i="3" s="1"/>
  <c r="AY20" i="3"/>
  <c r="BA20" i="3" s="1"/>
  <c r="AY21" i="3"/>
  <c r="BA21" i="3" s="1"/>
  <c r="AY22" i="3"/>
  <c r="BA22" i="3" s="1"/>
  <c r="AY23" i="3"/>
  <c r="BA23" i="3" s="1"/>
  <c r="AY24" i="3"/>
  <c r="BA24" i="3" s="1"/>
  <c r="AY25" i="3"/>
  <c r="BA25" i="3" s="1"/>
  <c r="AY26" i="3"/>
  <c r="BA26" i="3" s="1"/>
  <c r="AY27" i="3"/>
  <c r="BA27" i="3" s="1"/>
  <c r="AY28" i="3"/>
  <c r="BA28" i="3" s="1"/>
  <c r="AY29" i="3"/>
  <c r="BA29" i="3" s="1"/>
  <c r="AY30" i="3"/>
  <c r="BA30" i="3" s="1"/>
  <c r="AY31" i="3"/>
  <c r="BA31" i="3" s="1"/>
  <c r="AY32" i="3"/>
  <c r="BA32" i="3" s="1"/>
  <c r="AY33" i="3"/>
  <c r="BA33" i="3" s="1"/>
  <c r="AY34" i="3"/>
  <c r="BA34" i="3" s="1"/>
  <c r="AY35" i="3"/>
  <c r="BA35" i="3" s="1"/>
  <c r="AY36" i="3"/>
  <c r="BA36" i="3" s="1"/>
  <c r="AY37" i="3"/>
  <c r="BA37" i="3" s="1"/>
  <c r="AY38" i="3"/>
  <c r="BA38" i="3" s="1"/>
  <c r="AY39" i="3"/>
  <c r="BA39" i="3" s="1"/>
  <c r="AY40" i="3"/>
  <c r="BA40" i="3" s="1"/>
  <c r="AY41" i="3"/>
  <c r="BA41" i="3" s="1"/>
  <c r="AY42" i="3"/>
  <c r="BA42" i="3" s="1"/>
  <c r="AY43" i="3"/>
  <c r="BA43" i="3" s="1"/>
  <c r="AY44" i="3"/>
  <c r="BA44" i="3" s="1"/>
  <c r="AY45" i="3"/>
  <c r="BA45" i="3" s="1"/>
  <c r="AY46" i="3"/>
  <c r="BA46" i="3" s="1"/>
  <c r="AY47" i="3"/>
  <c r="BA47" i="3" s="1"/>
  <c r="AY48" i="3"/>
  <c r="BA48" i="3" s="1"/>
  <c r="AY49" i="3"/>
  <c r="BA49" i="3" s="1"/>
  <c r="AY50" i="3"/>
  <c r="BA50" i="3" s="1"/>
  <c r="AY51" i="3"/>
  <c r="BA51" i="3" s="1"/>
  <c r="AY52" i="3"/>
  <c r="BA52" i="3" s="1"/>
  <c r="AY53" i="3"/>
  <c r="BA53" i="3" s="1"/>
  <c r="AY54" i="3"/>
  <c r="BA54" i="3" s="1"/>
  <c r="AY55" i="3"/>
  <c r="BA55" i="3" s="1"/>
  <c r="AY56" i="3"/>
  <c r="BA56" i="3" s="1"/>
  <c r="AY57" i="3"/>
  <c r="BA57" i="3" s="1"/>
  <c r="AY58" i="3"/>
  <c r="BA58" i="3" s="1"/>
  <c r="AY59" i="3"/>
  <c r="BA59" i="3" s="1"/>
  <c r="AY60" i="3"/>
  <c r="BA60" i="3" s="1"/>
  <c r="AY61" i="3"/>
  <c r="BA61" i="3" s="1"/>
  <c r="AY62" i="3"/>
  <c r="BA62" i="3" s="1"/>
  <c r="AY63" i="3"/>
  <c r="BA63" i="3" s="1"/>
  <c r="AY64" i="3"/>
  <c r="BA64" i="3" s="1"/>
  <c r="AY65" i="3"/>
  <c r="BA65" i="3" s="1"/>
  <c r="AY66" i="3"/>
  <c r="BA66" i="3" s="1"/>
  <c r="AY67" i="3"/>
  <c r="BA67" i="3" s="1"/>
  <c r="AY68" i="3"/>
  <c r="BA68" i="3" s="1"/>
  <c r="AY69" i="3"/>
  <c r="BA69" i="3" s="1"/>
  <c r="AY70" i="3"/>
  <c r="BA70" i="3" s="1"/>
  <c r="AY71" i="3"/>
  <c r="BA71" i="3" s="1"/>
  <c r="AY72" i="3"/>
  <c r="BA72" i="3" s="1"/>
  <c r="AY73" i="3"/>
  <c r="BA73" i="3" s="1"/>
  <c r="AY74" i="3"/>
  <c r="BA74" i="3" s="1"/>
  <c r="AY75" i="3"/>
  <c r="BA75" i="3" s="1"/>
  <c r="AY76" i="3"/>
  <c r="BA76" i="3" s="1"/>
  <c r="AY77" i="3"/>
  <c r="BA77" i="3" s="1"/>
  <c r="AY78" i="3"/>
  <c r="BA78" i="3" s="1"/>
  <c r="AY79" i="3"/>
  <c r="BA79" i="3" s="1"/>
  <c r="AY80" i="3"/>
  <c r="BA80" i="3" s="1"/>
  <c r="AY81" i="3"/>
  <c r="BA81" i="3" s="1"/>
  <c r="AY82" i="3"/>
  <c r="BA82" i="3" s="1"/>
  <c r="AY83" i="3"/>
  <c r="BA83" i="3" s="1"/>
  <c r="AY84" i="3"/>
  <c r="BA84" i="3" s="1"/>
  <c r="AY85" i="3"/>
  <c r="BA85" i="3" s="1"/>
  <c r="AY86" i="3"/>
  <c r="BA86" i="3" s="1"/>
  <c r="AY87" i="3"/>
  <c r="BA87" i="3" s="1"/>
  <c r="AY88" i="3"/>
  <c r="BA88" i="3" s="1"/>
  <c r="AY89" i="3"/>
  <c r="BA89" i="3" s="1"/>
  <c r="AY90" i="3"/>
  <c r="BA90" i="3" s="1"/>
  <c r="AY91" i="3"/>
  <c r="BA91" i="3" s="1"/>
  <c r="AY92" i="3"/>
  <c r="BA92" i="3" s="1"/>
  <c r="AY93" i="3"/>
  <c r="BA93" i="3" s="1"/>
  <c r="AY94" i="3"/>
  <c r="BA94" i="3" s="1"/>
  <c r="AY95" i="3"/>
  <c r="BA95" i="3" s="1"/>
  <c r="AY96" i="3"/>
  <c r="BA96" i="3" s="1"/>
  <c r="AY97" i="3"/>
  <c r="BA97" i="3" s="1"/>
  <c r="AY98" i="3"/>
  <c r="BA98" i="3" s="1"/>
  <c r="AY99" i="3"/>
  <c r="BA99" i="3" s="1"/>
  <c r="AY100" i="3"/>
  <c r="BA100" i="3" s="1"/>
  <c r="AY101" i="3"/>
  <c r="BA101" i="3" s="1"/>
  <c r="AY102" i="3"/>
  <c r="BA102" i="3" s="1"/>
  <c r="AY103" i="3"/>
  <c r="BA103" i="3" s="1"/>
  <c r="AY104" i="3"/>
  <c r="BA104" i="3" s="1"/>
  <c r="AY105" i="3"/>
  <c r="BA105" i="3" s="1"/>
  <c r="AY106" i="3"/>
  <c r="BA106" i="3" s="1"/>
  <c r="AY107" i="3"/>
  <c r="BA107" i="3" s="1"/>
  <c r="AY108" i="3"/>
  <c r="BA108" i="3" s="1"/>
  <c r="AY109" i="3"/>
  <c r="BA109" i="3" s="1"/>
  <c r="AY110" i="3"/>
  <c r="BA110" i="3" s="1"/>
  <c r="AY111" i="3"/>
  <c r="BA111" i="3" s="1"/>
  <c r="AY112" i="3"/>
  <c r="BA112" i="3" s="1"/>
  <c r="AY113" i="3"/>
  <c r="BA113" i="3" s="1"/>
  <c r="AY114" i="3"/>
  <c r="BA114" i="3" s="1"/>
  <c r="AY115" i="3"/>
  <c r="BA115" i="3" s="1"/>
  <c r="AY116" i="3"/>
  <c r="BA116" i="3" s="1"/>
  <c r="AY117" i="3"/>
  <c r="BA117" i="3" s="1"/>
  <c r="AY118" i="3"/>
  <c r="BA118" i="3" s="1"/>
  <c r="AY119" i="3"/>
  <c r="BA119" i="3" s="1"/>
  <c r="AY120" i="3"/>
  <c r="BA120" i="3" s="1"/>
  <c r="AY121" i="3"/>
  <c r="BA121" i="3" s="1"/>
  <c r="AY122" i="3"/>
  <c r="BA122" i="3" s="1"/>
  <c r="AY123" i="3"/>
  <c r="BA123" i="3" s="1"/>
  <c r="AY124" i="3"/>
  <c r="BA124" i="3" s="1"/>
  <c r="AY125" i="3"/>
  <c r="BA125" i="3" s="1"/>
  <c r="AY126" i="3"/>
  <c r="BA126" i="3" s="1"/>
  <c r="AY127" i="3"/>
  <c r="BA127" i="3" s="1"/>
  <c r="AY128" i="3"/>
  <c r="BA128" i="3" s="1"/>
  <c r="AY129" i="3"/>
  <c r="BA129" i="3" s="1"/>
  <c r="AY130" i="3"/>
  <c r="BA130" i="3" s="1"/>
  <c r="AY131" i="3"/>
  <c r="BA131" i="3" s="1"/>
  <c r="AY132" i="3"/>
  <c r="BA132" i="3" s="1"/>
  <c r="AY133" i="3"/>
  <c r="BA133" i="3" s="1"/>
  <c r="AY134" i="3"/>
  <c r="BA134" i="3" s="1"/>
  <c r="AY135" i="3"/>
  <c r="BA135" i="3" s="1"/>
  <c r="AY136" i="3"/>
  <c r="BA136" i="3" s="1"/>
  <c r="AY137" i="3"/>
  <c r="BA137" i="3" s="1"/>
  <c r="AY138" i="3"/>
  <c r="BA138" i="3" s="1"/>
  <c r="AY139" i="3"/>
  <c r="BA139" i="3" s="1"/>
  <c r="AY140" i="3"/>
  <c r="BA140" i="3" s="1"/>
  <c r="AY141" i="3"/>
  <c r="BA141" i="3" s="1"/>
  <c r="AY142" i="3"/>
  <c r="BA142" i="3" s="1"/>
  <c r="AY143" i="3"/>
  <c r="BA143" i="3" s="1"/>
  <c r="AY144" i="3"/>
  <c r="BA144" i="3" s="1"/>
  <c r="AY145" i="3"/>
  <c r="BA145" i="3" s="1"/>
  <c r="AY146" i="3"/>
  <c r="BA146" i="3" s="1"/>
  <c r="AY147" i="3"/>
  <c r="BA147" i="3" s="1"/>
  <c r="AY148" i="3"/>
  <c r="BA148" i="3" s="1"/>
  <c r="AY149" i="3"/>
  <c r="BA149" i="3" s="1"/>
  <c r="AY150" i="3"/>
  <c r="BA150" i="3" s="1"/>
  <c r="AY151" i="3"/>
  <c r="BA151" i="3" s="1"/>
  <c r="AY152" i="3"/>
  <c r="BA152" i="3" s="1"/>
  <c r="AY153" i="3"/>
  <c r="BA153" i="3" s="1"/>
  <c r="AY154" i="3"/>
  <c r="BA154" i="3" s="1"/>
  <c r="AY155" i="3"/>
  <c r="BA155" i="3" s="1"/>
  <c r="AY156" i="3"/>
  <c r="BA156" i="3" s="1"/>
  <c r="AY157" i="3"/>
  <c r="BA157" i="3" s="1"/>
  <c r="AY158" i="3"/>
  <c r="BA158" i="3" s="1"/>
  <c r="AY159" i="3"/>
  <c r="BA159" i="3" s="1"/>
  <c r="AY160" i="3"/>
  <c r="BA160" i="3" s="1"/>
  <c r="AY161" i="3"/>
  <c r="BA161" i="3" s="1"/>
  <c r="AY162" i="3"/>
  <c r="BA162" i="3" s="1"/>
  <c r="AY163" i="3"/>
  <c r="BA163" i="3" s="1"/>
  <c r="AY164" i="3"/>
  <c r="BA164" i="3" s="1"/>
  <c r="AY165" i="3"/>
  <c r="BA165" i="3" s="1"/>
  <c r="AY166" i="3"/>
  <c r="BA166" i="3" s="1"/>
  <c r="AY167" i="3"/>
  <c r="BA167" i="3" s="1"/>
  <c r="AY168" i="3"/>
  <c r="BA168" i="3" s="1"/>
  <c r="AY169" i="3"/>
  <c r="BA169" i="3" s="1"/>
  <c r="AY170" i="3"/>
  <c r="BA170" i="3" s="1"/>
  <c r="AY171" i="3"/>
  <c r="BA171" i="3" s="1"/>
  <c r="AY172" i="3"/>
  <c r="BA172" i="3" s="1"/>
  <c r="AY173" i="3"/>
  <c r="BA173" i="3" s="1"/>
  <c r="AY174" i="3"/>
  <c r="BA174" i="3" s="1"/>
  <c r="AY175" i="3"/>
  <c r="BA175" i="3" s="1"/>
  <c r="AY176" i="3"/>
  <c r="BA176" i="3" s="1"/>
  <c r="AY177" i="3"/>
  <c r="BA177" i="3" s="1"/>
  <c r="AY178" i="3"/>
  <c r="BA178" i="3" s="1"/>
  <c r="AY179" i="3"/>
  <c r="BA179" i="3" s="1"/>
  <c r="AY180" i="3"/>
  <c r="BA180" i="3" s="1"/>
  <c r="AY181" i="3"/>
  <c r="BA181" i="3" s="1"/>
  <c r="AY182" i="3"/>
  <c r="BA182" i="3" s="1"/>
  <c r="AY183" i="3"/>
  <c r="BA183" i="3" s="1"/>
  <c r="AY184" i="3"/>
  <c r="BA184" i="3" s="1"/>
  <c r="AY185" i="3"/>
  <c r="BA185" i="3" s="1"/>
  <c r="AY186" i="3"/>
  <c r="BA186" i="3" s="1"/>
  <c r="AY187" i="3"/>
  <c r="BA187" i="3" s="1"/>
  <c r="AY188" i="3"/>
  <c r="BA188" i="3" s="1"/>
  <c r="AY189" i="3"/>
  <c r="BA189" i="3" s="1"/>
  <c r="AY190" i="3"/>
  <c r="BA190" i="3" s="1"/>
  <c r="AY191" i="3"/>
  <c r="BA191" i="3" s="1"/>
  <c r="AY192" i="3"/>
  <c r="BA192" i="3" s="1"/>
  <c r="AY193" i="3"/>
  <c r="BA193" i="3" s="1"/>
  <c r="AY194" i="3"/>
  <c r="BA194" i="3" s="1"/>
  <c r="AY195" i="3"/>
  <c r="BA195" i="3" s="1"/>
  <c r="AY196" i="3"/>
  <c r="BA196" i="3" s="1"/>
  <c r="AY197" i="3"/>
  <c r="BA197" i="3" s="1"/>
  <c r="AY198" i="3"/>
  <c r="BA198" i="3" s="1"/>
  <c r="AY199" i="3"/>
  <c r="BA199" i="3" s="1"/>
  <c r="AY200" i="3"/>
  <c r="BA200" i="3" s="1"/>
  <c r="AY201" i="3"/>
  <c r="BA201" i="3" s="1"/>
  <c r="AY202" i="3"/>
  <c r="BA202" i="3" s="1"/>
  <c r="AY203" i="3"/>
  <c r="BA203" i="3" s="1"/>
  <c r="AY204" i="3"/>
  <c r="BA204" i="3" s="1"/>
  <c r="AY205" i="3"/>
  <c r="BA205" i="3" s="1"/>
  <c r="AY206" i="3"/>
  <c r="BA206" i="3" s="1"/>
  <c r="AY207" i="3"/>
  <c r="BA207" i="3" s="1"/>
  <c r="AY208" i="3"/>
  <c r="BA208" i="3" s="1"/>
  <c r="AY209" i="3"/>
  <c r="BA209" i="3" s="1"/>
  <c r="AY210" i="3"/>
  <c r="BA210" i="3" s="1"/>
  <c r="AY211" i="3"/>
  <c r="BA211" i="3" s="1"/>
  <c r="AY212" i="3"/>
  <c r="BA212" i="3" s="1"/>
  <c r="AY213" i="3"/>
  <c r="BA213" i="3" s="1"/>
  <c r="AY214" i="3"/>
  <c r="BA214" i="3" s="1"/>
  <c r="AY215" i="3"/>
  <c r="BA215" i="3" s="1"/>
  <c r="AY216" i="3"/>
  <c r="BA216" i="3" s="1"/>
  <c r="AY217" i="3"/>
  <c r="BA217" i="3" s="1"/>
  <c r="AY218" i="3"/>
  <c r="BA218" i="3" s="1"/>
  <c r="AY219" i="3"/>
  <c r="BA219" i="3" s="1"/>
  <c r="AY220" i="3"/>
  <c r="BA220" i="3" s="1"/>
  <c r="AY221" i="3"/>
  <c r="BA221" i="3" s="1"/>
  <c r="AY222" i="3"/>
  <c r="BA222" i="3" s="1"/>
  <c r="AY223" i="3"/>
  <c r="BA223" i="3" s="1"/>
  <c r="AY224" i="3"/>
  <c r="BA224" i="3" s="1"/>
  <c r="AY225" i="3"/>
  <c r="BA225" i="3" s="1"/>
  <c r="AY226" i="3"/>
  <c r="BA226" i="3" s="1"/>
  <c r="AY227" i="3"/>
  <c r="BA227" i="3" s="1"/>
  <c r="AY228" i="3"/>
  <c r="BA228" i="3" s="1"/>
  <c r="AY229" i="3"/>
  <c r="BA229" i="3" s="1"/>
  <c r="AY230" i="3"/>
  <c r="BA230" i="3" s="1"/>
  <c r="AY231" i="3"/>
  <c r="BA231" i="3" s="1"/>
  <c r="AY232" i="3"/>
  <c r="BA232" i="3" s="1"/>
  <c r="AY233" i="3"/>
  <c r="BA233" i="3" s="1"/>
  <c r="AY234" i="3"/>
  <c r="BA234" i="3" s="1"/>
  <c r="AY235" i="3"/>
  <c r="BA235" i="3" s="1"/>
  <c r="AY236" i="3"/>
  <c r="BA236" i="3" s="1"/>
  <c r="AY237" i="3"/>
  <c r="BA237" i="3" s="1"/>
  <c r="AY238" i="3"/>
  <c r="BA238" i="3" s="1"/>
  <c r="AY239" i="3"/>
  <c r="BA239" i="3" s="1"/>
  <c r="AY240" i="3"/>
  <c r="BA240" i="3" s="1"/>
  <c r="AY241" i="3"/>
  <c r="BA241" i="3" s="1"/>
  <c r="AY242" i="3"/>
  <c r="BA242" i="3" s="1"/>
  <c r="AY243" i="3"/>
  <c r="BA243" i="3" s="1"/>
  <c r="AY244" i="3"/>
  <c r="BA244" i="3" s="1"/>
  <c r="AY245" i="3"/>
  <c r="BA245" i="3" s="1"/>
  <c r="AY246" i="3"/>
  <c r="BA246" i="3" s="1"/>
  <c r="AY247" i="3"/>
  <c r="BA247" i="3" s="1"/>
  <c r="AY248" i="3"/>
  <c r="BA248" i="3" s="1"/>
  <c r="AY249" i="3"/>
  <c r="BA249" i="3" s="1"/>
  <c r="AY250" i="3"/>
  <c r="BA250" i="3" s="1"/>
  <c r="AY251" i="3"/>
  <c r="BA251" i="3" s="1"/>
  <c r="AY252" i="3"/>
  <c r="BA252" i="3" s="1"/>
  <c r="AY253" i="3"/>
  <c r="BA253" i="3" s="1"/>
  <c r="AY254" i="3"/>
  <c r="BA254" i="3" s="1"/>
  <c r="AY255" i="3"/>
  <c r="BA255" i="3" s="1"/>
  <c r="AY256" i="3"/>
  <c r="BA256" i="3" s="1"/>
  <c r="AY257" i="3"/>
  <c r="BA257" i="3" s="1"/>
  <c r="AY258" i="3"/>
  <c r="BA258" i="3" s="1"/>
  <c r="AY259" i="3"/>
  <c r="BA259" i="3" s="1"/>
  <c r="AY260" i="3"/>
  <c r="BA260" i="3" s="1"/>
  <c r="AY261" i="3"/>
  <c r="BA261" i="3" s="1"/>
  <c r="AY262" i="3"/>
  <c r="BA262" i="3" s="1"/>
  <c r="AY263" i="3"/>
  <c r="BA263" i="3" s="1"/>
  <c r="AY264" i="3"/>
  <c r="BA264" i="3" s="1"/>
  <c r="AY265" i="3"/>
  <c r="BA265" i="3" s="1"/>
  <c r="AY266" i="3"/>
  <c r="BA266" i="3" s="1"/>
  <c r="AY267" i="3"/>
  <c r="BA267" i="3" s="1"/>
  <c r="AY268" i="3"/>
  <c r="BA268" i="3" s="1"/>
  <c r="AY269" i="3"/>
  <c r="BA269" i="3" s="1"/>
  <c r="AY270" i="3"/>
  <c r="BA270" i="3" s="1"/>
  <c r="AY271" i="3"/>
  <c r="BA271" i="3" s="1"/>
  <c r="AY272" i="3"/>
  <c r="BA272" i="3" s="1"/>
  <c r="AY273" i="3"/>
  <c r="BA273" i="3" s="1"/>
  <c r="AY274" i="3"/>
  <c r="BA274" i="3" s="1"/>
  <c r="AY275" i="3"/>
  <c r="BA275" i="3" s="1"/>
  <c r="AY276" i="3"/>
  <c r="BA276" i="3" s="1"/>
  <c r="AY277" i="3"/>
  <c r="BA277" i="3" s="1"/>
  <c r="AY278" i="3"/>
  <c r="BA278" i="3" s="1"/>
  <c r="AY279" i="3"/>
  <c r="BA279" i="3" s="1"/>
  <c r="AY280" i="3"/>
  <c r="BA280" i="3" s="1"/>
  <c r="AY281" i="3"/>
  <c r="BA281" i="3" s="1"/>
  <c r="AY282" i="3"/>
  <c r="BA282" i="3" s="1"/>
  <c r="AY283" i="3"/>
  <c r="BA283" i="3" s="1"/>
  <c r="AY284" i="3"/>
  <c r="BA284" i="3" s="1"/>
  <c r="AY285" i="3"/>
  <c r="BA285" i="3" s="1"/>
  <c r="AY286" i="3"/>
  <c r="BA286" i="3" s="1"/>
  <c r="AY287" i="3"/>
  <c r="BA287" i="3" s="1"/>
  <c r="AY288" i="3"/>
  <c r="BA288" i="3" s="1"/>
  <c r="AY289" i="3"/>
  <c r="BA289" i="3" s="1"/>
  <c r="AY290" i="3"/>
  <c r="BA290" i="3" s="1"/>
  <c r="AY291" i="3"/>
  <c r="BA291" i="3" s="1"/>
  <c r="AY292" i="3"/>
  <c r="BA292" i="3" s="1"/>
  <c r="AY293" i="3"/>
  <c r="BA293" i="3" s="1"/>
  <c r="AY294" i="3"/>
  <c r="BA294" i="3" s="1"/>
  <c r="AY295" i="3"/>
  <c r="BA295" i="3" s="1"/>
  <c r="AY296" i="3"/>
  <c r="BA296" i="3" s="1"/>
  <c r="AY297" i="3"/>
  <c r="BA297" i="3" s="1"/>
  <c r="AY298" i="3"/>
  <c r="BA298" i="3" s="1"/>
  <c r="AY299" i="3"/>
  <c r="BA299" i="3" s="1"/>
  <c r="AY300" i="3"/>
  <c r="BA300" i="3" s="1"/>
  <c r="AY301" i="3"/>
  <c r="BA301" i="3" s="1"/>
  <c r="AY302" i="3"/>
  <c r="BA302" i="3" s="1"/>
  <c r="AY303" i="3"/>
  <c r="BA303" i="3" s="1"/>
  <c r="AY304" i="3"/>
  <c r="BA304" i="3" s="1"/>
  <c r="AY305" i="3"/>
  <c r="BA305" i="3" s="1"/>
  <c r="AY306" i="3"/>
  <c r="BA306" i="3" s="1"/>
  <c r="AY307" i="3"/>
  <c r="BA307" i="3" s="1"/>
  <c r="AY308" i="3"/>
  <c r="BA308" i="3" s="1"/>
  <c r="AY309" i="3"/>
  <c r="BA309" i="3" s="1"/>
  <c r="AY310" i="3"/>
  <c r="BA310" i="3" s="1"/>
  <c r="AY311" i="3"/>
  <c r="BA311" i="3" s="1"/>
  <c r="AY312" i="3"/>
  <c r="BA312" i="3" s="1"/>
  <c r="AY313" i="3"/>
  <c r="BA313" i="3" s="1"/>
  <c r="AY314" i="3"/>
  <c r="BA314" i="3" s="1"/>
  <c r="AY315" i="3"/>
  <c r="BA315" i="3" s="1"/>
  <c r="AY316" i="3"/>
  <c r="BA316" i="3" s="1"/>
  <c r="AY317" i="3"/>
  <c r="BA317" i="3" s="1"/>
  <c r="AY318" i="3"/>
  <c r="BA318" i="3" s="1"/>
  <c r="AY319" i="3"/>
  <c r="BA319" i="3" s="1"/>
  <c r="AY320" i="3"/>
  <c r="BA320" i="3" s="1"/>
  <c r="AY321" i="3"/>
  <c r="BA321" i="3" s="1"/>
  <c r="AY322" i="3"/>
  <c r="BA322" i="3" s="1"/>
  <c r="AY323" i="3"/>
  <c r="BA323" i="3" s="1"/>
  <c r="AY324" i="3"/>
  <c r="BA324" i="3" s="1"/>
  <c r="AY325" i="3"/>
  <c r="BA325" i="3" s="1"/>
  <c r="AY326" i="3"/>
  <c r="BA326" i="3" s="1"/>
  <c r="AY327" i="3"/>
  <c r="BA327" i="3" s="1"/>
  <c r="AY328" i="3"/>
  <c r="BA328" i="3" s="1"/>
  <c r="AY329" i="3"/>
  <c r="BA329" i="3" s="1"/>
  <c r="AY330" i="3"/>
  <c r="BA330" i="3" s="1"/>
  <c r="AY331" i="3"/>
  <c r="BA331" i="3" s="1"/>
  <c r="AY332" i="3"/>
  <c r="BA332" i="3" s="1"/>
  <c r="AY333" i="3"/>
  <c r="BA333" i="3" s="1"/>
  <c r="AY334" i="3"/>
  <c r="BA334" i="3" s="1"/>
  <c r="AY335" i="3"/>
  <c r="BA335" i="3" s="1"/>
  <c r="AY336" i="3"/>
  <c r="BA336" i="3" s="1"/>
  <c r="AY337" i="3"/>
  <c r="BA337" i="3" s="1"/>
  <c r="AY338" i="3"/>
  <c r="BA338" i="3" s="1"/>
  <c r="AY339" i="3"/>
  <c r="BA339" i="3" s="1"/>
  <c r="AY340" i="3"/>
  <c r="BA340" i="3" s="1"/>
  <c r="AY341" i="3"/>
  <c r="BA341" i="3" s="1"/>
  <c r="AY342" i="3"/>
  <c r="BA342" i="3" s="1"/>
  <c r="AY343" i="3"/>
  <c r="BA343" i="3" s="1"/>
  <c r="AY344" i="3"/>
  <c r="BA344" i="3" s="1"/>
  <c r="AY345" i="3"/>
  <c r="BA345" i="3" s="1"/>
  <c r="AY346" i="3"/>
  <c r="BA346" i="3" s="1"/>
  <c r="AY347" i="3"/>
  <c r="BA347" i="3" s="1"/>
  <c r="AY348" i="3"/>
  <c r="BA348" i="3" s="1"/>
  <c r="AY349" i="3"/>
  <c r="BA349" i="3" s="1"/>
  <c r="AY350" i="3"/>
  <c r="BA350" i="3" s="1"/>
  <c r="AY351" i="3"/>
  <c r="BA351" i="3" s="1"/>
  <c r="AY352" i="3"/>
  <c r="BA352" i="3" s="1"/>
  <c r="AY353" i="3"/>
  <c r="BA353" i="3" s="1"/>
  <c r="AY354" i="3"/>
  <c r="BA354" i="3" s="1"/>
  <c r="AY355" i="3"/>
  <c r="BA355" i="3" s="1"/>
  <c r="AY356" i="3"/>
  <c r="BA356" i="3" s="1"/>
  <c r="AY357" i="3"/>
  <c r="BA357" i="3" s="1"/>
  <c r="AY358" i="3"/>
  <c r="BA358" i="3" s="1"/>
  <c r="AY359" i="3"/>
  <c r="BA359" i="3" s="1"/>
  <c r="AY360" i="3"/>
  <c r="BA360" i="3" s="1"/>
  <c r="AY361" i="3"/>
  <c r="BA361" i="3" s="1"/>
  <c r="AY362" i="3"/>
  <c r="BA362" i="3" s="1"/>
  <c r="AY363" i="3"/>
  <c r="BA363" i="3" s="1"/>
  <c r="AY364" i="3"/>
  <c r="BA364" i="3" s="1"/>
  <c r="AY365" i="3"/>
  <c r="BA365" i="3" s="1"/>
  <c r="AY366" i="3"/>
  <c r="BA366" i="3" s="1"/>
  <c r="AY367" i="3"/>
  <c r="BA367" i="3" s="1"/>
  <c r="AY368" i="3"/>
  <c r="BA368" i="3" s="1"/>
  <c r="AY369" i="3"/>
  <c r="BA369" i="3" s="1"/>
  <c r="AY370" i="3"/>
  <c r="BA370" i="3" s="1"/>
  <c r="AY371" i="3"/>
  <c r="BA371" i="3" s="1"/>
  <c r="AY372" i="3"/>
  <c r="BA372" i="3" s="1"/>
  <c r="AY373" i="3"/>
  <c r="BA373" i="3" s="1"/>
  <c r="AY374" i="3"/>
  <c r="BA374" i="3" s="1"/>
  <c r="AY375" i="3"/>
  <c r="BA375" i="3" s="1"/>
  <c r="AY376" i="3"/>
  <c r="BA376" i="3" s="1"/>
  <c r="AY377" i="3"/>
  <c r="BA377" i="3" s="1"/>
  <c r="AY378" i="3"/>
  <c r="BA378" i="3" s="1"/>
  <c r="AY379" i="3"/>
  <c r="BA379" i="3" s="1"/>
  <c r="AY380" i="3"/>
  <c r="BA380" i="3" s="1"/>
  <c r="AY381" i="3"/>
  <c r="BA381" i="3" s="1"/>
  <c r="AY382" i="3"/>
  <c r="BA382" i="3" s="1"/>
  <c r="AY383" i="3"/>
  <c r="BA383" i="3" s="1"/>
  <c r="AY384" i="3"/>
  <c r="BA384" i="3" s="1"/>
  <c r="AY385" i="3"/>
  <c r="BA385" i="3" s="1"/>
  <c r="AY386" i="3"/>
  <c r="BA386" i="3" s="1"/>
  <c r="AY387" i="3"/>
  <c r="BA387" i="3" s="1"/>
  <c r="AY388" i="3"/>
  <c r="BA388" i="3" s="1"/>
  <c r="AY389" i="3"/>
  <c r="BA389" i="3" s="1"/>
  <c r="AY390" i="3"/>
  <c r="BA390" i="3" s="1"/>
  <c r="AY391" i="3"/>
  <c r="BA391" i="3" s="1"/>
  <c r="AY392" i="3"/>
  <c r="BA392" i="3" s="1"/>
  <c r="AY393" i="3"/>
  <c r="BA393" i="3" s="1"/>
  <c r="AY394" i="3"/>
  <c r="BA394" i="3" s="1"/>
  <c r="AY395" i="3"/>
  <c r="BA395" i="3" s="1"/>
  <c r="AY396" i="3"/>
  <c r="BA396" i="3" s="1"/>
  <c r="AY397" i="3"/>
  <c r="BA397" i="3" s="1"/>
  <c r="AY398" i="3"/>
  <c r="BA398" i="3" s="1"/>
  <c r="AY399" i="3"/>
  <c r="BA399" i="3" s="1"/>
  <c r="AY400" i="3"/>
  <c r="BA400" i="3" s="1"/>
  <c r="AY401" i="3"/>
  <c r="BA401" i="3" s="1"/>
  <c r="AY402" i="3"/>
  <c r="BA402" i="3" s="1"/>
  <c r="AY403" i="3"/>
  <c r="BA403" i="3" s="1"/>
  <c r="AY404" i="3"/>
  <c r="BA404" i="3" s="1"/>
  <c r="AY405" i="3"/>
  <c r="BA405" i="3" s="1"/>
  <c r="AY406" i="3"/>
  <c r="BA406" i="3" s="1"/>
  <c r="AY407" i="3"/>
  <c r="BA407" i="3" s="1"/>
  <c r="AY408" i="3"/>
  <c r="BA408" i="3" s="1"/>
  <c r="AY409" i="3"/>
  <c r="BA409" i="3" s="1"/>
  <c r="AY410" i="3"/>
  <c r="BA410" i="3" s="1"/>
  <c r="AY411" i="3"/>
  <c r="BA411" i="3" s="1"/>
  <c r="AY412" i="3"/>
  <c r="BA412" i="3" s="1"/>
  <c r="AY413" i="3"/>
  <c r="BA413" i="3" s="1"/>
  <c r="AY414" i="3"/>
  <c r="BA414" i="3" s="1"/>
  <c r="AY415" i="3"/>
  <c r="BA415" i="3" s="1"/>
  <c r="AY416" i="3"/>
  <c r="BA416" i="3" s="1"/>
  <c r="AY417" i="3"/>
  <c r="BA417" i="3" s="1"/>
  <c r="AY6" i="3"/>
  <c r="BA6" i="3" s="1"/>
  <c r="AY7" i="3"/>
  <c r="BA7" i="3" s="1"/>
  <c r="AY8" i="3"/>
  <c r="BA8" i="3" s="1"/>
  <c r="AY9" i="3"/>
  <c r="BA9" i="3" s="1"/>
  <c r="AY5" i="3"/>
  <c r="BA5" i="3" s="1"/>
  <c r="CN419" i="3"/>
  <c r="AY419" i="3" s="1"/>
  <c r="BA419" i="3" s="1"/>
  <c r="CN420" i="3"/>
  <c r="AY420" i="3" s="1"/>
  <c r="BA420" i="3" s="1"/>
  <c r="CN421" i="3"/>
  <c r="AY421" i="3" s="1"/>
  <c r="BA421" i="3" s="1"/>
  <c r="CN422" i="3"/>
  <c r="AY422" i="3" s="1"/>
  <c r="BA422" i="3" s="1"/>
  <c r="CN423" i="3"/>
  <c r="AY423" i="3" s="1"/>
  <c r="BA423" i="3" s="1"/>
  <c r="CN424" i="3"/>
  <c r="AY424" i="3" s="1"/>
  <c r="BA424" i="3" s="1"/>
  <c r="CN425" i="3"/>
  <c r="AY425" i="3" s="1"/>
  <c r="BA425" i="3" s="1"/>
  <c r="CN426" i="3"/>
  <c r="AY426" i="3" s="1"/>
  <c r="BA426" i="3" s="1"/>
  <c r="CN427" i="3"/>
  <c r="AY427" i="3" s="1"/>
  <c r="BA427" i="3" s="1"/>
  <c r="CN428" i="3"/>
  <c r="AY428" i="3" s="1"/>
  <c r="BA428" i="3" s="1"/>
  <c r="CN429" i="3"/>
  <c r="AY429" i="3" s="1"/>
  <c r="BA429" i="3" s="1"/>
  <c r="CN430" i="3"/>
  <c r="AY430" i="3" s="1"/>
  <c r="BA430" i="3" s="1"/>
  <c r="CN431" i="3"/>
  <c r="AY431" i="3" s="1"/>
  <c r="BA431" i="3" s="1"/>
  <c r="CN432" i="3"/>
  <c r="AY432" i="3" s="1"/>
  <c r="BA432" i="3" s="1"/>
  <c r="CN433" i="3"/>
  <c r="AY433" i="3" s="1"/>
  <c r="BA433" i="3" s="1"/>
  <c r="CN434" i="3"/>
  <c r="AY434" i="3" s="1"/>
  <c r="BA434" i="3" s="1"/>
  <c r="CN435" i="3"/>
  <c r="AY435" i="3" s="1"/>
  <c r="BA435" i="3" s="1"/>
  <c r="CN436" i="3"/>
  <c r="AY436" i="3" s="1"/>
  <c r="BA436" i="3" s="1"/>
  <c r="CN437" i="3"/>
  <c r="AY437" i="3" s="1"/>
  <c r="BA437" i="3" s="1"/>
  <c r="CN438" i="3"/>
  <c r="AY438" i="3" s="1"/>
  <c r="BA438" i="3" s="1"/>
  <c r="CN439" i="3"/>
  <c r="AY439" i="3" s="1"/>
  <c r="BA439" i="3" s="1"/>
  <c r="CN440" i="3"/>
  <c r="AY440" i="3" s="1"/>
  <c r="BA440" i="3" s="1"/>
  <c r="CN441" i="3"/>
  <c r="AY441" i="3" s="1"/>
  <c r="BA441" i="3" s="1"/>
  <c r="CN442" i="3"/>
  <c r="AY442" i="3" s="1"/>
  <c r="BA442" i="3" s="1"/>
  <c r="CN443" i="3"/>
  <c r="AY443" i="3" s="1"/>
  <c r="BA443" i="3" s="1"/>
  <c r="CN444" i="3"/>
  <c r="AY444" i="3" s="1"/>
  <c r="BA444" i="3" s="1"/>
  <c r="CN445" i="3"/>
  <c r="AY445" i="3" s="1"/>
  <c r="BA445" i="3" s="1"/>
  <c r="CN446" i="3"/>
  <c r="AY446" i="3" s="1"/>
  <c r="BA446" i="3" s="1"/>
  <c r="CN447" i="3"/>
  <c r="AY447" i="3" s="1"/>
  <c r="BA447" i="3" s="1"/>
  <c r="CN448" i="3"/>
  <c r="AY448" i="3" s="1"/>
  <c r="BA448" i="3" s="1"/>
  <c r="CN449" i="3"/>
  <c r="AY449" i="3" s="1"/>
  <c r="BA449" i="3" s="1"/>
  <c r="CN450" i="3"/>
  <c r="AY450" i="3" s="1"/>
  <c r="BA450" i="3" s="1"/>
  <c r="CN451" i="3"/>
  <c r="AY451" i="3" s="1"/>
  <c r="BA451" i="3" s="1"/>
  <c r="CN452" i="3"/>
  <c r="AY452" i="3" s="1"/>
  <c r="BA452" i="3" s="1"/>
  <c r="CN453" i="3"/>
  <c r="AY453" i="3" s="1"/>
  <c r="BA453" i="3" s="1"/>
  <c r="CN454" i="3"/>
  <c r="AY454" i="3" s="1"/>
  <c r="BA454" i="3" s="1"/>
  <c r="CN455" i="3"/>
  <c r="AY455" i="3" s="1"/>
  <c r="BA455" i="3" s="1"/>
  <c r="CN456" i="3"/>
  <c r="AY456" i="3" s="1"/>
  <c r="BA456" i="3" s="1"/>
  <c r="CN457" i="3"/>
  <c r="AY457" i="3" s="1"/>
  <c r="BA457" i="3" s="1"/>
  <c r="CN458" i="3"/>
  <c r="AY458" i="3" s="1"/>
  <c r="BA458" i="3" s="1"/>
  <c r="CN459" i="3"/>
  <c r="AY459" i="3" s="1"/>
  <c r="BA459" i="3" s="1"/>
  <c r="CN460" i="3"/>
  <c r="AY460" i="3" s="1"/>
  <c r="BA460" i="3" s="1"/>
  <c r="CN461" i="3"/>
  <c r="AY461" i="3" s="1"/>
  <c r="BA461" i="3" s="1"/>
  <c r="CN462" i="3"/>
  <c r="AY462" i="3" s="1"/>
  <c r="BA462" i="3" s="1"/>
  <c r="CN463" i="3"/>
  <c r="AY463" i="3" s="1"/>
  <c r="BA463" i="3" s="1"/>
  <c r="CN464" i="3"/>
  <c r="AY464" i="3" s="1"/>
  <c r="BA464" i="3" s="1"/>
  <c r="CN465" i="3"/>
  <c r="AY465" i="3" s="1"/>
  <c r="BA465" i="3" s="1"/>
  <c r="CN466" i="3"/>
  <c r="AY466" i="3" s="1"/>
  <c r="BA466" i="3" s="1"/>
  <c r="CN467" i="3"/>
  <c r="AY467" i="3" s="1"/>
  <c r="BA467" i="3" s="1"/>
  <c r="CN468" i="3"/>
  <c r="AY468" i="3" s="1"/>
  <c r="BA468" i="3" s="1"/>
  <c r="CN469" i="3"/>
  <c r="AY469" i="3" s="1"/>
  <c r="BA469" i="3" s="1"/>
  <c r="CN470" i="3"/>
  <c r="AY470" i="3" s="1"/>
  <c r="BA470" i="3" s="1"/>
  <c r="CN471" i="3"/>
  <c r="AY471" i="3" s="1"/>
  <c r="BA471" i="3" s="1"/>
  <c r="CN472" i="3"/>
  <c r="AY472" i="3" s="1"/>
  <c r="BA472" i="3" s="1"/>
  <c r="CN473" i="3"/>
  <c r="AY473" i="3" s="1"/>
  <c r="BA473" i="3" s="1"/>
  <c r="CN474" i="3"/>
  <c r="AY474" i="3" s="1"/>
  <c r="BA474" i="3" s="1"/>
  <c r="CN475" i="3"/>
  <c r="AY475" i="3" s="1"/>
  <c r="BA475" i="3" s="1"/>
  <c r="CN476" i="3"/>
  <c r="AY476" i="3" s="1"/>
  <c r="BA476" i="3" s="1"/>
  <c r="CN477" i="3"/>
  <c r="AY477" i="3" s="1"/>
  <c r="BA477" i="3" s="1"/>
  <c r="CN478" i="3"/>
  <c r="AY478" i="3" s="1"/>
  <c r="BA478" i="3" s="1"/>
  <c r="CN479" i="3"/>
  <c r="AY479" i="3" s="1"/>
  <c r="BA479" i="3" s="1"/>
  <c r="CN480" i="3"/>
  <c r="AY480" i="3" s="1"/>
  <c r="BA480" i="3" s="1"/>
  <c r="CN481" i="3"/>
  <c r="AY481" i="3" s="1"/>
  <c r="BA481" i="3" s="1"/>
  <c r="CN482" i="3"/>
  <c r="AY482" i="3" s="1"/>
  <c r="BA482" i="3" s="1"/>
  <c r="CN483" i="3"/>
  <c r="AY483" i="3" s="1"/>
  <c r="BA483" i="3" s="1"/>
  <c r="CN484" i="3"/>
  <c r="AY484" i="3" s="1"/>
  <c r="BA484" i="3" s="1"/>
  <c r="CN485" i="3"/>
  <c r="AY485" i="3" s="1"/>
  <c r="BA485" i="3" s="1"/>
  <c r="CN486" i="3"/>
  <c r="AY486" i="3" s="1"/>
  <c r="BA486" i="3" s="1"/>
  <c r="CN487" i="3"/>
  <c r="AY487" i="3" s="1"/>
  <c r="BA487" i="3" s="1"/>
  <c r="CN488" i="3"/>
  <c r="AY488" i="3" s="1"/>
  <c r="BA488" i="3" s="1"/>
  <c r="CN489" i="3"/>
  <c r="AY489" i="3" s="1"/>
  <c r="BA489" i="3" s="1"/>
  <c r="CN490" i="3"/>
  <c r="AY490" i="3" s="1"/>
  <c r="BA490" i="3" s="1"/>
  <c r="CN491" i="3"/>
  <c r="AY491" i="3" s="1"/>
  <c r="BA491" i="3" s="1"/>
  <c r="CN492" i="3"/>
  <c r="AY492" i="3" s="1"/>
  <c r="BA492" i="3" s="1"/>
  <c r="CN493" i="3"/>
  <c r="AY493" i="3" s="1"/>
  <c r="BA493" i="3" s="1"/>
  <c r="CN494" i="3"/>
  <c r="AY494" i="3" s="1"/>
  <c r="BA494" i="3" s="1"/>
  <c r="CN495" i="3"/>
  <c r="AY495" i="3" s="1"/>
  <c r="BA495" i="3" s="1"/>
  <c r="CN496" i="3"/>
  <c r="AY496" i="3" s="1"/>
  <c r="BA496" i="3" s="1"/>
  <c r="CN497" i="3"/>
  <c r="AY497" i="3" s="1"/>
  <c r="BA497" i="3" s="1"/>
  <c r="CN498" i="3"/>
  <c r="AY498" i="3" s="1"/>
  <c r="BA498" i="3" s="1"/>
  <c r="CN499" i="3"/>
  <c r="AY499" i="3" s="1"/>
  <c r="BA499" i="3" s="1"/>
  <c r="CN500" i="3"/>
  <c r="AY500" i="3" s="1"/>
  <c r="BA500" i="3" s="1"/>
  <c r="CN501" i="3"/>
  <c r="AY501" i="3" s="1"/>
  <c r="BA501" i="3" s="1"/>
  <c r="CN502" i="3"/>
  <c r="AY502" i="3" s="1"/>
  <c r="BA502" i="3" s="1"/>
  <c r="CN418" i="3"/>
  <c r="AY418" i="3" s="1"/>
  <c r="BA418" i="3" s="1"/>
  <c r="AZ6" i="3"/>
  <c r="BB6" i="3" s="1"/>
  <c r="AZ7" i="3"/>
  <c r="BB7" i="3" s="1"/>
  <c r="AZ8" i="3"/>
  <c r="BB8" i="3" s="1"/>
  <c r="AZ9" i="3"/>
  <c r="BB9" i="3" s="1"/>
  <c r="AZ10" i="3"/>
  <c r="BB10" i="3" s="1"/>
  <c r="AZ11" i="3"/>
  <c r="BB11" i="3" s="1"/>
  <c r="AZ12" i="3"/>
  <c r="BB12" i="3" s="1"/>
  <c r="AZ13" i="3"/>
  <c r="BB13" i="3" s="1"/>
  <c r="AZ14" i="3"/>
  <c r="BB14" i="3" s="1"/>
  <c r="AZ15" i="3"/>
  <c r="BB15" i="3" s="1"/>
  <c r="AZ16" i="3"/>
  <c r="BB16" i="3" s="1"/>
  <c r="AZ17" i="3"/>
  <c r="BB17" i="3" s="1"/>
  <c r="AZ18" i="3"/>
  <c r="BB18" i="3" s="1"/>
  <c r="AZ19" i="3"/>
  <c r="BB19" i="3" s="1"/>
  <c r="AZ20" i="3"/>
  <c r="BB20" i="3" s="1"/>
  <c r="AZ21" i="3"/>
  <c r="BB21" i="3" s="1"/>
  <c r="AZ22" i="3"/>
  <c r="BB22" i="3" s="1"/>
  <c r="AZ23" i="3"/>
  <c r="BB23" i="3" s="1"/>
  <c r="AZ24" i="3"/>
  <c r="BB24" i="3" s="1"/>
  <c r="AZ25" i="3"/>
  <c r="BB25" i="3" s="1"/>
  <c r="AZ26" i="3"/>
  <c r="BB26" i="3" s="1"/>
  <c r="AZ27" i="3"/>
  <c r="BB27" i="3" s="1"/>
  <c r="AZ28" i="3"/>
  <c r="BB28" i="3" s="1"/>
  <c r="AZ29" i="3"/>
  <c r="BB29" i="3" s="1"/>
  <c r="AZ30" i="3"/>
  <c r="BB30" i="3" s="1"/>
  <c r="AZ31" i="3"/>
  <c r="BB31" i="3" s="1"/>
  <c r="AZ32" i="3"/>
  <c r="BB32" i="3" s="1"/>
  <c r="AZ33" i="3"/>
  <c r="BB33" i="3" s="1"/>
  <c r="AZ34" i="3"/>
  <c r="BB34" i="3" s="1"/>
  <c r="AZ35" i="3"/>
  <c r="BB35" i="3" s="1"/>
  <c r="AZ36" i="3"/>
  <c r="BB36" i="3" s="1"/>
  <c r="AZ37" i="3"/>
  <c r="BB37" i="3" s="1"/>
  <c r="AZ38" i="3"/>
  <c r="BB38" i="3" s="1"/>
  <c r="AZ39" i="3"/>
  <c r="BB39" i="3" s="1"/>
  <c r="AZ40" i="3"/>
  <c r="BB40" i="3" s="1"/>
  <c r="AZ41" i="3"/>
  <c r="BB41" i="3" s="1"/>
  <c r="AZ42" i="3"/>
  <c r="BB42" i="3" s="1"/>
  <c r="AZ43" i="3"/>
  <c r="BB43" i="3" s="1"/>
  <c r="AZ44" i="3"/>
  <c r="BB44" i="3" s="1"/>
  <c r="AZ45" i="3"/>
  <c r="BB45" i="3" s="1"/>
  <c r="AZ46" i="3"/>
  <c r="BB46" i="3" s="1"/>
  <c r="AZ47" i="3"/>
  <c r="BB47" i="3" s="1"/>
  <c r="AZ48" i="3"/>
  <c r="BB48" i="3" s="1"/>
  <c r="AZ49" i="3"/>
  <c r="BB49" i="3" s="1"/>
  <c r="AZ50" i="3"/>
  <c r="BB50" i="3" s="1"/>
  <c r="AZ51" i="3"/>
  <c r="BB51" i="3" s="1"/>
  <c r="AZ52" i="3"/>
  <c r="BB52" i="3" s="1"/>
  <c r="AZ53" i="3"/>
  <c r="BB53" i="3" s="1"/>
  <c r="AZ54" i="3"/>
  <c r="BB54" i="3" s="1"/>
  <c r="AZ55" i="3"/>
  <c r="BB55" i="3" s="1"/>
  <c r="AZ56" i="3"/>
  <c r="BB56" i="3" s="1"/>
  <c r="AZ57" i="3"/>
  <c r="BB57" i="3" s="1"/>
  <c r="AZ58" i="3"/>
  <c r="BB58" i="3" s="1"/>
  <c r="AZ59" i="3"/>
  <c r="BB59" i="3" s="1"/>
  <c r="AZ60" i="3"/>
  <c r="BB60" i="3" s="1"/>
  <c r="AZ61" i="3"/>
  <c r="BB61" i="3" s="1"/>
  <c r="AZ62" i="3"/>
  <c r="BB62" i="3" s="1"/>
  <c r="AZ63" i="3"/>
  <c r="BB63" i="3" s="1"/>
  <c r="AZ64" i="3"/>
  <c r="BB64" i="3" s="1"/>
  <c r="AZ65" i="3"/>
  <c r="BB65" i="3" s="1"/>
  <c r="AZ66" i="3"/>
  <c r="BB66" i="3" s="1"/>
  <c r="AZ67" i="3"/>
  <c r="BB67" i="3" s="1"/>
  <c r="AZ68" i="3"/>
  <c r="BB68" i="3" s="1"/>
  <c r="AZ69" i="3"/>
  <c r="BB69" i="3" s="1"/>
  <c r="AZ70" i="3"/>
  <c r="BB70" i="3" s="1"/>
  <c r="AZ71" i="3"/>
  <c r="BB71" i="3" s="1"/>
  <c r="AZ72" i="3"/>
  <c r="BB72" i="3" s="1"/>
  <c r="AZ73" i="3"/>
  <c r="BB73" i="3" s="1"/>
  <c r="AZ74" i="3"/>
  <c r="BB74" i="3" s="1"/>
  <c r="AZ75" i="3"/>
  <c r="BB75" i="3" s="1"/>
  <c r="AZ76" i="3"/>
  <c r="BB76" i="3" s="1"/>
  <c r="AZ77" i="3"/>
  <c r="BB77" i="3" s="1"/>
  <c r="AZ78" i="3"/>
  <c r="BB78" i="3" s="1"/>
  <c r="AZ79" i="3"/>
  <c r="BB79" i="3" s="1"/>
  <c r="AZ80" i="3"/>
  <c r="BB80" i="3" s="1"/>
  <c r="AZ81" i="3"/>
  <c r="BB81" i="3" s="1"/>
  <c r="AZ82" i="3"/>
  <c r="BB82" i="3" s="1"/>
  <c r="AZ83" i="3"/>
  <c r="BB83" i="3" s="1"/>
  <c r="AZ84" i="3"/>
  <c r="BB84" i="3" s="1"/>
  <c r="AZ85" i="3"/>
  <c r="BB85" i="3" s="1"/>
  <c r="AZ86" i="3"/>
  <c r="BB86" i="3" s="1"/>
  <c r="AZ87" i="3"/>
  <c r="BB87" i="3" s="1"/>
  <c r="AZ88" i="3"/>
  <c r="BB88" i="3" s="1"/>
  <c r="AZ89" i="3"/>
  <c r="BB89" i="3" s="1"/>
  <c r="AZ90" i="3"/>
  <c r="BB90" i="3" s="1"/>
  <c r="AZ91" i="3"/>
  <c r="BB91" i="3" s="1"/>
  <c r="AZ92" i="3"/>
  <c r="BB92" i="3" s="1"/>
  <c r="AZ93" i="3"/>
  <c r="BB93" i="3" s="1"/>
  <c r="AZ94" i="3"/>
  <c r="BB94" i="3" s="1"/>
  <c r="AZ95" i="3"/>
  <c r="BB95" i="3" s="1"/>
  <c r="AZ96" i="3"/>
  <c r="BB96" i="3" s="1"/>
  <c r="AZ97" i="3"/>
  <c r="BB97" i="3" s="1"/>
  <c r="AZ98" i="3"/>
  <c r="BB98" i="3" s="1"/>
  <c r="AZ99" i="3"/>
  <c r="BB99" i="3" s="1"/>
  <c r="AZ100" i="3"/>
  <c r="BB100" i="3" s="1"/>
  <c r="AZ101" i="3"/>
  <c r="BB101" i="3" s="1"/>
  <c r="AZ102" i="3"/>
  <c r="BB102" i="3" s="1"/>
  <c r="AZ103" i="3"/>
  <c r="BB103" i="3" s="1"/>
  <c r="AZ104" i="3"/>
  <c r="BB104" i="3" s="1"/>
  <c r="AZ105" i="3"/>
  <c r="BB105" i="3" s="1"/>
  <c r="AZ106" i="3"/>
  <c r="BB106" i="3" s="1"/>
  <c r="AZ107" i="3"/>
  <c r="BB107" i="3" s="1"/>
  <c r="AZ108" i="3"/>
  <c r="BB108" i="3" s="1"/>
  <c r="AZ109" i="3"/>
  <c r="BB109" i="3" s="1"/>
  <c r="AZ110" i="3"/>
  <c r="BB110" i="3" s="1"/>
  <c r="AZ111" i="3"/>
  <c r="BB111" i="3" s="1"/>
  <c r="AZ112" i="3"/>
  <c r="BB112" i="3" s="1"/>
  <c r="AZ113" i="3"/>
  <c r="BB113" i="3" s="1"/>
  <c r="AZ114" i="3"/>
  <c r="BB114" i="3" s="1"/>
  <c r="AZ115" i="3"/>
  <c r="BB115" i="3" s="1"/>
  <c r="AZ116" i="3"/>
  <c r="BB116" i="3" s="1"/>
  <c r="AZ117" i="3"/>
  <c r="BB117" i="3" s="1"/>
  <c r="AZ118" i="3"/>
  <c r="BB118" i="3" s="1"/>
  <c r="AZ119" i="3"/>
  <c r="BB119" i="3" s="1"/>
  <c r="AZ120" i="3"/>
  <c r="BB120" i="3" s="1"/>
  <c r="AZ121" i="3"/>
  <c r="BB121" i="3" s="1"/>
  <c r="AZ122" i="3"/>
  <c r="BB122" i="3" s="1"/>
  <c r="AZ123" i="3"/>
  <c r="BB123" i="3" s="1"/>
  <c r="AZ124" i="3"/>
  <c r="BB124" i="3" s="1"/>
  <c r="AZ125" i="3"/>
  <c r="BB125" i="3" s="1"/>
  <c r="AZ126" i="3"/>
  <c r="BB126" i="3" s="1"/>
  <c r="AZ127" i="3"/>
  <c r="BB127" i="3" s="1"/>
  <c r="AZ128" i="3"/>
  <c r="BB128" i="3" s="1"/>
  <c r="AZ129" i="3"/>
  <c r="BB129" i="3" s="1"/>
  <c r="AZ130" i="3"/>
  <c r="BB130" i="3" s="1"/>
  <c r="AZ131" i="3"/>
  <c r="BB131" i="3" s="1"/>
  <c r="AZ132" i="3"/>
  <c r="BB132" i="3" s="1"/>
  <c r="AZ133" i="3"/>
  <c r="BB133" i="3" s="1"/>
  <c r="AZ134" i="3"/>
  <c r="BB134" i="3" s="1"/>
  <c r="AZ135" i="3"/>
  <c r="BB135" i="3" s="1"/>
  <c r="AZ136" i="3"/>
  <c r="BB136" i="3" s="1"/>
  <c r="AZ137" i="3"/>
  <c r="BB137" i="3" s="1"/>
  <c r="AZ138" i="3"/>
  <c r="BB138" i="3" s="1"/>
  <c r="AZ139" i="3"/>
  <c r="BB139" i="3" s="1"/>
  <c r="AZ140" i="3"/>
  <c r="BB140" i="3" s="1"/>
  <c r="AZ141" i="3"/>
  <c r="BB141" i="3" s="1"/>
  <c r="AZ142" i="3"/>
  <c r="BB142" i="3" s="1"/>
  <c r="AZ143" i="3"/>
  <c r="BB143" i="3" s="1"/>
  <c r="AZ144" i="3"/>
  <c r="BB144" i="3" s="1"/>
  <c r="AZ145" i="3"/>
  <c r="BB145" i="3" s="1"/>
  <c r="AZ146" i="3"/>
  <c r="BB146" i="3" s="1"/>
  <c r="AZ147" i="3"/>
  <c r="BB147" i="3" s="1"/>
  <c r="AZ148" i="3"/>
  <c r="BB148" i="3" s="1"/>
  <c r="AZ149" i="3"/>
  <c r="BB149" i="3" s="1"/>
  <c r="AZ150" i="3"/>
  <c r="BB150" i="3" s="1"/>
  <c r="AZ151" i="3"/>
  <c r="BB151" i="3" s="1"/>
  <c r="AZ152" i="3"/>
  <c r="BB152" i="3" s="1"/>
  <c r="AZ153" i="3"/>
  <c r="BB153" i="3" s="1"/>
  <c r="AZ154" i="3"/>
  <c r="BB154" i="3" s="1"/>
  <c r="AZ155" i="3"/>
  <c r="BB155" i="3" s="1"/>
  <c r="AZ156" i="3"/>
  <c r="BB156" i="3" s="1"/>
  <c r="AZ157" i="3"/>
  <c r="BB157" i="3" s="1"/>
  <c r="AZ158" i="3"/>
  <c r="BB158" i="3" s="1"/>
  <c r="AZ159" i="3"/>
  <c r="BB159" i="3" s="1"/>
  <c r="AZ160" i="3"/>
  <c r="BB160" i="3" s="1"/>
  <c r="AZ161" i="3"/>
  <c r="BB161" i="3" s="1"/>
  <c r="AZ162" i="3"/>
  <c r="BB162" i="3" s="1"/>
  <c r="AZ163" i="3"/>
  <c r="BB163" i="3" s="1"/>
  <c r="AZ164" i="3"/>
  <c r="BB164" i="3" s="1"/>
  <c r="AZ165" i="3"/>
  <c r="BB165" i="3" s="1"/>
  <c r="AZ166" i="3"/>
  <c r="BB166" i="3" s="1"/>
  <c r="AZ167" i="3"/>
  <c r="BB167" i="3" s="1"/>
  <c r="AZ168" i="3"/>
  <c r="BB168" i="3" s="1"/>
  <c r="AZ169" i="3"/>
  <c r="BB169" i="3" s="1"/>
  <c r="AZ170" i="3"/>
  <c r="BB170" i="3" s="1"/>
  <c r="AZ171" i="3"/>
  <c r="BB171" i="3" s="1"/>
  <c r="AZ172" i="3"/>
  <c r="BB172" i="3" s="1"/>
  <c r="AZ173" i="3"/>
  <c r="BB173" i="3" s="1"/>
  <c r="AZ174" i="3"/>
  <c r="BB174" i="3" s="1"/>
  <c r="AZ175" i="3"/>
  <c r="BB175" i="3" s="1"/>
  <c r="AZ176" i="3"/>
  <c r="BB176" i="3" s="1"/>
  <c r="AZ177" i="3"/>
  <c r="BB177" i="3" s="1"/>
  <c r="AZ178" i="3"/>
  <c r="BB178" i="3" s="1"/>
  <c r="AZ179" i="3"/>
  <c r="BB179" i="3" s="1"/>
  <c r="AZ180" i="3"/>
  <c r="BB180" i="3" s="1"/>
  <c r="AZ181" i="3"/>
  <c r="BB181" i="3" s="1"/>
  <c r="AZ182" i="3"/>
  <c r="BB182" i="3" s="1"/>
  <c r="AZ183" i="3"/>
  <c r="BB183" i="3" s="1"/>
  <c r="AZ184" i="3"/>
  <c r="BB184" i="3" s="1"/>
  <c r="AZ185" i="3"/>
  <c r="BB185" i="3" s="1"/>
  <c r="AZ186" i="3"/>
  <c r="BB186" i="3" s="1"/>
  <c r="AZ187" i="3"/>
  <c r="BB187" i="3" s="1"/>
  <c r="AZ188" i="3"/>
  <c r="BB188" i="3" s="1"/>
  <c r="AZ189" i="3"/>
  <c r="BB189" i="3" s="1"/>
  <c r="AZ190" i="3"/>
  <c r="BB190" i="3" s="1"/>
  <c r="AZ191" i="3"/>
  <c r="BB191" i="3" s="1"/>
  <c r="AZ192" i="3"/>
  <c r="BB192" i="3" s="1"/>
  <c r="AZ193" i="3"/>
  <c r="BB193" i="3" s="1"/>
  <c r="AZ194" i="3"/>
  <c r="BB194" i="3" s="1"/>
  <c r="AZ195" i="3"/>
  <c r="BB195" i="3" s="1"/>
  <c r="AZ196" i="3"/>
  <c r="BB196" i="3" s="1"/>
  <c r="AZ197" i="3"/>
  <c r="BB197" i="3" s="1"/>
  <c r="AZ198" i="3"/>
  <c r="BB198" i="3" s="1"/>
  <c r="AZ199" i="3"/>
  <c r="BB199" i="3" s="1"/>
  <c r="AZ200" i="3"/>
  <c r="BB200" i="3" s="1"/>
  <c r="AZ201" i="3"/>
  <c r="BB201" i="3" s="1"/>
  <c r="AZ202" i="3"/>
  <c r="BB202" i="3" s="1"/>
  <c r="AZ203" i="3"/>
  <c r="BB203" i="3" s="1"/>
  <c r="AZ204" i="3"/>
  <c r="BB204" i="3" s="1"/>
  <c r="AZ205" i="3"/>
  <c r="BB205" i="3" s="1"/>
  <c r="AZ206" i="3"/>
  <c r="BB206" i="3" s="1"/>
  <c r="AZ207" i="3"/>
  <c r="BB207" i="3" s="1"/>
  <c r="AZ208" i="3"/>
  <c r="BB208" i="3" s="1"/>
  <c r="AZ209" i="3"/>
  <c r="BB209" i="3" s="1"/>
  <c r="AZ210" i="3"/>
  <c r="BB210" i="3" s="1"/>
  <c r="AZ211" i="3"/>
  <c r="BB211" i="3" s="1"/>
  <c r="AZ212" i="3"/>
  <c r="BB212" i="3" s="1"/>
  <c r="AZ213" i="3"/>
  <c r="BB213" i="3" s="1"/>
  <c r="AZ214" i="3"/>
  <c r="BB214" i="3" s="1"/>
  <c r="AZ215" i="3"/>
  <c r="BB215" i="3" s="1"/>
  <c r="AZ216" i="3"/>
  <c r="BB216" i="3" s="1"/>
  <c r="AZ217" i="3"/>
  <c r="BB217" i="3" s="1"/>
  <c r="AZ218" i="3"/>
  <c r="BB218" i="3" s="1"/>
  <c r="AZ219" i="3"/>
  <c r="BB219" i="3" s="1"/>
  <c r="AZ220" i="3"/>
  <c r="BB220" i="3" s="1"/>
  <c r="AZ221" i="3"/>
  <c r="BB221" i="3" s="1"/>
  <c r="AZ222" i="3"/>
  <c r="BB222" i="3" s="1"/>
  <c r="AZ223" i="3"/>
  <c r="BB223" i="3" s="1"/>
  <c r="AZ224" i="3"/>
  <c r="BB224" i="3" s="1"/>
  <c r="AZ225" i="3"/>
  <c r="BB225" i="3" s="1"/>
  <c r="AZ226" i="3"/>
  <c r="BB226" i="3" s="1"/>
  <c r="AZ227" i="3"/>
  <c r="BB227" i="3" s="1"/>
  <c r="AZ228" i="3"/>
  <c r="BB228" i="3" s="1"/>
  <c r="AZ229" i="3"/>
  <c r="BB229" i="3" s="1"/>
  <c r="AZ230" i="3"/>
  <c r="BB230" i="3" s="1"/>
  <c r="AZ231" i="3"/>
  <c r="BB231" i="3" s="1"/>
  <c r="AZ232" i="3"/>
  <c r="BB232" i="3" s="1"/>
  <c r="AZ233" i="3"/>
  <c r="BB233" i="3" s="1"/>
  <c r="AZ234" i="3"/>
  <c r="BB234" i="3" s="1"/>
  <c r="AZ235" i="3"/>
  <c r="BB235" i="3" s="1"/>
  <c r="AZ236" i="3"/>
  <c r="BB236" i="3" s="1"/>
  <c r="AZ237" i="3"/>
  <c r="BB237" i="3" s="1"/>
  <c r="AZ238" i="3"/>
  <c r="BB238" i="3" s="1"/>
  <c r="AZ239" i="3"/>
  <c r="BB239" i="3" s="1"/>
  <c r="AZ240" i="3"/>
  <c r="BB240" i="3" s="1"/>
  <c r="AZ241" i="3"/>
  <c r="BB241" i="3" s="1"/>
  <c r="AZ242" i="3"/>
  <c r="BB242" i="3" s="1"/>
  <c r="AZ243" i="3"/>
  <c r="BB243" i="3" s="1"/>
  <c r="AZ244" i="3"/>
  <c r="BB244" i="3" s="1"/>
  <c r="AZ245" i="3"/>
  <c r="BB245" i="3" s="1"/>
  <c r="AZ246" i="3"/>
  <c r="BB246" i="3" s="1"/>
  <c r="AZ247" i="3"/>
  <c r="BB247" i="3" s="1"/>
  <c r="AZ248" i="3"/>
  <c r="BB248" i="3" s="1"/>
  <c r="AZ249" i="3"/>
  <c r="BB249" i="3" s="1"/>
  <c r="AZ250" i="3"/>
  <c r="BB250" i="3" s="1"/>
  <c r="AZ251" i="3"/>
  <c r="BB251" i="3" s="1"/>
  <c r="AZ252" i="3"/>
  <c r="BB252" i="3" s="1"/>
  <c r="AZ253" i="3"/>
  <c r="BB253" i="3" s="1"/>
  <c r="AZ254" i="3"/>
  <c r="BB254" i="3" s="1"/>
  <c r="AZ255" i="3"/>
  <c r="BB255" i="3" s="1"/>
  <c r="AZ256" i="3"/>
  <c r="BB256" i="3" s="1"/>
  <c r="AZ257" i="3"/>
  <c r="BB257" i="3" s="1"/>
  <c r="AZ258" i="3"/>
  <c r="BB258" i="3" s="1"/>
  <c r="AZ259" i="3"/>
  <c r="BB259" i="3" s="1"/>
  <c r="AZ260" i="3"/>
  <c r="BB260" i="3" s="1"/>
  <c r="AZ261" i="3"/>
  <c r="BB261" i="3" s="1"/>
  <c r="AZ262" i="3"/>
  <c r="BB262" i="3" s="1"/>
  <c r="AZ263" i="3"/>
  <c r="BB263" i="3" s="1"/>
  <c r="AZ264" i="3"/>
  <c r="BB264" i="3" s="1"/>
  <c r="AZ265" i="3"/>
  <c r="BB265" i="3" s="1"/>
  <c r="AZ266" i="3"/>
  <c r="BB266" i="3" s="1"/>
  <c r="AZ267" i="3"/>
  <c r="BB267" i="3" s="1"/>
  <c r="AZ268" i="3"/>
  <c r="BB268" i="3" s="1"/>
  <c r="AZ269" i="3"/>
  <c r="BB269" i="3" s="1"/>
  <c r="AZ270" i="3"/>
  <c r="BB270" i="3" s="1"/>
  <c r="AZ271" i="3"/>
  <c r="BB271" i="3" s="1"/>
  <c r="AZ272" i="3"/>
  <c r="BB272" i="3" s="1"/>
  <c r="AZ273" i="3"/>
  <c r="BB273" i="3" s="1"/>
  <c r="AZ274" i="3"/>
  <c r="BB274" i="3" s="1"/>
  <c r="AZ275" i="3"/>
  <c r="BB275" i="3" s="1"/>
  <c r="AZ276" i="3"/>
  <c r="BB276" i="3" s="1"/>
  <c r="AZ277" i="3"/>
  <c r="BB277" i="3" s="1"/>
  <c r="AZ278" i="3"/>
  <c r="BB278" i="3" s="1"/>
  <c r="AZ279" i="3"/>
  <c r="BB279" i="3" s="1"/>
  <c r="AZ280" i="3"/>
  <c r="BB280" i="3" s="1"/>
  <c r="AZ281" i="3"/>
  <c r="BB281" i="3" s="1"/>
  <c r="AZ282" i="3"/>
  <c r="BB282" i="3" s="1"/>
  <c r="AZ283" i="3"/>
  <c r="BB283" i="3" s="1"/>
  <c r="AZ284" i="3"/>
  <c r="BB284" i="3" s="1"/>
  <c r="AZ285" i="3"/>
  <c r="BB285" i="3" s="1"/>
  <c r="AZ286" i="3"/>
  <c r="BB286" i="3" s="1"/>
  <c r="AZ287" i="3"/>
  <c r="BB287" i="3" s="1"/>
  <c r="AZ288" i="3"/>
  <c r="BB288" i="3" s="1"/>
  <c r="AZ289" i="3"/>
  <c r="BB289" i="3" s="1"/>
  <c r="AZ290" i="3"/>
  <c r="BB290" i="3" s="1"/>
  <c r="AZ291" i="3"/>
  <c r="BB291" i="3" s="1"/>
  <c r="AZ292" i="3"/>
  <c r="BB292" i="3" s="1"/>
  <c r="AZ293" i="3"/>
  <c r="BB293" i="3" s="1"/>
  <c r="AZ294" i="3"/>
  <c r="BB294" i="3" s="1"/>
  <c r="AZ295" i="3"/>
  <c r="BB295" i="3" s="1"/>
  <c r="AZ296" i="3"/>
  <c r="BB296" i="3" s="1"/>
  <c r="AZ297" i="3"/>
  <c r="BB297" i="3" s="1"/>
  <c r="AZ298" i="3"/>
  <c r="BB298" i="3" s="1"/>
  <c r="AZ299" i="3"/>
  <c r="BB299" i="3" s="1"/>
  <c r="AZ300" i="3"/>
  <c r="BB300" i="3" s="1"/>
  <c r="AZ301" i="3"/>
  <c r="BB301" i="3" s="1"/>
  <c r="AZ302" i="3"/>
  <c r="BB302" i="3" s="1"/>
  <c r="AZ303" i="3"/>
  <c r="BB303" i="3" s="1"/>
  <c r="AZ304" i="3"/>
  <c r="BB304" i="3" s="1"/>
  <c r="AZ305" i="3"/>
  <c r="BB305" i="3" s="1"/>
  <c r="AZ306" i="3"/>
  <c r="BB306" i="3" s="1"/>
  <c r="AZ307" i="3"/>
  <c r="BB307" i="3" s="1"/>
  <c r="AZ308" i="3"/>
  <c r="BB308" i="3" s="1"/>
  <c r="AZ309" i="3"/>
  <c r="BB309" i="3" s="1"/>
  <c r="AZ310" i="3"/>
  <c r="BB310" i="3" s="1"/>
  <c r="AZ311" i="3"/>
  <c r="BB311" i="3" s="1"/>
  <c r="AZ312" i="3"/>
  <c r="BB312" i="3" s="1"/>
  <c r="AZ313" i="3"/>
  <c r="BB313" i="3" s="1"/>
  <c r="AZ314" i="3"/>
  <c r="BB314" i="3" s="1"/>
  <c r="AZ315" i="3"/>
  <c r="BB315" i="3" s="1"/>
  <c r="AZ316" i="3"/>
  <c r="BB316" i="3" s="1"/>
  <c r="AZ317" i="3"/>
  <c r="BB317" i="3" s="1"/>
  <c r="AZ318" i="3"/>
  <c r="BB318" i="3" s="1"/>
  <c r="AZ319" i="3"/>
  <c r="BB319" i="3" s="1"/>
  <c r="AZ320" i="3"/>
  <c r="BB320" i="3" s="1"/>
  <c r="AZ321" i="3"/>
  <c r="BB321" i="3" s="1"/>
  <c r="AZ322" i="3"/>
  <c r="BB322" i="3" s="1"/>
  <c r="AZ323" i="3"/>
  <c r="BB323" i="3" s="1"/>
  <c r="AZ324" i="3"/>
  <c r="BB324" i="3" s="1"/>
  <c r="AZ325" i="3"/>
  <c r="BB325" i="3" s="1"/>
  <c r="AZ326" i="3"/>
  <c r="BB326" i="3" s="1"/>
  <c r="AZ327" i="3"/>
  <c r="BB327" i="3" s="1"/>
  <c r="AZ328" i="3"/>
  <c r="BB328" i="3" s="1"/>
  <c r="AZ329" i="3"/>
  <c r="BB329" i="3" s="1"/>
  <c r="AZ330" i="3"/>
  <c r="BB330" i="3" s="1"/>
  <c r="AZ331" i="3"/>
  <c r="BB331" i="3" s="1"/>
  <c r="AZ332" i="3"/>
  <c r="BB332" i="3" s="1"/>
  <c r="AZ333" i="3"/>
  <c r="BB333" i="3" s="1"/>
  <c r="AZ334" i="3"/>
  <c r="BB334" i="3" s="1"/>
  <c r="AZ335" i="3"/>
  <c r="BB335" i="3" s="1"/>
  <c r="AZ336" i="3"/>
  <c r="BB336" i="3" s="1"/>
  <c r="AZ337" i="3"/>
  <c r="BB337" i="3" s="1"/>
  <c r="AZ338" i="3"/>
  <c r="BB338" i="3" s="1"/>
  <c r="AZ339" i="3"/>
  <c r="BB339" i="3" s="1"/>
  <c r="AZ340" i="3"/>
  <c r="BB340" i="3" s="1"/>
  <c r="AZ341" i="3"/>
  <c r="BB341" i="3" s="1"/>
  <c r="AZ342" i="3"/>
  <c r="BB342" i="3" s="1"/>
  <c r="AZ343" i="3"/>
  <c r="BB343" i="3" s="1"/>
  <c r="AZ344" i="3"/>
  <c r="BB344" i="3" s="1"/>
  <c r="AZ345" i="3"/>
  <c r="BB345" i="3" s="1"/>
  <c r="AZ346" i="3"/>
  <c r="BB346" i="3" s="1"/>
  <c r="AZ347" i="3"/>
  <c r="BB347" i="3" s="1"/>
  <c r="AZ348" i="3"/>
  <c r="BB348" i="3" s="1"/>
  <c r="AZ349" i="3"/>
  <c r="BB349" i="3" s="1"/>
  <c r="AZ350" i="3"/>
  <c r="BB350" i="3" s="1"/>
  <c r="AZ351" i="3"/>
  <c r="BB351" i="3" s="1"/>
  <c r="AZ352" i="3"/>
  <c r="BB352" i="3" s="1"/>
  <c r="AZ353" i="3"/>
  <c r="BB353" i="3" s="1"/>
  <c r="AZ354" i="3"/>
  <c r="BB354" i="3" s="1"/>
  <c r="AZ355" i="3"/>
  <c r="BB355" i="3" s="1"/>
  <c r="AZ356" i="3"/>
  <c r="BB356" i="3" s="1"/>
  <c r="AZ357" i="3"/>
  <c r="BB357" i="3" s="1"/>
  <c r="AZ358" i="3"/>
  <c r="BB358" i="3" s="1"/>
  <c r="AZ359" i="3"/>
  <c r="BB359" i="3" s="1"/>
  <c r="AZ360" i="3"/>
  <c r="BB360" i="3" s="1"/>
  <c r="AZ361" i="3"/>
  <c r="BB361" i="3" s="1"/>
  <c r="AZ362" i="3"/>
  <c r="BB362" i="3" s="1"/>
  <c r="AZ363" i="3"/>
  <c r="BB363" i="3" s="1"/>
  <c r="AZ364" i="3"/>
  <c r="BB364" i="3" s="1"/>
  <c r="AZ365" i="3"/>
  <c r="BB365" i="3" s="1"/>
  <c r="AZ366" i="3"/>
  <c r="BB366" i="3" s="1"/>
  <c r="AZ367" i="3"/>
  <c r="BB367" i="3" s="1"/>
  <c r="AZ368" i="3"/>
  <c r="BB368" i="3" s="1"/>
  <c r="AZ369" i="3"/>
  <c r="BB369" i="3" s="1"/>
  <c r="AZ370" i="3"/>
  <c r="BB370" i="3" s="1"/>
  <c r="AZ371" i="3"/>
  <c r="BB371" i="3" s="1"/>
  <c r="AZ372" i="3"/>
  <c r="BB372" i="3" s="1"/>
  <c r="AZ373" i="3"/>
  <c r="BB373" i="3" s="1"/>
  <c r="AZ374" i="3"/>
  <c r="BB374" i="3" s="1"/>
  <c r="AZ375" i="3"/>
  <c r="BB375" i="3" s="1"/>
  <c r="AZ376" i="3"/>
  <c r="BB376" i="3" s="1"/>
  <c r="AZ377" i="3"/>
  <c r="BB377" i="3" s="1"/>
  <c r="AZ378" i="3"/>
  <c r="BB378" i="3" s="1"/>
  <c r="AZ379" i="3"/>
  <c r="BB379" i="3" s="1"/>
  <c r="AZ380" i="3"/>
  <c r="BB380" i="3" s="1"/>
  <c r="AZ381" i="3"/>
  <c r="BB381" i="3" s="1"/>
  <c r="AZ382" i="3"/>
  <c r="BB382" i="3" s="1"/>
  <c r="AZ383" i="3"/>
  <c r="BB383" i="3" s="1"/>
  <c r="AZ384" i="3"/>
  <c r="BB384" i="3" s="1"/>
  <c r="AZ385" i="3"/>
  <c r="BB385" i="3" s="1"/>
  <c r="AZ386" i="3"/>
  <c r="BB386" i="3" s="1"/>
  <c r="AZ387" i="3"/>
  <c r="BB387" i="3" s="1"/>
  <c r="AZ388" i="3"/>
  <c r="BB388" i="3" s="1"/>
  <c r="AZ389" i="3"/>
  <c r="BB389" i="3" s="1"/>
  <c r="AZ390" i="3"/>
  <c r="BB390" i="3" s="1"/>
  <c r="AZ391" i="3"/>
  <c r="BB391" i="3" s="1"/>
  <c r="AZ392" i="3"/>
  <c r="BB392" i="3" s="1"/>
  <c r="AZ393" i="3"/>
  <c r="BB393" i="3" s="1"/>
  <c r="AZ394" i="3"/>
  <c r="BB394" i="3" s="1"/>
  <c r="AZ395" i="3"/>
  <c r="BB395" i="3" s="1"/>
  <c r="AZ396" i="3"/>
  <c r="BB396" i="3" s="1"/>
  <c r="AZ397" i="3"/>
  <c r="BB397" i="3" s="1"/>
  <c r="AZ398" i="3"/>
  <c r="BB398" i="3" s="1"/>
  <c r="AZ399" i="3"/>
  <c r="BB399" i="3" s="1"/>
  <c r="AZ400" i="3"/>
  <c r="BB400" i="3" s="1"/>
  <c r="AZ401" i="3"/>
  <c r="BB401" i="3" s="1"/>
  <c r="AZ402" i="3"/>
  <c r="BB402" i="3" s="1"/>
  <c r="AZ403" i="3"/>
  <c r="BB403" i="3" s="1"/>
  <c r="AZ404" i="3"/>
  <c r="BB404" i="3" s="1"/>
  <c r="AZ405" i="3"/>
  <c r="BB405" i="3" s="1"/>
  <c r="AZ406" i="3"/>
  <c r="BB406" i="3" s="1"/>
  <c r="AZ407" i="3"/>
  <c r="BB407" i="3" s="1"/>
  <c r="AZ408" i="3"/>
  <c r="BB408" i="3" s="1"/>
  <c r="AZ409" i="3"/>
  <c r="BB409" i="3" s="1"/>
  <c r="AZ410" i="3"/>
  <c r="BB410" i="3" s="1"/>
  <c r="AZ411" i="3"/>
  <c r="BB411" i="3" s="1"/>
  <c r="AZ412" i="3"/>
  <c r="BB412" i="3" s="1"/>
  <c r="AZ413" i="3"/>
  <c r="BB413" i="3" s="1"/>
  <c r="AZ414" i="3"/>
  <c r="BB414" i="3" s="1"/>
  <c r="AZ415" i="3"/>
  <c r="BB415" i="3" s="1"/>
  <c r="AZ416" i="3"/>
  <c r="BB416" i="3" s="1"/>
  <c r="AZ417" i="3"/>
  <c r="BB417" i="3" s="1"/>
  <c r="AZ5" i="3"/>
  <c r="BB5" i="3" s="1"/>
  <c r="CK419" i="3"/>
  <c r="AZ419" i="3" s="1"/>
  <c r="BB419" i="3" s="1"/>
  <c r="CK420" i="3"/>
  <c r="AZ420" i="3" s="1"/>
  <c r="BB420" i="3" s="1"/>
  <c r="CK421" i="3"/>
  <c r="AZ421" i="3" s="1"/>
  <c r="BB421" i="3" s="1"/>
  <c r="CK422" i="3"/>
  <c r="AZ422" i="3" s="1"/>
  <c r="BB422" i="3" s="1"/>
  <c r="CK423" i="3"/>
  <c r="AZ423" i="3" s="1"/>
  <c r="BB423" i="3" s="1"/>
  <c r="CK424" i="3"/>
  <c r="AZ424" i="3" s="1"/>
  <c r="BB424" i="3" s="1"/>
  <c r="CK425" i="3"/>
  <c r="AZ425" i="3" s="1"/>
  <c r="BB425" i="3" s="1"/>
  <c r="CK426" i="3"/>
  <c r="AZ426" i="3" s="1"/>
  <c r="BB426" i="3" s="1"/>
  <c r="CK427" i="3"/>
  <c r="AZ427" i="3" s="1"/>
  <c r="BB427" i="3" s="1"/>
  <c r="CK428" i="3"/>
  <c r="AZ428" i="3" s="1"/>
  <c r="BB428" i="3" s="1"/>
  <c r="CK429" i="3"/>
  <c r="AZ429" i="3" s="1"/>
  <c r="BB429" i="3" s="1"/>
  <c r="CK430" i="3"/>
  <c r="AZ430" i="3" s="1"/>
  <c r="BB430" i="3" s="1"/>
  <c r="CK431" i="3"/>
  <c r="AZ431" i="3" s="1"/>
  <c r="BB431" i="3" s="1"/>
  <c r="CK432" i="3"/>
  <c r="AZ432" i="3" s="1"/>
  <c r="BB432" i="3" s="1"/>
  <c r="CK433" i="3"/>
  <c r="AZ433" i="3" s="1"/>
  <c r="BB433" i="3" s="1"/>
  <c r="CK434" i="3"/>
  <c r="AZ434" i="3" s="1"/>
  <c r="BB434" i="3" s="1"/>
  <c r="CK435" i="3"/>
  <c r="AZ435" i="3" s="1"/>
  <c r="BB435" i="3" s="1"/>
  <c r="CK436" i="3"/>
  <c r="AZ436" i="3" s="1"/>
  <c r="BB436" i="3" s="1"/>
  <c r="CK437" i="3"/>
  <c r="AZ437" i="3" s="1"/>
  <c r="BB437" i="3" s="1"/>
  <c r="CK438" i="3"/>
  <c r="AZ438" i="3" s="1"/>
  <c r="BB438" i="3" s="1"/>
  <c r="CK439" i="3"/>
  <c r="AZ439" i="3" s="1"/>
  <c r="BB439" i="3" s="1"/>
  <c r="CK440" i="3"/>
  <c r="AZ440" i="3" s="1"/>
  <c r="BB440" i="3" s="1"/>
  <c r="CK441" i="3"/>
  <c r="AZ441" i="3" s="1"/>
  <c r="BB441" i="3" s="1"/>
  <c r="CK442" i="3"/>
  <c r="AZ442" i="3" s="1"/>
  <c r="BB442" i="3" s="1"/>
  <c r="CK443" i="3"/>
  <c r="AZ443" i="3" s="1"/>
  <c r="BB443" i="3" s="1"/>
  <c r="CK444" i="3"/>
  <c r="AZ444" i="3" s="1"/>
  <c r="BB444" i="3" s="1"/>
  <c r="CK445" i="3"/>
  <c r="AZ445" i="3" s="1"/>
  <c r="BB445" i="3" s="1"/>
  <c r="CK446" i="3"/>
  <c r="AZ446" i="3" s="1"/>
  <c r="BB446" i="3" s="1"/>
  <c r="CK447" i="3"/>
  <c r="AZ447" i="3" s="1"/>
  <c r="BB447" i="3" s="1"/>
  <c r="CK448" i="3"/>
  <c r="AZ448" i="3" s="1"/>
  <c r="BB448" i="3" s="1"/>
  <c r="CK449" i="3"/>
  <c r="AZ449" i="3" s="1"/>
  <c r="BB449" i="3" s="1"/>
  <c r="CK450" i="3"/>
  <c r="AZ450" i="3" s="1"/>
  <c r="BB450" i="3" s="1"/>
  <c r="CK451" i="3"/>
  <c r="AZ451" i="3" s="1"/>
  <c r="BB451" i="3" s="1"/>
  <c r="CK452" i="3"/>
  <c r="AZ452" i="3" s="1"/>
  <c r="BB452" i="3" s="1"/>
  <c r="CK453" i="3"/>
  <c r="AZ453" i="3" s="1"/>
  <c r="BB453" i="3" s="1"/>
  <c r="CK454" i="3"/>
  <c r="AZ454" i="3" s="1"/>
  <c r="BB454" i="3" s="1"/>
  <c r="CK455" i="3"/>
  <c r="AZ455" i="3" s="1"/>
  <c r="BB455" i="3" s="1"/>
  <c r="CK456" i="3"/>
  <c r="AZ456" i="3" s="1"/>
  <c r="BB456" i="3" s="1"/>
  <c r="CK457" i="3"/>
  <c r="AZ457" i="3" s="1"/>
  <c r="BB457" i="3" s="1"/>
  <c r="CK458" i="3"/>
  <c r="AZ458" i="3" s="1"/>
  <c r="BB458" i="3" s="1"/>
  <c r="CK459" i="3"/>
  <c r="AZ459" i="3" s="1"/>
  <c r="BB459" i="3" s="1"/>
  <c r="CK460" i="3"/>
  <c r="AZ460" i="3" s="1"/>
  <c r="BB460" i="3" s="1"/>
  <c r="CK461" i="3"/>
  <c r="AZ461" i="3" s="1"/>
  <c r="BB461" i="3" s="1"/>
  <c r="CK462" i="3"/>
  <c r="AZ462" i="3" s="1"/>
  <c r="BB462" i="3" s="1"/>
  <c r="CK463" i="3"/>
  <c r="AZ463" i="3" s="1"/>
  <c r="BB463" i="3" s="1"/>
  <c r="CK464" i="3"/>
  <c r="AZ464" i="3" s="1"/>
  <c r="BB464" i="3" s="1"/>
  <c r="CK465" i="3"/>
  <c r="AZ465" i="3" s="1"/>
  <c r="BB465" i="3" s="1"/>
  <c r="CK466" i="3"/>
  <c r="AZ466" i="3" s="1"/>
  <c r="BB466" i="3" s="1"/>
  <c r="CK467" i="3"/>
  <c r="AZ467" i="3" s="1"/>
  <c r="BB467" i="3" s="1"/>
  <c r="CK468" i="3"/>
  <c r="AZ468" i="3" s="1"/>
  <c r="BB468" i="3" s="1"/>
  <c r="CK469" i="3"/>
  <c r="AZ469" i="3" s="1"/>
  <c r="BB469" i="3" s="1"/>
  <c r="CK470" i="3"/>
  <c r="AZ470" i="3" s="1"/>
  <c r="BB470" i="3" s="1"/>
  <c r="CK471" i="3"/>
  <c r="AZ471" i="3" s="1"/>
  <c r="BB471" i="3" s="1"/>
  <c r="CK472" i="3"/>
  <c r="AZ472" i="3" s="1"/>
  <c r="BB472" i="3" s="1"/>
  <c r="CK473" i="3"/>
  <c r="AZ473" i="3" s="1"/>
  <c r="BB473" i="3" s="1"/>
  <c r="CK474" i="3"/>
  <c r="AZ474" i="3" s="1"/>
  <c r="BB474" i="3" s="1"/>
  <c r="CK475" i="3"/>
  <c r="AZ475" i="3" s="1"/>
  <c r="BB475" i="3" s="1"/>
  <c r="CK476" i="3"/>
  <c r="AZ476" i="3" s="1"/>
  <c r="BB476" i="3" s="1"/>
  <c r="CK477" i="3"/>
  <c r="AZ477" i="3" s="1"/>
  <c r="BB477" i="3" s="1"/>
  <c r="CK478" i="3"/>
  <c r="AZ478" i="3" s="1"/>
  <c r="BB478" i="3" s="1"/>
  <c r="CK479" i="3"/>
  <c r="AZ479" i="3" s="1"/>
  <c r="BB479" i="3" s="1"/>
  <c r="CK480" i="3"/>
  <c r="AZ480" i="3" s="1"/>
  <c r="BB480" i="3" s="1"/>
  <c r="CK481" i="3"/>
  <c r="AZ481" i="3" s="1"/>
  <c r="BB481" i="3" s="1"/>
  <c r="CK482" i="3"/>
  <c r="AZ482" i="3" s="1"/>
  <c r="BB482" i="3" s="1"/>
  <c r="CK483" i="3"/>
  <c r="AZ483" i="3" s="1"/>
  <c r="BB483" i="3" s="1"/>
  <c r="CK484" i="3"/>
  <c r="AZ484" i="3" s="1"/>
  <c r="BB484" i="3" s="1"/>
  <c r="CK485" i="3"/>
  <c r="AZ485" i="3" s="1"/>
  <c r="BB485" i="3" s="1"/>
  <c r="CK486" i="3"/>
  <c r="AZ486" i="3" s="1"/>
  <c r="BB486" i="3" s="1"/>
  <c r="CK487" i="3"/>
  <c r="AZ487" i="3" s="1"/>
  <c r="BB487" i="3" s="1"/>
  <c r="CK488" i="3"/>
  <c r="AZ488" i="3" s="1"/>
  <c r="BB488" i="3" s="1"/>
  <c r="CK489" i="3"/>
  <c r="AZ489" i="3" s="1"/>
  <c r="BB489" i="3" s="1"/>
  <c r="CK490" i="3"/>
  <c r="AZ490" i="3" s="1"/>
  <c r="BB490" i="3" s="1"/>
  <c r="CK491" i="3"/>
  <c r="AZ491" i="3" s="1"/>
  <c r="BB491" i="3" s="1"/>
  <c r="CK492" i="3"/>
  <c r="AZ492" i="3" s="1"/>
  <c r="BB492" i="3" s="1"/>
  <c r="CK493" i="3"/>
  <c r="AZ493" i="3" s="1"/>
  <c r="BB493" i="3" s="1"/>
  <c r="CK494" i="3"/>
  <c r="AZ494" i="3" s="1"/>
  <c r="BB494" i="3" s="1"/>
  <c r="CK495" i="3"/>
  <c r="AZ495" i="3" s="1"/>
  <c r="BB495" i="3" s="1"/>
  <c r="CK496" i="3"/>
  <c r="AZ496" i="3" s="1"/>
  <c r="BB496" i="3" s="1"/>
  <c r="CK497" i="3"/>
  <c r="AZ497" i="3" s="1"/>
  <c r="BB497" i="3" s="1"/>
  <c r="CK498" i="3"/>
  <c r="AZ498" i="3" s="1"/>
  <c r="BB498" i="3" s="1"/>
  <c r="CK499" i="3"/>
  <c r="AZ499" i="3" s="1"/>
  <c r="BB499" i="3" s="1"/>
  <c r="CK500" i="3"/>
  <c r="AZ500" i="3" s="1"/>
  <c r="BB500" i="3" s="1"/>
  <c r="CK501" i="3"/>
  <c r="AZ501" i="3" s="1"/>
  <c r="BB501" i="3" s="1"/>
  <c r="CK502" i="3"/>
  <c r="AZ502" i="3" s="1"/>
  <c r="BB502" i="3" s="1"/>
  <c r="CK418" i="3"/>
  <c r="AZ418" i="3" s="1"/>
  <c r="BB418" i="3" s="1"/>
  <c r="BP6" i="3" l="1"/>
  <c r="BP7" i="3"/>
  <c r="BP8" i="3"/>
  <c r="BP9" i="3"/>
  <c r="BP10" i="3"/>
  <c r="BP11" i="3"/>
  <c r="BP12" i="3"/>
  <c r="BP13" i="3"/>
  <c r="BP14" i="3"/>
  <c r="BP15" i="3"/>
  <c r="BP16" i="3"/>
  <c r="BP17" i="3"/>
  <c r="BP18" i="3"/>
  <c r="BP19" i="3"/>
  <c r="BP20" i="3"/>
  <c r="BP21" i="3"/>
  <c r="BP22" i="3"/>
  <c r="BP23" i="3"/>
  <c r="BP24" i="3"/>
  <c r="BP25" i="3"/>
  <c r="BP26" i="3"/>
  <c r="BP27" i="3"/>
  <c r="BP28" i="3"/>
  <c r="BP29" i="3"/>
  <c r="BP30" i="3"/>
  <c r="BP31" i="3"/>
  <c r="BP32" i="3"/>
  <c r="BP33" i="3"/>
  <c r="BP34" i="3"/>
  <c r="BP35" i="3"/>
  <c r="BP36" i="3"/>
  <c r="BP37" i="3"/>
  <c r="BP38" i="3"/>
  <c r="BP39" i="3"/>
  <c r="BP40" i="3"/>
  <c r="BP41" i="3"/>
  <c r="BP42" i="3"/>
  <c r="BP43" i="3"/>
  <c r="BP44" i="3"/>
  <c r="BP45" i="3"/>
  <c r="BP46" i="3"/>
  <c r="BP47" i="3"/>
  <c r="BP48" i="3"/>
  <c r="BP49" i="3"/>
  <c r="BP50" i="3"/>
  <c r="BP51" i="3"/>
  <c r="BP52" i="3"/>
  <c r="BP53" i="3"/>
  <c r="BP54" i="3"/>
  <c r="BP55" i="3"/>
  <c r="BP56" i="3"/>
  <c r="BP57" i="3"/>
  <c r="BP58" i="3"/>
  <c r="BP59" i="3"/>
  <c r="BP60" i="3"/>
  <c r="BP61" i="3"/>
  <c r="BP62" i="3"/>
  <c r="BP63" i="3"/>
  <c r="BP64" i="3"/>
  <c r="BP65" i="3"/>
  <c r="BP66" i="3"/>
  <c r="BP67" i="3"/>
  <c r="BP68" i="3"/>
  <c r="BP69" i="3"/>
  <c r="BP70" i="3"/>
  <c r="BP71" i="3"/>
  <c r="BP72" i="3"/>
  <c r="BP73" i="3"/>
  <c r="BP74" i="3"/>
  <c r="BP75" i="3"/>
  <c r="BP76" i="3"/>
  <c r="BP77" i="3"/>
  <c r="BP78" i="3"/>
  <c r="BP79" i="3"/>
  <c r="BP80" i="3"/>
  <c r="BP81" i="3"/>
  <c r="BP82" i="3"/>
  <c r="BP83" i="3"/>
  <c r="BP84" i="3"/>
  <c r="BP85" i="3"/>
  <c r="BP86" i="3"/>
  <c r="BP87" i="3"/>
  <c r="BP88" i="3"/>
  <c r="BP89" i="3"/>
  <c r="BP90" i="3"/>
  <c r="BP91" i="3"/>
  <c r="BP92" i="3"/>
  <c r="BP93" i="3"/>
  <c r="BP94" i="3"/>
  <c r="BP95" i="3"/>
  <c r="BP96" i="3"/>
  <c r="BP97" i="3"/>
  <c r="BP98" i="3"/>
  <c r="BP99" i="3"/>
  <c r="BP100" i="3"/>
  <c r="BP101" i="3"/>
  <c r="BP102" i="3"/>
  <c r="BP103" i="3"/>
  <c r="BP104" i="3"/>
  <c r="BP105" i="3"/>
  <c r="BP106" i="3"/>
  <c r="BP107" i="3"/>
  <c r="BP108" i="3"/>
  <c r="BP109" i="3"/>
  <c r="BP110" i="3"/>
  <c r="BP111" i="3"/>
  <c r="BP112" i="3"/>
  <c r="BP113" i="3"/>
  <c r="BP114" i="3"/>
  <c r="BP115" i="3"/>
  <c r="BP116" i="3"/>
  <c r="BP117" i="3"/>
  <c r="BP118" i="3"/>
  <c r="BP119" i="3"/>
  <c r="BP120" i="3"/>
  <c r="BP121" i="3"/>
  <c r="BP122" i="3"/>
  <c r="BP123" i="3"/>
  <c r="BP124" i="3"/>
  <c r="BP125" i="3"/>
  <c r="BP126" i="3"/>
  <c r="BP127" i="3"/>
  <c r="BP128" i="3"/>
  <c r="BP129" i="3"/>
  <c r="BP130" i="3"/>
  <c r="BP131" i="3"/>
  <c r="BP132" i="3"/>
  <c r="BP133" i="3"/>
  <c r="BP134" i="3"/>
  <c r="BP135" i="3"/>
  <c r="BP136" i="3"/>
  <c r="BP137" i="3"/>
  <c r="BP138" i="3"/>
  <c r="BP139" i="3"/>
  <c r="BP140" i="3"/>
  <c r="BP141" i="3"/>
  <c r="BP142" i="3"/>
  <c r="BP143" i="3"/>
  <c r="BP144" i="3"/>
  <c r="BP145" i="3"/>
  <c r="BP146" i="3"/>
  <c r="BP147" i="3"/>
  <c r="BP148" i="3"/>
  <c r="BP149" i="3"/>
  <c r="BP150" i="3"/>
  <c r="BP151" i="3"/>
  <c r="BP152" i="3"/>
  <c r="BP153" i="3"/>
  <c r="BP154" i="3"/>
  <c r="BP155" i="3"/>
  <c r="BP156" i="3"/>
  <c r="BP157" i="3"/>
  <c r="BP158" i="3"/>
  <c r="BP159" i="3"/>
  <c r="BP160" i="3"/>
  <c r="BP161" i="3"/>
  <c r="BP162" i="3"/>
  <c r="BP163" i="3"/>
  <c r="BP164" i="3"/>
  <c r="BP165" i="3"/>
  <c r="BP166" i="3"/>
  <c r="BP167" i="3"/>
  <c r="BP168" i="3"/>
  <c r="BP169" i="3"/>
  <c r="BP170" i="3"/>
  <c r="BP171" i="3"/>
  <c r="BP172" i="3"/>
  <c r="BP173" i="3"/>
  <c r="BP174" i="3"/>
  <c r="BP175" i="3"/>
  <c r="BP176" i="3"/>
  <c r="BP177" i="3"/>
  <c r="BP178" i="3"/>
  <c r="BP179" i="3"/>
  <c r="BP180" i="3"/>
  <c r="BP181" i="3"/>
  <c r="BP182" i="3"/>
  <c r="BP183" i="3"/>
  <c r="BP184" i="3"/>
  <c r="BP185" i="3"/>
  <c r="BP186" i="3"/>
  <c r="BP187" i="3"/>
  <c r="BP188" i="3"/>
  <c r="BP189" i="3"/>
  <c r="BP190" i="3"/>
  <c r="BP191" i="3"/>
  <c r="BP192" i="3"/>
  <c r="BP193" i="3"/>
  <c r="BP194" i="3"/>
  <c r="BP195" i="3"/>
  <c r="BP196" i="3"/>
  <c r="BP197" i="3"/>
  <c r="BP198" i="3"/>
  <c r="BP199" i="3"/>
  <c r="BP200" i="3"/>
  <c r="BP201" i="3"/>
  <c r="BP202" i="3"/>
  <c r="BP203" i="3"/>
  <c r="BP204" i="3"/>
  <c r="BP205" i="3"/>
  <c r="BP206" i="3"/>
  <c r="BP207" i="3"/>
  <c r="BP208" i="3"/>
  <c r="BP209" i="3"/>
  <c r="BP210" i="3"/>
  <c r="BP211" i="3"/>
  <c r="BP212" i="3"/>
  <c r="BP213" i="3"/>
  <c r="BP214" i="3"/>
  <c r="BP215" i="3"/>
  <c r="BP216" i="3"/>
  <c r="BP217" i="3"/>
  <c r="BP218" i="3"/>
  <c r="BP219" i="3"/>
  <c r="BP220" i="3"/>
  <c r="BP221" i="3"/>
  <c r="BP222" i="3"/>
  <c r="BP223" i="3"/>
  <c r="BP224" i="3"/>
  <c r="BP225" i="3"/>
  <c r="BP226" i="3"/>
  <c r="BP227" i="3"/>
  <c r="BP228" i="3"/>
  <c r="BP229" i="3"/>
  <c r="BP230" i="3"/>
  <c r="BP231" i="3"/>
  <c r="BP232" i="3"/>
  <c r="BP233" i="3"/>
  <c r="BP234" i="3"/>
  <c r="BP235" i="3"/>
  <c r="BP236" i="3"/>
  <c r="BP237" i="3"/>
  <c r="BP238" i="3"/>
  <c r="BP239" i="3"/>
  <c r="BP240" i="3"/>
  <c r="BP241" i="3"/>
  <c r="BP242" i="3"/>
  <c r="BP243" i="3"/>
  <c r="BP244" i="3"/>
  <c r="BP245" i="3"/>
  <c r="BP246" i="3"/>
  <c r="BP247" i="3"/>
  <c r="BP248" i="3"/>
  <c r="BP249" i="3"/>
  <c r="BP250" i="3"/>
  <c r="BP251" i="3"/>
  <c r="BP252" i="3"/>
  <c r="BP253" i="3"/>
  <c r="BP254" i="3"/>
  <c r="BP5" i="3"/>
  <c r="BG6" i="3" l="1"/>
  <c r="BG7" i="3"/>
  <c r="BG8" i="3"/>
  <c r="BG9" i="3"/>
  <c r="BG10" i="3"/>
  <c r="BG11" i="3"/>
  <c r="BG12" i="3"/>
  <c r="BG13" i="3"/>
  <c r="BG14" i="3"/>
  <c r="BG15" i="3"/>
  <c r="BG16" i="3"/>
  <c r="BG17" i="3"/>
  <c r="BG18" i="3"/>
  <c r="BG19" i="3"/>
  <c r="BG20" i="3"/>
  <c r="BG21" i="3"/>
  <c r="BG22" i="3"/>
  <c r="BG23" i="3"/>
  <c r="BG24" i="3"/>
  <c r="BG25" i="3"/>
  <c r="BG26" i="3"/>
  <c r="BG27" i="3"/>
  <c r="BG28" i="3"/>
  <c r="BG29" i="3"/>
  <c r="BG30" i="3"/>
  <c r="BG31" i="3"/>
  <c r="BG32" i="3"/>
  <c r="BG33" i="3"/>
  <c r="BG34" i="3"/>
  <c r="BG35" i="3"/>
  <c r="BG36" i="3"/>
  <c r="BG37" i="3"/>
  <c r="BG38" i="3"/>
  <c r="BG39" i="3"/>
  <c r="BG40" i="3"/>
  <c r="BG41" i="3"/>
  <c r="BG42" i="3"/>
  <c r="BG43" i="3"/>
  <c r="BG44" i="3"/>
  <c r="BG45" i="3"/>
  <c r="BG46" i="3"/>
  <c r="BG47" i="3"/>
  <c r="BG48" i="3"/>
  <c r="BG49" i="3"/>
  <c r="BG50" i="3"/>
  <c r="BG51" i="3"/>
  <c r="BG52" i="3"/>
  <c r="BG53" i="3"/>
  <c r="BG54" i="3"/>
  <c r="BG55" i="3"/>
  <c r="BG56" i="3"/>
  <c r="BG57" i="3"/>
  <c r="BG58" i="3"/>
  <c r="BG59" i="3"/>
  <c r="BG60" i="3"/>
  <c r="BG61" i="3"/>
  <c r="BG62" i="3"/>
  <c r="BG63" i="3"/>
  <c r="BG64" i="3"/>
  <c r="BG65" i="3"/>
  <c r="BG66" i="3"/>
  <c r="BG67" i="3"/>
  <c r="BG68" i="3"/>
  <c r="BG69" i="3"/>
  <c r="BG70" i="3"/>
  <c r="BG71" i="3"/>
  <c r="BG72" i="3"/>
  <c r="BG73" i="3"/>
  <c r="BG74" i="3"/>
  <c r="BG75" i="3"/>
  <c r="BG76" i="3"/>
  <c r="BG77" i="3"/>
  <c r="BG78" i="3"/>
  <c r="BG79" i="3"/>
  <c r="BG80" i="3"/>
  <c r="BG81" i="3"/>
  <c r="BG82" i="3"/>
  <c r="BG83" i="3"/>
  <c r="BG84" i="3"/>
  <c r="BG85" i="3"/>
  <c r="BG86" i="3"/>
  <c r="BG87" i="3"/>
  <c r="BG88" i="3"/>
  <c r="BG89" i="3"/>
  <c r="BG90" i="3"/>
  <c r="BG91" i="3"/>
  <c r="BG92" i="3"/>
  <c r="BG93" i="3"/>
  <c r="BG94" i="3"/>
  <c r="BG95" i="3"/>
  <c r="BG96" i="3"/>
  <c r="BG97" i="3"/>
  <c r="BG98" i="3"/>
  <c r="BG99" i="3"/>
  <c r="BG100" i="3"/>
  <c r="BG101" i="3"/>
  <c r="BG102" i="3"/>
  <c r="BG103" i="3"/>
  <c r="BG104" i="3"/>
  <c r="BG105" i="3"/>
  <c r="BG106" i="3"/>
  <c r="BG107" i="3"/>
  <c r="BG108" i="3"/>
  <c r="BG109" i="3"/>
  <c r="BG110" i="3"/>
  <c r="BG111" i="3"/>
  <c r="BG112" i="3"/>
  <c r="BG113" i="3"/>
  <c r="BG114" i="3"/>
  <c r="BG115" i="3"/>
  <c r="BG116" i="3"/>
  <c r="BG117" i="3"/>
  <c r="BG118" i="3"/>
  <c r="BG119" i="3"/>
  <c r="BG120" i="3"/>
  <c r="BG121" i="3"/>
  <c r="BG122" i="3"/>
  <c r="BG123" i="3"/>
  <c r="BG124" i="3"/>
  <c r="BG125" i="3"/>
  <c r="BG126" i="3"/>
  <c r="BG127" i="3"/>
  <c r="BG128" i="3"/>
  <c r="BG129" i="3"/>
  <c r="BG130" i="3"/>
  <c r="BG131" i="3"/>
  <c r="BG132" i="3"/>
  <c r="BG133" i="3"/>
  <c r="BG134" i="3"/>
  <c r="BG135" i="3"/>
  <c r="BG136" i="3"/>
  <c r="BG137" i="3"/>
  <c r="BG138" i="3"/>
  <c r="BG139" i="3"/>
  <c r="BG140" i="3"/>
  <c r="BG141" i="3"/>
  <c r="BG142" i="3"/>
  <c r="BG143" i="3"/>
  <c r="BG144" i="3"/>
  <c r="BG145" i="3"/>
  <c r="BG146" i="3"/>
  <c r="BG147" i="3"/>
  <c r="BG148" i="3"/>
  <c r="BG149" i="3"/>
  <c r="BG150" i="3"/>
  <c r="BG151" i="3"/>
  <c r="BG152" i="3"/>
  <c r="BG153" i="3"/>
  <c r="BG154" i="3"/>
  <c r="BG155" i="3"/>
  <c r="BG156" i="3"/>
  <c r="BG157" i="3"/>
  <c r="BG158" i="3"/>
  <c r="BG159" i="3"/>
  <c r="BG160" i="3"/>
  <c r="BG161" i="3"/>
  <c r="BG162" i="3"/>
  <c r="BG163" i="3"/>
  <c r="BG164" i="3"/>
  <c r="BG165" i="3"/>
  <c r="BG166" i="3"/>
  <c r="BG167" i="3"/>
  <c r="BG168" i="3"/>
  <c r="BG169" i="3"/>
  <c r="BG170" i="3"/>
  <c r="BG171" i="3"/>
  <c r="BG172" i="3"/>
  <c r="BG173" i="3"/>
  <c r="BG174" i="3"/>
  <c r="BG175" i="3"/>
  <c r="BG176" i="3"/>
  <c r="BG177" i="3"/>
  <c r="BG178" i="3"/>
  <c r="BG179" i="3"/>
  <c r="BG180" i="3"/>
  <c r="BG181" i="3"/>
  <c r="BG182" i="3"/>
  <c r="BG183" i="3"/>
  <c r="BG184" i="3"/>
  <c r="BG185" i="3"/>
  <c r="BG186" i="3"/>
  <c r="BG187" i="3"/>
  <c r="BG188" i="3"/>
  <c r="BG189" i="3"/>
  <c r="BG190" i="3"/>
  <c r="BG191" i="3"/>
  <c r="BG192" i="3"/>
  <c r="BG193" i="3"/>
  <c r="BG194" i="3"/>
  <c r="BG195" i="3"/>
  <c r="BG196" i="3"/>
  <c r="BG197" i="3"/>
  <c r="BG198" i="3"/>
  <c r="BG199" i="3"/>
  <c r="BG200" i="3"/>
  <c r="BG201" i="3"/>
  <c r="BG202" i="3"/>
  <c r="BG203" i="3"/>
  <c r="BG204" i="3"/>
  <c r="BG205" i="3"/>
  <c r="BG206" i="3"/>
  <c r="BG207" i="3"/>
  <c r="BG208" i="3"/>
  <c r="BG209" i="3"/>
  <c r="BG210" i="3"/>
  <c r="BG211" i="3"/>
  <c r="BG212" i="3"/>
  <c r="BG213" i="3"/>
  <c r="BG214" i="3"/>
  <c r="BG215" i="3"/>
  <c r="BG216" i="3"/>
  <c r="BG217" i="3"/>
  <c r="BG218" i="3"/>
  <c r="BG219" i="3"/>
  <c r="BG220" i="3"/>
  <c r="BG221" i="3"/>
  <c r="BG222" i="3"/>
  <c r="BG223" i="3"/>
  <c r="BG224" i="3"/>
  <c r="BG225" i="3"/>
  <c r="BG226" i="3"/>
  <c r="BG227" i="3"/>
  <c r="BG228" i="3"/>
  <c r="BG229" i="3"/>
  <c r="BG230" i="3"/>
  <c r="BG231" i="3"/>
  <c r="BG232" i="3"/>
  <c r="BG233" i="3"/>
  <c r="BG234" i="3"/>
  <c r="BG235" i="3"/>
  <c r="BG236" i="3"/>
  <c r="BG237" i="3"/>
  <c r="BG238" i="3"/>
  <c r="BG239" i="3"/>
  <c r="BG240" i="3"/>
  <c r="BG241" i="3"/>
  <c r="BG242" i="3"/>
  <c r="BG243" i="3"/>
  <c r="BG244" i="3"/>
  <c r="BG245" i="3"/>
  <c r="BG246" i="3"/>
  <c r="BG247" i="3"/>
  <c r="BG248" i="3"/>
  <c r="BG249" i="3"/>
  <c r="BG250" i="3"/>
  <c r="BG251" i="3"/>
  <c r="BG252" i="3"/>
  <c r="BG253" i="3"/>
  <c r="BG254" i="3"/>
  <c r="BG255" i="3"/>
  <c r="BG256" i="3"/>
  <c r="BG257" i="3"/>
  <c r="BG258" i="3"/>
  <c r="BG259" i="3"/>
  <c r="BG260" i="3"/>
  <c r="BG261" i="3"/>
  <c r="BG262" i="3"/>
  <c r="BG263" i="3"/>
  <c r="BG264" i="3"/>
  <c r="BG265" i="3"/>
  <c r="BG266" i="3"/>
  <c r="BG267" i="3"/>
  <c r="BG268" i="3"/>
  <c r="BG269" i="3"/>
  <c r="BG270" i="3"/>
  <c r="BG271" i="3"/>
  <c r="BG272" i="3"/>
  <c r="BG273" i="3"/>
  <c r="BG274" i="3"/>
  <c r="BG275" i="3"/>
  <c r="BG276" i="3"/>
  <c r="BG277" i="3"/>
  <c r="BG278" i="3"/>
  <c r="BG279" i="3"/>
  <c r="BG280" i="3"/>
  <c r="BG281" i="3"/>
  <c r="BG282" i="3"/>
  <c r="BG283" i="3"/>
  <c r="BG284" i="3"/>
  <c r="BG285" i="3"/>
  <c r="BG286" i="3"/>
  <c r="BG287" i="3"/>
  <c r="BG288" i="3"/>
  <c r="BG289" i="3"/>
  <c r="BG290" i="3"/>
  <c r="BG291" i="3"/>
  <c r="BG292" i="3"/>
  <c r="BG293" i="3"/>
  <c r="BG294" i="3"/>
  <c r="BG295" i="3"/>
  <c r="BG296" i="3"/>
  <c r="BG297" i="3"/>
  <c r="BG298" i="3"/>
  <c r="BG299" i="3"/>
  <c r="BG300" i="3"/>
  <c r="BG301" i="3"/>
  <c r="BG302" i="3"/>
  <c r="BG303" i="3"/>
  <c r="BG304" i="3"/>
  <c r="BG305" i="3"/>
  <c r="BG306" i="3"/>
  <c r="BG307" i="3"/>
  <c r="BG308" i="3"/>
  <c r="BG309" i="3"/>
  <c r="BG310" i="3"/>
  <c r="BG311" i="3"/>
  <c r="BG312" i="3"/>
  <c r="BG313" i="3"/>
  <c r="BG314" i="3"/>
  <c r="BG315" i="3"/>
  <c r="BG316" i="3"/>
  <c r="BG317" i="3"/>
  <c r="BG318" i="3"/>
  <c r="BG319" i="3"/>
  <c r="BG320" i="3"/>
  <c r="BG321" i="3"/>
  <c r="BG322" i="3"/>
  <c r="BG323" i="3"/>
  <c r="BG324" i="3"/>
  <c r="BG325" i="3"/>
  <c r="BG326" i="3"/>
  <c r="BG327" i="3"/>
  <c r="BG328" i="3"/>
  <c r="BG329" i="3"/>
  <c r="BG330" i="3"/>
  <c r="BG331" i="3"/>
  <c r="BG332" i="3"/>
  <c r="BG333" i="3"/>
  <c r="BG334" i="3"/>
  <c r="BG335" i="3"/>
  <c r="BG336" i="3"/>
  <c r="BG337" i="3"/>
  <c r="BG338" i="3"/>
  <c r="BG339" i="3"/>
  <c r="BG340" i="3"/>
  <c r="BG341" i="3"/>
  <c r="BG342" i="3"/>
  <c r="BG343" i="3"/>
  <c r="BG344" i="3"/>
  <c r="BG345" i="3"/>
  <c r="BG346" i="3"/>
  <c r="BG347" i="3"/>
  <c r="BG348" i="3"/>
  <c r="BG349" i="3"/>
  <c r="BG350" i="3"/>
  <c r="BG351" i="3"/>
  <c r="BG352" i="3"/>
  <c r="BG353" i="3"/>
  <c r="BG354" i="3"/>
  <c r="BG355" i="3"/>
  <c r="BG356" i="3"/>
  <c r="BG357" i="3"/>
  <c r="BG358" i="3"/>
  <c r="BG359" i="3"/>
  <c r="BG360" i="3"/>
  <c r="BG361" i="3"/>
  <c r="BG362" i="3"/>
  <c r="BG363" i="3"/>
  <c r="BG364" i="3"/>
  <c r="BG365" i="3"/>
  <c r="BG366" i="3"/>
  <c r="BG367" i="3"/>
  <c r="BG368" i="3"/>
  <c r="BG369" i="3"/>
  <c r="BG370" i="3"/>
  <c r="BG371" i="3"/>
  <c r="BG372" i="3"/>
  <c r="BG373" i="3"/>
  <c r="BG374" i="3"/>
  <c r="BG375" i="3"/>
  <c r="BG376" i="3"/>
  <c r="BG377" i="3"/>
  <c r="BG378" i="3"/>
  <c r="BG379" i="3"/>
  <c r="BG380" i="3"/>
  <c r="BG381" i="3"/>
  <c r="BG382" i="3"/>
  <c r="BG383" i="3"/>
  <c r="BG384" i="3"/>
  <c r="BG385" i="3"/>
  <c r="BG386" i="3"/>
  <c r="BG387" i="3"/>
  <c r="BG388" i="3"/>
  <c r="BG389" i="3"/>
  <c r="BG390" i="3"/>
  <c r="BG391" i="3"/>
  <c r="BG392" i="3"/>
  <c r="BG393" i="3"/>
  <c r="BG394" i="3"/>
  <c r="BG395" i="3"/>
  <c r="BG396" i="3"/>
  <c r="BG397" i="3"/>
  <c r="BG398" i="3"/>
  <c r="BG399" i="3"/>
  <c r="BG400" i="3"/>
  <c r="BG401" i="3"/>
  <c r="BG402" i="3"/>
  <c r="BG403" i="3"/>
  <c r="BG404" i="3"/>
  <c r="BG405" i="3"/>
  <c r="BG406" i="3"/>
  <c r="BG407" i="3"/>
  <c r="BG408" i="3"/>
  <c r="BG409" i="3"/>
  <c r="BG410" i="3"/>
  <c r="BG411" i="3"/>
  <c r="BG412" i="3"/>
  <c r="BG413" i="3"/>
  <c r="BG414" i="3"/>
  <c r="BG415" i="3"/>
  <c r="BG416" i="3"/>
  <c r="BG417" i="3"/>
  <c r="BG418" i="3"/>
  <c r="BG419" i="3"/>
  <c r="BG420" i="3"/>
  <c r="BG421" i="3"/>
  <c r="BG422" i="3"/>
  <c r="BG423" i="3"/>
  <c r="BG424" i="3"/>
  <c r="BG425" i="3"/>
  <c r="BG426" i="3"/>
  <c r="BG427" i="3"/>
  <c r="BG428" i="3"/>
  <c r="BG429" i="3"/>
  <c r="BG430" i="3"/>
  <c r="BG431" i="3"/>
  <c r="BG432" i="3"/>
  <c r="BG433" i="3"/>
  <c r="BG434" i="3"/>
  <c r="BG435" i="3"/>
  <c r="BG436" i="3"/>
  <c r="BG437" i="3"/>
  <c r="BG438" i="3"/>
  <c r="BG439" i="3"/>
  <c r="BG440" i="3"/>
  <c r="BG441" i="3"/>
  <c r="BG442" i="3"/>
  <c r="BG443" i="3"/>
  <c r="BG444" i="3"/>
  <c r="BG445" i="3"/>
  <c r="BG446" i="3"/>
  <c r="BG447" i="3"/>
  <c r="BG448" i="3"/>
  <c r="BG449" i="3"/>
  <c r="BG450" i="3"/>
  <c r="BG451" i="3"/>
  <c r="BG452" i="3"/>
  <c r="BG453" i="3"/>
  <c r="BG454" i="3"/>
  <c r="BG455" i="3"/>
  <c r="BG456" i="3"/>
  <c r="BG457" i="3"/>
  <c r="BG458" i="3"/>
  <c r="BG459" i="3"/>
  <c r="BG460" i="3"/>
  <c r="BG461" i="3"/>
  <c r="BG462" i="3"/>
  <c r="BG463" i="3"/>
  <c r="BG464" i="3"/>
  <c r="BG465" i="3"/>
  <c r="BG466" i="3"/>
  <c r="BG467" i="3"/>
  <c r="BG468" i="3"/>
  <c r="BG469" i="3"/>
  <c r="BG470" i="3"/>
  <c r="BG471" i="3"/>
  <c r="BG472" i="3"/>
  <c r="BG473" i="3"/>
  <c r="BG474" i="3"/>
  <c r="BG475" i="3"/>
  <c r="BG476" i="3"/>
  <c r="BG477" i="3"/>
  <c r="BG478" i="3"/>
  <c r="BG479" i="3"/>
  <c r="BG480" i="3"/>
  <c r="BG481" i="3"/>
  <c r="BG482" i="3"/>
  <c r="BG483" i="3"/>
  <c r="BG484" i="3"/>
  <c r="BG485" i="3"/>
  <c r="BG486" i="3"/>
  <c r="BG487" i="3"/>
  <c r="BG488" i="3"/>
  <c r="BG489" i="3"/>
  <c r="BG490" i="3"/>
  <c r="BG491" i="3"/>
  <c r="BG492" i="3"/>
  <c r="BG493" i="3"/>
  <c r="BG494" i="3"/>
  <c r="BG495" i="3"/>
  <c r="BG496" i="3"/>
  <c r="BG497" i="3"/>
  <c r="BG498" i="3"/>
  <c r="BG499" i="3"/>
  <c r="BG500" i="3"/>
  <c r="BG501" i="3"/>
  <c r="BG502" i="3"/>
  <c r="BF6" i="3"/>
  <c r="BF7" i="3"/>
  <c r="BF8" i="3"/>
  <c r="BF9" i="3"/>
  <c r="BF10" i="3"/>
  <c r="BF11" i="3"/>
  <c r="BF12" i="3"/>
  <c r="BF13" i="3"/>
  <c r="BF14" i="3"/>
  <c r="BF15" i="3"/>
  <c r="BF16" i="3"/>
  <c r="BF17" i="3"/>
  <c r="BF18" i="3"/>
  <c r="BF19" i="3"/>
  <c r="BF20" i="3"/>
  <c r="BF21" i="3"/>
  <c r="BF22" i="3"/>
  <c r="BF23" i="3"/>
  <c r="BF24" i="3"/>
  <c r="BF25" i="3"/>
  <c r="BF26" i="3"/>
  <c r="BF27" i="3"/>
  <c r="BF28" i="3"/>
  <c r="BF29" i="3"/>
  <c r="BF30" i="3"/>
  <c r="BF31" i="3"/>
  <c r="BF32" i="3"/>
  <c r="BF33" i="3"/>
  <c r="BF34" i="3"/>
  <c r="BF35" i="3"/>
  <c r="BF36" i="3"/>
  <c r="BF37" i="3"/>
  <c r="BF38" i="3"/>
  <c r="BF39" i="3"/>
  <c r="BF40" i="3"/>
  <c r="BF41" i="3"/>
  <c r="BF42" i="3"/>
  <c r="BF43" i="3"/>
  <c r="BF44" i="3"/>
  <c r="BF45" i="3"/>
  <c r="BF46" i="3"/>
  <c r="BF47" i="3"/>
  <c r="BF48" i="3"/>
  <c r="BF49" i="3"/>
  <c r="BF50" i="3"/>
  <c r="BF51" i="3"/>
  <c r="BF52" i="3"/>
  <c r="BF53" i="3"/>
  <c r="BF54" i="3"/>
  <c r="BF55" i="3"/>
  <c r="BF56" i="3"/>
  <c r="BF57" i="3"/>
  <c r="BF58" i="3"/>
  <c r="BF59" i="3"/>
  <c r="BF60" i="3"/>
  <c r="BF61" i="3"/>
  <c r="BF62" i="3"/>
  <c r="BF63" i="3"/>
  <c r="BF64" i="3"/>
  <c r="BF65" i="3"/>
  <c r="BF66" i="3"/>
  <c r="BF67" i="3"/>
  <c r="BF68" i="3"/>
  <c r="BF69" i="3"/>
  <c r="BF70" i="3"/>
  <c r="BF71" i="3"/>
  <c r="BF72" i="3"/>
  <c r="BF73" i="3"/>
  <c r="BF74" i="3"/>
  <c r="BF75" i="3"/>
  <c r="BF76" i="3"/>
  <c r="BF77" i="3"/>
  <c r="BF78" i="3"/>
  <c r="BF79" i="3"/>
  <c r="BF80" i="3"/>
  <c r="BF81" i="3"/>
  <c r="BF82" i="3"/>
  <c r="BF83" i="3"/>
  <c r="BF84" i="3"/>
  <c r="BF85" i="3"/>
  <c r="BF86" i="3"/>
  <c r="BF87" i="3"/>
  <c r="BF88" i="3"/>
  <c r="BF89" i="3"/>
  <c r="BF90" i="3"/>
  <c r="BF91" i="3"/>
  <c r="BF92" i="3"/>
  <c r="BF93" i="3"/>
  <c r="BF94" i="3"/>
  <c r="BF95" i="3"/>
  <c r="BF96" i="3"/>
  <c r="BF97" i="3"/>
  <c r="BF98" i="3"/>
  <c r="BF99" i="3"/>
  <c r="BF100" i="3"/>
  <c r="BF101" i="3"/>
  <c r="BF102" i="3"/>
  <c r="BF103" i="3"/>
  <c r="BF104" i="3"/>
  <c r="BF105" i="3"/>
  <c r="BF106" i="3"/>
  <c r="BF107" i="3"/>
  <c r="BF108" i="3"/>
  <c r="BF109" i="3"/>
  <c r="BF110" i="3"/>
  <c r="BF111" i="3"/>
  <c r="BF112" i="3"/>
  <c r="BF113" i="3"/>
  <c r="BF114" i="3"/>
  <c r="BF115" i="3"/>
  <c r="BF116" i="3"/>
  <c r="BF117" i="3"/>
  <c r="BF118" i="3"/>
  <c r="BF119" i="3"/>
  <c r="BF120" i="3"/>
  <c r="BF121" i="3"/>
  <c r="BF122" i="3"/>
  <c r="BF123" i="3"/>
  <c r="BF124" i="3"/>
  <c r="BF125" i="3"/>
  <c r="BF126" i="3"/>
  <c r="BF127" i="3"/>
  <c r="BF128" i="3"/>
  <c r="BF129" i="3"/>
  <c r="BF130" i="3"/>
  <c r="BF131" i="3"/>
  <c r="BF132" i="3"/>
  <c r="BF133" i="3"/>
  <c r="BF134" i="3"/>
  <c r="BF135" i="3"/>
  <c r="BF136" i="3"/>
  <c r="BF137" i="3"/>
  <c r="BF138" i="3"/>
  <c r="BF139" i="3"/>
  <c r="BF140" i="3"/>
  <c r="BF141" i="3"/>
  <c r="BF142" i="3"/>
  <c r="BF143" i="3"/>
  <c r="BF144" i="3"/>
  <c r="BF145" i="3"/>
  <c r="BF146" i="3"/>
  <c r="BF147" i="3"/>
  <c r="BF148" i="3"/>
  <c r="BF149" i="3"/>
  <c r="BF150" i="3"/>
  <c r="BF151" i="3"/>
  <c r="BF152" i="3"/>
  <c r="BF153" i="3"/>
  <c r="BF154" i="3"/>
  <c r="BF155" i="3"/>
  <c r="BF156" i="3"/>
  <c r="BF157" i="3"/>
  <c r="BF158" i="3"/>
  <c r="BF159" i="3"/>
  <c r="BF160" i="3"/>
  <c r="BF161" i="3"/>
  <c r="BF162" i="3"/>
  <c r="BF163" i="3"/>
  <c r="BF164" i="3"/>
  <c r="BF165" i="3"/>
  <c r="BF166" i="3"/>
  <c r="BF167" i="3"/>
  <c r="BF168" i="3"/>
  <c r="BF169" i="3"/>
  <c r="BF170" i="3"/>
  <c r="BF171" i="3"/>
  <c r="BF172" i="3"/>
  <c r="BF173" i="3"/>
  <c r="BF174" i="3"/>
  <c r="BF175" i="3"/>
  <c r="BF176" i="3"/>
  <c r="BF177" i="3"/>
  <c r="BF178" i="3"/>
  <c r="BF179" i="3"/>
  <c r="BF180" i="3"/>
  <c r="BF181" i="3"/>
  <c r="BF182" i="3"/>
  <c r="BF183" i="3"/>
  <c r="BF184" i="3"/>
  <c r="BF185" i="3"/>
  <c r="BF186" i="3"/>
  <c r="BF187" i="3"/>
  <c r="BF188" i="3"/>
  <c r="BF189" i="3"/>
  <c r="BF190" i="3"/>
  <c r="BF191" i="3"/>
  <c r="BF192" i="3"/>
  <c r="BF193" i="3"/>
  <c r="BF194" i="3"/>
  <c r="BF195" i="3"/>
  <c r="BF196" i="3"/>
  <c r="BF197" i="3"/>
  <c r="BF198" i="3"/>
  <c r="BF199" i="3"/>
  <c r="BF200" i="3"/>
  <c r="BF201" i="3"/>
  <c r="BF202" i="3"/>
  <c r="BF203" i="3"/>
  <c r="BF204" i="3"/>
  <c r="BF205" i="3"/>
  <c r="BF206" i="3"/>
  <c r="BF207" i="3"/>
  <c r="BF208" i="3"/>
  <c r="BF209" i="3"/>
  <c r="BF210" i="3"/>
  <c r="BF211" i="3"/>
  <c r="BF212" i="3"/>
  <c r="BF213" i="3"/>
  <c r="BF214" i="3"/>
  <c r="BF215" i="3"/>
  <c r="BF216" i="3"/>
  <c r="BF217" i="3"/>
  <c r="BF218" i="3"/>
  <c r="BF219" i="3"/>
  <c r="BF220" i="3"/>
  <c r="BF221" i="3"/>
  <c r="BF222" i="3"/>
  <c r="BF223" i="3"/>
  <c r="BF224" i="3"/>
  <c r="BF225" i="3"/>
  <c r="BF226" i="3"/>
  <c r="BF227" i="3"/>
  <c r="BF228" i="3"/>
  <c r="BF229" i="3"/>
  <c r="BF230" i="3"/>
  <c r="BF231" i="3"/>
  <c r="BF232" i="3"/>
  <c r="BF233" i="3"/>
  <c r="BF234" i="3"/>
  <c r="BF235" i="3"/>
  <c r="BF236" i="3"/>
  <c r="BF237" i="3"/>
  <c r="BF238" i="3"/>
  <c r="BF239" i="3"/>
  <c r="BF240" i="3"/>
  <c r="BF241" i="3"/>
  <c r="BF242" i="3"/>
  <c r="BF243" i="3"/>
  <c r="BF244" i="3"/>
  <c r="BF245" i="3"/>
  <c r="BF246" i="3"/>
  <c r="BF247" i="3"/>
  <c r="BF248" i="3"/>
  <c r="BF249" i="3"/>
  <c r="BF250" i="3"/>
  <c r="BF251" i="3"/>
  <c r="BF252" i="3"/>
  <c r="BF253" i="3"/>
  <c r="BF254" i="3"/>
  <c r="BF255" i="3"/>
  <c r="BF256" i="3"/>
  <c r="BF257" i="3"/>
  <c r="BF258" i="3"/>
  <c r="BF259" i="3"/>
  <c r="BF260" i="3"/>
  <c r="BF261" i="3"/>
  <c r="BF262" i="3"/>
  <c r="BF263" i="3"/>
  <c r="BF264" i="3"/>
  <c r="BF265" i="3"/>
  <c r="BF266" i="3"/>
  <c r="BF267" i="3"/>
  <c r="BF268" i="3"/>
  <c r="BF269" i="3"/>
  <c r="BF270" i="3"/>
  <c r="BF271" i="3"/>
  <c r="BF272" i="3"/>
  <c r="BF273" i="3"/>
  <c r="BF274" i="3"/>
  <c r="BF275" i="3"/>
  <c r="BF276" i="3"/>
  <c r="BF277" i="3"/>
  <c r="BF278" i="3"/>
  <c r="BF279" i="3"/>
  <c r="BF280" i="3"/>
  <c r="BF281" i="3"/>
  <c r="BF282" i="3"/>
  <c r="BF283" i="3"/>
  <c r="BF284" i="3"/>
  <c r="BF285" i="3"/>
  <c r="BF286" i="3"/>
  <c r="BF287" i="3"/>
  <c r="BF288" i="3"/>
  <c r="BF289" i="3"/>
  <c r="BF290" i="3"/>
  <c r="BF291" i="3"/>
  <c r="BF292" i="3"/>
  <c r="BF293" i="3"/>
  <c r="BF294" i="3"/>
  <c r="BF295" i="3"/>
  <c r="BF296" i="3"/>
  <c r="BF297" i="3"/>
  <c r="BF298" i="3"/>
  <c r="BF299" i="3"/>
  <c r="BF300" i="3"/>
  <c r="BF301" i="3"/>
  <c r="BF302" i="3"/>
  <c r="BF303" i="3"/>
  <c r="BF304" i="3"/>
  <c r="BF305" i="3"/>
  <c r="BF306" i="3"/>
  <c r="BF307" i="3"/>
  <c r="BF308" i="3"/>
  <c r="BF309" i="3"/>
  <c r="BF310" i="3"/>
  <c r="BF311" i="3"/>
  <c r="BF312" i="3"/>
  <c r="BF313" i="3"/>
  <c r="BF314" i="3"/>
  <c r="BF315" i="3"/>
  <c r="BF316" i="3"/>
  <c r="BF317" i="3"/>
  <c r="BF318" i="3"/>
  <c r="BF319" i="3"/>
  <c r="BF320" i="3"/>
  <c r="BF321" i="3"/>
  <c r="BF322" i="3"/>
  <c r="BF323" i="3"/>
  <c r="BF324" i="3"/>
  <c r="BF325" i="3"/>
  <c r="BF326" i="3"/>
  <c r="BF327" i="3"/>
  <c r="BF328" i="3"/>
  <c r="BF329" i="3"/>
  <c r="BF330" i="3"/>
  <c r="BF331" i="3"/>
  <c r="BF332" i="3"/>
  <c r="BF333" i="3"/>
  <c r="BF334" i="3"/>
  <c r="BF335" i="3"/>
  <c r="BF336" i="3"/>
  <c r="BF337" i="3"/>
  <c r="BF338" i="3"/>
  <c r="BF339" i="3"/>
  <c r="BF340" i="3"/>
  <c r="BF341" i="3"/>
  <c r="BF342" i="3"/>
  <c r="BF343" i="3"/>
  <c r="BF344" i="3"/>
  <c r="BF345" i="3"/>
  <c r="BF346" i="3"/>
  <c r="BF347" i="3"/>
  <c r="BF348" i="3"/>
  <c r="BF349" i="3"/>
  <c r="BF350" i="3"/>
  <c r="BF351" i="3"/>
  <c r="BF352" i="3"/>
  <c r="BF353" i="3"/>
  <c r="BF354" i="3"/>
  <c r="BF355" i="3"/>
  <c r="BF356" i="3"/>
  <c r="BF357" i="3"/>
  <c r="BF358" i="3"/>
  <c r="BF359" i="3"/>
  <c r="BF360" i="3"/>
  <c r="BF361" i="3"/>
  <c r="BF362" i="3"/>
  <c r="BF363" i="3"/>
  <c r="BF364" i="3"/>
  <c r="BF365" i="3"/>
  <c r="BF366" i="3"/>
  <c r="BF367" i="3"/>
  <c r="BF368" i="3"/>
  <c r="BF369" i="3"/>
  <c r="BF370" i="3"/>
  <c r="BF371" i="3"/>
  <c r="BF372" i="3"/>
  <c r="BF373" i="3"/>
  <c r="BF374" i="3"/>
  <c r="BF375" i="3"/>
  <c r="BF376" i="3"/>
  <c r="BF377" i="3"/>
  <c r="BF378" i="3"/>
  <c r="BF379" i="3"/>
  <c r="BF380" i="3"/>
  <c r="BF381" i="3"/>
  <c r="BF382" i="3"/>
  <c r="BF383" i="3"/>
  <c r="BF384" i="3"/>
  <c r="BF385" i="3"/>
  <c r="BF386" i="3"/>
  <c r="BF387" i="3"/>
  <c r="BF388" i="3"/>
  <c r="BF389" i="3"/>
  <c r="BF390" i="3"/>
  <c r="BF391" i="3"/>
  <c r="BF392" i="3"/>
  <c r="BF393" i="3"/>
  <c r="BF394" i="3"/>
  <c r="BF395" i="3"/>
  <c r="BF396" i="3"/>
  <c r="BF397" i="3"/>
  <c r="BF398" i="3"/>
  <c r="BF399" i="3"/>
  <c r="BF400" i="3"/>
  <c r="BF401" i="3"/>
  <c r="BF402" i="3"/>
  <c r="BF403" i="3"/>
  <c r="BF404" i="3"/>
  <c r="BF405" i="3"/>
  <c r="BF406" i="3"/>
  <c r="BF407" i="3"/>
  <c r="BF408" i="3"/>
  <c r="BF409" i="3"/>
  <c r="BF410" i="3"/>
  <c r="BF411" i="3"/>
  <c r="BF412" i="3"/>
  <c r="BF413" i="3"/>
  <c r="BF414" i="3"/>
  <c r="BF415" i="3"/>
  <c r="BF416" i="3"/>
  <c r="BF417" i="3"/>
  <c r="BF418" i="3"/>
  <c r="BF419" i="3"/>
  <c r="BF420" i="3"/>
  <c r="BF421" i="3"/>
  <c r="BF422" i="3"/>
  <c r="BF423" i="3"/>
  <c r="BF424" i="3"/>
  <c r="BF425" i="3"/>
  <c r="BF426" i="3"/>
  <c r="BF427" i="3"/>
  <c r="BF428" i="3"/>
  <c r="BF429" i="3"/>
  <c r="BF430" i="3"/>
  <c r="BF431" i="3"/>
  <c r="BF432" i="3"/>
  <c r="BF433" i="3"/>
  <c r="BF434" i="3"/>
  <c r="BF435" i="3"/>
  <c r="BF436" i="3"/>
  <c r="BF437" i="3"/>
  <c r="BF438" i="3"/>
  <c r="BF439" i="3"/>
  <c r="BF440" i="3"/>
  <c r="BF441" i="3"/>
  <c r="BF442" i="3"/>
  <c r="BF443" i="3"/>
  <c r="BF444" i="3"/>
  <c r="BF445" i="3"/>
  <c r="BF446" i="3"/>
  <c r="BF447" i="3"/>
  <c r="BF448" i="3"/>
  <c r="BF449" i="3"/>
  <c r="BF450" i="3"/>
  <c r="BF451" i="3"/>
  <c r="BF452" i="3"/>
  <c r="BF453" i="3"/>
  <c r="BF454" i="3"/>
  <c r="BF455" i="3"/>
  <c r="BF456" i="3"/>
  <c r="BF457" i="3"/>
  <c r="BF458" i="3"/>
  <c r="BF459" i="3"/>
  <c r="BF460" i="3"/>
  <c r="BF461" i="3"/>
  <c r="BF462" i="3"/>
  <c r="BF463" i="3"/>
  <c r="BF464" i="3"/>
  <c r="BF465" i="3"/>
  <c r="BF466" i="3"/>
  <c r="BF467" i="3"/>
  <c r="BF468" i="3"/>
  <c r="BF469" i="3"/>
  <c r="BF470" i="3"/>
  <c r="BF471" i="3"/>
  <c r="BF472" i="3"/>
  <c r="BF473" i="3"/>
  <c r="BF474" i="3"/>
  <c r="BF475" i="3"/>
  <c r="BF476" i="3"/>
  <c r="BF477" i="3"/>
  <c r="BF478" i="3"/>
  <c r="BF479" i="3"/>
  <c r="BF480" i="3"/>
  <c r="BF481" i="3"/>
  <c r="BF482" i="3"/>
  <c r="BF483" i="3"/>
  <c r="BF484" i="3"/>
  <c r="BF485" i="3"/>
  <c r="BF486" i="3"/>
  <c r="BF487" i="3"/>
  <c r="BF488" i="3"/>
  <c r="BF489" i="3"/>
  <c r="BF490" i="3"/>
  <c r="BF491" i="3"/>
  <c r="BF492" i="3"/>
  <c r="BF493" i="3"/>
  <c r="BF494" i="3"/>
  <c r="BF495" i="3"/>
  <c r="BF496" i="3"/>
  <c r="BF497" i="3"/>
  <c r="BF498" i="3"/>
  <c r="BF499" i="3"/>
  <c r="BF500" i="3"/>
  <c r="BF501" i="3"/>
  <c r="BF502" i="3"/>
  <c r="BF5" i="3"/>
  <c r="BG5" i="3"/>
  <c r="BC73" i="3" l="1"/>
  <c r="BC74" i="3"/>
  <c r="BC75" i="3"/>
  <c r="BC76" i="3"/>
  <c r="BC77" i="3"/>
  <c r="BC55" i="3"/>
  <c r="BC56" i="3"/>
  <c r="BC57" i="3"/>
  <c r="BC58" i="3"/>
  <c r="BC59" i="3"/>
  <c r="BC60" i="3"/>
  <c r="BC61" i="3"/>
  <c r="BC62" i="3"/>
  <c r="BC63" i="3"/>
  <c r="BC64" i="3"/>
  <c r="BC65" i="3"/>
  <c r="BC66" i="3"/>
  <c r="BC67" i="3"/>
  <c r="BC68" i="3"/>
  <c r="BC69" i="3"/>
  <c r="BC70" i="3"/>
  <c r="BC71" i="3"/>
  <c r="BC72" i="3"/>
  <c r="BC43" i="3"/>
  <c r="BC44" i="3"/>
  <c r="BC45" i="3"/>
  <c r="BC46" i="3"/>
  <c r="BC47" i="3"/>
  <c r="BC48" i="3"/>
  <c r="BC49" i="3"/>
  <c r="BC50" i="3"/>
  <c r="BC51" i="3"/>
  <c r="BC52" i="3"/>
  <c r="BC53" i="3"/>
  <c r="BC54" i="3"/>
  <c r="BC26" i="3"/>
  <c r="BC27" i="3"/>
  <c r="BC28" i="3"/>
  <c r="BC29" i="3"/>
  <c r="BC30" i="3"/>
  <c r="BC31" i="3"/>
  <c r="BC32" i="3"/>
  <c r="BC33" i="3"/>
  <c r="BC34" i="3"/>
  <c r="BC35" i="3"/>
  <c r="BC36" i="3"/>
  <c r="BC37" i="3"/>
  <c r="BC38" i="3"/>
  <c r="BC39" i="3"/>
  <c r="BC40" i="3"/>
  <c r="BC41" i="3"/>
  <c r="BC42" i="3"/>
  <c r="BC13" i="3"/>
  <c r="BC14" i="3"/>
  <c r="BC15" i="3"/>
  <c r="BC16" i="3"/>
  <c r="BC17" i="3"/>
  <c r="BC18" i="3"/>
  <c r="BC19" i="3"/>
  <c r="BC20" i="3"/>
  <c r="BC21" i="3"/>
  <c r="BC22" i="3"/>
  <c r="BC23" i="3"/>
  <c r="BC24" i="3"/>
  <c r="BC25" i="3"/>
  <c r="BC6" i="3"/>
  <c r="BC7" i="3"/>
  <c r="BC8" i="3"/>
  <c r="BC9" i="3"/>
  <c r="BC10" i="3"/>
  <c r="BC11" i="3"/>
  <c r="BC12" i="3"/>
  <c r="BC5" i="3"/>
  <c r="AS6" i="3"/>
  <c r="AS7" i="3"/>
  <c r="AS8" i="3"/>
  <c r="AS9" i="3"/>
  <c r="AS10" i="3"/>
  <c r="AS11" i="3"/>
  <c r="AS12" i="3"/>
  <c r="AS13" i="3"/>
  <c r="AS14" i="3"/>
  <c r="AS15" i="3"/>
  <c r="AS16" i="3"/>
  <c r="AS17" i="3"/>
  <c r="AS18" i="3"/>
  <c r="AS19" i="3"/>
  <c r="AS20" i="3"/>
  <c r="AS21" i="3"/>
  <c r="AS22" i="3"/>
  <c r="AS23" i="3"/>
  <c r="AS24" i="3"/>
  <c r="AS25" i="3"/>
  <c r="AS26" i="3"/>
  <c r="AS27" i="3"/>
  <c r="AS28" i="3"/>
  <c r="AS29" i="3"/>
  <c r="AS30" i="3"/>
  <c r="AS31" i="3"/>
  <c r="AS32" i="3"/>
  <c r="AS33" i="3"/>
  <c r="AS34" i="3"/>
  <c r="AS35" i="3"/>
  <c r="AS36" i="3"/>
  <c r="AS37" i="3"/>
  <c r="AS38" i="3"/>
  <c r="AS39" i="3"/>
  <c r="AS40" i="3"/>
  <c r="AS41" i="3"/>
  <c r="AS42" i="3"/>
  <c r="AS43" i="3"/>
  <c r="AS44" i="3"/>
  <c r="AS45" i="3"/>
  <c r="AS46" i="3"/>
  <c r="AS47" i="3"/>
  <c r="AS48" i="3"/>
  <c r="AS49" i="3"/>
  <c r="AS50" i="3"/>
  <c r="AS51" i="3"/>
  <c r="AS52" i="3"/>
  <c r="AS53" i="3"/>
  <c r="AS54" i="3"/>
  <c r="AS55" i="3"/>
  <c r="AS56" i="3"/>
  <c r="AS57" i="3"/>
  <c r="AS58" i="3"/>
  <c r="AS59" i="3"/>
  <c r="AS60" i="3"/>
  <c r="AS61" i="3"/>
  <c r="AS62" i="3"/>
  <c r="AS63" i="3"/>
  <c r="AS64" i="3"/>
  <c r="AS65" i="3"/>
  <c r="AS66" i="3"/>
  <c r="AS67" i="3"/>
  <c r="AS68" i="3"/>
  <c r="AS69" i="3"/>
  <c r="AS70" i="3"/>
  <c r="AS71" i="3"/>
  <c r="AS72" i="3"/>
  <c r="AS73" i="3"/>
  <c r="AS74" i="3"/>
  <c r="AS75" i="3"/>
  <c r="AS76" i="3"/>
  <c r="AS77" i="3"/>
  <c r="AS78" i="3"/>
  <c r="AS79" i="3"/>
  <c r="AS80" i="3"/>
  <c r="AS81" i="3"/>
  <c r="AS82" i="3"/>
  <c r="AS83" i="3"/>
  <c r="AS84" i="3"/>
  <c r="AS85" i="3"/>
  <c r="AS86" i="3"/>
  <c r="AS87" i="3"/>
  <c r="AS88" i="3"/>
  <c r="AS89" i="3"/>
  <c r="AS90" i="3"/>
  <c r="AS91" i="3"/>
  <c r="AS92" i="3"/>
  <c r="AS93" i="3"/>
  <c r="AS94" i="3"/>
  <c r="AS95" i="3"/>
  <c r="AS96" i="3"/>
  <c r="AS97" i="3"/>
  <c r="AS98" i="3"/>
  <c r="AS99" i="3"/>
  <c r="AS100" i="3"/>
  <c r="AS101" i="3"/>
  <c r="AS102" i="3"/>
  <c r="AS103" i="3"/>
  <c r="AS104" i="3"/>
  <c r="AS105" i="3"/>
  <c r="AS106" i="3"/>
  <c r="AS107" i="3"/>
  <c r="AS108" i="3"/>
  <c r="AS109" i="3"/>
  <c r="AS110" i="3"/>
  <c r="AS111" i="3"/>
  <c r="AS112" i="3"/>
  <c r="AS113" i="3"/>
  <c r="AS114" i="3"/>
  <c r="AS115" i="3"/>
  <c r="AS116" i="3"/>
  <c r="AS117" i="3"/>
  <c r="AS118" i="3"/>
  <c r="AS119" i="3"/>
  <c r="AS120" i="3"/>
  <c r="AS121" i="3"/>
  <c r="AS122" i="3"/>
  <c r="AS123" i="3"/>
  <c r="AS124" i="3"/>
  <c r="AS125" i="3"/>
  <c r="AS126" i="3"/>
  <c r="AS127" i="3"/>
  <c r="AS128" i="3"/>
  <c r="AS129" i="3"/>
  <c r="AS130" i="3"/>
  <c r="AS131" i="3"/>
  <c r="AS132" i="3"/>
  <c r="AS133" i="3"/>
  <c r="AS134" i="3"/>
  <c r="AS135" i="3"/>
  <c r="AS136" i="3"/>
  <c r="AS137" i="3"/>
  <c r="AS138" i="3"/>
  <c r="AS139" i="3"/>
  <c r="AS140" i="3"/>
  <c r="AS141" i="3"/>
  <c r="AS142" i="3"/>
  <c r="AS143" i="3"/>
  <c r="AS144" i="3"/>
  <c r="AS145" i="3"/>
  <c r="AS146" i="3"/>
  <c r="AS147" i="3"/>
  <c r="AS148" i="3"/>
  <c r="AS149" i="3"/>
  <c r="AS150" i="3"/>
  <c r="AS151" i="3"/>
  <c r="AS152" i="3"/>
  <c r="AS153" i="3"/>
  <c r="AS154" i="3"/>
  <c r="AS155" i="3"/>
  <c r="AS156" i="3"/>
  <c r="AS157" i="3"/>
  <c r="AS158" i="3"/>
  <c r="AS159" i="3"/>
  <c r="AS160" i="3"/>
  <c r="AS161" i="3"/>
  <c r="AS162" i="3"/>
  <c r="AS163" i="3"/>
  <c r="AS164" i="3"/>
  <c r="AS165" i="3"/>
  <c r="AS166" i="3"/>
  <c r="AS167" i="3"/>
  <c r="AS168" i="3"/>
  <c r="AS169" i="3"/>
  <c r="AS170" i="3"/>
  <c r="AS171" i="3"/>
  <c r="AS172" i="3"/>
  <c r="AS173" i="3"/>
  <c r="AS174" i="3"/>
  <c r="AS175" i="3"/>
  <c r="AS176" i="3"/>
  <c r="AS177" i="3"/>
  <c r="AS178" i="3"/>
  <c r="AS179" i="3"/>
  <c r="AS180" i="3"/>
  <c r="AS181" i="3"/>
  <c r="AS182" i="3"/>
  <c r="AS183" i="3"/>
  <c r="AS184" i="3"/>
  <c r="AS185" i="3"/>
  <c r="AS186" i="3"/>
  <c r="AS187" i="3"/>
  <c r="AS188" i="3"/>
  <c r="AS189" i="3"/>
  <c r="AS190" i="3"/>
  <c r="AS191" i="3"/>
  <c r="AS192" i="3"/>
  <c r="AS193" i="3"/>
  <c r="AS194" i="3"/>
  <c r="AS195" i="3"/>
  <c r="AS196" i="3"/>
  <c r="AS197" i="3"/>
  <c r="AS198" i="3"/>
  <c r="AS199" i="3"/>
  <c r="AS200" i="3"/>
  <c r="AS201" i="3"/>
  <c r="AS202" i="3"/>
  <c r="AS203" i="3"/>
  <c r="AS204" i="3"/>
  <c r="AS205" i="3"/>
  <c r="AS206" i="3"/>
  <c r="AS207" i="3"/>
  <c r="AS208" i="3"/>
  <c r="AS209" i="3"/>
  <c r="AS210" i="3"/>
  <c r="AS211" i="3"/>
  <c r="AS212" i="3"/>
  <c r="AS213" i="3"/>
  <c r="AS214" i="3"/>
  <c r="AS215" i="3"/>
  <c r="AS216" i="3"/>
  <c r="AS217" i="3"/>
  <c r="AS218" i="3"/>
  <c r="AS219" i="3"/>
  <c r="AS220" i="3"/>
  <c r="AS221" i="3"/>
  <c r="AS222" i="3"/>
  <c r="AS223" i="3"/>
  <c r="AS224" i="3"/>
  <c r="AS225" i="3"/>
  <c r="AS226" i="3"/>
  <c r="AS227" i="3"/>
  <c r="AS228" i="3"/>
  <c r="AS229" i="3"/>
  <c r="AS230" i="3"/>
  <c r="AS231" i="3"/>
  <c r="AS232" i="3"/>
  <c r="AS233" i="3"/>
  <c r="AS234" i="3"/>
  <c r="AS235" i="3"/>
  <c r="AS236" i="3"/>
  <c r="AS237" i="3"/>
  <c r="AS238" i="3"/>
  <c r="AS239" i="3"/>
  <c r="AS240" i="3"/>
  <c r="AS241" i="3"/>
  <c r="AS242" i="3"/>
  <c r="AS243" i="3"/>
  <c r="AS244" i="3"/>
  <c r="AS245" i="3"/>
  <c r="AS246" i="3"/>
  <c r="AS247" i="3"/>
  <c r="AS248" i="3"/>
  <c r="AS249" i="3"/>
  <c r="AS250" i="3"/>
  <c r="AS251" i="3"/>
  <c r="AS252" i="3"/>
  <c r="AS253" i="3"/>
  <c r="AS254" i="3"/>
  <c r="AS255" i="3"/>
  <c r="AS256" i="3"/>
  <c r="AS257" i="3"/>
  <c r="AS258" i="3"/>
  <c r="AS259" i="3"/>
  <c r="AS260" i="3"/>
  <c r="AS261" i="3"/>
  <c r="AS262" i="3"/>
  <c r="AS263" i="3"/>
  <c r="AS264" i="3"/>
  <c r="AS265" i="3"/>
  <c r="AS266" i="3"/>
  <c r="AS267" i="3"/>
  <c r="AS268" i="3"/>
  <c r="AS269" i="3"/>
  <c r="AS270" i="3"/>
  <c r="AS271" i="3"/>
  <c r="AS272" i="3"/>
  <c r="AS273" i="3"/>
  <c r="AS274" i="3"/>
  <c r="AS275" i="3"/>
  <c r="AS276" i="3"/>
  <c r="AS277" i="3"/>
  <c r="AS278" i="3"/>
  <c r="AS279" i="3"/>
  <c r="AS280" i="3"/>
  <c r="AS281" i="3"/>
  <c r="AS282" i="3"/>
  <c r="AS283" i="3"/>
  <c r="AS284" i="3"/>
  <c r="AS285" i="3"/>
  <c r="AS286" i="3"/>
  <c r="AS287" i="3"/>
  <c r="AS288" i="3"/>
  <c r="AS289" i="3"/>
  <c r="AS290" i="3"/>
  <c r="AS291" i="3"/>
  <c r="AS292" i="3"/>
  <c r="AS293" i="3"/>
  <c r="AS294" i="3"/>
  <c r="AS295" i="3"/>
  <c r="AS296" i="3"/>
  <c r="AS297" i="3"/>
  <c r="AS298" i="3"/>
  <c r="AS299" i="3"/>
  <c r="AS300" i="3"/>
  <c r="AS301" i="3"/>
  <c r="AS302" i="3"/>
  <c r="AS303" i="3"/>
  <c r="AS304" i="3"/>
  <c r="AS305" i="3"/>
  <c r="AS306" i="3"/>
  <c r="AS307" i="3"/>
  <c r="AS308" i="3"/>
  <c r="AS309" i="3"/>
  <c r="AS310" i="3"/>
  <c r="AS311" i="3"/>
  <c r="AS312" i="3"/>
  <c r="AS313" i="3"/>
  <c r="AS314" i="3"/>
  <c r="AS315" i="3"/>
  <c r="AS316" i="3"/>
  <c r="AS317" i="3"/>
  <c r="AS318" i="3"/>
  <c r="AS319" i="3"/>
  <c r="AS320" i="3"/>
  <c r="AS321" i="3"/>
  <c r="AS322" i="3"/>
  <c r="AS323" i="3"/>
  <c r="AS324" i="3"/>
  <c r="AS325" i="3"/>
  <c r="AS326" i="3"/>
  <c r="AS327" i="3"/>
  <c r="AS328" i="3"/>
  <c r="AS329" i="3"/>
  <c r="AS330" i="3"/>
  <c r="AS331" i="3"/>
  <c r="AS332" i="3"/>
  <c r="AS333" i="3"/>
  <c r="AS334" i="3"/>
  <c r="AS335" i="3"/>
  <c r="AS336" i="3"/>
  <c r="AS337" i="3"/>
  <c r="AS338" i="3"/>
  <c r="AS339" i="3"/>
  <c r="AS340" i="3"/>
  <c r="AS341" i="3"/>
  <c r="AS342" i="3"/>
  <c r="AS343" i="3"/>
  <c r="AS344" i="3"/>
  <c r="AS345" i="3"/>
  <c r="AS346" i="3"/>
  <c r="AS347" i="3"/>
  <c r="AS348" i="3"/>
  <c r="AS349" i="3"/>
  <c r="AS350" i="3"/>
  <c r="AS351" i="3"/>
  <c r="AS352" i="3"/>
  <c r="AS353" i="3"/>
  <c r="AS354" i="3"/>
  <c r="AS355" i="3"/>
  <c r="AS356" i="3"/>
  <c r="AS357" i="3"/>
  <c r="AS358" i="3"/>
  <c r="AS359" i="3"/>
  <c r="AS360" i="3"/>
  <c r="AS361" i="3"/>
  <c r="AS362" i="3"/>
  <c r="AS363" i="3"/>
  <c r="AS364" i="3"/>
  <c r="AS365" i="3"/>
  <c r="AS366" i="3"/>
  <c r="AS367" i="3"/>
  <c r="AS368" i="3"/>
  <c r="AS369" i="3"/>
  <c r="AS370" i="3"/>
  <c r="AS371" i="3"/>
  <c r="AS372" i="3"/>
  <c r="AS373" i="3"/>
  <c r="AS374" i="3"/>
  <c r="AS375" i="3"/>
  <c r="AS376" i="3"/>
  <c r="AS377" i="3"/>
  <c r="AS378" i="3"/>
  <c r="AS379" i="3"/>
  <c r="AS380" i="3"/>
  <c r="AS381" i="3"/>
  <c r="AS382" i="3"/>
  <c r="AS383" i="3"/>
  <c r="AS384" i="3"/>
  <c r="AS385" i="3"/>
  <c r="AS386" i="3"/>
  <c r="AS387" i="3"/>
  <c r="AS388" i="3"/>
  <c r="AS389" i="3"/>
  <c r="AS390" i="3"/>
  <c r="AS391" i="3"/>
  <c r="AS392" i="3"/>
  <c r="AS393" i="3"/>
  <c r="AS394" i="3"/>
  <c r="AS395" i="3"/>
  <c r="AS396" i="3"/>
  <c r="AS397" i="3"/>
  <c r="AS398" i="3"/>
  <c r="AS399" i="3"/>
  <c r="AS400" i="3"/>
  <c r="AS401" i="3"/>
  <c r="AS402" i="3"/>
  <c r="AS403" i="3"/>
  <c r="AS404" i="3"/>
  <c r="AS405" i="3"/>
  <c r="AS406" i="3"/>
  <c r="AS407" i="3"/>
  <c r="AS408" i="3"/>
  <c r="AS409" i="3"/>
  <c r="AS410" i="3"/>
  <c r="AS411" i="3"/>
  <c r="AS412" i="3"/>
  <c r="AS413" i="3"/>
  <c r="AS414" i="3"/>
  <c r="AS415" i="3"/>
  <c r="AS416" i="3"/>
  <c r="AS417" i="3"/>
  <c r="AS418" i="3"/>
  <c r="AS419" i="3"/>
  <c r="AS420" i="3"/>
  <c r="AS421" i="3"/>
  <c r="AS422" i="3"/>
  <c r="AS423" i="3"/>
  <c r="AS424" i="3"/>
  <c r="AS425" i="3"/>
  <c r="AS426" i="3"/>
  <c r="AS427" i="3"/>
  <c r="AS428" i="3"/>
  <c r="AS429" i="3"/>
  <c r="AS430" i="3"/>
  <c r="AS431" i="3"/>
  <c r="AS432" i="3"/>
  <c r="AS433" i="3"/>
  <c r="AS434" i="3"/>
  <c r="AS435" i="3"/>
  <c r="AS436" i="3"/>
  <c r="AS437" i="3"/>
  <c r="AS438" i="3"/>
  <c r="AS439" i="3"/>
  <c r="AS440" i="3"/>
  <c r="AS441" i="3"/>
  <c r="AS442" i="3"/>
  <c r="AS443" i="3"/>
  <c r="AS444" i="3"/>
  <c r="AS445" i="3"/>
  <c r="AS446" i="3"/>
  <c r="AS447" i="3"/>
  <c r="AS448" i="3"/>
  <c r="AS449" i="3"/>
  <c r="AS450" i="3"/>
  <c r="AS451" i="3"/>
  <c r="AS452" i="3"/>
  <c r="AS453" i="3"/>
  <c r="AS454" i="3"/>
  <c r="AS455" i="3"/>
  <c r="AS456" i="3"/>
  <c r="AS457" i="3"/>
  <c r="AS458" i="3"/>
  <c r="AS459" i="3"/>
  <c r="AS460" i="3"/>
  <c r="AS461" i="3"/>
  <c r="AS462" i="3"/>
  <c r="AS463" i="3"/>
  <c r="AS464" i="3"/>
  <c r="AS465" i="3"/>
  <c r="AS466" i="3"/>
  <c r="AS467" i="3"/>
  <c r="AS468" i="3"/>
  <c r="AS469" i="3"/>
  <c r="AS470" i="3"/>
  <c r="AS471" i="3"/>
  <c r="AS472" i="3"/>
  <c r="AS473" i="3"/>
  <c r="AS474" i="3"/>
  <c r="AS475" i="3"/>
  <c r="AS476" i="3"/>
  <c r="AS477" i="3"/>
  <c r="AS478" i="3"/>
  <c r="AS479" i="3"/>
  <c r="AS480" i="3"/>
  <c r="AS481" i="3"/>
  <c r="AS482" i="3"/>
  <c r="AS483" i="3"/>
  <c r="AS484" i="3"/>
  <c r="AS485" i="3"/>
  <c r="AS486" i="3"/>
  <c r="AS487" i="3"/>
  <c r="AS488" i="3"/>
  <c r="AS489" i="3"/>
  <c r="AS490" i="3"/>
  <c r="AS491" i="3"/>
  <c r="AS492" i="3"/>
  <c r="AS493" i="3"/>
  <c r="AS494" i="3"/>
  <c r="AS495" i="3"/>
  <c r="AS496" i="3"/>
  <c r="AS497" i="3"/>
  <c r="AS498" i="3"/>
  <c r="AS499" i="3"/>
  <c r="AS500" i="3"/>
  <c r="AS501" i="3"/>
  <c r="AS502" i="3"/>
  <c r="AS5" i="3"/>
  <c r="AH22" i="3"/>
  <c r="AJ22" i="3"/>
  <c r="AK22" i="3"/>
  <c r="AL22" i="3"/>
  <c r="AM22" i="3"/>
  <c r="AH23" i="3"/>
  <c r="AJ23" i="3"/>
  <c r="AK23" i="3"/>
  <c r="AL23" i="3"/>
  <c r="AM23" i="3"/>
  <c r="AH24" i="3"/>
  <c r="AJ24" i="3"/>
  <c r="AK24" i="3"/>
  <c r="AL24" i="3"/>
  <c r="AM24" i="3"/>
  <c r="AH25" i="3"/>
  <c r="AJ25" i="3"/>
  <c r="AK25" i="3"/>
  <c r="AL25" i="3"/>
  <c r="AM25" i="3"/>
  <c r="AH26" i="3"/>
  <c r="AJ26" i="3"/>
  <c r="AK26" i="3"/>
  <c r="AL26" i="3"/>
  <c r="AM26" i="3"/>
  <c r="AH27" i="3"/>
  <c r="AJ27" i="3"/>
  <c r="AK27" i="3"/>
  <c r="AL27" i="3"/>
  <c r="AM27" i="3"/>
  <c r="AH28" i="3"/>
  <c r="AJ28" i="3"/>
  <c r="AK28" i="3"/>
  <c r="AL28" i="3"/>
  <c r="AM28" i="3"/>
  <c r="AH29" i="3"/>
  <c r="AJ29" i="3"/>
  <c r="AK29" i="3"/>
  <c r="AL29" i="3"/>
  <c r="AM29" i="3"/>
  <c r="AH30" i="3"/>
  <c r="AJ30" i="3"/>
  <c r="AK30" i="3"/>
  <c r="AL30" i="3"/>
  <c r="AM30" i="3"/>
  <c r="AH31" i="3"/>
  <c r="AJ31" i="3"/>
  <c r="AK31" i="3"/>
  <c r="AL31" i="3"/>
  <c r="AM31" i="3"/>
  <c r="AH32" i="3"/>
  <c r="AJ32" i="3"/>
  <c r="AK32" i="3"/>
  <c r="AL32" i="3"/>
  <c r="AM32" i="3"/>
  <c r="AH33" i="3"/>
  <c r="AJ33" i="3"/>
  <c r="AK33" i="3"/>
  <c r="AL33" i="3"/>
  <c r="AM33" i="3"/>
  <c r="AH34" i="3"/>
  <c r="AJ34" i="3"/>
  <c r="AK34" i="3"/>
  <c r="AL34" i="3"/>
  <c r="AM34" i="3"/>
  <c r="AH35" i="3"/>
  <c r="AJ35" i="3"/>
  <c r="AK35" i="3"/>
  <c r="AL35" i="3"/>
  <c r="AM35" i="3"/>
  <c r="AH36" i="3"/>
  <c r="AJ36" i="3"/>
  <c r="AK36" i="3"/>
  <c r="AL36" i="3"/>
  <c r="AM36" i="3"/>
  <c r="AH37" i="3"/>
  <c r="AJ37" i="3"/>
  <c r="AK37" i="3"/>
  <c r="AL37" i="3"/>
  <c r="AM37" i="3"/>
  <c r="AH38" i="3"/>
  <c r="AJ38" i="3"/>
  <c r="AK38" i="3"/>
  <c r="AL38" i="3"/>
  <c r="AM38" i="3"/>
  <c r="AH39" i="3"/>
  <c r="AJ39" i="3"/>
  <c r="AK39" i="3"/>
  <c r="AL39" i="3"/>
  <c r="AM39" i="3"/>
  <c r="AH40" i="3"/>
  <c r="AJ40" i="3"/>
  <c r="AK40" i="3"/>
  <c r="AL40" i="3"/>
  <c r="AM40" i="3"/>
  <c r="AH41" i="3"/>
  <c r="AJ41" i="3"/>
  <c r="AK41" i="3"/>
  <c r="AL41" i="3"/>
  <c r="AM41" i="3"/>
  <c r="AH42" i="3"/>
  <c r="AJ42" i="3"/>
  <c r="AK42" i="3"/>
  <c r="AL42" i="3"/>
  <c r="AM42" i="3"/>
  <c r="AH43" i="3"/>
  <c r="AJ43" i="3"/>
  <c r="AK43" i="3"/>
  <c r="AL43" i="3"/>
  <c r="AM43" i="3"/>
  <c r="AH44" i="3"/>
  <c r="AJ44" i="3"/>
  <c r="AK44" i="3"/>
  <c r="AL44" i="3"/>
  <c r="AM44" i="3"/>
  <c r="AH45" i="3"/>
  <c r="AJ45" i="3"/>
  <c r="AK45" i="3"/>
  <c r="AL45" i="3"/>
  <c r="AM45" i="3"/>
  <c r="AH46" i="3"/>
  <c r="AJ46" i="3"/>
  <c r="AK46" i="3"/>
  <c r="AL46" i="3"/>
  <c r="AM46" i="3"/>
  <c r="AH47" i="3"/>
  <c r="AJ47" i="3"/>
  <c r="AK47" i="3"/>
  <c r="AL47" i="3"/>
  <c r="AM47" i="3"/>
  <c r="AH48" i="3"/>
  <c r="AJ48" i="3"/>
  <c r="AK48" i="3"/>
  <c r="AL48" i="3"/>
  <c r="AM48" i="3"/>
  <c r="AH49" i="3"/>
  <c r="AJ49" i="3"/>
  <c r="AK49" i="3"/>
  <c r="AL49" i="3"/>
  <c r="AM49" i="3"/>
  <c r="AH50" i="3"/>
  <c r="AJ50" i="3"/>
  <c r="AK50" i="3"/>
  <c r="AL50" i="3"/>
  <c r="AM50" i="3"/>
  <c r="AH51" i="3"/>
  <c r="AJ51" i="3"/>
  <c r="AK51" i="3"/>
  <c r="AL51" i="3"/>
  <c r="AM51" i="3"/>
  <c r="AH52" i="3"/>
  <c r="AJ52" i="3"/>
  <c r="AK52" i="3"/>
  <c r="AL52" i="3"/>
  <c r="AM52" i="3"/>
  <c r="AH53" i="3"/>
  <c r="AJ53" i="3"/>
  <c r="AK53" i="3"/>
  <c r="AL53" i="3"/>
  <c r="AM53" i="3"/>
  <c r="AH54" i="3"/>
  <c r="AJ54" i="3"/>
  <c r="AK54" i="3"/>
  <c r="AL54" i="3"/>
  <c r="AM54" i="3"/>
  <c r="AH55" i="3"/>
  <c r="AJ55" i="3"/>
  <c r="AK55" i="3"/>
  <c r="AL55" i="3"/>
  <c r="AM55" i="3"/>
  <c r="AH56" i="3"/>
  <c r="AJ56" i="3"/>
  <c r="AK56" i="3"/>
  <c r="AL56" i="3"/>
  <c r="AM56" i="3"/>
  <c r="AH57" i="3"/>
  <c r="AJ57" i="3"/>
  <c r="AK57" i="3"/>
  <c r="AL57" i="3"/>
  <c r="AM57" i="3"/>
  <c r="AH58" i="3"/>
  <c r="AJ58" i="3"/>
  <c r="AK58" i="3"/>
  <c r="AL58" i="3"/>
  <c r="AM58" i="3"/>
  <c r="AH59" i="3"/>
  <c r="AJ59" i="3"/>
  <c r="AK59" i="3"/>
  <c r="AL59" i="3"/>
  <c r="AM59" i="3"/>
  <c r="AH60" i="3"/>
  <c r="AJ60" i="3"/>
  <c r="AK60" i="3"/>
  <c r="AL60" i="3"/>
  <c r="AM60" i="3"/>
  <c r="AH61" i="3"/>
  <c r="AJ61" i="3"/>
  <c r="AK61" i="3"/>
  <c r="AL61" i="3"/>
  <c r="AM61" i="3"/>
  <c r="AH62" i="3"/>
  <c r="AJ62" i="3"/>
  <c r="AK62" i="3"/>
  <c r="AL62" i="3"/>
  <c r="AM62" i="3"/>
  <c r="AH63" i="3"/>
  <c r="AJ63" i="3"/>
  <c r="AK63" i="3"/>
  <c r="AL63" i="3"/>
  <c r="AM63" i="3"/>
  <c r="AH64" i="3"/>
  <c r="AJ64" i="3"/>
  <c r="AK64" i="3"/>
  <c r="AL64" i="3"/>
  <c r="AM64" i="3"/>
  <c r="AH65" i="3"/>
  <c r="AJ65" i="3"/>
  <c r="AK65" i="3"/>
  <c r="AL65" i="3"/>
  <c r="AM65" i="3"/>
  <c r="AH66" i="3"/>
  <c r="AJ66" i="3"/>
  <c r="AK66" i="3"/>
  <c r="AL66" i="3"/>
  <c r="AM66" i="3"/>
  <c r="AH67" i="3"/>
  <c r="AJ67" i="3"/>
  <c r="AK67" i="3"/>
  <c r="AL67" i="3"/>
  <c r="AM67" i="3"/>
  <c r="AH68" i="3"/>
  <c r="AJ68" i="3"/>
  <c r="AK68" i="3"/>
  <c r="AL68" i="3"/>
  <c r="AM68" i="3"/>
  <c r="AH69" i="3"/>
  <c r="AJ69" i="3"/>
  <c r="AK69" i="3"/>
  <c r="AL69" i="3"/>
  <c r="AM69" i="3"/>
  <c r="AH70" i="3"/>
  <c r="AJ70" i="3"/>
  <c r="AK70" i="3"/>
  <c r="AL70" i="3"/>
  <c r="AM70" i="3"/>
  <c r="AH71" i="3"/>
  <c r="AJ71" i="3"/>
  <c r="AK71" i="3"/>
  <c r="AL71" i="3"/>
  <c r="AM71" i="3"/>
  <c r="AH72" i="3"/>
  <c r="AJ72" i="3"/>
  <c r="AK72" i="3"/>
  <c r="AL72" i="3"/>
  <c r="AM72" i="3"/>
  <c r="AH73" i="3"/>
  <c r="AJ73" i="3"/>
  <c r="AK73" i="3"/>
  <c r="AL73" i="3"/>
  <c r="AM73" i="3"/>
  <c r="AH74" i="3"/>
  <c r="AJ74" i="3"/>
  <c r="AK74" i="3"/>
  <c r="AL74" i="3"/>
  <c r="AM74" i="3"/>
  <c r="AH75" i="3"/>
  <c r="AJ75" i="3"/>
  <c r="AK75" i="3"/>
  <c r="AL75" i="3"/>
  <c r="AM75" i="3"/>
  <c r="AH76" i="3"/>
  <c r="AJ76" i="3"/>
  <c r="AK76" i="3"/>
  <c r="AL76" i="3"/>
  <c r="AM76" i="3"/>
  <c r="AH77" i="3"/>
  <c r="AJ77" i="3"/>
  <c r="AK77" i="3"/>
  <c r="AL77" i="3"/>
  <c r="AM77" i="3"/>
  <c r="AH78" i="3"/>
  <c r="AJ78" i="3"/>
  <c r="AK78" i="3"/>
  <c r="AL78" i="3"/>
  <c r="AM78" i="3"/>
  <c r="AH79" i="3"/>
  <c r="AJ79" i="3"/>
  <c r="AK79" i="3"/>
  <c r="AL79" i="3"/>
  <c r="AM79" i="3"/>
  <c r="AH80" i="3"/>
  <c r="AJ80" i="3"/>
  <c r="AK80" i="3"/>
  <c r="AL80" i="3"/>
  <c r="AM80" i="3"/>
  <c r="AH81" i="3"/>
  <c r="AJ81" i="3"/>
  <c r="AK81" i="3"/>
  <c r="AL81" i="3"/>
  <c r="AM81" i="3"/>
  <c r="AH82" i="3"/>
  <c r="AJ82" i="3"/>
  <c r="AK82" i="3"/>
  <c r="AL82" i="3"/>
  <c r="AM82" i="3"/>
  <c r="AH83" i="3"/>
  <c r="AJ83" i="3"/>
  <c r="AK83" i="3"/>
  <c r="AL83" i="3"/>
  <c r="AM83" i="3"/>
  <c r="AH84" i="3"/>
  <c r="AJ84" i="3"/>
  <c r="AK84" i="3"/>
  <c r="AL84" i="3"/>
  <c r="AM84" i="3"/>
  <c r="AH85" i="3"/>
  <c r="AJ85" i="3"/>
  <c r="AK85" i="3"/>
  <c r="AL85" i="3"/>
  <c r="AM85" i="3"/>
  <c r="AH86" i="3"/>
  <c r="AJ86" i="3"/>
  <c r="AK86" i="3"/>
  <c r="AL86" i="3"/>
  <c r="AM86" i="3"/>
  <c r="AH87" i="3"/>
  <c r="AJ87" i="3"/>
  <c r="AK87" i="3"/>
  <c r="AL87" i="3"/>
  <c r="AM87" i="3"/>
  <c r="AH88" i="3"/>
  <c r="AJ88" i="3"/>
  <c r="AK88" i="3"/>
  <c r="AL88" i="3"/>
  <c r="AM88" i="3"/>
  <c r="AH89" i="3"/>
  <c r="AJ89" i="3"/>
  <c r="AK89" i="3"/>
  <c r="AL89" i="3"/>
  <c r="AM89" i="3"/>
  <c r="AH90" i="3"/>
  <c r="AJ90" i="3"/>
  <c r="AK90" i="3"/>
  <c r="AL90" i="3"/>
  <c r="AM90" i="3"/>
  <c r="AH91" i="3"/>
  <c r="AJ91" i="3"/>
  <c r="AK91" i="3"/>
  <c r="AL91" i="3"/>
  <c r="AM91" i="3"/>
  <c r="AH92" i="3"/>
  <c r="AJ92" i="3"/>
  <c r="AK92" i="3"/>
  <c r="AL92" i="3"/>
  <c r="AM92" i="3"/>
  <c r="AH93" i="3"/>
  <c r="AJ93" i="3"/>
  <c r="AK93" i="3"/>
  <c r="AL93" i="3"/>
  <c r="AM93" i="3"/>
  <c r="AH94" i="3"/>
  <c r="AJ94" i="3"/>
  <c r="AK94" i="3"/>
  <c r="AL94" i="3"/>
  <c r="AM94" i="3"/>
  <c r="AH95" i="3"/>
  <c r="AJ95" i="3"/>
  <c r="AK95" i="3"/>
  <c r="AL95" i="3"/>
  <c r="AM95" i="3"/>
  <c r="AH96" i="3"/>
  <c r="AJ96" i="3"/>
  <c r="AK96" i="3"/>
  <c r="AL96" i="3"/>
  <c r="AM96" i="3"/>
  <c r="AH97" i="3"/>
  <c r="AJ97" i="3"/>
  <c r="AK97" i="3"/>
  <c r="AL97" i="3"/>
  <c r="AM97" i="3"/>
  <c r="AH98" i="3"/>
  <c r="AJ98" i="3"/>
  <c r="AK98" i="3"/>
  <c r="AL98" i="3"/>
  <c r="AM98" i="3"/>
  <c r="AH99" i="3"/>
  <c r="AJ99" i="3"/>
  <c r="AK99" i="3"/>
  <c r="AL99" i="3"/>
  <c r="AM99" i="3"/>
  <c r="AH100" i="3"/>
  <c r="AJ100" i="3"/>
  <c r="AK100" i="3"/>
  <c r="AL100" i="3"/>
  <c r="AM100" i="3"/>
  <c r="AH101" i="3"/>
  <c r="AJ101" i="3"/>
  <c r="AK101" i="3"/>
  <c r="AL101" i="3"/>
  <c r="AM101" i="3"/>
  <c r="AH102" i="3"/>
  <c r="AJ102" i="3"/>
  <c r="AK102" i="3"/>
  <c r="AL102" i="3"/>
  <c r="AM102" i="3"/>
  <c r="AH103" i="3"/>
  <c r="AJ103" i="3"/>
  <c r="AK103" i="3"/>
  <c r="AL103" i="3"/>
  <c r="AM103" i="3"/>
  <c r="AH104" i="3"/>
  <c r="AJ104" i="3"/>
  <c r="AK104" i="3"/>
  <c r="AL104" i="3"/>
  <c r="AM104" i="3"/>
  <c r="AH105" i="3"/>
  <c r="AJ105" i="3"/>
  <c r="AK105" i="3"/>
  <c r="AL105" i="3"/>
  <c r="AM105" i="3"/>
  <c r="AH106" i="3"/>
  <c r="AJ106" i="3"/>
  <c r="AK106" i="3"/>
  <c r="AL106" i="3"/>
  <c r="AM106" i="3"/>
  <c r="AH107" i="3"/>
  <c r="AJ107" i="3"/>
  <c r="AK107" i="3"/>
  <c r="AL107" i="3"/>
  <c r="AM107" i="3"/>
  <c r="AH108" i="3"/>
  <c r="AJ108" i="3"/>
  <c r="AK108" i="3"/>
  <c r="AL108" i="3"/>
  <c r="AM108" i="3"/>
  <c r="AH109" i="3"/>
  <c r="AJ109" i="3"/>
  <c r="AK109" i="3"/>
  <c r="AL109" i="3"/>
  <c r="AM109" i="3"/>
  <c r="AH110" i="3"/>
  <c r="AJ110" i="3"/>
  <c r="AK110" i="3"/>
  <c r="AL110" i="3"/>
  <c r="AM110" i="3"/>
  <c r="AH111" i="3"/>
  <c r="AJ111" i="3"/>
  <c r="AK111" i="3"/>
  <c r="AL111" i="3"/>
  <c r="AM111" i="3"/>
  <c r="AH112" i="3"/>
  <c r="AJ112" i="3"/>
  <c r="AK112" i="3"/>
  <c r="AL112" i="3"/>
  <c r="AM112" i="3"/>
  <c r="AH113" i="3"/>
  <c r="AJ113" i="3"/>
  <c r="AK113" i="3"/>
  <c r="AL113" i="3"/>
  <c r="AM113" i="3"/>
  <c r="AH114" i="3"/>
  <c r="AJ114" i="3"/>
  <c r="AK114" i="3"/>
  <c r="AL114" i="3"/>
  <c r="AM114" i="3"/>
  <c r="AH115" i="3"/>
  <c r="AJ115" i="3"/>
  <c r="AK115" i="3"/>
  <c r="AL115" i="3"/>
  <c r="AM115" i="3"/>
  <c r="AH116" i="3"/>
  <c r="AJ116" i="3"/>
  <c r="AK116" i="3"/>
  <c r="AL116" i="3"/>
  <c r="AM116" i="3"/>
  <c r="AH117" i="3"/>
  <c r="AJ117" i="3"/>
  <c r="AK117" i="3"/>
  <c r="AL117" i="3"/>
  <c r="AM117" i="3"/>
  <c r="AH118" i="3"/>
  <c r="AJ118" i="3"/>
  <c r="AK118" i="3"/>
  <c r="AL118" i="3"/>
  <c r="AM118" i="3"/>
  <c r="AH119" i="3"/>
  <c r="AJ119" i="3"/>
  <c r="AK119" i="3"/>
  <c r="AL119" i="3"/>
  <c r="AM119" i="3"/>
  <c r="AH120" i="3"/>
  <c r="AJ120" i="3"/>
  <c r="AK120" i="3"/>
  <c r="AL120" i="3"/>
  <c r="AM120" i="3"/>
  <c r="AH121" i="3"/>
  <c r="AJ121" i="3"/>
  <c r="AK121" i="3"/>
  <c r="AL121" i="3"/>
  <c r="AM121" i="3"/>
  <c r="AH122" i="3"/>
  <c r="AJ122" i="3"/>
  <c r="AK122" i="3"/>
  <c r="AL122" i="3"/>
  <c r="AM122" i="3"/>
  <c r="AH123" i="3"/>
  <c r="AJ123" i="3"/>
  <c r="AK123" i="3"/>
  <c r="AL123" i="3"/>
  <c r="AM123" i="3"/>
  <c r="AH124" i="3"/>
  <c r="AJ124" i="3"/>
  <c r="AK124" i="3"/>
  <c r="AL124" i="3"/>
  <c r="AM124" i="3"/>
  <c r="AH125" i="3"/>
  <c r="AJ125" i="3"/>
  <c r="AK125" i="3"/>
  <c r="AL125" i="3"/>
  <c r="AM125" i="3"/>
  <c r="AH126" i="3"/>
  <c r="AJ126" i="3"/>
  <c r="AK126" i="3"/>
  <c r="AL126" i="3"/>
  <c r="AM126" i="3"/>
  <c r="AH127" i="3"/>
  <c r="AJ127" i="3"/>
  <c r="AK127" i="3"/>
  <c r="AL127" i="3"/>
  <c r="AM127" i="3"/>
  <c r="AH128" i="3"/>
  <c r="AJ128" i="3"/>
  <c r="AK128" i="3"/>
  <c r="AL128" i="3"/>
  <c r="AM128" i="3"/>
  <c r="AH129" i="3"/>
  <c r="AJ129" i="3"/>
  <c r="AK129" i="3"/>
  <c r="AL129" i="3"/>
  <c r="AM129" i="3"/>
  <c r="AH130" i="3"/>
  <c r="AJ130" i="3"/>
  <c r="AK130" i="3"/>
  <c r="AL130" i="3"/>
  <c r="AM130" i="3"/>
  <c r="AH131" i="3"/>
  <c r="AJ131" i="3"/>
  <c r="AK131" i="3"/>
  <c r="AL131" i="3"/>
  <c r="AM131" i="3"/>
  <c r="AH132" i="3"/>
  <c r="AJ132" i="3"/>
  <c r="AK132" i="3"/>
  <c r="AL132" i="3"/>
  <c r="AM132" i="3"/>
  <c r="AH133" i="3"/>
  <c r="AJ133" i="3"/>
  <c r="AK133" i="3"/>
  <c r="AL133" i="3"/>
  <c r="AM133" i="3"/>
  <c r="AH134" i="3"/>
  <c r="AJ134" i="3"/>
  <c r="AK134" i="3"/>
  <c r="AL134" i="3"/>
  <c r="AM134" i="3"/>
  <c r="AH135" i="3"/>
  <c r="AJ135" i="3"/>
  <c r="AK135" i="3"/>
  <c r="AL135" i="3"/>
  <c r="AM135" i="3"/>
  <c r="AH136" i="3"/>
  <c r="AJ136" i="3"/>
  <c r="AK136" i="3"/>
  <c r="AL136" i="3"/>
  <c r="AM136" i="3"/>
  <c r="AH137" i="3"/>
  <c r="AJ137" i="3"/>
  <c r="AK137" i="3"/>
  <c r="AL137" i="3"/>
  <c r="AM137" i="3"/>
  <c r="AH138" i="3"/>
  <c r="AJ138" i="3"/>
  <c r="AK138" i="3"/>
  <c r="AL138" i="3"/>
  <c r="AM138" i="3"/>
  <c r="AH139" i="3"/>
  <c r="AJ139" i="3"/>
  <c r="AK139" i="3"/>
  <c r="AL139" i="3"/>
  <c r="AM139" i="3"/>
  <c r="AH140" i="3"/>
  <c r="AJ140" i="3"/>
  <c r="AK140" i="3"/>
  <c r="AL140" i="3"/>
  <c r="AM140" i="3"/>
  <c r="AH141" i="3"/>
  <c r="AJ141" i="3"/>
  <c r="AK141" i="3"/>
  <c r="AL141" i="3"/>
  <c r="AM141" i="3"/>
  <c r="AH142" i="3"/>
  <c r="AJ142" i="3"/>
  <c r="AK142" i="3"/>
  <c r="AL142" i="3"/>
  <c r="AM142" i="3"/>
  <c r="AH143" i="3"/>
  <c r="AJ143" i="3"/>
  <c r="AK143" i="3"/>
  <c r="AL143" i="3"/>
  <c r="AM143" i="3"/>
  <c r="AH144" i="3"/>
  <c r="AJ144" i="3"/>
  <c r="AK144" i="3"/>
  <c r="AL144" i="3"/>
  <c r="AM144" i="3"/>
  <c r="AH145" i="3"/>
  <c r="AJ145" i="3"/>
  <c r="AK145" i="3"/>
  <c r="AL145" i="3"/>
  <c r="AM145" i="3"/>
  <c r="AH146" i="3"/>
  <c r="AJ146" i="3"/>
  <c r="AK146" i="3"/>
  <c r="AL146" i="3"/>
  <c r="AM146" i="3"/>
  <c r="AH147" i="3"/>
  <c r="AJ147" i="3"/>
  <c r="AK147" i="3"/>
  <c r="AL147" i="3"/>
  <c r="AM147" i="3"/>
  <c r="AH148" i="3"/>
  <c r="AJ148" i="3"/>
  <c r="AK148" i="3"/>
  <c r="AL148" i="3"/>
  <c r="AM148" i="3"/>
  <c r="AH149" i="3"/>
  <c r="AJ149" i="3"/>
  <c r="AK149" i="3"/>
  <c r="AL149" i="3"/>
  <c r="AM149" i="3"/>
  <c r="AH150" i="3"/>
  <c r="AJ150" i="3"/>
  <c r="AK150" i="3"/>
  <c r="AL150" i="3"/>
  <c r="AM150" i="3"/>
  <c r="AH151" i="3"/>
  <c r="AJ151" i="3"/>
  <c r="AK151" i="3"/>
  <c r="AL151" i="3"/>
  <c r="AM151" i="3"/>
  <c r="AH152" i="3"/>
  <c r="AJ152" i="3"/>
  <c r="AK152" i="3"/>
  <c r="AL152" i="3"/>
  <c r="AM152" i="3"/>
  <c r="AH153" i="3"/>
  <c r="AJ153" i="3"/>
  <c r="AK153" i="3"/>
  <c r="AL153" i="3"/>
  <c r="AM153" i="3"/>
  <c r="AH154" i="3"/>
  <c r="AJ154" i="3"/>
  <c r="AK154" i="3"/>
  <c r="AL154" i="3"/>
  <c r="AM154" i="3"/>
  <c r="AH155" i="3"/>
  <c r="AJ155" i="3"/>
  <c r="AK155" i="3"/>
  <c r="AL155" i="3"/>
  <c r="AM155" i="3"/>
  <c r="AH156" i="3"/>
  <c r="AJ156" i="3"/>
  <c r="AK156" i="3"/>
  <c r="AL156" i="3"/>
  <c r="AM156" i="3"/>
  <c r="AH157" i="3"/>
  <c r="AJ157" i="3"/>
  <c r="AK157" i="3"/>
  <c r="AL157" i="3"/>
  <c r="AM157" i="3"/>
  <c r="AH158" i="3"/>
  <c r="AJ158" i="3"/>
  <c r="AK158" i="3"/>
  <c r="AL158" i="3"/>
  <c r="AM158" i="3"/>
  <c r="AH159" i="3"/>
  <c r="AJ159" i="3"/>
  <c r="AK159" i="3"/>
  <c r="AL159" i="3"/>
  <c r="AM159" i="3"/>
  <c r="AH160" i="3"/>
  <c r="AJ160" i="3"/>
  <c r="AK160" i="3"/>
  <c r="AL160" i="3"/>
  <c r="AM160" i="3"/>
  <c r="AH161" i="3"/>
  <c r="AJ161" i="3"/>
  <c r="AK161" i="3"/>
  <c r="AL161" i="3"/>
  <c r="AM161" i="3"/>
  <c r="AH162" i="3"/>
  <c r="AJ162" i="3"/>
  <c r="AK162" i="3"/>
  <c r="AL162" i="3"/>
  <c r="AM162" i="3"/>
  <c r="AH163" i="3"/>
  <c r="AJ163" i="3"/>
  <c r="AK163" i="3"/>
  <c r="AL163" i="3"/>
  <c r="AM163" i="3"/>
  <c r="AH164" i="3"/>
  <c r="AJ164" i="3"/>
  <c r="AK164" i="3"/>
  <c r="AL164" i="3"/>
  <c r="AM164" i="3"/>
  <c r="AH165" i="3"/>
  <c r="AJ165" i="3"/>
  <c r="AK165" i="3"/>
  <c r="AL165" i="3"/>
  <c r="AM165" i="3"/>
  <c r="AH166" i="3"/>
  <c r="AJ166" i="3"/>
  <c r="AK166" i="3"/>
  <c r="AL166" i="3"/>
  <c r="AM166" i="3"/>
  <c r="AH167" i="3"/>
  <c r="AJ167" i="3"/>
  <c r="AK167" i="3"/>
  <c r="AL167" i="3"/>
  <c r="AM167" i="3"/>
  <c r="AH168" i="3"/>
  <c r="AJ168" i="3"/>
  <c r="AK168" i="3"/>
  <c r="AL168" i="3"/>
  <c r="AM168" i="3"/>
  <c r="AH169" i="3"/>
  <c r="AJ169" i="3"/>
  <c r="AK169" i="3"/>
  <c r="AL169" i="3"/>
  <c r="AM169" i="3"/>
  <c r="AH170" i="3"/>
  <c r="AJ170" i="3"/>
  <c r="AK170" i="3"/>
  <c r="AL170" i="3"/>
  <c r="AM170" i="3"/>
  <c r="AH171" i="3"/>
  <c r="AJ171" i="3"/>
  <c r="AK171" i="3"/>
  <c r="AL171" i="3"/>
  <c r="AM171" i="3"/>
  <c r="AH172" i="3"/>
  <c r="AJ172" i="3"/>
  <c r="AK172" i="3"/>
  <c r="AL172" i="3"/>
  <c r="AM172" i="3"/>
  <c r="AH173" i="3"/>
  <c r="AJ173" i="3"/>
  <c r="AK173" i="3"/>
  <c r="AL173" i="3"/>
  <c r="AM173" i="3"/>
  <c r="AH174" i="3"/>
  <c r="AJ174" i="3"/>
  <c r="AK174" i="3"/>
  <c r="AL174" i="3"/>
  <c r="AM174" i="3"/>
  <c r="AH175" i="3"/>
  <c r="AJ175" i="3"/>
  <c r="AK175" i="3"/>
  <c r="AL175" i="3"/>
  <c r="AM175" i="3"/>
  <c r="AH176" i="3"/>
  <c r="AJ176" i="3"/>
  <c r="AK176" i="3"/>
  <c r="AL176" i="3"/>
  <c r="AM176" i="3"/>
  <c r="AH177" i="3"/>
  <c r="AJ177" i="3"/>
  <c r="AK177" i="3"/>
  <c r="AL177" i="3"/>
  <c r="AM177" i="3"/>
  <c r="AH178" i="3"/>
  <c r="AJ178" i="3"/>
  <c r="AK178" i="3"/>
  <c r="AL178" i="3"/>
  <c r="AM178" i="3"/>
  <c r="AH179" i="3"/>
  <c r="AJ179" i="3"/>
  <c r="AK179" i="3"/>
  <c r="AL179" i="3"/>
  <c r="AM179" i="3"/>
  <c r="AH180" i="3"/>
  <c r="AJ180" i="3"/>
  <c r="AK180" i="3"/>
  <c r="AL180" i="3"/>
  <c r="AM180" i="3"/>
  <c r="AH181" i="3"/>
  <c r="AJ181" i="3"/>
  <c r="AK181" i="3"/>
  <c r="AL181" i="3"/>
  <c r="AM181" i="3"/>
  <c r="AH182" i="3"/>
  <c r="AJ182" i="3"/>
  <c r="AK182" i="3"/>
  <c r="AL182" i="3"/>
  <c r="AM182" i="3"/>
  <c r="AH183" i="3"/>
  <c r="AJ183" i="3"/>
  <c r="AK183" i="3"/>
  <c r="AL183" i="3"/>
  <c r="AM183" i="3"/>
  <c r="AH184" i="3"/>
  <c r="AJ184" i="3"/>
  <c r="AK184" i="3"/>
  <c r="AL184" i="3"/>
  <c r="AM184" i="3"/>
  <c r="AH185" i="3"/>
  <c r="AJ185" i="3"/>
  <c r="AK185" i="3"/>
  <c r="AL185" i="3"/>
  <c r="AM185" i="3"/>
  <c r="AH186" i="3"/>
  <c r="AJ186" i="3"/>
  <c r="AK186" i="3"/>
  <c r="AL186" i="3"/>
  <c r="AM186" i="3"/>
  <c r="AH187" i="3"/>
  <c r="AJ187" i="3"/>
  <c r="AK187" i="3"/>
  <c r="AL187" i="3"/>
  <c r="AM187" i="3"/>
  <c r="AH188" i="3"/>
  <c r="AJ188" i="3"/>
  <c r="AK188" i="3"/>
  <c r="AL188" i="3"/>
  <c r="AM188" i="3"/>
  <c r="AH189" i="3"/>
  <c r="AJ189" i="3"/>
  <c r="AK189" i="3"/>
  <c r="AL189" i="3"/>
  <c r="AM189" i="3"/>
  <c r="AH190" i="3"/>
  <c r="AJ190" i="3"/>
  <c r="AK190" i="3"/>
  <c r="AL190" i="3"/>
  <c r="AM190" i="3"/>
  <c r="AH191" i="3"/>
  <c r="AJ191" i="3"/>
  <c r="AK191" i="3"/>
  <c r="AL191" i="3"/>
  <c r="AM191" i="3"/>
  <c r="AH192" i="3"/>
  <c r="AJ192" i="3"/>
  <c r="AK192" i="3"/>
  <c r="AL192" i="3"/>
  <c r="AM192" i="3"/>
  <c r="AH193" i="3"/>
  <c r="AJ193" i="3"/>
  <c r="AK193" i="3"/>
  <c r="AL193" i="3"/>
  <c r="AM193" i="3"/>
  <c r="AH194" i="3"/>
  <c r="AJ194" i="3"/>
  <c r="AK194" i="3"/>
  <c r="AL194" i="3"/>
  <c r="AM194" i="3"/>
  <c r="AH195" i="3"/>
  <c r="AJ195" i="3"/>
  <c r="AK195" i="3"/>
  <c r="AL195" i="3"/>
  <c r="AM195" i="3"/>
  <c r="AH196" i="3"/>
  <c r="AJ196" i="3"/>
  <c r="AK196" i="3"/>
  <c r="AL196" i="3"/>
  <c r="AM196" i="3"/>
  <c r="AH197" i="3"/>
  <c r="AJ197" i="3"/>
  <c r="AK197" i="3"/>
  <c r="AL197" i="3"/>
  <c r="AM197" i="3"/>
  <c r="AH198" i="3"/>
  <c r="AJ198" i="3"/>
  <c r="AK198" i="3"/>
  <c r="AL198" i="3"/>
  <c r="AM198" i="3"/>
  <c r="AH199" i="3"/>
  <c r="AJ199" i="3"/>
  <c r="AK199" i="3"/>
  <c r="AL199" i="3"/>
  <c r="AM199" i="3"/>
  <c r="AH200" i="3"/>
  <c r="AJ200" i="3"/>
  <c r="AK200" i="3"/>
  <c r="AL200" i="3"/>
  <c r="AM200" i="3"/>
  <c r="AH201" i="3"/>
  <c r="AJ201" i="3"/>
  <c r="AK201" i="3"/>
  <c r="AL201" i="3"/>
  <c r="AM201" i="3"/>
  <c r="AH202" i="3"/>
  <c r="AJ202" i="3"/>
  <c r="AK202" i="3"/>
  <c r="AL202" i="3"/>
  <c r="AM202" i="3"/>
  <c r="AH203" i="3"/>
  <c r="AJ203" i="3"/>
  <c r="AK203" i="3"/>
  <c r="AL203" i="3"/>
  <c r="AM203" i="3"/>
  <c r="AH204" i="3"/>
  <c r="AJ204" i="3"/>
  <c r="AK204" i="3"/>
  <c r="AL204" i="3"/>
  <c r="AM204" i="3"/>
  <c r="AH205" i="3"/>
  <c r="AJ205" i="3"/>
  <c r="AK205" i="3"/>
  <c r="AL205" i="3"/>
  <c r="AM205" i="3"/>
  <c r="AH206" i="3"/>
  <c r="AJ206" i="3"/>
  <c r="AK206" i="3"/>
  <c r="AL206" i="3"/>
  <c r="AM206" i="3"/>
  <c r="AH207" i="3"/>
  <c r="AJ207" i="3"/>
  <c r="AK207" i="3"/>
  <c r="AL207" i="3"/>
  <c r="AM207" i="3"/>
  <c r="AH208" i="3"/>
  <c r="AJ208" i="3"/>
  <c r="AK208" i="3"/>
  <c r="AL208" i="3"/>
  <c r="AM208" i="3"/>
  <c r="AH209" i="3"/>
  <c r="AJ209" i="3"/>
  <c r="AK209" i="3"/>
  <c r="AL209" i="3"/>
  <c r="AM209" i="3"/>
  <c r="AH210" i="3"/>
  <c r="AJ210" i="3"/>
  <c r="AK210" i="3"/>
  <c r="AL210" i="3"/>
  <c r="AM210" i="3"/>
  <c r="AH211" i="3"/>
  <c r="AJ211" i="3"/>
  <c r="AK211" i="3"/>
  <c r="AL211" i="3"/>
  <c r="AM211" i="3"/>
  <c r="AH212" i="3"/>
  <c r="AJ212" i="3"/>
  <c r="AK212" i="3"/>
  <c r="AL212" i="3"/>
  <c r="AM212" i="3"/>
  <c r="AH213" i="3"/>
  <c r="AJ213" i="3"/>
  <c r="AK213" i="3"/>
  <c r="AL213" i="3"/>
  <c r="AM213" i="3"/>
  <c r="AH214" i="3"/>
  <c r="AJ214" i="3"/>
  <c r="AK214" i="3"/>
  <c r="AL214" i="3"/>
  <c r="AM214" i="3"/>
  <c r="AH215" i="3"/>
  <c r="AJ215" i="3"/>
  <c r="AK215" i="3"/>
  <c r="AL215" i="3"/>
  <c r="AM215" i="3"/>
  <c r="AH216" i="3"/>
  <c r="AJ216" i="3"/>
  <c r="AK216" i="3"/>
  <c r="AL216" i="3"/>
  <c r="AM216" i="3"/>
  <c r="AH217" i="3"/>
  <c r="AJ217" i="3"/>
  <c r="AK217" i="3"/>
  <c r="AL217" i="3"/>
  <c r="AM217" i="3"/>
  <c r="AH218" i="3"/>
  <c r="AJ218" i="3"/>
  <c r="AK218" i="3"/>
  <c r="AL218" i="3"/>
  <c r="AM218" i="3"/>
  <c r="AH219" i="3"/>
  <c r="AJ219" i="3"/>
  <c r="AK219" i="3"/>
  <c r="AL219" i="3"/>
  <c r="AM219" i="3"/>
  <c r="AH220" i="3"/>
  <c r="AJ220" i="3"/>
  <c r="AK220" i="3"/>
  <c r="AL220" i="3"/>
  <c r="AM220" i="3"/>
  <c r="AH221" i="3"/>
  <c r="AJ221" i="3"/>
  <c r="AK221" i="3"/>
  <c r="AL221" i="3"/>
  <c r="AM221" i="3"/>
  <c r="AH222" i="3"/>
  <c r="AJ222" i="3"/>
  <c r="AK222" i="3"/>
  <c r="AL222" i="3"/>
  <c r="AM222" i="3"/>
  <c r="AH223" i="3"/>
  <c r="AJ223" i="3"/>
  <c r="AK223" i="3"/>
  <c r="AL223" i="3"/>
  <c r="AM223" i="3"/>
  <c r="AH224" i="3"/>
  <c r="AJ224" i="3"/>
  <c r="AK224" i="3"/>
  <c r="AL224" i="3"/>
  <c r="AM224" i="3"/>
  <c r="AH225" i="3"/>
  <c r="AJ225" i="3"/>
  <c r="AK225" i="3"/>
  <c r="AL225" i="3"/>
  <c r="AM225" i="3"/>
  <c r="AH226" i="3"/>
  <c r="AJ226" i="3"/>
  <c r="AK226" i="3"/>
  <c r="AL226" i="3"/>
  <c r="AM226" i="3"/>
  <c r="AH227" i="3"/>
  <c r="AJ227" i="3"/>
  <c r="AK227" i="3"/>
  <c r="AL227" i="3"/>
  <c r="AM227" i="3"/>
  <c r="AH228" i="3"/>
  <c r="AJ228" i="3"/>
  <c r="AK228" i="3"/>
  <c r="AL228" i="3"/>
  <c r="AM228" i="3"/>
  <c r="AH229" i="3"/>
  <c r="AJ229" i="3"/>
  <c r="AK229" i="3"/>
  <c r="AL229" i="3"/>
  <c r="AM229" i="3"/>
  <c r="AH230" i="3"/>
  <c r="AJ230" i="3"/>
  <c r="AK230" i="3"/>
  <c r="AL230" i="3"/>
  <c r="AM230" i="3"/>
  <c r="AH231" i="3"/>
  <c r="AJ231" i="3"/>
  <c r="AK231" i="3"/>
  <c r="AL231" i="3"/>
  <c r="AM231" i="3"/>
  <c r="AH232" i="3"/>
  <c r="AJ232" i="3"/>
  <c r="AK232" i="3"/>
  <c r="AL232" i="3"/>
  <c r="AM232" i="3"/>
  <c r="AH233" i="3"/>
  <c r="AJ233" i="3"/>
  <c r="AK233" i="3"/>
  <c r="AL233" i="3"/>
  <c r="AM233" i="3"/>
  <c r="AH234" i="3"/>
  <c r="AJ234" i="3"/>
  <c r="AK234" i="3"/>
  <c r="AL234" i="3"/>
  <c r="AM234" i="3"/>
  <c r="AH235" i="3"/>
  <c r="AJ235" i="3"/>
  <c r="AK235" i="3"/>
  <c r="AL235" i="3"/>
  <c r="AM235" i="3"/>
  <c r="AH236" i="3"/>
  <c r="AJ236" i="3"/>
  <c r="AK236" i="3"/>
  <c r="AL236" i="3"/>
  <c r="AM236" i="3"/>
  <c r="AH237" i="3"/>
  <c r="AJ237" i="3"/>
  <c r="AK237" i="3"/>
  <c r="AL237" i="3"/>
  <c r="AM237" i="3"/>
  <c r="AH238" i="3"/>
  <c r="AJ238" i="3"/>
  <c r="AK238" i="3"/>
  <c r="AL238" i="3"/>
  <c r="AM238" i="3"/>
  <c r="AH239" i="3"/>
  <c r="AJ239" i="3"/>
  <c r="AK239" i="3"/>
  <c r="AL239" i="3"/>
  <c r="AM239" i="3"/>
  <c r="AH240" i="3"/>
  <c r="AJ240" i="3"/>
  <c r="AK240" i="3"/>
  <c r="AL240" i="3"/>
  <c r="AM240" i="3"/>
  <c r="AH241" i="3"/>
  <c r="AJ241" i="3"/>
  <c r="AK241" i="3"/>
  <c r="AL241" i="3"/>
  <c r="AM241" i="3"/>
  <c r="AH242" i="3"/>
  <c r="AJ242" i="3"/>
  <c r="AK242" i="3"/>
  <c r="AL242" i="3"/>
  <c r="AM242" i="3"/>
  <c r="AH243" i="3"/>
  <c r="AJ243" i="3"/>
  <c r="AK243" i="3"/>
  <c r="AL243" i="3"/>
  <c r="AM243" i="3"/>
  <c r="AH244" i="3"/>
  <c r="AJ244" i="3"/>
  <c r="AK244" i="3"/>
  <c r="AL244" i="3"/>
  <c r="AM244" i="3"/>
  <c r="AH245" i="3"/>
  <c r="AJ245" i="3"/>
  <c r="AK245" i="3"/>
  <c r="AL245" i="3"/>
  <c r="AM245" i="3"/>
  <c r="AH246" i="3"/>
  <c r="AJ246" i="3"/>
  <c r="AK246" i="3"/>
  <c r="AL246" i="3"/>
  <c r="AM246" i="3"/>
  <c r="AH247" i="3"/>
  <c r="AJ247" i="3"/>
  <c r="AK247" i="3"/>
  <c r="AL247" i="3"/>
  <c r="AM247" i="3"/>
  <c r="AH248" i="3"/>
  <c r="AJ248" i="3"/>
  <c r="AK248" i="3"/>
  <c r="AL248" i="3"/>
  <c r="AM248" i="3"/>
  <c r="AH249" i="3"/>
  <c r="AJ249" i="3"/>
  <c r="AK249" i="3"/>
  <c r="AL249" i="3"/>
  <c r="AM249" i="3"/>
  <c r="AH250" i="3"/>
  <c r="AJ250" i="3"/>
  <c r="AK250" i="3"/>
  <c r="AL250" i="3"/>
  <c r="AM250" i="3"/>
  <c r="AH251" i="3"/>
  <c r="AJ251" i="3"/>
  <c r="AK251" i="3"/>
  <c r="AL251" i="3"/>
  <c r="AM251" i="3"/>
  <c r="AH252" i="3"/>
  <c r="AJ252" i="3"/>
  <c r="AK252" i="3"/>
  <c r="AL252" i="3"/>
  <c r="AM252" i="3"/>
  <c r="AH253" i="3"/>
  <c r="AJ253" i="3"/>
  <c r="AK253" i="3"/>
  <c r="AL253" i="3"/>
  <c r="AM253" i="3"/>
  <c r="AH254" i="3"/>
  <c r="AJ254" i="3"/>
  <c r="AK254" i="3"/>
  <c r="AL254" i="3"/>
  <c r="AM254" i="3"/>
  <c r="AH255" i="3"/>
  <c r="AJ255" i="3"/>
  <c r="AK255" i="3"/>
  <c r="AL255" i="3"/>
  <c r="AM255" i="3"/>
  <c r="AH256" i="3"/>
  <c r="AJ256" i="3"/>
  <c r="AK256" i="3"/>
  <c r="AL256" i="3"/>
  <c r="AM256" i="3"/>
  <c r="AH257" i="3"/>
  <c r="AJ257" i="3"/>
  <c r="AK257" i="3"/>
  <c r="AL257" i="3"/>
  <c r="AM257" i="3"/>
  <c r="AH258" i="3"/>
  <c r="AJ258" i="3"/>
  <c r="AK258" i="3"/>
  <c r="AL258" i="3"/>
  <c r="AM258" i="3"/>
  <c r="AH259" i="3"/>
  <c r="AJ259" i="3"/>
  <c r="AK259" i="3"/>
  <c r="AL259" i="3"/>
  <c r="AM259" i="3"/>
  <c r="AH260" i="3"/>
  <c r="AJ260" i="3"/>
  <c r="AK260" i="3"/>
  <c r="AL260" i="3"/>
  <c r="AM260" i="3"/>
  <c r="AH261" i="3"/>
  <c r="AJ261" i="3"/>
  <c r="AK261" i="3"/>
  <c r="AL261" i="3"/>
  <c r="AM261" i="3"/>
  <c r="AH262" i="3"/>
  <c r="AJ262" i="3"/>
  <c r="AK262" i="3"/>
  <c r="AL262" i="3"/>
  <c r="AM262" i="3"/>
  <c r="AH263" i="3"/>
  <c r="AJ263" i="3"/>
  <c r="AK263" i="3"/>
  <c r="AL263" i="3"/>
  <c r="AM263" i="3"/>
  <c r="AH264" i="3"/>
  <c r="AJ264" i="3"/>
  <c r="AK264" i="3"/>
  <c r="AL264" i="3"/>
  <c r="AM264" i="3"/>
  <c r="AH265" i="3"/>
  <c r="AJ265" i="3"/>
  <c r="AK265" i="3"/>
  <c r="AL265" i="3"/>
  <c r="AM265" i="3"/>
  <c r="AH266" i="3"/>
  <c r="AJ266" i="3"/>
  <c r="AK266" i="3"/>
  <c r="AL266" i="3"/>
  <c r="AM266" i="3"/>
  <c r="AH267" i="3"/>
  <c r="AJ267" i="3"/>
  <c r="AK267" i="3"/>
  <c r="AL267" i="3"/>
  <c r="AM267" i="3"/>
  <c r="AH268" i="3"/>
  <c r="AJ268" i="3"/>
  <c r="AK268" i="3"/>
  <c r="AL268" i="3"/>
  <c r="AM268" i="3"/>
  <c r="AH269" i="3"/>
  <c r="AJ269" i="3"/>
  <c r="AK269" i="3"/>
  <c r="AL269" i="3"/>
  <c r="AM269" i="3"/>
  <c r="AH270" i="3"/>
  <c r="AJ270" i="3"/>
  <c r="AK270" i="3"/>
  <c r="AL270" i="3"/>
  <c r="AM270" i="3"/>
  <c r="AH271" i="3"/>
  <c r="AJ271" i="3"/>
  <c r="AK271" i="3"/>
  <c r="AL271" i="3"/>
  <c r="AM271" i="3"/>
  <c r="AH272" i="3"/>
  <c r="AJ272" i="3"/>
  <c r="AK272" i="3"/>
  <c r="AL272" i="3"/>
  <c r="AM272" i="3"/>
  <c r="AH273" i="3"/>
  <c r="AJ273" i="3"/>
  <c r="AK273" i="3"/>
  <c r="AL273" i="3"/>
  <c r="AM273" i="3"/>
  <c r="AH274" i="3"/>
  <c r="AJ274" i="3"/>
  <c r="AK274" i="3"/>
  <c r="AL274" i="3"/>
  <c r="AM274" i="3"/>
  <c r="AH275" i="3"/>
  <c r="AJ275" i="3"/>
  <c r="AK275" i="3"/>
  <c r="AL275" i="3"/>
  <c r="AM275" i="3"/>
  <c r="AH276" i="3"/>
  <c r="AJ276" i="3"/>
  <c r="AK276" i="3"/>
  <c r="AL276" i="3"/>
  <c r="AM276" i="3"/>
  <c r="AH277" i="3"/>
  <c r="AJ277" i="3"/>
  <c r="AK277" i="3"/>
  <c r="AL277" i="3"/>
  <c r="AM277" i="3"/>
  <c r="AH278" i="3"/>
  <c r="AJ278" i="3"/>
  <c r="AK278" i="3"/>
  <c r="AL278" i="3"/>
  <c r="AM278" i="3"/>
  <c r="AH279" i="3"/>
  <c r="AJ279" i="3"/>
  <c r="AK279" i="3"/>
  <c r="AL279" i="3"/>
  <c r="AM279" i="3"/>
  <c r="AH280" i="3"/>
  <c r="AJ280" i="3"/>
  <c r="AK280" i="3"/>
  <c r="AL280" i="3"/>
  <c r="AM280" i="3"/>
  <c r="AH281" i="3"/>
  <c r="AJ281" i="3"/>
  <c r="AK281" i="3"/>
  <c r="AL281" i="3"/>
  <c r="AM281" i="3"/>
  <c r="AH282" i="3"/>
  <c r="AJ282" i="3"/>
  <c r="AK282" i="3"/>
  <c r="AL282" i="3"/>
  <c r="AM282" i="3"/>
  <c r="AH283" i="3"/>
  <c r="AJ283" i="3"/>
  <c r="AK283" i="3"/>
  <c r="AL283" i="3"/>
  <c r="AM283" i="3"/>
  <c r="AH284" i="3"/>
  <c r="AJ284" i="3"/>
  <c r="AK284" i="3"/>
  <c r="AL284" i="3"/>
  <c r="AM284" i="3"/>
  <c r="AH285" i="3"/>
  <c r="AJ285" i="3"/>
  <c r="AK285" i="3"/>
  <c r="AL285" i="3"/>
  <c r="AM285" i="3"/>
  <c r="AH286" i="3"/>
  <c r="AJ286" i="3"/>
  <c r="AK286" i="3"/>
  <c r="AL286" i="3"/>
  <c r="AM286" i="3"/>
  <c r="AH287" i="3"/>
  <c r="AJ287" i="3"/>
  <c r="AK287" i="3"/>
  <c r="AL287" i="3"/>
  <c r="AM287" i="3"/>
  <c r="AH288" i="3"/>
  <c r="AJ288" i="3"/>
  <c r="AK288" i="3"/>
  <c r="AL288" i="3"/>
  <c r="AM288" i="3"/>
  <c r="AH289" i="3"/>
  <c r="AJ289" i="3"/>
  <c r="AK289" i="3"/>
  <c r="AL289" i="3"/>
  <c r="AM289" i="3"/>
  <c r="AH290" i="3"/>
  <c r="AJ290" i="3"/>
  <c r="AK290" i="3"/>
  <c r="AL290" i="3"/>
  <c r="AM290" i="3"/>
  <c r="AH291" i="3"/>
  <c r="AJ291" i="3"/>
  <c r="AK291" i="3"/>
  <c r="AL291" i="3"/>
  <c r="AM291" i="3"/>
  <c r="AH292" i="3"/>
  <c r="AJ292" i="3"/>
  <c r="AK292" i="3"/>
  <c r="AL292" i="3"/>
  <c r="AM292" i="3"/>
  <c r="AH293" i="3"/>
  <c r="AJ293" i="3"/>
  <c r="AK293" i="3"/>
  <c r="AL293" i="3"/>
  <c r="AM293" i="3"/>
  <c r="AH294" i="3"/>
  <c r="AJ294" i="3"/>
  <c r="AK294" i="3"/>
  <c r="AL294" i="3"/>
  <c r="AM294" i="3"/>
  <c r="AH295" i="3"/>
  <c r="AJ295" i="3"/>
  <c r="AK295" i="3"/>
  <c r="AL295" i="3"/>
  <c r="AM295" i="3"/>
  <c r="AH296" i="3"/>
  <c r="AJ296" i="3"/>
  <c r="AK296" i="3"/>
  <c r="AL296" i="3"/>
  <c r="AM296" i="3"/>
  <c r="AH297" i="3"/>
  <c r="AJ297" i="3"/>
  <c r="AK297" i="3"/>
  <c r="AL297" i="3"/>
  <c r="AM297" i="3"/>
  <c r="AH298" i="3"/>
  <c r="AJ298" i="3"/>
  <c r="AK298" i="3"/>
  <c r="AL298" i="3"/>
  <c r="AM298" i="3"/>
  <c r="AH299" i="3"/>
  <c r="AJ299" i="3"/>
  <c r="AK299" i="3"/>
  <c r="AL299" i="3"/>
  <c r="AM299" i="3"/>
  <c r="AH300" i="3"/>
  <c r="AJ300" i="3"/>
  <c r="AK300" i="3"/>
  <c r="AL300" i="3"/>
  <c r="AM300" i="3"/>
  <c r="AH301" i="3"/>
  <c r="AJ301" i="3"/>
  <c r="AK301" i="3"/>
  <c r="AL301" i="3"/>
  <c r="AM301" i="3"/>
  <c r="AH302" i="3"/>
  <c r="AJ302" i="3"/>
  <c r="AK302" i="3"/>
  <c r="AL302" i="3"/>
  <c r="AM302" i="3"/>
  <c r="AH303" i="3"/>
  <c r="AJ303" i="3"/>
  <c r="AK303" i="3"/>
  <c r="AL303" i="3"/>
  <c r="AM303" i="3"/>
  <c r="AH304" i="3"/>
  <c r="AJ304" i="3"/>
  <c r="AK304" i="3"/>
  <c r="AL304" i="3"/>
  <c r="AM304" i="3"/>
  <c r="AH305" i="3"/>
  <c r="AJ305" i="3"/>
  <c r="AK305" i="3"/>
  <c r="AL305" i="3"/>
  <c r="AM305" i="3"/>
  <c r="AH306" i="3"/>
  <c r="AJ306" i="3"/>
  <c r="AK306" i="3"/>
  <c r="AL306" i="3"/>
  <c r="AM306" i="3"/>
  <c r="AH307" i="3"/>
  <c r="AJ307" i="3"/>
  <c r="AK307" i="3"/>
  <c r="AL307" i="3"/>
  <c r="AM307" i="3"/>
  <c r="AH308" i="3"/>
  <c r="AJ308" i="3"/>
  <c r="AK308" i="3"/>
  <c r="AL308" i="3"/>
  <c r="AM308" i="3"/>
  <c r="AH309" i="3"/>
  <c r="AJ309" i="3"/>
  <c r="AK309" i="3"/>
  <c r="AL309" i="3"/>
  <c r="AM309" i="3"/>
  <c r="AH310" i="3"/>
  <c r="AJ310" i="3"/>
  <c r="AK310" i="3"/>
  <c r="AL310" i="3"/>
  <c r="AM310" i="3"/>
  <c r="AH311" i="3"/>
  <c r="AJ311" i="3"/>
  <c r="AK311" i="3"/>
  <c r="AL311" i="3"/>
  <c r="AM311" i="3"/>
  <c r="AH312" i="3"/>
  <c r="AJ312" i="3"/>
  <c r="AK312" i="3"/>
  <c r="AL312" i="3"/>
  <c r="AM312" i="3"/>
  <c r="AH313" i="3"/>
  <c r="AJ313" i="3"/>
  <c r="AK313" i="3"/>
  <c r="AL313" i="3"/>
  <c r="AM313" i="3"/>
  <c r="AH314" i="3"/>
  <c r="AJ314" i="3"/>
  <c r="AK314" i="3"/>
  <c r="AL314" i="3"/>
  <c r="AM314" i="3"/>
  <c r="AH315" i="3"/>
  <c r="AJ315" i="3"/>
  <c r="AK315" i="3"/>
  <c r="AL315" i="3"/>
  <c r="AM315" i="3"/>
  <c r="AH316" i="3"/>
  <c r="AJ316" i="3"/>
  <c r="AK316" i="3"/>
  <c r="AL316" i="3"/>
  <c r="AM316" i="3"/>
  <c r="AH317" i="3"/>
  <c r="AJ317" i="3"/>
  <c r="AK317" i="3"/>
  <c r="AL317" i="3"/>
  <c r="AM317" i="3"/>
  <c r="AH318" i="3"/>
  <c r="AJ318" i="3"/>
  <c r="AK318" i="3"/>
  <c r="AL318" i="3"/>
  <c r="AM318" i="3"/>
  <c r="AH319" i="3"/>
  <c r="AJ319" i="3"/>
  <c r="AK319" i="3"/>
  <c r="AL319" i="3"/>
  <c r="AM319" i="3"/>
  <c r="AH320" i="3"/>
  <c r="AJ320" i="3"/>
  <c r="AK320" i="3"/>
  <c r="AL320" i="3"/>
  <c r="AM320" i="3"/>
  <c r="AH321" i="3"/>
  <c r="AJ321" i="3"/>
  <c r="AK321" i="3"/>
  <c r="AL321" i="3"/>
  <c r="AM321" i="3"/>
  <c r="AH322" i="3"/>
  <c r="AJ322" i="3"/>
  <c r="AK322" i="3"/>
  <c r="AL322" i="3"/>
  <c r="AM322" i="3"/>
  <c r="AH323" i="3"/>
  <c r="AJ323" i="3"/>
  <c r="AK323" i="3"/>
  <c r="AL323" i="3"/>
  <c r="AM323" i="3"/>
  <c r="AH324" i="3"/>
  <c r="AJ324" i="3"/>
  <c r="AK324" i="3"/>
  <c r="AL324" i="3"/>
  <c r="AM324" i="3"/>
  <c r="AH325" i="3"/>
  <c r="AJ325" i="3"/>
  <c r="AK325" i="3"/>
  <c r="AL325" i="3"/>
  <c r="AM325" i="3"/>
  <c r="AH326" i="3"/>
  <c r="AJ326" i="3"/>
  <c r="AK326" i="3"/>
  <c r="AL326" i="3"/>
  <c r="AM326" i="3"/>
  <c r="AH327" i="3"/>
  <c r="AJ327" i="3"/>
  <c r="AK327" i="3"/>
  <c r="AL327" i="3"/>
  <c r="AM327" i="3"/>
  <c r="AH328" i="3"/>
  <c r="AJ328" i="3"/>
  <c r="AK328" i="3"/>
  <c r="AL328" i="3"/>
  <c r="AM328" i="3"/>
  <c r="AH329" i="3"/>
  <c r="AJ329" i="3"/>
  <c r="AK329" i="3"/>
  <c r="AL329" i="3"/>
  <c r="AM329" i="3"/>
  <c r="AH330" i="3"/>
  <c r="AJ330" i="3"/>
  <c r="AK330" i="3"/>
  <c r="AL330" i="3"/>
  <c r="AM330" i="3"/>
  <c r="AH331" i="3"/>
  <c r="AJ331" i="3"/>
  <c r="AK331" i="3"/>
  <c r="AL331" i="3"/>
  <c r="AM331" i="3"/>
  <c r="AH332" i="3"/>
  <c r="AJ332" i="3"/>
  <c r="AK332" i="3"/>
  <c r="AL332" i="3"/>
  <c r="AM332" i="3"/>
  <c r="AH333" i="3"/>
  <c r="AJ333" i="3"/>
  <c r="AK333" i="3"/>
  <c r="AL333" i="3"/>
  <c r="AM333" i="3"/>
  <c r="AH334" i="3"/>
  <c r="AJ334" i="3"/>
  <c r="AK334" i="3"/>
  <c r="AL334" i="3"/>
  <c r="AM334" i="3"/>
  <c r="AH335" i="3"/>
  <c r="AJ335" i="3"/>
  <c r="AK335" i="3"/>
  <c r="AL335" i="3"/>
  <c r="AM335" i="3"/>
  <c r="AH336" i="3"/>
  <c r="AJ336" i="3"/>
  <c r="AK336" i="3"/>
  <c r="AL336" i="3"/>
  <c r="AM336" i="3"/>
  <c r="AH337" i="3"/>
  <c r="AJ337" i="3"/>
  <c r="AK337" i="3"/>
  <c r="AL337" i="3"/>
  <c r="AM337" i="3"/>
  <c r="AH338" i="3"/>
  <c r="AJ338" i="3"/>
  <c r="AK338" i="3"/>
  <c r="AL338" i="3"/>
  <c r="AM338" i="3"/>
  <c r="AH339" i="3"/>
  <c r="AJ339" i="3"/>
  <c r="AK339" i="3"/>
  <c r="AL339" i="3"/>
  <c r="AM339" i="3"/>
  <c r="AH340" i="3"/>
  <c r="AJ340" i="3"/>
  <c r="AK340" i="3"/>
  <c r="AL340" i="3"/>
  <c r="AM340" i="3"/>
  <c r="AH341" i="3"/>
  <c r="AJ341" i="3"/>
  <c r="AK341" i="3"/>
  <c r="AL341" i="3"/>
  <c r="AM341" i="3"/>
  <c r="AH342" i="3"/>
  <c r="AJ342" i="3"/>
  <c r="AK342" i="3"/>
  <c r="AL342" i="3"/>
  <c r="AM342" i="3"/>
  <c r="AH343" i="3"/>
  <c r="AJ343" i="3"/>
  <c r="AK343" i="3"/>
  <c r="AL343" i="3"/>
  <c r="AM343" i="3"/>
  <c r="AH344" i="3"/>
  <c r="AJ344" i="3"/>
  <c r="AK344" i="3"/>
  <c r="AL344" i="3"/>
  <c r="AM344" i="3"/>
  <c r="AH345" i="3"/>
  <c r="AJ345" i="3"/>
  <c r="AK345" i="3"/>
  <c r="AL345" i="3"/>
  <c r="AM345" i="3"/>
  <c r="AH346" i="3"/>
  <c r="AJ346" i="3"/>
  <c r="AK346" i="3"/>
  <c r="AL346" i="3"/>
  <c r="AM346" i="3"/>
  <c r="AH347" i="3"/>
  <c r="AJ347" i="3"/>
  <c r="AK347" i="3"/>
  <c r="AL347" i="3"/>
  <c r="AM347" i="3"/>
  <c r="AH348" i="3"/>
  <c r="AJ348" i="3"/>
  <c r="AK348" i="3"/>
  <c r="AL348" i="3"/>
  <c r="AM348" i="3"/>
  <c r="AH349" i="3"/>
  <c r="AJ349" i="3"/>
  <c r="AK349" i="3"/>
  <c r="AL349" i="3"/>
  <c r="AM349" i="3"/>
  <c r="AH350" i="3"/>
  <c r="AJ350" i="3"/>
  <c r="AK350" i="3"/>
  <c r="AL350" i="3"/>
  <c r="AM350" i="3"/>
  <c r="AH351" i="3"/>
  <c r="AJ351" i="3"/>
  <c r="AK351" i="3"/>
  <c r="AL351" i="3"/>
  <c r="AM351" i="3"/>
  <c r="AH352" i="3"/>
  <c r="AJ352" i="3"/>
  <c r="AK352" i="3"/>
  <c r="AL352" i="3"/>
  <c r="AM352" i="3"/>
  <c r="AH353" i="3"/>
  <c r="AJ353" i="3"/>
  <c r="AK353" i="3"/>
  <c r="AL353" i="3"/>
  <c r="AM353" i="3"/>
  <c r="AH354" i="3"/>
  <c r="AJ354" i="3"/>
  <c r="AK354" i="3"/>
  <c r="AL354" i="3"/>
  <c r="AM354" i="3"/>
  <c r="AH355" i="3"/>
  <c r="AJ355" i="3"/>
  <c r="AK355" i="3"/>
  <c r="AL355" i="3"/>
  <c r="AM355" i="3"/>
  <c r="AH356" i="3"/>
  <c r="AJ356" i="3"/>
  <c r="AK356" i="3"/>
  <c r="AL356" i="3"/>
  <c r="AM356" i="3"/>
  <c r="AH357" i="3"/>
  <c r="AJ357" i="3"/>
  <c r="AK357" i="3"/>
  <c r="AL357" i="3"/>
  <c r="AM357" i="3"/>
  <c r="AH358" i="3"/>
  <c r="AJ358" i="3"/>
  <c r="AK358" i="3"/>
  <c r="AL358" i="3"/>
  <c r="AM358" i="3"/>
  <c r="AH359" i="3"/>
  <c r="AJ359" i="3"/>
  <c r="AK359" i="3"/>
  <c r="AL359" i="3"/>
  <c r="AM359" i="3"/>
  <c r="AH360" i="3"/>
  <c r="AJ360" i="3"/>
  <c r="AK360" i="3"/>
  <c r="AL360" i="3"/>
  <c r="AM360" i="3"/>
  <c r="AH361" i="3"/>
  <c r="AJ361" i="3"/>
  <c r="AK361" i="3"/>
  <c r="AL361" i="3"/>
  <c r="AM361" i="3"/>
  <c r="AH362" i="3"/>
  <c r="AJ362" i="3"/>
  <c r="AK362" i="3"/>
  <c r="AL362" i="3"/>
  <c r="AM362" i="3"/>
  <c r="AH363" i="3"/>
  <c r="AJ363" i="3"/>
  <c r="AK363" i="3"/>
  <c r="AL363" i="3"/>
  <c r="AM363" i="3"/>
  <c r="AH364" i="3"/>
  <c r="AJ364" i="3"/>
  <c r="AK364" i="3"/>
  <c r="AL364" i="3"/>
  <c r="AM364" i="3"/>
  <c r="AH365" i="3"/>
  <c r="AJ365" i="3"/>
  <c r="AK365" i="3"/>
  <c r="AL365" i="3"/>
  <c r="AM365" i="3"/>
  <c r="AH366" i="3"/>
  <c r="AJ366" i="3"/>
  <c r="AK366" i="3"/>
  <c r="AL366" i="3"/>
  <c r="AM366" i="3"/>
  <c r="AH367" i="3"/>
  <c r="AJ367" i="3"/>
  <c r="AK367" i="3"/>
  <c r="AL367" i="3"/>
  <c r="AM367" i="3"/>
  <c r="AH368" i="3"/>
  <c r="AJ368" i="3"/>
  <c r="AK368" i="3"/>
  <c r="AL368" i="3"/>
  <c r="AM368" i="3"/>
  <c r="AH369" i="3"/>
  <c r="AJ369" i="3"/>
  <c r="AK369" i="3"/>
  <c r="AL369" i="3"/>
  <c r="AM369" i="3"/>
  <c r="AH370" i="3"/>
  <c r="AJ370" i="3"/>
  <c r="AK370" i="3"/>
  <c r="AL370" i="3"/>
  <c r="AM370" i="3"/>
  <c r="AH371" i="3"/>
  <c r="AJ371" i="3"/>
  <c r="AK371" i="3"/>
  <c r="AL371" i="3"/>
  <c r="AM371" i="3"/>
  <c r="AH372" i="3"/>
  <c r="AJ372" i="3"/>
  <c r="AK372" i="3"/>
  <c r="AL372" i="3"/>
  <c r="AM372" i="3"/>
  <c r="AH373" i="3"/>
  <c r="AJ373" i="3"/>
  <c r="AK373" i="3"/>
  <c r="AL373" i="3"/>
  <c r="AM373" i="3"/>
  <c r="AH374" i="3"/>
  <c r="AJ374" i="3"/>
  <c r="AK374" i="3"/>
  <c r="AL374" i="3"/>
  <c r="AM374" i="3"/>
  <c r="AH375" i="3"/>
  <c r="AJ375" i="3"/>
  <c r="AK375" i="3"/>
  <c r="AL375" i="3"/>
  <c r="AM375" i="3"/>
  <c r="AH376" i="3"/>
  <c r="AJ376" i="3"/>
  <c r="AK376" i="3"/>
  <c r="AL376" i="3"/>
  <c r="AM376" i="3"/>
  <c r="AH377" i="3"/>
  <c r="AJ377" i="3"/>
  <c r="AK377" i="3"/>
  <c r="AL377" i="3"/>
  <c r="AM377" i="3"/>
  <c r="AH378" i="3"/>
  <c r="AJ378" i="3"/>
  <c r="AK378" i="3"/>
  <c r="AL378" i="3"/>
  <c r="AM378" i="3"/>
  <c r="AH379" i="3"/>
  <c r="AJ379" i="3"/>
  <c r="AK379" i="3"/>
  <c r="AL379" i="3"/>
  <c r="AM379" i="3"/>
  <c r="AH380" i="3"/>
  <c r="AJ380" i="3"/>
  <c r="AK380" i="3"/>
  <c r="AL380" i="3"/>
  <c r="AM380" i="3"/>
  <c r="AH381" i="3"/>
  <c r="AJ381" i="3"/>
  <c r="AK381" i="3"/>
  <c r="AL381" i="3"/>
  <c r="AM381" i="3"/>
  <c r="AH382" i="3"/>
  <c r="AJ382" i="3"/>
  <c r="AK382" i="3"/>
  <c r="AL382" i="3"/>
  <c r="AM382" i="3"/>
  <c r="AH383" i="3"/>
  <c r="AJ383" i="3"/>
  <c r="AK383" i="3"/>
  <c r="AL383" i="3"/>
  <c r="AM383" i="3"/>
  <c r="AH384" i="3"/>
  <c r="AJ384" i="3"/>
  <c r="AK384" i="3"/>
  <c r="AL384" i="3"/>
  <c r="AM384" i="3"/>
  <c r="AH385" i="3"/>
  <c r="AJ385" i="3"/>
  <c r="AK385" i="3"/>
  <c r="AL385" i="3"/>
  <c r="AM385" i="3"/>
  <c r="AH386" i="3"/>
  <c r="AJ386" i="3"/>
  <c r="AK386" i="3"/>
  <c r="AL386" i="3"/>
  <c r="AM386" i="3"/>
  <c r="AH387" i="3"/>
  <c r="AJ387" i="3"/>
  <c r="AK387" i="3"/>
  <c r="AL387" i="3"/>
  <c r="AM387" i="3"/>
  <c r="AH388" i="3"/>
  <c r="AJ388" i="3"/>
  <c r="AK388" i="3"/>
  <c r="AL388" i="3"/>
  <c r="AM388" i="3"/>
  <c r="AH389" i="3"/>
  <c r="AJ389" i="3"/>
  <c r="AK389" i="3"/>
  <c r="AL389" i="3"/>
  <c r="AM389" i="3"/>
  <c r="AH390" i="3"/>
  <c r="AJ390" i="3"/>
  <c r="AK390" i="3"/>
  <c r="AL390" i="3"/>
  <c r="AM390" i="3"/>
  <c r="AH391" i="3"/>
  <c r="AJ391" i="3"/>
  <c r="AK391" i="3"/>
  <c r="AL391" i="3"/>
  <c r="AM391" i="3"/>
  <c r="AH392" i="3"/>
  <c r="AJ392" i="3"/>
  <c r="AK392" i="3"/>
  <c r="AL392" i="3"/>
  <c r="AM392" i="3"/>
  <c r="AH393" i="3"/>
  <c r="AJ393" i="3"/>
  <c r="AK393" i="3"/>
  <c r="AL393" i="3"/>
  <c r="AM393" i="3"/>
  <c r="AH394" i="3"/>
  <c r="AJ394" i="3"/>
  <c r="AK394" i="3"/>
  <c r="AL394" i="3"/>
  <c r="AM394" i="3"/>
  <c r="AH395" i="3"/>
  <c r="AJ395" i="3"/>
  <c r="AK395" i="3"/>
  <c r="AL395" i="3"/>
  <c r="AM395" i="3"/>
  <c r="AH396" i="3"/>
  <c r="AJ396" i="3"/>
  <c r="AK396" i="3"/>
  <c r="AL396" i="3"/>
  <c r="AM396" i="3"/>
  <c r="AH397" i="3"/>
  <c r="AJ397" i="3"/>
  <c r="AK397" i="3"/>
  <c r="AL397" i="3"/>
  <c r="AM397" i="3"/>
  <c r="AH398" i="3"/>
  <c r="AJ398" i="3"/>
  <c r="AK398" i="3"/>
  <c r="AL398" i="3"/>
  <c r="AM398" i="3"/>
  <c r="AH399" i="3"/>
  <c r="AJ399" i="3"/>
  <c r="AK399" i="3"/>
  <c r="AL399" i="3"/>
  <c r="AM399" i="3"/>
  <c r="AH400" i="3"/>
  <c r="AJ400" i="3"/>
  <c r="AK400" i="3"/>
  <c r="AL400" i="3"/>
  <c r="AM400" i="3"/>
  <c r="AH401" i="3"/>
  <c r="AJ401" i="3"/>
  <c r="AK401" i="3"/>
  <c r="AL401" i="3"/>
  <c r="AM401" i="3"/>
  <c r="AH402" i="3"/>
  <c r="AJ402" i="3"/>
  <c r="AK402" i="3"/>
  <c r="AL402" i="3"/>
  <c r="AM402" i="3"/>
  <c r="AH403" i="3"/>
  <c r="AJ403" i="3"/>
  <c r="AK403" i="3"/>
  <c r="AL403" i="3"/>
  <c r="AM403" i="3"/>
  <c r="AH404" i="3"/>
  <c r="AJ404" i="3"/>
  <c r="AK404" i="3"/>
  <c r="AL404" i="3"/>
  <c r="AM404" i="3"/>
  <c r="AH405" i="3"/>
  <c r="AJ405" i="3"/>
  <c r="AK405" i="3"/>
  <c r="AL405" i="3"/>
  <c r="AM405" i="3"/>
  <c r="AH406" i="3"/>
  <c r="AJ406" i="3"/>
  <c r="AK406" i="3"/>
  <c r="AL406" i="3"/>
  <c r="AM406" i="3"/>
  <c r="AH407" i="3"/>
  <c r="AJ407" i="3"/>
  <c r="AK407" i="3"/>
  <c r="AL407" i="3"/>
  <c r="AM407" i="3"/>
  <c r="AH408" i="3"/>
  <c r="AJ408" i="3"/>
  <c r="AK408" i="3"/>
  <c r="AL408" i="3"/>
  <c r="AM408" i="3"/>
  <c r="AH409" i="3"/>
  <c r="AJ409" i="3"/>
  <c r="AK409" i="3"/>
  <c r="AL409" i="3"/>
  <c r="AM409" i="3"/>
  <c r="AH410" i="3"/>
  <c r="AJ410" i="3"/>
  <c r="AK410" i="3"/>
  <c r="AL410" i="3"/>
  <c r="AM410" i="3"/>
  <c r="AH411" i="3"/>
  <c r="AJ411" i="3"/>
  <c r="AK411" i="3"/>
  <c r="AL411" i="3"/>
  <c r="AM411" i="3"/>
  <c r="AH412" i="3"/>
  <c r="AJ412" i="3"/>
  <c r="AK412" i="3"/>
  <c r="AL412" i="3"/>
  <c r="AM412" i="3"/>
  <c r="AH413" i="3"/>
  <c r="AJ413" i="3"/>
  <c r="AK413" i="3"/>
  <c r="AL413" i="3"/>
  <c r="AM413" i="3"/>
  <c r="AH414" i="3"/>
  <c r="AJ414" i="3"/>
  <c r="AK414" i="3"/>
  <c r="AL414" i="3"/>
  <c r="AM414" i="3"/>
  <c r="AH415" i="3"/>
  <c r="AJ415" i="3"/>
  <c r="AK415" i="3"/>
  <c r="AL415" i="3"/>
  <c r="AM415" i="3"/>
  <c r="AH416" i="3"/>
  <c r="AJ416" i="3"/>
  <c r="AK416" i="3"/>
  <c r="AL416" i="3"/>
  <c r="AM416" i="3"/>
  <c r="AH417" i="3"/>
  <c r="AJ417" i="3"/>
  <c r="AK417" i="3"/>
  <c r="AL417" i="3"/>
  <c r="AM417" i="3"/>
  <c r="AH418" i="3"/>
  <c r="AJ418" i="3"/>
  <c r="AK418" i="3"/>
  <c r="AL418" i="3"/>
  <c r="AM418" i="3"/>
  <c r="AH419" i="3"/>
  <c r="AJ419" i="3"/>
  <c r="AK419" i="3"/>
  <c r="AL419" i="3"/>
  <c r="AM419" i="3"/>
  <c r="AH420" i="3"/>
  <c r="AJ420" i="3"/>
  <c r="AK420" i="3"/>
  <c r="AL420" i="3"/>
  <c r="AM420" i="3"/>
  <c r="AH421" i="3"/>
  <c r="AJ421" i="3"/>
  <c r="AK421" i="3"/>
  <c r="AL421" i="3"/>
  <c r="AM421" i="3"/>
  <c r="AH422" i="3"/>
  <c r="AJ422" i="3"/>
  <c r="AK422" i="3"/>
  <c r="AL422" i="3"/>
  <c r="AM422" i="3"/>
  <c r="AH423" i="3"/>
  <c r="AJ423" i="3"/>
  <c r="AK423" i="3"/>
  <c r="AL423" i="3"/>
  <c r="AM423" i="3"/>
  <c r="AH424" i="3"/>
  <c r="AJ424" i="3"/>
  <c r="AK424" i="3"/>
  <c r="AL424" i="3"/>
  <c r="AM424" i="3"/>
  <c r="AH425" i="3"/>
  <c r="AJ425" i="3"/>
  <c r="AK425" i="3"/>
  <c r="AL425" i="3"/>
  <c r="AM425" i="3"/>
  <c r="AH426" i="3"/>
  <c r="AJ426" i="3"/>
  <c r="AK426" i="3"/>
  <c r="AL426" i="3"/>
  <c r="AM426" i="3"/>
  <c r="AH427" i="3"/>
  <c r="AJ427" i="3"/>
  <c r="AK427" i="3"/>
  <c r="AL427" i="3"/>
  <c r="AM427" i="3"/>
  <c r="AH428" i="3"/>
  <c r="AJ428" i="3"/>
  <c r="AK428" i="3"/>
  <c r="AL428" i="3"/>
  <c r="AM428" i="3"/>
  <c r="AH429" i="3"/>
  <c r="AJ429" i="3"/>
  <c r="AK429" i="3"/>
  <c r="AL429" i="3"/>
  <c r="AM429" i="3"/>
  <c r="AH430" i="3"/>
  <c r="AJ430" i="3"/>
  <c r="AK430" i="3"/>
  <c r="AL430" i="3"/>
  <c r="AM430" i="3"/>
  <c r="AH431" i="3"/>
  <c r="AJ431" i="3"/>
  <c r="AK431" i="3"/>
  <c r="AL431" i="3"/>
  <c r="AM431" i="3"/>
  <c r="AH432" i="3"/>
  <c r="AJ432" i="3"/>
  <c r="AK432" i="3"/>
  <c r="AL432" i="3"/>
  <c r="AM432" i="3"/>
  <c r="AH433" i="3"/>
  <c r="AJ433" i="3"/>
  <c r="AK433" i="3"/>
  <c r="AL433" i="3"/>
  <c r="AM433" i="3"/>
  <c r="AH434" i="3"/>
  <c r="AJ434" i="3"/>
  <c r="AK434" i="3"/>
  <c r="AL434" i="3"/>
  <c r="AM434" i="3"/>
  <c r="AH435" i="3"/>
  <c r="AJ435" i="3"/>
  <c r="AK435" i="3"/>
  <c r="AL435" i="3"/>
  <c r="AM435" i="3"/>
  <c r="AH436" i="3"/>
  <c r="AJ436" i="3"/>
  <c r="AK436" i="3"/>
  <c r="AL436" i="3"/>
  <c r="AM436" i="3"/>
  <c r="AH437" i="3"/>
  <c r="AJ437" i="3"/>
  <c r="AK437" i="3"/>
  <c r="AL437" i="3"/>
  <c r="AM437" i="3"/>
  <c r="AH438" i="3"/>
  <c r="AJ438" i="3"/>
  <c r="AK438" i="3"/>
  <c r="AL438" i="3"/>
  <c r="AM438" i="3"/>
  <c r="AH439" i="3"/>
  <c r="AJ439" i="3"/>
  <c r="AK439" i="3"/>
  <c r="AL439" i="3"/>
  <c r="AM439" i="3"/>
  <c r="AH440" i="3"/>
  <c r="AJ440" i="3"/>
  <c r="AK440" i="3"/>
  <c r="AL440" i="3"/>
  <c r="AM440" i="3"/>
  <c r="AH441" i="3"/>
  <c r="AJ441" i="3"/>
  <c r="AK441" i="3"/>
  <c r="AL441" i="3"/>
  <c r="AM441" i="3"/>
  <c r="AH442" i="3"/>
  <c r="AJ442" i="3"/>
  <c r="AK442" i="3"/>
  <c r="AL442" i="3"/>
  <c r="AM442" i="3"/>
  <c r="AH443" i="3"/>
  <c r="AJ443" i="3"/>
  <c r="AK443" i="3"/>
  <c r="AL443" i="3"/>
  <c r="AM443" i="3"/>
  <c r="AH444" i="3"/>
  <c r="AJ444" i="3"/>
  <c r="AK444" i="3"/>
  <c r="AL444" i="3"/>
  <c r="AM444" i="3"/>
  <c r="AH445" i="3"/>
  <c r="AJ445" i="3"/>
  <c r="AK445" i="3"/>
  <c r="AL445" i="3"/>
  <c r="AM445" i="3"/>
  <c r="AH446" i="3"/>
  <c r="AJ446" i="3"/>
  <c r="AK446" i="3"/>
  <c r="AL446" i="3"/>
  <c r="AM446" i="3"/>
  <c r="AH447" i="3"/>
  <c r="AJ447" i="3"/>
  <c r="AK447" i="3"/>
  <c r="AL447" i="3"/>
  <c r="AM447" i="3"/>
  <c r="AH448" i="3"/>
  <c r="AJ448" i="3"/>
  <c r="AK448" i="3"/>
  <c r="AL448" i="3"/>
  <c r="AM448" i="3"/>
  <c r="AH449" i="3"/>
  <c r="AJ449" i="3"/>
  <c r="AK449" i="3"/>
  <c r="AL449" i="3"/>
  <c r="AM449" i="3"/>
  <c r="AH450" i="3"/>
  <c r="AJ450" i="3"/>
  <c r="AK450" i="3"/>
  <c r="AL450" i="3"/>
  <c r="AM450" i="3"/>
  <c r="AH451" i="3"/>
  <c r="AJ451" i="3"/>
  <c r="AK451" i="3"/>
  <c r="AL451" i="3"/>
  <c r="AM451" i="3"/>
  <c r="AH452" i="3"/>
  <c r="AJ452" i="3"/>
  <c r="AK452" i="3"/>
  <c r="AL452" i="3"/>
  <c r="AM452" i="3"/>
  <c r="AH453" i="3"/>
  <c r="AJ453" i="3"/>
  <c r="AK453" i="3"/>
  <c r="AL453" i="3"/>
  <c r="AM453" i="3"/>
  <c r="AH454" i="3"/>
  <c r="AJ454" i="3"/>
  <c r="AK454" i="3"/>
  <c r="AL454" i="3"/>
  <c r="AM454" i="3"/>
  <c r="AH455" i="3"/>
  <c r="AJ455" i="3"/>
  <c r="AK455" i="3"/>
  <c r="AL455" i="3"/>
  <c r="AM455" i="3"/>
  <c r="AH456" i="3"/>
  <c r="AJ456" i="3"/>
  <c r="AK456" i="3"/>
  <c r="AL456" i="3"/>
  <c r="AM456" i="3"/>
  <c r="AH457" i="3"/>
  <c r="AJ457" i="3"/>
  <c r="AK457" i="3"/>
  <c r="AL457" i="3"/>
  <c r="AM457" i="3"/>
  <c r="AH458" i="3"/>
  <c r="AJ458" i="3"/>
  <c r="AK458" i="3"/>
  <c r="AL458" i="3"/>
  <c r="AM458" i="3"/>
  <c r="AH459" i="3"/>
  <c r="AJ459" i="3"/>
  <c r="AK459" i="3"/>
  <c r="AL459" i="3"/>
  <c r="AM459" i="3"/>
  <c r="AH460" i="3"/>
  <c r="AJ460" i="3"/>
  <c r="AK460" i="3"/>
  <c r="AL460" i="3"/>
  <c r="AM460" i="3"/>
  <c r="AH461" i="3"/>
  <c r="AJ461" i="3"/>
  <c r="AK461" i="3"/>
  <c r="AL461" i="3"/>
  <c r="AM461" i="3"/>
  <c r="AH462" i="3"/>
  <c r="AJ462" i="3"/>
  <c r="AK462" i="3"/>
  <c r="AL462" i="3"/>
  <c r="AM462" i="3"/>
  <c r="AH463" i="3"/>
  <c r="AJ463" i="3"/>
  <c r="AK463" i="3"/>
  <c r="AL463" i="3"/>
  <c r="AM463" i="3"/>
  <c r="AH464" i="3"/>
  <c r="AJ464" i="3"/>
  <c r="AK464" i="3"/>
  <c r="AL464" i="3"/>
  <c r="AM464" i="3"/>
  <c r="AH465" i="3"/>
  <c r="AJ465" i="3"/>
  <c r="AK465" i="3"/>
  <c r="AL465" i="3"/>
  <c r="AM465" i="3"/>
  <c r="AH466" i="3"/>
  <c r="AJ466" i="3"/>
  <c r="AK466" i="3"/>
  <c r="AL466" i="3"/>
  <c r="AM466" i="3"/>
  <c r="AH467" i="3"/>
  <c r="AJ467" i="3"/>
  <c r="AK467" i="3"/>
  <c r="AL467" i="3"/>
  <c r="AM467" i="3"/>
  <c r="AH468" i="3"/>
  <c r="AJ468" i="3"/>
  <c r="AK468" i="3"/>
  <c r="AL468" i="3"/>
  <c r="AM468" i="3"/>
  <c r="AH469" i="3"/>
  <c r="AJ469" i="3"/>
  <c r="AK469" i="3"/>
  <c r="AL469" i="3"/>
  <c r="AM469" i="3"/>
  <c r="AH470" i="3"/>
  <c r="AJ470" i="3"/>
  <c r="AK470" i="3"/>
  <c r="AL470" i="3"/>
  <c r="AM470" i="3"/>
  <c r="AH471" i="3"/>
  <c r="AJ471" i="3"/>
  <c r="AK471" i="3"/>
  <c r="AL471" i="3"/>
  <c r="AM471" i="3"/>
  <c r="AH472" i="3"/>
  <c r="AJ472" i="3"/>
  <c r="AK472" i="3"/>
  <c r="AL472" i="3"/>
  <c r="AM472" i="3"/>
  <c r="AH473" i="3"/>
  <c r="AJ473" i="3"/>
  <c r="AK473" i="3"/>
  <c r="AL473" i="3"/>
  <c r="AM473" i="3"/>
  <c r="AH474" i="3"/>
  <c r="AJ474" i="3"/>
  <c r="AK474" i="3"/>
  <c r="AL474" i="3"/>
  <c r="AM474" i="3"/>
  <c r="AH475" i="3"/>
  <c r="AJ475" i="3"/>
  <c r="AK475" i="3"/>
  <c r="AL475" i="3"/>
  <c r="AM475" i="3"/>
  <c r="AH476" i="3"/>
  <c r="AJ476" i="3"/>
  <c r="AK476" i="3"/>
  <c r="AL476" i="3"/>
  <c r="AM476" i="3"/>
  <c r="AH477" i="3"/>
  <c r="AJ477" i="3"/>
  <c r="AK477" i="3"/>
  <c r="AL477" i="3"/>
  <c r="AM477" i="3"/>
  <c r="AH478" i="3"/>
  <c r="AJ478" i="3"/>
  <c r="AK478" i="3"/>
  <c r="AL478" i="3"/>
  <c r="AM478" i="3"/>
  <c r="AH479" i="3"/>
  <c r="AJ479" i="3"/>
  <c r="AK479" i="3"/>
  <c r="AL479" i="3"/>
  <c r="AM479" i="3"/>
  <c r="AH480" i="3"/>
  <c r="AJ480" i="3"/>
  <c r="AK480" i="3"/>
  <c r="AL480" i="3"/>
  <c r="AM480" i="3"/>
  <c r="AH481" i="3"/>
  <c r="AJ481" i="3"/>
  <c r="AK481" i="3"/>
  <c r="AL481" i="3"/>
  <c r="AM481" i="3"/>
  <c r="AH482" i="3"/>
  <c r="AJ482" i="3"/>
  <c r="AK482" i="3"/>
  <c r="AL482" i="3"/>
  <c r="AM482" i="3"/>
  <c r="AH483" i="3"/>
  <c r="AJ483" i="3"/>
  <c r="AK483" i="3"/>
  <c r="AL483" i="3"/>
  <c r="AM483" i="3"/>
  <c r="AH484" i="3"/>
  <c r="AJ484" i="3"/>
  <c r="AK484" i="3"/>
  <c r="AL484" i="3"/>
  <c r="AM484" i="3"/>
  <c r="AH485" i="3"/>
  <c r="AJ485" i="3"/>
  <c r="AK485" i="3"/>
  <c r="AL485" i="3"/>
  <c r="AM485" i="3"/>
  <c r="AH486" i="3"/>
  <c r="AJ486" i="3"/>
  <c r="AK486" i="3"/>
  <c r="AL486" i="3"/>
  <c r="AM486" i="3"/>
  <c r="AH487" i="3"/>
  <c r="AJ487" i="3"/>
  <c r="AK487" i="3"/>
  <c r="AL487" i="3"/>
  <c r="AM487" i="3"/>
  <c r="AH488" i="3"/>
  <c r="AJ488" i="3"/>
  <c r="AK488" i="3"/>
  <c r="AL488" i="3"/>
  <c r="AM488" i="3"/>
  <c r="AH489" i="3"/>
  <c r="AJ489" i="3"/>
  <c r="AK489" i="3"/>
  <c r="AL489" i="3"/>
  <c r="AM489" i="3"/>
  <c r="AH490" i="3"/>
  <c r="AJ490" i="3"/>
  <c r="AK490" i="3"/>
  <c r="AL490" i="3"/>
  <c r="AM490" i="3"/>
  <c r="AH491" i="3"/>
  <c r="AJ491" i="3"/>
  <c r="AK491" i="3"/>
  <c r="AL491" i="3"/>
  <c r="AM491" i="3"/>
  <c r="AH492" i="3"/>
  <c r="AJ492" i="3"/>
  <c r="AK492" i="3"/>
  <c r="AL492" i="3"/>
  <c r="AM492" i="3"/>
  <c r="AH493" i="3"/>
  <c r="AJ493" i="3"/>
  <c r="AK493" i="3"/>
  <c r="AL493" i="3"/>
  <c r="AM493" i="3"/>
  <c r="AH494" i="3"/>
  <c r="AJ494" i="3"/>
  <c r="AK494" i="3"/>
  <c r="AL494" i="3"/>
  <c r="AM494" i="3"/>
  <c r="AH495" i="3"/>
  <c r="AJ495" i="3"/>
  <c r="AK495" i="3"/>
  <c r="AL495" i="3"/>
  <c r="AM495" i="3"/>
  <c r="AH496" i="3"/>
  <c r="AJ496" i="3"/>
  <c r="AK496" i="3"/>
  <c r="AL496" i="3"/>
  <c r="AM496" i="3"/>
  <c r="AH497" i="3"/>
  <c r="AJ497" i="3"/>
  <c r="AK497" i="3"/>
  <c r="AL497" i="3"/>
  <c r="AM497" i="3"/>
  <c r="AH498" i="3"/>
  <c r="AJ498" i="3"/>
  <c r="AK498" i="3"/>
  <c r="AL498" i="3"/>
  <c r="AM498" i="3"/>
  <c r="AH499" i="3"/>
  <c r="AJ499" i="3"/>
  <c r="AK499" i="3"/>
  <c r="AL499" i="3"/>
  <c r="AM499" i="3"/>
  <c r="AH500" i="3"/>
  <c r="AJ500" i="3"/>
  <c r="AK500" i="3"/>
  <c r="AL500" i="3"/>
  <c r="AM500" i="3"/>
  <c r="AH501" i="3"/>
  <c r="AJ501" i="3"/>
  <c r="AK501" i="3"/>
  <c r="AL501" i="3"/>
  <c r="AM501" i="3"/>
  <c r="AH502" i="3"/>
  <c r="AJ502" i="3"/>
  <c r="AK502" i="3"/>
  <c r="AL502" i="3"/>
  <c r="AM502" i="3"/>
  <c r="AK6" i="3"/>
  <c r="AL6" i="3"/>
  <c r="AM6" i="3"/>
  <c r="AK7" i="3"/>
  <c r="AL7" i="3"/>
  <c r="AM7" i="3"/>
  <c r="AK8" i="3"/>
  <c r="AL8" i="3"/>
  <c r="AM8" i="3"/>
  <c r="AK9" i="3"/>
  <c r="AL9" i="3"/>
  <c r="AM9" i="3"/>
  <c r="AK10" i="3"/>
  <c r="AL10" i="3"/>
  <c r="AM10" i="3"/>
  <c r="AK11" i="3"/>
  <c r="AL11" i="3"/>
  <c r="AM11" i="3"/>
  <c r="AK12" i="3"/>
  <c r="AL12" i="3"/>
  <c r="AM12" i="3"/>
  <c r="AK13" i="3"/>
  <c r="AL13" i="3"/>
  <c r="AM13" i="3"/>
  <c r="AK14" i="3"/>
  <c r="AL14" i="3"/>
  <c r="AM14" i="3"/>
  <c r="AK15" i="3"/>
  <c r="AL15" i="3"/>
  <c r="AM15" i="3"/>
  <c r="AK16" i="3"/>
  <c r="AL16" i="3"/>
  <c r="AM16" i="3"/>
  <c r="AK17" i="3"/>
  <c r="AL17" i="3"/>
  <c r="AM17" i="3"/>
  <c r="AK18" i="3"/>
  <c r="AL18" i="3"/>
  <c r="AM18" i="3"/>
  <c r="AK19" i="3"/>
  <c r="AL19" i="3"/>
  <c r="AM19" i="3"/>
  <c r="AK20" i="3"/>
  <c r="AL20" i="3"/>
  <c r="AM20" i="3"/>
  <c r="AK21" i="3"/>
  <c r="AL21" i="3"/>
  <c r="AM21" i="3"/>
  <c r="AK5" i="3"/>
  <c r="AM5" i="3"/>
  <c r="AL5" i="3"/>
  <c r="AH14" i="3"/>
  <c r="AJ14" i="3"/>
  <c r="AH15" i="3"/>
  <c r="AJ15" i="3"/>
  <c r="AH16" i="3"/>
  <c r="AJ16" i="3"/>
  <c r="AH17" i="3"/>
  <c r="AJ17" i="3"/>
  <c r="AH18" i="3"/>
  <c r="AJ18" i="3"/>
  <c r="AH19" i="3"/>
  <c r="AJ19" i="3"/>
  <c r="AH20" i="3"/>
  <c r="AJ20" i="3"/>
  <c r="AH21" i="3"/>
  <c r="AJ21" i="3"/>
  <c r="AJ11" i="3"/>
  <c r="AJ12" i="3"/>
  <c r="AJ13" i="3"/>
  <c r="AJ6" i="3"/>
  <c r="AJ7" i="3"/>
  <c r="AJ8" i="3"/>
  <c r="AJ9" i="3"/>
  <c r="AJ10" i="3"/>
  <c r="AH7" i="3"/>
  <c r="AH8" i="3"/>
  <c r="AH9" i="3"/>
  <c r="AH10" i="3"/>
  <c r="AH11" i="3"/>
  <c r="AH12" i="3"/>
  <c r="AH13" i="3"/>
  <c r="AH6" i="3"/>
  <c r="AJ5" i="3"/>
  <c r="AH5" i="3"/>
  <c r="AI53" i="3"/>
  <c r="AI54" i="3"/>
  <c r="AI55" i="3"/>
  <c r="AI56" i="3"/>
  <c r="AI57" i="3"/>
  <c r="AI58" i="3"/>
  <c r="AI59" i="3"/>
  <c r="AI60" i="3"/>
  <c r="AI61" i="3"/>
  <c r="AI62" i="3"/>
  <c r="AI63" i="3"/>
  <c r="AI64" i="3"/>
  <c r="AI65" i="3"/>
  <c r="AI66" i="3"/>
  <c r="AI67" i="3"/>
  <c r="AI68" i="3"/>
  <c r="AI69" i="3"/>
  <c r="AI70" i="3"/>
  <c r="AI71" i="3"/>
  <c r="AI72" i="3"/>
  <c r="AI73" i="3"/>
  <c r="AI74" i="3"/>
  <c r="AI75" i="3"/>
  <c r="AI76" i="3"/>
  <c r="AI77" i="3"/>
  <c r="AI78" i="3"/>
  <c r="AI79" i="3"/>
  <c r="AI80" i="3"/>
  <c r="AI81" i="3"/>
  <c r="AI82" i="3"/>
  <c r="AI83" i="3"/>
  <c r="AI84" i="3"/>
  <c r="AI85" i="3"/>
  <c r="AI86" i="3"/>
  <c r="AI87" i="3"/>
  <c r="AI88" i="3"/>
  <c r="AI89" i="3"/>
  <c r="AI90" i="3"/>
  <c r="AI91" i="3"/>
  <c r="AI92" i="3"/>
  <c r="AI93" i="3"/>
  <c r="AI94" i="3"/>
  <c r="AI95" i="3"/>
  <c r="AI96" i="3"/>
  <c r="AI97" i="3"/>
  <c r="AI98" i="3"/>
  <c r="AI99" i="3"/>
  <c r="AI100" i="3"/>
  <c r="AI101" i="3"/>
  <c r="AI102" i="3"/>
  <c r="AI103" i="3"/>
  <c r="AI104" i="3"/>
  <c r="AI105" i="3"/>
  <c r="AI106" i="3"/>
  <c r="AI107" i="3"/>
  <c r="AI108" i="3"/>
  <c r="AI109" i="3"/>
  <c r="AI110" i="3"/>
  <c r="AI111" i="3"/>
  <c r="AI112" i="3"/>
  <c r="AI113" i="3"/>
  <c r="AI114" i="3"/>
  <c r="AI115" i="3"/>
  <c r="AI116" i="3"/>
  <c r="AI117" i="3"/>
  <c r="AI118" i="3"/>
  <c r="AI119" i="3"/>
  <c r="AI120" i="3"/>
  <c r="AI121" i="3"/>
  <c r="AI122" i="3"/>
  <c r="AI123" i="3"/>
  <c r="AI124" i="3"/>
  <c r="AI125" i="3"/>
  <c r="AI126" i="3"/>
  <c r="AI127" i="3"/>
  <c r="AI128" i="3"/>
  <c r="AI129" i="3"/>
  <c r="AI130" i="3"/>
  <c r="AI131" i="3"/>
  <c r="AI132" i="3"/>
  <c r="AI133" i="3"/>
  <c r="AI134" i="3"/>
  <c r="AI135" i="3"/>
  <c r="AI136" i="3"/>
  <c r="AI137" i="3"/>
  <c r="AI138" i="3"/>
  <c r="AI139" i="3"/>
  <c r="AI140" i="3"/>
  <c r="AI141" i="3"/>
  <c r="AI142" i="3"/>
  <c r="AI143" i="3"/>
  <c r="AI144" i="3"/>
  <c r="AI145" i="3"/>
  <c r="AI146" i="3"/>
  <c r="AI147" i="3"/>
  <c r="AI148" i="3"/>
  <c r="AI149" i="3"/>
  <c r="AI150" i="3"/>
  <c r="AI151" i="3"/>
  <c r="AI152" i="3"/>
  <c r="AI153" i="3"/>
  <c r="AI154" i="3"/>
  <c r="AI155" i="3"/>
  <c r="AI156" i="3"/>
  <c r="AI157" i="3"/>
  <c r="AI158" i="3"/>
  <c r="AI159" i="3"/>
  <c r="AI160" i="3"/>
  <c r="AI161" i="3"/>
  <c r="AI162" i="3"/>
  <c r="AI163" i="3"/>
  <c r="AI164" i="3"/>
  <c r="AI165" i="3"/>
  <c r="AI166" i="3"/>
  <c r="AI167" i="3"/>
  <c r="AI168" i="3"/>
  <c r="AI169" i="3"/>
  <c r="AI170" i="3"/>
  <c r="AI171" i="3"/>
  <c r="AI172" i="3"/>
  <c r="AI173" i="3"/>
  <c r="AI174" i="3"/>
  <c r="AI175" i="3"/>
  <c r="AI176" i="3"/>
  <c r="AI177" i="3"/>
  <c r="AI178" i="3"/>
  <c r="AI179" i="3"/>
  <c r="AI180" i="3"/>
  <c r="AI181" i="3"/>
  <c r="AI182" i="3"/>
  <c r="AI183" i="3"/>
  <c r="AI184" i="3"/>
  <c r="AI185" i="3"/>
  <c r="AI186" i="3"/>
  <c r="AI187" i="3"/>
  <c r="AI188" i="3"/>
  <c r="AI189" i="3"/>
  <c r="AI190" i="3"/>
  <c r="AI191" i="3"/>
  <c r="AI192" i="3"/>
  <c r="AI193" i="3"/>
  <c r="AI194" i="3"/>
  <c r="AI195" i="3"/>
  <c r="AI196" i="3"/>
  <c r="AI197" i="3"/>
  <c r="AI198" i="3"/>
  <c r="AI199" i="3"/>
  <c r="AI200" i="3"/>
  <c r="AI201" i="3"/>
  <c r="AI202" i="3"/>
  <c r="AI203" i="3"/>
  <c r="AI204" i="3"/>
  <c r="AI205" i="3"/>
  <c r="AI206" i="3"/>
  <c r="AI207" i="3"/>
  <c r="AI208" i="3"/>
  <c r="AI209" i="3"/>
  <c r="AI210" i="3"/>
  <c r="AI211" i="3"/>
  <c r="AI212" i="3"/>
  <c r="AI213" i="3"/>
  <c r="AI214" i="3"/>
  <c r="AI215" i="3"/>
  <c r="AI216" i="3"/>
  <c r="AI217" i="3"/>
  <c r="AI218" i="3"/>
  <c r="AI219" i="3"/>
  <c r="AI220" i="3"/>
  <c r="AI221" i="3"/>
  <c r="AI222" i="3"/>
  <c r="AI223" i="3"/>
  <c r="AI224" i="3"/>
  <c r="AI225" i="3"/>
  <c r="AI226" i="3"/>
  <c r="AI227" i="3"/>
  <c r="AI228" i="3"/>
  <c r="AI229" i="3"/>
  <c r="AI230" i="3"/>
  <c r="AI231" i="3"/>
  <c r="AI232" i="3"/>
  <c r="AI233" i="3"/>
  <c r="AI234" i="3"/>
  <c r="AI235" i="3"/>
  <c r="AI236" i="3"/>
  <c r="AI237" i="3"/>
  <c r="AI238" i="3"/>
  <c r="AI239" i="3"/>
  <c r="AI240" i="3"/>
  <c r="AI241" i="3"/>
  <c r="AI242" i="3"/>
  <c r="AI243" i="3"/>
  <c r="AI244" i="3"/>
  <c r="AI245" i="3"/>
  <c r="AI246" i="3"/>
  <c r="AI247" i="3"/>
  <c r="AI248" i="3"/>
  <c r="AI249" i="3"/>
  <c r="AI250" i="3"/>
  <c r="AI251" i="3"/>
  <c r="AI252" i="3"/>
  <c r="AI253" i="3"/>
  <c r="AI254" i="3"/>
  <c r="AI255" i="3"/>
  <c r="AI256" i="3"/>
  <c r="AI257" i="3"/>
  <c r="AI258" i="3"/>
  <c r="AI259" i="3"/>
  <c r="AI260" i="3"/>
  <c r="AI261" i="3"/>
  <c r="AI262" i="3"/>
  <c r="AI263" i="3"/>
  <c r="AI264" i="3"/>
  <c r="AI265" i="3"/>
  <c r="AI266" i="3"/>
  <c r="AI267" i="3"/>
  <c r="AI268" i="3"/>
  <c r="AI269" i="3"/>
  <c r="AI270" i="3"/>
  <c r="AI271" i="3"/>
  <c r="AI272" i="3"/>
  <c r="AI273" i="3"/>
  <c r="AI274" i="3"/>
  <c r="AI275" i="3"/>
  <c r="AI276" i="3"/>
  <c r="AI277" i="3"/>
  <c r="AI278" i="3"/>
  <c r="AI279" i="3"/>
  <c r="AI280" i="3"/>
  <c r="AI281" i="3"/>
  <c r="AI282" i="3"/>
  <c r="AI283" i="3"/>
  <c r="AI284" i="3"/>
  <c r="AI285" i="3"/>
  <c r="AI286" i="3"/>
  <c r="AI287" i="3"/>
  <c r="AI288" i="3"/>
  <c r="AI289" i="3"/>
  <c r="AI290" i="3"/>
  <c r="AI291" i="3"/>
  <c r="AI292" i="3"/>
  <c r="AI293" i="3"/>
  <c r="AI294" i="3"/>
  <c r="AI295" i="3"/>
  <c r="AI296" i="3"/>
  <c r="AI297" i="3"/>
  <c r="AI298" i="3"/>
  <c r="AI299" i="3"/>
  <c r="AI300" i="3"/>
  <c r="AI301" i="3"/>
  <c r="AI302" i="3"/>
  <c r="AI303" i="3"/>
  <c r="AI304" i="3"/>
  <c r="AI305" i="3"/>
  <c r="AI306" i="3"/>
  <c r="AI307" i="3"/>
  <c r="AI308" i="3"/>
  <c r="AI309" i="3"/>
  <c r="AI310" i="3"/>
  <c r="AI311" i="3"/>
  <c r="AI312" i="3"/>
  <c r="AI313" i="3"/>
  <c r="AI314" i="3"/>
  <c r="AI315" i="3"/>
  <c r="AI316" i="3"/>
  <c r="AI317" i="3"/>
  <c r="AI318" i="3"/>
  <c r="AI319" i="3"/>
  <c r="AI320" i="3"/>
  <c r="AI321" i="3"/>
  <c r="AI322" i="3"/>
  <c r="AI323" i="3"/>
  <c r="AI324" i="3"/>
  <c r="AI325" i="3"/>
  <c r="AI326" i="3"/>
  <c r="AI327" i="3"/>
  <c r="AI328" i="3"/>
  <c r="AI329" i="3"/>
  <c r="AI330" i="3"/>
  <c r="AI331" i="3"/>
  <c r="AI332" i="3"/>
  <c r="AI333" i="3"/>
  <c r="AI334" i="3"/>
  <c r="AI335" i="3"/>
  <c r="AI336" i="3"/>
  <c r="AI337" i="3"/>
  <c r="AI338" i="3"/>
  <c r="AI339" i="3"/>
  <c r="AI340" i="3"/>
  <c r="AI341" i="3"/>
  <c r="AI342" i="3"/>
  <c r="AI343" i="3"/>
  <c r="AI344" i="3"/>
  <c r="AI345" i="3"/>
  <c r="AI346" i="3"/>
  <c r="AI347" i="3"/>
  <c r="AI348" i="3"/>
  <c r="AI349" i="3"/>
  <c r="AI350" i="3"/>
  <c r="AI351" i="3"/>
  <c r="AI352" i="3"/>
  <c r="AI353" i="3"/>
  <c r="AI354" i="3"/>
  <c r="AI355" i="3"/>
  <c r="AI356" i="3"/>
  <c r="AI357" i="3"/>
  <c r="AI358" i="3"/>
  <c r="AI359" i="3"/>
  <c r="AI360" i="3"/>
  <c r="AI361" i="3"/>
  <c r="AI362" i="3"/>
  <c r="AI363" i="3"/>
  <c r="AI364" i="3"/>
  <c r="AI365" i="3"/>
  <c r="AI366" i="3"/>
  <c r="AI367" i="3"/>
  <c r="AI368" i="3"/>
  <c r="AI369" i="3"/>
  <c r="AI370" i="3"/>
  <c r="AI371" i="3"/>
  <c r="AI372" i="3"/>
  <c r="AI373" i="3"/>
  <c r="AI374" i="3"/>
  <c r="AI375" i="3"/>
  <c r="AI376" i="3"/>
  <c r="AI377" i="3"/>
  <c r="AI378" i="3"/>
  <c r="AI379" i="3"/>
  <c r="AI380" i="3"/>
  <c r="AI381" i="3"/>
  <c r="AI382" i="3"/>
  <c r="AI383" i="3"/>
  <c r="AI384" i="3"/>
  <c r="AI385" i="3"/>
  <c r="AI386" i="3"/>
  <c r="AI387" i="3"/>
  <c r="AI388" i="3"/>
  <c r="AI389" i="3"/>
  <c r="AI390" i="3"/>
  <c r="AI391" i="3"/>
  <c r="AI392" i="3"/>
  <c r="AI393" i="3"/>
  <c r="AI394" i="3"/>
  <c r="AI395" i="3"/>
  <c r="AI396" i="3"/>
  <c r="AI397" i="3"/>
  <c r="AI398" i="3"/>
  <c r="AI399" i="3"/>
  <c r="AI400" i="3"/>
  <c r="AI401" i="3"/>
  <c r="AI402" i="3"/>
  <c r="AI403" i="3"/>
  <c r="AI404" i="3"/>
  <c r="AI405" i="3"/>
  <c r="AI406" i="3"/>
  <c r="AI407" i="3"/>
  <c r="AI408" i="3"/>
  <c r="AI409" i="3"/>
  <c r="AI410" i="3"/>
  <c r="AI411" i="3"/>
  <c r="AI412" i="3"/>
  <c r="AI413" i="3"/>
  <c r="AI414" i="3"/>
  <c r="AI415" i="3"/>
  <c r="AI416" i="3"/>
  <c r="AI417" i="3"/>
  <c r="AI418" i="3"/>
  <c r="AI419" i="3"/>
  <c r="AI420" i="3"/>
  <c r="AI421" i="3"/>
  <c r="AI422" i="3"/>
  <c r="AI423" i="3"/>
  <c r="AI424" i="3"/>
  <c r="AI425" i="3"/>
  <c r="AI426" i="3"/>
  <c r="AI427" i="3"/>
  <c r="AI428" i="3"/>
  <c r="AI429" i="3"/>
  <c r="AI430" i="3"/>
  <c r="AI431" i="3"/>
  <c r="AI432" i="3"/>
  <c r="AI433" i="3"/>
  <c r="AI434" i="3"/>
  <c r="AI435" i="3"/>
  <c r="AI436" i="3"/>
  <c r="AI437" i="3"/>
  <c r="AI438" i="3"/>
  <c r="AI439" i="3"/>
  <c r="AI440" i="3"/>
  <c r="AI441" i="3"/>
  <c r="AI442" i="3"/>
  <c r="AI443" i="3"/>
  <c r="AI444" i="3"/>
  <c r="AI445" i="3"/>
  <c r="AI446" i="3"/>
  <c r="AI447" i="3"/>
  <c r="AI448" i="3"/>
  <c r="AI449" i="3"/>
  <c r="AI450" i="3"/>
  <c r="AI451" i="3"/>
  <c r="AI452" i="3"/>
  <c r="AI453" i="3"/>
  <c r="AI454" i="3"/>
  <c r="AI455" i="3"/>
  <c r="AI456" i="3"/>
  <c r="AI457" i="3"/>
  <c r="AI458" i="3"/>
  <c r="AI459" i="3"/>
  <c r="AI460" i="3"/>
  <c r="AI461" i="3"/>
  <c r="AI462" i="3"/>
  <c r="AI463" i="3"/>
  <c r="AI464" i="3"/>
  <c r="AI465" i="3"/>
  <c r="AI466" i="3"/>
  <c r="AI467" i="3"/>
  <c r="AI468" i="3"/>
  <c r="AI469" i="3"/>
  <c r="AI470" i="3"/>
  <c r="AI471" i="3"/>
  <c r="AI472" i="3"/>
  <c r="AI473" i="3"/>
  <c r="AI474" i="3"/>
  <c r="AI475" i="3"/>
  <c r="AI476" i="3"/>
  <c r="AI477" i="3"/>
  <c r="AI478" i="3"/>
  <c r="AI479" i="3"/>
  <c r="AI480" i="3"/>
  <c r="AI481" i="3"/>
  <c r="AI482" i="3"/>
  <c r="AI483" i="3"/>
  <c r="AI484" i="3"/>
  <c r="AI485" i="3"/>
  <c r="AI486" i="3"/>
  <c r="AI487" i="3"/>
  <c r="AI488" i="3"/>
  <c r="AI489" i="3"/>
  <c r="AI490" i="3"/>
  <c r="AI491" i="3"/>
  <c r="AI492" i="3"/>
  <c r="AI493" i="3"/>
  <c r="AI494" i="3"/>
  <c r="AI495" i="3"/>
  <c r="AI496" i="3"/>
  <c r="AI497" i="3"/>
  <c r="AI498" i="3"/>
  <c r="AI499" i="3"/>
  <c r="AI500" i="3"/>
  <c r="AI501" i="3"/>
  <c r="AI502" i="3"/>
  <c r="AI27" i="3"/>
  <c r="AI28" i="3"/>
  <c r="AI29" i="3"/>
  <c r="AI30" i="3"/>
  <c r="AI31" i="3"/>
  <c r="AI32" i="3"/>
  <c r="AI33" i="3"/>
  <c r="AI34" i="3"/>
  <c r="AI35" i="3"/>
  <c r="AI36" i="3"/>
  <c r="AI37" i="3"/>
  <c r="AI38" i="3"/>
  <c r="AI39" i="3"/>
  <c r="AI40" i="3"/>
  <c r="AI41" i="3"/>
  <c r="AI42" i="3"/>
  <c r="AI43" i="3"/>
  <c r="AI44" i="3"/>
  <c r="AI45" i="3"/>
  <c r="AI46" i="3"/>
  <c r="AI47" i="3"/>
  <c r="AI48" i="3"/>
  <c r="AI49" i="3"/>
  <c r="AI50" i="3"/>
  <c r="AI51" i="3"/>
  <c r="AI52" i="3"/>
  <c r="AI11" i="3"/>
  <c r="AI12" i="3"/>
  <c r="AI13" i="3"/>
  <c r="AI14" i="3"/>
  <c r="AI15" i="3"/>
  <c r="AI16" i="3"/>
  <c r="AI17" i="3"/>
  <c r="AI18" i="3"/>
  <c r="AI19" i="3"/>
  <c r="AI20" i="3"/>
  <c r="AI21" i="3"/>
  <c r="AI22" i="3"/>
  <c r="AI23" i="3"/>
  <c r="AI24" i="3"/>
  <c r="AI25" i="3"/>
  <c r="AI26" i="3"/>
  <c r="AI6" i="3"/>
  <c r="AI7" i="3"/>
  <c r="AI8" i="3"/>
  <c r="AI9" i="3"/>
  <c r="AI10" i="3"/>
  <c r="AI5" i="3"/>
  <c r="BJ498" i="3" l="1"/>
  <c r="BD498" i="3"/>
  <c r="BJ22" i="3"/>
  <c r="BD22" i="3"/>
  <c r="BJ501" i="3"/>
  <c r="BD501" i="3"/>
  <c r="BJ497" i="3"/>
  <c r="BD497" i="3"/>
  <c r="BJ493" i="3"/>
  <c r="BD493" i="3"/>
  <c r="BJ489" i="3"/>
  <c r="BD489" i="3"/>
  <c r="BJ485" i="3"/>
  <c r="BD485" i="3"/>
  <c r="BJ481" i="3"/>
  <c r="BD481" i="3"/>
  <c r="BJ477" i="3"/>
  <c r="BD477" i="3"/>
  <c r="BJ473" i="3"/>
  <c r="BD473" i="3"/>
  <c r="BJ469" i="3"/>
  <c r="BD469" i="3"/>
  <c r="BJ465" i="3"/>
  <c r="BD465" i="3"/>
  <c r="BJ461" i="3"/>
  <c r="BD461" i="3"/>
  <c r="BJ457" i="3"/>
  <c r="BD457" i="3"/>
  <c r="BJ453" i="3"/>
  <c r="BD453" i="3"/>
  <c r="BJ449" i="3"/>
  <c r="BD449" i="3"/>
  <c r="BJ445" i="3"/>
  <c r="BD445" i="3"/>
  <c r="BJ441" i="3"/>
  <c r="BD441" i="3"/>
  <c r="BJ437" i="3"/>
  <c r="BD437" i="3"/>
  <c r="BJ433" i="3"/>
  <c r="BD433" i="3"/>
  <c r="BJ429" i="3"/>
  <c r="BD429" i="3"/>
  <c r="BJ425" i="3"/>
  <c r="BD425" i="3"/>
  <c r="BJ421" i="3"/>
  <c r="BD421" i="3"/>
  <c r="BJ417" i="3"/>
  <c r="BD417" i="3"/>
  <c r="BJ413" i="3"/>
  <c r="BD413" i="3"/>
  <c r="BJ409" i="3"/>
  <c r="BD409" i="3"/>
  <c r="BJ405" i="3"/>
  <c r="BD405" i="3"/>
  <c r="BJ401" i="3"/>
  <c r="BD401" i="3"/>
  <c r="BJ397" i="3"/>
  <c r="BD397" i="3"/>
  <c r="BJ393" i="3"/>
  <c r="BD393" i="3"/>
  <c r="BJ389" i="3"/>
  <c r="BD389" i="3"/>
  <c r="BJ385" i="3"/>
  <c r="BD385" i="3"/>
  <c r="BJ381" i="3"/>
  <c r="BD381" i="3"/>
  <c r="BJ377" i="3"/>
  <c r="BD377" i="3"/>
  <c r="BJ373" i="3"/>
  <c r="BD373" i="3"/>
  <c r="BJ369" i="3"/>
  <c r="BD369" i="3"/>
  <c r="BJ365" i="3"/>
  <c r="BD365" i="3"/>
  <c r="BJ361" i="3"/>
  <c r="BD361" i="3"/>
  <c r="BJ357" i="3"/>
  <c r="BD357" i="3"/>
  <c r="BJ353" i="3"/>
  <c r="BD353" i="3"/>
  <c r="BJ349" i="3"/>
  <c r="BD349" i="3"/>
  <c r="BJ345" i="3"/>
  <c r="BD345" i="3"/>
  <c r="BJ341" i="3"/>
  <c r="BD341" i="3"/>
  <c r="BJ337" i="3"/>
  <c r="BD337" i="3"/>
  <c r="BJ333" i="3"/>
  <c r="BD333" i="3"/>
  <c r="BJ329" i="3"/>
  <c r="BD329" i="3"/>
  <c r="BJ325" i="3"/>
  <c r="BD325" i="3"/>
  <c r="BJ321" i="3"/>
  <c r="BD321" i="3"/>
  <c r="BJ317" i="3"/>
  <c r="BD317" i="3"/>
  <c r="BJ313" i="3"/>
  <c r="BD313" i="3"/>
  <c r="BJ309" i="3"/>
  <c r="BD309" i="3"/>
  <c r="BJ305" i="3"/>
  <c r="BD305" i="3"/>
  <c r="BJ301" i="3"/>
  <c r="BD301" i="3"/>
  <c r="BJ297" i="3"/>
  <c r="BD297" i="3"/>
  <c r="BJ293" i="3"/>
  <c r="BD293" i="3"/>
  <c r="BJ289" i="3"/>
  <c r="BD289" i="3"/>
  <c r="BJ285" i="3"/>
  <c r="BD285" i="3"/>
  <c r="BJ281" i="3"/>
  <c r="BD281" i="3"/>
  <c r="BJ277" i="3"/>
  <c r="BD277" i="3"/>
  <c r="BJ273" i="3"/>
  <c r="BD273" i="3"/>
  <c r="BJ269" i="3"/>
  <c r="BD269" i="3"/>
  <c r="BJ265" i="3"/>
  <c r="BD265" i="3"/>
  <c r="BJ261" i="3"/>
  <c r="BD261" i="3"/>
  <c r="BJ257" i="3"/>
  <c r="BD257" i="3"/>
  <c r="BJ253" i="3"/>
  <c r="BD253" i="3"/>
  <c r="BJ249" i="3"/>
  <c r="BD249" i="3"/>
  <c r="BJ245" i="3"/>
  <c r="BD245" i="3"/>
  <c r="BJ241" i="3"/>
  <c r="BD241" i="3"/>
  <c r="BJ237" i="3"/>
  <c r="BD237" i="3"/>
  <c r="BJ233" i="3"/>
  <c r="BD233" i="3"/>
  <c r="BJ229" i="3"/>
  <c r="BD229" i="3"/>
  <c r="BJ225" i="3"/>
  <c r="BD225" i="3"/>
  <c r="BJ221" i="3"/>
  <c r="BD221" i="3"/>
  <c r="BJ217" i="3"/>
  <c r="BD217" i="3"/>
  <c r="BJ213" i="3"/>
  <c r="BD213" i="3"/>
  <c r="BJ209" i="3"/>
  <c r="BD209" i="3"/>
  <c r="BJ205" i="3"/>
  <c r="BD205" i="3"/>
  <c r="BJ201" i="3"/>
  <c r="BD201" i="3"/>
  <c r="BJ197" i="3"/>
  <c r="BD197" i="3"/>
  <c r="BJ193" i="3"/>
  <c r="BD193" i="3"/>
  <c r="BJ189" i="3"/>
  <c r="BD189" i="3"/>
  <c r="BJ185" i="3"/>
  <c r="BD185" i="3"/>
  <c r="BJ181" i="3"/>
  <c r="BD181" i="3"/>
  <c r="BJ177" i="3"/>
  <c r="BD177" i="3"/>
  <c r="BJ173" i="3"/>
  <c r="BD173" i="3"/>
  <c r="BJ169" i="3"/>
  <c r="BD169" i="3"/>
  <c r="BJ165" i="3"/>
  <c r="BD165" i="3"/>
  <c r="BJ161" i="3"/>
  <c r="BD161" i="3"/>
  <c r="BJ157" i="3"/>
  <c r="BD157" i="3"/>
  <c r="BJ153" i="3"/>
  <c r="BD153" i="3"/>
  <c r="BJ149" i="3"/>
  <c r="BD149" i="3"/>
  <c r="BJ145" i="3"/>
  <c r="BD145" i="3"/>
  <c r="BJ141" i="3"/>
  <c r="BD141" i="3"/>
  <c r="BJ137" i="3"/>
  <c r="BD137" i="3"/>
  <c r="BJ133" i="3"/>
  <c r="BD133" i="3"/>
  <c r="BJ129" i="3"/>
  <c r="BD129" i="3"/>
  <c r="BJ125" i="3"/>
  <c r="BD125" i="3"/>
  <c r="BJ121" i="3"/>
  <c r="BD121" i="3"/>
  <c r="BJ117" i="3"/>
  <c r="BD117" i="3"/>
  <c r="BJ113" i="3"/>
  <c r="BD113" i="3"/>
  <c r="BJ109" i="3"/>
  <c r="BD109" i="3"/>
  <c r="BJ105" i="3"/>
  <c r="BD105" i="3"/>
  <c r="BJ101" i="3"/>
  <c r="BD101" i="3"/>
  <c r="BJ97" i="3"/>
  <c r="BD97" i="3"/>
  <c r="BJ93" i="3"/>
  <c r="BD93" i="3"/>
  <c r="BJ89" i="3"/>
  <c r="BD89" i="3"/>
  <c r="BJ85" i="3"/>
  <c r="BD85" i="3"/>
  <c r="BJ81" i="3"/>
  <c r="BD81" i="3"/>
  <c r="BJ77" i="3"/>
  <c r="BD77" i="3"/>
  <c r="BJ73" i="3"/>
  <c r="BD73" i="3"/>
  <c r="BJ69" i="3"/>
  <c r="BD69" i="3"/>
  <c r="BJ65" i="3"/>
  <c r="BD65" i="3"/>
  <c r="BJ61" i="3"/>
  <c r="BD61" i="3"/>
  <c r="BJ57" i="3"/>
  <c r="BD57" i="3"/>
  <c r="BJ53" i="3"/>
  <c r="BD53" i="3"/>
  <c r="BJ49" i="3"/>
  <c r="BD49" i="3"/>
  <c r="BJ45" i="3"/>
  <c r="BD45" i="3"/>
  <c r="BJ41" i="3"/>
  <c r="BD41" i="3"/>
  <c r="BJ37" i="3"/>
  <c r="BD37" i="3"/>
  <c r="BJ33" i="3"/>
  <c r="BD33" i="3"/>
  <c r="BJ29" i="3"/>
  <c r="BD29" i="3"/>
  <c r="BJ25" i="3"/>
  <c r="BD25" i="3"/>
  <c r="BJ21" i="3"/>
  <c r="BD21" i="3"/>
  <c r="BJ17" i="3"/>
  <c r="BD17" i="3"/>
  <c r="BJ13" i="3"/>
  <c r="BD13" i="3"/>
  <c r="BJ9" i="3"/>
  <c r="BD9" i="3"/>
  <c r="BJ500" i="3"/>
  <c r="BD500" i="3"/>
  <c r="BJ496" i="3"/>
  <c r="BD496" i="3"/>
  <c r="BJ492" i="3"/>
  <c r="BD492" i="3"/>
  <c r="BJ488" i="3"/>
  <c r="BD488" i="3"/>
  <c r="BJ484" i="3"/>
  <c r="BD484" i="3"/>
  <c r="BJ480" i="3"/>
  <c r="BD480" i="3"/>
  <c r="BJ476" i="3"/>
  <c r="BD476" i="3"/>
  <c r="BJ472" i="3"/>
  <c r="BD472" i="3"/>
  <c r="BJ468" i="3"/>
  <c r="BD468" i="3"/>
  <c r="BJ464" i="3"/>
  <c r="BD464" i="3"/>
  <c r="BJ460" i="3"/>
  <c r="BD460" i="3"/>
  <c r="BJ456" i="3"/>
  <c r="BD456" i="3"/>
  <c r="BJ452" i="3"/>
  <c r="BD452" i="3"/>
  <c r="BJ448" i="3"/>
  <c r="BD448" i="3"/>
  <c r="BJ444" i="3"/>
  <c r="BD444" i="3"/>
  <c r="BJ440" i="3"/>
  <c r="BD440" i="3"/>
  <c r="BJ436" i="3"/>
  <c r="BD436" i="3"/>
  <c r="BJ432" i="3"/>
  <c r="BD432" i="3"/>
  <c r="BJ428" i="3"/>
  <c r="BD428" i="3"/>
  <c r="BJ424" i="3"/>
  <c r="BD424" i="3"/>
  <c r="BJ420" i="3"/>
  <c r="BD420" i="3"/>
  <c r="BJ416" i="3"/>
  <c r="BD416" i="3"/>
  <c r="BJ412" i="3"/>
  <c r="BD412" i="3"/>
  <c r="BJ408" i="3"/>
  <c r="BD408" i="3"/>
  <c r="BJ404" i="3"/>
  <c r="BD404" i="3"/>
  <c r="BJ400" i="3"/>
  <c r="BD400" i="3"/>
  <c r="BJ396" i="3"/>
  <c r="BD396" i="3"/>
  <c r="BJ392" i="3"/>
  <c r="BD392" i="3"/>
  <c r="BJ388" i="3"/>
  <c r="BD388" i="3"/>
  <c r="BJ384" i="3"/>
  <c r="BD384" i="3"/>
  <c r="BJ380" i="3"/>
  <c r="BD380" i="3"/>
  <c r="BJ376" i="3"/>
  <c r="BD376" i="3"/>
  <c r="BJ372" i="3"/>
  <c r="BD372" i="3"/>
  <c r="BJ368" i="3"/>
  <c r="BD368" i="3"/>
  <c r="BJ364" i="3"/>
  <c r="BD364" i="3"/>
  <c r="BJ360" i="3"/>
  <c r="BD360" i="3"/>
  <c r="BJ356" i="3"/>
  <c r="BD356" i="3"/>
  <c r="BJ352" i="3"/>
  <c r="BD352" i="3"/>
  <c r="BJ348" i="3"/>
  <c r="BD348" i="3"/>
  <c r="BJ344" i="3"/>
  <c r="BD344" i="3"/>
  <c r="BJ340" i="3"/>
  <c r="BD340" i="3"/>
  <c r="BJ336" i="3"/>
  <c r="BD336" i="3"/>
  <c r="BJ332" i="3"/>
  <c r="BD332" i="3"/>
  <c r="BJ328" i="3"/>
  <c r="BD328" i="3"/>
  <c r="BJ324" i="3"/>
  <c r="BD324" i="3"/>
  <c r="BJ320" i="3"/>
  <c r="BD320" i="3"/>
  <c r="BJ316" i="3"/>
  <c r="BD316" i="3"/>
  <c r="BJ312" i="3"/>
  <c r="BD312" i="3"/>
  <c r="BJ308" i="3"/>
  <c r="BD308" i="3"/>
  <c r="BJ304" i="3"/>
  <c r="BD304" i="3"/>
  <c r="BJ300" i="3"/>
  <c r="BD300" i="3"/>
  <c r="BJ296" i="3"/>
  <c r="BD296" i="3"/>
  <c r="BJ292" i="3"/>
  <c r="BD292" i="3"/>
  <c r="BJ288" i="3"/>
  <c r="BD288" i="3"/>
  <c r="BJ284" i="3"/>
  <c r="BD284" i="3"/>
  <c r="BJ280" i="3"/>
  <c r="BD280" i="3"/>
  <c r="BJ276" i="3"/>
  <c r="BD276" i="3"/>
  <c r="BJ272" i="3"/>
  <c r="BD272" i="3"/>
  <c r="BJ268" i="3"/>
  <c r="BD268" i="3"/>
  <c r="BJ264" i="3"/>
  <c r="BD264" i="3"/>
  <c r="BJ260" i="3"/>
  <c r="BD260" i="3"/>
  <c r="BJ256" i="3"/>
  <c r="BD256" i="3"/>
  <c r="BJ252" i="3"/>
  <c r="BD252" i="3"/>
  <c r="BJ248" i="3"/>
  <c r="BD248" i="3"/>
  <c r="BJ244" i="3"/>
  <c r="BD244" i="3"/>
  <c r="BJ240" i="3"/>
  <c r="BD240" i="3"/>
  <c r="BJ236" i="3"/>
  <c r="BD236" i="3"/>
  <c r="BJ232" i="3"/>
  <c r="BD232" i="3"/>
  <c r="BJ228" i="3"/>
  <c r="BD228" i="3"/>
  <c r="BJ224" i="3"/>
  <c r="BD224" i="3"/>
  <c r="BJ220" i="3"/>
  <c r="BD220" i="3"/>
  <c r="BJ216" i="3"/>
  <c r="BD216" i="3"/>
  <c r="BJ212" i="3"/>
  <c r="BD212" i="3"/>
  <c r="BJ208" i="3"/>
  <c r="BD208" i="3"/>
  <c r="BJ204" i="3"/>
  <c r="BD204" i="3"/>
  <c r="BJ200" i="3"/>
  <c r="BD200" i="3"/>
  <c r="BJ196" i="3"/>
  <c r="BD196" i="3"/>
  <c r="BJ192" i="3"/>
  <c r="BD192" i="3"/>
  <c r="BJ188" i="3"/>
  <c r="BD188" i="3"/>
  <c r="BJ184" i="3"/>
  <c r="BD184" i="3"/>
  <c r="BJ180" i="3"/>
  <c r="BD180" i="3"/>
  <c r="BJ176" i="3"/>
  <c r="BD176" i="3"/>
  <c r="BJ172" i="3"/>
  <c r="BD172" i="3"/>
  <c r="BJ168" i="3"/>
  <c r="BD168" i="3"/>
  <c r="BJ164" i="3"/>
  <c r="BD164" i="3"/>
  <c r="BJ160" i="3"/>
  <c r="BD160" i="3"/>
  <c r="BJ156" i="3"/>
  <c r="BD156" i="3"/>
  <c r="BJ152" i="3"/>
  <c r="BD152" i="3"/>
  <c r="BJ148" i="3"/>
  <c r="BD148" i="3"/>
  <c r="BJ144" i="3"/>
  <c r="BD144" i="3"/>
  <c r="BJ140" i="3"/>
  <c r="BD140" i="3"/>
  <c r="BJ136" i="3"/>
  <c r="BD136" i="3"/>
  <c r="BJ132" i="3"/>
  <c r="BD132" i="3"/>
  <c r="BJ128" i="3"/>
  <c r="BD128" i="3"/>
  <c r="BJ124" i="3"/>
  <c r="BD124" i="3"/>
  <c r="BJ120" i="3"/>
  <c r="BD120" i="3"/>
  <c r="BJ116" i="3"/>
  <c r="BD116" i="3"/>
  <c r="BJ112" i="3"/>
  <c r="BD112" i="3"/>
  <c r="BJ108" i="3"/>
  <c r="BD108" i="3"/>
  <c r="BJ104" i="3"/>
  <c r="BD104" i="3"/>
  <c r="BJ100" i="3"/>
  <c r="BD100" i="3"/>
  <c r="BJ96" i="3"/>
  <c r="BD96" i="3"/>
  <c r="BJ92" i="3"/>
  <c r="BD92" i="3"/>
  <c r="BJ88" i="3"/>
  <c r="BD88" i="3"/>
  <c r="BJ84" i="3"/>
  <c r="BD84" i="3"/>
  <c r="BJ80" i="3"/>
  <c r="BD80" i="3"/>
  <c r="BJ76" i="3"/>
  <c r="BD76" i="3"/>
  <c r="BJ72" i="3"/>
  <c r="BD72" i="3"/>
  <c r="BJ68" i="3"/>
  <c r="BD68" i="3"/>
  <c r="BJ64" i="3"/>
  <c r="BD64" i="3"/>
  <c r="BJ60" i="3"/>
  <c r="BD60" i="3"/>
  <c r="BJ56" i="3"/>
  <c r="BD56" i="3"/>
  <c r="BJ52" i="3"/>
  <c r="BD52" i="3"/>
  <c r="BJ48" i="3"/>
  <c r="BD48" i="3"/>
  <c r="BJ44" i="3"/>
  <c r="BD44" i="3"/>
  <c r="BJ40" i="3"/>
  <c r="BD40" i="3"/>
  <c r="BJ36" i="3"/>
  <c r="BD36" i="3"/>
  <c r="BJ32" i="3"/>
  <c r="BD32" i="3"/>
  <c r="BJ28" i="3"/>
  <c r="BD28" i="3"/>
  <c r="BJ24" i="3"/>
  <c r="BD24" i="3"/>
  <c r="BJ20" i="3"/>
  <c r="BD20" i="3"/>
  <c r="BJ16" i="3"/>
  <c r="BD16" i="3"/>
  <c r="BJ12" i="3"/>
  <c r="BD12" i="3"/>
  <c r="BJ8" i="3"/>
  <c r="BD8" i="3"/>
  <c r="BJ5" i="3"/>
  <c r="BD5" i="3"/>
  <c r="BJ499" i="3"/>
  <c r="BD499" i="3"/>
  <c r="BJ495" i="3"/>
  <c r="BD495" i="3"/>
  <c r="BJ491" i="3"/>
  <c r="BD491" i="3"/>
  <c r="BJ487" i="3"/>
  <c r="BD487" i="3"/>
  <c r="BJ483" i="3"/>
  <c r="BD483" i="3"/>
  <c r="BJ479" i="3"/>
  <c r="BD479" i="3"/>
  <c r="BJ475" i="3"/>
  <c r="BD475" i="3"/>
  <c r="BJ471" i="3"/>
  <c r="BD471" i="3"/>
  <c r="BJ467" i="3"/>
  <c r="BD467" i="3"/>
  <c r="BJ463" i="3"/>
  <c r="BD463" i="3"/>
  <c r="BJ459" i="3"/>
  <c r="BD459" i="3"/>
  <c r="BJ455" i="3"/>
  <c r="BD455" i="3"/>
  <c r="BJ451" i="3"/>
  <c r="BD451" i="3"/>
  <c r="BJ447" i="3"/>
  <c r="BD447" i="3"/>
  <c r="BJ443" i="3"/>
  <c r="BD443" i="3"/>
  <c r="BJ439" i="3"/>
  <c r="BD439" i="3"/>
  <c r="BJ435" i="3"/>
  <c r="BD435" i="3"/>
  <c r="BJ431" i="3"/>
  <c r="BD431" i="3"/>
  <c r="BJ427" i="3"/>
  <c r="BD427" i="3"/>
  <c r="BJ423" i="3"/>
  <c r="BD423" i="3"/>
  <c r="BJ419" i="3"/>
  <c r="BD419" i="3"/>
  <c r="BJ415" i="3"/>
  <c r="BD415" i="3"/>
  <c r="BJ411" i="3"/>
  <c r="BD411" i="3"/>
  <c r="BJ407" i="3"/>
  <c r="BD407" i="3"/>
  <c r="BJ403" i="3"/>
  <c r="BD403" i="3"/>
  <c r="BJ399" i="3"/>
  <c r="BD399" i="3"/>
  <c r="BJ395" i="3"/>
  <c r="BD395" i="3"/>
  <c r="BJ391" i="3"/>
  <c r="BD391" i="3"/>
  <c r="BJ387" i="3"/>
  <c r="BD387" i="3"/>
  <c r="BJ383" i="3"/>
  <c r="BD383" i="3"/>
  <c r="BJ379" i="3"/>
  <c r="BD379" i="3"/>
  <c r="BJ375" i="3"/>
  <c r="BD375" i="3"/>
  <c r="BJ371" i="3"/>
  <c r="BD371" i="3"/>
  <c r="BJ367" i="3"/>
  <c r="BD367" i="3"/>
  <c r="BJ363" i="3"/>
  <c r="BD363" i="3"/>
  <c r="BJ359" i="3"/>
  <c r="BD359" i="3"/>
  <c r="BJ355" i="3"/>
  <c r="BD355" i="3"/>
  <c r="BJ351" i="3"/>
  <c r="BD351" i="3"/>
  <c r="BJ347" i="3"/>
  <c r="BD347" i="3"/>
  <c r="BJ343" i="3"/>
  <c r="BD343" i="3"/>
  <c r="BJ339" i="3"/>
  <c r="BD339" i="3"/>
  <c r="BJ335" i="3"/>
  <c r="BD335" i="3"/>
  <c r="BJ331" i="3"/>
  <c r="BD331" i="3"/>
  <c r="BJ327" i="3"/>
  <c r="BD327" i="3"/>
  <c r="BJ323" i="3"/>
  <c r="BD323" i="3"/>
  <c r="BJ319" i="3"/>
  <c r="BD319" i="3"/>
  <c r="BJ315" i="3"/>
  <c r="BD315" i="3"/>
  <c r="BJ311" i="3"/>
  <c r="BD311" i="3"/>
  <c r="BJ307" i="3"/>
  <c r="BD307" i="3"/>
  <c r="BJ303" i="3"/>
  <c r="BD303" i="3"/>
  <c r="BJ299" i="3"/>
  <c r="BD299" i="3"/>
  <c r="BJ295" i="3"/>
  <c r="BD295" i="3"/>
  <c r="BJ291" i="3"/>
  <c r="BD291" i="3"/>
  <c r="BJ287" i="3"/>
  <c r="BD287" i="3"/>
  <c r="BJ283" i="3"/>
  <c r="BD283" i="3"/>
  <c r="BJ279" i="3"/>
  <c r="BD279" i="3"/>
  <c r="BJ275" i="3"/>
  <c r="BD275" i="3"/>
  <c r="BJ271" i="3"/>
  <c r="BD271" i="3"/>
  <c r="BJ267" i="3"/>
  <c r="BD267" i="3"/>
  <c r="BJ263" i="3"/>
  <c r="BD263" i="3"/>
  <c r="BJ259" i="3"/>
  <c r="BD259" i="3"/>
  <c r="BJ255" i="3"/>
  <c r="BD255" i="3"/>
  <c r="BJ251" i="3"/>
  <c r="BD251" i="3"/>
  <c r="BJ247" i="3"/>
  <c r="BD247" i="3"/>
  <c r="BJ243" i="3"/>
  <c r="BD243" i="3"/>
  <c r="BJ239" i="3"/>
  <c r="BD239" i="3"/>
  <c r="BJ235" i="3"/>
  <c r="BD235" i="3"/>
  <c r="BJ231" i="3"/>
  <c r="BD231" i="3"/>
  <c r="BJ227" i="3"/>
  <c r="BD227" i="3"/>
  <c r="BJ223" i="3"/>
  <c r="BD223" i="3"/>
  <c r="BJ219" i="3"/>
  <c r="BD219" i="3"/>
  <c r="BJ215" i="3"/>
  <c r="BD215" i="3"/>
  <c r="BJ211" i="3"/>
  <c r="BD211" i="3"/>
  <c r="BJ207" i="3"/>
  <c r="BD207" i="3"/>
  <c r="BJ203" i="3"/>
  <c r="BD203" i="3"/>
  <c r="BJ199" i="3"/>
  <c r="BD199" i="3"/>
  <c r="BJ195" i="3"/>
  <c r="BD195" i="3"/>
  <c r="BJ191" i="3"/>
  <c r="BD191" i="3"/>
  <c r="BJ187" i="3"/>
  <c r="BD187" i="3"/>
  <c r="BJ183" i="3"/>
  <c r="BD183" i="3"/>
  <c r="BJ179" i="3"/>
  <c r="BD179" i="3"/>
  <c r="BJ175" i="3"/>
  <c r="BD175" i="3"/>
  <c r="BJ171" i="3"/>
  <c r="BD171" i="3"/>
  <c r="BJ167" i="3"/>
  <c r="BD167" i="3"/>
  <c r="BJ163" i="3"/>
  <c r="BD163" i="3"/>
  <c r="BJ159" i="3"/>
  <c r="BD159" i="3"/>
  <c r="BJ155" i="3"/>
  <c r="BD155" i="3"/>
  <c r="BJ151" i="3"/>
  <c r="BD151" i="3"/>
  <c r="BJ147" i="3"/>
  <c r="BD147" i="3"/>
  <c r="BJ143" i="3"/>
  <c r="BD143" i="3"/>
  <c r="BJ139" i="3"/>
  <c r="BD139" i="3"/>
  <c r="BJ135" i="3"/>
  <c r="BD135" i="3"/>
  <c r="BJ131" i="3"/>
  <c r="BD131" i="3"/>
  <c r="BJ127" i="3"/>
  <c r="BD127" i="3"/>
  <c r="BJ123" i="3"/>
  <c r="BD123" i="3"/>
  <c r="BJ119" i="3"/>
  <c r="BD119" i="3"/>
  <c r="BJ115" i="3"/>
  <c r="BD115" i="3"/>
  <c r="BJ111" i="3"/>
  <c r="BD111" i="3"/>
  <c r="BJ107" i="3"/>
  <c r="BD107" i="3"/>
  <c r="BJ103" i="3"/>
  <c r="BD103" i="3"/>
  <c r="BJ99" i="3"/>
  <c r="BD99" i="3"/>
  <c r="BJ95" i="3"/>
  <c r="BD95" i="3"/>
  <c r="BJ91" i="3"/>
  <c r="BD91" i="3"/>
  <c r="BJ87" i="3"/>
  <c r="BD87" i="3"/>
  <c r="BJ83" i="3"/>
  <c r="BD83" i="3"/>
  <c r="BJ79" i="3"/>
  <c r="BD79" i="3"/>
  <c r="BJ75" i="3"/>
  <c r="BD75" i="3"/>
  <c r="BJ71" i="3"/>
  <c r="BD71" i="3"/>
  <c r="BJ67" i="3"/>
  <c r="BD67" i="3"/>
  <c r="BJ63" i="3"/>
  <c r="BD63" i="3"/>
  <c r="BJ59" i="3"/>
  <c r="BD59" i="3"/>
  <c r="BJ55" i="3"/>
  <c r="BD55" i="3"/>
  <c r="BJ51" i="3"/>
  <c r="BD51" i="3"/>
  <c r="BJ47" i="3"/>
  <c r="BD47" i="3"/>
  <c r="BJ43" i="3"/>
  <c r="BD43" i="3"/>
  <c r="BJ39" i="3"/>
  <c r="BD39" i="3"/>
  <c r="BJ35" i="3"/>
  <c r="BD35" i="3"/>
  <c r="BJ31" i="3"/>
  <c r="BD31" i="3"/>
  <c r="BJ27" i="3"/>
  <c r="BD27" i="3"/>
  <c r="BJ23" i="3"/>
  <c r="BD23" i="3"/>
  <c r="BJ19" i="3"/>
  <c r="BD19" i="3"/>
  <c r="BJ15" i="3"/>
  <c r="BD15" i="3"/>
  <c r="BJ11" i="3"/>
  <c r="BD11" i="3"/>
  <c r="BJ7" i="3"/>
  <c r="BD7" i="3"/>
  <c r="BJ502" i="3"/>
  <c r="BD502" i="3"/>
  <c r="BJ494" i="3"/>
  <c r="BD494" i="3"/>
  <c r="BJ490" i="3"/>
  <c r="BD490" i="3"/>
  <c r="BJ486" i="3"/>
  <c r="BD486" i="3"/>
  <c r="BJ482" i="3"/>
  <c r="BD482" i="3"/>
  <c r="BJ478" i="3"/>
  <c r="BD478" i="3"/>
  <c r="BJ474" i="3"/>
  <c r="BD474" i="3"/>
  <c r="BJ470" i="3"/>
  <c r="BD470" i="3"/>
  <c r="BJ466" i="3"/>
  <c r="BD466" i="3"/>
  <c r="BJ462" i="3"/>
  <c r="BD462" i="3"/>
  <c r="BJ458" i="3"/>
  <c r="BD458" i="3"/>
  <c r="BJ454" i="3"/>
  <c r="BD454" i="3"/>
  <c r="BJ450" i="3"/>
  <c r="BD450" i="3"/>
  <c r="BJ446" i="3"/>
  <c r="BD446" i="3"/>
  <c r="BJ442" i="3"/>
  <c r="BD442" i="3"/>
  <c r="BJ438" i="3"/>
  <c r="BD438" i="3"/>
  <c r="BJ434" i="3"/>
  <c r="BD434" i="3"/>
  <c r="BJ430" i="3"/>
  <c r="BD430" i="3"/>
  <c r="BJ426" i="3"/>
  <c r="BD426" i="3"/>
  <c r="BJ422" i="3"/>
  <c r="BD422" i="3"/>
  <c r="BJ418" i="3"/>
  <c r="BD418" i="3"/>
  <c r="BJ414" i="3"/>
  <c r="BD414" i="3"/>
  <c r="BJ410" i="3"/>
  <c r="BD410" i="3"/>
  <c r="BJ406" i="3"/>
  <c r="BD406" i="3"/>
  <c r="BJ402" i="3"/>
  <c r="BD402" i="3"/>
  <c r="BJ398" i="3"/>
  <c r="BD398" i="3"/>
  <c r="BJ394" i="3"/>
  <c r="BD394" i="3"/>
  <c r="BJ390" i="3"/>
  <c r="BD390" i="3"/>
  <c r="BJ386" i="3"/>
  <c r="BD386" i="3"/>
  <c r="BJ382" i="3"/>
  <c r="BD382" i="3"/>
  <c r="BJ378" i="3"/>
  <c r="BD378" i="3"/>
  <c r="BJ374" i="3"/>
  <c r="BD374" i="3"/>
  <c r="BJ370" i="3"/>
  <c r="BD370" i="3"/>
  <c r="BJ366" i="3"/>
  <c r="BD366" i="3"/>
  <c r="BJ362" i="3"/>
  <c r="BD362" i="3"/>
  <c r="BJ358" i="3"/>
  <c r="BD358" i="3"/>
  <c r="BJ354" i="3"/>
  <c r="BD354" i="3"/>
  <c r="BJ350" i="3"/>
  <c r="BD350" i="3"/>
  <c r="BJ346" i="3"/>
  <c r="BD346" i="3"/>
  <c r="BJ342" i="3"/>
  <c r="BD342" i="3"/>
  <c r="BJ338" i="3"/>
  <c r="BD338" i="3"/>
  <c r="BJ334" i="3"/>
  <c r="BD334" i="3"/>
  <c r="BJ330" i="3"/>
  <c r="BD330" i="3"/>
  <c r="BJ326" i="3"/>
  <c r="BD326" i="3"/>
  <c r="BJ322" i="3"/>
  <c r="BD322" i="3"/>
  <c r="BJ318" i="3"/>
  <c r="BD318" i="3"/>
  <c r="BJ314" i="3"/>
  <c r="BD314" i="3"/>
  <c r="BJ310" i="3"/>
  <c r="BD310" i="3"/>
  <c r="BJ306" i="3"/>
  <c r="BD306" i="3"/>
  <c r="BJ302" i="3"/>
  <c r="BD302" i="3"/>
  <c r="BJ298" i="3"/>
  <c r="BD298" i="3"/>
  <c r="BJ294" i="3"/>
  <c r="BD294" i="3"/>
  <c r="BJ290" i="3"/>
  <c r="BD290" i="3"/>
  <c r="BJ286" i="3"/>
  <c r="BD286" i="3"/>
  <c r="BJ282" i="3"/>
  <c r="BD282" i="3"/>
  <c r="BJ278" i="3"/>
  <c r="BD278" i="3"/>
  <c r="BJ274" i="3"/>
  <c r="BD274" i="3"/>
  <c r="BJ270" i="3"/>
  <c r="BD270" i="3"/>
  <c r="BJ266" i="3"/>
  <c r="BD266" i="3"/>
  <c r="BJ262" i="3"/>
  <c r="BD262" i="3"/>
  <c r="BJ258" i="3"/>
  <c r="BD258" i="3"/>
  <c r="BJ254" i="3"/>
  <c r="BD254" i="3"/>
  <c r="BJ250" i="3"/>
  <c r="BD250" i="3"/>
  <c r="BJ246" i="3"/>
  <c r="BD246" i="3"/>
  <c r="BJ242" i="3"/>
  <c r="BD242" i="3"/>
  <c r="BJ238" i="3"/>
  <c r="BD238" i="3"/>
  <c r="BJ234" i="3"/>
  <c r="BD234" i="3"/>
  <c r="BJ230" i="3"/>
  <c r="BD230" i="3"/>
  <c r="BJ226" i="3"/>
  <c r="BD226" i="3"/>
  <c r="BJ222" i="3"/>
  <c r="BD222" i="3"/>
  <c r="BJ218" i="3"/>
  <c r="BD218" i="3"/>
  <c r="BJ214" i="3"/>
  <c r="BD214" i="3"/>
  <c r="BJ210" i="3"/>
  <c r="BD210" i="3"/>
  <c r="BJ206" i="3"/>
  <c r="BD206" i="3"/>
  <c r="BJ202" i="3"/>
  <c r="BD202" i="3"/>
  <c r="BJ198" i="3"/>
  <c r="BD198" i="3"/>
  <c r="BJ194" i="3"/>
  <c r="BD194" i="3"/>
  <c r="BJ190" i="3"/>
  <c r="BD190" i="3"/>
  <c r="BJ186" i="3"/>
  <c r="BD186" i="3"/>
  <c r="BJ182" i="3"/>
  <c r="BD182" i="3"/>
  <c r="BJ178" i="3"/>
  <c r="BD178" i="3"/>
  <c r="BJ174" i="3"/>
  <c r="BD174" i="3"/>
  <c r="BJ170" i="3"/>
  <c r="BD170" i="3"/>
  <c r="BJ166" i="3"/>
  <c r="BD166" i="3"/>
  <c r="BJ162" i="3"/>
  <c r="BD162" i="3"/>
  <c r="BJ158" i="3"/>
  <c r="BD158" i="3"/>
  <c r="BJ154" i="3"/>
  <c r="BD154" i="3"/>
  <c r="BJ150" i="3"/>
  <c r="BD150" i="3"/>
  <c r="BJ146" i="3"/>
  <c r="BD146" i="3"/>
  <c r="BJ142" i="3"/>
  <c r="BD142" i="3"/>
  <c r="BJ138" i="3"/>
  <c r="BD138" i="3"/>
  <c r="BJ134" i="3"/>
  <c r="BD134" i="3"/>
  <c r="BJ130" i="3"/>
  <c r="BD130" i="3"/>
  <c r="BJ126" i="3"/>
  <c r="BD126" i="3"/>
  <c r="BJ122" i="3"/>
  <c r="BD122" i="3"/>
  <c r="BJ118" i="3"/>
  <c r="BD118" i="3"/>
  <c r="BJ114" i="3"/>
  <c r="BD114" i="3"/>
  <c r="BJ110" i="3"/>
  <c r="BD110" i="3"/>
  <c r="BJ106" i="3"/>
  <c r="BD106" i="3"/>
  <c r="BJ102" i="3"/>
  <c r="BD102" i="3"/>
  <c r="BJ98" i="3"/>
  <c r="BD98" i="3"/>
  <c r="BJ94" i="3"/>
  <c r="BD94" i="3"/>
  <c r="BJ90" i="3"/>
  <c r="BD90" i="3"/>
  <c r="BJ86" i="3"/>
  <c r="BD86" i="3"/>
  <c r="BJ82" i="3"/>
  <c r="BD82" i="3"/>
  <c r="BJ78" i="3"/>
  <c r="BD78" i="3"/>
  <c r="BJ74" i="3"/>
  <c r="BD74" i="3"/>
  <c r="BJ70" i="3"/>
  <c r="BD70" i="3"/>
  <c r="BJ66" i="3"/>
  <c r="BD66" i="3"/>
  <c r="BJ62" i="3"/>
  <c r="BD62" i="3"/>
  <c r="BJ58" i="3"/>
  <c r="BD58" i="3"/>
  <c r="BJ54" i="3"/>
  <c r="BD54" i="3"/>
  <c r="BJ50" i="3"/>
  <c r="BD50" i="3"/>
  <c r="BJ46" i="3"/>
  <c r="BD46" i="3"/>
  <c r="BJ42" i="3"/>
  <c r="BD42" i="3"/>
  <c r="BJ38" i="3"/>
  <c r="BD38" i="3"/>
  <c r="BJ34" i="3"/>
  <c r="BD34" i="3"/>
  <c r="BJ30" i="3"/>
  <c r="BD30" i="3"/>
  <c r="BJ26" i="3"/>
  <c r="BD26" i="3"/>
  <c r="BJ18" i="3"/>
  <c r="BD18" i="3"/>
  <c r="BJ14" i="3"/>
  <c r="BD14" i="3"/>
  <c r="BJ10" i="3"/>
  <c r="BD10" i="3"/>
  <c r="BJ6" i="3"/>
  <c r="BD6" i="3"/>
  <c r="BI84" i="3"/>
  <c r="BC84" i="3"/>
  <c r="BI80" i="3"/>
  <c r="BC80" i="3"/>
  <c r="BI111" i="3"/>
  <c r="BC111" i="3"/>
  <c r="BI107" i="3"/>
  <c r="BC107" i="3"/>
  <c r="BI103" i="3"/>
  <c r="BC103" i="3"/>
  <c r="BI99" i="3"/>
  <c r="BC99" i="3"/>
  <c r="BI95" i="3"/>
  <c r="BC95" i="3"/>
  <c r="BI91" i="3"/>
  <c r="BC91" i="3"/>
  <c r="BI87" i="3"/>
  <c r="BC87" i="3"/>
  <c r="BI127" i="3"/>
  <c r="BC127" i="3"/>
  <c r="BI123" i="3"/>
  <c r="BC123" i="3"/>
  <c r="BI119" i="3"/>
  <c r="BC119" i="3"/>
  <c r="BI115" i="3"/>
  <c r="BC115" i="3"/>
  <c r="BI152" i="3"/>
  <c r="BC152" i="3"/>
  <c r="BI148" i="3"/>
  <c r="BC148" i="3"/>
  <c r="BI144" i="3"/>
  <c r="BC144" i="3"/>
  <c r="BI140" i="3"/>
  <c r="BC140" i="3"/>
  <c r="BI136" i="3"/>
  <c r="BC136" i="3"/>
  <c r="BI132" i="3"/>
  <c r="BC132" i="3"/>
  <c r="BI180" i="3"/>
  <c r="BC180" i="3"/>
  <c r="BI176" i="3"/>
  <c r="BC176" i="3"/>
  <c r="BI172" i="3"/>
  <c r="BC172" i="3"/>
  <c r="BI168" i="3"/>
  <c r="BC168" i="3"/>
  <c r="BI164" i="3"/>
  <c r="BC164" i="3"/>
  <c r="BI160" i="3"/>
  <c r="BC160" i="3"/>
  <c r="BI156" i="3"/>
  <c r="BC156" i="3"/>
  <c r="BI202" i="3"/>
  <c r="BC202" i="3"/>
  <c r="BI198" i="3"/>
  <c r="BC198" i="3"/>
  <c r="BI194" i="3"/>
  <c r="BC194" i="3"/>
  <c r="BI190" i="3"/>
  <c r="BC190" i="3"/>
  <c r="BI186" i="3"/>
  <c r="BC186" i="3"/>
  <c r="BI223" i="3"/>
  <c r="BC223" i="3"/>
  <c r="BI219" i="3"/>
  <c r="BC219" i="3"/>
  <c r="BI215" i="3"/>
  <c r="BC215" i="3"/>
  <c r="BI211" i="3"/>
  <c r="BC211" i="3"/>
  <c r="BI207" i="3"/>
  <c r="BC207" i="3"/>
  <c r="BI203" i="3"/>
  <c r="BC203" i="3"/>
  <c r="BI239" i="3"/>
  <c r="BC239" i="3"/>
  <c r="BI235" i="3"/>
  <c r="BC235" i="3"/>
  <c r="BI231" i="3"/>
  <c r="BC231" i="3"/>
  <c r="BI227" i="3"/>
  <c r="BC227" i="3"/>
  <c r="BI264" i="3"/>
  <c r="BC264" i="3"/>
  <c r="BI260" i="3"/>
  <c r="BC260" i="3"/>
  <c r="BI256" i="3"/>
  <c r="BC256" i="3"/>
  <c r="BI252" i="3"/>
  <c r="BC252" i="3"/>
  <c r="BI248" i="3"/>
  <c r="BC248" i="3"/>
  <c r="BI244" i="3"/>
  <c r="BC244" i="3"/>
  <c r="BI289" i="3"/>
  <c r="BC289" i="3"/>
  <c r="BI285" i="3"/>
  <c r="BC285" i="3"/>
  <c r="BI281" i="3"/>
  <c r="BC281" i="3"/>
  <c r="BI277" i="3"/>
  <c r="BC277" i="3"/>
  <c r="BI273" i="3"/>
  <c r="BC273" i="3"/>
  <c r="BI269" i="3"/>
  <c r="BC269" i="3"/>
  <c r="BI265" i="3"/>
  <c r="BC265" i="3"/>
  <c r="BI302" i="3"/>
  <c r="BC302" i="3"/>
  <c r="BI298" i="3"/>
  <c r="BC298" i="3"/>
  <c r="BI294" i="3"/>
  <c r="BC294" i="3"/>
  <c r="BI321" i="3"/>
  <c r="BC321" i="3"/>
  <c r="BI317" i="3"/>
  <c r="BC317" i="3"/>
  <c r="BI313" i="3"/>
  <c r="BC313" i="3"/>
  <c r="BI309" i="3"/>
  <c r="BC309" i="3"/>
  <c r="BI344" i="3"/>
  <c r="BC344" i="3"/>
  <c r="BI340" i="3"/>
  <c r="BC340" i="3"/>
  <c r="BI336" i="3"/>
  <c r="BC336" i="3"/>
  <c r="BI332" i="3"/>
  <c r="BC332" i="3"/>
  <c r="BI328" i="3"/>
  <c r="BC328" i="3"/>
  <c r="BI324" i="3"/>
  <c r="BC324" i="3"/>
  <c r="BI365" i="3"/>
  <c r="BC365" i="3"/>
  <c r="BI361" i="3"/>
  <c r="BC361" i="3"/>
  <c r="BI357" i="3"/>
  <c r="BC357" i="3"/>
  <c r="BI353" i="3"/>
  <c r="BC353" i="3"/>
  <c r="BI349" i="3"/>
  <c r="BC349" i="3"/>
  <c r="BI345" i="3"/>
  <c r="BC345" i="3"/>
  <c r="BI385" i="3"/>
  <c r="BC385" i="3"/>
  <c r="BI381" i="3"/>
  <c r="BC381" i="3"/>
  <c r="BI377" i="3"/>
  <c r="BC377" i="3"/>
  <c r="BI373" i="3"/>
  <c r="BC373" i="3"/>
  <c r="BI369" i="3"/>
  <c r="BC369" i="3"/>
  <c r="BI410" i="3"/>
  <c r="BC410" i="3"/>
  <c r="BI406" i="3"/>
  <c r="BC406" i="3"/>
  <c r="BI402" i="3"/>
  <c r="BC402" i="3"/>
  <c r="BI398" i="3"/>
  <c r="BC398" i="3"/>
  <c r="BI394" i="3"/>
  <c r="BC394" i="3"/>
  <c r="BI390" i="3"/>
  <c r="BC390" i="3"/>
  <c r="BI425" i="3"/>
  <c r="BC425" i="3"/>
  <c r="BI421" i="3"/>
  <c r="BC421" i="3"/>
  <c r="BI417" i="3"/>
  <c r="BC417" i="3"/>
  <c r="BI413" i="3"/>
  <c r="BC413" i="3"/>
  <c r="BI442" i="3"/>
  <c r="BC442" i="3"/>
  <c r="BI438" i="3"/>
  <c r="BC438" i="3"/>
  <c r="BI434" i="3"/>
  <c r="BC434" i="3"/>
  <c r="BI430" i="3"/>
  <c r="BC430" i="3"/>
  <c r="BI457" i="3"/>
  <c r="BC457" i="3"/>
  <c r="BI453" i="3"/>
  <c r="BC453" i="3"/>
  <c r="BI449" i="3"/>
  <c r="BC449" i="3"/>
  <c r="BI475" i="3"/>
  <c r="BC475" i="3"/>
  <c r="BI471" i="3"/>
  <c r="BC471" i="3"/>
  <c r="BI467" i="3"/>
  <c r="BC467" i="3"/>
  <c r="BI463" i="3"/>
  <c r="BC463" i="3"/>
  <c r="BI459" i="3"/>
  <c r="BC459" i="3"/>
  <c r="BI490" i="3"/>
  <c r="BC490" i="3"/>
  <c r="BI486" i="3"/>
  <c r="BC486" i="3"/>
  <c r="BI482" i="3"/>
  <c r="BC482" i="3"/>
  <c r="BI478" i="3"/>
  <c r="BC478" i="3"/>
  <c r="BI501" i="3"/>
  <c r="BC501" i="3"/>
  <c r="BI497" i="3"/>
  <c r="BC497" i="3"/>
  <c r="BI83" i="3"/>
  <c r="BC83" i="3"/>
  <c r="BI79" i="3"/>
  <c r="BC79" i="3"/>
  <c r="BI110" i="3"/>
  <c r="BC110" i="3"/>
  <c r="BI106" i="3"/>
  <c r="BC106" i="3"/>
  <c r="BI102" i="3"/>
  <c r="BC102" i="3"/>
  <c r="BI98" i="3"/>
  <c r="BC98" i="3"/>
  <c r="BI94" i="3"/>
  <c r="BC94" i="3"/>
  <c r="BI90" i="3"/>
  <c r="BC90" i="3"/>
  <c r="BI130" i="3"/>
  <c r="BC130" i="3"/>
  <c r="BI126" i="3"/>
  <c r="BC126" i="3"/>
  <c r="BI122" i="3"/>
  <c r="BC122" i="3"/>
  <c r="BI118" i="3"/>
  <c r="BC118" i="3"/>
  <c r="BI114" i="3"/>
  <c r="BC114" i="3"/>
  <c r="BI151" i="3"/>
  <c r="BC151" i="3"/>
  <c r="BI147" i="3"/>
  <c r="BC147" i="3"/>
  <c r="BI143" i="3"/>
  <c r="BC143" i="3"/>
  <c r="BI139" i="3"/>
  <c r="BC139" i="3"/>
  <c r="BI135" i="3"/>
  <c r="BC135" i="3"/>
  <c r="BI131" i="3"/>
  <c r="BC131" i="3"/>
  <c r="BI179" i="3"/>
  <c r="BC179" i="3"/>
  <c r="BI175" i="3"/>
  <c r="BC175" i="3"/>
  <c r="BI171" i="3"/>
  <c r="BC171" i="3"/>
  <c r="BI167" i="3"/>
  <c r="BC167" i="3"/>
  <c r="BI163" i="3"/>
  <c r="BC163" i="3"/>
  <c r="BI159" i="3"/>
  <c r="BC159" i="3"/>
  <c r="BI155" i="3"/>
  <c r="BC155" i="3"/>
  <c r="BI201" i="3"/>
  <c r="BC201" i="3"/>
  <c r="BI197" i="3"/>
  <c r="BC197" i="3"/>
  <c r="BI193" i="3"/>
  <c r="BC193" i="3"/>
  <c r="BI189" i="3"/>
  <c r="BC189" i="3"/>
  <c r="BI185" i="3"/>
  <c r="BC185" i="3"/>
  <c r="BI222" i="3"/>
  <c r="BC222" i="3"/>
  <c r="BI218" i="3"/>
  <c r="BC218" i="3"/>
  <c r="BI214" i="3"/>
  <c r="BC214" i="3"/>
  <c r="BI210" i="3"/>
  <c r="BC210" i="3"/>
  <c r="BI206" i="3"/>
  <c r="BC206" i="3"/>
  <c r="BI242" i="3"/>
  <c r="BC242" i="3"/>
  <c r="BI238" i="3"/>
  <c r="BC238" i="3"/>
  <c r="BI234" i="3"/>
  <c r="BC234" i="3"/>
  <c r="BI230" i="3"/>
  <c r="BC230" i="3"/>
  <c r="BI226" i="3"/>
  <c r="BC226" i="3"/>
  <c r="BI263" i="3"/>
  <c r="BC263" i="3"/>
  <c r="BI259" i="3"/>
  <c r="BC259" i="3"/>
  <c r="BI255" i="3"/>
  <c r="BC255" i="3"/>
  <c r="BI251" i="3"/>
  <c r="BC251" i="3"/>
  <c r="BI247" i="3"/>
  <c r="BC247" i="3"/>
  <c r="BI243" i="3"/>
  <c r="BC243" i="3"/>
  <c r="BI288" i="3"/>
  <c r="BC288" i="3"/>
  <c r="BI284" i="3"/>
  <c r="BC284" i="3"/>
  <c r="BI280" i="3"/>
  <c r="BC280" i="3"/>
  <c r="BI276" i="3"/>
  <c r="BC276" i="3"/>
  <c r="BI272" i="3"/>
  <c r="BC272" i="3"/>
  <c r="BI268" i="3"/>
  <c r="BC268" i="3"/>
  <c r="BI305" i="3"/>
  <c r="BC305" i="3"/>
  <c r="BI301" i="3"/>
  <c r="BC301" i="3"/>
  <c r="BI297" i="3"/>
  <c r="BC297" i="3"/>
  <c r="BI293" i="3"/>
  <c r="BC293" i="3"/>
  <c r="BI320" i="3"/>
  <c r="BC320" i="3"/>
  <c r="BI316" i="3"/>
  <c r="BC316" i="3"/>
  <c r="BI312" i="3"/>
  <c r="BC312" i="3"/>
  <c r="BI308" i="3"/>
  <c r="BC308" i="3"/>
  <c r="BI343" i="3"/>
  <c r="BC343" i="3"/>
  <c r="BI339" i="3"/>
  <c r="BC339" i="3"/>
  <c r="BI335" i="3"/>
  <c r="BC335" i="3"/>
  <c r="BI331" i="3"/>
  <c r="BC331" i="3"/>
  <c r="BI327" i="3"/>
  <c r="BC327" i="3"/>
  <c r="BI323" i="3"/>
  <c r="BC323" i="3"/>
  <c r="BI364" i="3"/>
  <c r="BC364" i="3"/>
  <c r="BI360" i="3"/>
  <c r="BC360" i="3"/>
  <c r="BI356" i="3"/>
  <c r="BC356" i="3"/>
  <c r="BI352" i="3"/>
  <c r="BC352" i="3"/>
  <c r="BI348" i="3"/>
  <c r="BC348" i="3"/>
  <c r="BI388" i="3"/>
  <c r="BC388" i="3"/>
  <c r="BI384" i="3"/>
  <c r="BC384" i="3"/>
  <c r="BI380" i="3"/>
  <c r="BC380" i="3"/>
  <c r="BI376" i="3"/>
  <c r="BC376" i="3"/>
  <c r="BI372" i="3"/>
  <c r="BC372" i="3"/>
  <c r="BI368" i="3"/>
  <c r="BC368" i="3"/>
  <c r="BI409" i="3"/>
  <c r="BC409" i="3"/>
  <c r="BI405" i="3"/>
  <c r="BC405" i="3"/>
  <c r="BI401" i="3"/>
  <c r="BC401" i="3"/>
  <c r="BI397" i="3"/>
  <c r="BC397" i="3"/>
  <c r="BI393" i="3"/>
  <c r="BC393" i="3"/>
  <c r="BI389" i="3"/>
  <c r="BC389" i="3"/>
  <c r="BI424" i="3"/>
  <c r="BC424" i="3"/>
  <c r="BI420" i="3"/>
  <c r="BC420" i="3"/>
  <c r="BI416" i="3"/>
  <c r="BC416" i="3"/>
  <c r="BI445" i="3"/>
  <c r="BC445" i="3"/>
  <c r="BI441" i="3"/>
  <c r="BC441" i="3"/>
  <c r="BI437" i="3"/>
  <c r="BC437" i="3"/>
  <c r="BI433" i="3"/>
  <c r="BC433" i="3"/>
  <c r="BI429" i="3"/>
  <c r="BC429" i="3"/>
  <c r="BI456" i="3"/>
  <c r="BC456" i="3"/>
  <c r="BI452" i="3"/>
  <c r="BC452" i="3"/>
  <c r="BI448" i="3"/>
  <c r="BC448" i="3"/>
  <c r="BI474" i="3"/>
  <c r="BC474" i="3"/>
  <c r="BI470" i="3"/>
  <c r="BC470" i="3"/>
  <c r="BI466" i="3"/>
  <c r="BC466" i="3"/>
  <c r="BI462" i="3"/>
  <c r="BC462" i="3"/>
  <c r="BI493" i="3"/>
  <c r="BC493" i="3"/>
  <c r="BI489" i="3"/>
  <c r="BC489" i="3"/>
  <c r="BI485" i="3"/>
  <c r="BC485" i="3"/>
  <c r="BI481" i="3"/>
  <c r="BC481" i="3"/>
  <c r="BI477" i="3"/>
  <c r="BC477" i="3"/>
  <c r="BI500" i="3"/>
  <c r="BC500" i="3"/>
  <c r="BI496" i="3"/>
  <c r="BC496" i="3"/>
  <c r="BI86" i="3"/>
  <c r="BC86" i="3"/>
  <c r="BI82" i="3"/>
  <c r="BC82" i="3"/>
  <c r="BI78" i="3"/>
  <c r="BC78" i="3"/>
  <c r="BI109" i="3"/>
  <c r="BC109" i="3"/>
  <c r="BI105" i="3"/>
  <c r="BC105" i="3"/>
  <c r="BI101" i="3"/>
  <c r="BC101" i="3"/>
  <c r="BI97" i="3"/>
  <c r="BC97" i="3"/>
  <c r="BI93" i="3"/>
  <c r="BC93" i="3"/>
  <c r="BI89" i="3"/>
  <c r="BC89" i="3"/>
  <c r="BI129" i="3"/>
  <c r="BC129" i="3"/>
  <c r="BI125" i="3"/>
  <c r="BC125" i="3"/>
  <c r="BI121" i="3"/>
  <c r="BC121" i="3"/>
  <c r="BI117" i="3"/>
  <c r="BC117" i="3"/>
  <c r="BI113" i="3"/>
  <c r="BC113" i="3"/>
  <c r="BI150" i="3"/>
  <c r="BC150" i="3"/>
  <c r="BI146" i="3"/>
  <c r="BC146" i="3"/>
  <c r="BI142" i="3"/>
  <c r="BC142" i="3"/>
  <c r="BI138" i="3"/>
  <c r="BC138" i="3"/>
  <c r="BI134" i="3"/>
  <c r="BC134" i="3"/>
  <c r="BI182" i="3"/>
  <c r="BC182" i="3"/>
  <c r="BI178" i="3"/>
  <c r="BC178" i="3"/>
  <c r="BI174" i="3"/>
  <c r="BC174" i="3"/>
  <c r="BI170" i="3"/>
  <c r="BC170" i="3"/>
  <c r="BI166" i="3"/>
  <c r="BC166" i="3"/>
  <c r="BI162" i="3"/>
  <c r="BC162" i="3"/>
  <c r="BI158" i="3"/>
  <c r="BC158" i="3"/>
  <c r="BI154" i="3"/>
  <c r="BC154" i="3"/>
  <c r="BI200" i="3"/>
  <c r="BC200" i="3"/>
  <c r="BI196" i="3"/>
  <c r="BC196" i="3"/>
  <c r="BI192" i="3"/>
  <c r="BC192" i="3"/>
  <c r="BI188" i="3"/>
  <c r="BC188" i="3"/>
  <c r="BI184" i="3"/>
  <c r="BC184" i="3"/>
  <c r="BI221" i="3"/>
  <c r="BC221" i="3"/>
  <c r="BI217" i="3"/>
  <c r="BC217" i="3"/>
  <c r="BI213" i="3"/>
  <c r="BC213" i="3"/>
  <c r="BI209" i="3"/>
  <c r="BC209" i="3"/>
  <c r="BI205" i="3"/>
  <c r="BC205" i="3"/>
  <c r="BI241" i="3"/>
  <c r="BC241" i="3"/>
  <c r="BI237" i="3"/>
  <c r="BC237" i="3"/>
  <c r="BI233" i="3"/>
  <c r="BC233" i="3"/>
  <c r="BI229" i="3"/>
  <c r="BC229" i="3"/>
  <c r="BI225" i="3"/>
  <c r="BC225" i="3"/>
  <c r="BI262" i="3"/>
  <c r="BC262" i="3"/>
  <c r="BI258" i="3"/>
  <c r="BC258" i="3"/>
  <c r="BI254" i="3"/>
  <c r="BC254" i="3"/>
  <c r="BI250" i="3"/>
  <c r="BC250" i="3"/>
  <c r="BI246" i="3"/>
  <c r="BC246" i="3"/>
  <c r="BI291" i="3"/>
  <c r="BC291" i="3"/>
  <c r="BI287" i="3"/>
  <c r="BC287" i="3"/>
  <c r="BI283" i="3"/>
  <c r="BC283" i="3"/>
  <c r="BI279" i="3"/>
  <c r="BC279" i="3"/>
  <c r="BI275" i="3"/>
  <c r="BC275" i="3"/>
  <c r="BI271" i="3"/>
  <c r="BC271" i="3"/>
  <c r="BI267" i="3"/>
  <c r="BC267" i="3"/>
  <c r="BI304" i="3"/>
  <c r="BC304" i="3"/>
  <c r="BI300" i="3"/>
  <c r="BC300" i="3"/>
  <c r="BI296" i="3"/>
  <c r="BC296" i="3"/>
  <c r="BI292" i="3"/>
  <c r="BC292" i="3"/>
  <c r="BI319" i="3"/>
  <c r="BC319" i="3"/>
  <c r="BI315" i="3"/>
  <c r="BC315" i="3"/>
  <c r="BI311" i="3"/>
  <c r="BC311" i="3"/>
  <c r="BI307" i="3"/>
  <c r="BC307" i="3"/>
  <c r="BI342" i="3"/>
  <c r="BC342" i="3"/>
  <c r="BI338" i="3"/>
  <c r="BC338" i="3"/>
  <c r="BI334" i="3"/>
  <c r="BC334" i="3"/>
  <c r="BI330" i="3"/>
  <c r="BC330" i="3"/>
  <c r="BI326" i="3"/>
  <c r="BC326" i="3"/>
  <c r="BI367" i="3"/>
  <c r="BC367" i="3"/>
  <c r="BI363" i="3"/>
  <c r="BC363" i="3"/>
  <c r="BI359" i="3"/>
  <c r="BC359" i="3"/>
  <c r="BI355" i="3"/>
  <c r="BC355" i="3"/>
  <c r="BI351" i="3"/>
  <c r="BC351" i="3"/>
  <c r="BI347" i="3"/>
  <c r="BC347" i="3"/>
  <c r="BI387" i="3"/>
  <c r="BC387" i="3"/>
  <c r="BI383" i="3"/>
  <c r="BC383" i="3"/>
  <c r="BI379" i="3"/>
  <c r="BC379" i="3"/>
  <c r="BI375" i="3"/>
  <c r="BC375" i="3"/>
  <c r="BI371" i="3"/>
  <c r="BC371" i="3"/>
  <c r="BI412" i="3"/>
  <c r="BC412" i="3"/>
  <c r="BI408" i="3"/>
  <c r="BC408" i="3"/>
  <c r="BI404" i="3"/>
  <c r="BC404" i="3"/>
  <c r="BI400" i="3"/>
  <c r="BC400" i="3"/>
  <c r="BI396" i="3"/>
  <c r="BC396" i="3"/>
  <c r="BI392" i="3"/>
  <c r="BC392" i="3"/>
  <c r="BI427" i="3"/>
  <c r="BC427" i="3"/>
  <c r="BI423" i="3"/>
  <c r="BC423" i="3"/>
  <c r="BI419" i="3"/>
  <c r="BC419" i="3"/>
  <c r="BI415" i="3"/>
  <c r="BC415" i="3"/>
  <c r="BI444" i="3"/>
  <c r="BC444" i="3"/>
  <c r="BI440" i="3"/>
  <c r="BC440" i="3"/>
  <c r="BI436" i="3"/>
  <c r="BC436" i="3"/>
  <c r="BI432" i="3"/>
  <c r="BC432" i="3"/>
  <c r="BI428" i="3"/>
  <c r="BC428" i="3"/>
  <c r="BI455" i="3"/>
  <c r="BC455" i="3"/>
  <c r="BI451" i="3"/>
  <c r="BC451" i="3"/>
  <c r="BI447" i="3"/>
  <c r="BC447" i="3"/>
  <c r="BI473" i="3"/>
  <c r="BC473" i="3"/>
  <c r="BI469" i="3"/>
  <c r="BC469" i="3"/>
  <c r="BI465" i="3"/>
  <c r="BC465" i="3"/>
  <c r="BI461" i="3"/>
  <c r="BC461" i="3"/>
  <c r="BI492" i="3"/>
  <c r="BC492" i="3"/>
  <c r="BI488" i="3"/>
  <c r="BC488" i="3"/>
  <c r="BI484" i="3"/>
  <c r="BC484" i="3"/>
  <c r="BI480" i="3"/>
  <c r="BC480" i="3"/>
  <c r="BI476" i="3"/>
  <c r="BC476" i="3"/>
  <c r="BI499" i="3"/>
  <c r="BC499" i="3"/>
  <c r="BI495" i="3"/>
  <c r="BC495" i="3"/>
  <c r="BI85" i="3"/>
  <c r="BC85" i="3"/>
  <c r="BI81" i="3"/>
  <c r="BC81" i="3"/>
  <c r="BI108" i="3"/>
  <c r="BC108" i="3"/>
  <c r="BI104" i="3"/>
  <c r="BC104" i="3"/>
  <c r="BI100" i="3"/>
  <c r="BC100" i="3"/>
  <c r="BI96" i="3"/>
  <c r="BC96" i="3"/>
  <c r="BI92" i="3"/>
  <c r="BC92" i="3"/>
  <c r="BI88" i="3"/>
  <c r="BC88" i="3"/>
  <c r="BI128" i="3"/>
  <c r="BC128" i="3"/>
  <c r="BI124" i="3"/>
  <c r="BC124" i="3"/>
  <c r="BI120" i="3"/>
  <c r="BC120" i="3"/>
  <c r="BI116" i="3"/>
  <c r="BC116" i="3"/>
  <c r="BI112" i="3"/>
  <c r="BC112" i="3"/>
  <c r="BI149" i="3"/>
  <c r="BC149" i="3"/>
  <c r="BI145" i="3"/>
  <c r="BC145" i="3"/>
  <c r="BI141" i="3"/>
  <c r="BC141" i="3"/>
  <c r="BI137" i="3"/>
  <c r="BC137" i="3"/>
  <c r="BI133" i="3"/>
  <c r="BC133" i="3"/>
  <c r="BI181" i="3"/>
  <c r="BC181" i="3"/>
  <c r="BI177" i="3"/>
  <c r="BC177" i="3"/>
  <c r="BI173" i="3"/>
  <c r="BC173" i="3"/>
  <c r="BI169" i="3"/>
  <c r="BC169" i="3"/>
  <c r="BI165" i="3"/>
  <c r="BC165" i="3"/>
  <c r="BI161" i="3"/>
  <c r="BC161" i="3"/>
  <c r="BI157" i="3"/>
  <c r="BC157" i="3"/>
  <c r="BI153" i="3"/>
  <c r="BC153" i="3"/>
  <c r="BI199" i="3"/>
  <c r="BC199" i="3"/>
  <c r="BI195" i="3"/>
  <c r="BC195" i="3"/>
  <c r="BI191" i="3"/>
  <c r="BC191" i="3"/>
  <c r="BI187" i="3"/>
  <c r="BC187" i="3"/>
  <c r="BI183" i="3"/>
  <c r="BC183" i="3"/>
  <c r="BI220" i="3"/>
  <c r="BC220" i="3"/>
  <c r="BI216" i="3"/>
  <c r="BC216" i="3"/>
  <c r="BI212" i="3"/>
  <c r="BC212" i="3"/>
  <c r="BI208" i="3"/>
  <c r="BC208" i="3"/>
  <c r="BI204" i="3"/>
  <c r="BC204" i="3"/>
  <c r="BI240" i="3"/>
  <c r="BC240" i="3"/>
  <c r="BI236" i="3"/>
  <c r="BC236" i="3"/>
  <c r="BI232" i="3"/>
  <c r="BC232" i="3"/>
  <c r="BI228" i="3"/>
  <c r="BC228" i="3"/>
  <c r="BI224" i="3"/>
  <c r="BC224" i="3"/>
  <c r="BI261" i="3"/>
  <c r="BC261" i="3"/>
  <c r="BI257" i="3"/>
  <c r="BC257" i="3"/>
  <c r="BI253" i="3"/>
  <c r="BC253" i="3"/>
  <c r="BI249" i="3"/>
  <c r="BC249" i="3"/>
  <c r="BI245" i="3"/>
  <c r="BC245" i="3"/>
  <c r="BI290" i="3"/>
  <c r="BC290" i="3"/>
  <c r="BI286" i="3"/>
  <c r="BC286" i="3"/>
  <c r="BI282" i="3"/>
  <c r="BC282" i="3"/>
  <c r="BI278" i="3"/>
  <c r="BC278" i="3"/>
  <c r="BI274" i="3"/>
  <c r="BC274" i="3"/>
  <c r="BI270" i="3"/>
  <c r="BC270" i="3"/>
  <c r="BI266" i="3"/>
  <c r="BC266" i="3"/>
  <c r="BI303" i="3"/>
  <c r="BC303" i="3"/>
  <c r="BI299" i="3"/>
  <c r="BC299" i="3"/>
  <c r="BI295" i="3"/>
  <c r="BC295" i="3"/>
  <c r="BI322" i="3"/>
  <c r="BC322" i="3"/>
  <c r="BI318" i="3"/>
  <c r="BC318" i="3"/>
  <c r="BI314" i="3"/>
  <c r="BC314" i="3"/>
  <c r="BI310" i="3"/>
  <c r="BC310" i="3"/>
  <c r="BI306" i="3"/>
  <c r="BC306" i="3"/>
  <c r="BI341" i="3"/>
  <c r="BC341" i="3"/>
  <c r="BI337" i="3"/>
  <c r="BC337" i="3"/>
  <c r="BI333" i="3"/>
  <c r="BC333" i="3"/>
  <c r="BI329" i="3"/>
  <c r="BC329" i="3"/>
  <c r="BI325" i="3"/>
  <c r="BC325" i="3"/>
  <c r="BI366" i="3"/>
  <c r="BC366" i="3"/>
  <c r="BI362" i="3"/>
  <c r="BC362" i="3"/>
  <c r="BI358" i="3"/>
  <c r="BC358" i="3"/>
  <c r="BI354" i="3"/>
  <c r="BC354" i="3"/>
  <c r="BI350" i="3"/>
  <c r="BC350" i="3"/>
  <c r="BI346" i="3"/>
  <c r="BC346" i="3"/>
  <c r="BI386" i="3"/>
  <c r="BC386" i="3"/>
  <c r="BI382" i="3"/>
  <c r="BC382" i="3"/>
  <c r="BI378" i="3"/>
  <c r="BC378" i="3"/>
  <c r="BI374" i="3"/>
  <c r="BC374" i="3"/>
  <c r="BI370" i="3"/>
  <c r="BC370" i="3"/>
  <c r="BI411" i="3"/>
  <c r="BC411" i="3"/>
  <c r="BI407" i="3"/>
  <c r="BC407" i="3"/>
  <c r="BI403" i="3"/>
  <c r="BC403" i="3"/>
  <c r="BI399" i="3"/>
  <c r="BC399" i="3"/>
  <c r="BI395" i="3"/>
  <c r="BC395" i="3"/>
  <c r="BI391" i="3"/>
  <c r="BC391" i="3"/>
  <c r="BI426" i="3"/>
  <c r="BC426" i="3"/>
  <c r="BI422" i="3"/>
  <c r="BC422" i="3"/>
  <c r="BI418" i="3"/>
  <c r="BC418" i="3"/>
  <c r="BI414" i="3"/>
  <c r="BC414" i="3"/>
  <c r="BI443" i="3"/>
  <c r="BC443" i="3"/>
  <c r="BI439" i="3"/>
  <c r="BC439" i="3"/>
  <c r="BI435" i="3"/>
  <c r="BC435" i="3"/>
  <c r="BI431" i="3"/>
  <c r="BC431" i="3"/>
  <c r="BI458" i="3"/>
  <c r="BC458" i="3"/>
  <c r="BI454" i="3"/>
  <c r="BC454" i="3"/>
  <c r="BI450" i="3"/>
  <c r="BC450" i="3"/>
  <c r="BI446" i="3"/>
  <c r="BC446" i="3"/>
  <c r="BI472" i="3"/>
  <c r="BC472" i="3"/>
  <c r="BI468" i="3"/>
  <c r="BC468" i="3"/>
  <c r="BI464" i="3"/>
  <c r="BC464" i="3"/>
  <c r="BI460" i="3"/>
  <c r="BC460" i="3"/>
  <c r="BI491" i="3"/>
  <c r="BC491" i="3"/>
  <c r="BI487" i="3"/>
  <c r="BC487" i="3"/>
  <c r="BI483" i="3"/>
  <c r="BC483" i="3"/>
  <c r="BI479" i="3"/>
  <c r="BC479" i="3"/>
  <c r="BI502" i="3"/>
  <c r="BC502" i="3"/>
  <c r="BI498" i="3"/>
  <c r="BC498" i="3"/>
  <c r="BI494" i="3"/>
  <c r="BC494" i="3"/>
</calcChain>
</file>

<file path=xl/sharedStrings.xml><?xml version="1.0" encoding="utf-8"?>
<sst xmlns="http://schemas.openxmlformats.org/spreadsheetml/2006/main" count="147" uniqueCount="93">
  <si>
    <t>Scan Session:  "Scan Session #1"</t>
  </si>
  <si>
    <t>T3</t>
  </si>
  <si>
    <t>CONTROL BEAM</t>
  </si>
  <si>
    <t>Start Time:  10/07/2014 14:07:55</t>
  </si>
  <si>
    <t>ID</t>
  </si>
  <si>
    <t>SecondsElapsed</t>
  </si>
  <si>
    <t>[01]  Strain</t>
  </si>
  <si>
    <t>[02]  Strain</t>
  </si>
  <si>
    <t>[03]  Strain</t>
  </si>
  <si>
    <t>[04]  Strain</t>
  </si>
  <si>
    <t>[05]  Strain</t>
  </si>
  <si>
    <t>[06]  Strain</t>
  </si>
  <si>
    <t>[07]  Strain</t>
  </si>
  <si>
    <t>[08]  Strain</t>
  </si>
  <si>
    <t>[09]  Strain</t>
  </si>
  <si>
    <t>[10]  Strain</t>
  </si>
  <si>
    <t>[11]  Strain</t>
  </si>
  <si>
    <t>[12]  Strain</t>
  </si>
  <si>
    <t>[13]  mm</t>
  </si>
  <si>
    <t>[14]  mm</t>
  </si>
  <si>
    <t>[15]  mm</t>
  </si>
  <si>
    <t>[21]  mm</t>
  </si>
  <si>
    <t>[22]  mm</t>
  </si>
  <si>
    <t>[23]  mm</t>
  </si>
  <si>
    <t>[24]  mm</t>
  </si>
  <si>
    <t>[25]  mm</t>
  </si>
  <si>
    <t>[36]  kg</t>
  </si>
  <si>
    <t>[37]  kg</t>
  </si>
  <si>
    <t>[38]  kg</t>
  </si>
  <si>
    <t>[39]  kg</t>
  </si>
  <si>
    <t>minus [14]</t>
  </si>
  <si>
    <t>laod</t>
  </si>
  <si>
    <t>load-point</t>
  </si>
  <si>
    <t>cen-support</t>
  </si>
  <si>
    <t>left-support</t>
  </si>
  <si>
    <t>right-support</t>
  </si>
  <si>
    <t>negative [14]</t>
  </si>
  <si>
    <t>negative[13]</t>
  </si>
  <si>
    <t>negative[15]</t>
  </si>
  <si>
    <t>negative[21]</t>
  </si>
  <si>
    <t>negative[22]</t>
  </si>
  <si>
    <t>negative[23]</t>
  </si>
  <si>
    <t>left-react</t>
  </si>
  <si>
    <t>center-react</t>
  </si>
  <si>
    <t>right-react</t>
  </si>
  <si>
    <t>equilibrium</t>
  </si>
  <si>
    <t>Msag (KN.m)</t>
  </si>
  <si>
    <t>Mhog (KN.m)</t>
  </si>
  <si>
    <t>Curvature-sag</t>
  </si>
  <si>
    <t>Curvature-hog</t>
  </si>
  <si>
    <t>MINUS Mhog</t>
  </si>
  <si>
    <t>alpha-sag</t>
  </si>
  <si>
    <t>alpha-hog</t>
  </si>
  <si>
    <t>Melas-sag (0.203PL)</t>
  </si>
  <si>
    <t>Melas-hog (0.094PL)</t>
  </si>
  <si>
    <t>MR-sag %</t>
  </si>
  <si>
    <t>MR-hog %</t>
  </si>
  <si>
    <t>Mhog(MATLAB)</t>
  </si>
  <si>
    <t>Khog(MATLAB)</t>
  </si>
  <si>
    <t>editted</t>
  </si>
  <si>
    <t>T3-control beam</t>
  </si>
  <si>
    <t>KN</t>
  </si>
  <si>
    <t>M-K  MATLAB</t>
  </si>
  <si>
    <t>K-HOGGING</t>
  </si>
  <si>
    <t>M-HOGGING</t>
  </si>
  <si>
    <t>fy= 570 Mpa</t>
  </si>
  <si>
    <t>fy= 630 Mpa</t>
  </si>
  <si>
    <t>hogging</t>
  </si>
  <si>
    <t>sagging</t>
  </si>
  <si>
    <t>K-SAGGING</t>
  </si>
  <si>
    <t>M-SAGGING</t>
  </si>
  <si>
    <t>to check tensile strain of concrete</t>
  </si>
  <si>
    <t>according to EC2</t>
  </si>
  <si>
    <t>fcm</t>
  </si>
  <si>
    <t>fck</t>
  </si>
  <si>
    <t>Ecm</t>
  </si>
  <si>
    <t>ft</t>
  </si>
  <si>
    <t>eps-t-ult</t>
  </si>
  <si>
    <t>Ec=4700*SQRT(FCM)</t>
  </si>
  <si>
    <t>EPS-T-U-2</t>
  </si>
  <si>
    <t>FT-2</t>
  </si>
  <si>
    <t>elastic BMD</t>
  </si>
  <si>
    <t>sag</t>
  </si>
  <si>
    <t>hog</t>
  </si>
  <si>
    <t>fy= 620 Mpa</t>
  </si>
  <si>
    <t>new</t>
  </si>
  <si>
    <t>K-saGGING</t>
  </si>
  <si>
    <t>M-saGGING</t>
  </si>
  <si>
    <t>K-hoGGING</t>
  </si>
  <si>
    <t>M-hoGGING</t>
  </si>
  <si>
    <t>load</t>
  </si>
  <si>
    <t>moment-sag</t>
  </si>
  <si>
    <t>moment-hog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</si>
</sst>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4"/>
      <color theme="3" tint="0.3999755851924192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4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249977111117893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7">
    <xf numFmtId="0" fontId="0" fillId="0" borderId="0" xfId="0"/>
    <xf numFmtId="0" fontId="0" fillId="0" borderId="0" xfId="0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33" borderId="0" xfId="0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16" fillId="34" borderId="0" xfId="0" applyFont="1" applyFill="1" applyAlignment="1">
      <alignment horizontal="center" vertical="center"/>
    </xf>
    <xf numFmtId="0" fontId="16" fillId="35" borderId="0" xfId="0" applyFont="1" applyFill="1" applyAlignment="1">
      <alignment horizontal="center" vertical="center"/>
    </xf>
    <xf numFmtId="0" fontId="16" fillId="36" borderId="0" xfId="0" applyFont="1" applyFill="1" applyAlignment="1">
      <alignment horizontal="center" vertical="center"/>
    </xf>
    <xf numFmtId="0" fontId="16" fillId="37" borderId="0" xfId="0" applyFont="1" applyFill="1" applyAlignment="1">
      <alignment horizontal="center" vertical="center"/>
    </xf>
    <xf numFmtId="0" fontId="18" fillId="0" borderId="0" xfId="0" applyFont="1"/>
    <xf numFmtId="0" fontId="16" fillId="0" borderId="0" xfId="0" applyFont="1" applyAlignment="1">
      <alignment horizontal="left" vertical="center"/>
    </xf>
    <xf numFmtId="0" fontId="16" fillId="0" borderId="0" xfId="0" applyFont="1" applyAlignment="1">
      <alignment horizontal="center"/>
    </xf>
    <xf numFmtId="0" fontId="0" fillId="33" borderId="0" xfId="0" applyFill="1" applyAlignment="1">
      <alignment horizontal="center" vertical="center"/>
    </xf>
    <xf numFmtId="0" fontId="0" fillId="38" borderId="0" xfId="0" applyFill="1" applyAlignment="1">
      <alignment horizontal="center" vertical="center"/>
    </xf>
    <xf numFmtId="0" fontId="16" fillId="36" borderId="0" xfId="0" applyFont="1" applyFill="1" applyAlignment="1">
      <alignment horizontal="center"/>
    </xf>
    <xf numFmtId="0" fontId="16" fillId="42" borderId="0" xfId="0" applyFont="1" applyFill="1" applyAlignment="1">
      <alignment horizontal="center" vertical="center"/>
    </xf>
    <xf numFmtId="0" fontId="16" fillId="43" borderId="0" xfId="0" applyFont="1" applyFill="1" applyAlignment="1">
      <alignment horizontal="center"/>
    </xf>
    <xf numFmtId="0" fontId="0" fillId="43" borderId="0" xfId="0" applyFill="1" applyAlignment="1">
      <alignment horizontal="center"/>
    </xf>
    <xf numFmtId="0" fontId="0" fillId="44" borderId="0" xfId="0" applyFill="1" applyAlignment="1">
      <alignment horizontal="center" vertical="center"/>
    </xf>
    <xf numFmtId="0" fontId="16" fillId="39" borderId="0" xfId="0" applyFont="1" applyFill="1" applyAlignment="1">
      <alignment horizontal="center" vertical="center"/>
    </xf>
    <xf numFmtId="0" fontId="16" fillId="40" borderId="0" xfId="0" applyFont="1" applyFill="1" applyAlignment="1">
      <alignment horizontal="center" vertical="center"/>
    </xf>
    <xf numFmtId="0" fontId="0" fillId="41" borderId="0" xfId="0" applyFill="1" applyAlignment="1">
      <alignment horizontal="center" vertical="center"/>
    </xf>
    <xf numFmtId="11" fontId="0" fillId="0" borderId="0" xfId="0" applyNumberFormat="1" applyAlignment="1">
      <alignment horizontal="center" vertical="center"/>
    </xf>
    <xf numFmtId="0" fontId="19" fillId="0" borderId="0" xfId="0" applyFont="1" applyAlignment="1">
      <alignment horizontal="center"/>
    </xf>
    <xf numFmtId="0" fontId="16" fillId="45" borderId="0" xfId="0" applyFont="1" applyFill="1"/>
    <xf numFmtId="0" fontId="16" fillId="45" borderId="0" xfId="0" applyFont="1" applyFill="1" applyAlignment="1">
      <alignment horizontal="center"/>
    </xf>
    <xf numFmtId="0" fontId="0" fillId="34" borderId="0" xfId="0" applyFill="1"/>
    <xf numFmtId="0" fontId="0" fillId="34" borderId="0" xfId="0" applyFill="1" applyAlignment="1">
      <alignment horizontal="center" vertical="center"/>
    </xf>
    <xf numFmtId="0" fontId="0" fillId="46" borderId="0" xfId="0" applyFill="1"/>
    <xf numFmtId="0" fontId="16" fillId="46" borderId="0" xfId="0" applyFont="1" applyFill="1" applyAlignment="1">
      <alignment horizontal="center" vertical="center"/>
    </xf>
    <xf numFmtId="0" fontId="0" fillId="46" borderId="0" xfId="0" applyFill="1" applyAlignment="1">
      <alignment horizontal="center" vertical="center"/>
    </xf>
    <xf numFmtId="0" fontId="19" fillId="0" borderId="0" xfId="0" applyFont="1" applyAlignment="1">
      <alignment horizontal="center" vertical="center"/>
    </xf>
    <xf numFmtId="11" fontId="0" fillId="0" borderId="0" xfId="0" applyNumberFormat="1"/>
    <xf numFmtId="0" fontId="20" fillId="0" borderId="0" xfId="0" applyFont="1" applyAlignment="1">
      <alignment horizontal="center" vertical="center"/>
    </xf>
    <xf numFmtId="0" fontId="21" fillId="0" borderId="0" xfId="0" applyFont="1"/>
    <xf numFmtId="11" fontId="20" fillId="0" borderId="0" xfId="0" applyNumberFormat="1" applyFont="1" applyAlignment="1">
      <alignment horizontal="center" vertical="center"/>
    </xf>
    <xf numFmtId="0" fontId="22" fillId="34" borderId="0" xfId="0" applyFont="1" applyFill="1" applyAlignment="1">
      <alignment horizontal="center" vertical="center"/>
    </xf>
    <xf numFmtId="0" fontId="0" fillId="34" borderId="0" xfId="0" applyFill="1" applyAlignment="1">
      <alignment horizontal="center"/>
    </xf>
    <xf numFmtId="0" fontId="16" fillId="47" borderId="0" xfId="0" applyFont="1" applyFill="1" applyAlignment="1">
      <alignment horizontal="center"/>
    </xf>
    <xf numFmtId="0" fontId="16" fillId="46" borderId="0" xfId="0" applyFont="1" applyFill="1" applyAlignment="1">
      <alignment horizontal="center"/>
    </xf>
    <xf numFmtId="0" fontId="23" fillId="46" borderId="0" xfId="0" applyFont="1" applyFill="1" applyAlignment="1">
      <alignment horizontal="center" vertical="center"/>
    </xf>
    <xf numFmtId="0" fontId="16" fillId="47" borderId="0" xfId="0" applyFont="1" applyFill="1" applyAlignment="1">
      <alignment horizontal="center" vertical="center"/>
    </xf>
    <xf numFmtId="0" fontId="19" fillId="0" borderId="0" xfId="0" applyFont="1"/>
    <xf numFmtId="0" fontId="23" fillId="47" borderId="0" xfId="0" applyFont="1" applyFill="1" applyAlignment="1">
      <alignment horizontal="center" vertical="center"/>
    </xf>
    <xf numFmtId="0" fontId="0" fillId="0" borderId="0" xfId="0" applyFont="1" applyFill="1"/>
    <xf numFmtId="0" fontId="0" fillId="0" borderId="0" xfId="0" applyFont="1" applyFill="1" applyAlignment="1">
      <alignment horizontal="center" vertical="center"/>
    </xf>
    <xf numFmtId="0" fontId="20" fillId="0" borderId="0" xfId="0" applyFont="1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7.xml"/><Relationship Id="rId13" Type="http://schemas.openxmlformats.org/officeDocument/2006/relationships/worksheet" Target="worksheets/sheet3.xml"/><Relationship Id="rId3" Type="http://schemas.openxmlformats.org/officeDocument/2006/relationships/chartsheet" Target="chartsheets/sheet2.xml"/><Relationship Id="rId7" Type="http://schemas.openxmlformats.org/officeDocument/2006/relationships/chartsheet" Target="chartsheets/sheet6.xml"/><Relationship Id="rId12" Type="http://schemas.openxmlformats.org/officeDocument/2006/relationships/worksheet" Target="worksheets/sheet2.xml"/><Relationship Id="rId17" Type="http://schemas.openxmlformats.org/officeDocument/2006/relationships/calcChain" Target="calcChain.xml"/><Relationship Id="rId2" Type="http://schemas.openxmlformats.org/officeDocument/2006/relationships/worksheet" Target="worksheets/sheet1.xml"/><Relationship Id="rId16" Type="http://schemas.openxmlformats.org/officeDocument/2006/relationships/sharedStrings" Target="sharedStrings.xml"/><Relationship Id="rId1" Type="http://schemas.openxmlformats.org/officeDocument/2006/relationships/chartsheet" Target="chartsheets/sheet1.xml"/><Relationship Id="rId6" Type="http://schemas.openxmlformats.org/officeDocument/2006/relationships/chartsheet" Target="chartsheets/sheet5.xml"/><Relationship Id="rId11" Type="http://schemas.openxmlformats.org/officeDocument/2006/relationships/chartsheet" Target="chartsheets/sheet10.xml"/><Relationship Id="rId5" Type="http://schemas.openxmlformats.org/officeDocument/2006/relationships/chartsheet" Target="chartsheets/sheet4.xml"/><Relationship Id="rId15" Type="http://schemas.openxmlformats.org/officeDocument/2006/relationships/styles" Target="styles.xml"/><Relationship Id="rId10" Type="http://schemas.openxmlformats.org/officeDocument/2006/relationships/chartsheet" Target="chartsheets/sheet9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8.xml"/><Relationship Id="rId14" Type="http://schemas.openxmlformats.org/officeDocument/2006/relationships/theme" Target="theme/them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marker>
            <c:symbol val="none"/>
          </c:marker>
          <c:xVal>
            <c:numRef>
              <c:f>'T3 Control-original'!$AD$5:$AD$4713</c:f>
              <c:numCache>
                <c:formatCode>General</c:formatCode>
                <c:ptCount val="4709"/>
                <c:pt idx="0">
                  <c:v>-5.0000000000000001E-3</c:v>
                </c:pt>
                <c:pt idx="1">
                  <c:v>-8.9999999999999993E-3</c:v>
                </c:pt>
                <c:pt idx="2">
                  <c:v>-5.0000000000000001E-3</c:v>
                </c:pt>
                <c:pt idx="3">
                  <c:v>-8.9999999999999993E-3</c:v>
                </c:pt>
                <c:pt idx="4">
                  <c:v>-5.0000000000000001E-3</c:v>
                </c:pt>
                <c:pt idx="5">
                  <c:v>-5.0000000000000001E-3</c:v>
                </c:pt>
                <c:pt idx="6">
                  <c:v>-5.0000000000000001E-3</c:v>
                </c:pt>
                <c:pt idx="7">
                  <c:v>-8.9999999999999993E-3</c:v>
                </c:pt>
                <c:pt idx="8">
                  <c:v>-5.0000000000000001E-3</c:v>
                </c:pt>
                <c:pt idx="9">
                  <c:v>0</c:v>
                </c:pt>
                <c:pt idx="10">
                  <c:v>8.9999999999999993E-3</c:v>
                </c:pt>
                <c:pt idx="11">
                  <c:v>8.9999999999999993E-3</c:v>
                </c:pt>
                <c:pt idx="12">
                  <c:v>1.4E-2</c:v>
                </c:pt>
                <c:pt idx="13">
                  <c:v>1.9E-2</c:v>
                </c:pt>
                <c:pt idx="14">
                  <c:v>1.9E-2</c:v>
                </c:pt>
                <c:pt idx="15">
                  <c:v>1.4E-2</c:v>
                </c:pt>
                <c:pt idx="16">
                  <c:v>2.8000000000000001E-2</c:v>
                </c:pt>
                <c:pt idx="17">
                  <c:v>2.8000000000000001E-2</c:v>
                </c:pt>
                <c:pt idx="18">
                  <c:v>2.4E-2</c:v>
                </c:pt>
                <c:pt idx="19">
                  <c:v>2.4E-2</c:v>
                </c:pt>
                <c:pt idx="20">
                  <c:v>2.4E-2</c:v>
                </c:pt>
                <c:pt idx="21">
                  <c:v>2.8000000000000001E-2</c:v>
                </c:pt>
                <c:pt idx="22">
                  <c:v>3.3000000000000002E-2</c:v>
                </c:pt>
                <c:pt idx="23">
                  <c:v>3.3000000000000002E-2</c:v>
                </c:pt>
                <c:pt idx="24">
                  <c:v>4.2999999999999997E-2</c:v>
                </c:pt>
                <c:pt idx="25">
                  <c:v>5.1999999999999998E-2</c:v>
                </c:pt>
                <c:pt idx="26">
                  <c:v>5.1999999999999998E-2</c:v>
                </c:pt>
                <c:pt idx="27">
                  <c:v>5.1999999999999998E-2</c:v>
                </c:pt>
                <c:pt idx="28">
                  <c:v>6.2E-2</c:v>
                </c:pt>
                <c:pt idx="29">
                  <c:v>6.2E-2</c:v>
                </c:pt>
                <c:pt idx="30">
                  <c:v>7.0999999999999994E-2</c:v>
                </c:pt>
                <c:pt idx="31">
                  <c:v>6.2E-2</c:v>
                </c:pt>
                <c:pt idx="32">
                  <c:v>6.6000000000000003E-2</c:v>
                </c:pt>
                <c:pt idx="33">
                  <c:v>6.6000000000000003E-2</c:v>
                </c:pt>
                <c:pt idx="34">
                  <c:v>5.7000000000000002E-2</c:v>
                </c:pt>
                <c:pt idx="35">
                  <c:v>6.6000000000000003E-2</c:v>
                </c:pt>
                <c:pt idx="36">
                  <c:v>6.2E-2</c:v>
                </c:pt>
                <c:pt idx="37">
                  <c:v>6.6000000000000003E-2</c:v>
                </c:pt>
                <c:pt idx="38">
                  <c:v>6.2E-2</c:v>
                </c:pt>
                <c:pt idx="39">
                  <c:v>6.2E-2</c:v>
                </c:pt>
                <c:pt idx="40">
                  <c:v>7.0999999999999994E-2</c:v>
                </c:pt>
                <c:pt idx="41">
                  <c:v>6.6000000000000003E-2</c:v>
                </c:pt>
                <c:pt idx="42">
                  <c:v>6.6000000000000003E-2</c:v>
                </c:pt>
                <c:pt idx="43">
                  <c:v>7.0999999999999994E-2</c:v>
                </c:pt>
                <c:pt idx="44">
                  <c:v>7.0999999999999994E-2</c:v>
                </c:pt>
                <c:pt idx="45">
                  <c:v>6.6000000000000003E-2</c:v>
                </c:pt>
                <c:pt idx="46">
                  <c:v>6.2E-2</c:v>
                </c:pt>
                <c:pt idx="47">
                  <c:v>6.6000000000000003E-2</c:v>
                </c:pt>
                <c:pt idx="48">
                  <c:v>7.0999999999999994E-2</c:v>
                </c:pt>
                <c:pt idx="49">
                  <c:v>6.2E-2</c:v>
                </c:pt>
                <c:pt idx="50">
                  <c:v>7.0999999999999994E-2</c:v>
                </c:pt>
                <c:pt idx="51">
                  <c:v>6.2E-2</c:v>
                </c:pt>
                <c:pt idx="52">
                  <c:v>7.0999999999999994E-2</c:v>
                </c:pt>
                <c:pt idx="53">
                  <c:v>6.2E-2</c:v>
                </c:pt>
                <c:pt idx="54">
                  <c:v>6.6000000000000003E-2</c:v>
                </c:pt>
                <c:pt idx="55">
                  <c:v>6.2E-2</c:v>
                </c:pt>
                <c:pt idx="56">
                  <c:v>6.2E-2</c:v>
                </c:pt>
                <c:pt idx="57">
                  <c:v>6.2E-2</c:v>
                </c:pt>
                <c:pt idx="58">
                  <c:v>7.0999999999999994E-2</c:v>
                </c:pt>
                <c:pt idx="59">
                  <c:v>6.6000000000000003E-2</c:v>
                </c:pt>
                <c:pt idx="60">
                  <c:v>6.2E-2</c:v>
                </c:pt>
                <c:pt idx="61">
                  <c:v>5.7000000000000002E-2</c:v>
                </c:pt>
                <c:pt idx="62">
                  <c:v>7.0999999999999994E-2</c:v>
                </c:pt>
                <c:pt idx="63">
                  <c:v>6.6000000000000003E-2</c:v>
                </c:pt>
                <c:pt idx="64">
                  <c:v>7.5999999999999998E-2</c:v>
                </c:pt>
                <c:pt idx="65">
                  <c:v>6.6000000000000003E-2</c:v>
                </c:pt>
                <c:pt idx="66">
                  <c:v>6.6000000000000003E-2</c:v>
                </c:pt>
                <c:pt idx="67">
                  <c:v>7.5999999999999998E-2</c:v>
                </c:pt>
                <c:pt idx="68">
                  <c:v>6.6000000000000003E-2</c:v>
                </c:pt>
                <c:pt idx="69">
                  <c:v>6.6000000000000003E-2</c:v>
                </c:pt>
                <c:pt idx="70">
                  <c:v>6.2E-2</c:v>
                </c:pt>
                <c:pt idx="71">
                  <c:v>6.6000000000000003E-2</c:v>
                </c:pt>
                <c:pt idx="72">
                  <c:v>6.6000000000000003E-2</c:v>
                </c:pt>
                <c:pt idx="73">
                  <c:v>7.5999999999999998E-2</c:v>
                </c:pt>
                <c:pt idx="74">
                  <c:v>7.0999999999999994E-2</c:v>
                </c:pt>
                <c:pt idx="75">
                  <c:v>6.6000000000000003E-2</c:v>
                </c:pt>
                <c:pt idx="76">
                  <c:v>6.6000000000000003E-2</c:v>
                </c:pt>
                <c:pt idx="77">
                  <c:v>6.6000000000000003E-2</c:v>
                </c:pt>
                <c:pt idx="78">
                  <c:v>6.6000000000000003E-2</c:v>
                </c:pt>
                <c:pt idx="79">
                  <c:v>6.6000000000000003E-2</c:v>
                </c:pt>
                <c:pt idx="80">
                  <c:v>7.0999999999999994E-2</c:v>
                </c:pt>
                <c:pt idx="81">
                  <c:v>7.0999999999999994E-2</c:v>
                </c:pt>
                <c:pt idx="82">
                  <c:v>7.0999999999999994E-2</c:v>
                </c:pt>
                <c:pt idx="83">
                  <c:v>6.2E-2</c:v>
                </c:pt>
                <c:pt idx="84">
                  <c:v>6.6000000000000003E-2</c:v>
                </c:pt>
                <c:pt idx="85">
                  <c:v>6.2E-2</c:v>
                </c:pt>
                <c:pt idx="86">
                  <c:v>6.6000000000000003E-2</c:v>
                </c:pt>
                <c:pt idx="87">
                  <c:v>7.0999999999999994E-2</c:v>
                </c:pt>
                <c:pt idx="88">
                  <c:v>6.2E-2</c:v>
                </c:pt>
                <c:pt idx="89">
                  <c:v>6.2E-2</c:v>
                </c:pt>
                <c:pt idx="90">
                  <c:v>6.6000000000000003E-2</c:v>
                </c:pt>
                <c:pt idx="91">
                  <c:v>7.0999999999999994E-2</c:v>
                </c:pt>
                <c:pt idx="92">
                  <c:v>7.5999999999999998E-2</c:v>
                </c:pt>
                <c:pt idx="93">
                  <c:v>7.5999999999999998E-2</c:v>
                </c:pt>
                <c:pt idx="94">
                  <c:v>7.0999999999999994E-2</c:v>
                </c:pt>
                <c:pt idx="95">
                  <c:v>6.6000000000000003E-2</c:v>
                </c:pt>
                <c:pt idx="96">
                  <c:v>8.1000000000000003E-2</c:v>
                </c:pt>
                <c:pt idx="97">
                  <c:v>0.104</c:v>
                </c:pt>
                <c:pt idx="98">
                  <c:v>0.123</c:v>
                </c:pt>
                <c:pt idx="99">
                  <c:v>0.11899999999999999</c:v>
                </c:pt>
                <c:pt idx="100">
                  <c:v>0.128</c:v>
                </c:pt>
                <c:pt idx="101">
                  <c:v>0.13700000000000001</c:v>
                </c:pt>
                <c:pt idx="102">
                  <c:v>0.14199999999999999</c:v>
                </c:pt>
                <c:pt idx="103">
                  <c:v>0.14699999999999999</c:v>
                </c:pt>
                <c:pt idx="104">
                  <c:v>0.14699999999999999</c:v>
                </c:pt>
                <c:pt idx="105">
                  <c:v>0.14199999999999999</c:v>
                </c:pt>
                <c:pt idx="106">
                  <c:v>0.14199999999999999</c:v>
                </c:pt>
                <c:pt idx="107">
                  <c:v>0.14199999999999999</c:v>
                </c:pt>
                <c:pt idx="108">
                  <c:v>0.13700000000000001</c:v>
                </c:pt>
                <c:pt idx="109">
                  <c:v>0.14699999999999999</c:v>
                </c:pt>
                <c:pt idx="110">
                  <c:v>0.14199999999999999</c:v>
                </c:pt>
                <c:pt idx="111">
                  <c:v>0.14199999999999999</c:v>
                </c:pt>
                <c:pt idx="112">
                  <c:v>0.13700000000000001</c:v>
                </c:pt>
                <c:pt idx="113">
                  <c:v>0.14199999999999999</c:v>
                </c:pt>
                <c:pt idx="114">
                  <c:v>0.14699999999999999</c:v>
                </c:pt>
                <c:pt idx="115">
                  <c:v>0.13700000000000001</c:v>
                </c:pt>
                <c:pt idx="116">
                  <c:v>0.14199999999999999</c:v>
                </c:pt>
                <c:pt idx="117">
                  <c:v>0.14199999999999999</c:v>
                </c:pt>
                <c:pt idx="118">
                  <c:v>0.13700000000000001</c:v>
                </c:pt>
                <c:pt idx="119">
                  <c:v>0.13300000000000001</c:v>
                </c:pt>
                <c:pt idx="120">
                  <c:v>0.13700000000000001</c:v>
                </c:pt>
                <c:pt idx="121">
                  <c:v>0.13700000000000001</c:v>
                </c:pt>
                <c:pt idx="122">
                  <c:v>0.13700000000000001</c:v>
                </c:pt>
                <c:pt idx="123">
                  <c:v>0.13700000000000001</c:v>
                </c:pt>
                <c:pt idx="124">
                  <c:v>0.14699999999999999</c:v>
                </c:pt>
                <c:pt idx="125">
                  <c:v>0.14199999999999999</c:v>
                </c:pt>
                <c:pt idx="126">
                  <c:v>0.13700000000000001</c:v>
                </c:pt>
                <c:pt idx="127">
                  <c:v>0.13700000000000001</c:v>
                </c:pt>
                <c:pt idx="128">
                  <c:v>0.13700000000000001</c:v>
                </c:pt>
                <c:pt idx="129">
                  <c:v>0.14699999999999999</c:v>
                </c:pt>
                <c:pt idx="130">
                  <c:v>0.14199999999999999</c:v>
                </c:pt>
                <c:pt idx="131">
                  <c:v>0.13700000000000001</c:v>
                </c:pt>
                <c:pt idx="132">
                  <c:v>0.13700000000000001</c:v>
                </c:pt>
                <c:pt idx="133">
                  <c:v>0.13300000000000001</c:v>
                </c:pt>
                <c:pt idx="134">
                  <c:v>0.14199999999999999</c:v>
                </c:pt>
                <c:pt idx="135">
                  <c:v>0.14199999999999999</c:v>
                </c:pt>
                <c:pt idx="136">
                  <c:v>0.14199999999999999</c:v>
                </c:pt>
                <c:pt idx="137">
                  <c:v>0.14199999999999999</c:v>
                </c:pt>
                <c:pt idx="138">
                  <c:v>0.14699999999999999</c:v>
                </c:pt>
                <c:pt idx="139">
                  <c:v>0.14199999999999999</c:v>
                </c:pt>
                <c:pt idx="140">
                  <c:v>0.13700000000000001</c:v>
                </c:pt>
                <c:pt idx="141">
                  <c:v>0.13300000000000001</c:v>
                </c:pt>
                <c:pt idx="142">
                  <c:v>0.13700000000000001</c:v>
                </c:pt>
                <c:pt idx="143">
                  <c:v>0.13700000000000001</c:v>
                </c:pt>
                <c:pt idx="144">
                  <c:v>0.13700000000000001</c:v>
                </c:pt>
                <c:pt idx="145">
                  <c:v>0.13300000000000001</c:v>
                </c:pt>
                <c:pt idx="146">
                  <c:v>0.14199999999999999</c:v>
                </c:pt>
                <c:pt idx="147">
                  <c:v>0.13300000000000001</c:v>
                </c:pt>
                <c:pt idx="148">
                  <c:v>0.13700000000000001</c:v>
                </c:pt>
                <c:pt idx="149">
                  <c:v>0.14199999999999999</c:v>
                </c:pt>
                <c:pt idx="150">
                  <c:v>0.14699999999999999</c:v>
                </c:pt>
                <c:pt idx="151">
                  <c:v>0.13700000000000001</c:v>
                </c:pt>
                <c:pt idx="152">
                  <c:v>0.14199999999999999</c:v>
                </c:pt>
                <c:pt idx="153">
                  <c:v>0.13700000000000001</c:v>
                </c:pt>
                <c:pt idx="154">
                  <c:v>0.13700000000000001</c:v>
                </c:pt>
                <c:pt idx="155">
                  <c:v>0.14699999999999999</c:v>
                </c:pt>
                <c:pt idx="156">
                  <c:v>0.13300000000000001</c:v>
                </c:pt>
                <c:pt idx="157">
                  <c:v>0.13700000000000001</c:v>
                </c:pt>
                <c:pt idx="158">
                  <c:v>0.14199999999999999</c:v>
                </c:pt>
                <c:pt idx="159">
                  <c:v>0.14199999999999999</c:v>
                </c:pt>
                <c:pt idx="160">
                  <c:v>0.13700000000000001</c:v>
                </c:pt>
                <c:pt idx="161">
                  <c:v>0.14699999999999999</c:v>
                </c:pt>
                <c:pt idx="162">
                  <c:v>0.14699999999999999</c:v>
                </c:pt>
                <c:pt idx="163">
                  <c:v>0.17499999999999999</c:v>
                </c:pt>
                <c:pt idx="164">
                  <c:v>0.19</c:v>
                </c:pt>
                <c:pt idx="165">
                  <c:v>0.185</c:v>
                </c:pt>
                <c:pt idx="166">
                  <c:v>0.19400000000000001</c:v>
                </c:pt>
                <c:pt idx="167">
                  <c:v>0.21299999999999999</c:v>
                </c:pt>
                <c:pt idx="168">
                  <c:v>0.223</c:v>
                </c:pt>
                <c:pt idx="169">
                  <c:v>0.22800000000000001</c:v>
                </c:pt>
                <c:pt idx="170">
                  <c:v>0.22800000000000001</c:v>
                </c:pt>
                <c:pt idx="171">
                  <c:v>0.22800000000000001</c:v>
                </c:pt>
                <c:pt idx="172">
                  <c:v>0.22800000000000001</c:v>
                </c:pt>
                <c:pt idx="173">
                  <c:v>0.22800000000000001</c:v>
                </c:pt>
                <c:pt idx="174">
                  <c:v>0.22800000000000001</c:v>
                </c:pt>
                <c:pt idx="175">
                  <c:v>0.23200000000000001</c:v>
                </c:pt>
                <c:pt idx="176">
                  <c:v>0.23200000000000001</c:v>
                </c:pt>
                <c:pt idx="177">
                  <c:v>0.22800000000000001</c:v>
                </c:pt>
                <c:pt idx="178">
                  <c:v>0.223</c:v>
                </c:pt>
                <c:pt idx="179">
                  <c:v>0.218</c:v>
                </c:pt>
                <c:pt idx="180">
                  <c:v>0.23200000000000001</c:v>
                </c:pt>
                <c:pt idx="181">
                  <c:v>0.223</c:v>
                </c:pt>
                <c:pt idx="182">
                  <c:v>0.23200000000000001</c:v>
                </c:pt>
                <c:pt idx="183">
                  <c:v>0.223</c:v>
                </c:pt>
                <c:pt idx="184">
                  <c:v>0.23200000000000001</c:v>
                </c:pt>
                <c:pt idx="185">
                  <c:v>0.22800000000000001</c:v>
                </c:pt>
                <c:pt idx="186">
                  <c:v>0.22800000000000001</c:v>
                </c:pt>
                <c:pt idx="187">
                  <c:v>0.23200000000000001</c:v>
                </c:pt>
                <c:pt idx="188">
                  <c:v>0.23200000000000001</c:v>
                </c:pt>
                <c:pt idx="189">
                  <c:v>0.22800000000000001</c:v>
                </c:pt>
                <c:pt idx="190">
                  <c:v>0.22800000000000001</c:v>
                </c:pt>
                <c:pt idx="191">
                  <c:v>0.22800000000000001</c:v>
                </c:pt>
                <c:pt idx="192">
                  <c:v>0.23200000000000001</c:v>
                </c:pt>
                <c:pt idx="193">
                  <c:v>0.23200000000000001</c:v>
                </c:pt>
                <c:pt idx="194">
                  <c:v>0.22800000000000001</c:v>
                </c:pt>
                <c:pt idx="195">
                  <c:v>0.223</c:v>
                </c:pt>
                <c:pt idx="196">
                  <c:v>0.22800000000000001</c:v>
                </c:pt>
                <c:pt idx="197">
                  <c:v>0.23699999999999999</c:v>
                </c:pt>
                <c:pt idx="198">
                  <c:v>0.22800000000000001</c:v>
                </c:pt>
                <c:pt idx="199">
                  <c:v>0.22800000000000001</c:v>
                </c:pt>
                <c:pt idx="200">
                  <c:v>0.22800000000000001</c:v>
                </c:pt>
                <c:pt idx="201">
                  <c:v>0.22800000000000001</c:v>
                </c:pt>
                <c:pt idx="202">
                  <c:v>0.22800000000000001</c:v>
                </c:pt>
                <c:pt idx="203">
                  <c:v>0.22800000000000001</c:v>
                </c:pt>
                <c:pt idx="204">
                  <c:v>0.218</c:v>
                </c:pt>
                <c:pt idx="205">
                  <c:v>0.23200000000000001</c:v>
                </c:pt>
                <c:pt idx="206">
                  <c:v>0.23200000000000001</c:v>
                </c:pt>
                <c:pt idx="207">
                  <c:v>0.22800000000000001</c:v>
                </c:pt>
                <c:pt idx="208">
                  <c:v>0.223</c:v>
                </c:pt>
                <c:pt idx="209">
                  <c:v>0.223</c:v>
                </c:pt>
                <c:pt idx="210">
                  <c:v>0.22800000000000001</c:v>
                </c:pt>
                <c:pt idx="211">
                  <c:v>0.223</c:v>
                </c:pt>
                <c:pt idx="212">
                  <c:v>0.22800000000000001</c:v>
                </c:pt>
                <c:pt idx="213">
                  <c:v>0.223</c:v>
                </c:pt>
                <c:pt idx="214">
                  <c:v>0.223</c:v>
                </c:pt>
                <c:pt idx="215">
                  <c:v>0.223</c:v>
                </c:pt>
                <c:pt idx="216">
                  <c:v>0.21299999999999999</c:v>
                </c:pt>
                <c:pt idx="217">
                  <c:v>0.22800000000000001</c:v>
                </c:pt>
                <c:pt idx="218">
                  <c:v>0.23699999999999999</c:v>
                </c:pt>
                <c:pt idx="219">
                  <c:v>0.24199999999999999</c:v>
                </c:pt>
                <c:pt idx="220">
                  <c:v>0.251</c:v>
                </c:pt>
                <c:pt idx="221">
                  <c:v>0.251</c:v>
                </c:pt>
                <c:pt idx="222">
                  <c:v>0.25600000000000001</c:v>
                </c:pt>
                <c:pt idx="223">
                  <c:v>0.26600000000000001</c:v>
                </c:pt>
                <c:pt idx="224">
                  <c:v>0.26600000000000001</c:v>
                </c:pt>
                <c:pt idx="225">
                  <c:v>0.28399999999999997</c:v>
                </c:pt>
                <c:pt idx="226">
                  <c:v>0.29399999999999998</c:v>
                </c:pt>
                <c:pt idx="227">
                  <c:v>0.29899999999999999</c:v>
                </c:pt>
                <c:pt idx="228">
                  <c:v>0.29899999999999999</c:v>
                </c:pt>
                <c:pt idx="229">
                  <c:v>0.30299999999999999</c:v>
                </c:pt>
                <c:pt idx="230">
                  <c:v>0.29899999999999999</c:v>
                </c:pt>
                <c:pt idx="231">
                  <c:v>0.29899999999999999</c:v>
                </c:pt>
                <c:pt idx="232">
                  <c:v>0.30299999999999999</c:v>
                </c:pt>
                <c:pt idx="233">
                  <c:v>0.29899999999999999</c:v>
                </c:pt>
                <c:pt idx="234">
                  <c:v>0.308</c:v>
                </c:pt>
                <c:pt idx="235">
                  <c:v>0.30299999999999999</c:v>
                </c:pt>
                <c:pt idx="236">
                  <c:v>0.30299999999999999</c:v>
                </c:pt>
                <c:pt idx="237">
                  <c:v>0.29899999999999999</c:v>
                </c:pt>
                <c:pt idx="238">
                  <c:v>0.29899999999999999</c:v>
                </c:pt>
                <c:pt idx="239">
                  <c:v>0.29899999999999999</c:v>
                </c:pt>
                <c:pt idx="240">
                  <c:v>0.30299999999999999</c:v>
                </c:pt>
                <c:pt idx="241">
                  <c:v>0.30299999999999999</c:v>
                </c:pt>
                <c:pt idx="242">
                  <c:v>0.308</c:v>
                </c:pt>
                <c:pt idx="243">
                  <c:v>0.30299999999999999</c:v>
                </c:pt>
                <c:pt idx="244">
                  <c:v>0.29899999999999999</c:v>
                </c:pt>
                <c:pt idx="245">
                  <c:v>0.30299999999999999</c:v>
                </c:pt>
                <c:pt idx="246">
                  <c:v>0.308</c:v>
                </c:pt>
                <c:pt idx="247">
                  <c:v>0.308</c:v>
                </c:pt>
                <c:pt idx="248">
                  <c:v>0.29899999999999999</c:v>
                </c:pt>
                <c:pt idx="249">
                  <c:v>0.29899999999999999</c:v>
                </c:pt>
                <c:pt idx="250">
                  <c:v>0.30299999999999999</c:v>
                </c:pt>
                <c:pt idx="251">
                  <c:v>0.29899999999999999</c:v>
                </c:pt>
                <c:pt idx="252">
                  <c:v>0.308</c:v>
                </c:pt>
                <c:pt idx="253">
                  <c:v>0.28899999999999998</c:v>
                </c:pt>
                <c:pt idx="254">
                  <c:v>0.29399999999999998</c:v>
                </c:pt>
                <c:pt idx="255">
                  <c:v>0.308</c:v>
                </c:pt>
                <c:pt idx="256">
                  <c:v>0.30299999999999999</c:v>
                </c:pt>
                <c:pt idx="257">
                  <c:v>0.29399999999999998</c:v>
                </c:pt>
                <c:pt idx="258">
                  <c:v>0.29399999999999998</c:v>
                </c:pt>
                <c:pt idx="259">
                  <c:v>0.29399999999999998</c:v>
                </c:pt>
                <c:pt idx="260">
                  <c:v>0.29399999999999998</c:v>
                </c:pt>
                <c:pt idx="261">
                  <c:v>0.29899999999999999</c:v>
                </c:pt>
                <c:pt idx="262">
                  <c:v>0.29399999999999998</c:v>
                </c:pt>
                <c:pt idx="263">
                  <c:v>0.29899999999999999</c:v>
                </c:pt>
                <c:pt idx="264">
                  <c:v>0.29399999999999998</c:v>
                </c:pt>
                <c:pt idx="265">
                  <c:v>0.29399999999999998</c:v>
                </c:pt>
                <c:pt idx="266">
                  <c:v>0.29399999999999998</c:v>
                </c:pt>
                <c:pt idx="267">
                  <c:v>0.29899999999999999</c:v>
                </c:pt>
                <c:pt idx="268">
                  <c:v>0.28899999999999998</c:v>
                </c:pt>
                <c:pt idx="269">
                  <c:v>0.28899999999999998</c:v>
                </c:pt>
                <c:pt idx="270">
                  <c:v>0.29899999999999999</c:v>
                </c:pt>
                <c:pt idx="271">
                  <c:v>0.28399999999999997</c:v>
                </c:pt>
                <c:pt idx="272">
                  <c:v>0.28399999999999997</c:v>
                </c:pt>
                <c:pt idx="273">
                  <c:v>0.28399999999999997</c:v>
                </c:pt>
                <c:pt idx="274">
                  <c:v>0.28899999999999998</c:v>
                </c:pt>
                <c:pt idx="275">
                  <c:v>0.28899999999999998</c:v>
                </c:pt>
                <c:pt idx="276">
                  <c:v>0.28399999999999997</c:v>
                </c:pt>
                <c:pt idx="277">
                  <c:v>0.28899999999999998</c:v>
                </c:pt>
                <c:pt idx="278">
                  <c:v>0.28899999999999998</c:v>
                </c:pt>
                <c:pt idx="279">
                  <c:v>0.28899999999999998</c:v>
                </c:pt>
                <c:pt idx="280">
                  <c:v>0.28399999999999997</c:v>
                </c:pt>
                <c:pt idx="281">
                  <c:v>0.28399999999999997</c:v>
                </c:pt>
                <c:pt idx="282">
                  <c:v>0.28899999999999998</c:v>
                </c:pt>
                <c:pt idx="283">
                  <c:v>0.28899999999999998</c:v>
                </c:pt>
                <c:pt idx="284">
                  <c:v>0.28899999999999998</c:v>
                </c:pt>
                <c:pt idx="285">
                  <c:v>0.28399999999999997</c:v>
                </c:pt>
                <c:pt idx="286">
                  <c:v>0.28899999999999998</c:v>
                </c:pt>
                <c:pt idx="287">
                  <c:v>0.28399999999999997</c:v>
                </c:pt>
                <c:pt idx="288">
                  <c:v>0.28899999999999998</c:v>
                </c:pt>
                <c:pt idx="289">
                  <c:v>0.28399999999999997</c:v>
                </c:pt>
                <c:pt idx="290">
                  <c:v>0.29399999999999998</c:v>
                </c:pt>
                <c:pt idx="291">
                  <c:v>0.28399999999999997</c:v>
                </c:pt>
                <c:pt idx="292">
                  <c:v>0.28899999999999998</c:v>
                </c:pt>
                <c:pt idx="293">
                  <c:v>0.28399999999999997</c:v>
                </c:pt>
                <c:pt idx="294">
                  <c:v>0.29399999999999998</c:v>
                </c:pt>
                <c:pt idx="295">
                  <c:v>0.313</c:v>
                </c:pt>
                <c:pt idx="296">
                  <c:v>0.33700000000000002</c:v>
                </c:pt>
                <c:pt idx="297">
                  <c:v>0.34599999999999997</c:v>
                </c:pt>
                <c:pt idx="298">
                  <c:v>0.37</c:v>
                </c:pt>
                <c:pt idx="299">
                  <c:v>0.379</c:v>
                </c:pt>
                <c:pt idx="300">
                  <c:v>0.379</c:v>
                </c:pt>
                <c:pt idx="301">
                  <c:v>0.39400000000000002</c:v>
                </c:pt>
                <c:pt idx="302">
                  <c:v>0.38900000000000001</c:v>
                </c:pt>
                <c:pt idx="303">
                  <c:v>0.38900000000000001</c:v>
                </c:pt>
                <c:pt idx="304">
                  <c:v>0.38900000000000001</c:v>
                </c:pt>
                <c:pt idx="305">
                  <c:v>0.38900000000000001</c:v>
                </c:pt>
                <c:pt idx="306">
                  <c:v>0.39800000000000002</c:v>
                </c:pt>
                <c:pt idx="307">
                  <c:v>0.39400000000000002</c:v>
                </c:pt>
                <c:pt idx="308">
                  <c:v>0.39400000000000002</c:v>
                </c:pt>
                <c:pt idx="309">
                  <c:v>0.40300000000000002</c:v>
                </c:pt>
                <c:pt idx="310">
                  <c:v>0.40799999999999997</c:v>
                </c:pt>
                <c:pt idx="311">
                  <c:v>0.39800000000000002</c:v>
                </c:pt>
                <c:pt idx="312">
                  <c:v>0.39400000000000002</c:v>
                </c:pt>
                <c:pt idx="313">
                  <c:v>0.39800000000000002</c:v>
                </c:pt>
                <c:pt idx="314">
                  <c:v>0.39800000000000002</c:v>
                </c:pt>
                <c:pt idx="315">
                  <c:v>0.39800000000000002</c:v>
                </c:pt>
                <c:pt idx="316">
                  <c:v>0.39800000000000002</c:v>
                </c:pt>
                <c:pt idx="317">
                  <c:v>0.40300000000000002</c:v>
                </c:pt>
                <c:pt idx="318">
                  <c:v>0.39800000000000002</c:v>
                </c:pt>
                <c:pt idx="319">
                  <c:v>0.40300000000000002</c:v>
                </c:pt>
                <c:pt idx="320">
                  <c:v>0.39800000000000002</c:v>
                </c:pt>
                <c:pt idx="321">
                  <c:v>0.40300000000000002</c:v>
                </c:pt>
                <c:pt idx="322">
                  <c:v>0.39800000000000002</c:v>
                </c:pt>
                <c:pt idx="323">
                  <c:v>0.39800000000000002</c:v>
                </c:pt>
                <c:pt idx="324">
                  <c:v>0.40300000000000002</c:v>
                </c:pt>
                <c:pt idx="325">
                  <c:v>0.39800000000000002</c:v>
                </c:pt>
                <c:pt idx="326">
                  <c:v>0.39400000000000002</c:v>
                </c:pt>
                <c:pt idx="327">
                  <c:v>0.38900000000000001</c:v>
                </c:pt>
                <c:pt idx="328">
                  <c:v>0.39800000000000002</c:v>
                </c:pt>
                <c:pt idx="329">
                  <c:v>0.39800000000000002</c:v>
                </c:pt>
                <c:pt idx="330">
                  <c:v>0.39800000000000002</c:v>
                </c:pt>
                <c:pt idx="331">
                  <c:v>0.39800000000000002</c:v>
                </c:pt>
                <c:pt idx="332">
                  <c:v>0.39800000000000002</c:v>
                </c:pt>
                <c:pt idx="333">
                  <c:v>0.38900000000000001</c:v>
                </c:pt>
                <c:pt idx="334">
                  <c:v>0.40300000000000002</c:v>
                </c:pt>
                <c:pt idx="335">
                  <c:v>0.39800000000000002</c:v>
                </c:pt>
                <c:pt idx="336">
                  <c:v>0.39400000000000002</c:v>
                </c:pt>
                <c:pt idx="337">
                  <c:v>0.39400000000000002</c:v>
                </c:pt>
                <c:pt idx="338">
                  <c:v>0.39400000000000002</c:v>
                </c:pt>
                <c:pt idx="339">
                  <c:v>0.39400000000000002</c:v>
                </c:pt>
                <c:pt idx="340">
                  <c:v>0.38900000000000001</c:v>
                </c:pt>
                <c:pt idx="341">
                  <c:v>0.38900000000000001</c:v>
                </c:pt>
                <c:pt idx="342">
                  <c:v>0.38900000000000001</c:v>
                </c:pt>
                <c:pt idx="343">
                  <c:v>0.38900000000000001</c:v>
                </c:pt>
                <c:pt idx="344">
                  <c:v>0.38900000000000001</c:v>
                </c:pt>
                <c:pt idx="345">
                  <c:v>0.38400000000000001</c:v>
                </c:pt>
                <c:pt idx="346">
                  <c:v>0.38900000000000001</c:v>
                </c:pt>
                <c:pt idx="347">
                  <c:v>0.38900000000000001</c:v>
                </c:pt>
                <c:pt idx="348">
                  <c:v>0.38400000000000001</c:v>
                </c:pt>
                <c:pt idx="349">
                  <c:v>0.38900000000000001</c:v>
                </c:pt>
                <c:pt idx="350">
                  <c:v>0.38400000000000001</c:v>
                </c:pt>
                <c:pt idx="351">
                  <c:v>0.379</c:v>
                </c:pt>
                <c:pt idx="352">
                  <c:v>0.38400000000000001</c:v>
                </c:pt>
                <c:pt idx="353">
                  <c:v>0.38400000000000001</c:v>
                </c:pt>
                <c:pt idx="354">
                  <c:v>0.38900000000000001</c:v>
                </c:pt>
                <c:pt idx="355">
                  <c:v>0.375</c:v>
                </c:pt>
                <c:pt idx="356">
                  <c:v>0.379</c:v>
                </c:pt>
                <c:pt idx="357">
                  <c:v>0.39800000000000002</c:v>
                </c:pt>
                <c:pt idx="358">
                  <c:v>0.39800000000000002</c:v>
                </c:pt>
                <c:pt idx="359">
                  <c:v>0.40799999999999997</c:v>
                </c:pt>
                <c:pt idx="360">
                  <c:v>0.41699999999999998</c:v>
                </c:pt>
                <c:pt idx="361">
                  <c:v>0.42699999999999999</c:v>
                </c:pt>
                <c:pt idx="362">
                  <c:v>0.42699999999999999</c:v>
                </c:pt>
                <c:pt idx="363">
                  <c:v>0.42699999999999999</c:v>
                </c:pt>
                <c:pt idx="364">
                  <c:v>0.441</c:v>
                </c:pt>
                <c:pt idx="365">
                  <c:v>0.45</c:v>
                </c:pt>
                <c:pt idx="366">
                  <c:v>0.44600000000000001</c:v>
                </c:pt>
                <c:pt idx="367">
                  <c:v>0.44600000000000001</c:v>
                </c:pt>
                <c:pt idx="368">
                  <c:v>0.45500000000000002</c:v>
                </c:pt>
                <c:pt idx="369">
                  <c:v>0.46</c:v>
                </c:pt>
                <c:pt idx="370">
                  <c:v>0.46899999999999997</c:v>
                </c:pt>
                <c:pt idx="371">
                  <c:v>0.46899999999999997</c:v>
                </c:pt>
                <c:pt idx="372">
                  <c:v>0.46899999999999997</c:v>
                </c:pt>
                <c:pt idx="373">
                  <c:v>0.47399999999999998</c:v>
                </c:pt>
                <c:pt idx="374">
                  <c:v>0.48399999999999999</c:v>
                </c:pt>
                <c:pt idx="375">
                  <c:v>0.47899999999999998</c:v>
                </c:pt>
                <c:pt idx="376">
                  <c:v>0.48799999999999999</c:v>
                </c:pt>
                <c:pt idx="377">
                  <c:v>0.48399999999999999</c:v>
                </c:pt>
                <c:pt idx="378">
                  <c:v>0.48799999999999999</c:v>
                </c:pt>
                <c:pt idx="379">
                  <c:v>0.47899999999999998</c:v>
                </c:pt>
                <c:pt idx="380">
                  <c:v>0.48399999999999999</c:v>
                </c:pt>
                <c:pt idx="381">
                  <c:v>0.47899999999999998</c:v>
                </c:pt>
                <c:pt idx="382">
                  <c:v>0.48399999999999999</c:v>
                </c:pt>
                <c:pt idx="383">
                  <c:v>0.47899999999999998</c:v>
                </c:pt>
                <c:pt idx="384">
                  <c:v>0.48399999999999999</c:v>
                </c:pt>
                <c:pt idx="385">
                  <c:v>0.47899999999999998</c:v>
                </c:pt>
                <c:pt idx="386">
                  <c:v>0.48399999999999999</c:v>
                </c:pt>
                <c:pt idx="387">
                  <c:v>0.47899999999999998</c:v>
                </c:pt>
                <c:pt idx="388">
                  <c:v>0.47899999999999998</c:v>
                </c:pt>
                <c:pt idx="389">
                  <c:v>0.47899999999999998</c:v>
                </c:pt>
                <c:pt idx="390">
                  <c:v>0.48399999999999999</c:v>
                </c:pt>
                <c:pt idx="391">
                  <c:v>0.48799999999999999</c:v>
                </c:pt>
                <c:pt idx="392">
                  <c:v>0.48399999999999999</c:v>
                </c:pt>
                <c:pt idx="393">
                  <c:v>0.48399999999999999</c:v>
                </c:pt>
                <c:pt idx="394">
                  <c:v>0.47899999999999998</c:v>
                </c:pt>
                <c:pt idx="395">
                  <c:v>0.48799999999999999</c:v>
                </c:pt>
                <c:pt idx="396">
                  <c:v>0.47899999999999998</c:v>
                </c:pt>
                <c:pt idx="397">
                  <c:v>0.47899999999999998</c:v>
                </c:pt>
                <c:pt idx="398">
                  <c:v>0.48399999999999999</c:v>
                </c:pt>
                <c:pt idx="399">
                  <c:v>0.48399999999999999</c:v>
                </c:pt>
                <c:pt idx="400">
                  <c:v>0.48799999999999999</c:v>
                </c:pt>
                <c:pt idx="401">
                  <c:v>0.48399999999999999</c:v>
                </c:pt>
                <c:pt idx="402">
                  <c:v>0.47899999999999998</c:v>
                </c:pt>
                <c:pt idx="403">
                  <c:v>0.48399999999999999</c:v>
                </c:pt>
                <c:pt idx="404">
                  <c:v>0.48399999999999999</c:v>
                </c:pt>
                <c:pt idx="405">
                  <c:v>0.48399999999999999</c:v>
                </c:pt>
                <c:pt idx="406">
                  <c:v>0.47899999999999998</c:v>
                </c:pt>
                <c:pt idx="407">
                  <c:v>0.46899999999999997</c:v>
                </c:pt>
                <c:pt idx="408">
                  <c:v>0.47899999999999998</c:v>
                </c:pt>
                <c:pt idx="409">
                  <c:v>0.47399999999999998</c:v>
                </c:pt>
                <c:pt idx="410">
                  <c:v>0.47399999999999998</c:v>
                </c:pt>
                <c:pt idx="411">
                  <c:v>0.47399999999999998</c:v>
                </c:pt>
                <c:pt idx="412">
                  <c:v>0.47899999999999998</c:v>
                </c:pt>
                <c:pt idx="413">
                  <c:v>0.46899999999999997</c:v>
                </c:pt>
                <c:pt idx="414">
                  <c:v>0.46899999999999997</c:v>
                </c:pt>
                <c:pt idx="415">
                  <c:v>0.47399999999999998</c:v>
                </c:pt>
                <c:pt idx="416">
                  <c:v>0.47399999999999998</c:v>
                </c:pt>
                <c:pt idx="417">
                  <c:v>0.46899999999999997</c:v>
                </c:pt>
                <c:pt idx="418">
                  <c:v>0.46899999999999997</c:v>
                </c:pt>
                <c:pt idx="419">
                  <c:v>0.46899999999999997</c:v>
                </c:pt>
                <c:pt idx="420">
                  <c:v>0.47899999999999998</c:v>
                </c:pt>
                <c:pt idx="421">
                  <c:v>0.48799999999999999</c:v>
                </c:pt>
                <c:pt idx="422">
                  <c:v>0.498</c:v>
                </c:pt>
                <c:pt idx="423">
                  <c:v>0.50700000000000001</c:v>
                </c:pt>
                <c:pt idx="424">
                  <c:v>0.50700000000000001</c:v>
                </c:pt>
                <c:pt idx="425">
                  <c:v>0.53100000000000003</c:v>
                </c:pt>
                <c:pt idx="426">
                  <c:v>0.53100000000000003</c:v>
                </c:pt>
                <c:pt idx="427">
                  <c:v>0.52600000000000002</c:v>
                </c:pt>
                <c:pt idx="428">
                  <c:v>0.54</c:v>
                </c:pt>
                <c:pt idx="429">
                  <c:v>0.54</c:v>
                </c:pt>
                <c:pt idx="430">
                  <c:v>0.55000000000000004</c:v>
                </c:pt>
                <c:pt idx="431">
                  <c:v>0.55900000000000005</c:v>
                </c:pt>
                <c:pt idx="432">
                  <c:v>0.55500000000000005</c:v>
                </c:pt>
                <c:pt idx="433">
                  <c:v>0.56399999999999995</c:v>
                </c:pt>
                <c:pt idx="434">
                  <c:v>0.56899999999999995</c:v>
                </c:pt>
                <c:pt idx="435">
                  <c:v>0.56899999999999995</c:v>
                </c:pt>
                <c:pt idx="436">
                  <c:v>0.56899999999999995</c:v>
                </c:pt>
                <c:pt idx="437">
                  <c:v>0.56899999999999995</c:v>
                </c:pt>
                <c:pt idx="438">
                  <c:v>0.56399999999999995</c:v>
                </c:pt>
                <c:pt idx="439">
                  <c:v>0.57799999999999996</c:v>
                </c:pt>
                <c:pt idx="440">
                  <c:v>0.56899999999999995</c:v>
                </c:pt>
                <c:pt idx="441">
                  <c:v>0.57399999999999995</c:v>
                </c:pt>
                <c:pt idx="442">
                  <c:v>0.56899999999999995</c:v>
                </c:pt>
                <c:pt idx="443">
                  <c:v>0.56899999999999995</c:v>
                </c:pt>
                <c:pt idx="444">
                  <c:v>0.56899999999999995</c:v>
                </c:pt>
                <c:pt idx="445">
                  <c:v>0.56899999999999995</c:v>
                </c:pt>
                <c:pt idx="446">
                  <c:v>0.56899999999999995</c:v>
                </c:pt>
                <c:pt idx="447">
                  <c:v>0.56899999999999995</c:v>
                </c:pt>
                <c:pt idx="448">
                  <c:v>0.56899999999999995</c:v>
                </c:pt>
                <c:pt idx="449">
                  <c:v>0.56399999999999995</c:v>
                </c:pt>
                <c:pt idx="450">
                  <c:v>0.56899999999999995</c:v>
                </c:pt>
                <c:pt idx="451">
                  <c:v>0.56899999999999995</c:v>
                </c:pt>
                <c:pt idx="452">
                  <c:v>0.56899999999999995</c:v>
                </c:pt>
                <c:pt idx="453">
                  <c:v>0.56899999999999995</c:v>
                </c:pt>
                <c:pt idx="454">
                  <c:v>0.57399999999999995</c:v>
                </c:pt>
                <c:pt idx="455">
                  <c:v>0.56399999999999995</c:v>
                </c:pt>
                <c:pt idx="456">
                  <c:v>0.57799999999999996</c:v>
                </c:pt>
                <c:pt idx="457">
                  <c:v>0.56899999999999995</c:v>
                </c:pt>
                <c:pt idx="458">
                  <c:v>0.56399999999999995</c:v>
                </c:pt>
                <c:pt idx="459">
                  <c:v>0.56899999999999995</c:v>
                </c:pt>
                <c:pt idx="460">
                  <c:v>0.57399999999999995</c:v>
                </c:pt>
                <c:pt idx="461">
                  <c:v>0.56899999999999995</c:v>
                </c:pt>
                <c:pt idx="462">
                  <c:v>0.56899999999999995</c:v>
                </c:pt>
                <c:pt idx="463">
                  <c:v>0.56399999999999995</c:v>
                </c:pt>
                <c:pt idx="464">
                  <c:v>0.55500000000000005</c:v>
                </c:pt>
                <c:pt idx="465">
                  <c:v>0.56399999999999995</c:v>
                </c:pt>
                <c:pt idx="466">
                  <c:v>0.56399999999999995</c:v>
                </c:pt>
                <c:pt idx="467">
                  <c:v>0.56899999999999995</c:v>
                </c:pt>
                <c:pt idx="468">
                  <c:v>0.57399999999999995</c:v>
                </c:pt>
                <c:pt idx="469">
                  <c:v>0.55900000000000005</c:v>
                </c:pt>
                <c:pt idx="470">
                  <c:v>0.56899999999999995</c:v>
                </c:pt>
                <c:pt idx="471">
                  <c:v>0.55500000000000005</c:v>
                </c:pt>
                <c:pt idx="472">
                  <c:v>0.55000000000000004</c:v>
                </c:pt>
                <c:pt idx="473">
                  <c:v>0.56899999999999995</c:v>
                </c:pt>
                <c:pt idx="474">
                  <c:v>0.58799999999999997</c:v>
                </c:pt>
                <c:pt idx="475">
                  <c:v>0.59299999999999997</c:v>
                </c:pt>
                <c:pt idx="476">
                  <c:v>0.60699999999999998</c:v>
                </c:pt>
                <c:pt idx="477">
                  <c:v>0.64</c:v>
                </c:pt>
                <c:pt idx="478">
                  <c:v>0.64</c:v>
                </c:pt>
                <c:pt idx="479">
                  <c:v>0.64500000000000002</c:v>
                </c:pt>
                <c:pt idx="480">
                  <c:v>0.66400000000000003</c:v>
                </c:pt>
                <c:pt idx="481">
                  <c:v>0.66800000000000004</c:v>
                </c:pt>
                <c:pt idx="482">
                  <c:v>0.68700000000000006</c:v>
                </c:pt>
                <c:pt idx="483">
                  <c:v>0.68700000000000006</c:v>
                </c:pt>
                <c:pt idx="484">
                  <c:v>0.70199999999999996</c:v>
                </c:pt>
                <c:pt idx="485">
                  <c:v>0.79700000000000004</c:v>
                </c:pt>
                <c:pt idx="486">
                  <c:v>0.80100000000000005</c:v>
                </c:pt>
                <c:pt idx="487">
                  <c:v>0.80100000000000005</c:v>
                </c:pt>
                <c:pt idx="488">
                  <c:v>0.80100000000000005</c:v>
                </c:pt>
                <c:pt idx="489">
                  <c:v>0.80100000000000005</c:v>
                </c:pt>
                <c:pt idx="490">
                  <c:v>0.80100000000000005</c:v>
                </c:pt>
                <c:pt idx="491">
                  <c:v>0.80600000000000005</c:v>
                </c:pt>
                <c:pt idx="492">
                  <c:v>0.80100000000000005</c:v>
                </c:pt>
                <c:pt idx="493">
                  <c:v>0.79700000000000004</c:v>
                </c:pt>
                <c:pt idx="494">
                  <c:v>0.80600000000000005</c:v>
                </c:pt>
                <c:pt idx="495">
                  <c:v>0.79700000000000004</c:v>
                </c:pt>
                <c:pt idx="496">
                  <c:v>0.80100000000000005</c:v>
                </c:pt>
                <c:pt idx="497">
                  <c:v>0.79700000000000004</c:v>
                </c:pt>
                <c:pt idx="498">
                  <c:v>0.81100000000000005</c:v>
                </c:pt>
                <c:pt idx="499">
                  <c:v>0.80600000000000005</c:v>
                </c:pt>
                <c:pt idx="500">
                  <c:v>0.81100000000000005</c:v>
                </c:pt>
                <c:pt idx="501">
                  <c:v>0.80600000000000005</c:v>
                </c:pt>
                <c:pt idx="502">
                  <c:v>0.81100000000000005</c:v>
                </c:pt>
                <c:pt idx="503">
                  <c:v>0.80100000000000005</c:v>
                </c:pt>
                <c:pt idx="504">
                  <c:v>0.80100000000000005</c:v>
                </c:pt>
                <c:pt idx="505">
                  <c:v>0.80600000000000005</c:v>
                </c:pt>
                <c:pt idx="506">
                  <c:v>0.81100000000000005</c:v>
                </c:pt>
                <c:pt idx="507">
                  <c:v>0.80600000000000005</c:v>
                </c:pt>
                <c:pt idx="508">
                  <c:v>0.80600000000000005</c:v>
                </c:pt>
                <c:pt idx="509">
                  <c:v>0.80600000000000005</c:v>
                </c:pt>
                <c:pt idx="510">
                  <c:v>0.80100000000000005</c:v>
                </c:pt>
                <c:pt idx="511">
                  <c:v>0.79700000000000004</c:v>
                </c:pt>
                <c:pt idx="512">
                  <c:v>0.79700000000000004</c:v>
                </c:pt>
                <c:pt idx="513">
                  <c:v>0.80100000000000005</c:v>
                </c:pt>
                <c:pt idx="514">
                  <c:v>0.79700000000000004</c:v>
                </c:pt>
                <c:pt idx="515">
                  <c:v>0.79700000000000004</c:v>
                </c:pt>
                <c:pt idx="516">
                  <c:v>0.79200000000000004</c:v>
                </c:pt>
                <c:pt idx="517">
                  <c:v>0.79700000000000004</c:v>
                </c:pt>
                <c:pt idx="518">
                  <c:v>0.78700000000000003</c:v>
                </c:pt>
                <c:pt idx="519">
                  <c:v>0.78700000000000003</c:v>
                </c:pt>
                <c:pt idx="520">
                  <c:v>0.79200000000000004</c:v>
                </c:pt>
                <c:pt idx="521">
                  <c:v>0.79700000000000004</c:v>
                </c:pt>
                <c:pt idx="522">
                  <c:v>0.80100000000000005</c:v>
                </c:pt>
                <c:pt idx="523">
                  <c:v>0.78700000000000003</c:v>
                </c:pt>
                <c:pt idx="524">
                  <c:v>0.79200000000000004</c:v>
                </c:pt>
                <c:pt idx="525">
                  <c:v>0.78200000000000003</c:v>
                </c:pt>
                <c:pt idx="526">
                  <c:v>0.79200000000000004</c:v>
                </c:pt>
                <c:pt idx="527">
                  <c:v>0.78700000000000003</c:v>
                </c:pt>
                <c:pt idx="528">
                  <c:v>0.78200000000000003</c:v>
                </c:pt>
                <c:pt idx="529">
                  <c:v>0.78700000000000003</c:v>
                </c:pt>
                <c:pt idx="530">
                  <c:v>0.78200000000000003</c:v>
                </c:pt>
                <c:pt idx="531">
                  <c:v>0.78700000000000003</c:v>
                </c:pt>
                <c:pt idx="532">
                  <c:v>0.78200000000000003</c:v>
                </c:pt>
                <c:pt idx="533">
                  <c:v>0.78200000000000003</c:v>
                </c:pt>
                <c:pt idx="534">
                  <c:v>0.78200000000000003</c:v>
                </c:pt>
                <c:pt idx="535">
                  <c:v>0.77800000000000002</c:v>
                </c:pt>
                <c:pt idx="536">
                  <c:v>0.77800000000000002</c:v>
                </c:pt>
                <c:pt idx="537">
                  <c:v>0.78200000000000003</c:v>
                </c:pt>
                <c:pt idx="538">
                  <c:v>0.77800000000000002</c:v>
                </c:pt>
                <c:pt idx="539">
                  <c:v>0.77300000000000002</c:v>
                </c:pt>
                <c:pt idx="540">
                  <c:v>0.77300000000000002</c:v>
                </c:pt>
                <c:pt idx="541">
                  <c:v>0.78200000000000003</c:v>
                </c:pt>
                <c:pt idx="542">
                  <c:v>0.77300000000000002</c:v>
                </c:pt>
                <c:pt idx="543">
                  <c:v>0.77300000000000002</c:v>
                </c:pt>
                <c:pt idx="544">
                  <c:v>0.76300000000000001</c:v>
                </c:pt>
                <c:pt idx="545">
                  <c:v>0.76800000000000002</c:v>
                </c:pt>
                <c:pt idx="546">
                  <c:v>0.77300000000000002</c:v>
                </c:pt>
                <c:pt idx="547">
                  <c:v>0.76800000000000002</c:v>
                </c:pt>
                <c:pt idx="548">
                  <c:v>0.77800000000000002</c:v>
                </c:pt>
                <c:pt idx="549">
                  <c:v>0.77300000000000002</c:v>
                </c:pt>
                <c:pt idx="550">
                  <c:v>0.75900000000000001</c:v>
                </c:pt>
                <c:pt idx="551">
                  <c:v>0.77300000000000002</c:v>
                </c:pt>
                <c:pt idx="552">
                  <c:v>0.76800000000000002</c:v>
                </c:pt>
                <c:pt idx="553">
                  <c:v>0.76800000000000002</c:v>
                </c:pt>
                <c:pt idx="554">
                  <c:v>0.75900000000000001</c:v>
                </c:pt>
                <c:pt idx="555">
                  <c:v>0.76800000000000002</c:v>
                </c:pt>
                <c:pt idx="556">
                  <c:v>0.76300000000000001</c:v>
                </c:pt>
                <c:pt idx="557">
                  <c:v>0.75900000000000001</c:v>
                </c:pt>
                <c:pt idx="558">
                  <c:v>0.75900000000000001</c:v>
                </c:pt>
                <c:pt idx="559">
                  <c:v>0.75900000000000001</c:v>
                </c:pt>
                <c:pt idx="560">
                  <c:v>0.754</c:v>
                </c:pt>
                <c:pt idx="561">
                  <c:v>0.754</c:v>
                </c:pt>
                <c:pt idx="562">
                  <c:v>0.754</c:v>
                </c:pt>
                <c:pt idx="563">
                  <c:v>0.754</c:v>
                </c:pt>
                <c:pt idx="564">
                  <c:v>0.75900000000000001</c:v>
                </c:pt>
                <c:pt idx="565">
                  <c:v>0.754</c:v>
                </c:pt>
                <c:pt idx="566">
                  <c:v>0.76800000000000002</c:v>
                </c:pt>
                <c:pt idx="567">
                  <c:v>0.82499999999999996</c:v>
                </c:pt>
                <c:pt idx="568">
                  <c:v>0.877</c:v>
                </c:pt>
                <c:pt idx="569">
                  <c:v>0.88200000000000001</c:v>
                </c:pt>
                <c:pt idx="570">
                  <c:v>0.89600000000000002</c:v>
                </c:pt>
                <c:pt idx="571">
                  <c:v>0.97199999999999998</c:v>
                </c:pt>
                <c:pt idx="572">
                  <c:v>1.0529999999999999</c:v>
                </c:pt>
                <c:pt idx="573">
                  <c:v>1.1240000000000001</c:v>
                </c:pt>
                <c:pt idx="574">
                  <c:v>1.1379999999999999</c:v>
                </c:pt>
                <c:pt idx="575">
                  <c:v>1.1759999999999999</c:v>
                </c:pt>
                <c:pt idx="576">
                  <c:v>1.19</c:v>
                </c:pt>
                <c:pt idx="577">
                  <c:v>1.2609999999999999</c:v>
                </c:pt>
                <c:pt idx="578">
                  <c:v>1.2849999999999999</c:v>
                </c:pt>
                <c:pt idx="579">
                  <c:v>1.294</c:v>
                </c:pt>
                <c:pt idx="580">
                  <c:v>1.3129999999999999</c:v>
                </c:pt>
                <c:pt idx="581">
                  <c:v>1.3939999999999999</c:v>
                </c:pt>
                <c:pt idx="582">
                  <c:v>1.4370000000000001</c:v>
                </c:pt>
                <c:pt idx="583">
                  <c:v>1.4650000000000001</c:v>
                </c:pt>
                <c:pt idx="584">
                  <c:v>1.456</c:v>
                </c:pt>
                <c:pt idx="585">
                  <c:v>1.512</c:v>
                </c:pt>
                <c:pt idx="586">
                  <c:v>1.5269999999999999</c:v>
                </c:pt>
                <c:pt idx="587">
                  <c:v>1.5549999999999999</c:v>
                </c:pt>
                <c:pt idx="588">
                  <c:v>1.607</c:v>
                </c:pt>
                <c:pt idx="589">
                  <c:v>1.617</c:v>
                </c:pt>
                <c:pt idx="590">
                  <c:v>1.659</c:v>
                </c:pt>
                <c:pt idx="591">
                  <c:v>1.65</c:v>
                </c:pt>
                <c:pt idx="592">
                  <c:v>1.659</c:v>
                </c:pt>
                <c:pt idx="593">
                  <c:v>1.655</c:v>
                </c:pt>
                <c:pt idx="594">
                  <c:v>1.659</c:v>
                </c:pt>
                <c:pt idx="595">
                  <c:v>1.6639999999999999</c:v>
                </c:pt>
                <c:pt idx="596">
                  <c:v>1.659</c:v>
                </c:pt>
                <c:pt idx="597">
                  <c:v>1.655</c:v>
                </c:pt>
                <c:pt idx="598">
                  <c:v>1.6639999999999999</c:v>
                </c:pt>
                <c:pt idx="599">
                  <c:v>1.6639999999999999</c:v>
                </c:pt>
                <c:pt idx="600">
                  <c:v>1.669</c:v>
                </c:pt>
                <c:pt idx="601">
                  <c:v>1.659</c:v>
                </c:pt>
                <c:pt idx="602">
                  <c:v>1.6639999999999999</c:v>
                </c:pt>
                <c:pt idx="603">
                  <c:v>1.655</c:v>
                </c:pt>
                <c:pt idx="604">
                  <c:v>1.6639999999999999</c:v>
                </c:pt>
                <c:pt idx="605">
                  <c:v>1.659</c:v>
                </c:pt>
                <c:pt idx="606">
                  <c:v>1.659</c:v>
                </c:pt>
                <c:pt idx="607">
                  <c:v>1.6639999999999999</c:v>
                </c:pt>
                <c:pt idx="608">
                  <c:v>1.6639999999999999</c:v>
                </c:pt>
                <c:pt idx="609">
                  <c:v>1.6639999999999999</c:v>
                </c:pt>
                <c:pt idx="610">
                  <c:v>1.6639999999999999</c:v>
                </c:pt>
                <c:pt idx="611">
                  <c:v>1.659</c:v>
                </c:pt>
                <c:pt idx="612">
                  <c:v>1.659</c:v>
                </c:pt>
                <c:pt idx="613">
                  <c:v>1.655</c:v>
                </c:pt>
                <c:pt idx="614">
                  <c:v>1.6639999999999999</c:v>
                </c:pt>
                <c:pt idx="615">
                  <c:v>1.655</c:v>
                </c:pt>
                <c:pt idx="616">
                  <c:v>1.655</c:v>
                </c:pt>
                <c:pt idx="617">
                  <c:v>1.65</c:v>
                </c:pt>
                <c:pt idx="618">
                  <c:v>1.65</c:v>
                </c:pt>
                <c:pt idx="619">
                  <c:v>1.655</c:v>
                </c:pt>
                <c:pt idx="620">
                  <c:v>1.655</c:v>
                </c:pt>
                <c:pt idx="621">
                  <c:v>1.645</c:v>
                </c:pt>
                <c:pt idx="622">
                  <c:v>1.645</c:v>
                </c:pt>
                <c:pt idx="623">
                  <c:v>1.65</c:v>
                </c:pt>
                <c:pt idx="624">
                  <c:v>1.655</c:v>
                </c:pt>
                <c:pt idx="625">
                  <c:v>1.65</c:v>
                </c:pt>
                <c:pt idx="626">
                  <c:v>1.645</c:v>
                </c:pt>
                <c:pt idx="627">
                  <c:v>1.64</c:v>
                </c:pt>
                <c:pt idx="628">
                  <c:v>1.64</c:v>
                </c:pt>
                <c:pt idx="629">
                  <c:v>1.6359999999999999</c:v>
                </c:pt>
                <c:pt idx="630">
                  <c:v>1.64</c:v>
                </c:pt>
                <c:pt idx="631">
                  <c:v>1.631</c:v>
                </c:pt>
                <c:pt idx="632">
                  <c:v>1.64</c:v>
                </c:pt>
                <c:pt idx="633">
                  <c:v>1.6359999999999999</c:v>
                </c:pt>
                <c:pt idx="634">
                  <c:v>1.6359999999999999</c:v>
                </c:pt>
                <c:pt idx="635">
                  <c:v>1.631</c:v>
                </c:pt>
                <c:pt idx="636">
                  <c:v>1.6359999999999999</c:v>
                </c:pt>
                <c:pt idx="637">
                  <c:v>1.6259999999999999</c:v>
                </c:pt>
                <c:pt idx="638">
                  <c:v>1.6259999999999999</c:v>
                </c:pt>
                <c:pt idx="639">
                  <c:v>1.621</c:v>
                </c:pt>
                <c:pt idx="640">
                  <c:v>1.6259999999999999</c:v>
                </c:pt>
                <c:pt idx="641">
                  <c:v>1.621</c:v>
                </c:pt>
                <c:pt idx="642">
                  <c:v>1.617</c:v>
                </c:pt>
                <c:pt idx="643">
                  <c:v>1.617</c:v>
                </c:pt>
                <c:pt idx="644">
                  <c:v>1.621</c:v>
                </c:pt>
                <c:pt idx="645">
                  <c:v>1.617</c:v>
                </c:pt>
                <c:pt idx="646">
                  <c:v>1.621</c:v>
                </c:pt>
                <c:pt idx="647">
                  <c:v>1.6120000000000001</c:v>
                </c:pt>
                <c:pt idx="648">
                  <c:v>1.6120000000000001</c:v>
                </c:pt>
                <c:pt idx="649">
                  <c:v>1.607</c:v>
                </c:pt>
                <c:pt idx="650">
                  <c:v>1.603</c:v>
                </c:pt>
                <c:pt idx="651">
                  <c:v>1.607</c:v>
                </c:pt>
                <c:pt idx="652">
                  <c:v>1.6120000000000001</c:v>
                </c:pt>
                <c:pt idx="653">
                  <c:v>1.603</c:v>
                </c:pt>
                <c:pt idx="654">
                  <c:v>1.603</c:v>
                </c:pt>
                <c:pt idx="655">
                  <c:v>1.603</c:v>
                </c:pt>
                <c:pt idx="656">
                  <c:v>1.6120000000000001</c:v>
                </c:pt>
                <c:pt idx="657">
                  <c:v>1.603</c:v>
                </c:pt>
                <c:pt idx="658">
                  <c:v>1.607</c:v>
                </c:pt>
                <c:pt idx="659">
                  <c:v>1.593</c:v>
                </c:pt>
                <c:pt idx="660">
                  <c:v>1.5880000000000001</c:v>
                </c:pt>
                <c:pt idx="661">
                  <c:v>1.5980000000000001</c:v>
                </c:pt>
                <c:pt idx="662">
                  <c:v>1.593</c:v>
                </c:pt>
                <c:pt idx="663">
                  <c:v>1.5980000000000001</c:v>
                </c:pt>
                <c:pt idx="664">
                  <c:v>1.5980000000000001</c:v>
                </c:pt>
                <c:pt idx="665">
                  <c:v>1.5880000000000001</c:v>
                </c:pt>
                <c:pt idx="666">
                  <c:v>1.5980000000000001</c:v>
                </c:pt>
                <c:pt idx="667">
                  <c:v>1.5880000000000001</c:v>
                </c:pt>
                <c:pt idx="668">
                  <c:v>1.5880000000000001</c:v>
                </c:pt>
                <c:pt idx="669">
                  <c:v>1.5840000000000001</c:v>
                </c:pt>
                <c:pt idx="670">
                  <c:v>1.5880000000000001</c:v>
                </c:pt>
                <c:pt idx="671">
                  <c:v>1.5880000000000001</c:v>
                </c:pt>
                <c:pt idx="672">
                  <c:v>1.5840000000000001</c:v>
                </c:pt>
                <c:pt idx="673">
                  <c:v>1.579</c:v>
                </c:pt>
                <c:pt idx="674">
                  <c:v>1.5740000000000001</c:v>
                </c:pt>
                <c:pt idx="675">
                  <c:v>1.5740000000000001</c:v>
                </c:pt>
                <c:pt idx="676">
                  <c:v>1.5740000000000001</c:v>
                </c:pt>
                <c:pt idx="677">
                  <c:v>1.5740000000000001</c:v>
                </c:pt>
                <c:pt idx="678">
                  <c:v>1.569</c:v>
                </c:pt>
                <c:pt idx="679">
                  <c:v>1.569</c:v>
                </c:pt>
                <c:pt idx="680">
                  <c:v>1.569</c:v>
                </c:pt>
                <c:pt idx="681">
                  <c:v>1.5740000000000001</c:v>
                </c:pt>
                <c:pt idx="682">
                  <c:v>1.5740000000000001</c:v>
                </c:pt>
                <c:pt idx="683">
                  <c:v>1.56</c:v>
                </c:pt>
                <c:pt idx="684">
                  <c:v>1.56</c:v>
                </c:pt>
                <c:pt idx="685">
                  <c:v>1.569</c:v>
                </c:pt>
                <c:pt idx="686">
                  <c:v>1.5649999999999999</c:v>
                </c:pt>
                <c:pt idx="687">
                  <c:v>1.5649999999999999</c:v>
                </c:pt>
                <c:pt idx="688">
                  <c:v>1.5649999999999999</c:v>
                </c:pt>
                <c:pt idx="689">
                  <c:v>1.56</c:v>
                </c:pt>
                <c:pt idx="690">
                  <c:v>1.5549999999999999</c:v>
                </c:pt>
                <c:pt idx="691">
                  <c:v>1.546</c:v>
                </c:pt>
                <c:pt idx="692">
                  <c:v>1.5549999999999999</c:v>
                </c:pt>
                <c:pt idx="693">
                  <c:v>1.5549999999999999</c:v>
                </c:pt>
                <c:pt idx="694">
                  <c:v>1.55</c:v>
                </c:pt>
                <c:pt idx="695">
                  <c:v>1.5549999999999999</c:v>
                </c:pt>
                <c:pt idx="696">
                  <c:v>1.5549999999999999</c:v>
                </c:pt>
                <c:pt idx="697">
                  <c:v>1.546</c:v>
                </c:pt>
                <c:pt idx="698">
                  <c:v>1.5549999999999999</c:v>
                </c:pt>
                <c:pt idx="699">
                  <c:v>1.546</c:v>
                </c:pt>
                <c:pt idx="700">
                  <c:v>1.5409999999999999</c:v>
                </c:pt>
                <c:pt idx="701">
                  <c:v>1.536</c:v>
                </c:pt>
                <c:pt idx="702">
                  <c:v>1.546</c:v>
                </c:pt>
                <c:pt idx="703">
                  <c:v>1.5409999999999999</c:v>
                </c:pt>
                <c:pt idx="704">
                  <c:v>1.5409999999999999</c:v>
                </c:pt>
                <c:pt idx="705">
                  <c:v>1.546</c:v>
                </c:pt>
                <c:pt idx="706">
                  <c:v>1.536</c:v>
                </c:pt>
                <c:pt idx="707">
                  <c:v>1.5309999999999999</c:v>
                </c:pt>
                <c:pt idx="708">
                  <c:v>1.5309999999999999</c:v>
                </c:pt>
                <c:pt idx="709">
                  <c:v>1.5269999999999999</c:v>
                </c:pt>
                <c:pt idx="710">
                  <c:v>1.536</c:v>
                </c:pt>
                <c:pt idx="711">
                  <c:v>1.5309999999999999</c:v>
                </c:pt>
                <c:pt idx="712">
                  <c:v>1.522</c:v>
                </c:pt>
                <c:pt idx="713">
                  <c:v>1.5269999999999999</c:v>
                </c:pt>
                <c:pt idx="714">
                  <c:v>1.522</c:v>
                </c:pt>
                <c:pt idx="715">
                  <c:v>1.522</c:v>
                </c:pt>
                <c:pt idx="716">
                  <c:v>1.5269999999999999</c:v>
                </c:pt>
                <c:pt idx="717">
                  <c:v>1.5269999999999999</c:v>
                </c:pt>
                <c:pt idx="718">
                  <c:v>1.522</c:v>
                </c:pt>
                <c:pt idx="719">
                  <c:v>1.522</c:v>
                </c:pt>
                <c:pt idx="720">
                  <c:v>1.522</c:v>
                </c:pt>
                <c:pt idx="721">
                  <c:v>1.5169999999999999</c:v>
                </c:pt>
                <c:pt idx="722">
                  <c:v>1.512</c:v>
                </c:pt>
                <c:pt idx="723">
                  <c:v>1.512</c:v>
                </c:pt>
                <c:pt idx="724">
                  <c:v>1.5169999999999999</c:v>
                </c:pt>
                <c:pt idx="725">
                  <c:v>1.5169999999999999</c:v>
                </c:pt>
                <c:pt idx="726">
                  <c:v>1.512</c:v>
                </c:pt>
                <c:pt idx="727">
                  <c:v>1.508</c:v>
                </c:pt>
                <c:pt idx="728">
                  <c:v>1.5029999999999999</c:v>
                </c:pt>
                <c:pt idx="729">
                  <c:v>1.5029999999999999</c:v>
                </c:pt>
                <c:pt idx="730">
                  <c:v>1.5029999999999999</c:v>
                </c:pt>
                <c:pt idx="731">
                  <c:v>1.508</c:v>
                </c:pt>
                <c:pt idx="732">
                  <c:v>1.508</c:v>
                </c:pt>
                <c:pt idx="733">
                  <c:v>1.498</c:v>
                </c:pt>
                <c:pt idx="734">
                  <c:v>1.5029999999999999</c:v>
                </c:pt>
                <c:pt idx="735">
                  <c:v>1.4930000000000001</c:v>
                </c:pt>
                <c:pt idx="736">
                  <c:v>1.4930000000000001</c:v>
                </c:pt>
                <c:pt idx="737">
                  <c:v>1.498</c:v>
                </c:pt>
                <c:pt idx="738">
                  <c:v>1.4930000000000001</c:v>
                </c:pt>
                <c:pt idx="739">
                  <c:v>1.4890000000000001</c:v>
                </c:pt>
                <c:pt idx="740">
                  <c:v>1.4890000000000001</c:v>
                </c:pt>
                <c:pt idx="741">
                  <c:v>1.4930000000000001</c:v>
                </c:pt>
                <c:pt idx="742">
                  <c:v>1.4930000000000001</c:v>
                </c:pt>
                <c:pt idx="743">
                  <c:v>1.4930000000000001</c:v>
                </c:pt>
                <c:pt idx="744">
                  <c:v>1.484</c:v>
                </c:pt>
                <c:pt idx="745">
                  <c:v>1.4890000000000001</c:v>
                </c:pt>
                <c:pt idx="746">
                  <c:v>1.4890000000000001</c:v>
                </c:pt>
                <c:pt idx="747">
                  <c:v>1.4890000000000001</c:v>
                </c:pt>
                <c:pt idx="748">
                  <c:v>1.484</c:v>
                </c:pt>
                <c:pt idx="749">
                  <c:v>1.4890000000000001</c:v>
                </c:pt>
                <c:pt idx="750">
                  <c:v>1.4890000000000001</c:v>
                </c:pt>
                <c:pt idx="751">
                  <c:v>1.4790000000000001</c:v>
                </c:pt>
                <c:pt idx="752">
                  <c:v>1.4790000000000001</c:v>
                </c:pt>
                <c:pt idx="753">
                  <c:v>1.4790000000000001</c:v>
                </c:pt>
                <c:pt idx="754">
                  <c:v>1.4790000000000001</c:v>
                </c:pt>
                <c:pt idx="755">
                  <c:v>1.4790000000000001</c:v>
                </c:pt>
                <c:pt idx="756">
                  <c:v>1.474</c:v>
                </c:pt>
                <c:pt idx="757">
                  <c:v>1.4790000000000001</c:v>
                </c:pt>
                <c:pt idx="758">
                  <c:v>1.47</c:v>
                </c:pt>
                <c:pt idx="759">
                  <c:v>1.47</c:v>
                </c:pt>
                <c:pt idx="760">
                  <c:v>1.4790000000000001</c:v>
                </c:pt>
                <c:pt idx="761">
                  <c:v>1.4790000000000001</c:v>
                </c:pt>
                <c:pt idx="762">
                  <c:v>1.47</c:v>
                </c:pt>
                <c:pt idx="763">
                  <c:v>1.46</c:v>
                </c:pt>
                <c:pt idx="764">
                  <c:v>1.4650000000000001</c:v>
                </c:pt>
                <c:pt idx="765">
                  <c:v>1.4650000000000001</c:v>
                </c:pt>
                <c:pt idx="766">
                  <c:v>1.47</c:v>
                </c:pt>
                <c:pt idx="767">
                  <c:v>1.4650000000000001</c:v>
                </c:pt>
                <c:pt idx="768">
                  <c:v>1.46</c:v>
                </c:pt>
                <c:pt idx="769">
                  <c:v>1.4650000000000001</c:v>
                </c:pt>
                <c:pt idx="770">
                  <c:v>1.46</c:v>
                </c:pt>
                <c:pt idx="771">
                  <c:v>1.47</c:v>
                </c:pt>
                <c:pt idx="772">
                  <c:v>1.456</c:v>
                </c:pt>
                <c:pt idx="773">
                  <c:v>1.456</c:v>
                </c:pt>
                <c:pt idx="774">
                  <c:v>1.4650000000000001</c:v>
                </c:pt>
                <c:pt idx="775">
                  <c:v>1.456</c:v>
                </c:pt>
                <c:pt idx="776">
                  <c:v>1.456</c:v>
                </c:pt>
                <c:pt idx="777">
                  <c:v>1.456</c:v>
                </c:pt>
                <c:pt idx="778">
                  <c:v>1.446</c:v>
                </c:pt>
                <c:pt idx="779">
                  <c:v>1.446</c:v>
                </c:pt>
                <c:pt idx="780">
                  <c:v>1.4510000000000001</c:v>
                </c:pt>
                <c:pt idx="781">
                  <c:v>1.4510000000000001</c:v>
                </c:pt>
                <c:pt idx="782">
                  <c:v>1.446</c:v>
                </c:pt>
                <c:pt idx="783">
                  <c:v>1.446</c:v>
                </c:pt>
                <c:pt idx="784">
                  <c:v>1.456</c:v>
                </c:pt>
                <c:pt idx="785">
                  <c:v>1.5029999999999999</c:v>
                </c:pt>
                <c:pt idx="786">
                  <c:v>1.5309999999999999</c:v>
                </c:pt>
                <c:pt idx="787">
                  <c:v>1.5269999999999999</c:v>
                </c:pt>
                <c:pt idx="788">
                  <c:v>1.659</c:v>
                </c:pt>
                <c:pt idx="789">
                  <c:v>1.7310000000000001</c:v>
                </c:pt>
                <c:pt idx="790">
                  <c:v>1.754</c:v>
                </c:pt>
                <c:pt idx="791">
                  <c:v>1.778</c:v>
                </c:pt>
                <c:pt idx="792">
                  <c:v>1.9339999999999999</c:v>
                </c:pt>
                <c:pt idx="793">
                  <c:v>1.9870000000000001</c:v>
                </c:pt>
                <c:pt idx="794">
                  <c:v>1.996</c:v>
                </c:pt>
                <c:pt idx="795">
                  <c:v>1.9910000000000001</c:v>
                </c:pt>
                <c:pt idx="796">
                  <c:v>1.9870000000000001</c:v>
                </c:pt>
                <c:pt idx="797">
                  <c:v>1.996</c:v>
                </c:pt>
                <c:pt idx="798">
                  <c:v>1.996</c:v>
                </c:pt>
                <c:pt idx="799">
                  <c:v>2.0009999999999999</c:v>
                </c:pt>
                <c:pt idx="800">
                  <c:v>1.9910000000000001</c:v>
                </c:pt>
                <c:pt idx="801">
                  <c:v>1.996</c:v>
                </c:pt>
                <c:pt idx="802">
                  <c:v>1.9870000000000001</c:v>
                </c:pt>
                <c:pt idx="803">
                  <c:v>1.996</c:v>
                </c:pt>
                <c:pt idx="804">
                  <c:v>1.996</c:v>
                </c:pt>
                <c:pt idx="805">
                  <c:v>1.9910000000000001</c:v>
                </c:pt>
                <c:pt idx="806">
                  <c:v>2.0009999999999999</c:v>
                </c:pt>
                <c:pt idx="807">
                  <c:v>2.0009999999999999</c:v>
                </c:pt>
                <c:pt idx="808">
                  <c:v>2.0009999999999999</c:v>
                </c:pt>
                <c:pt idx="809">
                  <c:v>1.9910000000000001</c:v>
                </c:pt>
                <c:pt idx="810">
                  <c:v>1.9910000000000001</c:v>
                </c:pt>
                <c:pt idx="811">
                  <c:v>2.0009999999999999</c:v>
                </c:pt>
                <c:pt idx="812">
                  <c:v>1.9910000000000001</c:v>
                </c:pt>
                <c:pt idx="813">
                  <c:v>1.996</c:v>
                </c:pt>
                <c:pt idx="814">
                  <c:v>1.9870000000000001</c:v>
                </c:pt>
                <c:pt idx="815">
                  <c:v>1.9870000000000001</c:v>
                </c:pt>
                <c:pt idx="816">
                  <c:v>1.996</c:v>
                </c:pt>
                <c:pt idx="817">
                  <c:v>1.9910000000000001</c:v>
                </c:pt>
                <c:pt idx="818">
                  <c:v>1.996</c:v>
                </c:pt>
                <c:pt idx="819">
                  <c:v>1.9910000000000001</c:v>
                </c:pt>
                <c:pt idx="820">
                  <c:v>1.9870000000000001</c:v>
                </c:pt>
                <c:pt idx="821">
                  <c:v>1.9910000000000001</c:v>
                </c:pt>
                <c:pt idx="822">
                  <c:v>1.9870000000000001</c:v>
                </c:pt>
                <c:pt idx="823">
                  <c:v>1.9910000000000001</c:v>
                </c:pt>
                <c:pt idx="824">
                  <c:v>1.9870000000000001</c:v>
                </c:pt>
                <c:pt idx="825">
                  <c:v>1.982</c:v>
                </c:pt>
                <c:pt idx="826">
                  <c:v>1.982</c:v>
                </c:pt>
                <c:pt idx="827">
                  <c:v>1.982</c:v>
                </c:pt>
                <c:pt idx="828">
                  <c:v>1.982</c:v>
                </c:pt>
                <c:pt idx="829">
                  <c:v>1.9770000000000001</c:v>
                </c:pt>
                <c:pt idx="830">
                  <c:v>1.9770000000000001</c:v>
                </c:pt>
                <c:pt idx="831">
                  <c:v>1.972</c:v>
                </c:pt>
                <c:pt idx="832">
                  <c:v>1.982</c:v>
                </c:pt>
                <c:pt idx="833">
                  <c:v>1.982</c:v>
                </c:pt>
                <c:pt idx="834">
                  <c:v>1.968</c:v>
                </c:pt>
                <c:pt idx="835">
                  <c:v>1.958</c:v>
                </c:pt>
                <c:pt idx="836">
                  <c:v>1.968</c:v>
                </c:pt>
                <c:pt idx="837">
                  <c:v>1.968</c:v>
                </c:pt>
                <c:pt idx="838">
                  <c:v>1.968</c:v>
                </c:pt>
                <c:pt idx="839">
                  <c:v>1.968</c:v>
                </c:pt>
                <c:pt idx="840">
                  <c:v>1.9630000000000001</c:v>
                </c:pt>
                <c:pt idx="841">
                  <c:v>1.958</c:v>
                </c:pt>
                <c:pt idx="842">
                  <c:v>1.958</c:v>
                </c:pt>
                <c:pt idx="843">
                  <c:v>1.9630000000000001</c:v>
                </c:pt>
                <c:pt idx="844">
                  <c:v>1.9630000000000001</c:v>
                </c:pt>
                <c:pt idx="845">
                  <c:v>1.9530000000000001</c:v>
                </c:pt>
                <c:pt idx="846">
                  <c:v>1.9490000000000001</c:v>
                </c:pt>
                <c:pt idx="847">
                  <c:v>1.9490000000000001</c:v>
                </c:pt>
                <c:pt idx="848">
                  <c:v>1.944</c:v>
                </c:pt>
                <c:pt idx="849">
                  <c:v>1.9530000000000001</c:v>
                </c:pt>
                <c:pt idx="850">
                  <c:v>1.9530000000000001</c:v>
                </c:pt>
                <c:pt idx="851">
                  <c:v>1.944</c:v>
                </c:pt>
                <c:pt idx="852">
                  <c:v>1.944</c:v>
                </c:pt>
                <c:pt idx="853">
                  <c:v>1.944</c:v>
                </c:pt>
                <c:pt idx="854">
                  <c:v>1.9490000000000001</c:v>
                </c:pt>
                <c:pt idx="855">
                  <c:v>1.944</c:v>
                </c:pt>
                <c:pt idx="856">
                  <c:v>1.9390000000000001</c:v>
                </c:pt>
                <c:pt idx="857">
                  <c:v>1.9339999999999999</c:v>
                </c:pt>
                <c:pt idx="858">
                  <c:v>1.9390000000000001</c:v>
                </c:pt>
                <c:pt idx="859">
                  <c:v>1.9339999999999999</c:v>
                </c:pt>
                <c:pt idx="860">
                  <c:v>1.9339999999999999</c:v>
                </c:pt>
                <c:pt idx="861">
                  <c:v>1.9339999999999999</c:v>
                </c:pt>
                <c:pt idx="862">
                  <c:v>1.9339999999999999</c:v>
                </c:pt>
                <c:pt idx="863">
                  <c:v>1.9339999999999999</c:v>
                </c:pt>
                <c:pt idx="864">
                  <c:v>1.925</c:v>
                </c:pt>
                <c:pt idx="865">
                  <c:v>1.93</c:v>
                </c:pt>
                <c:pt idx="866">
                  <c:v>1.9339999999999999</c:v>
                </c:pt>
                <c:pt idx="867">
                  <c:v>1.925</c:v>
                </c:pt>
                <c:pt idx="868">
                  <c:v>1.925</c:v>
                </c:pt>
                <c:pt idx="869">
                  <c:v>1.925</c:v>
                </c:pt>
                <c:pt idx="870">
                  <c:v>1.925</c:v>
                </c:pt>
                <c:pt idx="871">
                  <c:v>1.915</c:v>
                </c:pt>
                <c:pt idx="872">
                  <c:v>1.915</c:v>
                </c:pt>
                <c:pt idx="873">
                  <c:v>1.915</c:v>
                </c:pt>
                <c:pt idx="874">
                  <c:v>1.915</c:v>
                </c:pt>
                <c:pt idx="875">
                  <c:v>1.911</c:v>
                </c:pt>
                <c:pt idx="876">
                  <c:v>1.915</c:v>
                </c:pt>
                <c:pt idx="877">
                  <c:v>1.915</c:v>
                </c:pt>
                <c:pt idx="878">
                  <c:v>1.915</c:v>
                </c:pt>
                <c:pt idx="879">
                  <c:v>1.9059999999999999</c:v>
                </c:pt>
                <c:pt idx="880">
                  <c:v>1.9059999999999999</c:v>
                </c:pt>
                <c:pt idx="881">
                  <c:v>1.9059999999999999</c:v>
                </c:pt>
                <c:pt idx="882">
                  <c:v>1.9059999999999999</c:v>
                </c:pt>
                <c:pt idx="883">
                  <c:v>1.901</c:v>
                </c:pt>
                <c:pt idx="884">
                  <c:v>1.8959999999999999</c:v>
                </c:pt>
                <c:pt idx="885">
                  <c:v>1.8919999999999999</c:v>
                </c:pt>
                <c:pt idx="886">
                  <c:v>1.8919999999999999</c:v>
                </c:pt>
                <c:pt idx="887">
                  <c:v>1.8959999999999999</c:v>
                </c:pt>
                <c:pt idx="888">
                  <c:v>1.887</c:v>
                </c:pt>
                <c:pt idx="889">
                  <c:v>1.887</c:v>
                </c:pt>
                <c:pt idx="890">
                  <c:v>1.8959999999999999</c:v>
                </c:pt>
                <c:pt idx="891">
                  <c:v>1.887</c:v>
                </c:pt>
                <c:pt idx="892">
                  <c:v>1.8819999999999999</c:v>
                </c:pt>
                <c:pt idx="893">
                  <c:v>1.877</c:v>
                </c:pt>
                <c:pt idx="894">
                  <c:v>1.8819999999999999</c:v>
                </c:pt>
                <c:pt idx="895">
                  <c:v>1.873</c:v>
                </c:pt>
                <c:pt idx="896">
                  <c:v>1.877</c:v>
                </c:pt>
                <c:pt idx="897">
                  <c:v>1.877</c:v>
                </c:pt>
                <c:pt idx="898">
                  <c:v>1.8680000000000001</c:v>
                </c:pt>
                <c:pt idx="899">
                  <c:v>1.8680000000000001</c:v>
                </c:pt>
                <c:pt idx="900">
                  <c:v>1.873</c:v>
                </c:pt>
                <c:pt idx="901">
                  <c:v>1.863</c:v>
                </c:pt>
                <c:pt idx="902">
                  <c:v>1.8680000000000001</c:v>
                </c:pt>
                <c:pt idx="903">
                  <c:v>1.859</c:v>
                </c:pt>
                <c:pt idx="904">
                  <c:v>1.863</c:v>
                </c:pt>
                <c:pt idx="905">
                  <c:v>1.863</c:v>
                </c:pt>
                <c:pt idx="906">
                  <c:v>1.8540000000000001</c:v>
                </c:pt>
                <c:pt idx="907">
                  <c:v>1.849</c:v>
                </c:pt>
                <c:pt idx="908">
                  <c:v>1.849</c:v>
                </c:pt>
                <c:pt idx="909">
                  <c:v>1.849</c:v>
                </c:pt>
                <c:pt idx="910">
                  <c:v>1.8540000000000001</c:v>
                </c:pt>
                <c:pt idx="911">
                  <c:v>1.849</c:v>
                </c:pt>
                <c:pt idx="912">
                  <c:v>1.84</c:v>
                </c:pt>
                <c:pt idx="913">
                  <c:v>1.84</c:v>
                </c:pt>
                <c:pt idx="914">
                  <c:v>1.8440000000000001</c:v>
                </c:pt>
                <c:pt idx="915">
                  <c:v>1.8440000000000001</c:v>
                </c:pt>
                <c:pt idx="916">
                  <c:v>1.835</c:v>
                </c:pt>
                <c:pt idx="917">
                  <c:v>1.835</c:v>
                </c:pt>
                <c:pt idx="918">
                  <c:v>1.835</c:v>
                </c:pt>
                <c:pt idx="919">
                  <c:v>1.83</c:v>
                </c:pt>
                <c:pt idx="920">
                  <c:v>1.835</c:v>
                </c:pt>
                <c:pt idx="921">
                  <c:v>1.835</c:v>
                </c:pt>
                <c:pt idx="922">
                  <c:v>1.821</c:v>
                </c:pt>
                <c:pt idx="923">
                  <c:v>1.83</c:v>
                </c:pt>
                <c:pt idx="924">
                  <c:v>1.83</c:v>
                </c:pt>
                <c:pt idx="925">
                  <c:v>1.83</c:v>
                </c:pt>
                <c:pt idx="926">
                  <c:v>1.821</c:v>
                </c:pt>
                <c:pt idx="927">
                  <c:v>1.8109999999999999</c:v>
                </c:pt>
                <c:pt idx="928">
                  <c:v>1.8160000000000001</c:v>
                </c:pt>
                <c:pt idx="929">
                  <c:v>1.821</c:v>
                </c:pt>
                <c:pt idx="930">
                  <c:v>1.8160000000000001</c:v>
                </c:pt>
                <c:pt idx="931">
                  <c:v>1.806</c:v>
                </c:pt>
                <c:pt idx="932">
                  <c:v>1.802</c:v>
                </c:pt>
                <c:pt idx="933">
                  <c:v>1.806</c:v>
                </c:pt>
                <c:pt idx="934">
                  <c:v>1.806</c:v>
                </c:pt>
                <c:pt idx="935">
                  <c:v>1.7969999999999999</c:v>
                </c:pt>
                <c:pt idx="936">
                  <c:v>1.802</c:v>
                </c:pt>
                <c:pt idx="937">
                  <c:v>1.7969999999999999</c:v>
                </c:pt>
                <c:pt idx="938">
                  <c:v>1.802</c:v>
                </c:pt>
                <c:pt idx="939">
                  <c:v>1.7969999999999999</c:v>
                </c:pt>
                <c:pt idx="940">
                  <c:v>1.7969999999999999</c:v>
                </c:pt>
                <c:pt idx="941">
                  <c:v>1.802</c:v>
                </c:pt>
                <c:pt idx="942">
                  <c:v>1.7869999999999999</c:v>
                </c:pt>
                <c:pt idx="943">
                  <c:v>1.7869999999999999</c:v>
                </c:pt>
                <c:pt idx="944">
                  <c:v>1.7829999999999999</c:v>
                </c:pt>
                <c:pt idx="945">
                  <c:v>1.7869999999999999</c:v>
                </c:pt>
                <c:pt idx="946">
                  <c:v>1.7869999999999999</c:v>
                </c:pt>
                <c:pt idx="947">
                  <c:v>1.7829999999999999</c:v>
                </c:pt>
                <c:pt idx="948">
                  <c:v>1.7829999999999999</c:v>
                </c:pt>
                <c:pt idx="949">
                  <c:v>1.7869999999999999</c:v>
                </c:pt>
                <c:pt idx="950">
                  <c:v>1.7869999999999999</c:v>
                </c:pt>
                <c:pt idx="951">
                  <c:v>1.7829999999999999</c:v>
                </c:pt>
                <c:pt idx="952">
                  <c:v>1.778</c:v>
                </c:pt>
                <c:pt idx="953">
                  <c:v>1.7729999999999999</c:v>
                </c:pt>
                <c:pt idx="954">
                  <c:v>1.7729999999999999</c:v>
                </c:pt>
                <c:pt idx="955">
                  <c:v>1.7729999999999999</c:v>
                </c:pt>
                <c:pt idx="956">
                  <c:v>1.7729999999999999</c:v>
                </c:pt>
                <c:pt idx="957">
                  <c:v>1.7829999999999999</c:v>
                </c:pt>
                <c:pt idx="958">
                  <c:v>1.7729999999999999</c:v>
                </c:pt>
                <c:pt idx="959">
                  <c:v>1.764</c:v>
                </c:pt>
                <c:pt idx="960">
                  <c:v>1.7729999999999999</c:v>
                </c:pt>
                <c:pt idx="961">
                  <c:v>1.768</c:v>
                </c:pt>
                <c:pt idx="962">
                  <c:v>1.768</c:v>
                </c:pt>
                <c:pt idx="963">
                  <c:v>1.7589999999999999</c:v>
                </c:pt>
                <c:pt idx="964">
                  <c:v>1.764</c:v>
                </c:pt>
                <c:pt idx="965">
                  <c:v>1.764</c:v>
                </c:pt>
                <c:pt idx="966">
                  <c:v>1.778</c:v>
                </c:pt>
                <c:pt idx="967">
                  <c:v>1.944</c:v>
                </c:pt>
                <c:pt idx="968">
                  <c:v>1.9910000000000001</c:v>
                </c:pt>
                <c:pt idx="969">
                  <c:v>1.982</c:v>
                </c:pt>
                <c:pt idx="970">
                  <c:v>2.0339999999999998</c:v>
                </c:pt>
                <c:pt idx="971">
                  <c:v>2.0960000000000001</c:v>
                </c:pt>
                <c:pt idx="972">
                  <c:v>2.1709999999999998</c:v>
                </c:pt>
                <c:pt idx="973">
                  <c:v>2.181</c:v>
                </c:pt>
                <c:pt idx="974">
                  <c:v>2.181</c:v>
                </c:pt>
                <c:pt idx="975">
                  <c:v>2.2469999999999999</c:v>
                </c:pt>
                <c:pt idx="976">
                  <c:v>2.262</c:v>
                </c:pt>
                <c:pt idx="977">
                  <c:v>2.2759999999999998</c:v>
                </c:pt>
                <c:pt idx="978">
                  <c:v>2.29</c:v>
                </c:pt>
                <c:pt idx="979">
                  <c:v>2.3330000000000002</c:v>
                </c:pt>
                <c:pt idx="980">
                  <c:v>2.38</c:v>
                </c:pt>
                <c:pt idx="981">
                  <c:v>2.4990000000000001</c:v>
                </c:pt>
                <c:pt idx="982">
                  <c:v>2.5219999999999998</c:v>
                </c:pt>
                <c:pt idx="983">
                  <c:v>2.532</c:v>
                </c:pt>
                <c:pt idx="984">
                  <c:v>2.5459999999999998</c:v>
                </c:pt>
                <c:pt idx="985">
                  <c:v>2.5510000000000002</c:v>
                </c:pt>
                <c:pt idx="986">
                  <c:v>2.5510000000000002</c:v>
                </c:pt>
                <c:pt idx="987">
                  <c:v>2.5510000000000002</c:v>
                </c:pt>
                <c:pt idx="988">
                  <c:v>2.5510000000000002</c:v>
                </c:pt>
                <c:pt idx="989">
                  <c:v>2.5550000000000002</c:v>
                </c:pt>
                <c:pt idx="990">
                  <c:v>2.5649999999999999</c:v>
                </c:pt>
                <c:pt idx="991">
                  <c:v>2.5739999999999998</c:v>
                </c:pt>
                <c:pt idx="992">
                  <c:v>2.5649999999999999</c:v>
                </c:pt>
                <c:pt idx="993">
                  <c:v>2.5739999999999998</c:v>
                </c:pt>
                <c:pt idx="994">
                  <c:v>2.57</c:v>
                </c:pt>
                <c:pt idx="995">
                  <c:v>2.5649999999999999</c:v>
                </c:pt>
                <c:pt idx="996">
                  <c:v>2.5649999999999999</c:v>
                </c:pt>
                <c:pt idx="997">
                  <c:v>2.5649999999999999</c:v>
                </c:pt>
                <c:pt idx="998">
                  <c:v>2.5739999999999998</c:v>
                </c:pt>
                <c:pt idx="999">
                  <c:v>2.5739999999999998</c:v>
                </c:pt>
                <c:pt idx="1000">
                  <c:v>2.57</c:v>
                </c:pt>
                <c:pt idx="1001">
                  <c:v>2.57</c:v>
                </c:pt>
                <c:pt idx="1002">
                  <c:v>2.5649999999999999</c:v>
                </c:pt>
                <c:pt idx="1003">
                  <c:v>2.57</c:v>
                </c:pt>
                <c:pt idx="1004">
                  <c:v>2.5649999999999999</c:v>
                </c:pt>
                <c:pt idx="1005">
                  <c:v>2.57</c:v>
                </c:pt>
                <c:pt idx="1006">
                  <c:v>2.5739999999999998</c:v>
                </c:pt>
                <c:pt idx="1007">
                  <c:v>2.57</c:v>
                </c:pt>
                <c:pt idx="1008">
                  <c:v>2.57</c:v>
                </c:pt>
                <c:pt idx="1009">
                  <c:v>2.5649999999999999</c:v>
                </c:pt>
                <c:pt idx="1010">
                  <c:v>2.5739999999999998</c:v>
                </c:pt>
                <c:pt idx="1011">
                  <c:v>2.57</c:v>
                </c:pt>
                <c:pt idx="1012">
                  <c:v>2.5649999999999999</c:v>
                </c:pt>
                <c:pt idx="1013">
                  <c:v>2.5649999999999999</c:v>
                </c:pt>
                <c:pt idx="1014">
                  <c:v>2.5649999999999999</c:v>
                </c:pt>
                <c:pt idx="1015">
                  <c:v>2.5649999999999999</c:v>
                </c:pt>
                <c:pt idx="1016">
                  <c:v>2.5649999999999999</c:v>
                </c:pt>
                <c:pt idx="1017">
                  <c:v>2.57</c:v>
                </c:pt>
                <c:pt idx="1018">
                  <c:v>2.5649999999999999</c:v>
                </c:pt>
                <c:pt idx="1019">
                  <c:v>2.57</c:v>
                </c:pt>
                <c:pt idx="1020">
                  <c:v>2.56</c:v>
                </c:pt>
                <c:pt idx="1021">
                  <c:v>2.56</c:v>
                </c:pt>
                <c:pt idx="1022">
                  <c:v>2.5550000000000002</c:v>
                </c:pt>
                <c:pt idx="1023">
                  <c:v>2.5550000000000002</c:v>
                </c:pt>
                <c:pt idx="1024">
                  <c:v>2.5550000000000002</c:v>
                </c:pt>
                <c:pt idx="1025">
                  <c:v>2.5550000000000002</c:v>
                </c:pt>
                <c:pt idx="1026">
                  <c:v>2.5510000000000002</c:v>
                </c:pt>
                <c:pt idx="1027">
                  <c:v>2.5459999999999998</c:v>
                </c:pt>
                <c:pt idx="1028">
                  <c:v>2.5459999999999998</c:v>
                </c:pt>
                <c:pt idx="1029">
                  <c:v>2.5459999999999998</c:v>
                </c:pt>
                <c:pt idx="1030">
                  <c:v>2.5510000000000002</c:v>
                </c:pt>
                <c:pt idx="1031">
                  <c:v>2.5459999999999998</c:v>
                </c:pt>
                <c:pt idx="1032">
                  <c:v>2.5459999999999998</c:v>
                </c:pt>
                <c:pt idx="1033">
                  <c:v>2.5409999999999999</c:v>
                </c:pt>
                <c:pt idx="1034">
                  <c:v>2.5459999999999998</c:v>
                </c:pt>
                <c:pt idx="1035">
                  <c:v>2.5409999999999999</c:v>
                </c:pt>
                <c:pt idx="1036">
                  <c:v>2.5369999999999999</c:v>
                </c:pt>
                <c:pt idx="1037">
                  <c:v>2.5369999999999999</c:v>
                </c:pt>
                <c:pt idx="1038">
                  <c:v>2.5369999999999999</c:v>
                </c:pt>
                <c:pt idx="1039">
                  <c:v>2.532</c:v>
                </c:pt>
                <c:pt idx="1040">
                  <c:v>2.5369999999999999</c:v>
                </c:pt>
                <c:pt idx="1041">
                  <c:v>2.5270000000000001</c:v>
                </c:pt>
                <c:pt idx="1042">
                  <c:v>2.5270000000000001</c:v>
                </c:pt>
                <c:pt idx="1043">
                  <c:v>2.532</c:v>
                </c:pt>
                <c:pt idx="1044">
                  <c:v>2.532</c:v>
                </c:pt>
                <c:pt idx="1045">
                  <c:v>2.5179999999999998</c:v>
                </c:pt>
                <c:pt idx="1046">
                  <c:v>2.5219999999999998</c:v>
                </c:pt>
                <c:pt idx="1047">
                  <c:v>2.5179999999999998</c:v>
                </c:pt>
                <c:pt idx="1048">
                  <c:v>2.5179999999999998</c:v>
                </c:pt>
                <c:pt idx="1049">
                  <c:v>2.5179999999999998</c:v>
                </c:pt>
                <c:pt idx="1050">
                  <c:v>2.5179999999999998</c:v>
                </c:pt>
                <c:pt idx="1051">
                  <c:v>2.5179999999999998</c:v>
                </c:pt>
                <c:pt idx="1052">
                  <c:v>2.5129999999999999</c:v>
                </c:pt>
                <c:pt idx="1053">
                  <c:v>2.5129999999999999</c:v>
                </c:pt>
                <c:pt idx="1054">
                  <c:v>2.5129999999999999</c:v>
                </c:pt>
                <c:pt idx="1055">
                  <c:v>2.5030000000000001</c:v>
                </c:pt>
                <c:pt idx="1056">
                  <c:v>2.5129999999999999</c:v>
                </c:pt>
                <c:pt idx="1057">
                  <c:v>2.5030000000000001</c:v>
                </c:pt>
                <c:pt idx="1058">
                  <c:v>2.508</c:v>
                </c:pt>
                <c:pt idx="1059">
                  <c:v>2.508</c:v>
                </c:pt>
                <c:pt idx="1060">
                  <c:v>2.5030000000000001</c:v>
                </c:pt>
                <c:pt idx="1061">
                  <c:v>2.4940000000000002</c:v>
                </c:pt>
                <c:pt idx="1062">
                  <c:v>2.4889999999999999</c:v>
                </c:pt>
                <c:pt idx="1063">
                  <c:v>2.4940000000000002</c:v>
                </c:pt>
                <c:pt idx="1064">
                  <c:v>2.4940000000000002</c:v>
                </c:pt>
                <c:pt idx="1065">
                  <c:v>2.4940000000000002</c:v>
                </c:pt>
                <c:pt idx="1066">
                  <c:v>2.4940000000000002</c:v>
                </c:pt>
                <c:pt idx="1067">
                  <c:v>2.4889999999999999</c:v>
                </c:pt>
                <c:pt idx="1068">
                  <c:v>2.4889999999999999</c:v>
                </c:pt>
                <c:pt idx="1069">
                  <c:v>2.484</c:v>
                </c:pt>
                <c:pt idx="1070">
                  <c:v>2.484</c:v>
                </c:pt>
                <c:pt idx="1071">
                  <c:v>2.484</c:v>
                </c:pt>
                <c:pt idx="1072">
                  <c:v>2.484</c:v>
                </c:pt>
                <c:pt idx="1073">
                  <c:v>2.48</c:v>
                </c:pt>
                <c:pt idx="1074">
                  <c:v>2.48</c:v>
                </c:pt>
                <c:pt idx="1075">
                  <c:v>2.484</c:v>
                </c:pt>
                <c:pt idx="1076">
                  <c:v>2.48</c:v>
                </c:pt>
                <c:pt idx="1077">
                  <c:v>2.4700000000000002</c:v>
                </c:pt>
                <c:pt idx="1078">
                  <c:v>2.4750000000000001</c:v>
                </c:pt>
                <c:pt idx="1079">
                  <c:v>2.4700000000000002</c:v>
                </c:pt>
                <c:pt idx="1080">
                  <c:v>2.4700000000000002</c:v>
                </c:pt>
                <c:pt idx="1081">
                  <c:v>2.4649999999999999</c:v>
                </c:pt>
                <c:pt idx="1082">
                  <c:v>2.4649999999999999</c:v>
                </c:pt>
                <c:pt idx="1083">
                  <c:v>2.4609999999999999</c:v>
                </c:pt>
                <c:pt idx="1084">
                  <c:v>2.4700000000000002</c:v>
                </c:pt>
                <c:pt idx="1085">
                  <c:v>2.4609999999999999</c:v>
                </c:pt>
                <c:pt idx="1086">
                  <c:v>2.4609999999999999</c:v>
                </c:pt>
                <c:pt idx="1087">
                  <c:v>2.4609999999999999</c:v>
                </c:pt>
                <c:pt idx="1088">
                  <c:v>2.456</c:v>
                </c:pt>
                <c:pt idx="1089">
                  <c:v>2.456</c:v>
                </c:pt>
                <c:pt idx="1090">
                  <c:v>2.4460000000000002</c:v>
                </c:pt>
                <c:pt idx="1091">
                  <c:v>2.4510000000000001</c:v>
                </c:pt>
                <c:pt idx="1092">
                  <c:v>2.4420000000000002</c:v>
                </c:pt>
                <c:pt idx="1093">
                  <c:v>2.4420000000000002</c:v>
                </c:pt>
                <c:pt idx="1094">
                  <c:v>2.4510000000000001</c:v>
                </c:pt>
                <c:pt idx="1095">
                  <c:v>2.4420000000000002</c:v>
                </c:pt>
                <c:pt idx="1096">
                  <c:v>2.4420000000000002</c:v>
                </c:pt>
                <c:pt idx="1097">
                  <c:v>2.4460000000000002</c:v>
                </c:pt>
                <c:pt idx="1098">
                  <c:v>2.4420000000000002</c:v>
                </c:pt>
                <c:pt idx="1099">
                  <c:v>2.4369999999999998</c:v>
                </c:pt>
                <c:pt idx="1100">
                  <c:v>2.4420000000000002</c:v>
                </c:pt>
                <c:pt idx="1101">
                  <c:v>2.4319999999999999</c:v>
                </c:pt>
                <c:pt idx="1102">
                  <c:v>2.4319999999999999</c:v>
                </c:pt>
                <c:pt idx="1103">
                  <c:v>2.4319999999999999</c:v>
                </c:pt>
                <c:pt idx="1104">
                  <c:v>2.4319999999999999</c:v>
                </c:pt>
                <c:pt idx="1105">
                  <c:v>2.423</c:v>
                </c:pt>
                <c:pt idx="1106">
                  <c:v>2.4319999999999999</c:v>
                </c:pt>
                <c:pt idx="1107">
                  <c:v>2.4180000000000001</c:v>
                </c:pt>
                <c:pt idx="1108">
                  <c:v>2.423</c:v>
                </c:pt>
                <c:pt idx="1109">
                  <c:v>2.4180000000000001</c:v>
                </c:pt>
                <c:pt idx="1110">
                  <c:v>2.427</c:v>
                </c:pt>
                <c:pt idx="1111">
                  <c:v>2.4129999999999998</c:v>
                </c:pt>
                <c:pt idx="1112">
                  <c:v>2.427</c:v>
                </c:pt>
                <c:pt idx="1113">
                  <c:v>2.4180000000000001</c:v>
                </c:pt>
                <c:pt idx="1114">
                  <c:v>2.423</c:v>
                </c:pt>
                <c:pt idx="1115">
                  <c:v>2.4129999999999998</c:v>
                </c:pt>
                <c:pt idx="1116">
                  <c:v>2.4079999999999999</c:v>
                </c:pt>
                <c:pt idx="1117">
                  <c:v>2.4079999999999999</c:v>
                </c:pt>
                <c:pt idx="1118">
                  <c:v>2.4129999999999998</c:v>
                </c:pt>
                <c:pt idx="1119">
                  <c:v>2.4079999999999999</c:v>
                </c:pt>
                <c:pt idx="1120">
                  <c:v>2.4039999999999999</c:v>
                </c:pt>
                <c:pt idx="1121">
                  <c:v>2.4039999999999999</c:v>
                </c:pt>
                <c:pt idx="1122">
                  <c:v>2.399</c:v>
                </c:pt>
                <c:pt idx="1123">
                  <c:v>2.3940000000000001</c:v>
                </c:pt>
                <c:pt idx="1124">
                  <c:v>2.3940000000000001</c:v>
                </c:pt>
                <c:pt idx="1125">
                  <c:v>2.3940000000000001</c:v>
                </c:pt>
                <c:pt idx="1126">
                  <c:v>2.399</c:v>
                </c:pt>
                <c:pt idx="1127">
                  <c:v>2.3940000000000001</c:v>
                </c:pt>
                <c:pt idx="1128">
                  <c:v>2.39</c:v>
                </c:pt>
                <c:pt idx="1129">
                  <c:v>2.3849999999999998</c:v>
                </c:pt>
                <c:pt idx="1130">
                  <c:v>2.39</c:v>
                </c:pt>
                <c:pt idx="1131">
                  <c:v>2.39</c:v>
                </c:pt>
                <c:pt idx="1132">
                  <c:v>2.3849999999999998</c:v>
                </c:pt>
                <c:pt idx="1133">
                  <c:v>2.39</c:v>
                </c:pt>
                <c:pt idx="1134">
                  <c:v>2.3849999999999998</c:v>
                </c:pt>
                <c:pt idx="1135">
                  <c:v>2.38</c:v>
                </c:pt>
                <c:pt idx="1136">
                  <c:v>2.39</c:v>
                </c:pt>
                <c:pt idx="1137">
                  <c:v>2.3849999999999998</c:v>
                </c:pt>
                <c:pt idx="1138">
                  <c:v>2.3849999999999998</c:v>
                </c:pt>
                <c:pt idx="1139">
                  <c:v>2.38</c:v>
                </c:pt>
                <c:pt idx="1140">
                  <c:v>2.375</c:v>
                </c:pt>
                <c:pt idx="1141">
                  <c:v>2.371</c:v>
                </c:pt>
                <c:pt idx="1142">
                  <c:v>2.375</c:v>
                </c:pt>
                <c:pt idx="1143">
                  <c:v>2.3660000000000001</c:v>
                </c:pt>
                <c:pt idx="1144">
                  <c:v>2.3660000000000001</c:v>
                </c:pt>
                <c:pt idx="1145">
                  <c:v>2.371</c:v>
                </c:pt>
                <c:pt idx="1146">
                  <c:v>2.3610000000000002</c:v>
                </c:pt>
                <c:pt idx="1147">
                  <c:v>2.3660000000000001</c:v>
                </c:pt>
                <c:pt idx="1148">
                  <c:v>2.3610000000000002</c:v>
                </c:pt>
                <c:pt idx="1149">
                  <c:v>2.3610000000000002</c:v>
                </c:pt>
                <c:pt idx="1150">
                  <c:v>2.4369999999999998</c:v>
                </c:pt>
                <c:pt idx="1151">
                  <c:v>2.5409999999999999</c:v>
                </c:pt>
                <c:pt idx="1152">
                  <c:v>2.5510000000000002</c:v>
                </c:pt>
                <c:pt idx="1153">
                  <c:v>2.6309999999999998</c:v>
                </c:pt>
                <c:pt idx="1154">
                  <c:v>2.7970000000000002</c:v>
                </c:pt>
                <c:pt idx="1155">
                  <c:v>2.84</c:v>
                </c:pt>
                <c:pt idx="1156">
                  <c:v>2.8540000000000001</c:v>
                </c:pt>
                <c:pt idx="1157">
                  <c:v>2.8639999999999999</c:v>
                </c:pt>
                <c:pt idx="1158">
                  <c:v>2.9020000000000001</c:v>
                </c:pt>
                <c:pt idx="1159">
                  <c:v>2.911</c:v>
                </c:pt>
                <c:pt idx="1160">
                  <c:v>2.9820000000000002</c:v>
                </c:pt>
                <c:pt idx="1161">
                  <c:v>3.0150000000000001</c:v>
                </c:pt>
                <c:pt idx="1162">
                  <c:v>3.03</c:v>
                </c:pt>
                <c:pt idx="1163">
                  <c:v>3.0249999999999999</c:v>
                </c:pt>
                <c:pt idx="1164">
                  <c:v>3.03</c:v>
                </c:pt>
                <c:pt idx="1165">
                  <c:v>3.0339999999999998</c:v>
                </c:pt>
                <c:pt idx="1166">
                  <c:v>3.03</c:v>
                </c:pt>
                <c:pt idx="1167">
                  <c:v>3.0390000000000001</c:v>
                </c:pt>
                <c:pt idx="1168">
                  <c:v>3.03</c:v>
                </c:pt>
                <c:pt idx="1169">
                  <c:v>3.0249999999999999</c:v>
                </c:pt>
                <c:pt idx="1170">
                  <c:v>3.03</c:v>
                </c:pt>
                <c:pt idx="1171">
                  <c:v>3.03</c:v>
                </c:pt>
                <c:pt idx="1172">
                  <c:v>3.03</c:v>
                </c:pt>
                <c:pt idx="1173">
                  <c:v>3.0339999999999998</c:v>
                </c:pt>
                <c:pt idx="1174">
                  <c:v>3.0339999999999998</c:v>
                </c:pt>
                <c:pt idx="1175">
                  <c:v>3.03</c:v>
                </c:pt>
                <c:pt idx="1176">
                  <c:v>3.0339999999999998</c:v>
                </c:pt>
                <c:pt idx="1177">
                  <c:v>3.0339999999999998</c:v>
                </c:pt>
                <c:pt idx="1178">
                  <c:v>3.0339999999999998</c:v>
                </c:pt>
                <c:pt idx="1179">
                  <c:v>3.03</c:v>
                </c:pt>
                <c:pt idx="1180">
                  <c:v>3.0339999999999998</c:v>
                </c:pt>
                <c:pt idx="1181">
                  <c:v>3.03</c:v>
                </c:pt>
                <c:pt idx="1182">
                  <c:v>3.03</c:v>
                </c:pt>
                <c:pt idx="1183">
                  <c:v>3.03</c:v>
                </c:pt>
                <c:pt idx="1184">
                  <c:v>3.02</c:v>
                </c:pt>
                <c:pt idx="1185">
                  <c:v>3.03</c:v>
                </c:pt>
                <c:pt idx="1186">
                  <c:v>3.0249999999999999</c:v>
                </c:pt>
                <c:pt idx="1187">
                  <c:v>3.03</c:v>
                </c:pt>
                <c:pt idx="1188">
                  <c:v>3.0339999999999998</c:v>
                </c:pt>
                <c:pt idx="1189">
                  <c:v>3.0339999999999998</c:v>
                </c:pt>
                <c:pt idx="1190">
                  <c:v>3.0249999999999999</c:v>
                </c:pt>
                <c:pt idx="1191">
                  <c:v>3.0249999999999999</c:v>
                </c:pt>
                <c:pt idx="1192">
                  <c:v>3.0249999999999999</c:v>
                </c:pt>
                <c:pt idx="1193">
                  <c:v>3.03</c:v>
                </c:pt>
                <c:pt idx="1194">
                  <c:v>3.03</c:v>
                </c:pt>
                <c:pt idx="1195">
                  <c:v>3.0249999999999999</c:v>
                </c:pt>
                <c:pt idx="1196">
                  <c:v>3.0249999999999999</c:v>
                </c:pt>
                <c:pt idx="1197">
                  <c:v>3.0249999999999999</c:v>
                </c:pt>
                <c:pt idx="1198">
                  <c:v>3.0150000000000001</c:v>
                </c:pt>
                <c:pt idx="1199">
                  <c:v>3.0110000000000001</c:v>
                </c:pt>
                <c:pt idx="1200">
                  <c:v>3.0249999999999999</c:v>
                </c:pt>
                <c:pt idx="1201">
                  <c:v>3.0150000000000001</c:v>
                </c:pt>
                <c:pt idx="1202">
                  <c:v>3.0110000000000001</c:v>
                </c:pt>
                <c:pt idx="1203">
                  <c:v>3.0110000000000001</c:v>
                </c:pt>
                <c:pt idx="1204">
                  <c:v>3.0059999999999998</c:v>
                </c:pt>
                <c:pt idx="1205">
                  <c:v>3.0059999999999998</c:v>
                </c:pt>
                <c:pt idx="1206">
                  <c:v>3.0059999999999998</c:v>
                </c:pt>
                <c:pt idx="1207">
                  <c:v>3.0009999999999999</c:v>
                </c:pt>
                <c:pt idx="1208">
                  <c:v>3.0059999999999998</c:v>
                </c:pt>
                <c:pt idx="1209">
                  <c:v>2.996</c:v>
                </c:pt>
                <c:pt idx="1210">
                  <c:v>2.996</c:v>
                </c:pt>
                <c:pt idx="1211">
                  <c:v>2.996</c:v>
                </c:pt>
                <c:pt idx="1212">
                  <c:v>2.996</c:v>
                </c:pt>
                <c:pt idx="1213">
                  <c:v>2.996</c:v>
                </c:pt>
                <c:pt idx="1214">
                  <c:v>2.992</c:v>
                </c:pt>
                <c:pt idx="1215">
                  <c:v>2.996</c:v>
                </c:pt>
                <c:pt idx="1216">
                  <c:v>2.9870000000000001</c:v>
                </c:pt>
                <c:pt idx="1217">
                  <c:v>2.9870000000000001</c:v>
                </c:pt>
                <c:pt idx="1218">
                  <c:v>2.9870000000000001</c:v>
                </c:pt>
                <c:pt idx="1219">
                  <c:v>2.9729999999999999</c:v>
                </c:pt>
                <c:pt idx="1220">
                  <c:v>2.9820000000000002</c:v>
                </c:pt>
                <c:pt idx="1221">
                  <c:v>2.9870000000000001</c:v>
                </c:pt>
                <c:pt idx="1222">
                  <c:v>2.9769999999999999</c:v>
                </c:pt>
                <c:pt idx="1223">
                  <c:v>2.9769999999999999</c:v>
                </c:pt>
                <c:pt idx="1224">
                  <c:v>2.9870000000000001</c:v>
                </c:pt>
                <c:pt idx="1225">
                  <c:v>2.968</c:v>
                </c:pt>
                <c:pt idx="1226">
                  <c:v>2.968</c:v>
                </c:pt>
                <c:pt idx="1227">
                  <c:v>2.968</c:v>
                </c:pt>
                <c:pt idx="1228">
                  <c:v>2.968</c:v>
                </c:pt>
                <c:pt idx="1229">
                  <c:v>2.968</c:v>
                </c:pt>
                <c:pt idx="1230">
                  <c:v>2.968</c:v>
                </c:pt>
                <c:pt idx="1231">
                  <c:v>2.968</c:v>
                </c:pt>
                <c:pt idx="1232">
                  <c:v>2.9630000000000001</c:v>
                </c:pt>
                <c:pt idx="1233">
                  <c:v>2.9580000000000002</c:v>
                </c:pt>
                <c:pt idx="1234">
                  <c:v>2.9580000000000002</c:v>
                </c:pt>
                <c:pt idx="1235">
                  <c:v>2.9630000000000001</c:v>
                </c:pt>
                <c:pt idx="1236">
                  <c:v>2.9580000000000002</c:v>
                </c:pt>
                <c:pt idx="1237">
                  <c:v>2.9489999999999998</c:v>
                </c:pt>
                <c:pt idx="1238">
                  <c:v>2.9489999999999998</c:v>
                </c:pt>
                <c:pt idx="1239">
                  <c:v>2.944</c:v>
                </c:pt>
                <c:pt idx="1240">
                  <c:v>2.9489999999999998</c:v>
                </c:pt>
                <c:pt idx="1241">
                  <c:v>2.944</c:v>
                </c:pt>
                <c:pt idx="1242">
                  <c:v>2.9540000000000002</c:v>
                </c:pt>
                <c:pt idx="1243">
                  <c:v>2.944</c:v>
                </c:pt>
                <c:pt idx="1244">
                  <c:v>2.94</c:v>
                </c:pt>
                <c:pt idx="1245">
                  <c:v>2.9350000000000001</c:v>
                </c:pt>
                <c:pt idx="1246">
                  <c:v>2.944</c:v>
                </c:pt>
                <c:pt idx="1247">
                  <c:v>2.9350000000000001</c:v>
                </c:pt>
                <c:pt idx="1248">
                  <c:v>2.93</c:v>
                </c:pt>
                <c:pt idx="1249">
                  <c:v>2.93</c:v>
                </c:pt>
                <c:pt idx="1250">
                  <c:v>2.93</c:v>
                </c:pt>
                <c:pt idx="1251">
                  <c:v>2.9249999999999998</c:v>
                </c:pt>
                <c:pt idx="1252">
                  <c:v>2.9249999999999998</c:v>
                </c:pt>
                <c:pt idx="1253">
                  <c:v>2.9209999999999998</c:v>
                </c:pt>
                <c:pt idx="1254">
                  <c:v>2.9209999999999998</c:v>
                </c:pt>
                <c:pt idx="1255">
                  <c:v>2.9159999999999999</c:v>
                </c:pt>
                <c:pt idx="1256">
                  <c:v>2.9209999999999998</c:v>
                </c:pt>
                <c:pt idx="1257">
                  <c:v>2.9159999999999999</c:v>
                </c:pt>
                <c:pt idx="1258">
                  <c:v>3.077</c:v>
                </c:pt>
                <c:pt idx="1259">
                  <c:v>3.1859999999999999</c:v>
                </c:pt>
                <c:pt idx="1260">
                  <c:v>3.1960000000000002</c:v>
                </c:pt>
                <c:pt idx="1261">
                  <c:v>3.2</c:v>
                </c:pt>
                <c:pt idx="1262">
                  <c:v>3.2290000000000001</c:v>
                </c:pt>
                <c:pt idx="1263">
                  <c:v>3.2709999999999999</c:v>
                </c:pt>
                <c:pt idx="1264">
                  <c:v>3.2709999999999999</c:v>
                </c:pt>
                <c:pt idx="1265">
                  <c:v>3.2759999999999998</c:v>
                </c:pt>
                <c:pt idx="1266">
                  <c:v>3.3330000000000002</c:v>
                </c:pt>
                <c:pt idx="1267">
                  <c:v>3.3759999999999999</c:v>
                </c:pt>
                <c:pt idx="1268">
                  <c:v>3.395</c:v>
                </c:pt>
                <c:pt idx="1269">
                  <c:v>3.4089999999999998</c:v>
                </c:pt>
                <c:pt idx="1270">
                  <c:v>3.423</c:v>
                </c:pt>
                <c:pt idx="1271">
                  <c:v>3.4279999999999999</c:v>
                </c:pt>
                <c:pt idx="1272">
                  <c:v>3.4420000000000002</c:v>
                </c:pt>
                <c:pt idx="1273">
                  <c:v>3.48</c:v>
                </c:pt>
                <c:pt idx="1274">
                  <c:v>3.4849999999999999</c:v>
                </c:pt>
                <c:pt idx="1275">
                  <c:v>3.48</c:v>
                </c:pt>
                <c:pt idx="1276">
                  <c:v>3.4849999999999999</c:v>
                </c:pt>
                <c:pt idx="1277">
                  <c:v>3.4889999999999999</c:v>
                </c:pt>
                <c:pt idx="1278">
                  <c:v>3.4889999999999999</c:v>
                </c:pt>
                <c:pt idx="1279">
                  <c:v>3.4889999999999999</c:v>
                </c:pt>
                <c:pt idx="1280">
                  <c:v>3.4849999999999999</c:v>
                </c:pt>
                <c:pt idx="1281">
                  <c:v>3.4889999999999999</c:v>
                </c:pt>
                <c:pt idx="1282">
                  <c:v>3.4849999999999999</c:v>
                </c:pt>
                <c:pt idx="1283">
                  <c:v>3.4849999999999999</c:v>
                </c:pt>
                <c:pt idx="1284">
                  <c:v>3.4849999999999999</c:v>
                </c:pt>
                <c:pt idx="1285">
                  <c:v>3.4889999999999999</c:v>
                </c:pt>
                <c:pt idx="1286">
                  <c:v>3.4889999999999999</c:v>
                </c:pt>
                <c:pt idx="1287">
                  <c:v>3.4889999999999999</c:v>
                </c:pt>
                <c:pt idx="1288">
                  <c:v>3.4889999999999999</c:v>
                </c:pt>
                <c:pt idx="1289">
                  <c:v>3.4889999999999999</c:v>
                </c:pt>
                <c:pt idx="1290">
                  <c:v>3.4889999999999999</c:v>
                </c:pt>
                <c:pt idx="1291">
                  <c:v>3.4889999999999999</c:v>
                </c:pt>
                <c:pt idx="1292">
                  <c:v>3.4849999999999999</c:v>
                </c:pt>
                <c:pt idx="1293">
                  <c:v>3.4889999999999999</c:v>
                </c:pt>
                <c:pt idx="1294">
                  <c:v>3.4889999999999999</c:v>
                </c:pt>
                <c:pt idx="1295">
                  <c:v>3.4849999999999999</c:v>
                </c:pt>
                <c:pt idx="1296">
                  <c:v>3.4889999999999999</c:v>
                </c:pt>
                <c:pt idx="1297">
                  <c:v>3.4889999999999999</c:v>
                </c:pt>
                <c:pt idx="1298">
                  <c:v>3.4889999999999999</c:v>
                </c:pt>
                <c:pt idx="1299">
                  <c:v>3.48</c:v>
                </c:pt>
                <c:pt idx="1300">
                  <c:v>3.4940000000000002</c:v>
                </c:pt>
                <c:pt idx="1301">
                  <c:v>3.4889999999999999</c:v>
                </c:pt>
                <c:pt idx="1302">
                  <c:v>3.4889999999999999</c:v>
                </c:pt>
                <c:pt idx="1303">
                  <c:v>3.4849999999999999</c:v>
                </c:pt>
                <c:pt idx="1304">
                  <c:v>3.4889999999999999</c:v>
                </c:pt>
                <c:pt idx="1305">
                  <c:v>3.4889999999999999</c:v>
                </c:pt>
                <c:pt idx="1306">
                  <c:v>3.4889999999999999</c:v>
                </c:pt>
                <c:pt idx="1307">
                  <c:v>3.4889999999999999</c:v>
                </c:pt>
                <c:pt idx="1308">
                  <c:v>3.4849999999999999</c:v>
                </c:pt>
                <c:pt idx="1309">
                  <c:v>3.4849999999999999</c:v>
                </c:pt>
                <c:pt idx="1310">
                  <c:v>3.4889999999999999</c:v>
                </c:pt>
                <c:pt idx="1311">
                  <c:v>3.4750000000000001</c:v>
                </c:pt>
                <c:pt idx="1312">
                  <c:v>3.4849999999999999</c:v>
                </c:pt>
                <c:pt idx="1313">
                  <c:v>3.48</c:v>
                </c:pt>
                <c:pt idx="1314">
                  <c:v>3.48</c:v>
                </c:pt>
                <c:pt idx="1315">
                  <c:v>3.4710000000000001</c:v>
                </c:pt>
                <c:pt idx="1316">
                  <c:v>3.48</c:v>
                </c:pt>
                <c:pt idx="1317">
                  <c:v>3.4710000000000001</c:v>
                </c:pt>
                <c:pt idx="1318">
                  <c:v>3.4710000000000001</c:v>
                </c:pt>
                <c:pt idx="1319">
                  <c:v>3.4660000000000002</c:v>
                </c:pt>
                <c:pt idx="1320">
                  <c:v>3.4609999999999999</c:v>
                </c:pt>
                <c:pt idx="1321">
                  <c:v>3.456</c:v>
                </c:pt>
                <c:pt idx="1322">
                  <c:v>3.456</c:v>
                </c:pt>
                <c:pt idx="1323">
                  <c:v>3.456</c:v>
                </c:pt>
                <c:pt idx="1324">
                  <c:v>3.4609999999999999</c:v>
                </c:pt>
                <c:pt idx="1325">
                  <c:v>3.456</c:v>
                </c:pt>
                <c:pt idx="1326">
                  <c:v>3.452</c:v>
                </c:pt>
                <c:pt idx="1327">
                  <c:v>3.452</c:v>
                </c:pt>
                <c:pt idx="1328">
                  <c:v>3.452</c:v>
                </c:pt>
                <c:pt idx="1329">
                  <c:v>3.4470000000000001</c:v>
                </c:pt>
                <c:pt idx="1330">
                  <c:v>3.4470000000000001</c:v>
                </c:pt>
                <c:pt idx="1331">
                  <c:v>3.4470000000000001</c:v>
                </c:pt>
                <c:pt idx="1332">
                  <c:v>3.4369999999999998</c:v>
                </c:pt>
                <c:pt idx="1333">
                  <c:v>3.4369999999999998</c:v>
                </c:pt>
                <c:pt idx="1334">
                  <c:v>3.4420000000000002</c:v>
                </c:pt>
                <c:pt idx="1335">
                  <c:v>3.4329999999999998</c:v>
                </c:pt>
                <c:pt idx="1336">
                  <c:v>3.4420000000000002</c:v>
                </c:pt>
                <c:pt idx="1337">
                  <c:v>3.4279999999999999</c:v>
                </c:pt>
                <c:pt idx="1338">
                  <c:v>3.4369999999999998</c:v>
                </c:pt>
                <c:pt idx="1339">
                  <c:v>3.4329999999999998</c:v>
                </c:pt>
                <c:pt idx="1340">
                  <c:v>3.4279999999999999</c:v>
                </c:pt>
                <c:pt idx="1341">
                  <c:v>3.4279999999999999</c:v>
                </c:pt>
                <c:pt idx="1342">
                  <c:v>3.4329999999999998</c:v>
                </c:pt>
                <c:pt idx="1343">
                  <c:v>3.4180000000000001</c:v>
                </c:pt>
                <c:pt idx="1344">
                  <c:v>3.4180000000000001</c:v>
                </c:pt>
                <c:pt idx="1345">
                  <c:v>3.4140000000000001</c:v>
                </c:pt>
                <c:pt idx="1346">
                  <c:v>3.4140000000000001</c:v>
                </c:pt>
                <c:pt idx="1347">
                  <c:v>3.4180000000000001</c:v>
                </c:pt>
                <c:pt idx="1348">
                  <c:v>3.4140000000000001</c:v>
                </c:pt>
                <c:pt idx="1349">
                  <c:v>3.4089999999999998</c:v>
                </c:pt>
                <c:pt idx="1350">
                  <c:v>3.4039999999999999</c:v>
                </c:pt>
                <c:pt idx="1351">
                  <c:v>3.4140000000000001</c:v>
                </c:pt>
                <c:pt idx="1352">
                  <c:v>3.4039999999999999</c:v>
                </c:pt>
                <c:pt idx="1353">
                  <c:v>3.399</c:v>
                </c:pt>
                <c:pt idx="1354">
                  <c:v>3.395</c:v>
                </c:pt>
                <c:pt idx="1355">
                  <c:v>3.4039999999999999</c:v>
                </c:pt>
                <c:pt idx="1356">
                  <c:v>3.399</c:v>
                </c:pt>
                <c:pt idx="1357">
                  <c:v>3.399</c:v>
                </c:pt>
                <c:pt idx="1358">
                  <c:v>3.395</c:v>
                </c:pt>
                <c:pt idx="1359">
                  <c:v>3.395</c:v>
                </c:pt>
                <c:pt idx="1360">
                  <c:v>3.3849999999999998</c:v>
                </c:pt>
                <c:pt idx="1361">
                  <c:v>3.3849999999999998</c:v>
                </c:pt>
                <c:pt idx="1362">
                  <c:v>3.395</c:v>
                </c:pt>
                <c:pt idx="1363">
                  <c:v>3.39</c:v>
                </c:pt>
                <c:pt idx="1364">
                  <c:v>3.3849999999999998</c:v>
                </c:pt>
                <c:pt idx="1365">
                  <c:v>3.38</c:v>
                </c:pt>
                <c:pt idx="1366">
                  <c:v>3.3759999999999999</c:v>
                </c:pt>
                <c:pt idx="1367">
                  <c:v>3.3759999999999999</c:v>
                </c:pt>
                <c:pt idx="1368">
                  <c:v>3.3759999999999999</c:v>
                </c:pt>
                <c:pt idx="1369">
                  <c:v>3.371</c:v>
                </c:pt>
                <c:pt idx="1370">
                  <c:v>3.3660000000000001</c:v>
                </c:pt>
                <c:pt idx="1371">
                  <c:v>3.3660000000000001</c:v>
                </c:pt>
                <c:pt idx="1372">
                  <c:v>3.371</c:v>
                </c:pt>
                <c:pt idx="1373">
                  <c:v>3.3610000000000002</c:v>
                </c:pt>
                <c:pt idx="1374">
                  <c:v>3.3570000000000002</c:v>
                </c:pt>
                <c:pt idx="1375">
                  <c:v>3.3660000000000001</c:v>
                </c:pt>
                <c:pt idx="1376">
                  <c:v>3.3610000000000002</c:v>
                </c:pt>
                <c:pt idx="1377">
                  <c:v>3.3660000000000001</c:v>
                </c:pt>
                <c:pt idx="1378">
                  <c:v>3.3570000000000002</c:v>
                </c:pt>
                <c:pt idx="1379">
                  <c:v>3.3519999999999999</c:v>
                </c:pt>
                <c:pt idx="1380">
                  <c:v>3.347</c:v>
                </c:pt>
                <c:pt idx="1381">
                  <c:v>3.3519999999999999</c:v>
                </c:pt>
                <c:pt idx="1382">
                  <c:v>3.347</c:v>
                </c:pt>
                <c:pt idx="1383">
                  <c:v>3.3380000000000001</c:v>
                </c:pt>
                <c:pt idx="1384">
                  <c:v>3.3420000000000001</c:v>
                </c:pt>
                <c:pt idx="1385">
                  <c:v>3.3380000000000001</c:v>
                </c:pt>
                <c:pt idx="1386">
                  <c:v>3.347</c:v>
                </c:pt>
                <c:pt idx="1387">
                  <c:v>3.3380000000000001</c:v>
                </c:pt>
                <c:pt idx="1388">
                  <c:v>3.3380000000000001</c:v>
                </c:pt>
                <c:pt idx="1389">
                  <c:v>3.3330000000000002</c:v>
                </c:pt>
                <c:pt idx="1390">
                  <c:v>3.3279999999999998</c:v>
                </c:pt>
                <c:pt idx="1391">
                  <c:v>3.3330000000000002</c:v>
                </c:pt>
                <c:pt idx="1392">
                  <c:v>3.3279999999999998</c:v>
                </c:pt>
                <c:pt idx="1393">
                  <c:v>3.3279999999999998</c:v>
                </c:pt>
                <c:pt idx="1394">
                  <c:v>3.3239999999999998</c:v>
                </c:pt>
                <c:pt idx="1395">
                  <c:v>3.319</c:v>
                </c:pt>
                <c:pt idx="1396">
                  <c:v>3.3239999999999998</c:v>
                </c:pt>
                <c:pt idx="1397">
                  <c:v>3.3239999999999998</c:v>
                </c:pt>
                <c:pt idx="1398">
                  <c:v>3.319</c:v>
                </c:pt>
                <c:pt idx="1399">
                  <c:v>3.3140000000000001</c:v>
                </c:pt>
                <c:pt idx="1400">
                  <c:v>3.3140000000000001</c:v>
                </c:pt>
                <c:pt idx="1401">
                  <c:v>3.3140000000000001</c:v>
                </c:pt>
                <c:pt idx="1402">
                  <c:v>3.3090000000000002</c:v>
                </c:pt>
                <c:pt idx="1403">
                  <c:v>3.319</c:v>
                </c:pt>
                <c:pt idx="1404">
                  <c:v>3.3090000000000002</c:v>
                </c:pt>
                <c:pt idx="1405">
                  <c:v>3.3090000000000002</c:v>
                </c:pt>
                <c:pt idx="1406">
                  <c:v>3.3050000000000002</c:v>
                </c:pt>
                <c:pt idx="1407">
                  <c:v>3.3090000000000002</c:v>
                </c:pt>
                <c:pt idx="1408">
                  <c:v>3.3050000000000002</c:v>
                </c:pt>
                <c:pt idx="1409">
                  <c:v>3.3</c:v>
                </c:pt>
                <c:pt idx="1410">
                  <c:v>3.3050000000000002</c:v>
                </c:pt>
                <c:pt idx="1411">
                  <c:v>3.3090000000000002</c:v>
                </c:pt>
                <c:pt idx="1412">
                  <c:v>3.3</c:v>
                </c:pt>
                <c:pt idx="1413">
                  <c:v>3.29</c:v>
                </c:pt>
                <c:pt idx="1414">
                  <c:v>3.29</c:v>
                </c:pt>
                <c:pt idx="1415">
                  <c:v>3.286</c:v>
                </c:pt>
                <c:pt idx="1416">
                  <c:v>3.2810000000000001</c:v>
                </c:pt>
                <c:pt idx="1417">
                  <c:v>3.286</c:v>
                </c:pt>
                <c:pt idx="1418">
                  <c:v>3.2810000000000001</c:v>
                </c:pt>
                <c:pt idx="1419">
                  <c:v>3.2810000000000001</c:v>
                </c:pt>
                <c:pt idx="1420">
                  <c:v>3.2810000000000001</c:v>
                </c:pt>
                <c:pt idx="1421">
                  <c:v>3.2810000000000001</c:v>
                </c:pt>
                <c:pt idx="1422">
                  <c:v>3.2759999999999998</c:v>
                </c:pt>
                <c:pt idx="1423">
                  <c:v>3.2759999999999998</c:v>
                </c:pt>
                <c:pt idx="1424">
                  <c:v>3.2709999999999999</c:v>
                </c:pt>
                <c:pt idx="1425">
                  <c:v>3.2669999999999999</c:v>
                </c:pt>
                <c:pt idx="1426">
                  <c:v>3.2669999999999999</c:v>
                </c:pt>
                <c:pt idx="1427">
                  <c:v>3.2669999999999999</c:v>
                </c:pt>
                <c:pt idx="1428">
                  <c:v>3.262</c:v>
                </c:pt>
                <c:pt idx="1429">
                  <c:v>3.2669999999999999</c:v>
                </c:pt>
                <c:pt idx="1430">
                  <c:v>3.262</c:v>
                </c:pt>
                <c:pt idx="1431">
                  <c:v>3.2709999999999999</c:v>
                </c:pt>
                <c:pt idx="1432">
                  <c:v>3.262</c:v>
                </c:pt>
                <c:pt idx="1433">
                  <c:v>3.2519999999999998</c:v>
                </c:pt>
                <c:pt idx="1434">
                  <c:v>3.2570000000000001</c:v>
                </c:pt>
                <c:pt idx="1435">
                  <c:v>3.2519999999999998</c:v>
                </c:pt>
                <c:pt idx="1436">
                  <c:v>3.2480000000000002</c:v>
                </c:pt>
                <c:pt idx="1437">
                  <c:v>3.2519999999999998</c:v>
                </c:pt>
                <c:pt idx="1438">
                  <c:v>3.2480000000000002</c:v>
                </c:pt>
                <c:pt idx="1439">
                  <c:v>3.2480000000000002</c:v>
                </c:pt>
                <c:pt idx="1440">
                  <c:v>3.238</c:v>
                </c:pt>
                <c:pt idx="1441">
                  <c:v>3.238</c:v>
                </c:pt>
                <c:pt idx="1442">
                  <c:v>3.238</c:v>
                </c:pt>
                <c:pt idx="1443">
                  <c:v>3.2429999999999999</c:v>
                </c:pt>
                <c:pt idx="1444">
                  <c:v>3.2429999999999999</c:v>
                </c:pt>
                <c:pt idx="1445">
                  <c:v>3.238</c:v>
                </c:pt>
                <c:pt idx="1446">
                  <c:v>3.238</c:v>
                </c:pt>
                <c:pt idx="1447">
                  <c:v>3.238</c:v>
                </c:pt>
                <c:pt idx="1448">
                  <c:v>3.2330000000000001</c:v>
                </c:pt>
                <c:pt idx="1449">
                  <c:v>3.2240000000000002</c:v>
                </c:pt>
                <c:pt idx="1450">
                  <c:v>3.2240000000000002</c:v>
                </c:pt>
                <c:pt idx="1451">
                  <c:v>3.2290000000000001</c:v>
                </c:pt>
                <c:pt idx="1452">
                  <c:v>3.2330000000000001</c:v>
                </c:pt>
                <c:pt idx="1453">
                  <c:v>3.2240000000000002</c:v>
                </c:pt>
                <c:pt idx="1454">
                  <c:v>3.2189999999999999</c:v>
                </c:pt>
                <c:pt idx="1455">
                  <c:v>3.214</c:v>
                </c:pt>
                <c:pt idx="1456">
                  <c:v>3.214</c:v>
                </c:pt>
                <c:pt idx="1457">
                  <c:v>3.214</c:v>
                </c:pt>
                <c:pt idx="1458">
                  <c:v>3.21</c:v>
                </c:pt>
                <c:pt idx="1459">
                  <c:v>3.2189999999999999</c:v>
                </c:pt>
                <c:pt idx="1460">
                  <c:v>3.214</c:v>
                </c:pt>
                <c:pt idx="1461">
                  <c:v>3.21</c:v>
                </c:pt>
                <c:pt idx="1462">
                  <c:v>3.2050000000000001</c:v>
                </c:pt>
                <c:pt idx="1463">
                  <c:v>3.21</c:v>
                </c:pt>
                <c:pt idx="1464">
                  <c:v>3.2050000000000001</c:v>
                </c:pt>
                <c:pt idx="1465">
                  <c:v>3.1960000000000002</c:v>
                </c:pt>
                <c:pt idx="1466">
                  <c:v>3.1960000000000002</c:v>
                </c:pt>
                <c:pt idx="1467">
                  <c:v>3.2050000000000001</c:v>
                </c:pt>
                <c:pt idx="1468">
                  <c:v>3.2</c:v>
                </c:pt>
                <c:pt idx="1469">
                  <c:v>3.1960000000000002</c:v>
                </c:pt>
                <c:pt idx="1470">
                  <c:v>3.2</c:v>
                </c:pt>
                <c:pt idx="1471">
                  <c:v>3.2</c:v>
                </c:pt>
                <c:pt idx="1472">
                  <c:v>3.2</c:v>
                </c:pt>
                <c:pt idx="1473">
                  <c:v>3.181</c:v>
                </c:pt>
                <c:pt idx="1474">
                  <c:v>3.1909999999999998</c:v>
                </c:pt>
                <c:pt idx="1475">
                  <c:v>3.1909999999999998</c:v>
                </c:pt>
                <c:pt idx="1476">
                  <c:v>3.1960000000000002</c:v>
                </c:pt>
                <c:pt idx="1477">
                  <c:v>3.1909999999999998</c:v>
                </c:pt>
                <c:pt idx="1478">
                  <c:v>3.1909999999999998</c:v>
                </c:pt>
                <c:pt idx="1479">
                  <c:v>3.1859999999999999</c:v>
                </c:pt>
                <c:pt idx="1480">
                  <c:v>3.1859999999999999</c:v>
                </c:pt>
                <c:pt idx="1481">
                  <c:v>3.181</c:v>
                </c:pt>
                <c:pt idx="1482">
                  <c:v>3.177</c:v>
                </c:pt>
                <c:pt idx="1483">
                  <c:v>3.181</c:v>
                </c:pt>
                <c:pt idx="1484">
                  <c:v>3.181</c:v>
                </c:pt>
                <c:pt idx="1485">
                  <c:v>3.177</c:v>
                </c:pt>
                <c:pt idx="1486">
                  <c:v>3.1720000000000002</c:v>
                </c:pt>
                <c:pt idx="1487">
                  <c:v>3.1720000000000002</c:v>
                </c:pt>
                <c:pt idx="1488">
                  <c:v>3.1669999999999998</c:v>
                </c:pt>
                <c:pt idx="1489">
                  <c:v>3.1619999999999999</c:v>
                </c:pt>
                <c:pt idx="1490">
                  <c:v>3.1619999999999999</c:v>
                </c:pt>
                <c:pt idx="1491">
                  <c:v>3.1669999999999998</c:v>
                </c:pt>
                <c:pt idx="1492">
                  <c:v>3.1619999999999999</c:v>
                </c:pt>
                <c:pt idx="1493">
                  <c:v>3.1619999999999999</c:v>
                </c:pt>
                <c:pt idx="1494">
                  <c:v>3.1579999999999999</c:v>
                </c:pt>
                <c:pt idx="1495">
                  <c:v>3.1579999999999999</c:v>
                </c:pt>
                <c:pt idx="1496">
                  <c:v>3.1619999999999999</c:v>
                </c:pt>
                <c:pt idx="1497">
                  <c:v>3.153</c:v>
                </c:pt>
                <c:pt idx="1498">
                  <c:v>3.153</c:v>
                </c:pt>
                <c:pt idx="1499">
                  <c:v>3.1480000000000001</c:v>
                </c:pt>
                <c:pt idx="1500">
                  <c:v>3.153</c:v>
                </c:pt>
                <c:pt idx="1501">
                  <c:v>3.1480000000000001</c:v>
                </c:pt>
                <c:pt idx="1502">
                  <c:v>3.1429999999999998</c:v>
                </c:pt>
                <c:pt idx="1503">
                  <c:v>3.1429999999999998</c:v>
                </c:pt>
                <c:pt idx="1504">
                  <c:v>3.1480000000000001</c:v>
                </c:pt>
                <c:pt idx="1505">
                  <c:v>3.1429999999999998</c:v>
                </c:pt>
                <c:pt idx="1506">
                  <c:v>3.1389999999999998</c:v>
                </c:pt>
                <c:pt idx="1507">
                  <c:v>3.1480000000000001</c:v>
                </c:pt>
                <c:pt idx="1508">
                  <c:v>3.1339999999999999</c:v>
                </c:pt>
                <c:pt idx="1509">
                  <c:v>3.1389999999999998</c:v>
                </c:pt>
                <c:pt idx="1510">
                  <c:v>3.1389999999999998</c:v>
                </c:pt>
                <c:pt idx="1511">
                  <c:v>3.1389999999999998</c:v>
                </c:pt>
                <c:pt idx="1512">
                  <c:v>3.129</c:v>
                </c:pt>
                <c:pt idx="1513">
                  <c:v>3.1389999999999998</c:v>
                </c:pt>
                <c:pt idx="1514">
                  <c:v>3.1339999999999999</c:v>
                </c:pt>
                <c:pt idx="1515">
                  <c:v>3.12</c:v>
                </c:pt>
                <c:pt idx="1516">
                  <c:v>3.1339999999999999</c:v>
                </c:pt>
                <c:pt idx="1517">
                  <c:v>3.1240000000000001</c:v>
                </c:pt>
                <c:pt idx="1518">
                  <c:v>3.1240000000000001</c:v>
                </c:pt>
                <c:pt idx="1519">
                  <c:v>3.12</c:v>
                </c:pt>
                <c:pt idx="1520">
                  <c:v>3.1150000000000002</c:v>
                </c:pt>
                <c:pt idx="1521">
                  <c:v>3.12</c:v>
                </c:pt>
                <c:pt idx="1522">
                  <c:v>3.1240000000000001</c:v>
                </c:pt>
                <c:pt idx="1523">
                  <c:v>3.12</c:v>
                </c:pt>
                <c:pt idx="1524">
                  <c:v>3.1150000000000002</c:v>
                </c:pt>
                <c:pt idx="1525">
                  <c:v>3.1150000000000002</c:v>
                </c:pt>
                <c:pt idx="1526">
                  <c:v>3.1150000000000002</c:v>
                </c:pt>
                <c:pt idx="1527">
                  <c:v>3.11</c:v>
                </c:pt>
                <c:pt idx="1528">
                  <c:v>3.11</c:v>
                </c:pt>
                <c:pt idx="1529">
                  <c:v>3.105</c:v>
                </c:pt>
                <c:pt idx="1530">
                  <c:v>3.11</c:v>
                </c:pt>
                <c:pt idx="1531">
                  <c:v>3.105</c:v>
                </c:pt>
                <c:pt idx="1532">
                  <c:v>3.105</c:v>
                </c:pt>
                <c:pt idx="1533">
                  <c:v>3.105</c:v>
                </c:pt>
                <c:pt idx="1534">
                  <c:v>3.105</c:v>
                </c:pt>
                <c:pt idx="1535">
                  <c:v>3.105</c:v>
                </c:pt>
                <c:pt idx="1536">
                  <c:v>3.101</c:v>
                </c:pt>
                <c:pt idx="1537">
                  <c:v>3.101</c:v>
                </c:pt>
                <c:pt idx="1538">
                  <c:v>3.101</c:v>
                </c:pt>
                <c:pt idx="1539">
                  <c:v>3.0910000000000002</c:v>
                </c:pt>
                <c:pt idx="1540">
                  <c:v>3.0910000000000002</c:v>
                </c:pt>
                <c:pt idx="1541">
                  <c:v>3.0910000000000002</c:v>
                </c:pt>
                <c:pt idx="1542">
                  <c:v>3.0960000000000001</c:v>
                </c:pt>
                <c:pt idx="1543">
                  <c:v>3.0910000000000002</c:v>
                </c:pt>
                <c:pt idx="1544">
                  <c:v>3.0910000000000002</c:v>
                </c:pt>
                <c:pt idx="1545">
                  <c:v>3.0910000000000002</c:v>
                </c:pt>
                <c:pt idx="1546">
                  <c:v>3.0859999999999999</c:v>
                </c:pt>
                <c:pt idx="1547">
                  <c:v>3.0819999999999999</c:v>
                </c:pt>
                <c:pt idx="1548">
                  <c:v>3.0819999999999999</c:v>
                </c:pt>
                <c:pt idx="1549">
                  <c:v>3.0819999999999999</c:v>
                </c:pt>
                <c:pt idx="1550">
                  <c:v>3.0819999999999999</c:v>
                </c:pt>
                <c:pt idx="1551">
                  <c:v>3.0819999999999999</c:v>
                </c:pt>
                <c:pt idx="1552">
                  <c:v>3.077</c:v>
                </c:pt>
                <c:pt idx="1553">
                  <c:v>3.0819999999999999</c:v>
                </c:pt>
                <c:pt idx="1554">
                  <c:v>3.077</c:v>
                </c:pt>
                <c:pt idx="1555">
                  <c:v>3.077</c:v>
                </c:pt>
                <c:pt idx="1556">
                  <c:v>3.077</c:v>
                </c:pt>
                <c:pt idx="1557">
                  <c:v>3.0680000000000001</c:v>
                </c:pt>
                <c:pt idx="1558">
                  <c:v>3.0680000000000001</c:v>
                </c:pt>
                <c:pt idx="1559">
                  <c:v>3.0720000000000001</c:v>
                </c:pt>
                <c:pt idx="1560">
                  <c:v>3.0819999999999999</c:v>
                </c:pt>
                <c:pt idx="1561">
                  <c:v>3.0720000000000001</c:v>
                </c:pt>
                <c:pt idx="1562">
                  <c:v>3.0630000000000002</c:v>
                </c:pt>
                <c:pt idx="1563">
                  <c:v>3.0630000000000002</c:v>
                </c:pt>
                <c:pt idx="1564">
                  <c:v>3.0630000000000002</c:v>
                </c:pt>
                <c:pt idx="1565">
                  <c:v>3.0630000000000002</c:v>
                </c:pt>
                <c:pt idx="1566">
                  <c:v>3.0579999999999998</c:v>
                </c:pt>
                <c:pt idx="1567">
                  <c:v>3.0529999999999999</c:v>
                </c:pt>
                <c:pt idx="1568">
                  <c:v>3.0579999999999998</c:v>
                </c:pt>
                <c:pt idx="1569">
                  <c:v>3.0529999999999999</c:v>
                </c:pt>
                <c:pt idx="1570">
                  <c:v>3.0579999999999998</c:v>
                </c:pt>
                <c:pt idx="1571">
                  <c:v>3.0579999999999998</c:v>
                </c:pt>
                <c:pt idx="1572">
                  <c:v>3.0529999999999999</c:v>
                </c:pt>
                <c:pt idx="1573">
                  <c:v>3.0489999999999999</c:v>
                </c:pt>
                <c:pt idx="1574">
                  <c:v>3.0489999999999999</c:v>
                </c:pt>
                <c:pt idx="1575">
                  <c:v>3.0489999999999999</c:v>
                </c:pt>
                <c:pt idx="1576">
                  <c:v>3.0529999999999999</c:v>
                </c:pt>
                <c:pt idx="1577">
                  <c:v>3.044</c:v>
                </c:pt>
                <c:pt idx="1578">
                  <c:v>3.0489999999999999</c:v>
                </c:pt>
                <c:pt idx="1579">
                  <c:v>3.0489999999999999</c:v>
                </c:pt>
                <c:pt idx="1580">
                  <c:v>3.0489999999999999</c:v>
                </c:pt>
                <c:pt idx="1581">
                  <c:v>3.0390000000000001</c:v>
                </c:pt>
                <c:pt idx="1582">
                  <c:v>3.044</c:v>
                </c:pt>
                <c:pt idx="1583">
                  <c:v>3.044</c:v>
                </c:pt>
                <c:pt idx="1584">
                  <c:v>3.044</c:v>
                </c:pt>
                <c:pt idx="1585">
                  <c:v>3.044</c:v>
                </c:pt>
                <c:pt idx="1586">
                  <c:v>3.0390000000000001</c:v>
                </c:pt>
                <c:pt idx="1587">
                  <c:v>3.0339999999999998</c:v>
                </c:pt>
                <c:pt idx="1588">
                  <c:v>3.0390000000000001</c:v>
                </c:pt>
                <c:pt idx="1589">
                  <c:v>3.0339999999999998</c:v>
                </c:pt>
                <c:pt idx="1590">
                  <c:v>3.0339999999999998</c:v>
                </c:pt>
                <c:pt idx="1591">
                  <c:v>3.0339999999999998</c:v>
                </c:pt>
                <c:pt idx="1592">
                  <c:v>3.03</c:v>
                </c:pt>
                <c:pt idx="1593">
                  <c:v>3.03</c:v>
                </c:pt>
                <c:pt idx="1594">
                  <c:v>3.03</c:v>
                </c:pt>
                <c:pt idx="1595">
                  <c:v>3.0249999999999999</c:v>
                </c:pt>
                <c:pt idx="1596">
                  <c:v>3.0249999999999999</c:v>
                </c:pt>
                <c:pt idx="1597">
                  <c:v>3.0249999999999999</c:v>
                </c:pt>
                <c:pt idx="1598">
                  <c:v>3.0249999999999999</c:v>
                </c:pt>
                <c:pt idx="1599">
                  <c:v>3.02</c:v>
                </c:pt>
                <c:pt idx="1600">
                  <c:v>3.0249999999999999</c:v>
                </c:pt>
                <c:pt idx="1601">
                  <c:v>3.077</c:v>
                </c:pt>
                <c:pt idx="1602">
                  <c:v>3.2669999999999999</c:v>
                </c:pt>
                <c:pt idx="1603">
                  <c:v>3.2709999999999999</c:v>
                </c:pt>
                <c:pt idx="1604">
                  <c:v>3.2759999999999998</c:v>
                </c:pt>
                <c:pt idx="1605">
                  <c:v>3.399</c:v>
                </c:pt>
                <c:pt idx="1606">
                  <c:v>3.5939999999999999</c:v>
                </c:pt>
                <c:pt idx="1607">
                  <c:v>3.5990000000000002</c:v>
                </c:pt>
                <c:pt idx="1608">
                  <c:v>3.6030000000000002</c:v>
                </c:pt>
                <c:pt idx="1609">
                  <c:v>3.5990000000000002</c:v>
                </c:pt>
                <c:pt idx="1610">
                  <c:v>3.66</c:v>
                </c:pt>
                <c:pt idx="1611">
                  <c:v>3.7170000000000001</c:v>
                </c:pt>
                <c:pt idx="1612">
                  <c:v>3.7690000000000001</c:v>
                </c:pt>
                <c:pt idx="1613">
                  <c:v>3.8170000000000002</c:v>
                </c:pt>
                <c:pt idx="1614">
                  <c:v>3.8170000000000002</c:v>
                </c:pt>
                <c:pt idx="1615">
                  <c:v>3.8260000000000001</c:v>
                </c:pt>
                <c:pt idx="1616">
                  <c:v>3.8260000000000001</c:v>
                </c:pt>
                <c:pt idx="1617">
                  <c:v>3.8260000000000001</c:v>
                </c:pt>
                <c:pt idx="1618">
                  <c:v>3.831</c:v>
                </c:pt>
                <c:pt idx="1619">
                  <c:v>3.84</c:v>
                </c:pt>
                <c:pt idx="1620">
                  <c:v>3.8359999999999999</c:v>
                </c:pt>
                <c:pt idx="1621">
                  <c:v>3.831</c:v>
                </c:pt>
                <c:pt idx="1622">
                  <c:v>3.8260000000000001</c:v>
                </c:pt>
                <c:pt idx="1623">
                  <c:v>3.831</c:v>
                </c:pt>
                <c:pt idx="1624">
                  <c:v>3.8260000000000001</c:v>
                </c:pt>
                <c:pt idx="1625">
                  <c:v>3.831</c:v>
                </c:pt>
                <c:pt idx="1626">
                  <c:v>3.831</c:v>
                </c:pt>
                <c:pt idx="1627">
                  <c:v>3.831</c:v>
                </c:pt>
                <c:pt idx="1628">
                  <c:v>3.8260000000000001</c:v>
                </c:pt>
                <c:pt idx="1629">
                  <c:v>3.831</c:v>
                </c:pt>
                <c:pt idx="1630">
                  <c:v>3.8359999999999999</c:v>
                </c:pt>
                <c:pt idx="1631">
                  <c:v>3.831</c:v>
                </c:pt>
                <c:pt idx="1632">
                  <c:v>3.8260000000000001</c:v>
                </c:pt>
                <c:pt idx="1633">
                  <c:v>3.831</c:v>
                </c:pt>
                <c:pt idx="1634">
                  <c:v>3.8359999999999999</c:v>
                </c:pt>
                <c:pt idx="1635">
                  <c:v>3.831</c:v>
                </c:pt>
                <c:pt idx="1636">
                  <c:v>3.831</c:v>
                </c:pt>
                <c:pt idx="1637">
                  <c:v>3.8260000000000001</c:v>
                </c:pt>
                <c:pt idx="1638">
                  <c:v>3.8359999999999999</c:v>
                </c:pt>
                <c:pt idx="1639">
                  <c:v>3.8359999999999999</c:v>
                </c:pt>
                <c:pt idx="1640">
                  <c:v>3.831</c:v>
                </c:pt>
                <c:pt idx="1641">
                  <c:v>3.831</c:v>
                </c:pt>
                <c:pt idx="1642">
                  <c:v>3.84</c:v>
                </c:pt>
                <c:pt idx="1643">
                  <c:v>3.8359999999999999</c:v>
                </c:pt>
                <c:pt idx="1644">
                  <c:v>3.831</c:v>
                </c:pt>
                <c:pt idx="1645">
                  <c:v>3.831</c:v>
                </c:pt>
                <c:pt idx="1646">
                  <c:v>3.8359999999999999</c:v>
                </c:pt>
                <c:pt idx="1647">
                  <c:v>3.831</c:v>
                </c:pt>
                <c:pt idx="1648">
                  <c:v>3.831</c:v>
                </c:pt>
                <c:pt idx="1649">
                  <c:v>3.8260000000000001</c:v>
                </c:pt>
                <c:pt idx="1650">
                  <c:v>3.831</c:v>
                </c:pt>
                <c:pt idx="1651">
                  <c:v>3.84</c:v>
                </c:pt>
                <c:pt idx="1652">
                  <c:v>3.8260000000000001</c:v>
                </c:pt>
                <c:pt idx="1653">
                  <c:v>3.831</c:v>
                </c:pt>
                <c:pt idx="1654">
                  <c:v>3.831</c:v>
                </c:pt>
                <c:pt idx="1655">
                  <c:v>3.831</c:v>
                </c:pt>
                <c:pt idx="1656">
                  <c:v>3.8260000000000001</c:v>
                </c:pt>
                <c:pt idx="1657">
                  <c:v>3.8260000000000001</c:v>
                </c:pt>
                <c:pt idx="1658">
                  <c:v>3.8359999999999999</c:v>
                </c:pt>
                <c:pt idx="1659">
                  <c:v>3.8260000000000001</c:v>
                </c:pt>
                <c:pt idx="1660">
                  <c:v>3.8260000000000001</c:v>
                </c:pt>
                <c:pt idx="1661">
                  <c:v>3.8170000000000002</c:v>
                </c:pt>
                <c:pt idx="1662">
                  <c:v>3.8170000000000002</c:v>
                </c:pt>
                <c:pt idx="1663">
                  <c:v>3.8170000000000002</c:v>
                </c:pt>
                <c:pt idx="1664">
                  <c:v>3.8119999999999998</c:v>
                </c:pt>
                <c:pt idx="1665">
                  <c:v>3.8119999999999998</c:v>
                </c:pt>
                <c:pt idx="1666">
                  <c:v>3.8170000000000002</c:v>
                </c:pt>
                <c:pt idx="1667">
                  <c:v>3.8170000000000002</c:v>
                </c:pt>
                <c:pt idx="1668">
                  <c:v>3.8069999999999999</c:v>
                </c:pt>
                <c:pt idx="1669">
                  <c:v>3.802</c:v>
                </c:pt>
                <c:pt idx="1670">
                  <c:v>3.8069999999999999</c:v>
                </c:pt>
                <c:pt idx="1671">
                  <c:v>3.8170000000000002</c:v>
                </c:pt>
                <c:pt idx="1672">
                  <c:v>3.802</c:v>
                </c:pt>
                <c:pt idx="1673">
                  <c:v>3.8069999999999999</c:v>
                </c:pt>
                <c:pt idx="1674">
                  <c:v>3.802</c:v>
                </c:pt>
                <c:pt idx="1675">
                  <c:v>3.802</c:v>
                </c:pt>
                <c:pt idx="1676">
                  <c:v>3.798</c:v>
                </c:pt>
                <c:pt idx="1677">
                  <c:v>3.798</c:v>
                </c:pt>
                <c:pt idx="1678">
                  <c:v>3.798</c:v>
                </c:pt>
                <c:pt idx="1679">
                  <c:v>3.7930000000000001</c:v>
                </c:pt>
                <c:pt idx="1680">
                  <c:v>3.7930000000000001</c:v>
                </c:pt>
                <c:pt idx="1681">
                  <c:v>3.7930000000000001</c:v>
                </c:pt>
                <c:pt idx="1682">
                  <c:v>3.7930000000000001</c:v>
                </c:pt>
                <c:pt idx="1683">
                  <c:v>3.7829999999999999</c:v>
                </c:pt>
                <c:pt idx="1684">
                  <c:v>3.7879999999999998</c:v>
                </c:pt>
                <c:pt idx="1685">
                  <c:v>3.7829999999999999</c:v>
                </c:pt>
                <c:pt idx="1686">
                  <c:v>3.7789999999999999</c:v>
                </c:pt>
                <c:pt idx="1687">
                  <c:v>3.7690000000000001</c:v>
                </c:pt>
                <c:pt idx="1688">
                  <c:v>3.7829999999999999</c:v>
                </c:pt>
                <c:pt idx="1689">
                  <c:v>3.7789999999999999</c:v>
                </c:pt>
                <c:pt idx="1690">
                  <c:v>3.774</c:v>
                </c:pt>
                <c:pt idx="1691">
                  <c:v>3.774</c:v>
                </c:pt>
                <c:pt idx="1692">
                  <c:v>3.774</c:v>
                </c:pt>
                <c:pt idx="1693">
                  <c:v>3.7690000000000001</c:v>
                </c:pt>
                <c:pt idx="1694">
                  <c:v>3.7789999999999999</c:v>
                </c:pt>
                <c:pt idx="1695">
                  <c:v>3.7639999999999998</c:v>
                </c:pt>
                <c:pt idx="1696">
                  <c:v>3.7639999999999998</c:v>
                </c:pt>
                <c:pt idx="1697">
                  <c:v>3.774</c:v>
                </c:pt>
                <c:pt idx="1698">
                  <c:v>3.7639999999999998</c:v>
                </c:pt>
                <c:pt idx="1699">
                  <c:v>3.774</c:v>
                </c:pt>
                <c:pt idx="1700">
                  <c:v>3.7639999999999998</c:v>
                </c:pt>
                <c:pt idx="1701">
                  <c:v>3.7639999999999998</c:v>
                </c:pt>
                <c:pt idx="1702">
                  <c:v>3.76</c:v>
                </c:pt>
                <c:pt idx="1703">
                  <c:v>3.7549999999999999</c:v>
                </c:pt>
                <c:pt idx="1704">
                  <c:v>3.76</c:v>
                </c:pt>
                <c:pt idx="1705">
                  <c:v>3.76</c:v>
                </c:pt>
                <c:pt idx="1706">
                  <c:v>3.7549999999999999</c:v>
                </c:pt>
                <c:pt idx="1707">
                  <c:v>3.7549999999999999</c:v>
                </c:pt>
                <c:pt idx="1708">
                  <c:v>3.75</c:v>
                </c:pt>
                <c:pt idx="1709">
                  <c:v>3.75</c:v>
                </c:pt>
                <c:pt idx="1710">
                  <c:v>3.7450000000000001</c:v>
                </c:pt>
                <c:pt idx="1711">
                  <c:v>3.7450000000000001</c:v>
                </c:pt>
                <c:pt idx="1712">
                  <c:v>3.7450000000000001</c:v>
                </c:pt>
                <c:pt idx="1713">
                  <c:v>3.7450000000000001</c:v>
                </c:pt>
                <c:pt idx="1714">
                  <c:v>3.7410000000000001</c:v>
                </c:pt>
                <c:pt idx="1715">
                  <c:v>3.7360000000000002</c:v>
                </c:pt>
                <c:pt idx="1716">
                  <c:v>3.7450000000000001</c:v>
                </c:pt>
                <c:pt idx="1717">
                  <c:v>3.7360000000000002</c:v>
                </c:pt>
                <c:pt idx="1718">
                  <c:v>3.7410000000000001</c:v>
                </c:pt>
                <c:pt idx="1719">
                  <c:v>3.7360000000000002</c:v>
                </c:pt>
                <c:pt idx="1720">
                  <c:v>3.7309999999999999</c:v>
                </c:pt>
                <c:pt idx="1721">
                  <c:v>3.7309999999999999</c:v>
                </c:pt>
                <c:pt idx="1722">
                  <c:v>3.722</c:v>
                </c:pt>
                <c:pt idx="1723">
                  <c:v>3.7360000000000002</c:v>
                </c:pt>
                <c:pt idx="1724">
                  <c:v>3.7309999999999999</c:v>
                </c:pt>
                <c:pt idx="1725">
                  <c:v>3.7269999999999999</c:v>
                </c:pt>
                <c:pt idx="1726">
                  <c:v>3.722</c:v>
                </c:pt>
                <c:pt idx="1727">
                  <c:v>3.722</c:v>
                </c:pt>
                <c:pt idx="1728">
                  <c:v>3.7269999999999999</c:v>
                </c:pt>
                <c:pt idx="1729">
                  <c:v>3.7170000000000001</c:v>
                </c:pt>
                <c:pt idx="1730">
                  <c:v>3.722</c:v>
                </c:pt>
                <c:pt idx="1731">
                  <c:v>3.722</c:v>
                </c:pt>
                <c:pt idx="1732">
                  <c:v>3.7170000000000001</c:v>
                </c:pt>
                <c:pt idx="1733">
                  <c:v>3.7080000000000002</c:v>
                </c:pt>
                <c:pt idx="1734">
                  <c:v>3.7120000000000002</c:v>
                </c:pt>
                <c:pt idx="1735">
                  <c:v>3.7170000000000001</c:v>
                </c:pt>
                <c:pt idx="1736">
                  <c:v>3.7120000000000002</c:v>
                </c:pt>
                <c:pt idx="1737">
                  <c:v>3.7120000000000002</c:v>
                </c:pt>
                <c:pt idx="1738">
                  <c:v>3.7029999999999998</c:v>
                </c:pt>
                <c:pt idx="1739">
                  <c:v>3.7080000000000002</c:v>
                </c:pt>
                <c:pt idx="1740">
                  <c:v>3.7080000000000002</c:v>
                </c:pt>
                <c:pt idx="1741">
                  <c:v>3.7029999999999998</c:v>
                </c:pt>
                <c:pt idx="1742">
                  <c:v>3.7029999999999998</c:v>
                </c:pt>
                <c:pt idx="1743">
                  <c:v>3.7080000000000002</c:v>
                </c:pt>
                <c:pt idx="1744">
                  <c:v>3.7080000000000002</c:v>
                </c:pt>
                <c:pt idx="1745">
                  <c:v>3.7029999999999998</c:v>
                </c:pt>
                <c:pt idx="1746">
                  <c:v>3.6930000000000001</c:v>
                </c:pt>
                <c:pt idx="1747">
                  <c:v>3.698</c:v>
                </c:pt>
                <c:pt idx="1748">
                  <c:v>3.6930000000000001</c:v>
                </c:pt>
                <c:pt idx="1749">
                  <c:v>3.698</c:v>
                </c:pt>
                <c:pt idx="1750">
                  <c:v>3.6930000000000001</c:v>
                </c:pt>
                <c:pt idx="1751">
                  <c:v>3.698</c:v>
                </c:pt>
                <c:pt idx="1752">
                  <c:v>3.6890000000000001</c:v>
                </c:pt>
                <c:pt idx="1753">
                  <c:v>3.6890000000000001</c:v>
                </c:pt>
                <c:pt idx="1754">
                  <c:v>3.6890000000000001</c:v>
                </c:pt>
                <c:pt idx="1755">
                  <c:v>3.6890000000000001</c:v>
                </c:pt>
                <c:pt idx="1756">
                  <c:v>3.6890000000000001</c:v>
                </c:pt>
                <c:pt idx="1757">
                  <c:v>3.6789999999999998</c:v>
                </c:pt>
                <c:pt idx="1758">
                  <c:v>3.6840000000000002</c:v>
                </c:pt>
                <c:pt idx="1759">
                  <c:v>3.6789999999999998</c:v>
                </c:pt>
                <c:pt idx="1760">
                  <c:v>3.6789999999999998</c:v>
                </c:pt>
                <c:pt idx="1761">
                  <c:v>3.67</c:v>
                </c:pt>
                <c:pt idx="1762">
                  <c:v>3.6789999999999998</c:v>
                </c:pt>
                <c:pt idx="1763">
                  <c:v>3.6789999999999998</c:v>
                </c:pt>
                <c:pt idx="1764">
                  <c:v>3.6789999999999998</c:v>
                </c:pt>
                <c:pt idx="1765">
                  <c:v>3.67</c:v>
                </c:pt>
                <c:pt idx="1766">
                  <c:v>3.665</c:v>
                </c:pt>
                <c:pt idx="1767">
                  <c:v>3.6739999999999999</c:v>
                </c:pt>
                <c:pt idx="1768">
                  <c:v>3.67</c:v>
                </c:pt>
                <c:pt idx="1769">
                  <c:v>3.665</c:v>
                </c:pt>
                <c:pt idx="1770">
                  <c:v>3.665</c:v>
                </c:pt>
                <c:pt idx="1771">
                  <c:v>3.665</c:v>
                </c:pt>
                <c:pt idx="1772">
                  <c:v>3.67</c:v>
                </c:pt>
                <c:pt idx="1773">
                  <c:v>3.66</c:v>
                </c:pt>
                <c:pt idx="1774">
                  <c:v>3.67</c:v>
                </c:pt>
                <c:pt idx="1775">
                  <c:v>3.665</c:v>
                </c:pt>
                <c:pt idx="1776">
                  <c:v>3.6890000000000001</c:v>
                </c:pt>
                <c:pt idx="1777">
                  <c:v>3.8359999999999999</c:v>
                </c:pt>
                <c:pt idx="1778">
                  <c:v>3.8639999999999999</c:v>
                </c:pt>
                <c:pt idx="1779">
                  <c:v>4.1059999999999999</c:v>
                </c:pt>
                <c:pt idx="1780">
                  <c:v>4.2430000000000003</c:v>
                </c:pt>
                <c:pt idx="1781">
                  <c:v>4.2430000000000003</c:v>
                </c:pt>
                <c:pt idx="1782">
                  <c:v>4.2530000000000001</c:v>
                </c:pt>
                <c:pt idx="1783">
                  <c:v>4.2770000000000001</c:v>
                </c:pt>
                <c:pt idx="1784">
                  <c:v>4.2910000000000004</c:v>
                </c:pt>
                <c:pt idx="1785">
                  <c:v>4.3380000000000001</c:v>
                </c:pt>
                <c:pt idx="1786">
                  <c:v>4.3620000000000001</c:v>
                </c:pt>
                <c:pt idx="1787">
                  <c:v>4.3810000000000002</c:v>
                </c:pt>
                <c:pt idx="1788">
                  <c:v>4.3760000000000003</c:v>
                </c:pt>
                <c:pt idx="1789">
                  <c:v>4.3860000000000001</c:v>
                </c:pt>
                <c:pt idx="1790">
                  <c:v>4.3810000000000002</c:v>
                </c:pt>
                <c:pt idx="1791">
                  <c:v>4.3810000000000002</c:v>
                </c:pt>
                <c:pt idx="1792">
                  <c:v>4.3810000000000002</c:v>
                </c:pt>
                <c:pt idx="1793">
                  <c:v>4.3760000000000003</c:v>
                </c:pt>
                <c:pt idx="1794">
                  <c:v>4.3810000000000002</c:v>
                </c:pt>
                <c:pt idx="1795">
                  <c:v>4.3899999999999997</c:v>
                </c:pt>
                <c:pt idx="1796">
                  <c:v>4.3760000000000003</c:v>
                </c:pt>
                <c:pt idx="1797">
                  <c:v>4.3760000000000003</c:v>
                </c:pt>
                <c:pt idx="1798">
                  <c:v>4.3810000000000002</c:v>
                </c:pt>
                <c:pt idx="1799">
                  <c:v>4.3860000000000001</c:v>
                </c:pt>
                <c:pt idx="1800">
                  <c:v>4.3860000000000001</c:v>
                </c:pt>
                <c:pt idx="1801">
                  <c:v>4.3810000000000002</c:v>
                </c:pt>
                <c:pt idx="1802">
                  <c:v>4.3899999999999997</c:v>
                </c:pt>
                <c:pt idx="1803">
                  <c:v>4.3810000000000002</c:v>
                </c:pt>
                <c:pt idx="1804">
                  <c:v>4.3810000000000002</c:v>
                </c:pt>
                <c:pt idx="1805">
                  <c:v>4.3860000000000001</c:v>
                </c:pt>
                <c:pt idx="1806">
                  <c:v>4.3810000000000002</c:v>
                </c:pt>
                <c:pt idx="1807">
                  <c:v>4.3860000000000001</c:v>
                </c:pt>
                <c:pt idx="1808">
                  <c:v>4.3810000000000002</c:v>
                </c:pt>
                <c:pt idx="1809">
                  <c:v>4.3810000000000002</c:v>
                </c:pt>
                <c:pt idx="1810">
                  <c:v>4.3810000000000002</c:v>
                </c:pt>
                <c:pt idx="1811">
                  <c:v>4.3760000000000003</c:v>
                </c:pt>
                <c:pt idx="1812">
                  <c:v>4.3810000000000002</c:v>
                </c:pt>
                <c:pt idx="1813">
                  <c:v>4.3810000000000002</c:v>
                </c:pt>
                <c:pt idx="1814">
                  <c:v>4.3810000000000002</c:v>
                </c:pt>
                <c:pt idx="1815">
                  <c:v>4.3860000000000001</c:v>
                </c:pt>
                <c:pt idx="1816">
                  <c:v>4.3860000000000001</c:v>
                </c:pt>
                <c:pt idx="1817">
                  <c:v>4.3760000000000003</c:v>
                </c:pt>
                <c:pt idx="1818">
                  <c:v>4.3810000000000002</c:v>
                </c:pt>
                <c:pt idx="1819">
                  <c:v>4.3810000000000002</c:v>
                </c:pt>
                <c:pt idx="1820">
                  <c:v>4.3860000000000001</c:v>
                </c:pt>
                <c:pt idx="1821">
                  <c:v>4.3810000000000002</c:v>
                </c:pt>
                <c:pt idx="1822">
                  <c:v>4.3810000000000002</c:v>
                </c:pt>
                <c:pt idx="1823">
                  <c:v>4.3810000000000002</c:v>
                </c:pt>
                <c:pt idx="1824">
                  <c:v>4.3760000000000003</c:v>
                </c:pt>
                <c:pt idx="1825">
                  <c:v>4.3760000000000003</c:v>
                </c:pt>
                <c:pt idx="1826">
                  <c:v>4.3810000000000002</c:v>
                </c:pt>
                <c:pt idx="1827">
                  <c:v>4.3760000000000003</c:v>
                </c:pt>
                <c:pt idx="1828">
                  <c:v>4.3760000000000003</c:v>
                </c:pt>
                <c:pt idx="1829">
                  <c:v>4.3760000000000003</c:v>
                </c:pt>
                <c:pt idx="1830">
                  <c:v>4.3760000000000003</c:v>
                </c:pt>
                <c:pt idx="1831">
                  <c:v>4.3760000000000003</c:v>
                </c:pt>
                <c:pt idx="1832">
                  <c:v>4.3710000000000004</c:v>
                </c:pt>
                <c:pt idx="1833">
                  <c:v>4.3710000000000004</c:v>
                </c:pt>
                <c:pt idx="1834">
                  <c:v>4.3620000000000001</c:v>
                </c:pt>
                <c:pt idx="1835">
                  <c:v>4.3710000000000004</c:v>
                </c:pt>
                <c:pt idx="1836">
                  <c:v>4.367</c:v>
                </c:pt>
                <c:pt idx="1837">
                  <c:v>4.3620000000000001</c:v>
                </c:pt>
                <c:pt idx="1838">
                  <c:v>4.3620000000000001</c:v>
                </c:pt>
                <c:pt idx="1839">
                  <c:v>4.3620000000000001</c:v>
                </c:pt>
                <c:pt idx="1840">
                  <c:v>4.3620000000000001</c:v>
                </c:pt>
                <c:pt idx="1841">
                  <c:v>4.3570000000000002</c:v>
                </c:pt>
                <c:pt idx="1842">
                  <c:v>4.3520000000000003</c:v>
                </c:pt>
                <c:pt idx="1843">
                  <c:v>4.3520000000000003</c:v>
                </c:pt>
                <c:pt idx="1844">
                  <c:v>4.3520000000000003</c:v>
                </c:pt>
                <c:pt idx="1845">
                  <c:v>4.3479999999999999</c:v>
                </c:pt>
                <c:pt idx="1846">
                  <c:v>4.3570000000000002</c:v>
                </c:pt>
                <c:pt idx="1847">
                  <c:v>4.3479999999999999</c:v>
                </c:pt>
                <c:pt idx="1848">
                  <c:v>4.3520000000000003</c:v>
                </c:pt>
                <c:pt idx="1849">
                  <c:v>4.3479999999999999</c:v>
                </c:pt>
                <c:pt idx="1850">
                  <c:v>4.3479999999999999</c:v>
                </c:pt>
                <c:pt idx="1851">
                  <c:v>4.343</c:v>
                </c:pt>
                <c:pt idx="1852">
                  <c:v>4.3570000000000002</c:v>
                </c:pt>
                <c:pt idx="1853">
                  <c:v>4.343</c:v>
                </c:pt>
                <c:pt idx="1854">
                  <c:v>4.343</c:v>
                </c:pt>
                <c:pt idx="1855">
                  <c:v>4.343</c:v>
                </c:pt>
                <c:pt idx="1856">
                  <c:v>4.343</c:v>
                </c:pt>
                <c:pt idx="1857">
                  <c:v>4.3330000000000002</c:v>
                </c:pt>
                <c:pt idx="1858">
                  <c:v>4.3479999999999999</c:v>
                </c:pt>
                <c:pt idx="1859">
                  <c:v>4.3380000000000001</c:v>
                </c:pt>
                <c:pt idx="1860">
                  <c:v>4.3380000000000001</c:v>
                </c:pt>
                <c:pt idx="1861">
                  <c:v>4.3330000000000002</c:v>
                </c:pt>
                <c:pt idx="1862">
                  <c:v>4.3380000000000001</c:v>
                </c:pt>
                <c:pt idx="1863">
                  <c:v>4.3289999999999997</c:v>
                </c:pt>
                <c:pt idx="1864">
                  <c:v>4.3330000000000002</c:v>
                </c:pt>
                <c:pt idx="1865">
                  <c:v>4.3330000000000002</c:v>
                </c:pt>
                <c:pt idx="1866">
                  <c:v>4.3239999999999998</c:v>
                </c:pt>
                <c:pt idx="1867">
                  <c:v>4.3289999999999997</c:v>
                </c:pt>
                <c:pt idx="1868">
                  <c:v>4.319</c:v>
                </c:pt>
                <c:pt idx="1869">
                  <c:v>4.3140000000000001</c:v>
                </c:pt>
                <c:pt idx="1870">
                  <c:v>4.319</c:v>
                </c:pt>
                <c:pt idx="1871">
                  <c:v>4.3140000000000001</c:v>
                </c:pt>
                <c:pt idx="1872">
                  <c:v>4.3140000000000001</c:v>
                </c:pt>
                <c:pt idx="1873">
                  <c:v>4.3239999999999998</c:v>
                </c:pt>
                <c:pt idx="1874">
                  <c:v>4.3140000000000001</c:v>
                </c:pt>
                <c:pt idx="1875">
                  <c:v>4.3140000000000001</c:v>
                </c:pt>
                <c:pt idx="1876">
                  <c:v>4.3099999999999996</c:v>
                </c:pt>
                <c:pt idx="1877">
                  <c:v>4.3099999999999996</c:v>
                </c:pt>
                <c:pt idx="1878">
                  <c:v>4.3099999999999996</c:v>
                </c:pt>
                <c:pt idx="1879">
                  <c:v>4.3049999999999997</c:v>
                </c:pt>
                <c:pt idx="1880">
                  <c:v>4.3</c:v>
                </c:pt>
                <c:pt idx="1881">
                  <c:v>4.3049999999999997</c:v>
                </c:pt>
                <c:pt idx="1882">
                  <c:v>4.3</c:v>
                </c:pt>
                <c:pt idx="1883">
                  <c:v>4.3</c:v>
                </c:pt>
                <c:pt idx="1884">
                  <c:v>4.2910000000000004</c:v>
                </c:pt>
                <c:pt idx="1885">
                  <c:v>4.2949999999999999</c:v>
                </c:pt>
                <c:pt idx="1886">
                  <c:v>4.2949999999999999</c:v>
                </c:pt>
                <c:pt idx="1887">
                  <c:v>4.2949999999999999</c:v>
                </c:pt>
                <c:pt idx="1888">
                  <c:v>4.3</c:v>
                </c:pt>
                <c:pt idx="1889">
                  <c:v>4.2859999999999996</c:v>
                </c:pt>
                <c:pt idx="1890">
                  <c:v>4.2910000000000004</c:v>
                </c:pt>
                <c:pt idx="1891">
                  <c:v>4.2859999999999996</c:v>
                </c:pt>
                <c:pt idx="1892">
                  <c:v>4.2910000000000004</c:v>
                </c:pt>
                <c:pt idx="1893">
                  <c:v>4.2859999999999996</c:v>
                </c:pt>
                <c:pt idx="1894">
                  <c:v>4.2809999999999997</c:v>
                </c:pt>
                <c:pt idx="1895">
                  <c:v>4.2859999999999996</c:v>
                </c:pt>
                <c:pt idx="1896">
                  <c:v>4.2809999999999997</c:v>
                </c:pt>
                <c:pt idx="1897">
                  <c:v>4.2720000000000002</c:v>
                </c:pt>
                <c:pt idx="1898">
                  <c:v>4.2720000000000002</c:v>
                </c:pt>
                <c:pt idx="1899">
                  <c:v>4.2770000000000001</c:v>
                </c:pt>
                <c:pt idx="1900">
                  <c:v>4.2720000000000002</c:v>
                </c:pt>
                <c:pt idx="1901">
                  <c:v>4.2720000000000002</c:v>
                </c:pt>
                <c:pt idx="1902">
                  <c:v>4.2720000000000002</c:v>
                </c:pt>
                <c:pt idx="1903">
                  <c:v>4.2720000000000002</c:v>
                </c:pt>
                <c:pt idx="1904">
                  <c:v>4.2619999999999996</c:v>
                </c:pt>
                <c:pt idx="1905">
                  <c:v>4.2670000000000003</c:v>
                </c:pt>
                <c:pt idx="1906">
                  <c:v>4.2670000000000003</c:v>
                </c:pt>
                <c:pt idx="1907">
                  <c:v>4.258</c:v>
                </c:pt>
                <c:pt idx="1908">
                  <c:v>4.2619999999999996</c:v>
                </c:pt>
                <c:pt idx="1909">
                  <c:v>4.2619999999999996</c:v>
                </c:pt>
                <c:pt idx="1910">
                  <c:v>4.2619999999999996</c:v>
                </c:pt>
                <c:pt idx="1911">
                  <c:v>4.2619999999999996</c:v>
                </c:pt>
                <c:pt idx="1912">
                  <c:v>4.2530000000000001</c:v>
                </c:pt>
                <c:pt idx="1913">
                  <c:v>4.2530000000000001</c:v>
                </c:pt>
                <c:pt idx="1914">
                  <c:v>4.2480000000000002</c:v>
                </c:pt>
                <c:pt idx="1915">
                  <c:v>4.3289999999999997</c:v>
                </c:pt>
                <c:pt idx="1916">
                  <c:v>4.4139999999999997</c:v>
                </c:pt>
                <c:pt idx="1917">
                  <c:v>4.452</c:v>
                </c:pt>
                <c:pt idx="1918">
                  <c:v>4.452</c:v>
                </c:pt>
                <c:pt idx="1919">
                  <c:v>4.5510000000000002</c:v>
                </c:pt>
                <c:pt idx="1920">
                  <c:v>4.665</c:v>
                </c:pt>
                <c:pt idx="1921">
                  <c:v>4.6790000000000003</c:v>
                </c:pt>
                <c:pt idx="1922">
                  <c:v>4.7030000000000003</c:v>
                </c:pt>
                <c:pt idx="1923">
                  <c:v>4.7889999999999997</c:v>
                </c:pt>
                <c:pt idx="1924">
                  <c:v>4.8079999999999998</c:v>
                </c:pt>
                <c:pt idx="1925">
                  <c:v>4.8550000000000004</c:v>
                </c:pt>
                <c:pt idx="1926">
                  <c:v>4.8600000000000003</c:v>
                </c:pt>
                <c:pt idx="1927">
                  <c:v>4.8979999999999997</c:v>
                </c:pt>
                <c:pt idx="1928">
                  <c:v>4.9169999999999998</c:v>
                </c:pt>
                <c:pt idx="1929">
                  <c:v>4.95</c:v>
                </c:pt>
                <c:pt idx="1930">
                  <c:v>4.9539999999999997</c:v>
                </c:pt>
                <c:pt idx="1931">
                  <c:v>4.9589999999999996</c:v>
                </c:pt>
                <c:pt idx="1932">
                  <c:v>4.9589999999999996</c:v>
                </c:pt>
                <c:pt idx="1933">
                  <c:v>4.9539999999999997</c:v>
                </c:pt>
                <c:pt idx="1934">
                  <c:v>4.9589999999999996</c:v>
                </c:pt>
                <c:pt idx="1935">
                  <c:v>4.9640000000000004</c:v>
                </c:pt>
                <c:pt idx="1936">
                  <c:v>4.9589999999999996</c:v>
                </c:pt>
                <c:pt idx="1937">
                  <c:v>4.9589999999999996</c:v>
                </c:pt>
                <c:pt idx="1938">
                  <c:v>4.9690000000000003</c:v>
                </c:pt>
                <c:pt idx="1939">
                  <c:v>4.9640000000000004</c:v>
                </c:pt>
                <c:pt idx="1940">
                  <c:v>4.9640000000000004</c:v>
                </c:pt>
                <c:pt idx="1941">
                  <c:v>4.9640000000000004</c:v>
                </c:pt>
                <c:pt idx="1942">
                  <c:v>4.9589999999999996</c:v>
                </c:pt>
                <c:pt idx="1943">
                  <c:v>4.9640000000000004</c:v>
                </c:pt>
                <c:pt idx="1944">
                  <c:v>4.9589999999999996</c:v>
                </c:pt>
                <c:pt idx="1945">
                  <c:v>4.9640000000000004</c:v>
                </c:pt>
                <c:pt idx="1946">
                  <c:v>4.9589999999999996</c:v>
                </c:pt>
                <c:pt idx="1947">
                  <c:v>4.9640000000000004</c:v>
                </c:pt>
                <c:pt idx="1948">
                  <c:v>4.9640000000000004</c:v>
                </c:pt>
                <c:pt idx="1949">
                  <c:v>4.9640000000000004</c:v>
                </c:pt>
                <c:pt idx="1950">
                  <c:v>4.9539999999999997</c:v>
                </c:pt>
                <c:pt idx="1951">
                  <c:v>4.9589999999999996</c:v>
                </c:pt>
                <c:pt idx="1952">
                  <c:v>4.9589999999999996</c:v>
                </c:pt>
                <c:pt idx="1953">
                  <c:v>4.9589999999999996</c:v>
                </c:pt>
                <c:pt idx="1954">
                  <c:v>4.9640000000000004</c:v>
                </c:pt>
                <c:pt idx="1955">
                  <c:v>4.9640000000000004</c:v>
                </c:pt>
                <c:pt idx="1956">
                  <c:v>4.9640000000000004</c:v>
                </c:pt>
                <c:pt idx="1957">
                  <c:v>4.9589999999999996</c:v>
                </c:pt>
                <c:pt idx="1958">
                  <c:v>4.9589999999999996</c:v>
                </c:pt>
                <c:pt idx="1959">
                  <c:v>4.9539999999999997</c:v>
                </c:pt>
                <c:pt idx="1960">
                  <c:v>4.9539999999999997</c:v>
                </c:pt>
                <c:pt idx="1961">
                  <c:v>4.9539999999999997</c:v>
                </c:pt>
                <c:pt idx="1962">
                  <c:v>4.9640000000000004</c:v>
                </c:pt>
                <c:pt idx="1963">
                  <c:v>4.9640000000000004</c:v>
                </c:pt>
                <c:pt idx="1964">
                  <c:v>4.9539999999999997</c:v>
                </c:pt>
                <c:pt idx="1965">
                  <c:v>4.9539999999999997</c:v>
                </c:pt>
                <c:pt idx="1966">
                  <c:v>4.9589999999999996</c:v>
                </c:pt>
                <c:pt idx="1967">
                  <c:v>4.9640000000000004</c:v>
                </c:pt>
                <c:pt idx="1968">
                  <c:v>4.9589999999999996</c:v>
                </c:pt>
                <c:pt idx="1969">
                  <c:v>4.9640000000000004</c:v>
                </c:pt>
                <c:pt idx="1970">
                  <c:v>4.9589999999999996</c:v>
                </c:pt>
                <c:pt idx="1971">
                  <c:v>4.9539999999999997</c:v>
                </c:pt>
                <c:pt idx="1972">
                  <c:v>4.9589999999999996</c:v>
                </c:pt>
                <c:pt idx="1973">
                  <c:v>4.9539999999999997</c:v>
                </c:pt>
                <c:pt idx="1974">
                  <c:v>4.9539999999999997</c:v>
                </c:pt>
                <c:pt idx="1975">
                  <c:v>4.95</c:v>
                </c:pt>
                <c:pt idx="1976">
                  <c:v>4.9539999999999997</c:v>
                </c:pt>
                <c:pt idx="1977">
                  <c:v>4.95</c:v>
                </c:pt>
                <c:pt idx="1978">
                  <c:v>4.95</c:v>
                </c:pt>
                <c:pt idx="1979">
                  <c:v>4.9400000000000004</c:v>
                </c:pt>
                <c:pt idx="1980">
                  <c:v>4.9539999999999997</c:v>
                </c:pt>
                <c:pt idx="1981">
                  <c:v>4.9450000000000003</c:v>
                </c:pt>
                <c:pt idx="1982">
                  <c:v>4.9450000000000003</c:v>
                </c:pt>
                <c:pt idx="1983">
                  <c:v>4.9400000000000004</c:v>
                </c:pt>
                <c:pt idx="1984">
                  <c:v>4.9400000000000004</c:v>
                </c:pt>
                <c:pt idx="1985">
                  <c:v>4.9400000000000004</c:v>
                </c:pt>
                <c:pt idx="1986">
                  <c:v>4.9400000000000004</c:v>
                </c:pt>
                <c:pt idx="1987">
                  <c:v>4.9359999999999999</c:v>
                </c:pt>
                <c:pt idx="1988">
                  <c:v>4.9400000000000004</c:v>
                </c:pt>
                <c:pt idx="1989">
                  <c:v>4.9260000000000002</c:v>
                </c:pt>
                <c:pt idx="1990">
                  <c:v>4.931</c:v>
                </c:pt>
                <c:pt idx="1991">
                  <c:v>4.931</c:v>
                </c:pt>
                <c:pt idx="1992">
                  <c:v>4.9260000000000002</c:v>
                </c:pt>
                <c:pt idx="1993">
                  <c:v>4.9169999999999998</c:v>
                </c:pt>
                <c:pt idx="1994">
                  <c:v>4.9260000000000002</c:v>
                </c:pt>
                <c:pt idx="1995">
                  <c:v>4.9260000000000002</c:v>
                </c:pt>
                <c:pt idx="1996">
                  <c:v>4.9260000000000002</c:v>
                </c:pt>
                <c:pt idx="1997">
                  <c:v>4.9119999999999999</c:v>
                </c:pt>
                <c:pt idx="1998">
                  <c:v>4.9169999999999998</c:v>
                </c:pt>
                <c:pt idx="1999">
                  <c:v>4.9119999999999999</c:v>
                </c:pt>
                <c:pt idx="2000">
                  <c:v>4.9169999999999998</c:v>
                </c:pt>
                <c:pt idx="2001">
                  <c:v>4.9119999999999999</c:v>
                </c:pt>
                <c:pt idx="2002">
                  <c:v>4.907</c:v>
                </c:pt>
                <c:pt idx="2003">
                  <c:v>4.9119999999999999</c:v>
                </c:pt>
                <c:pt idx="2004">
                  <c:v>4.9119999999999999</c:v>
                </c:pt>
                <c:pt idx="2005">
                  <c:v>4.9020000000000001</c:v>
                </c:pt>
                <c:pt idx="2006">
                  <c:v>4.907</c:v>
                </c:pt>
                <c:pt idx="2007">
                  <c:v>4.9020000000000001</c:v>
                </c:pt>
                <c:pt idx="2008">
                  <c:v>4.9020000000000001</c:v>
                </c:pt>
                <c:pt idx="2009">
                  <c:v>4.8979999999999997</c:v>
                </c:pt>
                <c:pt idx="2010">
                  <c:v>4.8879999999999999</c:v>
                </c:pt>
                <c:pt idx="2011">
                  <c:v>4.8929999999999998</c:v>
                </c:pt>
                <c:pt idx="2012">
                  <c:v>4.8929999999999998</c:v>
                </c:pt>
                <c:pt idx="2013">
                  <c:v>4.883</c:v>
                </c:pt>
                <c:pt idx="2014">
                  <c:v>4.8929999999999998</c:v>
                </c:pt>
                <c:pt idx="2015">
                  <c:v>4.8879999999999999</c:v>
                </c:pt>
                <c:pt idx="2016">
                  <c:v>4.883</c:v>
                </c:pt>
                <c:pt idx="2017">
                  <c:v>4.883</c:v>
                </c:pt>
                <c:pt idx="2018">
                  <c:v>4.8879999999999999</c:v>
                </c:pt>
                <c:pt idx="2019">
                  <c:v>4.883</c:v>
                </c:pt>
                <c:pt idx="2020">
                  <c:v>4.8789999999999996</c:v>
                </c:pt>
                <c:pt idx="2021">
                  <c:v>4.883</c:v>
                </c:pt>
                <c:pt idx="2022">
                  <c:v>4.8789999999999996</c:v>
                </c:pt>
                <c:pt idx="2023">
                  <c:v>4.8789999999999996</c:v>
                </c:pt>
                <c:pt idx="2024">
                  <c:v>4.8639999999999999</c:v>
                </c:pt>
                <c:pt idx="2025">
                  <c:v>4.8739999999999997</c:v>
                </c:pt>
                <c:pt idx="2026">
                  <c:v>4.8739999999999997</c:v>
                </c:pt>
                <c:pt idx="2027">
                  <c:v>4.8600000000000003</c:v>
                </c:pt>
                <c:pt idx="2028">
                  <c:v>4.8639999999999999</c:v>
                </c:pt>
                <c:pt idx="2029">
                  <c:v>4.8600000000000003</c:v>
                </c:pt>
                <c:pt idx="2030">
                  <c:v>4.8550000000000004</c:v>
                </c:pt>
                <c:pt idx="2031">
                  <c:v>4.8600000000000003</c:v>
                </c:pt>
                <c:pt idx="2032">
                  <c:v>4.8639999999999999</c:v>
                </c:pt>
                <c:pt idx="2033">
                  <c:v>4.8600000000000003</c:v>
                </c:pt>
                <c:pt idx="2034">
                  <c:v>4.8550000000000004</c:v>
                </c:pt>
                <c:pt idx="2035">
                  <c:v>4.8550000000000004</c:v>
                </c:pt>
                <c:pt idx="2036">
                  <c:v>4.8550000000000004</c:v>
                </c:pt>
                <c:pt idx="2037">
                  <c:v>4.8550000000000004</c:v>
                </c:pt>
                <c:pt idx="2038">
                  <c:v>4.8550000000000004</c:v>
                </c:pt>
                <c:pt idx="2039">
                  <c:v>4.8449999999999998</c:v>
                </c:pt>
                <c:pt idx="2040">
                  <c:v>4.8449999999999998</c:v>
                </c:pt>
                <c:pt idx="2041">
                  <c:v>4.8410000000000002</c:v>
                </c:pt>
                <c:pt idx="2042">
                  <c:v>4.8449999999999998</c:v>
                </c:pt>
                <c:pt idx="2043">
                  <c:v>4.8410000000000002</c:v>
                </c:pt>
                <c:pt idx="2044">
                  <c:v>4.8410000000000002</c:v>
                </c:pt>
                <c:pt idx="2045">
                  <c:v>4.8410000000000002</c:v>
                </c:pt>
                <c:pt idx="2046">
                  <c:v>4.8360000000000003</c:v>
                </c:pt>
                <c:pt idx="2047">
                  <c:v>4.8410000000000002</c:v>
                </c:pt>
                <c:pt idx="2048">
                  <c:v>4.8360000000000003</c:v>
                </c:pt>
                <c:pt idx="2049">
                  <c:v>4.8360000000000003</c:v>
                </c:pt>
                <c:pt idx="2050">
                  <c:v>4.8259999999999996</c:v>
                </c:pt>
                <c:pt idx="2051">
                  <c:v>4.8310000000000004</c:v>
                </c:pt>
                <c:pt idx="2052">
                  <c:v>4.8259999999999996</c:v>
                </c:pt>
                <c:pt idx="2053">
                  <c:v>4.8170000000000002</c:v>
                </c:pt>
                <c:pt idx="2054">
                  <c:v>4.8259999999999996</c:v>
                </c:pt>
                <c:pt idx="2055">
                  <c:v>4.8220000000000001</c:v>
                </c:pt>
                <c:pt idx="2056">
                  <c:v>4.8220000000000001</c:v>
                </c:pt>
                <c:pt idx="2057">
                  <c:v>4.8120000000000003</c:v>
                </c:pt>
                <c:pt idx="2058">
                  <c:v>4.8220000000000001</c:v>
                </c:pt>
                <c:pt idx="2059">
                  <c:v>4.8170000000000002</c:v>
                </c:pt>
                <c:pt idx="2060">
                  <c:v>4.8079999999999998</c:v>
                </c:pt>
                <c:pt idx="2061">
                  <c:v>4.8079999999999998</c:v>
                </c:pt>
                <c:pt idx="2062">
                  <c:v>4.8079999999999998</c:v>
                </c:pt>
                <c:pt idx="2063">
                  <c:v>4.8120000000000003</c:v>
                </c:pt>
                <c:pt idx="2064">
                  <c:v>4.8079999999999998</c:v>
                </c:pt>
                <c:pt idx="2065">
                  <c:v>4.798</c:v>
                </c:pt>
                <c:pt idx="2066">
                  <c:v>4.798</c:v>
                </c:pt>
                <c:pt idx="2067">
                  <c:v>4.7930000000000001</c:v>
                </c:pt>
                <c:pt idx="2068">
                  <c:v>4.798</c:v>
                </c:pt>
                <c:pt idx="2069">
                  <c:v>4.798</c:v>
                </c:pt>
                <c:pt idx="2070">
                  <c:v>4.798</c:v>
                </c:pt>
                <c:pt idx="2071">
                  <c:v>4.7889999999999997</c:v>
                </c:pt>
                <c:pt idx="2072">
                  <c:v>4.7889999999999997</c:v>
                </c:pt>
                <c:pt idx="2073">
                  <c:v>4.7889999999999997</c:v>
                </c:pt>
                <c:pt idx="2074">
                  <c:v>4.7839999999999998</c:v>
                </c:pt>
                <c:pt idx="2075">
                  <c:v>4.7889999999999997</c:v>
                </c:pt>
                <c:pt idx="2076">
                  <c:v>4.7839999999999998</c:v>
                </c:pt>
                <c:pt idx="2077">
                  <c:v>4.7889999999999997</c:v>
                </c:pt>
                <c:pt idx="2078">
                  <c:v>4.7889999999999997</c:v>
                </c:pt>
                <c:pt idx="2079">
                  <c:v>4.774</c:v>
                </c:pt>
                <c:pt idx="2080">
                  <c:v>4.774</c:v>
                </c:pt>
                <c:pt idx="2081">
                  <c:v>4.7789999999999999</c:v>
                </c:pt>
                <c:pt idx="2082">
                  <c:v>4.774</c:v>
                </c:pt>
                <c:pt idx="2083">
                  <c:v>4.774</c:v>
                </c:pt>
                <c:pt idx="2084">
                  <c:v>4.76</c:v>
                </c:pt>
                <c:pt idx="2085">
                  <c:v>4.76</c:v>
                </c:pt>
                <c:pt idx="2086">
                  <c:v>4.7649999999999997</c:v>
                </c:pt>
                <c:pt idx="2087">
                  <c:v>4.7649999999999997</c:v>
                </c:pt>
                <c:pt idx="2088">
                  <c:v>4.76</c:v>
                </c:pt>
                <c:pt idx="2089">
                  <c:v>4.76</c:v>
                </c:pt>
                <c:pt idx="2090">
                  <c:v>4.76</c:v>
                </c:pt>
                <c:pt idx="2091">
                  <c:v>4.76</c:v>
                </c:pt>
                <c:pt idx="2092">
                  <c:v>4.7510000000000003</c:v>
                </c:pt>
                <c:pt idx="2093">
                  <c:v>4.7510000000000003</c:v>
                </c:pt>
                <c:pt idx="2094">
                  <c:v>4.7510000000000003</c:v>
                </c:pt>
                <c:pt idx="2095">
                  <c:v>4.7510000000000003</c:v>
                </c:pt>
                <c:pt idx="2096">
                  <c:v>4.7460000000000004</c:v>
                </c:pt>
                <c:pt idx="2097">
                  <c:v>4.7510000000000003</c:v>
                </c:pt>
                <c:pt idx="2098">
                  <c:v>4.7460000000000004</c:v>
                </c:pt>
                <c:pt idx="2099">
                  <c:v>4.7460000000000004</c:v>
                </c:pt>
                <c:pt idx="2100">
                  <c:v>4.7409999999999997</c:v>
                </c:pt>
                <c:pt idx="2101">
                  <c:v>4.7460000000000004</c:v>
                </c:pt>
                <c:pt idx="2102">
                  <c:v>4.7409999999999997</c:v>
                </c:pt>
                <c:pt idx="2103">
                  <c:v>4.7409999999999997</c:v>
                </c:pt>
                <c:pt idx="2104">
                  <c:v>4.7359999999999998</c:v>
                </c:pt>
                <c:pt idx="2105">
                  <c:v>4.7320000000000002</c:v>
                </c:pt>
                <c:pt idx="2106">
                  <c:v>4.7270000000000003</c:v>
                </c:pt>
                <c:pt idx="2107">
                  <c:v>4.7409999999999997</c:v>
                </c:pt>
                <c:pt idx="2108">
                  <c:v>4.7270000000000003</c:v>
                </c:pt>
                <c:pt idx="2109">
                  <c:v>4.7220000000000004</c:v>
                </c:pt>
                <c:pt idx="2110">
                  <c:v>4.7320000000000002</c:v>
                </c:pt>
                <c:pt idx="2111">
                  <c:v>4.7220000000000004</c:v>
                </c:pt>
                <c:pt idx="2112">
                  <c:v>4.7220000000000004</c:v>
                </c:pt>
                <c:pt idx="2113">
                  <c:v>4.7130000000000001</c:v>
                </c:pt>
                <c:pt idx="2114">
                  <c:v>4.7220000000000004</c:v>
                </c:pt>
                <c:pt idx="2115">
                  <c:v>4.7130000000000001</c:v>
                </c:pt>
                <c:pt idx="2116">
                  <c:v>4.7130000000000001</c:v>
                </c:pt>
                <c:pt idx="2117">
                  <c:v>4.7080000000000002</c:v>
                </c:pt>
                <c:pt idx="2118">
                  <c:v>4.7080000000000002</c:v>
                </c:pt>
                <c:pt idx="2119">
                  <c:v>4.7130000000000001</c:v>
                </c:pt>
                <c:pt idx="2120">
                  <c:v>4.7080000000000002</c:v>
                </c:pt>
                <c:pt idx="2121">
                  <c:v>4.7030000000000003</c:v>
                </c:pt>
                <c:pt idx="2122">
                  <c:v>4.7030000000000003</c:v>
                </c:pt>
                <c:pt idx="2123">
                  <c:v>4.6980000000000004</c:v>
                </c:pt>
                <c:pt idx="2124">
                  <c:v>4.7080000000000002</c:v>
                </c:pt>
                <c:pt idx="2125">
                  <c:v>4.7030000000000003</c:v>
                </c:pt>
                <c:pt idx="2126">
                  <c:v>4.694</c:v>
                </c:pt>
                <c:pt idx="2127">
                  <c:v>4.6980000000000004</c:v>
                </c:pt>
                <c:pt idx="2128">
                  <c:v>4.6980000000000004</c:v>
                </c:pt>
                <c:pt idx="2129">
                  <c:v>4.6890000000000001</c:v>
                </c:pt>
                <c:pt idx="2130">
                  <c:v>4.694</c:v>
                </c:pt>
                <c:pt idx="2131">
                  <c:v>4.6840000000000002</c:v>
                </c:pt>
                <c:pt idx="2132">
                  <c:v>4.6890000000000001</c:v>
                </c:pt>
                <c:pt idx="2133">
                  <c:v>4.6840000000000002</c:v>
                </c:pt>
                <c:pt idx="2134">
                  <c:v>4.6840000000000002</c:v>
                </c:pt>
                <c:pt idx="2135">
                  <c:v>4.6790000000000003</c:v>
                </c:pt>
                <c:pt idx="2136">
                  <c:v>4.6840000000000002</c:v>
                </c:pt>
                <c:pt idx="2137">
                  <c:v>4.6840000000000002</c:v>
                </c:pt>
                <c:pt idx="2138">
                  <c:v>4.6840000000000002</c:v>
                </c:pt>
                <c:pt idx="2139">
                  <c:v>4.6980000000000004</c:v>
                </c:pt>
                <c:pt idx="2140">
                  <c:v>4.7130000000000001</c:v>
                </c:pt>
                <c:pt idx="2141">
                  <c:v>4.7359999999999998</c:v>
                </c:pt>
                <c:pt idx="2142">
                  <c:v>4.7460000000000004</c:v>
                </c:pt>
                <c:pt idx="2143">
                  <c:v>4.7549999999999999</c:v>
                </c:pt>
                <c:pt idx="2144">
                  <c:v>4.7549999999999999</c:v>
                </c:pt>
                <c:pt idx="2145">
                  <c:v>4.7549999999999999</c:v>
                </c:pt>
                <c:pt idx="2146">
                  <c:v>4.7649999999999997</c:v>
                </c:pt>
                <c:pt idx="2147">
                  <c:v>4.774</c:v>
                </c:pt>
                <c:pt idx="2148">
                  <c:v>4.8170000000000002</c:v>
                </c:pt>
                <c:pt idx="2149">
                  <c:v>4.8410000000000002</c:v>
                </c:pt>
                <c:pt idx="2150">
                  <c:v>4.8550000000000004</c:v>
                </c:pt>
                <c:pt idx="2151">
                  <c:v>4.8929999999999998</c:v>
                </c:pt>
                <c:pt idx="2152">
                  <c:v>4.931</c:v>
                </c:pt>
                <c:pt idx="2153">
                  <c:v>4.9589999999999996</c:v>
                </c:pt>
                <c:pt idx="2154">
                  <c:v>4.9779999999999998</c:v>
                </c:pt>
                <c:pt idx="2155">
                  <c:v>4.9779999999999998</c:v>
                </c:pt>
                <c:pt idx="2156">
                  <c:v>4.9729999999999999</c:v>
                </c:pt>
                <c:pt idx="2157">
                  <c:v>5.0209999999999999</c:v>
                </c:pt>
                <c:pt idx="2158">
                  <c:v>5.0730000000000004</c:v>
                </c:pt>
                <c:pt idx="2159">
                  <c:v>5.125</c:v>
                </c:pt>
                <c:pt idx="2160">
                  <c:v>5.1580000000000004</c:v>
                </c:pt>
                <c:pt idx="2161">
                  <c:v>5.1680000000000001</c:v>
                </c:pt>
                <c:pt idx="2162">
                  <c:v>5.1680000000000001</c:v>
                </c:pt>
                <c:pt idx="2163">
                  <c:v>5.234</c:v>
                </c:pt>
                <c:pt idx="2164">
                  <c:v>5.2960000000000003</c:v>
                </c:pt>
                <c:pt idx="2165">
                  <c:v>5.3289999999999997</c:v>
                </c:pt>
                <c:pt idx="2166">
                  <c:v>5.3390000000000004</c:v>
                </c:pt>
                <c:pt idx="2167">
                  <c:v>5.367</c:v>
                </c:pt>
                <c:pt idx="2168">
                  <c:v>5.3760000000000003</c:v>
                </c:pt>
                <c:pt idx="2169">
                  <c:v>5.3860000000000001</c:v>
                </c:pt>
                <c:pt idx="2170">
                  <c:v>5.3810000000000002</c:v>
                </c:pt>
                <c:pt idx="2171">
                  <c:v>5.3949999999999996</c:v>
                </c:pt>
                <c:pt idx="2172">
                  <c:v>5.391</c:v>
                </c:pt>
                <c:pt idx="2173">
                  <c:v>5.3949999999999996</c:v>
                </c:pt>
                <c:pt idx="2174">
                  <c:v>5.4</c:v>
                </c:pt>
                <c:pt idx="2175">
                  <c:v>5.41</c:v>
                </c:pt>
                <c:pt idx="2176">
                  <c:v>5.4050000000000002</c:v>
                </c:pt>
                <c:pt idx="2177">
                  <c:v>5.4</c:v>
                </c:pt>
                <c:pt idx="2178">
                  <c:v>5.3949999999999996</c:v>
                </c:pt>
                <c:pt idx="2179">
                  <c:v>5.4</c:v>
                </c:pt>
                <c:pt idx="2180">
                  <c:v>5.41</c:v>
                </c:pt>
                <c:pt idx="2181">
                  <c:v>5.4050000000000002</c:v>
                </c:pt>
                <c:pt idx="2182">
                  <c:v>5.4050000000000002</c:v>
                </c:pt>
                <c:pt idx="2183">
                  <c:v>5.4050000000000002</c:v>
                </c:pt>
                <c:pt idx="2184">
                  <c:v>5.41</c:v>
                </c:pt>
                <c:pt idx="2185">
                  <c:v>5.4050000000000002</c:v>
                </c:pt>
                <c:pt idx="2186">
                  <c:v>5.4050000000000002</c:v>
                </c:pt>
                <c:pt idx="2187">
                  <c:v>5.4050000000000002</c:v>
                </c:pt>
                <c:pt idx="2188">
                  <c:v>5.4050000000000002</c:v>
                </c:pt>
                <c:pt idx="2189">
                  <c:v>5.4050000000000002</c:v>
                </c:pt>
                <c:pt idx="2190">
                  <c:v>5.4050000000000002</c:v>
                </c:pt>
                <c:pt idx="2191">
                  <c:v>5.4050000000000002</c:v>
                </c:pt>
                <c:pt idx="2192">
                  <c:v>5.4050000000000002</c:v>
                </c:pt>
                <c:pt idx="2193">
                  <c:v>5.41</c:v>
                </c:pt>
                <c:pt idx="2194">
                  <c:v>5.4050000000000002</c:v>
                </c:pt>
                <c:pt idx="2195">
                  <c:v>5.4050000000000002</c:v>
                </c:pt>
                <c:pt idx="2196">
                  <c:v>5.3949999999999996</c:v>
                </c:pt>
                <c:pt idx="2197">
                  <c:v>5.4050000000000002</c:v>
                </c:pt>
                <c:pt idx="2198">
                  <c:v>5.4</c:v>
                </c:pt>
                <c:pt idx="2199">
                  <c:v>5.4050000000000002</c:v>
                </c:pt>
                <c:pt idx="2200">
                  <c:v>5.4</c:v>
                </c:pt>
                <c:pt idx="2201">
                  <c:v>5.4</c:v>
                </c:pt>
                <c:pt idx="2202">
                  <c:v>5.41</c:v>
                </c:pt>
                <c:pt idx="2203">
                  <c:v>5.41</c:v>
                </c:pt>
                <c:pt idx="2204">
                  <c:v>5.4</c:v>
                </c:pt>
                <c:pt idx="2205">
                  <c:v>5.4050000000000002</c:v>
                </c:pt>
                <c:pt idx="2206">
                  <c:v>5.4</c:v>
                </c:pt>
                <c:pt idx="2207">
                  <c:v>5.4050000000000002</c:v>
                </c:pt>
                <c:pt idx="2208">
                  <c:v>5.4</c:v>
                </c:pt>
                <c:pt idx="2209">
                  <c:v>5.4050000000000002</c:v>
                </c:pt>
                <c:pt idx="2210">
                  <c:v>5.3949999999999996</c:v>
                </c:pt>
                <c:pt idx="2211">
                  <c:v>5.4</c:v>
                </c:pt>
                <c:pt idx="2212">
                  <c:v>5.4</c:v>
                </c:pt>
                <c:pt idx="2213">
                  <c:v>5.4050000000000002</c:v>
                </c:pt>
                <c:pt idx="2214">
                  <c:v>5.4</c:v>
                </c:pt>
                <c:pt idx="2215">
                  <c:v>5.4</c:v>
                </c:pt>
                <c:pt idx="2216">
                  <c:v>5.3949999999999996</c:v>
                </c:pt>
                <c:pt idx="2217">
                  <c:v>5.3949999999999996</c:v>
                </c:pt>
                <c:pt idx="2218">
                  <c:v>5.4</c:v>
                </c:pt>
                <c:pt idx="2219">
                  <c:v>5.3949999999999996</c:v>
                </c:pt>
                <c:pt idx="2220">
                  <c:v>5.3949999999999996</c:v>
                </c:pt>
                <c:pt idx="2221">
                  <c:v>5.391</c:v>
                </c:pt>
                <c:pt idx="2222">
                  <c:v>5.3949999999999996</c:v>
                </c:pt>
                <c:pt idx="2223">
                  <c:v>5.391</c:v>
                </c:pt>
                <c:pt idx="2224">
                  <c:v>5.3949999999999996</c:v>
                </c:pt>
                <c:pt idx="2225">
                  <c:v>5.391</c:v>
                </c:pt>
                <c:pt idx="2226">
                  <c:v>5.3810000000000002</c:v>
                </c:pt>
                <c:pt idx="2227">
                  <c:v>5.3860000000000001</c:v>
                </c:pt>
                <c:pt idx="2228">
                  <c:v>5.3760000000000003</c:v>
                </c:pt>
                <c:pt idx="2229">
                  <c:v>5.3760000000000003</c:v>
                </c:pt>
                <c:pt idx="2230">
                  <c:v>5.3860000000000001</c:v>
                </c:pt>
                <c:pt idx="2231">
                  <c:v>5.3719999999999999</c:v>
                </c:pt>
                <c:pt idx="2232">
                  <c:v>5.3760000000000003</c:v>
                </c:pt>
                <c:pt idx="2233">
                  <c:v>5.3719999999999999</c:v>
                </c:pt>
                <c:pt idx="2234">
                  <c:v>5.3719999999999999</c:v>
                </c:pt>
                <c:pt idx="2235">
                  <c:v>5.3719999999999999</c:v>
                </c:pt>
                <c:pt idx="2236">
                  <c:v>5.3719999999999999</c:v>
                </c:pt>
                <c:pt idx="2237">
                  <c:v>5.3719999999999999</c:v>
                </c:pt>
                <c:pt idx="2238">
                  <c:v>5.367</c:v>
                </c:pt>
                <c:pt idx="2239">
                  <c:v>5.367</c:v>
                </c:pt>
                <c:pt idx="2240">
                  <c:v>5.367</c:v>
                </c:pt>
                <c:pt idx="2241">
                  <c:v>5.367</c:v>
                </c:pt>
                <c:pt idx="2242">
                  <c:v>5.3620000000000001</c:v>
                </c:pt>
                <c:pt idx="2243">
                  <c:v>5.3570000000000002</c:v>
                </c:pt>
                <c:pt idx="2244">
                  <c:v>5.3570000000000002</c:v>
                </c:pt>
                <c:pt idx="2245">
                  <c:v>5.3570000000000002</c:v>
                </c:pt>
                <c:pt idx="2246">
                  <c:v>5.3479999999999999</c:v>
                </c:pt>
                <c:pt idx="2247">
                  <c:v>5.343</c:v>
                </c:pt>
                <c:pt idx="2248">
                  <c:v>5.343</c:v>
                </c:pt>
                <c:pt idx="2249">
                  <c:v>5.3479999999999999</c:v>
                </c:pt>
                <c:pt idx="2250">
                  <c:v>5.343</c:v>
                </c:pt>
                <c:pt idx="2251">
                  <c:v>5.343</c:v>
                </c:pt>
                <c:pt idx="2252">
                  <c:v>5.343</c:v>
                </c:pt>
                <c:pt idx="2253">
                  <c:v>5.3390000000000004</c:v>
                </c:pt>
                <c:pt idx="2254">
                  <c:v>5.3390000000000004</c:v>
                </c:pt>
                <c:pt idx="2255">
                  <c:v>5.3390000000000004</c:v>
                </c:pt>
                <c:pt idx="2256">
                  <c:v>5.3390000000000004</c:v>
                </c:pt>
                <c:pt idx="2257">
                  <c:v>5.3339999999999996</c:v>
                </c:pt>
                <c:pt idx="2258">
                  <c:v>5.3289999999999997</c:v>
                </c:pt>
                <c:pt idx="2259">
                  <c:v>5.3390000000000004</c:v>
                </c:pt>
                <c:pt idx="2260">
                  <c:v>5.3289999999999997</c:v>
                </c:pt>
                <c:pt idx="2261">
                  <c:v>5.3239999999999998</c:v>
                </c:pt>
                <c:pt idx="2262">
                  <c:v>5.3289999999999997</c:v>
                </c:pt>
                <c:pt idx="2263">
                  <c:v>5.3339999999999996</c:v>
                </c:pt>
                <c:pt idx="2264">
                  <c:v>5.3239999999999998</c:v>
                </c:pt>
                <c:pt idx="2265">
                  <c:v>5.3239999999999998</c:v>
                </c:pt>
                <c:pt idx="2266">
                  <c:v>5.3239999999999998</c:v>
                </c:pt>
                <c:pt idx="2267">
                  <c:v>5.3239999999999998</c:v>
                </c:pt>
                <c:pt idx="2268">
                  <c:v>5.3150000000000004</c:v>
                </c:pt>
                <c:pt idx="2269">
                  <c:v>5.31</c:v>
                </c:pt>
                <c:pt idx="2270">
                  <c:v>5.3239999999999998</c:v>
                </c:pt>
                <c:pt idx="2271">
                  <c:v>5.31</c:v>
                </c:pt>
                <c:pt idx="2272">
                  <c:v>5.31</c:v>
                </c:pt>
                <c:pt idx="2273">
                  <c:v>5.3150000000000004</c:v>
                </c:pt>
                <c:pt idx="2274">
                  <c:v>5.31</c:v>
                </c:pt>
                <c:pt idx="2275">
                  <c:v>5.31</c:v>
                </c:pt>
                <c:pt idx="2276">
                  <c:v>5.3049999999999997</c:v>
                </c:pt>
                <c:pt idx="2277">
                  <c:v>5.3049999999999997</c:v>
                </c:pt>
                <c:pt idx="2278">
                  <c:v>5.3049999999999997</c:v>
                </c:pt>
                <c:pt idx="2279">
                  <c:v>5.3010000000000002</c:v>
                </c:pt>
                <c:pt idx="2280">
                  <c:v>5.3010000000000002</c:v>
                </c:pt>
                <c:pt idx="2281">
                  <c:v>5.2960000000000003</c:v>
                </c:pt>
                <c:pt idx="2282">
                  <c:v>5.2960000000000003</c:v>
                </c:pt>
                <c:pt idx="2283">
                  <c:v>5.2960000000000003</c:v>
                </c:pt>
                <c:pt idx="2284">
                  <c:v>5.3010000000000002</c:v>
                </c:pt>
                <c:pt idx="2285">
                  <c:v>5.2910000000000004</c:v>
                </c:pt>
                <c:pt idx="2286">
                  <c:v>5.2960000000000003</c:v>
                </c:pt>
                <c:pt idx="2287">
                  <c:v>5.2859999999999996</c:v>
                </c:pt>
                <c:pt idx="2288">
                  <c:v>5.2910000000000004</c:v>
                </c:pt>
                <c:pt idx="2289">
                  <c:v>5.282</c:v>
                </c:pt>
                <c:pt idx="2290">
                  <c:v>5.2770000000000001</c:v>
                </c:pt>
                <c:pt idx="2291">
                  <c:v>5.2859999999999996</c:v>
                </c:pt>
                <c:pt idx="2292">
                  <c:v>5.2770000000000001</c:v>
                </c:pt>
                <c:pt idx="2293">
                  <c:v>5.282</c:v>
                </c:pt>
                <c:pt idx="2294">
                  <c:v>5.282</c:v>
                </c:pt>
                <c:pt idx="2295">
                  <c:v>5.282</c:v>
                </c:pt>
                <c:pt idx="2296">
                  <c:v>5.2770000000000001</c:v>
                </c:pt>
                <c:pt idx="2297">
                  <c:v>5.2720000000000002</c:v>
                </c:pt>
                <c:pt idx="2298">
                  <c:v>5.2720000000000002</c:v>
                </c:pt>
                <c:pt idx="2299">
                  <c:v>5.2720000000000002</c:v>
                </c:pt>
                <c:pt idx="2300">
                  <c:v>5.2720000000000002</c:v>
                </c:pt>
                <c:pt idx="2301">
                  <c:v>5.2720000000000002</c:v>
                </c:pt>
                <c:pt idx="2302">
                  <c:v>5.2670000000000003</c:v>
                </c:pt>
                <c:pt idx="2303">
                  <c:v>5.2629999999999999</c:v>
                </c:pt>
                <c:pt idx="2304">
                  <c:v>5.2670000000000003</c:v>
                </c:pt>
                <c:pt idx="2305">
                  <c:v>5.2720000000000002</c:v>
                </c:pt>
                <c:pt idx="2306">
                  <c:v>5.258</c:v>
                </c:pt>
                <c:pt idx="2307">
                  <c:v>5.2629999999999999</c:v>
                </c:pt>
                <c:pt idx="2308">
                  <c:v>5.2530000000000001</c:v>
                </c:pt>
                <c:pt idx="2309">
                  <c:v>5.2480000000000002</c:v>
                </c:pt>
                <c:pt idx="2310">
                  <c:v>5.258</c:v>
                </c:pt>
                <c:pt idx="2311">
                  <c:v>5.258</c:v>
                </c:pt>
                <c:pt idx="2312">
                  <c:v>5.2480000000000002</c:v>
                </c:pt>
                <c:pt idx="2313">
                  <c:v>5.2530000000000001</c:v>
                </c:pt>
                <c:pt idx="2314">
                  <c:v>5.2480000000000002</c:v>
                </c:pt>
                <c:pt idx="2315">
                  <c:v>5.2480000000000002</c:v>
                </c:pt>
                <c:pt idx="2316">
                  <c:v>5.2530000000000001</c:v>
                </c:pt>
                <c:pt idx="2317">
                  <c:v>5.2480000000000002</c:v>
                </c:pt>
                <c:pt idx="2318">
                  <c:v>5.2389999999999999</c:v>
                </c:pt>
                <c:pt idx="2319">
                  <c:v>5.2389999999999999</c:v>
                </c:pt>
                <c:pt idx="2320">
                  <c:v>5.2389999999999999</c:v>
                </c:pt>
                <c:pt idx="2321">
                  <c:v>5.2389999999999999</c:v>
                </c:pt>
                <c:pt idx="2322">
                  <c:v>5.2389999999999999</c:v>
                </c:pt>
                <c:pt idx="2323">
                  <c:v>5.234</c:v>
                </c:pt>
                <c:pt idx="2324">
                  <c:v>5.234</c:v>
                </c:pt>
                <c:pt idx="2325">
                  <c:v>5.234</c:v>
                </c:pt>
                <c:pt idx="2326">
                  <c:v>5.234</c:v>
                </c:pt>
                <c:pt idx="2327">
                  <c:v>5.2249999999999996</c:v>
                </c:pt>
                <c:pt idx="2328">
                  <c:v>5.2290000000000001</c:v>
                </c:pt>
                <c:pt idx="2329">
                  <c:v>5.2249999999999996</c:v>
                </c:pt>
                <c:pt idx="2330">
                  <c:v>5.2249999999999996</c:v>
                </c:pt>
                <c:pt idx="2331">
                  <c:v>5.22</c:v>
                </c:pt>
                <c:pt idx="2332">
                  <c:v>5.22</c:v>
                </c:pt>
                <c:pt idx="2333">
                  <c:v>5.2149999999999999</c:v>
                </c:pt>
                <c:pt idx="2334">
                  <c:v>5.22</c:v>
                </c:pt>
                <c:pt idx="2335">
                  <c:v>5.2149999999999999</c:v>
                </c:pt>
                <c:pt idx="2336">
                  <c:v>5.2149999999999999</c:v>
                </c:pt>
                <c:pt idx="2337">
                  <c:v>5.22</c:v>
                </c:pt>
                <c:pt idx="2338">
                  <c:v>5.2149999999999999</c:v>
                </c:pt>
                <c:pt idx="2339">
                  <c:v>5.2060000000000004</c:v>
                </c:pt>
                <c:pt idx="2340">
                  <c:v>5.2060000000000004</c:v>
                </c:pt>
                <c:pt idx="2341">
                  <c:v>5.2009999999999996</c:v>
                </c:pt>
                <c:pt idx="2342">
                  <c:v>5.2110000000000003</c:v>
                </c:pt>
                <c:pt idx="2343">
                  <c:v>5.1920000000000002</c:v>
                </c:pt>
                <c:pt idx="2344">
                  <c:v>5.1959999999999997</c:v>
                </c:pt>
                <c:pt idx="2345">
                  <c:v>5.2009999999999996</c:v>
                </c:pt>
                <c:pt idx="2346">
                  <c:v>5.1959999999999997</c:v>
                </c:pt>
                <c:pt idx="2347">
                  <c:v>5.1959999999999997</c:v>
                </c:pt>
                <c:pt idx="2348">
                  <c:v>5.1920000000000002</c:v>
                </c:pt>
                <c:pt idx="2349">
                  <c:v>5.1870000000000003</c:v>
                </c:pt>
                <c:pt idx="2350">
                  <c:v>5.1920000000000002</c:v>
                </c:pt>
                <c:pt idx="2351">
                  <c:v>5.1870000000000003</c:v>
                </c:pt>
                <c:pt idx="2352">
                  <c:v>5.1820000000000004</c:v>
                </c:pt>
                <c:pt idx="2353">
                  <c:v>5.1820000000000004</c:v>
                </c:pt>
                <c:pt idx="2354">
                  <c:v>5.1870000000000003</c:v>
                </c:pt>
                <c:pt idx="2355">
                  <c:v>5.1769999999999996</c:v>
                </c:pt>
                <c:pt idx="2356">
                  <c:v>5.173</c:v>
                </c:pt>
                <c:pt idx="2357">
                  <c:v>5.1680000000000001</c:v>
                </c:pt>
                <c:pt idx="2358">
                  <c:v>5.173</c:v>
                </c:pt>
                <c:pt idx="2359">
                  <c:v>5.1680000000000001</c:v>
                </c:pt>
                <c:pt idx="2360">
                  <c:v>5.173</c:v>
                </c:pt>
                <c:pt idx="2361">
                  <c:v>5.1680000000000001</c:v>
                </c:pt>
                <c:pt idx="2362">
                  <c:v>5.1680000000000001</c:v>
                </c:pt>
                <c:pt idx="2363">
                  <c:v>5.1680000000000001</c:v>
                </c:pt>
                <c:pt idx="2364">
                  <c:v>5.1630000000000003</c:v>
                </c:pt>
                <c:pt idx="2365">
                  <c:v>5.1580000000000004</c:v>
                </c:pt>
                <c:pt idx="2366">
                  <c:v>5.1630000000000003</c:v>
                </c:pt>
                <c:pt idx="2367">
                  <c:v>5.1630000000000003</c:v>
                </c:pt>
                <c:pt idx="2368">
                  <c:v>5.1580000000000004</c:v>
                </c:pt>
                <c:pt idx="2369">
                  <c:v>5.1580000000000004</c:v>
                </c:pt>
                <c:pt idx="2370">
                  <c:v>5.1680000000000001</c:v>
                </c:pt>
                <c:pt idx="2371">
                  <c:v>5.1539999999999999</c:v>
                </c:pt>
                <c:pt idx="2372">
                  <c:v>5.1580000000000004</c:v>
                </c:pt>
                <c:pt idx="2373">
                  <c:v>5.149</c:v>
                </c:pt>
                <c:pt idx="2374">
                  <c:v>5.1539999999999999</c:v>
                </c:pt>
                <c:pt idx="2375">
                  <c:v>5.149</c:v>
                </c:pt>
                <c:pt idx="2376">
                  <c:v>5.1440000000000001</c:v>
                </c:pt>
                <c:pt idx="2377">
                  <c:v>5.149</c:v>
                </c:pt>
                <c:pt idx="2378">
                  <c:v>5.1440000000000001</c:v>
                </c:pt>
                <c:pt idx="2379">
                  <c:v>5.149</c:v>
                </c:pt>
                <c:pt idx="2380">
                  <c:v>5.1390000000000002</c:v>
                </c:pt>
                <c:pt idx="2381">
                  <c:v>5.1390000000000002</c:v>
                </c:pt>
                <c:pt idx="2382">
                  <c:v>5.1390000000000002</c:v>
                </c:pt>
                <c:pt idx="2383">
                  <c:v>5.1440000000000001</c:v>
                </c:pt>
                <c:pt idx="2384">
                  <c:v>5.1390000000000002</c:v>
                </c:pt>
                <c:pt idx="2385">
                  <c:v>5.1349999999999998</c:v>
                </c:pt>
                <c:pt idx="2386">
                  <c:v>5.13</c:v>
                </c:pt>
                <c:pt idx="2387">
                  <c:v>5.125</c:v>
                </c:pt>
                <c:pt idx="2388">
                  <c:v>5.125</c:v>
                </c:pt>
                <c:pt idx="2389">
                  <c:v>5.1390000000000002</c:v>
                </c:pt>
                <c:pt idx="2390">
                  <c:v>5.13</c:v>
                </c:pt>
                <c:pt idx="2391">
                  <c:v>5.13</c:v>
                </c:pt>
                <c:pt idx="2392">
                  <c:v>5.13</c:v>
                </c:pt>
                <c:pt idx="2393">
                  <c:v>5.1159999999999997</c:v>
                </c:pt>
                <c:pt idx="2394">
                  <c:v>5.1159999999999997</c:v>
                </c:pt>
                <c:pt idx="2395">
                  <c:v>5.12</c:v>
                </c:pt>
                <c:pt idx="2396">
                  <c:v>5.12</c:v>
                </c:pt>
                <c:pt idx="2397">
                  <c:v>5.1159999999999997</c:v>
                </c:pt>
                <c:pt idx="2398">
                  <c:v>5.12</c:v>
                </c:pt>
                <c:pt idx="2399">
                  <c:v>5.1109999999999998</c:v>
                </c:pt>
                <c:pt idx="2400">
                  <c:v>5.1059999999999999</c:v>
                </c:pt>
                <c:pt idx="2401">
                  <c:v>5.1109999999999998</c:v>
                </c:pt>
                <c:pt idx="2402">
                  <c:v>5.1059999999999999</c:v>
                </c:pt>
                <c:pt idx="2403">
                  <c:v>5.1109999999999998</c:v>
                </c:pt>
                <c:pt idx="2404">
                  <c:v>5.1059999999999999</c:v>
                </c:pt>
                <c:pt idx="2405">
                  <c:v>5.0970000000000004</c:v>
                </c:pt>
                <c:pt idx="2406">
                  <c:v>5.1109999999999998</c:v>
                </c:pt>
                <c:pt idx="2407">
                  <c:v>5.101</c:v>
                </c:pt>
                <c:pt idx="2408">
                  <c:v>5.0970000000000004</c:v>
                </c:pt>
                <c:pt idx="2409">
                  <c:v>5.0919999999999996</c:v>
                </c:pt>
                <c:pt idx="2410">
                  <c:v>5.0970000000000004</c:v>
                </c:pt>
                <c:pt idx="2411">
                  <c:v>5.0970000000000004</c:v>
                </c:pt>
                <c:pt idx="2412">
                  <c:v>5.0919999999999996</c:v>
                </c:pt>
                <c:pt idx="2413">
                  <c:v>5.0819999999999999</c:v>
                </c:pt>
                <c:pt idx="2414">
                  <c:v>5.0970000000000004</c:v>
                </c:pt>
                <c:pt idx="2415">
                  <c:v>5.0919999999999996</c:v>
                </c:pt>
                <c:pt idx="2416">
                  <c:v>5.0819999999999999</c:v>
                </c:pt>
                <c:pt idx="2417">
                  <c:v>5.0819999999999999</c:v>
                </c:pt>
                <c:pt idx="2418">
                  <c:v>5.0819999999999999</c:v>
                </c:pt>
                <c:pt idx="2419">
                  <c:v>5.0819999999999999</c:v>
                </c:pt>
                <c:pt idx="2420">
                  <c:v>5.0780000000000003</c:v>
                </c:pt>
                <c:pt idx="2421">
                  <c:v>5.0919999999999996</c:v>
                </c:pt>
                <c:pt idx="2422">
                  <c:v>5.0780000000000003</c:v>
                </c:pt>
                <c:pt idx="2423">
                  <c:v>5.0819999999999999</c:v>
                </c:pt>
                <c:pt idx="2424">
                  <c:v>5.0780000000000003</c:v>
                </c:pt>
                <c:pt idx="2425">
                  <c:v>5.0780000000000003</c:v>
                </c:pt>
                <c:pt idx="2426">
                  <c:v>5.0679999999999996</c:v>
                </c:pt>
                <c:pt idx="2427">
                  <c:v>5.0780000000000003</c:v>
                </c:pt>
                <c:pt idx="2428">
                  <c:v>5.0679999999999996</c:v>
                </c:pt>
                <c:pt idx="2429">
                  <c:v>5.0590000000000002</c:v>
                </c:pt>
                <c:pt idx="2430">
                  <c:v>5.0640000000000001</c:v>
                </c:pt>
                <c:pt idx="2431">
                  <c:v>5.0679999999999996</c:v>
                </c:pt>
                <c:pt idx="2432">
                  <c:v>5.0640000000000001</c:v>
                </c:pt>
                <c:pt idx="2433">
                  <c:v>5.0590000000000002</c:v>
                </c:pt>
                <c:pt idx="2434">
                  <c:v>5.0590000000000002</c:v>
                </c:pt>
                <c:pt idx="2435">
                  <c:v>5.0640000000000001</c:v>
                </c:pt>
                <c:pt idx="2436">
                  <c:v>5.1059999999999999</c:v>
                </c:pt>
                <c:pt idx="2437">
                  <c:v>5.1109999999999998</c:v>
                </c:pt>
                <c:pt idx="2438">
                  <c:v>5.1059999999999999</c:v>
                </c:pt>
                <c:pt idx="2439">
                  <c:v>5.1159999999999997</c:v>
                </c:pt>
                <c:pt idx="2440">
                  <c:v>5.1820000000000004</c:v>
                </c:pt>
                <c:pt idx="2441">
                  <c:v>5.258</c:v>
                </c:pt>
                <c:pt idx="2442">
                  <c:v>5.3339999999999996</c:v>
                </c:pt>
                <c:pt idx="2443">
                  <c:v>5.3570000000000002</c:v>
                </c:pt>
                <c:pt idx="2444">
                  <c:v>5.367</c:v>
                </c:pt>
                <c:pt idx="2445">
                  <c:v>5.391</c:v>
                </c:pt>
                <c:pt idx="2446">
                  <c:v>5.5469999999999997</c:v>
                </c:pt>
                <c:pt idx="2447">
                  <c:v>5.694</c:v>
                </c:pt>
                <c:pt idx="2448">
                  <c:v>5.7270000000000003</c:v>
                </c:pt>
                <c:pt idx="2449">
                  <c:v>5.7270000000000003</c:v>
                </c:pt>
                <c:pt idx="2450">
                  <c:v>5.798</c:v>
                </c:pt>
                <c:pt idx="2451">
                  <c:v>5.8170000000000002</c:v>
                </c:pt>
                <c:pt idx="2452">
                  <c:v>5.907</c:v>
                </c:pt>
                <c:pt idx="2453">
                  <c:v>6.0540000000000003</c:v>
                </c:pt>
                <c:pt idx="2454">
                  <c:v>6.1020000000000003</c:v>
                </c:pt>
                <c:pt idx="2455">
                  <c:v>6.1820000000000004</c:v>
                </c:pt>
                <c:pt idx="2456">
                  <c:v>6.3339999999999996</c:v>
                </c:pt>
                <c:pt idx="2457">
                  <c:v>6.3440000000000003</c:v>
                </c:pt>
                <c:pt idx="2458">
                  <c:v>6.3579999999999997</c:v>
                </c:pt>
                <c:pt idx="2459">
                  <c:v>6.4569999999999999</c:v>
                </c:pt>
                <c:pt idx="2460">
                  <c:v>6.5570000000000004</c:v>
                </c:pt>
                <c:pt idx="2461">
                  <c:v>6.5709999999999997</c:v>
                </c:pt>
                <c:pt idx="2462">
                  <c:v>6.609</c:v>
                </c:pt>
                <c:pt idx="2463">
                  <c:v>6.77</c:v>
                </c:pt>
                <c:pt idx="2464">
                  <c:v>6.8040000000000003</c:v>
                </c:pt>
                <c:pt idx="2465">
                  <c:v>6.8129999999999997</c:v>
                </c:pt>
                <c:pt idx="2466">
                  <c:v>7.0410000000000004</c:v>
                </c:pt>
                <c:pt idx="2467">
                  <c:v>7.093</c:v>
                </c:pt>
                <c:pt idx="2468">
                  <c:v>7.1920000000000002</c:v>
                </c:pt>
                <c:pt idx="2469">
                  <c:v>7.3719999999999999</c:v>
                </c:pt>
                <c:pt idx="2470">
                  <c:v>7.391</c:v>
                </c:pt>
                <c:pt idx="2471">
                  <c:v>7.6050000000000004</c:v>
                </c:pt>
                <c:pt idx="2472">
                  <c:v>7.6849999999999996</c:v>
                </c:pt>
                <c:pt idx="2473">
                  <c:v>7.7140000000000004</c:v>
                </c:pt>
                <c:pt idx="2474">
                  <c:v>7.8369999999999997</c:v>
                </c:pt>
                <c:pt idx="2475">
                  <c:v>7.9180000000000001</c:v>
                </c:pt>
                <c:pt idx="2476">
                  <c:v>7.9269999999999996</c:v>
                </c:pt>
                <c:pt idx="2477">
                  <c:v>7.9219999999999997</c:v>
                </c:pt>
                <c:pt idx="2478">
                  <c:v>7.9320000000000004</c:v>
                </c:pt>
                <c:pt idx="2479">
                  <c:v>7.9320000000000004</c:v>
                </c:pt>
                <c:pt idx="2480">
                  <c:v>7.9409999999999998</c:v>
                </c:pt>
                <c:pt idx="2481">
                  <c:v>7.9409999999999998</c:v>
                </c:pt>
                <c:pt idx="2482">
                  <c:v>7.9370000000000003</c:v>
                </c:pt>
                <c:pt idx="2483">
                  <c:v>7.9370000000000003</c:v>
                </c:pt>
                <c:pt idx="2484">
                  <c:v>7.9459999999999997</c:v>
                </c:pt>
                <c:pt idx="2485">
                  <c:v>7.9409999999999998</c:v>
                </c:pt>
                <c:pt idx="2486">
                  <c:v>7.9459999999999997</c:v>
                </c:pt>
                <c:pt idx="2487">
                  <c:v>7.9459999999999997</c:v>
                </c:pt>
                <c:pt idx="2488">
                  <c:v>7.9409999999999998</c:v>
                </c:pt>
                <c:pt idx="2489">
                  <c:v>7.9370000000000003</c:v>
                </c:pt>
                <c:pt idx="2490">
                  <c:v>7.9409999999999998</c:v>
                </c:pt>
                <c:pt idx="2491">
                  <c:v>7.9459999999999997</c:v>
                </c:pt>
                <c:pt idx="2492">
                  <c:v>7.9409999999999998</c:v>
                </c:pt>
                <c:pt idx="2493">
                  <c:v>7.9509999999999996</c:v>
                </c:pt>
                <c:pt idx="2494">
                  <c:v>7.9459999999999997</c:v>
                </c:pt>
                <c:pt idx="2495">
                  <c:v>7.9409999999999998</c:v>
                </c:pt>
                <c:pt idx="2496">
                  <c:v>7.9509999999999996</c:v>
                </c:pt>
                <c:pt idx="2497">
                  <c:v>7.9409999999999998</c:v>
                </c:pt>
                <c:pt idx="2498">
                  <c:v>7.9409999999999998</c:v>
                </c:pt>
                <c:pt idx="2499">
                  <c:v>7.9409999999999998</c:v>
                </c:pt>
                <c:pt idx="2500">
                  <c:v>7.9459999999999997</c:v>
                </c:pt>
                <c:pt idx="2501">
                  <c:v>7.9370000000000003</c:v>
                </c:pt>
                <c:pt idx="2502">
                  <c:v>7.9409999999999998</c:v>
                </c:pt>
                <c:pt idx="2503">
                  <c:v>7.9409999999999998</c:v>
                </c:pt>
                <c:pt idx="2504">
                  <c:v>7.9370000000000003</c:v>
                </c:pt>
                <c:pt idx="2505">
                  <c:v>7.9409999999999998</c:v>
                </c:pt>
                <c:pt idx="2506">
                  <c:v>7.9370000000000003</c:v>
                </c:pt>
                <c:pt idx="2507">
                  <c:v>7.9459999999999997</c:v>
                </c:pt>
                <c:pt idx="2508">
                  <c:v>7.9370000000000003</c:v>
                </c:pt>
                <c:pt idx="2509">
                  <c:v>7.9409999999999998</c:v>
                </c:pt>
                <c:pt idx="2510">
                  <c:v>7.9370000000000003</c:v>
                </c:pt>
                <c:pt idx="2511">
                  <c:v>7.9409999999999998</c:v>
                </c:pt>
                <c:pt idx="2512">
                  <c:v>7.9409999999999998</c:v>
                </c:pt>
                <c:pt idx="2513">
                  <c:v>7.9409999999999998</c:v>
                </c:pt>
                <c:pt idx="2514">
                  <c:v>7.9459999999999997</c:v>
                </c:pt>
                <c:pt idx="2515">
                  <c:v>7.9459999999999997</c:v>
                </c:pt>
                <c:pt idx="2516">
                  <c:v>7.9459999999999997</c:v>
                </c:pt>
                <c:pt idx="2517">
                  <c:v>7.9459999999999997</c:v>
                </c:pt>
                <c:pt idx="2518">
                  <c:v>7.9409999999999998</c:v>
                </c:pt>
                <c:pt idx="2519">
                  <c:v>7.9370000000000003</c:v>
                </c:pt>
                <c:pt idx="2520">
                  <c:v>7.9509999999999996</c:v>
                </c:pt>
                <c:pt idx="2521">
                  <c:v>7.9459999999999997</c:v>
                </c:pt>
                <c:pt idx="2522">
                  <c:v>7.9409999999999998</c:v>
                </c:pt>
                <c:pt idx="2523">
                  <c:v>7.9409999999999998</c:v>
                </c:pt>
                <c:pt idx="2524">
                  <c:v>7.9409999999999998</c:v>
                </c:pt>
                <c:pt idx="2525">
                  <c:v>7.9370000000000003</c:v>
                </c:pt>
                <c:pt idx="2526">
                  <c:v>7.9409999999999998</c:v>
                </c:pt>
                <c:pt idx="2527">
                  <c:v>7.9409999999999998</c:v>
                </c:pt>
                <c:pt idx="2528">
                  <c:v>7.9370000000000003</c:v>
                </c:pt>
                <c:pt idx="2529">
                  <c:v>7.9409999999999998</c:v>
                </c:pt>
                <c:pt idx="2530">
                  <c:v>7.9320000000000004</c:v>
                </c:pt>
                <c:pt idx="2531">
                  <c:v>7.9370000000000003</c:v>
                </c:pt>
                <c:pt idx="2532">
                  <c:v>7.9370000000000003</c:v>
                </c:pt>
                <c:pt idx="2533">
                  <c:v>7.9370000000000003</c:v>
                </c:pt>
                <c:pt idx="2534">
                  <c:v>7.9370000000000003</c:v>
                </c:pt>
                <c:pt idx="2535">
                  <c:v>7.9370000000000003</c:v>
                </c:pt>
                <c:pt idx="2536">
                  <c:v>7.9269999999999996</c:v>
                </c:pt>
                <c:pt idx="2537">
                  <c:v>7.9219999999999997</c:v>
                </c:pt>
                <c:pt idx="2538">
                  <c:v>7.9219999999999997</c:v>
                </c:pt>
                <c:pt idx="2539">
                  <c:v>7.9219999999999997</c:v>
                </c:pt>
                <c:pt idx="2540">
                  <c:v>7.9219999999999997</c:v>
                </c:pt>
                <c:pt idx="2541">
                  <c:v>7.9219999999999997</c:v>
                </c:pt>
                <c:pt idx="2542">
                  <c:v>7.9219999999999997</c:v>
                </c:pt>
                <c:pt idx="2543">
                  <c:v>7.9180000000000001</c:v>
                </c:pt>
                <c:pt idx="2544">
                  <c:v>7.9180000000000001</c:v>
                </c:pt>
                <c:pt idx="2545">
                  <c:v>7.9130000000000003</c:v>
                </c:pt>
                <c:pt idx="2546">
                  <c:v>7.9180000000000001</c:v>
                </c:pt>
                <c:pt idx="2547">
                  <c:v>7.9080000000000004</c:v>
                </c:pt>
                <c:pt idx="2548">
                  <c:v>7.9130000000000003</c:v>
                </c:pt>
                <c:pt idx="2549">
                  <c:v>7.9080000000000004</c:v>
                </c:pt>
                <c:pt idx="2550">
                  <c:v>7.9080000000000004</c:v>
                </c:pt>
                <c:pt idx="2551">
                  <c:v>7.9180000000000001</c:v>
                </c:pt>
                <c:pt idx="2552">
                  <c:v>7.9080000000000004</c:v>
                </c:pt>
                <c:pt idx="2553">
                  <c:v>7.9029999999999996</c:v>
                </c:pt>
                <c:pt idx="2554">
                  <c:v>7.9029999999999996</c:v>
                </c:pt>
                <c:pt idx="2555">
                  <c:v>7.9029999999999996</c:v>
                </c:pt>
                <c:pt idx="2556">
                  <c:v>7.9029999999999996</c:v>
                </c:pt>
                <c:pt idx="2557">
                  <c:v>7.899</c:v>
                </c:pt>
                <c:pt idx="2558">
                  <c:v>7.8940000000000001</c:v>
                </c:pt>
                <c:pt idx="2559">
                  <c:v>7.8940000000000001</c:v>
                </c:pt>
                <c:pt idx="2560">
                  <c:v>7.9029999999999996</c:v>
                </c:pt>
                <c:pt idx="2561">
                  <c:v>7.88</c:v>
                </c:pt>
                <c:pt idx="2562">
                  <c:v>7.8890000000000002</c:v>
                </c:pt>
                <c:pt idx="2563">
                  <c:v>7.8849999999999998</c:v>
                </c:pt>
                <c:pt idx="2564">
                  <c:v>7.8890000000000002</c:v>
                </c:pt>
                <c:pt idx="2565">
                  <c:v>7.8890000000000002</c:v>
                </c:pt>
                <c:pt idx="2566">
                  <c:v>7.8849999999999998</c:v>
                </c:pt>
                <c:pt idx="2567">
                  <c:v>7.8849999999999998</c:v>
                </c:pt>
                <c:pt idx="2568">
                  <c:v>7.8849999999999998</c:v>
                </c:pt>
                <c:pt idx="2569">
                  <c:v>7.88</c:v>
                </c:pt>
                <c:pt idx="2570">
                  <c:v>7.88</c:v>
                </c:pt>
                <c:pt idx="2571">
                  <c:v>7.875</c:v>
                </c:pt>
                <c:pt idx="2572">
                  <c:v>7.87</c:v>
                </c:pt>
                <c:pt idx="2573">
                  <c:v>7.88</c:v>
                </c:pt>
                <c:pt idx="2574">
                  <c:v>7.875</c:v>
                </c:pt>
                <c:pt idx="2575">
                  <c:v>7.87</c:v>
                </c:pt>
                <c:pt idx="2576">
                  <c:v>7.875</c:v>
                </c:pt>
                <c:pt idx="2577">
                  <c:v>7.875</c:v>
                </c:pt>
                <c:pt idx="2578">
                  <c:v>7.8659999999999997</c:v>
                </c:pt>
                <c:pt idx="2579">
                  <c:v>7.87</c:v>
                </c:pt>
                <c:pt idx="2580">
                  <c:v>7.8559999999999999</c:v>
                </c:pt>
                <c:pt idx="2581">
                  <c:v>7.8559999999999999</c:v>
                </c:pt>
                <c:pt idx="2582">
                  <c:v>7.851</c:v>
                </c:pt>
                <c:pt idx="2583">
                  <c:v>7.8609999999999998</c:v>
                </c:pt>
                <c:pt idx="2584">
                  <c:v>7.8559999999999999</c:v>
                </c:pt>
                <c:pt idx="2585">
                  <c:v>7.851</c:v>
                </c:pt>
                <c:pt idx="2586">
                  <c:v>7.8559999999999999</c:v>
                </c:pt>
                <c:pt idx="2587">
                  <c:v>7.851</c:v>
                </c:pt>
                <c:pt idx="2588">
                  <c:v>7.851</c:v>
                </c:pt>
                <c:pt idx="2589">
                  <c:v>7.851</c:v>
                </c:pt>
                <c:pt idx="2590">
                  <c:v>7.851</c:v>
                </c:pt>
                <c:pt idx="2591">
                  <c:v>7.8470000000000004</c:v>
                </c:pt>
                <c:pt idx="2592">
                  <c:v>7.851</c:v>
                </c:pt>
                <c:pt idx="2593">
                  <c:v>7.851</c:v>
                </c:pt>
                <c:pt idx="2594">
                  <c:v>7.8419999999999996</c:v>
                </c:pt>
                <c:pt idx="2595">
                  <c:v>7.8369999999999997</c:v>
                </c:pt>
                <c:pt idx="2596">
                  <c:v>7.8319999999999999</c:v>
                </c:pt>
                <c:pt idx="2597">
                  <c:v>7.8369999999999997</c:v>
                </c:pt>
                <c:pt idx="2598">
                  <c:v>7.8319999999999999</c:v>
                </c:pt>
                <c:pt idx="2599">
                  <c:v>7.8369999999999997</c:v>
                </c:pt>
                <c:pt idx="2600">
                  <c:v>7.8319999999999999</c:v>
                </c:pt>
                <c:pt idx="2601">
                  <c:v>7.8369999999999997</c:v>
                </c:pt>
                <c:pt idx="2602">
                  <c:v>7.8369999999999997</c:v>
                </c:pt>
                <c:pt idx="2603">
                  <c:v>7.8230000000000004</c:v>
                </c:pt>
                <c:pt idx="2604">
                  <c:v>7.8319999999999999</c:v>
                </c:pt>
                <c:pt idx="2605">
                  <c:v>7.8319999999999999</c:v>
                </c:pt>
                <c:pt idx="2606">
                  <c:v>7.8230000000000004</c:v>
                </c:pt>
                <c:pt idx="2607">
                  <c:v>7.8280000000000003</c:v>
                </c:pt>
                <c:pt idx="2608">
                  <c:v>7.8230000000000004</c:v>
                </c:pt>
                <c:pt idx="2609">
                  <c:v>7.8179999999999996</c:v>
                </c:pt>
                <c:pt idx="2610">
                  <c:v>7.8179999999999996</c:v>
                </c:pt>
                <c:pt idx="2611">
                  <c:v>7.8179999999999996</c:v>
                </c:pt>
                <c:pt idx="2612">
                  <c:v>7.8179999999999996</c:v>
                </c:pt>
                <c:pt idx="2613">
                  <c:v>7.8179999999999996</c:v>
                </c:pt>
                <c:pt idx="2614">
                  <c:v>7.8129999999999997</c:v>
                </c:pt>
                <c:pt idx="2615">
                  <c:v>7.8090000000000002</c:v>
                </c:pt>
                <c:pt idx="2616">
                  <c:v>7.8129999999999997</c:v>
                </c:pt>
                <c:pt idx="2617">
                  <c:v>7.8040000000000003</c:v>
                </c:pt>
                <c:pt idx="2618">
                  <c:v>7.8090000000000002</c:v>
                </c:pt>
                <c:pt idx="2619">
                  <c:v>7.8179999999999996</c:v>
                </c:pt>
                <c:pt idx="2620">
                  <c:v>7.8090000000000002</c:v>
                </c:pt>
                <c:pt idx="2621">
                  <c:v>7.8040000000000003</c:v>
                </c:pt>
                <c:pt idx="2622">
                  <c:v>7.8090000000000002</c:v>
                </c:pt>
                <c:pt idx="2623">
                  <c:v>7.7990000000000004</c:v>
                </c:pt>
                <c:pt idx="2624">
                  <c:v>7.7939999999999996</c:v>
                </c:pt>
                <c:pt idx="2625">
                  <c:v>7.7939999999999996</c:v>
                </c:pt>
                <c:pt idx="2626">
                  <c:v>7.7939999999999996</c:v>
                </c:pt>
                <c:pt idx="2627">
                  <c:v>7.7939999999999996</c:v>
                </c:pt>
                <c:pt idx="2628">
                  <c:v>7.7939999999999996</c:v>
                </c:pt>
                <c:pt idx="2629">
                  <c:v>7.7990000000000004</c:v>
                </c:pt>
                <c:pt idx="2630">
                  <c:v>7.7939999999999996</c:v>
                </c:pt>
                <c:pt idx="2631">
                  <c:v>7.7939999999999996</c:v>
                </c:pt>
                <c:pt idx="2632">
                  <c:v>7.79</c:v>
                </c:pt>
                <c:pt idx="2633">
                  <c:v>7.7939999999999996</c:v>
                </c:pt>
                <c:pt idx="2634">
                  <c:v>7.7850000000000001</c:v>
                </c:pt>
                <c:pt idx="2635">
                  <c:v>7.78</c:v>
                </c:pt>
                <c:pt idx="2636">
                  <c:v>7.7850000000000001</c:v>
                </c:pt>
                <c:pt idx="2637">
                  <c:v>7.7709999999999999</c:v>
                </c:pt>
                <c:pt idx="2638">
                  <c:v>7.78</c:v>
                </c:pt>
                <c:pt idx="2639">
                  <c:v>7.7750000000000004</c:v>
                </c:pt>
                <c:pt idx="2640">
                  <c:v>7.78</c:v>
                </c:pt>
                <c:pt idx="2641">
                  <c:v>7.7750000000000004</c:v>
                </c:pt>
                <c:pt idx="2642">
                  <c:v>7.7750000000000004</c:v>
                </c:pt>
                <c:pt idx="2643">
                  <c:v>7.7709999999999999</c:v>
                </c:pt>
                <c:pt idx="2644">
                  <c:v>7.766</c:v>
                </c:pt>
                <c:pt idx="2645">
                  <c:v>7.7709999999999999</c:v>
                </c:pt>
                <c:pt idx="2646">
                  <c:v>7.7709999999999999</c:v>
                </c:pt>
                <c:pt idx="2647">
                  <c:v>7.766</c:v>
                </c:pt>
                <c:pt idx="2648">
                  <c:v>7.766</c:v>
                </c:pt>
                <c:pt idx="2649">
                  <c:v>7.7610000000000001</c:v>
                </c:pt>
                <c:pt idx="2650">
                  <c:v>7.7560000000000002</c:v>
                </c:pt>
                <c:pt idx="2651">
                  <c:v>7.7560000000000002</c:v>
                </c:pt>
                <c:pt idx="2652">
                  <c:v>7.7519999999999998</c:v>
                </c:pt>
                <c:pt idx="2653">
                  <c:v>7.7519999999999998</c:v>
                </c:pt>
                <c:pt idx="2654">
                  <c:v>7.7519999999999998</c:v>
                </c:pt>
                <c:pt idx="2655">
                  <c:v>7.7519999999999998</c:v>
                </c:pt>
                <c:pt idx="2656">
                  <c:v>7.7519999999999998</c:v>
                </c:pt>
                <c:pt idx="2657">
                  <c:v>7.7519999999999998</c:v>
                </c:pt>
                <c:pt idx="2658">
                  <c:v>7.7519999999999998</c:v>
                </c:pt>
                <c:pt idx="2659">
                  <c:v>7.7380000000000004</c:v>
                </c:pt>
                <c:pt idx="2660">
                  <c:v>7.7380000000000004</c:v>
                </c:pt>
                <c:pt idx="2661">
                  <c:v>7.7380000000000004</c:v>
                </c:pt>
                <c:pt idx="2662">
                  <c:v>7.7329999999999997</c:v>
                </c:pt>
                <c:pt idx="2663">
                  <c:v>7.7329999999999997</c:v>
                </c:pt>
                <c:pt idx="2664">
                  <c:v>7.7380000000000004</c:v>
                </c:pt>
                <c:pt idx="2665">
                  <c:v>7.7329999999999997</c:v>
                </c:pt>
                <c:pt idx="2666">
                  <c:v>7.7279999999999998</c:v>
                </c:pt>
                <c:pt idx="2667">
                  <c:v>7.7229999999999999</c:v>
                </c:pt>
                <c:pt idx="2668">
                  <c:v>7.7229999999999999</c:v>
                </c:pt>
                <c:pt idx="2669">
                  <c:v>7.7229999999999999</c:v>
                </c:pt>
                <c:pt idx="2670">
                  <c:v>7.7229999999999999</c:v>
                </c:pt>
                <c:pt idx="2671">
                  <c:v>7.7229999999999999</c:v>
                </c:pt>
                <c:pt idx="2672">
                  <c:v>7.7140000000000004</c:v>
                </c:pt>
                <c:pt idx="2673">
                  <c:v>7.7190000000000003</c:v>
                </c:pt>
                <c:pt idx="2674">
                  <c:v>7.7140000000000004</c:v>
                </c:pt>
                <c:pt idx="2675">
                  <c:v>7.7190000000000003</c:v>
                </c:pt>
                <c:pt idx="2676">
                  <c:v>7.7190000000000003</c:v>
                </c:pt>
                <c:pt idx="2677">
                  <c:v>7.7140000000000004</c:v>
                </c:pt>
                <c:pt idx="2678">
                  <c:v>7.7140000000000004</c:v>
                </c:pt>
                <c:pt idx="2679">
                  <c:v>7.7039999999999997</c:v>
                </c:pt>
                <c:pt idx="2680">
                  <c:v>7.6950000000000003</c:v>
                </c:pt>
                <c:pt idx="2681">
                  <c:v>7.7089999999999996</c:v>
                </c:pt>
                <c:pt idx="2682">
                  <c:v>7.7039999999999997</c:v>
                </c:pt>
                <c:pt idx="2683">
                  <c:v>7.7</c:v>
                </c:pt>
                <c:pt idx="2684">
                  <c:v>7.7</c:v>
                </c:pt>
                <c:pt idx="2685">
                  <c:v>7.6950000000000003</c:v>
                </c:pt>
                <c:pt idx="2686">
                  <c:v>7.7</c:v>
                </c:pt>
                <c:pt idx="2687">
                  <c:v>7.6950000000000003</c:v>
                </c:pt>
                <c:pt idx="2688">
                  <c:v>7.69</c:v>
                </c:pt>
                <c:pt idx="2689">
                  <c:v>7.6950000000000003</c:v>
                </c:pt>
                <c:pt idx="2690">
                  <c:v>7.69</c:v>
                </c:pt>
                <c:pt idx="2691">
                  <c:v>7.6849999999999996</c:v>
                </c:pt>
                <c:pt idx="2692">
                  <c:v>7.6849999999999996</c:v>
                </c:pt>
                <c:pt idx="2693">
                  <c:v>7.681</c:v>
                </c:pt>
                <c:pt idx="2694">
                  <c:v>7.6849999999999996</c:v>
                </c:pt>
                <c:pt idx="2695">
                  <c:v>7.6849999999999996</c:v>
                </c:pt>
                <c:pt idx="2696">
                  <c:v>7.6849999999999996</c:v>
                </c:pt>
                <c:pt idx="2697">
                  <c:v>7.681</c:v>
                </c:pt>
                <c:pt idx="2698">
                  <c:v>7.6760000000000002</c:v>
                </c:pt>
                <c:pt idx="2699">
                  <c:v>7.6710000000000003</c:v>
                </c:pt>
                <c:pt idx="2700">
                  <c:v>7.6710000000000003</c:v>
                </c:pt>
                <c:pt idx="2701">
                  <c:v>7.6710000000000003</c:v>
                </c:pt>
                <c:pt idx="2702">
                  <c:v>7.6710000000000003</c:v>
                </c:pt>
                <c:pt idx="2703">
                  <c:v>7.6710000000000003</c:v>
                </c:pt>
                <c:pt idx="2704">
                  <c:v>7.6619999999999999</c:v>
                </c:pt>
                <c:pt idx="2705">
                  <c:v>7.6660000000000004</c:v>
                </c:pt>
                <c:pt idx="2706">
                  <c:v>7.6660000000000004</c:v>
                </c:pt>
                <c:pt idx="2707">
                  <c:v>7.6619999999999999</c:v>
                </c:pt>
                <c:pt idx="2708">
                  <c:v>7.657</c:v>
                </c:pt>
                <c:pt idx="2709">
                  <c:v>7.657</c:v>
                </c:pt>
                <c:pt idx="2710">
                  <c:v>7.657</c:v>
                </c:pt>
                <c:pt idx="2711">
                  <c:v>7.6520000000000001</c:v>
                </c:pt>
                <c:pt idx="2712">
                  <c:v>7.6470000000000002</c:v>
                </c:pt>
                <c:pt idx="2713">
                  <c:v>7.6520000000000001</c:v>
                </c:pt>
                <c:pt idx="2714">
                  <c:v>7.657</c:v>
                </c:pt>
                <c:pt idx="2715">
                  <c:v>7.6429999999999998</c:v>
                </c:pt>
                <c:pt idx="2716">
                  <c:v>7.6470000000000002</c:v>
                </c:pt>
                <c:pt idx="2717">
                  <c:v>7.6470000000000002</c:v>
                </c:pt>
                <c:pt idx="2718">
                  <c:v>7.6470000000000002</c:v>
                </c:pt>
                <c:pt idx="2719">
                  <c:v>7.6429999999999998</c:v>
                </c:pt>
                <c:pt idx="2720">
                  <c:v>7.6470000000000002</c:v>
                </c:pt>
                <c:pt idx="2721">
                  <c:v>7.6280000000000001</c:v>
                </c:pt>
                <c:pt idx="2722">
                  <c:v>7.6379999999999999</c:v>
                </c:pt>
                <c:pt idx="2723">
                  <c:v>7.6379999999999999</c:v>
                </c:pt>
                <c:pt idx="2724">
                  <c:v>7.633</c:v>
                </c:pt>
                <c:pt idx="2725">
                  <c:v>7.6280000000000001</c:v>
                </c:pt>
                <c:pt idx="2726">
                  <c:v>7.633</c:v>
                </c:pt>
                <c:pt idx="2727">
                  <c:v>7.633</c:v>
                </c:pt>
                <c:pt idx="2728">
                  <c:v>7.6239999999999997</c:v>
                </c:pt>
                <c:pt idx="2729">
                  <c:v>7.6239999999999997</c:v>
                </c:pt>
                <c:pt idx="2730">
                  <c:v>7.6280000000000001</c:v>
                </c:pt>
                <c:pt idx="2731">
                  <c:v>7.6189999999999998</c:v>
                </c:pt>
                <c:pt idx="2732">
                  <c:v>7.6189999999999998</c:v>
                </c:pt>
                <c:pt idx="2733">
                  <c:v>7.61</c:v>
                </c:pt>
                <c:pt idx="2734">
                  <c:v>7.6139999999999999</c:v>
                </c:pt>
                <c:pt idx="2735">
                  <c:v>7.61</c:v>
                </c:pt>
                <c:pt idx="2736">
                  <c:v>7.61</c:v>
                </c:pt>
                <c:pt idx="2737">
                  <c:v>7.61</c:v>
                </c:pt>
                <c:pt idx="2738">
                  <c:v>7.6</c:v>
                </c:pt>
                <c:pt idx="2739">
                  <c:v>7.61</c:v>
                </c:pt>
                <c:pt idx="2740">
                  <c:v>7.6050000000000004</c:v>
                </c:pt>
                <c:pt idx="2741">
                  <c:v>7.6050000000000004</c:v>
                </c:pt>
                <c:pt idx="2742">
                  <c:v>7.6</c:v>
                </c:pt>
                <c:pt idx="2743">
                  <c:v>7.6</c:v>
                </c:pt>
                <c:pt idx="2744">
                  <c:v>7.5860000000000003</c:v>
                </c:pt>
                <c:pt idx="2745">
                  <c:v>7.5949999999999998</c:v>
                </c:pt>
                <c:pt idx="2746">
                  <c:v>7.5910000000000002</c:v>
                </c:pt>
                <c:pt idx="2747">
                  <c:v>7.5860000000000003</c:v>
                </c:pt>
                <c:pt idx="2748">
                  <c:v>7.5910000000000002</c:v>
                </c:pt>
                <c:pt idx="2749">
                  <c:v>7.5910000000000002</c:v>
                </c:pt>
                <c:pt idx="2750">
                  <c:v>7.5860000000000003</c:v>
                </c:pt>
                <c:pt idx="2751">
                  <c:v>7.5860000000000003</c:v>
                </c:pt>
                <c:pt idx="2752">
                  <c:v>7.5810000000000004</c:v>
                </c:pt>
                <c:pt idx="2753">
                  <c:v>7.5860000000000003</c:v>
                </c:pt>
                <c:pt idx="2754">
                  <c:v>7.5759999999999996</c:v>
                </c:pt>
                <c:pt idx="2755">
                  <c:v>7.5810000000000004</c:v>
                </c:pt>
                <c:pt idx="2756">
                  <c:v>7.5810000000000004</c:v>
                </c:pt>
                <c:pt idx="2757">
                  <c:v>7.5720000000000001</c:v>
                </c:pt>
                <c:pt idx="2758">
                  <c:v>7.5720000000000001</c:v>
                </c:pt>
                <c:pt idx="2759">
                  <c:v>7.5720000000000001</c:v>
                </c:pt>
                <c:pt idx="2760">
                  <c:v>7.5720000000000001</c:v>
                </c:pt>
                <c:pt idx="2761">
                  <c:v>7.5670000000000002</c:v>
                </c:pt>
                <c:pt idx="2762">
                  <c:v>7.5670000000000002</c:v>
                </c:pt>
                <c:pt idx="2763">
                  <c:v>7.5570000000000004</c:v>
                </c:pt>
                <c:pt idx="2764">
                  <c:v>7.5670000000000002</c:v>
                </c:pt>
                <c:pt idx="2765">
                  <c:v>7.5670000000000002</c:v>
                </c:pt>
                <c:pt idx="2766">
                  <c:v>7.5570000000000004</c:v>
                </c:pt>
                <c:pt idx="2767">
                  <c:v>7.5570000000000004</c:v>
                </c:pt>
                <c:pt idx="2768">
                  <c:v>7.5620000000000003</c:v>
                </c:pt>
                <c:pt idx="2769">
                  <c:v>7.548</c:v>
                </c:pt>
                <c:pt idx="2770">
                  <c:v>7.548</c:v>
                </c:pt>
                <c:pt idx="2771">
                  <c:v>7.5570000000000004</c:v>
                </c:pt>
                <c:pt idx="2772">
                  <c:v>7.548</c:v>
                </c:pt>
                <c:pt idx="2773">
                  <c:v>7.548</c:v>
                </c:pt>
                <c:pt idx="2774">
                  <c:v>7.548</c:v>
                </c:pt>
                <c:pt idx="2775">
                  <c:v>7.5529999999999999</c:v>
                </c:pt>
                <c:pt idx="2776">
                  <c:v>7.548</c:v>
                </c:pt>
                <c:pt idx="2777">
                  <c:v>7.548</c:v>
                </c:pt>
                <c:pt idx="2778">
                  <c:v>7.548</c:v>
                </c:pt>
                <c:pt idx="2779">
                  <c:v>7.5430000000000001</c:v>
                </c:pt>
                <c:pt idx="2780">
                  <c:v>7.5430000000000001</c:v>
                </c:pt>
                <c:pt idx="2781">
                  <c:v>7.5380000000000003</c:v>
                </c:pt>
                <c:pt idx="2782">
                  <c:v>7.5430000000000001</c:v>
                </c:pt>
                <c:pt idx="2783">
                  <c:v>7.5339999999999998</c:v>
                </c:pt>
                <c:pt idx="2784">
                  <c:v>7.5339999999999998</c:v>
                </c:pt>
                <c:pt idx="2785">
                  <c:v>7.5339999999999998</c:v>
                </c:pt>
                <c:pt idx="2786">
                  <c:v>7.5289999999999999</c:v>
                </c:pt>
                <c:pt idx="2787">
                  <c:v>7.5289999999999999</c:v>
                </c:pt>
                <c:pt idx="2788">
                  <c:v>7.524</c:v>
                </c:pt>
                <c:pt idx="2789">
                  <c:v>7.5289999999999999</c:v>
                </c:pt>
                <c:pt idx="2790">
                  <c:v>7.5289999999999999</c:v>
                </c:pt>
                <c:pt idx="2791">
                  <c:v>7.524</c:v>
                </c:pt>
                <c:pt idx="2792">
                  <c:v>7.524</c:v>
                </c:pt>
                <c:pt idx="2793">
                  <c:v>7.5190000000000001</c:v>
                </c:pt>
                <c:pt idx="2794">
                  <c:v>7.524</c:v>
                </c:pt>
                <c:pt idx="2795">
                  <c:v>7.5190000000000001</c:v>
                </c:pt>
                <c:pt idx="2796">
                  <c:v>7.5190000000000001</c:v>
                </c:pt>
                <c:pt idx="2797">
                  <c:v>7.51</c:v>
                </c:pt>
                <c:pt idx="2798">
                  <c:v>7.5190000000000001</c:v>
                </c:pt>
                <c:pt idx="2799">
                  <c:v>7.51</c:v>
                </c:pt>
                <c:pt idx="2800">
                  <c:v>7.5190000000000001</c:v>
                </c:pt>
                <c:pt idx="2801">
                  <c:v>7.5190000000000001</c:v>
                </c:pt>
                <c:pt idx="2802">
                  <c:v>7.51</c:v>
                </c:pt>
                <c:pt idx="2803">
                  <c:v>7.51</c:v>
                </c:pt>
                <c:pt idx="2804">
                  <c:v>7.51</c:v>
                </c:pt>
                <c:pt idx="2805">
                  <c:v>7.5049999999999999</c:v>
                </c:pt>
                <c:pt idx="2806">
                  <c:v>7.51</c:v>
                </c:pt>
                <c:pt idx="2807">
                  <c:v>7.51</c:v>
                </c:pt>
                <c:pt idx="2808">
                  <c:v>7.5049999999999999</c:v>
                </c:pt>
                <c:pt idx="2809">
                  <c:v>7.5</c:v>
                </c:pt>
                <c:pt idx="2810">
                  <c:v>7.5</c:v>
                </c:pt>
                <c:pt idx="2811">
                  <c:v>7.5049999999999999</c:v>
                </c:pt>
                <c:pt idx="2812">
                  <c:v>7.5</c:v>
                </c:pt>
                <c:pt idx="2813">
                  <c:v>7.4960000000000004</c:v>
                </c:pt>
                <c:pt idx="2814">
                  <c:v>7.4960000000000004</c:v>
                </c:pt>
                <c:pt idx="2815">
                  <c:v>7.5</c:v>
                </c:pt>
                <c:pt idx="2816">
                  <c:v>7.4960000000000004</c:v>
                </c:pt>
                <c:pt idx="2817">
                  <c:v>7.4960000000000004</c:v>
                </c:pt>
                <c:pt idx="2818">
                  <c:v>7.4909999999999997</c:v>
                </c:pt>
                <c:pt idx="2819">
                  <c:v>7.4859999999999998</c:v>
                </c:pt>
                <c:pt idx="2820">
                  <c:v>7.4859999999999998</c:v>
                </c:pt>
                <c:pt idx="2821">
                  <c:v>7.4820000000000002</c:v>
                </c:pt>
                <c:pt idx="2822">
                  <c:v>7.4909999999999997</c:v>
                </c:pt>
                <c:pt idx="2823">
                  <c:v>7.4859999999999998</c:v>
                </c:pt>
                <c:pt idx="2824">
                  <c:v>7.4820000000000002</c:v>
                </c:pt>
                <c:pt idx="2825">
                  <c:v>7.4859999999999998</c:v>
                </c:pt>
                <c:pt idx="2826">
                  <c:v>7.4770000000000003</c:v>
                </c:pt>
                <c:pt idx="2827">
                  <c:v>7.4820000000000002</c:v>
                </c:pt>
                <c:pt idx="2828">
                  <c:v>7.4720000000000004</c:v>
                </c:pt>
                <c:pt idx="2829">
                  <c:v>7.4669999999999996</c:v>
                </c:pt>
                <c:pt idx="2830">
                  <c:v>7.4770000000000003</c:v>
                </c:pt>
                <c:pt idx="2831">
                  <c:v>7.4669999999999996</c:v>
                </c:pt>
                <c:pt idx="2832">
                  <c:v>7.4669999999999996</c:v>
                </c:pt>
                <c:pt idx="2833">
                  <c:v>7.4720000000000004</c:v>
                </c:pt>
                <c:pt idx="2834">
                  <c:v>7.4669999999999996</c:v>
                </c:pt>
                <c:pt idx="2835">
                  <c:v>7.4669999999999996</c:v>
                </c:pt>
                <c:pt idx="2836">
                  <c:v>7.4630000000000001</c:v>
                </c:pt>
                <c:pt idx="2837">
                  <c:v>7.4630000000000001</c:v>
                </c:pt>
                <c:pt idx="2838">
                  <c:v>7.4580000000000002</c:v>
                </c:pt>
                <c:pt idx="2839">
                  <c:v>7.4630000000000001</c:v>
                </c:pt>
                <c:pt idx="2840">
                  <c:v>7.4630000000000001</c:v>
                </c:pt>
                <c:pt idx="2841">
                  <c:v>7.4580000000000002</c:v>
                </c:pt>
                <c:pt idx="2842">
                  <c:v>7.4580000000000002</c:v>
                </c:pt>
                <c:pt idx="2843">
                  <c:v>7.4480000000000004</c:v>
                </c:pt>
                <c:pt idx="2844">
                  <c:v>7.4530000000000003</c:v>
                </c:pt>
                <c:pt idx="2845">
                  <c:v>7.4480000000000004</c:v>
                </c:pt>
                <c:pt idx="2846">
                  <c:v>7.4530000000000003</c:v>
                </c:pt>
                <c:pt idx="2847">
                  <c:v>7.4530000000000003</c:v>
                </c:pt>
                <c:pt idx="2848">
                  <c:v>7.4480000000000004</c:v>
                </c:pt>
                <c:pt idx="2849">
                  <c:v>7.4390000000000001</c:v>
                </c:pt>
                <c:pt idx="2850">
                  <c:v>7.444</c:v>
                </c:pt>
                <c:pt idx="2851">
                  <c:v>7.444</c:v>
                </c:pt>
                <c:pt idx="2852">
                  <c:v>7.4340000000000002</c:v>
                </c:pt>
                <c:pt idx="2853">
                  <c:v>7.4290000000000003</c:v>
                </c:pt>
                <c:pt idx="2854">
                  <c:v>7.4390000000000001</c:v>
                </c:pt>
                <c:pt idx="2855">
                  <c:v>7.4390000000000001</c:v>
                </c:pt>
                <c:pt idx="2856">
                  <c:v>7.4340000000000002</c:v>
                </c:pt>
                <c:pt idx="2857">
                  <c:v>7.4290000000000003</c:v>
                </c:pt>
                <c:pt idx="2858">
                  <c:v>7.4340000000000002</c:v>
                </c:pt>
                <c:pt idx="2859">
                  <c:v>7.4290000000000003</c:v>
                </c:pt>
                <c:pt idx="2860">
                  <c:v>7.4340000000000002</c:v>
                </c:pt>
                <c:pt idx="2861">
                  <c:v>7.4290000000000003</c:v>
                </c:pt>
                <c:pt idx="2862">
                  <c:v>7.4290000000000003</c:v>
                </c:pt>
                <c:pt idx="2863">
                  <c:v>7.4249999999999998</c:v>
                </c:pt>
                <c:pt idx="2864">
                  <c:v>7.42</c:v>
                </c:pt>
                <c:pt idx="2865">
                  <c:v>7.4249999999999998</c:v>
                </c:pt>
                <c:pt idx="2866">
                  <c:v>7.4290000000000003</c:v>
                </c:pt>
                <c:pt idx="2867">
                  <c:v>7.415</c:v>
                </c:pt>
                <c:pt idx="2868">
                  <c:v>7.415</c:v>
                </c:pt>
                <c:pt idx="2869">
                  <c:v>7.415</c:v>
                </c:pt>
                <c:pt idx="2870">
                  <c:v>7.415</c:v>
                </c:pt>
                <c:pt idx="2871">
                  <c:v>7.415</c:v>
                </c:pt>
                <c:pt idx="2872">
                  <c:v>7.415</c:v>
                </c:pt>
                <c:pt idx="2873">
                  <c:v>7.41</c:v>
                </c:pt>
                <c:pt idx="2874">
                  <c:v>7.4059999999999997</c:v>
                </c:pt>
                <c:pt idx="2875">
                  <c:v>7.4059999999999997</c:v>
                </c:pt>
                <c:pt idx="2876">
                  <c:v>7.415</c:v>
                </c:pt>
                <c:pt idx="2877">
                  <c:v>7.4059999999999997</c:v>
                </c:pt>
                <c:pt idx="2878">
                  <c:v>7.4009999999999998</c:v>
                </c:pt>
                <c:pt idx="2879">
                  <c:v>7.4059999999999997</c:v>
                </c:pt>
                <c:pt idx="2880">
                  <c:v>7.41</c:v>
                </c:pt>
                <c:pt idx="2881">
                  <c:v>7.4009999999999998</c:v>
                </c:pt>
                <c:pt idx="2882">
                  <c:v>7.4009999999999998</c:v>
                </c:pt>
                <c:pt idx="2883">
                  <c:v>7.4290000000000003</c:v>
                </c:pt>
                <c:pt idx="2884">
                  <c:v>7.5720000000000001</c:v>
                </c:pt>
                <c:pt idx="2885">
                  <c:v>7.5759999999999996</c:v>
                </c:pt>
                <c:pt idx="2886">
                  <c:v>7.5949999999999998</c:v>
                </c:pt>
                <c:pt idx="2887">
                  <c:v>7.8419999999999996</c:v>
                </c:pt>
                <c:pt idx="2888">
                  <c:v>7.9790000000000001</c:v>
                </c:pt>
                <c:pt idx="2889">
                  <c:v>7.984</c:v>
                </c:pt>
                <c:pt idx="2890">
                  <c:v>7.984</c:v>
                </c:pt>
                <c:pt idx="2891">
                  <c:v>8.1929999999999996</c:v>
                </c:pt>
                <c:pt idx="2892">
                  <c:v>8.5389999999999997</c:v>
                </c:pt>
                <c:pt idx="2893">
                  <c:v>8.5579999999999998</c:v>
                </c:pt>
                <c:pt idx="2894">
                  <c:v>8.5719999999999992</c:v>
                </c:pt>
                <c:pt idx="2895">
                  <c:v>8.61</c:v>
                </c:pt>
                <c:pt idx="2896">
                  <c:v>8.7050000000000001</c:v>
                </c:pt>
                <c:pt idx="2897">
                  <c:v>8.8230000000000004</c:v>
                </c:pt>
                <c:pt idx="2898">
                  <c:v>8.984</c:v>
                </c:pt>
                <c:pt idx="2899">
                  <c:v>9.1219999999999999</c:v>
                </c:pt>
                <c:pt idx="2900">
                  <c:v>9.1460000000000008</c:v>
                </c:pt>
                <c:pt idx="2901">
                  <c:v>9.1460000000000008</c:v>
                </c:pt>
                <c:pt idx="2902">
                  <c:v>9.141</c:v>
                </c:pt>
                <c:pt idx="2903">
                  <c:v>9.1460000000000008</c:v>
                </c:pt>
                <c:pt idx="2904">
                  <c:v>9.15</c:v>
                </c:pt>
                <c:pt idx="2905">
                  <c:v>9.1549999999999994</c:v>
                </c:pt>
                <c:pt idx="2906">
                  <c:v>9.15</c:v>
                </c:pt>
                <c:pt idx="2907">
                  <c:v>9.15</c:v>
                </c:pt>
                <c:pt idx="2908">
                  <c:v>9.16</c:v>
                </c:pt>
                <c:pt idx="2909">
                  <c:v>9.15</c:v>
                </c:pt>
                <c:pt idx="2910">
                  <c:v>9.15</c:v>
                </c:pt>
                <c:pt idx="2911">
                  <c:v>9.1460000000000008</c:v>
                </c:pt>
                <c:pt idx="2912">
                  <c:v>9.16</c:v>
                </c:pt>
                <c:pt idx="2913">
                  <c:v>9.15</c:v>
                </c:pt>
                <c:pt idx="2914">
                  <c:v>9.1549999999999994</c:v>
                </c:pt>
                <c:pt idx="2915">
                  <c:v>9.16</c:v>
                </c:pt>
                <c:pt idx="2916">
                  <c:v>9.16</c:v>
                </c:pt>
                <c:pt idx="2917">
                  <c:v>9.16</c:v>
                </c:pt>
                <c:pt idx="2918">
                  <c:v>9.1649999999999991</c:v>
                </c:pt>
                <c:pt idx="2919">
                  <c:v>9.1649999999999991</c:v>
                </c:pt>
                <c:pt idx="2920">
                  <c:v>9.15</c:v>
                </c:pt>
                <c:pt idx="2921">
                  <c:v>9.1549999999999994</c:v>
                </c:pt>
                <c:pt idx="2922">
                  <c:v>9.1549999999999994</c:v>
                </c:pt>
                <c:pt idx="2923">
                  <c:v>9.16</c:v>
                </c:pt>
                <c:pt idx="2924">
                  <c:v>9.16</c:v>
                </c:pt>
                <c:pt idx="2925">
                  <c:v>9.1549999999999994</c:v>
                </c:pt>
                <c:pt idx="2926">
                  <c:v>9.16</c:v>
                </c:pt>
                <c:pt idx="2927">
                  <c:v>9.1649999999999991</c:v>
                </c:pt>
                <c:pt idx="2928">
                  <c:v>9.16</c:v>
                </c:pt>
                <c:pt idx="2929">
                  <c:v>9.16</c:v>
                </c:pt>
                <c:pt idx="2930">
                  <c:v>9.1549999999999994</c:v>
                </c:pt>
                <c:pt idx="2931">
                  <c:v>9.16</c:v>
                </c:pt>
                <c:pt idx="2932">
                  <c:v>9.1649999999999991</c:v>
                </c:pt>
                <c:pt idx="2933">
                  <c:v>9.16</c:v>
                </c:pt>
                <c:pt idx="2934">
                  <c:v>9.1649999999999991</c:v>
                </c:pt>
                <c:pt idx="2935">
                  <c:v>9.16</c:v>
                </c:pt>
                <c:pt idx="2936">
                  <c:v>9.1549999999999994</c:v>
                </c:pt>
                <c:pt idx="2937">
                  <c:v>9.1649999999999991</c:v>
                </c:pt>
                <c:pt idx="2938">
                  <c:v>9.1549999999999994</c:v>
                </c:pt>
                <c:pt idx="2939">
                  <c:v>9.1549999999999994</c:v>
                </c:pt>
                <c:pt idx="2940">
                  <c:v>9.15</c:v>
                </c:pt>
                <c:pt idx="2941">
                  <c:v>9.15</c:v>
                </c:pt>
                <c:pt idx="2942">
                  <c:v>9.1549999999999994</c:v>
                </c:pt>
                <c:pt idx="2943">
                  <c:v>9.1549999999999994</c:v>
                </c:pt>
                <c:pt idx="2944">
                  <c:v>9.1549999999999994</c:v>
                </c:pt>
                <c:pt idx="2945">
                  <c:v>9.16</c:v>
                </c:pt>
                <c:pt idx="2946">
                  <c:v>9.16</c:v>
                </c:pt>
                <c:pt idx="2947">
                  <c:v>9.15</c:v>
                </c:pt>
                <c:pt idx="2948">
                  <c:v>9.16</c:v>
                </c:pt>
                <c:pt idx="2949">
                  <c:v>9.1549999999999994</c:v>
                </c:pt>
                <c:pt idx="2950">
                  <c:v>9.15</c:v>
                </c:pt>
                <c:pt idx="2951">
                  <c:v>9.1549999999999994</c:v>
                </c:pt>
                <c:pt idx="2952">
                  <c:v>9.1549999999999994</c:v>
                </c:pt>
                <c:pt idx="2953">
                  <c:v>9.16</c:v>
                </c:pt>
                <c:pt idx="2954">
                  <c:v>9.15</c:v>
                </c:pt>
                <c:pt idx="2955">
                  <c:v>9.1549999999999994</c:v>
                </c:pt>
                <c:pt idx="2956">
                  <c:v>9.1549999999999994</c:v>
                </c:pt>
                <c:pt idx="2957">
                  <c:v>9.15</c:v>
                </c:pt>
                <c:pt idx="2958">
                  <c:v>9.1549999999999994</c:v>
                </c:pt>
                <c:pt idx="2959">
                  <c:v>9.1460000000000008</c:v>
                </c:pt>
                <c:pt idx="2960">
                  <c:v>9.15</c:v>
                </c:pt>
                <c:pt idx="2961">
                  <c:v>9.1549999999999994</c:v>
                </c:pt>
                <c:pt idx="2962">
                  <c:v>9.1549999999999994</c:v>
                </c:pt>
                <c:pt idx="2963">
                  <c:v>9.1460000000000008</c:v>
                </c:pt>
                <c:pt idx="2964">
                  <c:v>9.15</c:v>
                </c:pt>
                <c:pt idx="2965">
                  <c:v>9.1460000000000008</c:v>
                </c:pt>
                <c:pt idx="2966">
                  <c:v>9.141</c:v>
                </c:pt>
                <c:pt idx="2967">
                  <c:v>9.141</c:v>
                </c:pt>
                <c:pt idx="2968">
                  <c:v>9.141</c:v>
                </c:pt>
                <c:pt idx="2969">
                  <c:v>9.1310000000000002</c:v>
                </c:pt>
                <c:pt idx="2970">
                  <c:v>9.1359999999999992</c:v>
                </c:pt>
                <c:pt idx="2971">
                  <c:v>9.1310000000000002</c:v>
                </c:pt>
                <c:pt idx="2972">
                  <c:v>9.1310000000000002</c:v>
                </c:pt>
                <c:pt idx="2973">
                  <c:v>9.1359999999999992</c:v>
                </c:pt>
                <c:pt idx="2974">
                  <c:v>9.1270000000000007</c:v>
                </c:pt>
                <c:pt idx="2975">
                  <c:v>9.1310000000000002</c:v>
                </c:pt>
                <c:pt idx="2976">
                  <c:v>9.1270000000000007</c:v>
                </c:pt>
                <c:pt idx="2977">
                  <c:v>9.1219999999999999</c:v>
                </c:pt>
                <c:pt idx="2978">
                  <c:v>9.1270000000000007</c:v>
                </c:pt>
                <c:pt idx="2979">
                  <c:v>9.1270000000000007</c:v>
                </c:pt>
                <c:pt idx="2980">
                  <c:v>9.1170000000000009</c:v>
                </c:pt>
                <c:pt idx="2981">
                  <c:v>9.1120000000000001</c:v>
                </c:pt>
                <c:pt idx="2982">
                  <c:v>9.1219999999999999</c:v>
                </c:pt>
                <c:pt idx="2983">
                  <c:v>9.1219999999999999</c:v>
                </c:pt>
                <c:pt idx="2984">
                  <c:v>9.1170000000000009</c:v>
                </c:pt>
                <c:pt idx="2985">
                  <c:v>9.1170000000000009</c:v>
                </c:pt>
                <c:pt idx="2986">
                  <c:v>9.1120000000000001</c:v>
                </c:pt>
                <c:pt idx="2987">
                  <c:v>9.1120000000000001</c:v>
                </c:pt>
                <c:pt idx="2988">
                  <c:v>9.1170000000000009</c:v>
                </c:pt>
                <c:pt idx="2989">
                  <c:v>9.1120000000000001</c:v>
                </c:pt>
                <c:pt idx="2990">
                  <c:v>9.1120000000000001</c:v>
                </c:pt>
                <c:pt idx="2991">
                  <c:v>9.1080000000000005</c:v>
                </c:pt>
                <c:pt idx="2992">
                  <c:v>9.1080000000000005</c:v>
                </c:pt>
                <c:pt idx="2993">
                  <c:v>9.1029999999999998</c:v>
                </c:pt>
                <c:pt idx="2994">
                  <c:v>9.1029999999999998</c:v>
                </c:pt>
                <c:pt idx="2995">
                  <c:v>9.0980000000000008</c:v>
                </c:pt>
                <c:pt idx="2996">
                  <c:v>9.1029999999999998</c:v>
                </c:pt>
                <c:pt idx="2997">
                  <c:v>9.1029999999999998</c:v>
                </c:pt>
                <c:pt idx="2998">
                  <c:v>9.093</c:v>
                </c:pt>
                <c:pt idx="2999">
                  <c:v>9.093</c:v>
                </c:pt>
                <c:pt idx="3000">
                  <c:v>9.1029999999999998</c:v>
                </c:pt>
                <c:pt idx="3001">
                  <c:v>9.0890000000000004</c:v>
                </c:pt>
                <c:pt idx="3002">
                  <c:v>9.093</c:v>
                </c:pt>
                <c:pt idx="3003">
                  <c:v>9.093</c:v>
                </c:pt>
                <c:pt idx="3004">
                  <c:v>9.0890000000000004</c:v>
                </c:pt>
                <c:pt idx="3005">
                  <c:v>9.0890000000000004</c:v>
                </c:pt>
                <c:pt idx="3006">
                  <c:v>9.0890000000000004</c:v>
                </c:pt>
                <c:pt idx="3007">
                  <c:v>9.0839999999999996</c:v>
                </c:pt>
                <c:pt idx="3008">
                  <c:v>9.0890000000000004</c:v>
                </c:pt>
                <c:pt idx="3009">
                  <c:v>9.0839999999999996</c:v>
                </c:pt>
                <c:pt idx="3010">
                  <c:v>9.0839999999999996</c:v>
                </c:pt>
                <c:pt idx="3011">
                  <c:v>9.0790000000000006</c:v>
                </c:pt>
                <c:pt idx="3012">
                  <c:v>9.0790000000000006</c:v>
                </c:pt>
                <c:pt idx="3013">
                  <c:v>9.0790000000000006</c:v>
                </c:pt>
                <c:pt idx="3014">
                  <c:v>9.0839999999999996</c:v>
                </c:pt>
                <c:pt idx="3015">
                  <c:v>9.0749999999999993</c:v>
                </c:pt>
                <c:pt idx="3016">
                  <c:v>9.0790000000000006</c:v>
                </c:pt>
                <c:pt idx="3017">
                  <c:v>9.0749999999999993</c:v>
                </c:pt>
                <c:pt idx="3018">
                  <c:v>9.0649999999999995</c:v>
                </c:pt>
                <c:pt idx="3019">
                  <c:v>9.07</c:v>
                </c:pt>
                <c:pt idx="3020">
                  <c:v>9.07</c:v>
                </c:pt>
                <c:pt idx="3021">
                  <c:v>9.07</c:v>
                </c:pt>
                <c:pt idx="3022">
                  <c:v>9.0749999999999993</c:v>
                </c:pt>
                <c:pt idx="3023">
                  <c:v>9.0649999999999995</c:v>
                </c:pt>
                <c:pt idx="3024">
                  <c:v>9.0649999999999995</c:v>
                </c:pt>
                <c:pt idx="3025">
                  <c:v>9.0649999999999995</c:v>
                </c:pt>
                <c:pt idx="3026">
                  <c:v>9.06</c:v>
                </c:pt>
                <c:pt idx="3027">
                  <c:v>9.06</c:v>
                </c:pt>
                <c:pt idx="3028">
                  <c:v>9.0649999999999995</c:v>
                </c:pt>
                <c:pt idx="3029">
                  <c:v>9.0559999999999992</c:v>
                </c:pt>
                <c:pt idx="3030">
                  <c:v>9.0459999999999994</c:v>
                </c:pt>
                <c:pt idx="3031">
                  <c:v>9.0510000000000002</c:v>
                </c:pt>
                <c:pt idx="3032">
                  <c:v>9.0559999999999992</c:v>
                </c:pt>
                <c:pt idx="3033">
                  <c:v>9.0510000000000002</c:v>
                </c:pt>
                <c:pt idx="3034">
                  <c:v>9.06</c:v>
                </c:pt>
                <c:pt idx="3035">
                  <c:v>9.0559999999999992</c:v>
                </c:pt>
                <c:pt idx="3036">
                  <c:v>9.0510000000000002</c:v>
                </c:pt>
                <c:pt idx="3037">
                  <c:v>9.0559999999999992</c:v>
                </c:pt>
                <c:pt idx="3038">
                  <c:v>9.0510000000000002</c:v>
                </c:pt>
                <c:pt idx="3039">
                  <c:v>9.0410000000000004</c:v>
                </c:pt>
                <c:pt idx="3040">
                  <c:v>9.0459999999999994</c:v>
                </c:pt>
                <c:pt idx="3041">
                  <c:v>9.0410000000000004</c:v>
                </c:pt>
                <c:pt idx="3042">
                  <c:v>9.0459999999999994</c:v>
                </c:pt>
                <c:pt idx="3043">
                  <c:v>9.0459999999999994</c:v>
                </c:pt>
                <c:pt idx="3044">
                  <c:v>9.0459999999999994</c:v>
                </c:pt>
                <c:pt idx="3045">
                  <c:v>9.0459999999999994</c:v>
                </c:pt>
                <c:pt idx="3046">
                  <c:v>9.0410000000000004</c:v>
                </c:pt>
                <c:pt idx="3047">
                  <c:v>9.0370000000000008</c:v>
                </c:pt>
                <c:pt idx="3048">
                  <c:v>9.0459999999999994</c:v>
                </c:pt>
                <c:pt idx="3049">
                  <c:v>9.0370000000000008</c:v>
                </c:pt>
                <c:pt idx="3050">
                  <c:v>9.0370000000000008</c:v>
                </c:pt>
                <c:pt idx="3051">
                  <c:v>9.0370000000000008</c:v>
                </c:pt>
                <c:pt idx="3052">
                  <c:v>9.0269999999999992</c:v>
                </c:pt>
                <c:pt idx="3053">
                  <c:v>9.0370000000000008</c:v>
                </c:pt>
                <c:pt idx="3054">
                  <c:v>9.0269999999999992</c:v>
                </c:pt>
                <c:pt idx="3055">
                  <c:v>9.0269999999999992</c:v>
                </c:pt>
                <c:pt idx="3056">
                  <c:v>9.032</c:v>
                </c:pt>
                <c:pt idx="3057">
                  <c:v>9.0220000000000002</c:v>
                </c:pt>
                <c:pt idx="3058">
                  <c:v>9.0220000000000002</c:v>
                </c:pt>
                <c:pt idx="3059">
                  <c:v>9.0220000000000002</c:v>
                </c:pt>
                <c:pt idx="3060">
                  <c:v>9.0180000000000007</c:v>
                </c:pt>
                <c:pt idx="3061">
                  <c:v>9.0220000000000002</c:v>
                </c:pt>
                <c:pt idx="3062">
                  <c:v>9.0220000000000002</c:v>
                </c:pt>
                <c:pt idx="3063">
                  <c:v>9.0129999999999999</c:v>
                </c:pt>
                <c:pt idx="3064">
                  <c:v>9.0220000000000002</c:v>
                </c:pt>
                <c:pt idx="3065">
                  <c:v>9.0079999999999991</c:v>
                </c:pt>
                <c:pt idx="3066">
                  <c:v>9.0180000000000007</c:v>
                </c:pt>
                <c:pt idx="3067">
                  <c:v>9.0129999999999999</c:v>
                </c:pt>
                <c:pt idx="3068">
                  <c:v>9.0079999999999991</c:v>
                </c:pt>
                <c:pt idx="3069">
                  <c:v>9.0079999999999991</c:v>
                </c:pt>
                <c:pt idx="3070">
                  <c:v>9.0079999999999991</c:v>
                </c:pt>
                <c:pt idx="3071">
                  <c:v>9.0030000000000001</c:v>
                </c:pt>
                <c:pt idx="3072">
                  <c:v>9.0030000000000001</c:v>
                </c:pt>
                <c:pt idx="3073">
                  <c:v>9.0030000000000001</c:v>
                </c:pt>
                <c:pt idx="3074">
                  <c:v>9.0079999999999991</c:v>
                </c:pt>
                <c:pt idx="3075">
                  <c:v>8.9990000000000006</c:v>
                </c:pt>
                <c:pt idx="3076">
                  <c:v>9.0030000000000001</c:v>
                </c:pt>
                <c:pt idx="3077">
                  <c:v>9.0030000000000001</c:v>
                </c:pt>
                <c:pt idx="3078">
                  <c:v>8.9939999999999998</c:v>
                </c:pt>
                <c:pt idx="3079">
                  <c:v>8.9990000000000006</c:v>
                </c:pt>
                <c:pt idx="3080">
                  <c:v>8.9990000000000006</c:v>
                </c:pt>
                <c:pt idx="3081">
                  <c:v>8.9890000000000008</c:v>
                </c:pt>
                <c:pt idx="3082">
                  <c:v>8.984</c:v>
                </c:pt>
                <c:pt idx="3083">
                  <c:v>8.984</c:v>
                </c:pt>
                <c:pt idx="3084">
                  <c:v>8.9890000000000008</c:v>
                </c:pt>
                <c:pt idx="3085">
                  <c:v>8.984</c:v>
                </c:pt>
                <c:pt idx="3086">
                  <c:v>8.98</c:v>
                </c:pt>
                <c:pt idx="3087">
                  <c:v>8.984</c:v>
                </c:pt>
                <c:pt idx="3088">
                  <c:v>8.98</c:v>
                </c:pt>
                <c:pt idx="3089">
                  <c:v>8.9700000000000006</c:v>
                </c:pt>
                <c:pt idx="3090">
                  <c:v>8.98</c:v>
                </c:pt>
                <c:pt idx="3091">
                  <c:v>8.9700000000000006</c:v>
                </c:pt>
                <c:pt idx="3092">
                  <c:v>8.9749999999999996</c:v>
                </c:pt>
                <c:pt idx="3093">
                  <c:v>8.98</c:v>
                </c:pt>
                <c:pt idx="3094">
                  <c:v>8.9700000000000006</c:v>
                </c:pt>
                <c:pt idx="3095">
                  <c:v>8.9749999999999996</c:v>
                </c:pt>
                <c:pt idx="3096">
                  <c:v>8.9700000000000006</c:v>
                </c:pt>
                <c:pt idx="3097">
                  <c:v>8.9649999999999999</c:v>
                </c:pt>
                <c:pt idx="3098">
                  <c:v>8.9610000000000003</c:v>
                </c:pt>
                <c:pt idx="3099">
                  <c:v>8.9610000000000003</c:v>
                </c:pt>
                <c:pt idx="3100">
                  <c:v>8.9610000000000003</c:v>
                </c:pt>
                <c:pt idx="3101">
                  <c:v>8.9610000000000003</c:v>
                </c:pt>
                <c:pt idx="3102">
                  <c:v>8.9610000000000003</c:v>
                </c:pt>
                <c:pt idx="3103">
                  <c:v>8.9610000000000003</c:v>
                </c:pt>
                <c:pt idx="3104">
                  <c:v>8.9559999999999995</c:v>
                </c:pt>
                <c:pt idx="3105">
                  <c:v>8.9559999999999995</c:v>
                </c:pt>
                <c:pt idx="3106">
                  <c:v>8.9510000000000005</c:v>
                </c:pt>
                <c:pt idx="3107">
                  <c:v>8.9469999999999992</c:v>
                </c:pt>
                <c:pt idx="3108">
                  <c:v>8.9510000000000005</c:v>
                </c:pt>
                <c:pt idx="3109">
                  <c:v>8.9469999999999992</c:v>
                </c:pt>
                <c:pt idx="3110">
                  <c:v>8.9469999999999992</c:v>
                </c:pt>
                <c:pt idx="3111">
                  <c:v>8.9420000000000002</c:v>
                </c:pt>
                <c:pt idx="3112">
                  <c:v>8.9469999999999992</c:v>
                </c:pt>
                <c:pt idx="3113">
                  <c:v>8.9420000000000002</c:v>
                </c:pt>
                <c:pt idx="3114">
                  <c:v>8.9420000000000002</c:v>
                </c:pt>
                <c:pt idx="3115">
                  <c:v>8.9280000000000008</c:v>
                </c:pt>
                <c:pt idx="3116">
                  <c:v>8.9320000000000004</c:v>
                </c:pt>
                <c:pt idx="3117">
                  <c:v>8.9369999999999994</c:v>
                </c:pt>
                <c:pt idx="3118">
                  <c:v>8.9280000000000008</c:v>
                </c:pt>
                <c:pt idx="3119">
                  <c:v>8.9280000000000008</c:v>
                </c:pt>
                <c:pt idx="3120">
                  <c:v>8.9280000000000008</c:v>
                </c:pt>
                <c:pt idx="3121">
                  <c:v>8.9320000000000004</c:v>
                </c:pt>
                <c:pt idx="3122">
                  <c:v>8.923</c:v>
                </c:pt>
                <c:pt idx="3123">
                  <c:v>8.9179999999999993</c:v>
                </c:pt>
                <c:pt idx="3124">
                  <c:v>8.923</c:v>
                </c:pt>
                <c:pt idx="3125">
                  <c:v>8.923</c:v>
                </c:pt>
                <c:pt idx="3126">
                  <c:v>8.923</c:v>
                </c:pt>
                <c:pt idx="3127">
                  <c:v>8.9130000000000003</c:v>
                </c:pt>
                <c:pt idx="3128">
                  <c:v>8.9130000000000003</c:v>
                </c:pt>
                <c:pt idx="3129">
                  <c:v>8.9090000000000007</c:v>
                </c:pt>
                <c:pt idx="3130">
                  <c:v>8.9130000000000003</c:v>
                </c:pt>
                <c:pt idx="3131">
                  <c:v>8.9090000000000007</c:v>
                </c:pt>
                <c:pt idx="3132">
                  <c:v>8.9090000000000007</c:v>
                </c:pt>
                <c:pt idx="3133">
                  <c:v>8.9039999999999999</c:v>
                </c:pt>
                <c:pt idx="3134">
                  <c:v>8.9039999999999999</c:v>
                </c:pt>
                <c:pt idx="3135">
                  <c:v>8.9039999999999999</c:v>
                </c:pt>
                <c:pt idx="3136">
                  <c:v>8.8989999999999991</c:v>
                </c:pt>
                <c:pt idx="3137">
                  <c:v>8.8940000000000001</c:v>
                </c:pt>
                <c:pt idx="3138">
                  <c:v>8.9039999999999999</c:v>
                </c:pt>
                <c:pt idx="3139">
                  <c:v>8.8989999999999991</c:v>
                </c:pt>
                <c:pt idx="3140">
                  <c:v>8.8989999999999991</c:v>
                </c:pt>
                <c:pt idx="3141">
                  <c:v>8.8849999999999998</c:v>
                </c:pt>
                <c:pt idx="3142">
                  <c:v>8.8989999999999991</c:v>
                </c:pt>
                <c:pt idx="3143">
                  <c:v>8.8940000000000001</c:v>
                </c:pt>
                <c:pt idx="3144">
                  <c:v>8.89</c:v>
                </c:pt>
                <c:pt idx="3145">
                  <c:v>8.8849999999999998</c:v>
                </c:pt>
                <c:pt idx="3146">
                  <c:v>8.8800000000000008</c:v>
                </c:pt>
                <c:pt idx="3147">
                  <c:v>8.8800000000000008</c:v>
                </c:pt>
                <c:pt idx="3148">
                  <c:v>8.9039999999999999</c:v>
                </c:pt>
                <c:pt idx="3149">
                  <c:v>9.032</c:v>
                </c:pt>
                <c:pt idx="3150">
                  <c:v>9.0459999999999994</c:v>
                </c:pt>
                <c:pt idx="3151">
                  <c:v>9.0510000000000002</c:v>
                </c:pt>
                <c:pt idx="3152">
                  <c:v>9.0510000000000002</c:v>
                </c:pt>
                <c:pt idx="3153">
                  <c:v>9.093</c:v>
                </c:pt>
                <c:pt idx="3154">
                  <c:v>9.2550000000000008</c:v>
                </c:pt>
                <c:pt idx="3155">
                  <c:v>9.3119999999999994</c:v>
                </c:pt>
                <c:pt idx="3156">
                  <c:v>9.3160000000000007</c:v>
                </c:pt>
                <c:pt idx="3157">
                  <c:v>9.3680000000000003</c:v>
                </c:pt>
                <c:pt idx="3158">
                  <c:v>9.5909999999999993</c:v>
                </c:pt>
                <c:pt idx="3159">
                  <c:v>9.6720000000000006</c:v>
                </c:pt>
                <c:pt idx="3160">
                  <c:v>9.6809999999999992</c:v>
                </c:pt>
                <c:pt idx="3161">
                  <c:v>9.6809999999999992</c:v>
                </c:pt>
                <c:pt idx="3162">
                  <c:v>9.6859999999999999</c:v>
                </c:pt>
                <c:pt idx="3163">
                  <c:v>9.8520000000000003</c:v>
                </c:pt>
                <c:pt idx="3164">
                  <c:v>9.9469999999999992</c:v>
                </c:pt>
                <c:pt idx="3165">
                  <c:v>9.9659999999999993</c:v>
                </c:pt>
                <c:pt idx="3166">
                  <c:v>9.99</c:v>
                </c:pt>
                <c:pt idx="3167">
                  <c:v>10.118</c:v>
                </c:pt>
                <c:pt idx="3168">
                  <c:v>10.141</c:v>
                </c:pt>
                <c:pt idx="3169">
                  <c:v>10.193</c:v>
                </c:pt>
                <c:pt idx="3170">
                  <c:v>10.217000000000001</c:v>
                </c:pt>
                <c:pt idx="3171">
                  <c:v>10.284000000000001</c:v>
                </c:pt>
                <c:pt idx="3172">
                  <c:v>10.35</c:v>
                </c:pt>
                <c:pt idx="3173">
                  <c:v>10.374000000000001</c:v>
                </c:pt>
                <c:pt idx="3174">
                  <c:v>10.382999999999999</c:v>
                </c:pt>
                <c:pt idx="3175">
                  <c:v>10.388</c:v>
                </c:pt>
                <c:pt idx="3176">
                  <c:v>10.382999999999999</c:v>
                </c:pt>
                <c:pt idx="3177">
                  <c:v>10.388</c:v>
                </c:pt>
                <c:pt idx="3178">
                  <c:v>10.388</c:v>
                </c:pt>
                <c:pt idx="3179">
                  <c:v>10.382999999999999</c:v>
                </c:pt>
                <c:pt idx="3180">
                  <c:v>10.382999999999999</c:v>
                </c:pt>
                <c:pt idx="3181">
                  <c:v>10.397</c:v>
                </c:pt>
                <c:pt idx="3182">
                  <c:v>10.382999999999999</c:v>
                </c:pt>
                <c:pt idx="3183">
                  <c:v>10.388</c:v>
                </c:pt>
                <c:pt idx="3184">
                  <c:v>10.382999999999999</c:v>
                </c:pt>
                <c:pt idx="3185">
                  <c:v>10.388</c:v>
                </c:pt>
                <c:pt idx="3186">
                  <c:v>10.388</c:v>
                </c:pt>
                <c:pt idx="3187">
                  <c:v>10.382999999999999</c:v>
                </c:pt>
                <c:pt idx="3188">
                  <c:v>10.393000000000001</c:v>
                </c:pt>
                <c:pt idx="3189">
                  <c:v>10.382999999999999</c:v>
                </c:pt>
                <c:pt idx="3190">
                  <c:v>10.388</c:v>
                </c:pt>
                <c:pt idx="3191">
                  <c:v>10.388</c:v>
                </c:pt>
                <c:pt idx="3192">
                  <c:v>10.393000000000001</c:v>
                </c:pt>
                <c:pt idx="3193">
                  <c:v>10.382999999999999</c:v>
                </c:pt>
                <c:pt idx="3194">
                  <c:v>10.393000000000001</c:v>
                </c:pt>
                <c:pt idx="3195">
                  <c:v>10.374000000000001</c:v>
                </c:pt>
                <c:pt idx="3196">
                  <c:v>10.388</c:v>
                </c:pt>
                <c:pt idx="3197">
                  <c:v>10.382999999999999</c:v>
                </c:pt>
                <c:pt idx="3198">
                  <c:v>10.382999999999999</c:v>
                </c:pt>
                <c:pt idx="3199">
                  <c:v>10.388</c:v>
                </c:pt>
                <c:pt idx="3200">
                  <c:v>10.388</c:v>
                </c:pt>
                <c:pt idx="3201">
                  <c:v>10.388</c:v>
                </c:pt>
                <c:pt idx="3202">
                  <c:v>10.393000000000001</c:v>
                </c:pt>
                <c:pt idx="3203">
                  <c:v>10.393000000000001</c:v>
                </c:pt>
                <c:pt idx="3204">
                  <c:v>10.388</c:v>
                </c:pt>
                <c:pt idx="3205">
                  <c:v>10.393000000000001</c:v>
                </c:pt>
                <c:pt idx="3206">
                  <c:v>10.393000000000001</c:v>
                </c:pt>
                <c:pt idx="3207">
                  <c:v>10.388</c:v>
                </c:pt>
                <c:pt idx="3208">
                  <c:v>10.393000000000001</c:v>
                </c:pt>
                <c:pt idx="3209">
                  <c:v>10.393000000000001</c:v>
                </c:pt>
                <c:pt idx="3210">
                  <c:v>10.382999999999999</c:v>
                </c:pt>
                <c:pt idx="3211">
                  <c:v>10.393000000000001</c:v>
                </c:pt>
                <c:pt idx="3212">
                  <c:v>10.393000000000001</c:v>
                </c:pt>
                <c:pt idx="3213">
                  <c:v>10.393000000000001</c:v>
                </c:pt>
                <c:pt idx="3214">
                  <c:v>10.393000000000001</c:v>
                </c:pt>
                <c:pt idx="3215">
                  <c:v>10.388</c:v>
                </c:pt>
                <c:pt idx="3216">
                  <c:v>10.388</c:v>
                </c:pt>
                <c:pt idx="3217">
                  <c:v>10.382999999999999</c:v>
                </c:pt>
                <c:pt idx="3218">
                  <c:v>10.388</c:v>
                </c:pt>
                <c:pt idx="3219">
                  <c:v>10.378</c:v>
                </c:pt>
                <c:pt idx="3220">
                  <c:v>10.393000000000001</c:v>
                </c:pt>
                <c:pt idx="3221">
                  <c:v>10.388</c:v>
                </c:pt>
                <c:pt idx="3222">
                  <c:v>10.388</c:v>
                </c:pt>
                <c:pt idx="3223">
                  <c:v>10.393000000000001</c:v>
                </c:pt>
                <c:pt idx="3224">
                  <c:v>10.388</c:v>
                </c:pt>
                <c:pt idx="3225">
                  <c:v>10.382999999999999</c:v>
                </c:pt>
                <c:pt idx="3226">
                  <c:v>10.378</c:v>
                </c:pt>
                <c:pt idx="3227">
                  <c:v>10.382999999999999</c:v>
                </c:pt>
                <c:pt idx="3228">
                  <c:v>10.382999999999999</c:v>
                </c:pt>
                <c:pt idx="3229">
                  <c:v>10.393000000000001</c:v>
                </c:pt>
                <c:pt idx="3230">
                  <c:v>10.388</c:v>
                </c:pt>
                <c:pt idx="3231">
                  <c:v>10.388</c:v>
                </c:pt>
                <c:pt idx="3232">
                  <c:v>10.393000000000001</c:v>
                </c:pt>
                <c:pt idx="3233">
                  <c:v>10.382999999999999</c:v>
                </c:pt>
                <c:pt idx="3234">
                  <c:v>10.388</c:v>
                </c:pt>
                <c:pt idx="3235">
                  <c:v>10.388</c:v>
                </c:pt>
                <c:pt idx="3236">
                  <c:v>10.388</c:v>
                </c:pt>
                <c:pt idx="3237">
                  <c:v>10.382999999999999</c:v>
                </c:pt>
                <c:pt idx="3238">
                  <c:v>10.393000000000001</c:v>
                </c:pt>
                <c:pt idx="3239">
                  <c:v>10.382999999999999</c:v>
                </c:pt>
                <c:pt idx="3240">
                  <c:v>10.382999999999999</c:v>
                </c:pt>
                <c:pt idx="3241">
                  <c:v>10.382999999999999</c:v>
                </c:pt>
                <c:pt idx="3242">
                  <c:v>10.382999999999999</c:v>
                </c:pt>
                <c:pt idx="3243">
                  <c:v>10.388</c:v>
                </c:pt>
                <c:pt idx="3244">
                  <c:v>10.382999999999999</c:v>
                </c:pt>
                <c:pt idx="3245">
                  <c:v>10.388</c:v>
                </c:pt>
                <c:pt idx="3246">
                  <c:v>10.378</c:v>
                </c:pt>
                <c:pt idx="3247">
                  <c:v>10.382999999999999</c:v>
                </c:pt>
                <c:pt idx="3248">
                  <c:v>10.388</c:v>
                </c:pt>
                <c:pt idx="3249">
                  <c:v>10.382999999999999</c:v>
                </c:pt>
                <c:pt idx="3250">
                  <c:v>10.378</c:v>
                </c:pt>
                <c:pt idx="3251">
                  <c:v>10.378</c:v>
                </c:pt>
                <c:pt idx="3252">
                  <c:v>10.378</c:v>
                </c:pt>
                <c:pt idx="3253">
                  <c:v>10.378</c:v>
                </c:pt>
                <c:pt idx="3254">
                  <c:v>10.374000000000001</c:v>
                </c:pt>
                <c:pt idx="3255">
                  <c:v>10.378</c:v>
                </c:pt>
                <c:pt idx="3256">
                  <c:v>10.378</c:v>
                </c:pt>
                <c:pt idx="3257">
                  <c:v>10.374000000000001</c:v>
                </c:pt>
                <c:pt idx="3258">
                  <c:v>10.374000000000001</c:v>
                </c:pt>
                <c:pt idx="3259">
                  <c:v>10.374000000000001</c:v>
                </c:pt>
                <c:pt idx="3260">
                  <c:v>10.378</c:v>
                </c:pt>
                <c:pt idx="3261">
                  <c:v>10.364000000000001</c:v>
                </c:pt>
                <c:pt idx="3262">
                  <c:v>10.364000000000001</c:v>
                </c:pt>
                <c:pt idx="3263">
                  <c:v>10.374000000000001</c:v>
                </c:pt>
                <c:pt idx="3264">
                  <c:v>10.369</c:v>
                </c:pt>
                <c:pt idx="3265">
                  <c:v>10.359</c:v>
                </c:pt>
                <c:pt idx="3266">
                  <c:v>10.364000000000001</c:v>
                </c:pt>
                <c:pt idx="3267">
                  <c:v>10.359</c:v>
                </c:pt>
                <c:pt idx="3268">
                  <c:v>10.35</c:v>
                </c:pt>
                <c:pt idx="3269">
                  <c:v>10.359</c:v>
                </c:pt>
                <c:pt idx="3270">
                  <c:v>10.355</c:v>
                </c:pt>
                <c:pt idx="3271">
                  <c:v>10.364000000000001</c:v>
                </c:pt>
                <c:pt idx="3272">
                  <c:v>10.359</c:v>
                </c:pt>
                <c:pt idx="3273">
                  <c:v>10.35</c:v>
                </c:pt>
                <c:pt idx="3274">
                  <c:v>10.355</c:v>
                </c:pt>
                <c:pt idx="3275">
                  <c:v>10.35</c:v>
                </c:pt>
                <c:pt idx="3276">
                  <c:v>10.35</c:v>
                </c:pt>
                <c:pt idx="3277">
                  <c:v>10.35</c:v>
                </c:pt>
                <c:pt idx="3278">
                  <c:v>10.336</c:v>
                </c:pt>
                <c:pt idx="3279">
                  <c:v>10.345000000000001</c:v>
                </c:pt>
                <c:pt idx="3280">
                  <c:v>10.345000000000001</c:v>
                </c:pt>
                <c:pt idx="3281">
                  <c:v>10.34</c:v>
                </c:pt>
                <c:pt idx="3282">
                  <c:v>10.34</c:v>
                </c:pt>
                <c:pt idx="3283">
                  <c:v>10.336</c:v>
                </c:pt>
                <c:pt idx="3284">
                  <c:v>10.336</c:v>
                </c:pt>
                <c:pt idx="3285">
                  <c:v>10.34</c:v>
                </c:pt>
                <c:pt idx="3286">
                  <c:v>10.34</c:v>
                </c:pt>
                <c:pt idx="3287">
                  <c:v>10.336</c:v>
                </c:pt>
                <c:pt idx="3288">
                  <c:v>10.331</c:v>
                </c:pt>
                <c:pt idx="3289">
                  <c:v>10.326000000000001</c:v>
                </c:pt>
                <c:pt idx="3290">
                  <c:v>10.336</c:v>
                </c:pt>
                <c:pt idx="3291">
                  <c:v>10.336</c:v>
                </c:pt>
                <c:pt idx="3292">
                  <c:v>10.326000000000001</c:v>
                </c:pt>
                <c:pt idx="3293">
                  <c:v>10.321</c:v>
                </c:pt>
                <c:pt idx="3294">
                  <c:v>10.326000000000001</c:v>
                </c:pt>
                <c:pt idx="3295">
                  <c:v>10.321</c:v>
                </c:pt>
                <c:pt idx="3296">
                  <c:v>10.321</c:v>
                </c:pt>
                <c:pt idx="3297">
                  <c:v>10.317</c:v>
                </c:pt>
                <c:pt idx="3298">
                  <c:v>10.321</c:v>
                </c:pt>
                <c:pt idx="3299">
                  <c:v>10.321</c:v>
                </c:pt>
                <c:pt idx="3300">
                  <c:v>10.317</c:v>
                </c:pt>
                <c:pt idx="3301">
                  <c:v>10.311999999999999</c:v>
                </c:pt>
                <c:pt idx="3302">
                  <c:v>10.317</c:v>
                </c:pt>
                <c:pt idx="3303">
                  <c:v>10.317</c:v>
                </c:pt>
                <c:pt idx="3304">
                  <c:v>10.311999999999999</c:v>
                </c:pt>
                <c:pt idx="3305">
                  <c:v>10.307</c:v>
                </c:pt>
                <c:pt idx="3306">
                  <c:v>10.307</c:v>
                </c:pt>
                <c:pt idx="3307">
                  <c:v>10.307</c:v>
                </c:pt>
                <c:pt idx="3308">
                  <c:v>10.311999999999999</c:v>
                </c:pt>
                <c:pt idx="3309">
                  <c:v>10.302</c:v>
                </c:pt>
                <c:pt idx="3310">
                  <c:v>10.302</c:v>
                </c:pt>
                <c:pt idx="3311">
                  <c:v>10.302</c:v>
                </c:pt>
                <c:pt idx="3312">
                  <c:v>10.298</c:v>
                </c:pt>
                <c:pt idx="3313">
                  <c:v>10.292999999999999</c:v>
                </c:pt>
                <c:pt idx="3314">
                  <c:v>10.292999999999999</c:v>
                </c:pt>
                <c:pt idx="3315">
                  <c:v>10.298</c:v>
                </c:pt>
                <c:pt idx="3316">
                  <c:v>10.288</c:v>
                </c:pt>
                <c:pt idx="3317">
                  <c:v>10.298</c:v>
                </c:pt>
                <c:pt idx="3318">
                  <c:v>10.288</c:v>
                </c:pt>
                <c:pt idx="3319">
                  <c:v>10.288</c:v>
                </c:pt>
                <c:pt idx="3320">
                  <c:v>10.284000000000001</c:v>
                </c:pt>
                <c:pt idx="3321">
                  <c:v>10.279</c:v>
                </c:pt>
                <c:pt idx="3322">
                  <c:v>10.284000000000001</c:v>
                </c:pt>
                <c:pt idx="3323">
                  <c:v>10.279</c:v>
                </c:pt>
                <c:pt idx="3324">
                  <c:v>10.279</c:v>
                </c:pt>
                <c:pt idx="3325">
                  <c:v>10.279</c:v>
                </c:pt>
                <c:pt idx="3326">
                  <c:v>10.273999999999999</c:v>
                </c:pt>
                <c:pt idx="3327">
                  <c:v>10.269</c:v>
                </c:pt>
                <c:pt idx="3328">
                  <c:v>10.273999999999999</c:v>
                </c:pt>
                <c:pt idx="3329">
                  <c:v>10.279</c:v>
                </c:pt>
                <c:pt idx="3330">
                  <c:v>10.273999999999999</c:v>
                </c:pt>
                <c:pt idx="3331">
                  <c:v>10.273999999999999</c:v>
                </c:pt>
                <c:pt idx="3332">
                  <c:v>10.279</c:v>
                </c:pt>
                <c:pt idx="3333">
                  <c:v>10.269</c:v>
                </c:pt>
                <c:pt idx="3334">
                  <c:v>10.269</c:v>
                </c:pt>
                <c:pt idx="3335">
                  <c:v>10.265000000000001</c:v>
                </c:pt>
                <c:pt idx="3336">
                  <c:v>10.265000000000001</c:v>
                </c:pt>
                <c:pt idx="3337">
                  <c:v>10.26</c:v>
                </c:pt>
                <c:pt idx="3338">
                  <c:v>10.265000000000001</c:v>
                </c:pt>
                <c:pt idx="3339">
                  <c:v>10.265000000000001</c:v>
                </c:pt>
                <c:pt idx="3340">
                  <c:v>10.265000000000001</c:v>
                </c:pt>
                <c:pt idx="3341">
                  <c:v>10.26</c:v>
                </c:pt>
                <c:pt idx="3342">
                  <c:v>10.255000000000001</c:v>
                </c:pt>
                <c:pt idx="3343">
                  <c:v>10.255000000000001</c:v>
                </c:pt>
                <c:pt idx="3344">
                  <c:v>10.265000000000001</c:v>
                </c:pt>
                <c:pt idx="3345">
                  <c:v>10.255000000000001</c:v>
                </c:pt>
                <c:pt idx="3346">
                  <c:v>10.255000000000001</c:v>
                </c:pt>
                <c:pt idx="3347">
                  <c:v>10.246</c:v>
                </c:pt>
                <c:pt idx="3348">
                  <c:v>10.246</c:v>
                </c:pt>
                <c:pt idx="3349">
                  <c:v>10.25</c:v>
                </c:pt>
                <c:pt idx="3350">
                  <c:v>10.25</c:v>
                </c:pt>
                <c:pt idx="3351">
                  <c:v>10.246</c:v>
                </c:pt>
                <c:pt idx="3352">
                  <c:v>10.25</c:v>
                </c:pt>
                <c:pt idx="3353">
                  <c:v>10.241</c:v>
                </c:pt>
                <c:pt idx="3354">
                  <c:v>10.236000000000001</c:v>
                </c:pt>
                <c:pt idx="3355">
                  <c:v>10.241</c:v>
                </c:pt>
                <c:pt idx="3356">
                  <c:v>10.231</c:v>
                </c:pt>
                <c:pt idx="3357">
                  <c:v>10.236000000000001</c:v>
                </c:pt>
                <c:pt idx="3358">
                  <c:v>10.241</c:v>
                </c:pt>
                <c:pt idx="3359">
                  <c:v>10.231</c:v>
                </c:pt>
                <c:pt idx="3360">
                  <c:v>10.236000000000001</c:v>
                </c:pt>
                <c:pt idx="3361">
                  <c:v>10.227</c:v>
                </c:pt>
                <c:pt idx="3362">
                  <c:v>10.236000000000001</c:v>
                </c:pt>
                <c:pt idx="3363">
                  <c:v>10.227</c:v>
                </c:pt>
                <c:pt idx="3364">
                  <c:v>10.222</c:v>
                </c:pt>
                <c:pt idx="3365">
                  <c:v>10.227</c:v>
                </c:pt>
                <c:pt idx="3366">
                  <c:v>10.222</c:v>
                </c:pt>
                <c:pt idx="3367">
                  <c:v>10.222</c:v>
                </c:pt>
                <c:pt idx="3368">
                  <c:v>10.222</c:v>
                </c:pt>
                <c:pt idx="3369">
                  <c:v>10.222</c:v>
                </c:pt>
                <c:pt idx="3370">
                  <c:v>10.222</c:v>
                </c:pt>
                <c:pt idx="3371">
                  <c:v>10.217000000000001</c:v>
                </c:pt>
                <c:pt idx="3372">
                  <c:v>10.217000000000001</c:v>
                </c:pt>
                <c:pt idx="3373">
                  <c:v>10.217000000000001</c:v>
                </c:pt>
                <c:pt idx="3374">
                  <c:v>10.212</c:v>
                </c:pt>
                <c:pt idx="3375">
                  <c:v>10.212</c:v>
                </c:pt>
                <c:pt idx="3376">
                  <c:v>10.217000000000001</c:v>
                </c:pt>
                <c:pt idx="3377">
                  <c:v>10.212</c:v>
                </c:pt>
                <c:pt idx="3378">
                  <c:v>10.208</c:v>
                </c:pt>
                <c:pt idx="3379">
                  <c:v>10.202999999999999</c:v>
                </c:pt>
                <c:pt idx="3380">
                  <c:v>10.202999999999999</c:v>
                </c:pt>
                <c:pt idx="3381">
                  <c:v>10.202999999999999</c:v>
                </c:pt>
                <c:pt idx="3382">
                  <c:v>10.202999999999999</c:v>
                </c:pt>
                <c:pt idx="3383">
                  <c:v>10.202999999999999</c:v>
                </c:pt>
                <c:pt idx="3384">
                  <c:v>10.198</c:v>
                </c:pt>
                <c:pt idx="3385">
                  <c:v>10.193</c:v>
                </c:pt>
                <c:pt idx="3386">
                  <c:v>10.208</c:v>
                </c:pt>
                <c:pt idx="3387">
                  <c:v>10.208</c:v>
                </c:pt>
                <c:pt idx="3388">
                  <c:v>10.202999999999999</c:v>
                </c:pt>
                <c:pt idx="3389">
                  <c:v>10.198</c:v>
                </c:pt>
                <c:pt idx="3390">
                  <c:v>10.198</c:v>
                </c:pt>
                <c:pt idx="3391">
                  <c:v>10.193</c:v>
                </c:pt>
                <c:pt idx="3392">
                  <c:v>10.198</c:v>
                </c:pt>
                <c:pt idx="3393">
                  <c:v>10.189</c:v>
                </c:pt>
                <c:pt idx="3394">
                  <c:v>10.189</c:v>
                </c:pt>
                <c:pt idx="3395">
                  <c:v>10.189</c:v>
                </c:pt>
                <c:pt idx="3396">
                  <c:v>10.193</c:v>
                </c:pt>
                <c:pt idx="3397">
                  <c:v>10.189</c:v>
                </c:pt>
                <c:pt idx="3398">
                  <c:v>10.183999999999999</c:v>
                </c:pt>
                <c:pt idx="3399">
                  <c:v>10.189</c:v>
                </c:pt>
                <c:pt idx="3400">
                  <c:v>10.179</c:v>
                </c:pt>
                <c:pt idx="3401">
                  <c:v>10.179</c:v>
                </c:pt>
                <c:pt idx="3402">
                  <c:v>10.179</c:v>
                </c:pt>
                <c:pt idx="3403">
                  <c:v>10.183999999999999</c:v>
                </c:pt>
                <c:pt idx="3404">
                  <c:v>10.173999999999999</c:v>
                </c:pt>
                <c:pt idx="3405">
                  <c:v>10.179</c:v>
                </c:pt>
                <c:pt idx="3406">
                  <c:v>10.173999999999999</c:v>
                </c:pt>
                <c:pt idx="3407">
                  <c:v>10.173999999999999</c:v>
                </c:pt>
                <c:pt idx="3408">
                  <c:v>10.173999999999999</c:v>
                </c:pt>
                <c:pt idx="3409">
                  <c:v>10.17</c:v>
                </c:pt>
                <c:pt idx="3410">
                  <c:v>10.17</c:v>
                </c:pt>
                <c:pt idx="3411">
                  <c:v>10.173999999999999</c:v>
                </c:pt>
                <c:pt idx="3412">
                  <c:v>10.164999999999999</c:v>
                </c:pt>
                <c:pt idx="3413">
                  <c:v>10.164999999999999</c:v>
                </c:pt>
                <c:pt idx="3414">
                  <c:v>10.17</c:v>
                </c:pt>
                <c:pt idx="3415">
                  <c:v>10.173999999999999</c:v>
                </c:pt>
                <c:pt idx="3416">
                  <c:v>10.164999999999999</c:v>
                </c:pt>
                <c:pt idx="3417">
                  <c:v>10.164999999999999</c:v>
                </c:pt>
                <c:pt idx="3418">
                  <c:v>10.173999999999999</c:v>
                </c:pt>
                <c:pt idx="3419">
                  <c:v>10.179</c:v>
                </c:pt>
                <c:pt idx="3420">
                  <c:v>10.292999999999999</c:v>
                </c:pt>
                <c:pt idx="3421">
                  <c:v>10.298</c:v>
                </c:pt>
                <c:pt idx="3422">
                  <c:v>10.292999999999999</c:v>
                </c:pt>
                <c:pt idx="3423">
                  <c:v>10.464</c:v>
                </c:pt>
                <c:pt idx="3424">
                  <c:v>10.743</c:v>
                </c:pt>
                <c:pt idx="3425">
                  <c:v>10.772</c:v>
                </c:pt>
                <c:pt idx="3426">
                  <c:v>10.772</c:v>
                </c:pt>
                <c:pt idx="3427">
                  <c:v>10.776999999999999</c:v>
                </c:pt>
                <c:pt idx="3428">
                  <c:v>10.776999999999999</c:v>
                </c:pt>
                <c:pt idx="3429">
                  <c:v>10.786</c:v>
                </c:pt>
                <c:pt idx="3430">
                  <c:v>10.781000000000001</c:v>
                </c:pt>
                <c:pt idx="3431">
                  <c:v>10.99</c:v>
                </c:pt>
                <c:pt idx="3432">
                  <c:v>11.292999999999999</c:v>
                </c:pt>
                <c:pt idx="3433">
                  <c:v>11.379</c:v>
                </c:pt>
                <c:pt idx="3434">
                  <c:v>11.398</c:v>
                </c:pt>
                <c:pt idx="3435">
                  <c:v>11.63</c:v>
                </c:pt>
                <c:pt idx="3436">
                  <c:v>11.657999999999999</c:v>
                </c:pt>
                <c:pt idx="3437">
                  <c:v>11.682</c:v>
                </c:pt>
                <c:pt idx="3438">
                  <c:v>11.9</c:v>
                </c:pt>
                <c:pt idx="3439">
                  <c:v>11.929</c:v>
                </c:pt>
                <c:pt idx="3440">
                  <c:v>12.066000000000001</c:v>
                </c:pt>
                <c:pt idx="3441">
                  <c:v>12.189</c:v>
                </c:pt>
                <c:pt idx="3442">
                  <c:v>12.204000000000001</c:v>
                </c:pt>
                <c:pt idx="3443">
                  <c:v>12.478999999999999</c:v>
                </c:pt>
                <c:pt idx="3444">
                  <c:v>12.597</c:v>
                </c:pt>
                <c:pt idx="3445">
                  <c:v>12.739000000000001</c:v>
                </c:pt>
                <c:pt idx="3446">
                  <c:v>12.754</c:v>
                </c:pt>
                <c:pt idx="3447">
                  <c:v>12.757999999999999</c:v>
                </c:pt>
                <c:pt idx="3448">
                  <c:v>12.757999999999999</c:v>
                </c:pt>
                <c:pt idx="3449">
                  <c:v>12.763</c:v>
                </c:pt>
                <c:pt idx="3450">
                  <c:v>12.763</c:v>
                </c:pt>
                <c:pt idx="3451">
                  <c:v>12.763</c:v>
                </c:pt>
                <c:pt idx="3452">
                  <c:v>12.763</c:v>
                </c:pt>
                <c:pt idx="3453">
                  <c:v>12.757999999999999</c:v>
                </c:pt>
                <c:pt idx="3454">
                  <c:v>12.768000000000001</c:v>
                </c:pt>
                <c:pt idx="3455">
                  <c:v>12.768000000000001</c:v>
                </c:pt>
                <c:pt idx="3456">
                  <c:v>12.757999999999999</c:v>
                </c:pt>
                <c:pt idx="3457">
                  <c:v>12.763</c:v>
                </c:pt>
                <c:pt idx="3458">
                  <c:v>12.763</c:v>
                </c:pt>
                <c:pt idx="3459">
                  <c:v>12.768000000000001</c:v>
                </c:pt>
                <c:pt idx="3460">
                  <c:v>12.763</c:v>
                </c:pt>
                <c:pt idx="3461">
                  <c:v>12.763</c:v>
                </c:pt>
                <c:pt idx="3462">
                  <c:v>12.768000000000001</c:v>
                </c:pt>
                <c:pt idx="3463">
                  <c:v>12.763</c:v>
                </c:pt>
                <c:pt idx="3464">
                  <c:v>12.773</c:v>
                </c:pt>
                <c:pt idx="3465">
                  <c:v>12.773</c:v>
                </c:pt>
                <c:pt idx="3466">
                  <c:v>12.768000000000001</c:v>
                </c:pt>
                <c:pt idx="3467">
                  <c:v>12.773</c:v>
                </c:pt>
                <c:pt idx="3468">
                  <c:v>12.768000000000001</c:v>
                </c:pt>
                <c:pt idx="3469">
                  <c:v>12.768000000000001</c:v>
                </c:pt>
                <c:pt idx="3470">
                  <c:v>12.763</c:v>
                </c:pt>
                <c:pt idx="3471">
                  <c:v>12.768000000000001</c:v>
                </c:pt>
                <c:pt idx="3472">
                  <c:v>12.768000000000001</c:v>
                </c:pt>
                <c:pt idx="3473">
                  <c:v>12.768000000000001</c:v>
                </c:pt>
                <c:pt idx="3474">
                  <c:v>12.768000000000001</c:v>
                </c:pt>
                <c:pt idx="3475">
                  <c:v>12.776999999999999</c:v>
                </c:pt>
                <c:pt idx="3476">
                  <c:v>12.773</c:v>
                </c:pt>
                <c:pt idx="3477">
                  <c:v>12.763</c:v>
                </c:pt>
                <c:pt idx="3478">
                  <c:v>12.768000000000001</c:v>
                </c:pt>
                <c:pt idx="3479">
                  <c:v>12.768000000000001</c:v>
                </c:pt>
                <c:pt idx="3480">
                  <c:v>12.768000000000001</c:v>
                </c:pt>
                <c:pt idx="3481">
                  <c:v>12.773</c:v>
                </c:pt>
                <c:pt idx="3482">
                  <c:v>12.773</c:v>
                </c:pt>
                <c:pt idx="3483">
                  <c:v>12.763</c:v>
                </c:pt>
                <c:pt idx="3484">
                  <c:v>12.773</c:v>
                </c:pt>
                <c:pt idx="3485">
                  <c:v>12.773</c:v>
                </c:pt>
                <c:pt idx="3486">
                  <c:v>12.773</c:v>
                </c:pt>
                <c:pt idx="3487">
                  <c:v>12.773</c:v>
                </c:pt>
                <c:pt idx="3488">
                  <c:v>12.773</c:v>
                </c:pt>
                <c:pt idx="3489">
                  <c:v>12.768000000000001</c:v>
                </c:pt>
                <c:pt idx="3490">
                  <c:v>12.773</c:v>
                </c:pt>
                <c:pt idx="3491">
                  <c:v>12.768000000000001</c:v>
                </c:pt>
                <c:pt idx="3492">
                  <c:v>12.768000000000001</c:v>
                </c:pt>
                <c:pt idx="3493">
                  <c:v>12.776999999999999</c:v>
                </c:pt>
                <c:pt idx="3494">
                  <c:v>12.773</c:v>
                </c:pt>
                <c:pt idx="3495">
                  <c:v>12.773</c:v>
                </c:pt>
                <c:pt idx="3496">
                  <c:v>12.768000000000001</c:v>
                </c:pt>
                <c:pt idx="3497">
                  <c:v>12.763</c:v>
                </c:pt>
                <c:pt idx="3498">
                  <c:v>12.776999999999999</c:v>
                </c:pt>
                <c:pt idx="3499">
                  <c:v>12.773</c:v>
                </c:pt>
                <c:pt idx="3500">
                  <c:v>12.773</c:v>
                </c:pt>
                <c:pt idx="3501">
                  <c:v>12.773</c:v>
                </c:pt>
                <c:pt idx="3502">
                  <c:v>12.768000000000001</c:v>
                </c:pt>
                <c:pt idx="3503">
                  <c:v>12.763</c:v>
                </c:pt>
                <c:pt idx="3504">
                  <c:v>12.773</c:v>
                </c:pt>
                <c:pt idx="3505">
                  <c:v>12.768000000000001</c:v>
                </c:pt>
                <c:pt idx="3506">
                  <c:v>12.768000000000001</c:v>
                </c:pt>
                <c:pt idx="3507">
                  <c:v>12.768000000000001</c:v>
                </c:pt>
                <c:pt idx="3508">
                  <c:v>12.768000000000001</c:v>
                </c:pt>
                <c:pt idx="3509">
                  <c:v>12.768000000000001</c:v>
                </c:pt>
                <c:pt idx="3510">
                  <c:v>12.773</c:v>
                </c:pt>
                <c:pt idx="3511">
                  <c:v>12.773</c:v>
                </c:pt>
                <c:pt idx="3512">
                  <c:v>12.776999999999999</c:v>
                </c:pt>
                <c:pt idx="3513">
                  <c:v>12.768000000000001</c:v>
                </c:pt>
                <c:pt idx="3514">
                  <c:v>12.773</c:v>
                </c:pt>
                <c:pt idx="3515">
                  <c:v>12.768000000000001</c:v>
                </c:pt>
                <c:pt idx="3516">
                  <c:v>12.768000000000001</c:v>
                </c:pt>
                <c:pt idx="3517">
                  <c:v>12.773</c:v>
                </c:pt>
                <c:pt idx="3518">
                  <c:v>12.773</c:v>
                </c:pt>
                <c:pt idx="3519">
                  <c:v>12.773</c:v>
                </c:pt>
                <c:pt idx="3520">
                  <c:v>12.773</c:v>
                </c:pt>
                <c:pt idx="3521">
                  <c:v>12.773</c:v>
                </c:pt>
                <c:pt idx="3522">
                  <c:v>12.773</c:v>
                </c:pt>
                <c:pt idx="3523">
                  <c:v>12.768000000000001</c:v>
                </c:pt>
                <c:pt idx="3524">
                  <c:v>12.768000000000001</c:v>
                </c:pt>
                <c:pt idx="3525">
                  <c:v>12.773</c:v>
                </c:pt>
                <c:pt idx="3526">
                  <c:v>12.768000000000001</c:v>
                </c:pt>
                <c:pt idx="3527">
                  <c:v>12.776999999999999</c:v>
                </c:pt>
                <c:pt idx="3528">
                  <c:v>12.773</c:v>
                </c:pt>
                <c:pt idx="3529">
                  <c:v>12.773</c:v>
                </c:pt>
                <c:pt idx="3530">
                  <c:v>12.768000000000001</c:v>
                </c:pt>
                <c:pt idx="3531">
                  <c:v>12.773</c:v>
                </c:pt>
                <c:pt idx="3532">
                  <c:v>12.773</c:v>
                </c:pt>
                <c:pt idx="3533">
                  <c:v>12.763</c:v>
                </c:pt>
                <c:pt idx="3534">
                  <c:v>12.763</c:v>
                </c:pt>
                <c:pt idx="3535">
                  <c:v>12.768000000000001</c:v>
                </c:pt>
                <c:pt idx="3536">
                  <c:v>12.773</c:v>
                </c:pt>
                <c:pt idx="3537">
                  <c:v>12.768000000000001</c:v>
                </c:pt>
                <c:pt idx="3538">
                  <c:v>12.763</c:v>
                </c:pt>
                <c:pt idx="3539">
                  <c:v>12.757999999999999</c:v>
                </c:pt>
                <c:pt idx="3540">
                  <c:v>12.763</c:v>
                </c:pt>
                <c:pt idx="3541">
                  <c:v>12.763</c:v>
                </c:pt>
                <c:pt idx="3542">
                  <c:v>12.768000000000001</c:v>
                </c:pt>
                <c:pt idx="3543">
                  <c:v>12.768000000000001</c:v>
                </c:pt>
                <c:pt idx="3544">
                  <c:v>12.763</c:v>
                </c:pt>
                <c:pt idx="3545">
                  <c:v>12.757999999999999</c:v>
                </c:pt>
                <c:pt idx="3546">
                  <c:v>12.749000000000001</c:v>
                </c:pt>
                <c:pt idx="3547">
                  <c:v>12.763</c:v>
                </c:pt>
                <c:pt idx="3548">
                  <c:v>12.763</c:v>
                </c:pt>
                <c:pt idx="3549">
                  <c:v>12.757999999999999</c:v>
                </c:pt>
                <c:pt idx="3550">
                  <c:v>12.757999999999999</c:v>
                </c:pt>
                <c:pt idx="3551">
                  <c:v>12.768000000000001</c:v>
                </c:pt>
                <c:pt idx="3552">
                  <c:v>12.754</c:v>
                </c:pt>
                <c:pt idx="3553">
                  <c:v>12.754</c:v>
                </c:pt>
                <c:pt idx="3554">
                  <c:v>12.757999999999999</c:v>
                </c:pt>
                <c:pt idx="3555">
                  <c:v>12.744</c:v>
                </c:pt>
                <c:pt idx="3556">
                  <c:v>12.754</c:v>
                </c:pt>
                <c:pt idx="3557">
                  <c:v>12.749000000000001</c:v>
                </c:pt>
                <c:pt idx="3558">
                  <c:v>12.749000000000001</c:v>
                </c:pt>
                <c:pt idx="3559">
                  <c:v>12.754</c:v>
                </c:pt>
                <c:pt idx="3560">
                  <c:v>12.754</c:v>
                </c:pt>
                <c:pt idx="3561">
                  <c:v>12.744</c:v>
                </c:pt>
                <c:pt idx="3562">
                  <c:v>12.744</c:v>
                </c:pt>
                <c:pt idx="3563">
                  <c:v>12.744</c:v>
                </c:pt>
                <c:pt idx="3564">
                  <c:v>12.744</c:v>
                </c:pt>
                <c:pt idx="3565">
                  <c:v>12.739000000000001</c:v>
                </c:pt>
                <c:pt idx="3566">
                  <c:v>12.744</c:v>
                </c:pt>
                <c:pt idx="3567">
                  <c:v>12.749000000000001</c:v>
                </c:pt>
                <c:pt idx="3568">
                  <c:v>12.744</c:v>
                </c:pt>
                <c:pt idx="3569">
                  <c:v>12.739000000000001</c:v>
                </c:pt>
                <c:pt idx="3570">
                  <c:v>12.734999999999999</c:v>
                </c:pt>
                <c:pt idx="3571">
                  <c:v>12.734999999999999</c:v>
                </c:pt>
                <c:pt idx="3572">
                  <c:v>12.739000000000001</c:v>
                </c:pt>
                <c:pt idx="3573">
                  <c:v>12.73</c:v>
                </c:pt>
                <c:pt idx="3574">
                  <c:v>12.734999999999999</c:v>
                </c:pt>
                <c:pt idx="3575">
                  <c:v>12.734999999999999</c:v>
                </c:pt>
                <c:pt idx="3576">
                  <c:v>12.73</c:v>
                </c:pt>
                <c:pt idx="3577">
                  <c:v>12.73</c:v>
                </c:pt>
                <c:pt idx="3578">
                  <c:v>12.725</c:v>
                </c:pt>
                <c:pt idx="3579">
                  <c:v>12.73</c:v>
                </c:pt>
                <c:pt idx="3580">
                  <c:v>12.725</c:v>
                </c:pt>
                <c:pt idx="3581">
                  <c:v>12.72</c:v>
                </c:pt>
                <c:pt idx="3582">
                  <c:v>12.715999999999999</c:v>
                </c:pt>
                <c:pt idx="3583">
                  <c:v>12.72</c:v>
                </c:pt>
                <c:pt idx="3584">
                  <c:v>12.715999999999999</c:v>
                </c:pt>
                <c:pt idx="3585">
                  <c:v>12.725</c:v>
                </c:pt>
                <c:pt idx="3586">
                  <c:v>12.72</c:v>
                </c:pt>
                <c:pt idx="3587">
                  <c:v>12.72</c:v>
                </c:pt>
                <c:pt idx="3588">
                  <c:v>12.715999999999999</c:v>
                </c:pt>
                <c:pt idx="3589">
                  <c:v>12.706</c:v>
                </c:pt>
                <c:pt idx="3590">
                  <c:v>12.706</c:v>
                </c:pt>
                <c:pt idx="3591">
                  <c:v>12.706</c:v>
                </c:pt>
                <c:pt idx="3592">
                  <c:v>12.715999999999999</c:v>
                </c:pt>
                <c:pt idx="3593">
                  <c:v>12.706</c:v>
                </c:pt>
                <c:pt idx="3594">
                  <c:v>12.706</c:v>
                </c:pt>
                <c:pt idx="3595">
                  <c:v>12.706</c:v>
                </c:pt>
                <c:pt idx="3596">
                  <c:v>12.706</c:v>
                </c:pt>
                <c:pt idx="3597">
                  <c:v>12.701000000000001</c:v>
                </c:pt>
                <c:pt idx="3598">
                  <c:v>12.701000000000001</c:v>
                </c:pt>
                <c:pt idx="3599">
                  <c:v>12.711</c:v>
                </c:pt>
                <c:pt idx="3600">
                  <c:v>12.701000000000001</c:v>
                </c:pt>
                <c:pt idx="3601">
                  <c:v>12.701000000000001</c:v>
                </c:pt>
                <c:pt idx="3602">
                  <c:v>12.706</c:v>
                </c:pt>
                <c:pt idx="3603">
                  <c:v>12.701000000000001</c:v>
                </c:pt>
                <c:pt idx="3604">
                  <c:v>12.692</c:v>
                </c:pt>
                <c:pt idx="3605">
                  <c:v>12.701000000000001</c:v>
                </c:pt>
                <c:pt idx="3606">
                  <c:v>12.686999999999999</c:v>
                </c:pt>
                <c:pt idx="3607">
                  <c:v>12.696999999999999</c:v>
                </c:pt>
                <c:pt idx="3608">
                  <c:v>12.696999999999999</c:v>
                </c:pt>
                <c:pt idx="3609">
                  <c:v>12.686999999999999</c:v>
                </c:pt>
                <c:pt idx="3610">
                  <c:v>12.692</c:v>
                </c:pt>
                <c:pt idx="3611">
                  <c:v>12.686999999999999</c:v>
                </c:pt>
                <c:pt idx="3612">
                  <c:v>12.692</c:v>
                </c:pt>
                <c:pt idx="3613">
                  <c:v>12.686999999999999</c:v>
                </c:pt>
                <c:pt idx="3614">
                  <c:v>12.683</c:v>
                </c:pt>
                <c:pt idx="3615">
                  <c:v>12.683</c:v>
                </c:pt>
                <c:pt idx="3616">
                  <c:v>12.683</c:v>
                </c:pt>
                <c:pt idx="3617">
                  <c:v>12.683</c:v>
                </c:pt>
                <c:pt idx="3618">
                  <c:v>12.686999999999999</c:v>
                </c:pt>
                <c:pt idx="3619">
                  <c:v>12.678000000000001</c:v>
                </c:pt>
                <c:pt idx="3620">
                  <c:v>12.683</c:v>
                </c:pt>
                <c:pt idx="3621">
                  <c:v>12.673</c:v>
                </c:pt>
                <c:pt idx="3622">
                  <c:v>12.678000000000001</c:v>
                </c:pt>
                <c:pt idx="3623">
                  <c:v>12.678000000000001</c:v>
                </c:pt>
                <c:pt idx="3624">
                  <c:v>12.678000000000001</c:v>
                </c:pt>
                <c:pt idx="3625">
                  <c:v>12.673</c:v>
                </c:pt>
                <c:pt idx="3626">
                  <c:v>12.678000000000001</c:v>
                </c:pt>
                <c:pt idx="3627">
                  <c:v>12.667999999999999</c:v>
                </c:pt>
                <c:pt idx="3628">
                  <c:v>12.667999999999999</c:v>
                </c:pt>
                <c:pt idx="3629">
                  <c:v>12.678000000000001</c:v>
                </c:pt>
                <c:pt idx="3630">
                  <c:v>12.667999999999999</c:v>
                </c:pt>
                <c:pt idx="3631">
                  <c:v>12.667999999999999</c:v>
                </c:pt>
                <c:pt idx="3632">
                  <c:v>12.667999999999999</c:v>
                </c:pt>
                <c:pt idx="3633">
                  <c:v>12.667999999999999</c:v>
                </c:pt>
                <c:pt idx="3634">
                  <c:v>12.667999999999999</c:v>
                </c:pt>
                <c:pt idx="3635">
                  <c:v>12.664</c:v>
                </c:pt>
                <c:pt idx="3636">
                  <c:v>12.659000000000001</c:v>
                </c:pt>
                <c:pt idx="3637">
                  <c:v>12.654</c:v>
                </c:pt>
                <c:pt idx="3638">
                  <c:v>12.654</c:v>
                </c:pt>
                <c:pt idx="3639">
                  <c:v>12.659000000000001</c:v>
                </c:pt>
                <c:pt idx="3640">
                  <c:v>12.659000000000001</c:v>
                </c:pt>
                <c:pt idx="3641">
                  <c:v>12.654</c:v>
                </c:pt>
                <c:pt idx="3642">
                  <c:v>12.648999999999999</c:v>
                </c:pt>
                <c:pt idx="3643">
                  <c:v>12.648999999999999</c:v>
                </c:pt>
                <c:pt idx="3644">
                  <c:v>12.645</c:v>
                </c:pt>
                <c:pt idx="3645">
                  <c:v>12.654</c:v>
                </c:pt>
                <c:pt idx="3646">
                  <c:v>12.648999999999999</c:v>
                </c:pt>
                <c:pt idx="3647">
                  <c:v>12.648999999999999</c:v>
                </c:pt>
                <c:pt idx="3648">
                  <c:v>12.64</c:v>
                </c:pt>
                <c:pt idx="3649">
                  <c:v>12.645</c:v>
                </c:pt>
                <c:pt idx="3650">
                  <c:v>12.635</c:v>
                </c:pt>
                <c:pt idx="3651">
                  <c:v>12.645</c:v>
                </c:pt>
                <c:pt idx="3652">
                  <c:v>12.645</c:v>
                </c:pt>
                <c:pt idx="3653">
                  <c:v>12.645</c:v>
                </c:pt>
                <c:pt idx="3654">
                  <c:v>12.64</c:v>
                </c:pt>
                <c:pt idx="3655">
                  <c:v>12.635</c:v>
                </c:pt>
                <c:pt idx="3656">
                  <c:v>12.625999999999999</c:v>
                </c:pt>
                <c:pt idx="3657">
                  <c:v>12.63</c:v>
                </c:pt>
                <c:pt idx="3658">
                  <c:v>12.63</c:v>
                </c:pt>
                <c:pt idx="3659">
                  <c:v>12.635</c:v>
                </c:pt>
                <c:pt idx="3660">
                  <c:v>12.63</c:v>
                </c:pt>
                <c:pt idx="3661">
                  <c:v>12.635</c:v>
                </c:pt>
                <c:pt idx="3662">
                  <c:v>12.625999999999999</c:v>
                </c:pt>
                <c:pt idx="3663">
                  <c:v>12.621</c:v>
                </c:pt>
                <c:pt idx="3664">
                  <c:v>12.63</c:v>
                </c:pt>
                <c:pt idx="3665">
                  <c:v>12.625999999999999</c:v>
                </c:pt>
                <c:pt idx="3666">
                  <c:v>12.621</c:v>
                </c:pt>
                <c:pt idx="3667">
                  <c:v>12.621</c:v>
                </c:pt>
                <c:pt idx="3668">
                  <c:v>12.625999999999999</c:v>
                </c:pt>
                <c:pt idx="3669">
                  <c:v>12.616</c:v>
                </c:pt>
                <c:pt idx="3670">
                  <c:v>12.621</c:v>
                </c:pt>
                <c:pt idx="3671">
                  <c:v>12.611000000000001</c:v>
                </c:pt>
                <c:pt idx="3672">
                  <c:v>12.621</c:v>
                </c:pt>
                <c:pt idx="3673">
                  <c:v>12.616</c:v>
                </c:pt>
                <c:pt idx="3674">
                  <c:v>12.611000000000001</c:v>
                </c:pt>
                <c:pt idx="3675">
                  <c:v>12.616</c:v>
                </c:pt>
                <c:pt idx="3676">
                  <c:v>12.621</c:v>
                </c:pt>
                <c:pt idx="3677">
                  <c:v>12.611000000000001</c:v>
                </c:pt>
                <c:pt idx="3678">
                  <c:v>12.616</c:v>
                </c:pt>
                <c:pt idx="3679">
                  <c:v>12.616</c:v>
                </c:pt>
                <c:pt idx="3680">
                  <c:v>12.853</c:v>
                </c:pt>
                <c:pt idx="3681">
                  <c:v>12.933999999999999</c:v>
                </c:pt>
                <c:pt idx="3682">
                  <c:v>12.948</c:v>
                </c:pt>
                <c:pt idx="3683">
                  <c:v>12.943</c:v>
                </c:pt>
                <c:pt idx="3684">
                  <c:v>12.943</c:v>
                </c:pt>
                <c:pt idx="3685">
                  <c:v>12.948</c:v>
                </c:pt>
                <c:pt idx="3686">
                  <c:v>12.952999999999999</c:v>
                </c:pt>
                <c:pt idx="3687">
                  <c:v>12.958</c:v>
                </c:pt>
                <c:pt idx="3688">
                  <c:v>12.952999999999999</c:v>
                </c:pt>
                <c:pt idx="3689">
                  <c:v>12.958</c:v>
                </c:pt>
                <c:pt idx="3690">
                  <c:v>12.962</c:v>
                </c:pt>
                <c:pt idx="3691">
                  <c:v>12.958</c:v>
                </c:pt>
                <c:pt idx="3692">
                  <c:v>12.962</c:v>
                </c:pt>
                <c:pt idx="3693">
                  <c:v>13.095000000000001</c:v>
                </c:pt>
                <c:pt idx="3694">
                  <c:v>13.484</c:v>
                </c:pt>
                <c:pt idx="3695">
                  <c:v>13.489000000000001</c:v>
                </c:pt>
                <c:pt idx="3696">
                  <c:v>13.493</c:v>
                </c:pt>
                <c:pt idx="3697">
                  <c:v>13.996</c:v>
                </c:pt>
                <c:pt idx="3698">
                  <c:v>14.143000000000001</c:v>
                </c:pt>
                <c:pt idx="3699">
                  <c:v>14.151999999999999</c:v>
                </c:pt>
                <c:pt idx="3700">
                  <c:v>14.157</c:v>
                </c:pt>
                <c:pt idx="3701">
                  <c:v>14.162000000000001</c:v>
                </c:pt>
                <c:pt idx="3702">
                  <c:v>14.622</c:v>
                </c:pt>
                <c:pt idx="3703">
                  <c:v>14.712</c:v>
                </c:pt>
                <c:pt idx="3704">
                  <c:v>14.773</c:v>
                </c:pt>
                <c:pt idx="3705">
                  <c:v>14.939</c:v>
                </c:pt>
                <c:pt idx="3706">
                  <c:v>14.944000000000001</c:v>
                </c:pt>
                <c:pt idx="3707">
                  <c:v>14.944000000000001</c:v>
                </c:pt>
                <c:pt idx="3708">
                  <c:v>14.954000000000001</c:v>
                </c:pt>
                <c:pt idx="3709">
                  <c:v>14.949</c:v>
                </c:pt>
                <c:pt idx="3710">
                  <c:v>14.954000000000001</c:v>
                </c:pt>
                <c:pt idx="3711">
                  <c:v>14.958</c:v>
                </c:pt>
                <c:pt idx="3712">
                  <c:v>14.949</c:v>
                </c:pt>
                <c:pt idx="3713">
                  <c:v>14.968</c:v>
                </c:pt>
                <c:pt idx="3714">
                  <c:v>14.958</c:v>
                </c:pt>
                <c:pt idx="3715">
                  <c:v>14.958</c:v>
                </c:pt>
                <c:pt idx="3716">
                  <c:v>14.958</c:v>
                </c:pt>
                <c:pt idx="3717">
                  <c:v>14.954000000000001</c:v>
                </c:pt>
                <c:pt idx="3718">
                  <c:v>14.954000000000001</c:v>
                </c:pt>
                <c:pt idx="3719">
                  <c:v>14.954000000000001</c:v>
                </c:pt>
                <c:pt idx="3720">
                  <c:v>14.962999999999999</c:v>
                </c:pt>
                <c:pt idx="3721">
                  <c:v>14.962999999999999</c:v>
                </c:pt>
                <c:pt idx="3722">
                  <c:v>14.958</c:v>
                </c:pt>
                <c:pt idx="3723">
                  <c:v>14.958</c:v>
                </c:pt>
                <c:pt idx="3724">
                  <c:v>14.958</c:v>
                </c:pt>
                <c:pt idx="3725">
                  <c:v>14.958</c:v>
                </c:pt>
                <c:pt idx="3726">
                  <c:v>14.958</c:v>
                </c:pt>
                <c:pt idx="3727">
                  <c:v>14.958</c:v>
                </c:pt>
                <c:pt idx="3728">
                  <c:v>14.962999999999999</c:v>
                </c:pt>
                <c:pt idx="3729">
                  <c:v>14.958</c:v>
                </c:pt>
                <c:pt idx="3730">
                  <c:v>14.962999999999999</c:v>
                </c:pt>
                <c:pt idx="3731">
                  <c:v>14.958</c:v>
                </c:pt>
                <c:pt idx="3732">
                  <c:v>14.958</c:v>
                </c:pt>
                <c:pt idx="3733">
                  <c:v>14.954000000000001</c:v>
                </c:pt>
                <c:pt idx="3734">
                  <c:v>14.962999999999999</c:v>
                </c:pt>
                <c:pt idx="3735">
                  <c:v>14.958</c:v>
                </c:pt>
                <c:pt idx="3736">
                  <c:v>14.958</c:v>
                </c:pt>
                <c:pt idx="3737">
                  <c:v>14.958</c:v>
                </c:pt>
                <c:pt idx="3738">
                  <c:v>14.954000000000001</c:v>
                </c:pt>
                <c:pt idx="3739">
                  <c:v>14.958</c:v>
                </c:pt>
                <c:pt idx="3740">
                  <c:v>14.954000000000001</c:v>
                </c:pt>
                <c:pt idx="3741">
                  <c:v>14.954000000000001</c:v>
                </c:pt>
                <c:pt idx="3742">
                  <c:v>14.962999999999999</c:v>
                </c:pt>
                <c:pt idx="3743">
                  <c:v>14.958</c:v>
                </c:pt>
                <c:pt idx="3744">
                  <c:v>14.954000000000001</c:v>
                </c:pt>
                <c:pt idx="3745">
                  <c:v>14.962999999999999</c:v>
                </c:pt>
                <c:pt idx="3746">
                  <c:v>14.954000000000001</c:v>
                </c:pt>
                <c:pt idx="3747">
                  <c:v>14.958</c:v>
                </c:pt>
                <c:pt idx="3748">
                  <c:v>14.958</c:v>
                </c:pt>
                <c:pt idx="3749">
                  <c:v>14.954000000000001</c:v>
                </c:pt>
                <c:pt idx="3750">
                  <c:v>14.962999999999999</c:v>
                </c:pt>
                <c:pt idx="3751">
                  <c:v>14.958</c:v>
                </c:pt>
                <c:pt idx="3752">
                  <c:v>14.958</c:v>
                </c:pt>
                <c:pt idx="3753">
                  <c:v>14.949</c:v>
                </c:pt>
                <c:pt idx="3754">
                  <c:v>14.958</c:v>
                </c:pt>
                <c:pt idx="3755">
                  <c:v>14.958</c:v>
                </c:pt>
                <c:pt idx="3756">
                  <c:v>14.968</c:v>
                </c:pt>
                <c:pt idx="3757">
                  <c:v>14.958</c:v>
                </c:pt>
                <c:pt idx="3758">
                  <c:v>14.962999999999999</c:v>
                </c:pt>
                <c:pt idx="3759">
                  <c:v>14.962999999999999</c:v>
                </c:pt>
                <c:pt idx="3760">
                  <c:v>14.954000000000001</c:v>
                </c:pt>
                <c:pt idx="3761">
                  <c:v>14.958</c:v>
                </c:pt>
                <c:pt idx="3762">
                  <c:v>14.962999999999999</c:v>
                </c:pt>
                <c:pt idx="3763">
                  <c:v>14.962999999999999</c:v>
                </c:pt>
                <c:pt idx="3764">
                  <c:v>14.962999999999999</c:v>
                </c:pt>
                <c:pt idx="3765">
                  <c:v>14.962999999999999</c:v>
                </c:pt>
                <c:pt idx="3766">
                  <c:v>14.954000000000001</c:v>
                </c:pt>
                <c:pt idx="3767">
                  <c:v>14.954000000000001</c:v>
                </c:pt>
                <c:pt idx="3768">
                  <c:v>14.962999999999999</c:v>
                </c:pt>
                <c:pt idx="3769">
                  <c:v>14.954000000000001</c:v>
                </c:pt>
                <c:pt idx="3770">
                  <c:v>14.962999999999999</c:v>
                </c:pt>
                <c:pt idx="3771">
                  <c:v>14.958</c:v>
                </c:pt>
                <c:pt idx="3772">
                  <c:v>14.962999999999999</c:v>
                </c:pt>
                <c:pt idx="3773">
                  <c:v>14.962999999999999</c:v>
                </c:pt>
                <c:pt idx="3774">
                  <c:v>14.958</c:v>
                </c:pt>
                <c:pt idx="3775">
                  <c:v>14.954000000000001</c:v>
                </c:pt>
                <c:pt idx="3776">
                  <c:v>14.954000000000001</c:v>
                </c:pt>
                <c:pt idx="3777">
                  <c:v>14.954000000000001</c:v>
                </c:pt>
                <c:pt idx="3778">
                  <c:v>14.958</c:v>
                </c:pt>
                <c:pt idx="3779">
                  <c:v>14.954000000000001</c:v>
                </c:pt>
                <c:pt idx="3780">
                  <c:v>14.958</c:v>
                </c:pt>
                <c:pt idx="3781">
                  <c:v>14.962999999999999</c:v>
                </c:pt>
                <c:pt idx="3782">
                  <c:v>14.954000000000001</c:v>
                </c:pt>
                <c:pt idx="3783">
                  <c:v>14.958</c:v>
                </c:pt>
                <c:pt idx="3784">
                  <c:v>14.958</c:v>
                </c:pt>
                <c:pt idx="3785">
                  <c:v>14.949</c:v>
                </c:pt>
                <c:pt idx="3786">
                  <c:v>14.962999999999999</c:v>
                </c:pt>
                <c:pt idx="3787">
                  <c:v>14.962999999999999</c:v>
                </c:pt>
                <c:pt idx="3788">
                  <c:v>14.958</c:v>
                </c:pt>
                <c:pt idx="3789">
                  <c:v>14.958</c:v>
                </c:pt>
                <c:pt idx="3790">
                  <c:v>14.958</c:v>
                </c:pt>
                <c:pt idx="3791">
                  <c:v>14.958</c:v>
                </c:pt>
                <c:pt idx="3792">
                  <c:v>14.954000000000001</c:v>
                </c:pt>
                <c:pt idx="3793">
                  <c:v>14.958</c:v>
                </c:pt>
                <c:pt idx="3794">
                  <c:v>14.958</c:v>
                </c:pt>
                <c:pt idx="3795">
                  <c:v>14.968</c:v>
                </c:pt>
                <c:pt idx="3796">
                  <c:v>14.954000000000001</c:v>
                </c:pt>
                <c:pt idx="3797">
                  <c:v>14.954000000000001</c:v>
                </c:pt>
                <c:pt idx="3798">
                  <c:v>14.954000000000001</c:v>
                </c:pt>
                <c:pt idx="3799">
                  <c:v>14.954000000000001</c:v>
                </c:pt>
                <c:pt idx="3800">
                  <c:v>14.962999999999999</c:v>
                </c:pt>
                <c:pt idx="3801">
                  <c:v>14.962999999999999</c:v>
                </c:pt>
                <c:pt idx="3802">
                  <c:v>14.958</c:v>
                </c:pt>
                <c:pt idx="3803">
                  <c:v>14.949</c:v>
                </c:pt>
                <c:pt idx="3804">
                  <c:v>14.958</c:v>
                </c:pt>
                <c:pt idx="3805">
                  <c:v>14.954000000000001</c:v>
                </c:pt>
                <c:pt idx="3806">
                  <c:v>14.962999999999999</c:v>
                </c:pt>
                <c:pt idx="3807">
                  <c:v>14.954000000000001</c:v>
                </c:pt>
                <c:pt idx="3808">
                  <c:v>14.954000000000001</c:v>
                </c:pt>
                <c:pt idx="3809">
                  <c:v>14.962999999999999</c:v>
                </c:pt>
                <c:pt idx="3810">
                  <c:v>14.949</c:v>
                </c:pt>
                <c:pt idx="3811">
                  <c:v>14.954000000000001</c:v>
                </c:pt>
                <c:pt idx="3812">
                  <c:v>14.949</c:v>
                </c:pt>
                <c:pt idx="3813">
                  <c:v>14.954000000000001</c:v>
                </c:pt>
                <c:pt idx="3814">
                  <c:v>14.962999999999999</c:v>
                </c:pt>
                <c:pt idx="3815">
                  <c:v>14.944000000000001</c:v>
                </c:pt>
                <c:pt idx="3816">
                  <c:v>14.954000000000001</c:v>
                </c:pt>
                <c:pt idx="3817">
                  <c:v>14.958</c:v>
                </c:pt>
                <c:pt idx="3818">
                  <c:v>14.949</c:v>
                </c:pt>
                <c:pt idx="3819">
                  <c:v>14.954000000000001</c:v>
                </c:pt>
                <c:pt idx="3820">
                  <c:v>14.949</c:v>
                </c:pt>
                <c:pt idx="3821">
                  <c:v>14.949</c:v>
                </c:pt>
                <c:pt idx="3822">
                  <c:v>14.958</c:v>
                </c:pt>
                <c:pt idx="3823">
                  <c:v>14.944000000000001</c:v>
                </c:pt>
                <c:pt idx="3824">
                  <c:v>14.944000000000001</c:v>
                </c:pt>
                <c:pt idx="3825">
                  <c:v>14.944000000000001</c:v>
                </c:pt>
                <c:pt idx="3826">
                  <c:v>14.949</c:v>
                </c:pt>
                <c:pt idx="3827">
                  <c:v>14.944000000000001</c:v>
                </c:pt>
                <c:pt idx="3828">
                  <c:v>14.944000000000001</c:v>
                </c:pt>
                <c:pt idx="3829">
                  <c:v>14.944000000000001</c:v>
                </c:pt>
                <c:pt idx="3830">
                  <c:v>14.949</c:v>
                </c:pt>
                <c:pt idx="3831">
                  <c:v>14.944000000000001</c:v>
                </c:pt>
                <c:pt idx="3832">
                  <c:v>14.939</c:v>
                </c:pt>
                <c:pt idx="3833">
                  <c:v>14.944000000000001</c:v>
                </c:pt>
                <c:pt idx="3834">
                  <c:v>14.944000000000001</c:v>
                </c:pt>
                <c:pt idx="3835">
                  <c:v>14.944000000000001</c:v>
                </c:pt>
                <c:pt idx="3836">
                  <c:v>14.935</c:v>
                </c:pt>
                <c:pt idx="3837">
                  <c:v>14.944000000000001</c:v>
                </c:pt>
                <c:pt idx="3838">
                  <c:v>14.93</c:v>
                </c:pt>
                <c:pt idx="3839">
                  <c:v>14.935</c:v>
                </c:pt>
                <c:pt idx="3840">
                  <c:v>14.935</c:v>
                </c:pt>
                <c:pt idx="3841">
                  <c:v>14.93</c:v>
                </c:pt>
                <c:pt idx="3842">
                  <c:v>14.935</c:v>
                </c:pt>
                <c:pt idx="3843">
                  <c:v>14.939</c:v>
                </c:pt>
                <c:pt idx="3844">
                  <c:v>14.935</c:v>
                </c:pt>
                <c:pt idx="3845">
                  <c:v>14.939</c:v>
                </c:pt>
                <c:pt idx="3846">
                  <c:v>14.935</c:v>
                </c:pt>
                <c:pt idx="3847">
                  <c:v>14.925000000000001</c:v>
                </c:pt>
                <c:pt idx="3848">
                  <c:v>14.93</c:v>
                </c:pt>
                <c:pt idx="3849">
                  <c:v>14.935</c:v>
                </c:pt>
                <c:pt idx="3850">
                  <c:v>14.93</c:v>
                </c:pt>
                <c:pt idx="3851">
                  <c:v>14.92</c:v>
                </c:pt>
                <c:pt idx="3852">
                  <c:v>14.92</c:v>
                </c:pt>
                <c:pt idx="3853">
                  <c:v>14.935</c:v>
                </c:pt>
                <c:pt idx="3854">
                  <c:v>14.925000000000001</c:v>
                </c:pt>
                <c:pt idx="3855">
                  <c:v>14.92</c:v>
                </c:pt>
                <c:pt idx="3856">
                  <c:v>14.916</c:v>
                </c:pt>
                <c:pt idx="3857">
                  <c:v>14.92</c:v>
                </c:pt>
                <c:pt idx="3858">
                  <c:v>14.92</c:v>
                </c:pt>
                <c:pt idx="3859">
                  <c:v>14.916</c:v>
                </c:pt>
                <c:pt idx="3860">
                  <c:v>14.916</c:v>
                </c:pt>
                <c:pt idx="3861">
                  <c:v>14.92</c:v>
                </c:pt>
                <c:pt idx="3862">
                  <c:v>14.916</c:v>
                </c:pt>
                <c:pt idx="3863">
                  <c:v>14.92</c:v>
                </c:pt>
                <c:pt idx="3864">
                  <c:v>14.911</c:v>
                </c:pt>
                <c:pt idx="3865">
                  <c:v>14.916</c:v>
                </c:pt>
                <c:pt idx="3866">
                  <c:v>14.92</c:v>
                </c:pt>
                <c:pt idx="3867">
                  <c:v>14.901</c:v>
                </c:pt>
                <c:pt idx="3868">
                  <c:v>14.92</c:v>
                </c:pt>
                <c:pt idx="3869">
                  <c:v>14.911</c:v>
                </c:pt>
                <c:pt idx="3870">
                  <c:v>14.911</c:v>
                </c:pt>
                <c:pt idx="3871">
                  <c:v>14.906000000000001</c:v>
                </c:pt>
                <c:pt idx="3872">
                  <c:v>14.911</c:v>
                </c:pt>
                <c:pt idx="3873">
                  <c:v>14.906000000000001</c:v>
                </c:pt>
                <c:pt idx="3874">
                  <c:v>14.916</c:v>
                </c:pt>
                <c:pt idx="3875">
                  <c:v>14.901</c:v>
                </c:pt>
                <c:pt idx="3876">
                  <c:v>14.906000000000001</c:v>
                </c:pt>
                <c:pt idx="3877">
                  <c:v>14.897</c:v>
                </c:pt>
                <c:pt idx="3878">
                  <c:v>14.901</c:v>
                </c:pt>
                <c:pt idx="3879">
                  <c:v>14.897</c:v>
                </c:pt>
                <c:pt idx="3880">
                  <c:v>14.897</c:v>
                </c:pt>
                <c:pt idx="3881">
                  <c:v>14.897</c:v>
                </c:pt>
                <c:pt idx="3882">
                  <c:v>14.897</c:v>
                </c:pt>
                <c:pt idx="3883">
                  <c:v>14.897</c:v>
                </c:pt>
                <c:pt idx="3884">
                  <c:v>14.897</c:v>
                </c:pt>
                <c:pt idx="3885">
                  <c:v>14.897</c:v>
                </c:pt>
                <c:pt idx="3886">
                  <c:v>14.891999999999999</c:v>
                </c:pt>
                <c:pt idx="3887">
                  <c:v>14.901</c:v>
                </c:pt>
                <c:pt idx="3888">
                  <c:v>14.887</c:v>
                </c:pt>
                <c:pt idx="3889">
                  <c:v>14.891999999999999</c:v>
                </c:pt>
                <c:pt idx="3890">
                  <c:v>14.891999999999999</c:v>
                </c:pt>
                <c:pt idx="3891">
                  <c:v>14.887</c:v>
                </c:pt>
                <c:pt idx="3892">
                  <c:v>14.887</c:v>
                </c:pt>
                <c:pt idx="3893">
                  <c:v>14.897</c:v>
                </c:pt>
                <c:pt idx="3894">
                  <c:v>14.887</c:v>
                </c:pt>
                <c:pt idx="3895">
                  <c:v>14.882</c:v>
                </c:pt>
                <c:pt idx="3896">
                  <c:v>14.878</c:v>
                </c:pt>
                <c:pt idx="3897">
                  <c:v>14.882</c:v>
                </c:pt>
                <c:pt idx="3898">
                  <c:v>14.878</c:v>
                </c:pt>
                <c:pt idx="3899">
                  <c:v>14.882</c:v>
                </c:pt>
                <c:pt idx="3900">
                  <c:v>14.878</c:v>
                </c:pt>
                <c:pt idx="3901">
                  <c:v>14.882</c:v>
                </c:pt>
                <c:pt idx="3902">
                  <c:v>14.872999999999999</c:v>
                </c:pt>
                <c:pt idx="3903">
                  <c:v>14.878</c:v>
                </c:pt>
                <c:pt idx="3904">
                  <c:v>14.878</c:v>
                </c:pt>
                <c:pt idx="3905">
                  <c:v>14.878</c:v>
                </c:pt>
                <c:pt idx="3906">
                  <c:v>14.878</c:v>
                </c:pt>
                <c:pt idx="3907">
                  <c:v>14.872999999999999</c:v>
                </c:pt>
                <c:pt idx="3908">
                  <c:v>14.878</c:v>
                </c:pt>
                <c:pt idx="3909">
                  <c:v>14.872999999999999</c:v>
                </c:pt>
                <c:pt idx="3910">
                  <c:v>14.868</c:v>
                </c:pt>
                <c:pt idx="3911">
                  <c:v>14.872999999999999</c:v>
                </c:pt>
                <c:pt idx="3912">
                  <c:v>14.868</c:v>
                </c:pt>
                <c:pt idx="3913">
                  <c:v>14.868</c:v>
                </c:pt>
                <c:pt idx="3914">
                  <c:v>14.868</c:v>
                </c:pt>
                <c:pt idx="3915">
                  <c:v>14.878</c:v>
                </c:pt>
                <c:pt idx="3916">
                  <c:v>14.863</c:v>
                </c:pt>
                <c:pt idx="3917">
                  <c:v>14.868</c:v>
                </c:pt>
                <c:pt idx="3918">
                  <c:v>14.859</c:v>
                </c:pt>
                <c:pt idx="3919">
                  <c:v>14.868</c:v>
                </c:pt>
                <c:pt idx="3920">
                  <c:v>14.859</c:v>
                </c:pt>
                <c:pt idx="3921">
                  <c:v>14.859</c:v>
                </c:pt>
                <c:pt idx="3922">
                  <c:v>14.863</c:v>
                </c:pt>
                <c:pt idx="3923">
                  <c:v>14.859</c:v>
                </c:pt>
                <c:pt idx="3924">
                  <c:v>14.863</c:v>
                </c:pt>
                <c:pt idx="3925">
                  <c:v>14.863</c:v>
                </c:pt>
                <c:pt idx="3926">
                  <c:v>14.863</c:v>
                </c:pt>
                <c:pt idx="3927">
                  <c:v>14.859</c:v>
                </c:pt>
                <c:pt idx="3928">
                  <c:v>14.853999999999999</c:v>
                </c:pt>
                <c:pt idx="3929">
                  <c:v>14.859</c:v>
                </c:pt>
                <c:pt idx="3930">
                  <c:v>14.859</c:v>
                </c:pt>
                <c:pt idx="3931">
                  <c:v>14.863</c:v>
                </c:pt>
                <c:pt idx="3932">
                  <c:v>14.849</c:v>
                </c:pt>
                <c:pt idx="3933">
                  <c:v>14.849</c:v>
                </c:pt>
                <c:pt idx="3934">
                  <c:v>14.849</c:v>
                </c:pt>
                <c:pt idx="3935">
                  <c:v>14.849</c:v>
                </c:pt>
                <c:pt idx="3936">
                  <c:v>14.859</c:v>
                </c:pt>
                <c:pt idx="3937">
                  <c:v>14.849</c:v>
                </c:pt>
                <c:pt idx="3938">
                  <c:v>14.849</c:v>
                </c:pt>
                <c:pt idx="3939">
                  <c:v>14.849</c:v>
                </c:pt>
                <c:pt idx="3940">
                  <c:v>14.843999999999999</c:v>
                </c:pt>
                <c:pt idx="3941">
                  <c:v>14.843999999999999</c:v>
                </c:pt>
                <c:pt idx="3942">
                  <c:v>14.849</c:v>
                </c:pt>
                <c:pt idx="3943">
                  <c:v>14.84</c:v>
                </c:pt>
                <c:pt idx="3944">
                  <c:v>14.843999999999999</c:v>
                </c:pt>
                <c:pt idx="3945">
                  <c:v>14.843999999999999</c:v>
                </c:pt>
                <c:pt idx="3946">
                  <c:v>14.843999999999999</c:v>
                </c:pt>
                <c:pt idx="3947">
                  <c:v>14.84</c:v>
                </c:pt>
                <c:pt idx="3948">
                  <c:v>14.84</c:v>
                </c:pt>
                <c:pt idx="3949">
                  <c:v>14.84</c:v>
                </c:pt>
                <c:pt idx="3950">
                  <c:v>14.843999999999999</c:v>
                </c:pt>
                <c:pt idx="3951">
                  <c:v>14.835000000000001</c:v>
                </c:pt>
                <c:pt idx="3952">
                  <c:v>14.835000000000001</c:v>
                </c:pt>
                <c:pt idx="3953">
                  <c:v>14.84</c:v>
                </c:pt>
                <c:pt idx="3954">
                  <c:v>14.84</c:v>
                </c:pt>
                <c:pt idx="3955">
                  <c:v>14.826000000000001</c:v>
                </c:pt>
                <c:pt idx="3956">
                  <c:v>14.83</c:v>
                </c:pt>
                <c:pt idx="3957">
                  <c:v>14.83</c:v>
                </c:pt>
                <c:pt idx="3958">
                  <c:v>14.83</c:v>
                </c:pt>
                <c:pt idx="3959">
                  <c:v>14.83</c:v>
                </c:pt>
                <c:pt idx="3960">
                  <c:v>14.826000000000001</c:v>
                </c:pt>
                <c:pt idx="3961">
                  <c:v>14.826000000000001</c:v>
                </c:pt>
                <c:pt idx="3962">
                  <c:v>14.826000000000001</c:v>
                </c:pt>
                <c:pt idx="3963">
                  <c:v>14.821</c:v>
                </c:pt>
                <c:pt idx="3964">
                  <c:v>14.821</c:v>
                </c:pt>
                <c:pt idx="3965">
                  <c:v>14.826000000000001</c:v>
                </c:pt>
                <c:pt idx="3966">
                  <c:v>14.821</c:v>
                </c:pt>
                <c:pt idx="3967">
                  <c:v>14.821</c:v>
                </c:pt>
                <c:pt idx="3968">
                  <c:v>14.826000000000001</c:v>
                </c:pt>
                <c:pt idx="3969">
                  <c:v>14.816000000000001</c:v>
                </c:pt>
                <c:pt idx="3970">
                  <c:v>14.821</c:v>
                </c:pt>
                <c:pt idx="3971">
                  <c:v>14.811</c:v>
                </c:pt>
                <c:pt idx="3972">
                  <c:v>14.816000000000001</c:v>
                </c:pt>
                <c:pt idx="3973">
                  <c:v>14.816000000000001</c:v>
                </c:pt>
                <c:pt idx="3974">
                  <c:v>14.807</c:v>
                </c:pt>
                <c:pt idx="3975">
                  <c:v>14.816000000000001</c:v>
                </c:pt>
                <c:pt idx="3976">
                  <c:v>14.807</c:v>
                </c:pt>
                <c:pt idx="3977">
                  <c:v>14.807</c:v>
                </c:pt>
                <c:pt idx="3978">
                  <c:v>14.811</c:v>
                </c:pt>
                <c:pt idx="3979">
                  <c:v>14.807</c:v>
                </c:pt>
                <c:pt idx="3980">
                  <c:v>14.807</c:v>
                </c:pt>
                <c:pt idx="3981">
                  <c:v>14.802</c:v>
                </c:pt>
                <c:pt idx="3982">
                  <c:v>14.802</c:v>
                </c:pt>
                <c:pt idx="3983">
                  <c:v>14.807</c:v>
                </c:pt>
                <c:pt idx="3984">
                  <c:v>14.802</c:v>
                </c:pt>
                <c:pt idx="3985">
                  <c:v>14.802</c:v>
                </c:pt>
                <c:pt idx="3986">
                  <c:v>14.807</c:v>
                </c:pt>
                <c:pt idx="3987">
                  <c:v>14.802</c:v>
                </c:pt>
                <c:pt idx="3988">
                  <c:v>14.792</c:v>
                </c:pt>
                <c:pt idx="3989">
                  <c:v>14.797000000000001</c:v>
                </c:pt>
                <c:pt idx="3990">
                  <c:v>14.792</c:v>
                </c:pt>
                <c:pt idx="3991">
                  <c:v>14.792</c:v>
                </c:pt>
                <c:pt idx="3992">
                  <c:v>14.792</c:v>
                </c:pt>
                <c:pt idx="3993">
                  <c:v>14.792</c:v>
                </c:pt>
                <c:pt idx="3994">
                  <c:v>14.792</c:v>
                </c:pt>
                <c:pt idx="3995">
                  <c:v>14.788</c:v>
                </c:pt>
                <c:pt idx="3996">
                  <c:v>14.782999999999999</c:v>
                </c:pt>
                <c:pt idx="3997">
                  <c:v>14.782999999999999</c:v>
                </c:pt>
                <c:pt idx="3998">
                  <c:v>14.788</c:v>
                </c:pt>
                <c:pt idx="3999">
                  <c:v>14.792</c:v>
                </c:pt>
                <c:pt idx="4000">
                  <c:v>14.788</c:v>
                </c:pt>
                <c:pt idx="4001">
                  <c:v>14.782999999999999</c:v>
                </c:pt>
                <c:pt idx="4002">
                  <c:v>14.778</c:v>
                </c:pt>
                <c:pt idx="4003">
                  <c:v>14.778</c:v>
                </c:pt>
                <c:pt idx="4004">
                  <c:v>14.878</c:v>
                </c:pt>
                <c:pt idx="4005">
                  <c:v>14.935</c:v>
                </c:pt>
                <c:pt idx="4006">
                  <c:v>14.925000000000001</c:v>
                </c:pt>
                <c:pt idx="4007">
                  <c:v>15.176</c:v>
                </c:pt>
                <c:pt idx="4008">
                  <c:v>15.352</c:v>
                </c:pt>
                <c:pt idx="4009">
                  <c:v>15.356999999999999</c:v>
                </c:pt>
                <c:pt idx="4010">
                  <c:v>15.371</c:v>
                </c:pt>
                <c:pt idx="4011">
                  <c:v>15.366</c:v>
                </c:pt>
                <c:pt idx="4012">
                  <c:v>15.417999999999999</c:v>
                </c:pt>
                <c:pt idx="4013">
                  <c:v>15.669</c:v>
                </c:pt>
                <c:pt idx="4014">
                  <c:v>15.85</c:v>
                </c:pt>
                <c:pt idx="4015">
                  <c:v>15.869</c:v>
                </c:pt>
                <c:pt idx="4016">
                  <c:v>15.878</c:v>
                </c:pt>
                <c:pt idx="4017">
                  <c:v>15.944000000000001</c:v>
                </c:pt>
                <c:pt idx="4018">
                  <c:v>16.087</c:v>
                </c:pt>
                <c:pt idx="4019">
                  <c:v>16.091000000000001</c:v>
                </c:pt>
                <c:pt idx="4020">
                  <c:v>16.3</c:v>
                </c:pt>
                <c:pt idx="4021">
                  <c:v>16.314</c:v>
                </c:pt>
                <c:pt idx="4022">
                  <c:v>16.327999999999999</c:v>
                </c:pt>
                <c:pt idx="4023">
                  <c:v>16.332999999999998</c:v>
                </c:pt>
                <c:pt idx="4024">
                  <c:v>16.327999999999999</c:v>
                </c:pt>
                <c:pt idx="4025">
                  <c:v>16.338000000000001</c:v>
                </c:pt>
                <c:pt idx="4026">
                  <c:v>16.338000000000001</c:v>
                </c:pt>
                <c:pt idx="4027">
                  <c:v>16.343</c:v>
                </c:pt>
                <c:pt idx="4028">
                  <c:v>16.338000000000001</c:v>
                </c:pt>
                <c:pt idx="4029">
                  <c:v>16.343</c:v>
                </c:pt>
                <c:pt idx="4030">
                  <c:v>16.343</c:v>
                </c:pt>
                <c:pt idx="4031">
                  <c:v>16.338000000000001</c:v>
                </c:pt>
                <c:pt idx="4032">
                  <c:v>16.347000000000001</c:v>
                </c:pt>
                <c:pt idx="4033">
                  <c:v>16.338000000000001</c:v>
                </c:pt>
                <c:pt idx="4034">
                  <c:v>16.338000000000001</c:v>
                </c:pt>
                <c:pt idx="4035">
                  <c:v>16.338000000000001</c:v>
                </c:pt>
                <c:pt idx="4036">
                  <c:v>16.347000000000001</c:v>
                </c:pt>
                <c:pt idx="4037">
                  <c:v>16.338000000000001</c:v>
                </c:pt>
                <c:pt idx="4038">
                  <c:v>16.343</c:v>
                </c:pt>
                <c:pt idx="4039">
                  <c:v>16.338000000000001</c:v>
                </c:pt>
                <c:pt idx="4040">
                  <c:v>16.343</c:v>
                </c:pt>
                <c:pt idx="4041">
                  <c:v>16.347000000000001</c:v>
                </c:pt>
                <c:pt idx="4042">
                  <c:v>16.347000000000001</c:v>
                </c:pt>
                <c:pt idx="4043">
                  <c:v>16.338000000000001</c:v>
                </c:pt>
                <c:pt idx="4044">
                  <c:v>16.343</c:v>
                </c:pt>
                <c:pt idx="4045">
                  <c:v>16.343</c:v>
                </c:pt>
                <c:pt idx="4046">
                  <c:v>16.338000000000001</c:v>
                </c:pt>
                <c:pt idx="4047">
                  <c:v>16.338000000000001</c:v>
                </c:pt>
                <c:pt idx="4048">
                  <c:v>16.352</c:v>
                </c:pt>
                <c:pt idx="4049">
                  <c:v>16.343</c:v>
                </c:pt>
                <c:pt idx="4050">
                  <c:v>16.343</c:v>
                </c:pt>
                <c:pt idx="4051">
                  <c:v>16.347000000000001</c:v>
                </c:pt>
                <c:pt idx="4052">
                  <c:v>16.347000000000001</c:v>
                </c:pt>
                <c:pt idx="4053">
                  <c:v>16.347000000000001</c:v>
                </c:pt>
                <c:pt idx="4054">
                  <c:v>16.347000000000001</c:v>
                </c:pt>
                <c:pt idx="4055">
                  <c:v>16.347000000000001</c:v>
                </c:pt>
                <c:pt idx="4056">
                  <c:v>16.343</c:v>
                </c:pt>
                <c:pt idx="4057">
                  <c:v>16.347000000000001</c:v>
                </c:pt>
                <c:pt idx="4058">
                  <c:v>16.343</c:v>
                </c:pt>
                <c:pt idx="4059">
                  <c:v>16.347000000000001</c:v>
                </c:pt>
                <c:pt idx="4060">
                  <c:v>16.347000000000001</c:v>
                </c:pt>
                <c:pt idx="4061">
                  <c:v>16.338000000000001</c:v>
                </c:pt>
                <c:pt idx="4062">
                  <c:v>16.343</c:v>
                </c:pt>
                <c:pt idx="4063">
                  <c:v>16.343</c:v>
                </c:pt>
                <c:pt idx="4064">
                  <c:v>16.347000000000001</c:v>
                </c:pt>
                <c:pt idx="4065">
                  <c:v>16.347000000000001</c:v>
                </c:pt>
                <c:pt idx="4066">
                  <c:v>16.343</c:v>
                </c:pt>
                <c:pt idx="4067">
                  <c:v>16.347000000000001</c:v>
                </c:pt>
                <c:pt idx="4068">
                  <c:v>16.347000000000001</c:v>
                </c:pt>
                <c:pt idx="4069">
                  <c:v>16.347000000000001</c:v>
                </c:pt>
                <c:pt idx="4070">
                  <c:v>16.332999999999998</c:v>
                </c:pt>
                <c:pt idx="4071">
                  <c:v>16.343</c:v>
                </c:pt>
                <c:pt idx="4072">
                  <c:v>16.338000000000001</c:v>
                </c:pt>
                <c:pt idx="4073">
                  <c:v>16.347000000000001</c:v>
                </c:pt>
                <c:pt idx="4074">
                  <c:v>16.347000000000001</c:v>
                </c:pt>
                <c:pt idx="4075">
                  <c:v>16.343</c:v>
                </c:pt>
                <c:pt idx="4076">
                  <c:v>16.338000000000001</c:v>
                </c:pt>
                <c:pt idx="4077">
                  <c:v>16.343</c:v>
                </c:pt>
                <c:pt idx="4078">
                  <c:v>16.347000000000001</c:v>
                </c:pt>
                <c:pt idx="4079">
                  <c:v>16.343</c:v>
                </c:pt>
                <c:pt idx="4080">
                  <c:v>16.338000000000001</c:v>
                </c:pt>
                <c:pt idx="4081">
                  <c:v>16.347000000000001</c:v>
                </c:pt>
                <c:pt idx="4082">
                  <c:v>16.347000000000001</c:v>
                </c:pt>
                <c:pt idx="4083">
                  <c:v>16.343</c:v>
                </c:pt>
                <c:pt idx="4084">
                  <c:v>16.352</c:v>
                </c:pt>
                <c:pt idx="4085">
                  <c:v>16.347000000000001</c:v>
                </c:pt>
                <c:pt idx="4086">
                  <c:v>16.347000000000001</c:v>
                </c:pt>
                <c:pt idx="4087">
                  <c:v>16.343</c:v>
                </c:pt>
                <c:pt idx="4088">
                  <c:v>16.343</c:v>
                </c:pt>
                <c:pt idx="4089">
                  <c:v>16.343</c:v>
                </c:pt>
                <c:pt idx="4090">
                  <c:v>16.343</c:v>
                </c:pt>
                <c:pt idx="4091">
                  <c:v>16.343</c:v>
                </c:pt>
                <c:pt idx="4092">
                  <c:v>16.343</c:v>
                </c:pt>
                <c:pt idx="4093">
                  <c:v>16.343</c:v>
                </c:pt>
                <c:pt idx="4094">
                  <c:v>16.347000000000001</c:v>
                </c:pt>
                <c:pt idx="4095">
                  <c:v>16.343</c:v>
                </c:pt>
                <c:pt idx="4096">
                  <c:v>16.343</c:v>
                </c:pt>
                <c:pt idx="4097">
                  <c:v>16.347000000000001</c:v>
                </c:pt>
                <c:pt idx="4098">
                  <c:v>16.343</c:v>
                </c:pt>
                <c:pt idx="4099">
                  <c:v>16.347000000000001</c:v>
                </c:pt>
                <c:pt idx="4100">
                  <c:v>16.347000000000001</c:v>
                </c:pt>
                <c:pt idx="4101">
                  <c:v>16.347000000000001</c:v>
                </c:pt>
                <c:pt idx="4102">
                  <c:v>16.343</c:v>
                </c:pt>
                <c:pt idx="4103">
                  <c:v>16.343</c:v>
                </c:pt>
                <c:pt idx="4104">
                  <c:v>16.352</c:v>
                </c:pt>
                <c:pt idx="4105">
                  <c:v>16.343</c:v>
                </c:pt>
                <c:pt idx="4106">
                  <c:v>16.352</c:v>
                </c:pt>
                <c:pt idx="4107">
                  <c:v>16.347000000000001</c:v>
                </c:pt>
                <c:pt idx="4108">
                  <c:v>16.343</c:v>
                </c:pt>
                <c:pt idx="4109">
                  <c:v>16.347000000000001</c:v>
                </c:pt>
                <c:pt idx="4110">
                  <c:v>16.347000000000001</c:v>
                </c:pt>
                <c:pt idx="4111">
                  <c:v>16.347000000000001</c:v>
                </c:pt>
                <c:pt idx="4112">
                  <c:v>16.352</c:v>
                </c:pt>
                <c:pt idx="4113">
                  <c:v>16.343</c:v>
                </c:pt>
                <c:pt idx="4114">
                  <c:v>16.347000000000001</c:v>
                </c:pt>
                <c:pt idx="4115">
                  <c:v>16.343</c:v>
                </c:pt>
                <c:pt idx="4116">
                  <c:v>16.352</c:v>
                </c:pt>
                <c:pt idx="4117">
                  <c:v>16.343</c:v>
                </c:pt>
                <c:pt idx="4118">
                  <c:v>16.347000000000001</c:v>
                </c:pt>
                <c:pt idx="4119">
                  <c:v>16.343</c:v>
                </c:pt>
                <c:pt idx="4120">
                  <c:v>16.347000000000001</c:v>
                </c:pt>
                <c:pt idx="4121">
                  <c:v>16.347000000000001</c:v>
                </c:pt>
                <c:pt idx="4122">
                  <c:v>16.338000000000001</c:v>
                </c:pt>
                <c:pt idx="4123">
                  <c:v>16.343</c:v>
                </c:pt>
                <c:pt idx="4124">
                  <c:v>16.347000000000001</c:v>
                </c:pt>
                <c:pt idx="4125">
                  <c:v>16.347000000000001</c:v>
                </c:pt>
                <c:pt idx="4126">
                  <c:v>16.347000000000001</c:v>
                </c:pt>
                <c:pt idx="4127">
                  <c:v>16.347000000000001</c:v>
                </c:pt>
                <c:pt idx="4128">
                  <c:v>16.343</c:v>
                </c:pt>
                <c:pt idx="4129">
                  <c:v>16.352</c:v>
                </c:pt>
                <c:pt idx="4130">
                  <c:v>16.343</c:v>
                </c:pt>
                <c:pt idx="4131">
                  <c:v>16.343</c:v>
                </c:pt>
                <c:pt idx="4132">
                  <c:v>16.343</c:v>
                </c:pt>
                <c:pt idx="4133">
                  <c:v>16.332999999999998</c:v>
                </c:pt>
                <c:pt idx="4134">
                  <c:v>16.347000000000001</c:v>
                </c:pt>
                <c:pt idx="4135">
                  <c:v>16.343</c:v>
                </c:pt>
                <c:pt idx="4136">
                  <c:v>16.338000000000001</c:v>
                </c:pt>
                <c:pt idx="4137">
                  <c:v>16.347000000000001</c:v>
                </c:pt>
                <c:pt idx="4138">
                  <c:v>16.347000000000001</c:v>
                </c:pt>
                <c:pt idx="4139">
                  <c:v>16.338000000000001</c:v>
                </c:pt>
                <c:pt idx="4140">
                  <c:v>16.332999999999998</c:v>
                </c:pt>
                <c:pt idx="4141">
                  <c:v>16.332999999999998</c:v>
                </c:pt>
                <c:pt idx="4142">
                  <c:v>16.338000000000001</c:v>
                </c:pt>
                <c:pt idx="4143">
                  <c:v>16.343</c:v>
                </c:pt>
                <c:pt idx="4144">
                  <c:v>16.338000000000001</c:v>
                </c:pt>
                <c:pt idx="4145">
                  <c:v>16.338000000000001</c:v>
                </c:pt>
                <c:pt idx="4146">
                  <c:v>16.347000000000001</c:v>
                </c:pt>
                <c:pt idx="4147">
                  <c:v>16.338000000000001</c:v>
                </c:pt>
                <c:pt idx="4148">
                  <c:v>16.327999999999999</c:v>
                </c:pt>
                <c:pt idx="4149">
                  <c:v>16.332999999999998</c:v>
                </c:pt>
                <c:pt idx="4150">
                  <c:v>16.332999999999998</c:v>
                </c:pt>
                <c:pt idx="4151">
                  <c:v>16.343</c:v>
                </c:pt>
                <c:pt idx="4152">
                  <c:v>16.343</c:v>
                </c:pt>
                <c:pt idx="4153">
                  <c:v>16.332999999999998</c:v>
                </c:pt>
                <c:pt idx="4154">
                  <c:v>16.327999999999999</c:v>
                </c:pt>
                <c:pt idx="4155">
                  <c:v>16.343</c:v>
                </c:pt>
                <c:pt idx="4156">
                  <c:v>16.338000000000001</c:v>
                </c:pt>
                <c:pt idx="4157">
                  <c:v>16.332999999999998</c:v>
                </c:pt>
                <c:pt idx="4158">
                  <c:v>16.332999999999998</c:v>
                </c:pt>
                <c:pt idx="4159">
                  <c:v>16.327999999999999</c:v>
                </c:pt>
                <c:pt idx="4160">
                  <c:v>16.327999999999999</c:v>
                </c:pt>
                <c:pt idx="4161">
                  <c:v>16.327999999999999</c:v>
                </c:pt>
                <c:pt idx="4162">
                  <c:v>16.327999999999999</c:v>
                </c:pt>
                <c:pt idx="4163">
                  <c:v>16.324000000000002</c:v>
                </c:pt>
                <c:pt idx="4164">
                  <c:v>16.324000000000002</c:v>
                </c:pt>
                <c:pt idx="4165">
                  <c:v>16.332999999999998</c:v>
                </c:pt>
                <c:pt idx="4166">
                  <c:v>16.324000000000002</c:v>
                </c:pt>
                <c:pt idx="4167">
                  <c:v>16.318999999999999</c:v>
                </c:pt>
                <c:pt idx="4168">
                  <c:v>16.327999999999999</c:v>
                </c:pt>
                <c:pt idx="4169">
                  <c:v>16.324000000000002</c:v>
                </c:pt>
                <c:pt idx="4170">
                  <c:v>16.327999999999999</c:v>
                </c:pt>
                <c:pt idx="4171">
                  <c:v>16.318999999999999</c:v>
                </c:pt>
                <c:pt idx="4172">
                  <c:v>16.318999999999999</c:v>
                </c:pt>
                <c:pt idx="4173">
                  <c:v>16.318999999999999</c:v>
                </c:pt>
                <c:pt idx="4174">
                  <c:v>16.318999999999999</c:v>
                </c:pt>
                <c:pt idx="4175">
                  <c:v>16.318999999999999</c:v>
                </c:pt>
                <c:pt idx="4176">
                  <c:v>16.318999999999999</c:v>
                </c:pt>
                <c:pt idx="4177">
                  <c:v>16.318999999999999</c:v>
                </c:pt>
                <c:pt idx="4178">
                  <c:v>16.318999999999999</c:v>
                </c:pt>
                <c:pt idx="4179">
                  <c:v>16.318999999999999</c:v>
                </c:pt>
                <c:pt idx="4180">
                  <c:v>16.309999999999999</c:v>
                </c:pt>
                <c:pt idx="4181">
                  <c:v>16.318999999999999</c:v>
                </c:pt>
                <c:pt idx="4182">
                  <c:v>16.314</c:v>
                </c:pt>
                <c:pt idx="4183">
                  <c:v>16.318999999999999</c:v>
                </c:pt>
                <c:pt idx="4184">
                  <c:v>16.314</c:v>
                </c:pt>
                <c:pt idx="4185">
                  <c:v>16.309999999999999</c:v>
                </c:pt>
                <c:pt idx="4186">
                  <c:v>16.309999999999999</c:v>
                </c:pt>
                <c:pt idx="4187">
                  <c:v>16.314</c:v>
                </c:pt>
                <c:pt idx="4188">
                  <c:v>16.305</c:v>
                </c:pt>
                <c:pt idx="4189">
                  <c:v>16.309999999999999</c:v>
                </c:pt>
                <c:pt idx="4190">
                  <c:v>16.3</c:v>
                </c:pt>
                <c:pt idx="4191">
                  <c:v>16.309999999999999</c:v>
                </c:pt>
                <c:pt idx="4192">
                  <c:v>16.305</c:v>
                </c:pt>
                <c:pt idx="4193">
                  <c:v>16.309999999999999</c:v>
                </c:pt>
                <c:pt idx="4194">
                  <c:v>16.305</c:v>
                </c:pt>
                <c:pt idx="4195">
                  <c:v>16.305</c:v>
                </c:pt>
                <c:pt idx="4196">
                  <c:v>16.3</c:v>
                </c:pt>
                <c:pt idx="4197">
                  <c:v>16.305</c:v>
                </c:pt>
                <c:pt idx="4198">
                  <c:v>16.3</c:v>
                </c:pt>
                <c:pt idx="4199">
                  <c:v>16.3</c:v>
                </c:pt>
                <c:pt idx="4200">
                  <c:v>16.3</c:v>
                </c:pt>
                <c:pt idx="4201">
                  <c:v>16.295000000000002</c:v>
                </c:pt>
                <c:pt idx="4202">
                  <c:v>16.291</c:v>
                </c:pt>
                <c:pt idx="4203">
                  <c:v>16.291</c:v>
                </c:pt>
                <c:pt idx="4204">
                  <c:v>16.295000000000002</c:v>
                </c:pt>
                <c:pt idx="4205">
                  <c:v>16.291</c:v>
                </c:pt>
                <c:pt idx="4206">
                  <c:v>16.295000000000002</c:v>
                </c:pt>
                <c:pt idx="4207">
                  <c:v>16.295000000000002</c:v>
                </c:pt>
                <c:pt idx="4208">
                  <c:v>16.291</c:v>
                </c:pt>
                <c:pt idx="4209">
                  <c:v>16.291</c:v>
                </c:pt>
                <c:pt idx="4210">
                  <c:v>16.291</c:v>
                </c:pt>
                <c:pt idx="4211">
                  <c:v>16.291</c:v>
                </c:pt>
                <c:pt idx="4212">
                  <c:v>16.291</c:v>
                </c:pt>
                <c:pt idx="4213">
                  <c:v>16.291</c:v>
                </c:pt>
                <c:pt idx="4214">
                  <c:v>16.291</c:v>
                </c:pt>
                <c:pt idx="4215">
                  <c:v>16.291</c:v>
                </c:pt>
                <c:pt idx="4216">
                  <c:v>16.286000000000001</c:v>
                </c:pt>
                <c:pt idx="4217">
                  <c:v>16.291</c:v>
                </c:pt>
                <c:pt idx="4218">
                  <c:v>16.280999999999999</c:v>
                </c:pt>
                <c:pt idx="4219">
                  <c:v>16.286000000000001</c:v>
                </c:pt>
                <c:pt idx="4220">
                  <c:v>16.280999999999999</c:v>
                </c:pt>
                <c:pt idx="4221">
                  <c:v>16.286000000000001</c:v>
                </c:pt>
                <c:pt idx="4222">
                  <c:v>16.280999999999999</c:v>
                </c:pt>
                <c:pt idx="4223">
                  <c:v>16.280999999999999</c:v>
                </c:pt>
                <c:pt idx="4224">
                  <c:v>16.271999999999998</c:v>
                </c:pt>
                <c:pt idx="4225">
                  <c:v>16.276</c:v>
                </c:pt>
                <c:pt idx="4226">
                  <c:v>16.276</c:v>
                </c:pt>
                <c:pt idx="4227">
                  <c:v>16.280999999999999</c:v>
                </c:pt>
                <c:pt idx="4228">
                  <c:v>16.266999999999999</c:v>
                </c:pt>
                <c:pt idx="4229">
                  <c:v>16.276</c:v>
                </c:pt>
                <c:pt idx="4230">
                  <c:v>16.280999999999999</c:v>
                </c:pt>
                <c:pt idx="4231">
                  <c:v>16.276</c:v>
                </c:pt>
                <c:pt idx="4232">
                  <c:v>16.271999999999998</c:v>
                </c:pt>
                <c:pt idx="4233">
                  <c:v>16.276</c:v>
                </c:pt>
                <c:pt idx="4234">
                  <c:v>16.280999999999999</c:v>
                </c:pt>
                <c:pt idx="4235">
                  <c:v>16.271999999999998</c:v>
                </c:pt>
                <c:pt idx="4236">
                  <c:v>16.276</c:v>
                </c:pt>
                <c:pt idx="4237">
                  <c:v>16.276</c:v>
                </c:pt>
                <c:pt idx="4238">
                  <c:v>16.266999999999999</c:v>
                </c:pt>
                <c:pt idx="4239">
                  <c:v>16.266999999999999</c:v>
                </c:pt>
                <c:pt idx="4240">
                  <c:v>16.271999999999998</c:v>
                </c:pt>
                <c:pt idx="4241">
                  <c:v>16.266999999999999</c:v>
                </c:pt>
                <c:pt idx="4242">
                  <c:v>16.262</c:v>
                </c:pt>
                <c:pt idx="4243">
                  <c:v>16.257000000000001</c:v>
                </c:pt>
                <c:pt idx="4244">
                  <c:v>16.266999999999999</c:v>
                </c:pt>
                <c:pt idx="4245">
                  <c:v>16.266999999999999</c:v>
                </c:pt>
                <c:pt idx="4246">
                  <c:v>16.262</c:v>
                </c:pt>
                <c:pt idx="4247">
                  <c:v>16.271999999999998</c:v>
                </c:pt>
                <c:pt idx="4248">
                  <c:v>16.262</c:v>
                </c:pt>
                <c:pt idx="4249">
                  <c:v>16.257000000000001</c:v>
                </c:pt>
                <c:pt idx="4250">
                  <c:v>16.257000000000001</c:v>
                </c:pt>
                <c:pt idx="4251">
                  <c:v>16.257000000000001</c:v>
                </c:pt>
                <c:pt idx="4252">
                  <c:v>16.262</c:v>
                </c:pt>
                <c:pt idx="4253">
                  <c:v>16.253</c:v>
                </c:pt>
                <c:pt idx="4254">
                  <c:v>16.257000000000001</c:v>
                </c:pt>
                <c:pt idx="4255">
                  <c:v>16.257000000000001</c:v>
                </c:pt>
                <c:pt idx="4256">
                  <c:v>16.257000000000001</c:v>
                </c:pt>
                <c:pt idx="4257">
                  <c:v>16.257000000000001</c:v>
                </c:pt>
                <c:pt idx="4258">
                  <c:v>16.253</c:v>
                </c:pt>
                <c:pt idx="4259">
                  <c:v>16.253</c:v>
                </c:pt>
                <c:pt idx="4260">
                  <c:v>16.253</c:v>
                </c:pt>
                <c:pt idx="4261">
                  <c:v>16.253</c:v>
                </c:pt>
                <c:pt idx="4262">
                  <c:v>16.242999999999999</c:v>
                </c:pt>
                <c:pt idx="4263">
                  <c:v>16.253</c:v>
                </c:pt>
                <c:pt idx="4264">
                  <c:v>16.291</c:v>
                </c:pt>
                <c:pt idx="4265">
                  <c:v>16.286000000000001</c:v>
                </c:pt>
                <c:pt idx="4266">
                  <c:v>16.286000000000001</c:v>
                </c:pt>
                <c:pt idx="4267">
                  <c:v>16.408999999999999</c:v>
                </c:pt>
                <c:pt idx="4268">
                  <c:v>16.760000000000002</c:v>
                </c:pt>
                <c:pt idx="4269">
                  <c:v>16.774000000000001</c:v>
                </c:pt>
                <c:pt idx="4270">
                  <c:v>16.779</c:v>
                </c:pt>
                <c:pt idx="4271">
                  <c:v>16.844999999999999</c:v>
                </c:pt>
                <c:pt idx="4272">
                  <c:v>17.356999999999999</c:v>
                </c:pt>
                <c:pt idx="4273">
                  <c:v>17.399999999999999</c:v>
                </c:pt>
                <c:pt idx="4274">
                  <c:v>17.405000000000001</c:v>
                </c:pt>
                <c:pt idx="4275">
                  <c:v>17.670000000000002</c:v>
                </c:pt>
                <c:pt idx="4276">
                  <c:v>17.992999999999999</c:v>
                </c:pt>
                <c:pt idx="4277">
                  <c:v>18.015999999999998</c:v>
                </c:pt>
                <c:pt idx="4278">
                  <c:v>18.021000000000001</c:v>
                </c:pt>
                <c:pt idx="4279">
                  <c:v>18.030999999999999</c:v>
                </c:pt>
                <c:pt idx="4280">
                  <c:v>18.035</c:v>
                </c:pt>
                <c:pt idx="4281">
                  <c:v>18.035</c:v>
                </c:pt>
                <c:pt idx="4282">
                  <c:v>18.04</c:v>
                </c:pt>
                <c:pt idx="4283">
                  <c:v>18.04</c:v>
                </c:pt>
                <c:pt idx="4284">
                  <c:v>18.04</c:v>
                </c:pt>
                <c:pt idx="4285">
                  <c:v>18.04</c:v>
                </c:pt>
                <c:pt idx="4286">
                  <c:v>18.045000000000002</c:v>
                </c:pt>
                <c:pt idx="4287">
                  <c:v>18.04</c:v>
                </c:pt>
                <c:pt idx="4288">
                  <c:v>18.045000000000002</c:v>
                </c:pt>
                <c:pt idx="4289">
                  <c:v>18.035</c:v>
                </c:pt>
                <c:pt idx="4290">
                  <c:v>18.045000000000002</c:v>
                </c:pt>
                <c:pt idx="4291">
                  <c:v>18.048999999999999</c:v>
                </c:pt>
                <c:pt idx="4292">
                  <c:v>18.04</c:v>
                </c:pt>
                <c:pt idx="4293">
                  <c:v>18.045000000000002</c:v>
                </c:pt>
                <c:pt idx="4294">
                  <c:v>18.04</c:v>
                </c:pt>
                <c:pt idx="4295">
                  <c:v>18.04</c:v>
                </c:pt>
                <c:pt idx="4296">
                  <c:v>18.048999999999999</c:v>
                </c:pt>
                <c:pt idx="4297">
                  <c:v>18.045000000000002</c:v>
                </c:pt>
                <c:pt idx="4298">
                  <c:v>18.04</c:v>
                </c:pt>
                <c:pt idx="4299">
                  <c:v>18.04</c:v>
                </c:pt>
                <c:pt idx="4300">
                  <c:v>18.045000000000002</c:v>
                </c:pt>
                <c:pt idx="4301">
                  <c:v>18.035</c:v>
                </c:pt>
                <c:pt idx="4302">
                  <c:v>18.053999999999998</c:v>
                </c:pt>
                <c:pt idx="4303">
                  <c:v>18.045000000000002</c:v>
                </c:pt>
                <c:pt idx="4304">
                  <c:v>18.045000000000002</c:v>
                </c:pt>
                <c:pt idx="4305">
                  <c:v>18.045000000000002</c:v>
                </c:pt>
                <c:pt idx="4306">
                  <c:v>18.04</c:v>
                </c:pt>
                <c:pt idx="4307">
                  <c:v>18.035</c:v>
                </c:pt>
                <c:pt idx="4308">
                  <c:v>18.045000000000002</c:v>
                </c:pt>
                <c:pt idx="4309">
                  <c:v>18.053999999999998</c:v>
                </c:pt>
                <c:pt idx="4310">
                  <c:v>18.045000000000002</c:v>
                </c:pt>
                <c:pt idx="4311">
                  <c:v>18.04</c:v>
                </c:pt>
                <c:pt idx="4312">
                  <c:v>18.045000000000002</c:v>
                </c:pt>
                <c:pt idx="4313">
                  <c:v>18.045000000000002</c:v>
                </c:pt>
                <c:pt idx="4314">
                  <c:v>18.045000000000002</c:v>
                </c:pt>
                <c:pt idx="4315">
                  <c:v>18.048999999999999</c:v>
                </c:pt>
                <c:pt idx="4316">
                  <c:v>18.045000000000002</c:v>
                </c:pt>
                <c:pt idx="4317">
                  <c:v>18.04</c:v>
                </c:pt>
                <c:pt idx="4318">
                  <c:v>18.045000000000002</c:v>
                </c:pt>
                <c:pt idx="4319">
                  <c:v>18.045000000000002</c:v>
                </c:pt>
                <c:pt idx="4320">
                  <c:v>18.045000000000002</c:v>
                </c:pt>
                <c:pt idx="4321">
                  <c:v>18.045000000000002</c:v>
                </c:pt>
                <c:pt idx="4322">
                  <c:v>18.04</c:v>
                </c:pt>
                <c:pt idx="4323">
                  <c:v>18.045000000000002</c:v>
                </c:pt>
                <c:pt idx="4324">
                  <c:v>18.045000000000002</c:v>
                </c:pt>
                <c:pt idx="4325">
                  <c:v>18.04</c:v>
                </c:pt>
                <c:pt idx="4326">
                  <c:v>18.045000000000002</c:v>
                </c:pt>
                <c:pt idx="4327">
                  <c:v>18.045000000000002</c:v>
                </c:pt>
                <c:pt idx="4328">
                  <c:v>18.053999999999998</c:v>
                </c:pt>
                <c:pt idx="4329">
                  <c:v>18.04</c:v>
                </c:pt>
                <c:pt idx="4330">
                  <c:v>18.035</c:v>
                </c:pt>
                <c:pt idx="4331">
                  <c:v>18.045000000000002</c:v>
                </c:pt>
                <c:pt idx="4332">
                  <c:v>18.048999999999999</c:v>
                </c:pt>
                <c:pt idx="4333">
                  <c:v>18.04</c:v>
                </c:pt>
                <c:pt idx="4334">
                  <c:v>18.048999999999999</c:v>
                </c:pt>
                <c:pt idx="4335">
                  <c:v>18.045000000000002</c:v>
                </c:pt>
                <c:pt idx="4336">
                  <c:v>18.045000000000002</c:v>
                </c:pt>
                <c:pt idx="4337">
                  <c:v>18.045000000000002</c:v>
                </c:pt>
                <c:pt idx="4338">
                  <c:v>18.048999999999999</c:v>
                </c:pt>
                <c:pt idx="4339">
                  <c:v>18.045000000000002</c:v>
                </c:pt>
                <c:pt idx="4340">
                  <c:v>18.045000000000002</c:v>
                </c:pt>
                <c:pt idx="4341">
                  <c:v>18.053999999999998</c:v>
                </c:pt>
                <c:pt idx="4342">
                  <c:v>18.045000000000002</c:v>
                </c:pt>
                <c:pt idx="4343">
                  <c:v>18.04</c:v>
                </c:pt>
                <c:pt idx="4344">
                  <c:v>18.045000000000002</c:v>
                </c:pt>
                <c:pt idx="4345">
                  <c:v>18.04</c:v>
                </c:pt>
                <c:pt idx="4346">
                  <c:v>18.048999999999999</c:v>
                </c:pt>
                <c:pt idx="4347">
                  <c:v>18.04</c:v>
                </c:pt>
                <c:pt idx="4348">
                  <c:v>18.04</c:v>
                </c:pt>
                <c:pt idx="4349">
                  <c:v>18.045000000000002</c:v>
                </c:pt>
                <c:pt idx="4350">
                  <c:v>18.048999999999999</c:v>
                </c:pt>
                <c:pt idx="4351">
                  <c:v>18.04</c:v>
                </c:pt>
                <c:pt idx="4352">
                  <c:v>18.048999999999999</c:v>
                </c:pt>
                <c:pt idx="4353">
                  <c:v>18.045000000000002</c:v>
                </c:pt>
                <c:pt idx="4354">
                  <c:v>18.048999999999999</c:v>
                </c:pt>
                <c:pt idx="4355">
                  <c:v>18.045000000000002</c:v>
                </c:pt>
                <c:pt idx="4356">
                  <c:v>18.045000000000002</c:v>
                </c:pt>
                <c:pt idx="4357">
                  <c:v>18.045000000000002</c:v>
                </c:pt>
                <c:pt idx="4358">
                  <c:v>18.035</c:v>
                </c:pt>
                <c:pt idx="4359">
                  <c:v>18.048999999999999</c:v>
                </c:pt>
                <c:pt idx="4360">
                  <c:v>18.045000000000002</c:v>
                </c:pt>
                <c:pt idx="4361">
                  <c:v>18.048999999999999</c:v>
                </c:pt>
                <c:pt idx="4362">
                  <c:v>18.045000000000002</c:v>
                </c:pt>
                <c:pt idx="4363">
                  <c:v>18.04</c:v>
                </c:pt>
                <c:pt idx="4364">
                  <c:v>18.048999999999999</c:v>
                </c:pt>
                <c:pt idx="4365">
                  <c:v>18.048999999999999</c:v>
                </c:pt>
                <c:pt idx="4366">
                  <c:v>18.048999999999999</c:v>
                </c:pt>
                <c:pt idx="4367">
                  <c:v>18.048999999999999</c:v>
                </c:pt>
                <c:pt idx="4368">
                  <c:v>18.048999999999999</c:v>
                </c:pt>
                <c:pt idx="4369">
                  <c:v>18.048999999999999</c:v>
                </c:pt>
                <c:pt idx="4370">
                  <c:v>18.053999999999998</c:v>
                </c:pt>
                <c:pt idx="4371">
                  <c:v>18.045000000000002</c:v>
                </c:pt>
                <c:pt idx="4372">
                  <c:v>18.045000000000002</c:v>
                </c:pt>
                <c:pt idx="4373">
                  <c:v>18.053999999999998</c:v>
                </c:pt>
                <c:pt idx="4374">
                  <c:v>18.048999999999999</c:v>
                </c:pt>
                <c:pt idx="4375">
                  <c:v>18.045000000000002</c:v>
                </c:pt>
                <c:pt idx="4376">
                  <c:v>18.048999999999999</c:v>
                </c:pt>
                <c:pt idx="4377">
                  <c:v>18.045000000000002</c:v>
                </c:pt>
                <c:pt idx="4378">
                  <c:v>18.045000000000002</c:v>
                </c:pt>
                <c:pt idx="4379">
                  <c:v>18.045000000000002</c:v>
                </c:pt>
                <c:pt idx="4380">
                  <c:v>18.048999999999999</c:v>
                </c:pt>
                <c:pt idx="4381">
                  <c:v>18.048999999999999</c:v>
                </c:pt>
                <c:pt idx="4382">
                  <c:v>18.048999999999999</c:v>
                </c:pt>
                <c:pt idx="4383">
                  <c:v>18.053999999999998</c:v>
                </c:pt>
                <c:pt idx="4384">
                  <c:v>18.053999999999998</c:v>
                </c:pt>
                <c:pt idx="4385">
                  <c:v>18.059000000000001</c:v>
                </c:pt>
                <c:pt idx="4386">
                  <c:v>18.045000000000002</c:v>
                </c:pt>
                <c:pt idx="4387">
                  <c:v>18.045000000000002</c:v>
                </c:pt>
                <c:pt idx="4388">
                  <c:v>18.053999999999998</c:v>
                </c:pt>
                <c:pt idx="4389">
                  <c:v>18.045000000000002</c:v>
                </c:pt>
                <c:pt idx="4390">
                  <c:v>18.048999999999999</c:v>
                </c:pt>
                <c:pt idx="4391">
                  <c:v>18.048999999999999</c:v>
                </c:pt>
                <c:pt idx="4392">
                  <c:v>18.053999999999998</c:v>
                </c:pt>
                <c:pt idx="4393">
                  <c:v>18.048999999999999</c:v>
                </c:pt>
                <c:pt idx="4394">
                  <c:v>18.048999999999999</c:v>
                </c:pt>
                <c:pt idx="4395">
                  <c:v>18.045000000000002</c:v>
                </c:pt>
                <c:pt idx="4396">
                  <c:v>18.048999999999999</c:v>
                </c:pt>
                <c:pt idx="4397">
                  <c:v>18.048999999999999</c:v>
                </c:pt>
                <c:pt idx="4398">
                  <c:v>18.059000000000001</c:v>
                </c:pt>
                <c:pt idx="4399">
                  <c:v>18.045000000000002</c:v>
                </c:pt>
                <c:pt idx="4400">
                  <c:v>18.045000000000002</c:v>
                </c:pt>
                <c:pt idx="4401">
                  <c:v>18.048999999999999</c:v>
                </c:pt>
                <c:pt idx="4402">
                  <c:v>18.048999999999999</c:v>
                </c:pt>
                <c:pt idx="4403">
                  <c:v>18.053999999999998</c:v>
                </c:pt>
                <c:pt idx="4404">
                  <c:v>18.053999999999998</c:v>
                </c:pt>
                <c:pt idx="4405">
                  <c:v>18.045000000000002</c:v>
                </c:pt>
                <c:pt idx="4406">
                  <c:v>18.045000000000002</c:v>
                </c:pt>
                <c:pt idx="4407">
                  <c:v>18.048999999999999</c:v>
                </c:pt>
                <c:pt idx="4408">
                  <c:v>18.048999999999999</c:v>
                </c:pt>
                <c:pt idx="4409">
                  <c:v>18.045000000000002</c:v>
                </c:pt>
                <c:pt idx="4410">
                  <c:v>18.053999999999998</c:v>
                </c:pt>
                <c:pt idx="4411">
                  <c:v>18.045000000000002</c:v>
                </c:pt>
                <c:pt idx="4412">
                  <c:v>18.053999999999998</c:v>
                </c:pt>
                <c:pt idx="4413">
                  <c:v>18.04</c:v>
                </c:pt>
                <c:pt idx="4414">
                  <c:v>18.045000000000002</c:v>
                </c:pt>
                <c:pt idx="4415">
                  <c:v>18.045000000000002</c:v>
                </c:pt>
                <c:pt idx="4416">
                  <c:v>18.045000000000002</c:v>
                </c:pt>
                <c:pt idx="4417">
                  <c:v>18.045000000000002</c:v>
                </c:pt>
                <c:pt idx="4418">
                  <c:v>18.045000000000002</c:v>
                </c:pt>
                <c:pt idx="4419">
                  <c:v>18.048999999999999</c:v>
                </c:pt>
                <c:pt idx="4420">
                  <c:v>18.048999999999999</c:v>
                </c:pt>
                <c:pt idx="4421">
                  <c:v>18.045000000000002</c:v>
                </c:pt>
                <c:pt idx="4422">
                  <c:v>18.053999999999998</c:v>
                </c:pt>
                <c:pt idx="4423">
                  <c:v>18.048999999999999</c:v>
                </c:pt>
                <c:pt idx="4424">
                  <c:v>18.04</c:v>
                </c:pt>
                <c:pt idx="4425">
                  <c:v>18.04</c:v>
                </c:pt>
                <c:pt idx="4426">
                  <c:v>18.045000000000002</c:v>
                </c:pt>
                <c:pt idx="4427">
                  <c:v>18.045000000000002</c:v>
                </c:pt>
                <c:pt idx="4428">
                  <c:v>18.045000000000002</c:v>
                </c:pt>
                <c:pt idx="4429">
                  <c:v>18.045000000000002</c:v>
                </c:pt>
                <c:pt idx="4430">
                  <c:v>18.04</c:v>
                </c:pt>
                <c:pt idx="4431">
                  <c:v>18.035</c:v>
                </c:pt>
                <c:pt idx="4432">
                  <c:v>18.04</c:v>
                </c:pt>
                <c:pt idx="4433">
                  <c:v>18.04</c:v>
                </c:pt>
                <c:pt idx="4434">
                  <c:v>18.04</c:v>
                </c:pt>
                <c:pt idx="4435">
                  <c:v>18.045000000000002</c:v>
                </c:pt>
                <c:pt idx="4436">
                  <c:v>18.035</c:v>
                </c:pt>
                <c:pt idx="4437">
                  <c:v>18.04</c:v>
                </c:pt>
                <c:pt idx="4438">
                  <c:v>18.045000000000002</c:v>
                </c:pt>
                <c:pt idx="4439">
                  <c:v>18.04</c:v>
                </c:pt>
                <c:pt idx="4440">
                  <c:v>18.035</c:v>
                </c:pt>
                <c:pt idx="4441">
                  <c:v>18.04</c:v>
                </c:pt>
                <c:pt idx="4442">
                  <c:v>18.035</c:v>
                </c:pt>
                <c:pt idx="4443">
                  <c:v>18.035</c:v>
                </c:pt>
                <c:pt idx="4444">
                  <c:v>18.035</c:v>
                </c:pt>
                <c:pt idx="4445">
                  <c:v>18.035</c:v>
                </c:pt>
                <c:pt idx="4446">
                  <c:v>18.045000000000002</c:v>
                </c:pt>
                <c:pt idx="4447">
                  <c:v>18.04</c:v>
                </c:pt>
                <c:pt idx="4448">
                  <c:v>18.030999999999999</c:v>
                </c:pt>
                <c:pt idx="4449">
                  <c:v>18.035</c:v>
                </c:pt>
                <c:pt idx="4450">
                  <c:v>18.035</c:v>
                </c:pt>
                <c:pt idx="4451">
                  <c:v>18.04</c:v>
                </c:pt>
                <c:pt idx="4452">
                  <c:v>18.035</c:v>
                </c:pt>
                <c:pt idx="4453">
                  <c:v>18.030999999999999</c:v>
                </c:pt>
                <c:pt idx="4454">
                  <c:v>18.035</c:v>
                </c:pt>
                <c:pt idx="4455">
                  <c:v>18.035</c:v>
                </c:pt>
                <c:pt idx="4456">
                  <c:v>18.048999999999999</c:v>
                </c:pt>
                <c:pt idx="4457">
                  <c:v>18.106000000000002</c:v>
                </c:pt>
                <c:pt idx="4458">
                  <c:v>18.102</c:v>
                </c:pt>
                <c:pt idx="4459">
                  <c:v>18.334</c:v>
                </c:pt>
                <c:pt idx="4460">
                  <c:v>18.603999999999999</c:v>
                </c:pt>
                <c:pt idx="4461">
                  <c:v>18.628</c:v>
                </c:pt>
                <c:pt idx="4462">
                  <c:v>18.774999999999999</c:v>
                </c:pt>
                <c:pt idx="4463">
                  <c:v>19.192</c:v>
                </c:pt>
                <c:pt idx="4464">
                  <c:v>19.23</c:v>
                </c:pt>
                <c:pt idx="4465">
                  <c:v>19.234999999999999</c:v>
                </c:pt>
                <c:pt idx="4466">
                  <c:v>19.448</c:v>
                </c:pt>
                <c:pt idx="4467">
                  <c:v>19.495999999999999</c:v>
                </c:pt>
                <c:pt idx="4468">
                  <c:v>19.510000000000002</c:v>
                </c:pt>
                <c:pt idx="4469">
                  <c:v>19.510000000000002</c:v>
                </c:pt>
                <c:pt idx="4470">
                  <c:v>19.518999999999998</c:v>
                </c:pt>
                <c:pt idx="4471">
                  <c:v>19.515000000000001</c:v>
                </c:pt>
                <c:pt idx="4472">
                  <c:v>19.518999999999998</c:v>
                </c:pt>
                <c:pt idx="4473">
                  <c:v>19.518999999999998</c:v>
                </c:pt>
                <c:pt idx="4474">
                  <c:v>19.524000000000001</c:v>
                </c:pt>
                <c:pt idx="4475">
                  <c:v>19.518999999999998</c:v>
                </c:pt>
                <c:pt idx="4476">
                  <c:v>19.524000000000001</c:v>
                </c:pt>
                <c:pt idx="4477">
                  <c:v>19.529</c:v>
                </c:pt>
                <c:pt idx="4478">
                  <c:v>19.524000000000001</c:v>
                </c:pt>
                <c:pt idx="4479">
                  <c:v>19.533000000000001</c:v>
                </c:pt>
                <c:pt idx="4480">
                  <c:v>19.529</c:v>
                </c:pt>
                <c:pt idx="4481">
                  <c:v>19.684999999999999</c:v>
                </c:pt>
                <c:pt idx="4482">
                  <c:v>19.736999999999998</c:v>
                </c:pt>
                <c:pt idx="4483">
                  <c:v>19.733000000000001</c:v>
                </c:pt>
                <c:pt idx="4484">
                  <c:v>20.135999999999999</c:v>
                </c:pt>
                <c:pt idx="4485">
                  <c:v>20.321000000000002</c:v>
                </c:pt>
                <c:pt idx="4486">
                  <c:v>20.344000000000001</c:v>
                </c:pt>
                <c:pt idx="4487">
                  <c:v>20.434000000000001</c:v>
                </c:pt>
                <c:pt idx="4488">
                  <c:v>20.79</c:v>
                </c:pt>
                <c:pt idx="4489">
                  <c:v>20.937000000000001</c:v>
                </c:pt>
                <c:pt idx="4490">
                  <c:v>20.960999999999999</c:v>
                </c:pt>
                <c:pt idx="4491">
                  <c:v>20.965</c:v>
                </c:pt>
                <c:pt idx="4492">
                  <c:v>20.975000000000001</c:v>
                </c:pt>
                <c:pt idx="4493">
                  <c:v>20.98</c:v>
                </c:pt>
                <c:pt idx="4494">
                  <c:v>20.975000000000001</c:v>
                </c:pt>
                <c:pt idx="4495">
                  <c:v>20.984000000000002</c:v>
                </c:pt>
                <c:pt idx="4496">
                  <c:v>20.984000000000002</c:v>
                </c:pt>
                <c:pt idx="4497">
                  <c:v>20.984000000000002</c:v>
                </c:pt>
                <c:pt idx="4498">
                  <c:v>20.994</c:v>
                </c:pt>
                <c:pt idx="4499">
                  <c:v>20.984000000000002</c:v>
                </c:pt>
                <c:pt idx="4500">
                  <c:v>20.984000000000002</c:v>
                </c:pt>
                <c:pt idx="4501">
                  <c:v>20.984000000000002</c:v>
                </c:pt>
                <c:pt idx="4502">
                  <c:v>20.989000000000001</c:v>
                </c:pt>
                <c:pt idx="4503">
                  <c:v>20.984000000000002</c:v>
                </c:pt>
                <c:pt idx="4504">
                  <c:v>20.98</c:v>
                </c:pt>
                <c:pt idx="4505">
                  <c:v>20.998000000000001</c:v>
                </c:pt>
                <c:pt idx="4506">
                  <c:v>20.994</c:v>
                </c:pt>
                <c:pt idx="4507">
                  <c:v>20.994</c:v>
                </c:pt>
                <c:pt idx="4508">
                  <c:v>20.989000000000001</c:v>
                </c:pt>
                <c:pt idx="4509">
                  <c:v>20.984000000000002</c:v>
                </c:pt>
                <c:pt idx="4510">
                  <c:v>20.989000000000001</c:v>
                </c:pt>
                <c:pt idx="4511">
                  <c:v>20.984000000000002</c:v>
                </c:pt>
                <c:pt idx="4512">
                  <c:v>20.998000000000001</c:v>
                </c:pt>
                <c:pt idx="4513">
                  <c:v>20.994</c:v>
                </c:pt>
                <c:pt idx="4514">
                  <c:v>20.989000000000001</c:v>
                </c:pt>
                <c:pt idx="4515">
                  <c:v>20.989000000000001</c:v>
                </c:pt>
                <c:pt idx="4516">
                  <c:v>20.994</c:v>
                </c:pt>
                <c:pt idx="4517">
                  <c:v>20.998000000000001</c:v>
                </c:pt>
                <c:pt idx="4518">
                  <c:v>20.994</c:v>
                </c:pt>
                <c:pt idx="4519">
                  <c:v>20.989000000000001</c:v>
                </c:pt>
                <c:pt idx="4520">
                  <c:v>20.998000000000001</c:v>
                </c:pt>
                <c:pt idx="4521">
                  <c:v>20.994</c:v>
                </c:pt>
                <c:pt idx="4522">
                  <c:v>20.984000000000002</c:v>
                </c:pt>
                <c:pt idx="4523">
                  <c:v>20.984000000000002</c:v>
                </c:pt>
                <c:pt idx="4524">
                  <c:v>20.994</c:v>
                </c:pt>
                <c:pt idx="4525">
                  <c:v>20.984000000000002</c:v>
                </c:pt>
                <c:pt idx="4526">
                  <c:v>21.344999999999999</c:v>
                </c:pt>
                <c:pt idx="4527">
                  <c:v>21.515000000000001</c:v>
                </c:pt>
                <c:pt idx="4528">
                  <c:v>21.529</c:v>
                </c:pt>
                <c:pt idx="4529">
                  <c:v>21.605</c:v>
                </c:pt>
                <c:pt idx="4530">
                  <c:v>21.989000000000001</c:v>
                </c:pt>
                <c:pt idx="4531">
                  <c:v>22.074999999999999</c:v>
                </c:pt>
                <c:pt idx="4532">
                  <c:v>22.094000000000001</c:v>
                </c:pt>
                <c:pt idx="4533">
                  <c:v>22.353999999999999</c:v>
                </c:pt>
                <c:pt idx="4534">
                  <c:v>22.449000000000002</c:v>
                </c:pt>
                <c:pt idx="4535">
                  <c:v>22.492000000000001</c:v>
                </c:pt>
                <c:pt idx="4536">
                  <c:v>22.748000000000001</c:v>
                </c:pt>
                <c:pt idx="4537">
                  <c:v>22.786000000000001</c:v>
                </c:pt>
                <c:pt idx="4538">
                  <c:v>23.032</c:v>
                </c:pt>
                <c:pt idx="4539">
                  <c:v>23.189</c:v>
                </c:pt>
                <c:pt idx="4540">
                  <c:v>23.198</c:v>
                </c:pt>
                <c:pt idx="4541">
                  <c:v>23.213000000000001</c:v>
                </c:pt>
                <c:pt idx="4542">
                  <c:v>23.548999999999999</c:v>
                </c:pt>
                <c:pt idx="4543">
                  <c:v>23.658000000000001</c:v>
                </c:pt>
                <c:pt idx="4544">
                  <c:v>23.681999999999999</c:v>
                </c:pt>
                <c:pt idx="4545">
                  <c:v>24.141999999999999</c:v>
                </c:pt>
                <c:pt idx="4546">
                  <c:v>24.321999999999999</c:v>
                </c:pt>
                <c:pt idx="4547">
                  <c:v>24.332000000000001</c:v>
                </c:pt>
                <c:pt idx="4548">
                  <c:v>24.417000000000002</c:v>
                </c:pt>
                <c:pt idx="4549">
                  <c:v>24.928999999999998</c:v>
                </c:pt>
                <c:pt idx="4550">
                  <c:v>24.981000000000002</c:v>
                </c:pt>
                <c:pt idx="4551">
                  <c:v>24.986000000000001</c:v>
                </c:pt>
                <c:pt idx="4552">
                  <c:v>25.526</c:v>
                </c:pt>
                <c:pt idx="4553">
                  <c:v>25.606999999999999</c:v>
                </c:pt>
                <c:pt idx="4554">
                  <c:v>25.65</c:v>
                </c:pt>
                <c:pt idx="4555">
                  <c:v>26.175999999999998</c:v>
                </c:pt>
                <c:pt idx="4556">
                  <c:v>26.218</c:v>
                </c:pt>
                <c:pt idx="4557">
                  <c:v>26.228000000000002</c:v>
                </c:pt>
                <c:pt idx="4558">
                  <c:v>26.233000000000001</c:v>
                </c:pt>
                <c:pt idx="4559">
                  <c:v>26.298999999999999</c:v>
                </c:pt>
                <c:pt idx="4560">
                  <c:v>26.678000000000001</c:v>
                </c:pt>
                <c:pt idx="4561">
                  <c:v>26.702000000000002</c:v>
                </c:pt>
                <c:pt idx="4562">
                  <c:v>26.972000000000001</c:v>
                </c:pt>
                <c:pt idx="4563">
                  <c:v>27.332999999999998</c:v>
                </c:pt>
                <c:pt idx="4564">
                  <c:v>27.366</c:v>
                </c:pt>
                <c:pt idx="4565">
                  <c:v>27.849</c:v>
                </c:pt>
                <c:pt idx="4566">
                  <c:v>27.986999999999998</c:v>
                </c:pt>
                <c:pt idx="4567">
                  <c:v>28.138999999999999</c:v>
                </c:pt>
                <c:pt idx="4568">
                  <c:v>28.626999999999999</c:v>
                </c:pt>
                <c:pt idx="4569">
                  <c:v>28.646000000000001</c:v>
                </c:pt>
                <c:pt idx="4570">
                  <c:v>28.664999999999999</c:v>
                </c:pt>
                <c:pt idx="4571">
                  <c:v>28.673999999999999</c:v>
                </c:pt>
                <c:pt idx="4572">
                  <c:v>28.673999999999999</c:v>
                </c:pt>
                <c:pt idx="4573">
                  <c:v>28.678999999999998</c:v>
                </c:pt>
                <c:pt idx="4574">
                  <c:v>28.693000000000001</c:v>
                </c:pt>
                <c:pt idx="4575">
                  <c:v>28.689</c:v>
                </c:pt>
                <c:pt idx="4576">
                  <c:v>28.693000000000001</c:v>
                </c:pt>
                <c:pt idx="4577">
                  <c:v>28.689</c:v>
                </c:pt>
                <c:pt idx="4578">
                  <c:v>28.693000000000001</c:v>
                </c:pt>
                <c:pt idx="4579">
                  <c:v>28.702999999999999</c:v>
                </c:pt>
                <c:pt idx="4580">
                  <c:v>28.702999999999999</c:v>
                </c:pt>
                <c:pt idx="4581">
                  <c:v>28.698</c:v>
                </c:pt>
                <c:pt idx="4582">
                  <c:v>28.698</c:v>
                </c:pt>
                <c:pt idx="4583">
                  <c:v>28.702999999999999</c:v>
                </c:pt>
                <c:pt idx="4584">
                  <c:v>28.698</c:v>
                </c:pt>
                <c:pt idx="4585">
                  <c:v>28.702999999999999</c:v>
                </c:pt>
                <c:pt idx="4586">
                  <c:v>28.707999999999998</c:v>
                </c:pt>
                <c:pt idx="4587">
                  <c:v>28.702999999999999</c:v>
                </c:pt>
                <c:pt idx="4588">
                  <c:v>28.707999999999998</c:v>
                </c:pt>
                <c:pt idx="4589">
                  <c:v>28.707999999999998</c:v>
                </c:pt>
                <c:pt idx="4590">
                  <c:v>28.707999999999998</c:v>
                </c:pt>
                <c:pt idx="4591">
                  <c:v>28.712</c:v>
                </c:pt>
                <c:pt idx="4592">
                  <c:v>28.716999999999999</c:v>
                </c:pt>
                <c:pt idx="4593">
                  <c:v>28.716999999999999</c:v>
                </c:pt>
                <c:pt idx="4594">
                  <c:v>28.707999999999998</c:v>
                </c:pt>
                <c:pt idx="4595">
                  <c:v>28.712</c:v>
                </c:pt>
                <c:pt idx="4596">
                  <c:v>29.167000000000002</c:v>
                </c:pt>
                <c:pt idx="4597">
                  <c:v>29.280999999999999</c:v>
                </c:pt>
                <c:pt idx="4598">
                  <c:v>29.67</c:v>
                </c:pt>
                <c:pt idx="4599">
                  <c:v>29.936</c:v>
                </c:pt>
                <c:pt idx="4600">
                  <c:v>30.22</c:v>
                </c:pt>
                <c:pt idx="4601">
                  <c:v>30.576000000000001</c:v>
                </c:pt>
                <c:pt idx="4602">
                  <c:v>30.77</c:v>
                </c:pt>
                <c:pt idx="4603">
                  <c:v>31.216000000000001</c:v>
                </c:pt>
                <c:pt idx="4604">
                  <c:v>31.491</c:v>
                </c:pt>
                <c:pt idx="4605">
                  <c:v>31.818000000000001</c:v>
                </c:pt>
                <c:pt idx="4606">
                  <c:v>32.344000000000001</c:v>
                </c:pt>
                <c:pt idx="4607">
                  <c:v>32.466999999999999</c:v>
                </c:pt>
                <c:pt idx="4608">
                  <c:v>33.027000000000001</c:v>
                </c:pt>
                <c:pt idx="4609">
                  <c:v>33.073999999999998</c:v>
                </c:pt>
                <c:pt idx="4610">
                  <c:v>33.671999999999997</c:v>
                </c:pt>
                <c:pt idx="4611">
                  <c:v>34.112000000000002</c:v>
                </c:pt>
                <c:pt idx="4612">
                  <c:v>34.372999999999998</c:v>
                </c:pt>
                <c:pt idx="4613">
                  <c:v>34.99</c:v>
                </c:pt>
                <c:pt idx="4614">
                  <c:v>35.326000000000001</c:v>
                </c:pt>
                <c:pt idx="4615">
                  <c:v>35.682000000000002</c:v>
                </c:pt>
                <c:pt idx="4616">
                  <c:v>36.302999999999997</c:v>
                </c:pt>
                <c:pt idx="4617">
                  <c:v>36.905000000000001</c:v>
                </c:pt>
                <c:pt idx="4618">
                  <c:v>37.265000000000001</c:v>
                </c:pt>
                <c:pt idx="4619">
                  <c:v>37.645000000000003</c:v>
                </c:pt>
                <c:pt idx="4620">
                  <c:v>38.298999999999999</c:v>
                </c:pt>
                <c:pt idx="4621">
                  <c:v>38.966999999999999</c:v>
                </c:pt>
                <c:pt idx="4622">
                  <c:v>39.167000000000002</c:v>
                </c:pt>
                <c:pt idx="4623">
                  <c:v>39.636000000000003</c:v>
                </c:pt>
                <c:pt idx="4624">
                  <c:v>40.276000000000003</c:v>
                </c:pt>
                <c:pt idx="4625">
                  <c:v>40.338000000000001</c:v>
                </c:pt>
                <c:pt idx="4626">
                  <c:v>40.906999999999996</c:v>
                </c:pt>
                <c:pt idx="4627">
                  <c:v>40.948999999999998</c:v>
                </c:pt>
                <c:pt idx="4628">
                  <c:v>40.968000000000004</c:v>
                </c:pt>
                <c:pt idx="4629">
                  <c:v>40.972999999999999</c:v>
                </c:pt>
                <c:pt idx="4630">
                  <c:v>40.987000000000002</c:v>
                </c:pt>
                <c:pt idx="4631">
                  <c:v>40.981999999999999</c:v>
                </c:pt>
                <c:pt idx="4632">
                  <c:v>40.991999999999997</c:v>
                </c:pt>
                <c:pt idx="4633">
                  <c:v>40.991999999999997</c:v>
                </c:pt>
                <c:pt idx="4634">
                  <c:v>40.991999999999997</c:v>
                </c:pt>
                <c:pt idx="4635">
                  <c:v>40.997</c:v>
                </c:pt>
                <c:pt idx="4636">
                  <c:v>41.006</c:v>
                </c:pt>
                <c:pt idx="4637">
                  <c:v>41.006</c:v>
                </c:pt>
                <c:pt idx="4638">
                  <c:v>41.000999999999998</c:v>
                </c:pt>
                <c:pt idx="4639">
                  <c:v>41.000999999999998</c:v>
                </c:pt>
                <c:pt idx="4640">
                  <c:v>41.011000000000003</c:v>
                </c:pt>
                <c:pt idx="4641">
                  <c:v>41.006</c:v>
                </c:pt>
                <c:pt idx="4642">
                  <c:v>41.006</c:v>
                </c:pt>
                <c:pt idx="4643">
                  <c:v>41.015999999999998</c:v>
                </c:pt>
                <c:pt idx="4644">
                  <c:v>41.011000000000003</c:v>
                </c:pt>
                <c:pt idx="4645">
                  <c:v>41.011000000000003</c:v>
                </c:pt>
                <c:pt idx="4646">
                  <c:v>41.006</c:v>
                </c:pt>
                <c:pt idx="4647">
                  <c:v>41.011000000000003</c:v>
                </c:pt>
                <c:pt idx="4648">
                  <c:v>41.011000000000003</c:v>
                </c:pt>
                <c:pt idx="4649">
                  <c:v>41.006</c:v>
                </c:pt>
                <c:pt idx="4650">
                  <c:v>41.011000000000003</c:v>
                </c:pt>
                <c:pt idx="4651">
                  <c:v>41.011000000000003</c:v>
                </c:pt>
                <c:pt idx="4652">
                  <c:v>41.02</c:v>
                </c:pt>
                <c:pt idx="4653">
                  <c:v>41.011000000000003</c:v>
                </c:pt>
                <c:pt idx="4654">
                  <c:v>41.011000000000003</c:v>
                </c:pt>
                <c:pt idx="4655">
                  <c:v>41.011000000000003</c:v>
                </c:pt>
                <c:pt idx="4656">
                  <c:v>41.011000000000003</c:v>
                </c:pt>
                <c:pt idx="4657">
                  <c:v>41.015999999999998</c:v>
                </c:pt>
                <c:pt idx="4658">
                  <c:v>41.015999999999998</c:v>
                </c:pt>
                <c:pt idx="4659">
                  <c:v>41.015999999999998</c:v>
                </c:pt>
                <c:pt idx="4660">
                  <c:v>41.015999999999998</c:v>
                </c:pt>
                <c:pt idx="4661">
                  <c:v>41.015999999999998</c:v>
                </c:pt>
                <c:pt idx="4662">
                  <c:v>41.011000000000003</c:v>
                </c:pt>
                <c:pt idx="4663">
                  <c:v>41.006</c:v>
                </c:pt>
                <c:pt idx="4664">
                  <c:v>41.02</c:v>
                </c:pt>
                <c:pt idx="4665">
                  <c:v>41.011000000000003</c:v>
                </c:pt>
                <c:pt idx="4666">
                  <c:v>41.024999999999999</c:v>
                </c:pt>
                <c:pt idx="4667">
                  <c:v>41.015999999999998</c:v>
                </c:pt>
                <c:pt idx="4668">
                  <c:v>41.015999999999998</c:v>
                </c:pt>
                <c:pt idx="4669">
                  <c:v>41.011000000000003</c:v>
                </c:pt>
                <c:pt idx="4670">
                  <c:v>41.02</c:v>
                </c:pt>
                <c:pt idx="4671">
                  <c:v>41.02</c:v>
                </c:pt>
                <c:pt idx="4672">
                  <c:v>41.011000000000003</c:v>
                </c:pt>
                <c:pt idx="4673">
                  <c:v>41.011000000000003</c:v>
                </c:pt>
                <c:pt idx="4674">
                  <c:v>41.015999999999998</c:v>
                </c:pt>
                <c:pt idx="4675">
                  <c:v>41.011000000000003</c:v>
                </c:pt>
                <c:pt idx="4676">
                  <c:v>41.02</c:v>
                </c:pt>
                <c:pt idx="4677">
                  <c:v>41.024999999999999</c:v>
                </c:pt>
                <c:pt idx="4678">
                  <c:v>41.015999999999998</c:v>
                </c:pt>
                <c:pt idx="4679">
                  <c:v>41.024999999999999</c:v>
                </c:pt>
                <c:pt idx="4680">
                  <c:v>41.011000000000003</c:v>
                </c:pt>
                <c:pt idx="4681">
                  <c:v>41.011000000000003</c:v>
                </c:pt>
                <c:pt idx="4682">
                  <c:v>41.02</c:v>
                </c:pt>
                <c:pt idx="4683">
                  <c:v>41.011000000000003</c:v>
                </c:pt>
                <c:pt idx="4684">
                  <c:v>41.02</c:v>
                </c:pt>
                <c:pt idx="4685">
                  <c:v>39.271000000000001</c:v>
                </c:pt>
                <c:pt idx="4686">
                  <c:v>37.436</c:v>
                </c:pt>
                <c:pt idx="4687">
                  <c:v>36.085000000000001</c:v>
                </c:pt>
                <c:pt idx="4688">
                  <c:v>35.155999999999999</c:v>
                </c:pt>
                <c:pt idx="4689">
                  <c:v>33.752000000000002</c:v>
                </c:pt>
                <c:pt idx="4690">
                  <c:v>30.794</c:v>
                </c:pt>
                <c:pt idx="4691">
                  <c:v>28.428000000000001</c:v>
                </c:pt>
                <c:pt idx="4692">
                  <c:v>26.925000000000001</c:v>
                </c:pt>
                <c:pt idx="4693">
                  <c:v>26.204000000000001</c:v>
                </c:pt>
                <c:pt idx="4694">
                  <c:v>25.664000000000001</c:v>
                </c:pt>
                <c:pt idx="4695">
                  <c:v>25.218</c:v>
                </c:pt>
                <c:pt idx="4696">
                  <c:v>24.771999999999998</c:v>
                </c:pt>
                <c:pt idx="4697">
                  <c:v>24.193999999999999</c:v>
                </c:pt>
                <c:pt idx="4698">
                  <c:v>22.241</c:v>
                </c:pt>
                <c:pt idx="4699">
                  <c:v>21.786000000000001</c:v>
                </c:pt>
                <c:pt idx="4700">
                  <c:v>21.704999999999998</c:v>
                </c:pt>
                <c:pt idx="4701">
                  <c:v>21.675999999999998</c:v>
                </c:pt>
                <c:pt idx="4702">
                  <c:v>21.652999999999999</c:v>
                </c:pt>
                <c:pt idx="4703">
                  <c:v>21.634</c:v>
                </c:pt>
                <c:pt idx="4704">
                  <c:v>21.629000000000001</c:v>
                </c:pt>
                <c:pt idx="4705">
                  <c:v>21.61</c:v>
                </c:pt>
                <c:pt idx="4706">
                  <c:v>21.605</c:v>
                </c:pt>
                <c:pt idx="4707">
                  <c:v>21.600999999999999</c:v>
                </c:pt>
                <c:pt idx="4708">
                  <c:v>21.591000000000001</c:v>
                </c:pt>
              </c:numCache>
            </c:numRef>
          </c:xVal>
          <c:yVal>
            <c:numRef>
              <c:f>'T3 Control-original'!$AL$5:$AL$4713</c:f>
              <c:numCache>
                <c:formatCode>General</c:formatCode>
                <c:ptCount val="4709"/>
                <c:pt idx="0">
                  <c:v>0.30499999999999999</c:v>
                </c:pt>
                <c:pt idx="1">
                  <c:v>0.30499999999999999</c:v>
                </c:pt>
                <c:pt idx="2">
                  <c:v>0.30499999999999999</c:v>
                </c:pt>
                <c:pt idx="3">
                  <c:v>0.30499999999999999</c:v>
                </c:pt>
                <c:pt idx="4">
                  <c:v>-0.30499999999999999</c:v>
                </c:pt>
                <c:pt idx="5">
                  <c:v>0.30499999999999999</c:v>
                </c:pt>
                <c:pt idx="6">
                  <c:v>0</c:v>
                </c:pt>
                <c:pt idx="7">
                  <c:v>0.30499999999999999</c:v>
                </c:pt>
                <c:pt idx="8">
                  <c:v>0</c:v>
                </c:pt>
                <c:pt idx="9">
                  <c:v>20.143999999999998</c:v>
                </c:pt>
                <c:pt idx="10">
                  <c:v>58.295999999999999</c:v>
                </c:pt>
                <c:pt idx="11">
                  <c:v>67.451999999999998</c:v>
                </c:pt>
                <c:pt idx="12">
                  <c:v>69.588999999999999</c:v>
                </c:pt>
                <c:pt idx="13">
                  <c:v>73.555999999999997</c:v>
                </c:pt>
                <c:pt idx="14">
                  <c:v>79.965999999999994</c:v>
                </c:pt>
                <c:pt idx="15">
                  <c:v>85.765000000000001</c:v>
                </c:pt>
                <c:pt idx="16">
                  <c:v>98.888999999999996</c:v>
                </c:pt>
                <c:pt idx="17">
                  <c:v>108.045</c:v>
                </c:pt>
                <c:pt idx="18">
                  <c:v>110.182</c:v>
                </c:pt>
                <c:pt idx="19">
                  <c:v>118.72799999999999</c:v>
                </c:pt>
                <c:pt idx="20">
                  <c:v>127.57899999999999</c:v>
                </c:pt>
                <c:pt idx="21">
                  <c:v>130.32599999999999</c:v>
                </c:pt>
                <c:pt idx="22">
                  <c:v>130.32599999999999</c:v>
                </c:pt>
                <c:pt idx="23">
                  <c:v>139.78800000000001</c:v>
                </c:pt>
                <c:pt idx="24">
                  <c:v>146.197</c:v>
                </c:pt>
                <c:pt idx="25">
                  <c:v>158.40600000000001</c:v>
                </c:pt>
                <c:pt idx="26">
                  <c:v>161.76300000000001</c:v>
                </c:pt>
                <c:pt idx="27">
                  <c:v>176.108</c:v>
                </c:pt>
                <c:pt idx="28">
                  <c:v>184.654</c:v>
                </c:pt>
                <c:pt idx="29">
                  <c:v>190.148</c:v>
                </c:pt>
                <c:pt idx="30">
                  <c:v>199.91499999999999</c:v>
                </c:pt>
                <c:pt idx="31">
                  <c:v>200.22</c:v>
                </c:pt>
                <c:pt idx="32">
                  <c:v>200.52500000000001</c:v>
                </c:pt>
                <c:pt idx="33">
                  <c:v>200.52500000000001</c:v>
                </c:pt>
                <c:pt idx="34">
                  <c:v>200.83</c:v>
                </c:pt>
                <c:pt idx="35">
                  <c:v>201.13499999999999</c:v>
                </c:pt>
                <c:pt idx="36">
                  <c:v>200.52500000000001</c:v>
                </c:pt>
                <c:pt idx="37">
                  <c:v>200.52500000000001</c:v>
                </c:pt>
                <c:pt idx="38">
                  <c:v>200.52500000000001</c:v>
                </c:pt>
                <c:pt idx="39">
                  <c:v>200.52500000000001</c:v>
                </c:pt>
                <c:pt idx="40">
                  <c:v>200.83</c:v>
                </c:pt>
                <c:pt idx="41">
                  <c:v>200.83</c:v>
                </c:pt>
                <c:pt idx="42">
                  <c:v>200.52500000000001</c:v>
                </c:pt>
                <c:pt idx="43">
                  <c:v>200.83</c:v>
                </c:pt>
                <c:pt idx="44">
                  <c:v>200.52500000000001</c:v>
                </c:pt>
                <c:pt idx="45">
                  <c:v>201.441</c:v>
                </c:pt>
                <c:pt idx="46">
                  <c:v>196.55699999999999</c:v>
                </c:pt>
                <c:pt idx="47">
                  <c:v>197.77799999999999</c:v>
                </c:pt>
                <c:pt idx="48">
                  <c:v>194.42099999999999</c:v>
                </c:pt>
                <c:pt idx="49">
                  <c:v>191.67400000000001</c:v>
                </c:pt>
                <c:pt idx="50">
                  <c:v>190.75800000000001</c:v>
                </c:pt>
                <c:pt idx="51">
                  <c:v>190.453</c:v>
                </c:pt>
                <c:pt idx="52">
                  <c:v>191.06299999999999</c:v>
                </c:pt>
                <c:pt idx="53">
                  <c:v>190.453</c:v>
                </c:pt>
                <c:pt idx="54">
                  <c:v>190.75800000000001</c:v>
                </c:pt>
                <c:pt idx="55">
                  <c:v>190.453</c:v>
                </c:pt>
                <c:pt idx="56">
                  <c:v>190.75800000000001</c:v>
                </c:pt>
                <c:pt idx="57">
                  <c:v>190.453</c:v>
                </c:pt>
                <c:pt idx="58">
                  <c:v>190.453</c:v>
                </c:pt>
                <c:pt idx="59">
                  <c:v>190.453</c:v>
                </c:pt>
                <c:pt idx="60">
                  <c:v>190.75800000000001</c:v>
                </c:pt>
                <c:pt idx="61">
                  <c:v>190.453</c:v>
                </c:pt>
                <c:pt idx="62">
                  <c:v>190.75800000000001</c:v>
                </c:pt>
                <c:pt idx="63">
                  <c:v>190.453</c:v>
                </c:pt>
                <c:pt idx="64">
                  <c:v>190.453</c:v>
                </c:pt>
                <c:pt idx="65">
                  <c:v>190.75800000000001</c:v>
                </c:pt>
                <c:pt idx="66">
                  <c:v>190.75800000000001</c:v>
                </c:pt>
                <c:pt idx="67">
                  <c:v>190.453</c:v>
                </c:pt>
                <c:pt idx="68">
                  <c:v>190.453</c:v>
                </c:pt>
                <c:pt idx="69">
                  <c:v>190.75800000000001</c:v>
                </c:pt>
                <c:pt idx="70">
                  <c:v>190.453</c:v>
                </c:pt>
                <c:pt idx="71">
                  <c:v>190.75800000000001</c:v>
                </c:pt>
                <c:pt idx="72">
                  <c:v>190.75800000000001</c:v>
                </c:pt>
                <c:pt idx="73">
                  <c:v>190.453</c:v>
                </c:pt>
                <c:pt idx="74">
                  <c:v>190.75800000000001</c:v>
                </c:pt>
                <c:pt idx="75">
                  <c:v>185.26400000000001</c:v>
                </c:pt>
                <c:pt idx="76">
                  <c:v>187.70599999999999</c:v>
                </c:pt>
                <c:pt idx="77">
                  <c:v>189.84299999999999</c:v>
                </c:pt>
                <c:pt idx="78">
                  <c:v>183.43299999999999</c:v>
                </c:pt>
                <c:pt idx="79">
                  <c:v>181.602</c:v>
                </c:pt>
                <c:pt idx="80">
                  <c:v>181.90700000000001</c:v>
                </c:pt>
                <c:pt idx="81">
                  <c:v>180.68600000000001</c:v>
                </c:pt>
                <c:pt idx="82">
                  <c:v>180.381</c:v>
                </c:pt>
                <c:pt idx="83">
                  <c:v>180.381</c:v>
                </c:pt>
                <c:pt idx="84">
                  <c:v>180.381</c:v>
                </c:pt>
                <c:pt idx="85">
                  <c:v>180.381</c:v>
                </c:pt>
                <c:pt idx="86">
                  <c:v>180.68600000000001</c:v>
                </c:pt>
                <c:pt idx="87">
                  <c:v>180.07599999999999</c:v>
                </c:pt>
                <c:pt idx="88">
                  <c:v>180.381</c:v>
                </c:pt>
                <c:pt idx="89">
                  <c:v>180.381</c:v>
                </c:pt>
                <c:pt idx="90">
                  <c:v>180.381</c:v>
                </c:pt>
                <c:pt idx="91">
                  <c:v>180.99100000000001</c:v>
                </c:pt>
                <c:pt idx="92">
                  <c:v>180.68600000000001</c:v>
                </c:pt>
                <c:pt idx="93">
                  <c:v>180.99100000000001</c:v>
                </c:pt>
                <c:pt idx="94">
                  <c:v>180.68600000000001</c:v>
                </c:pt>
                <c:pt idx="95">
                  <c:v>180.381</c:v>
                </c:pt>
                <c:pt idx="96">
                  <c:v>192.28399999999999</c:v>
                </c:pt>
                <c:pt idx="97">
                  <c:v>271.94499999999999</c:v>
                </c:pt>
                <c:pt idx="98">
                  <c:v>333.29300000000001</c:v>
                </c:pt>
                <c:pt idx="99">
                  <c:v>362.28800000000001</c:v>
                </c:pt>
                <c:pt idx="100">
                  <c:v>371.44400000000002</c:v>
                </c:pt>
                <c:pt idx="101">
                  <c:v>385.48399999999998</c:v>
                </c:pt>
                <c:pt idx="102">
                  <c:v>402.88099999999997</c:v>
                </c:pt>
                <c:pt idx="103">
                  <c:v>411.12200000000001</c:v>
                </c:pt>
                <c:pt idx="104">
                  <c:v>411.42700000000002</c:v>
                </c:pt>
                <c:pt idx="105">
                  <c:v>411.42700000000002</c:v>
                </c:pt>
                <c:pt idx="106">
                  <c:v>411.12200000000001</c:v>
                </c:pt>
                <c:pt idx="107">
                  <c:v>405.01799999999997</c:v>
                </c:pt>
                <c:pt idx="108">
                  <c:v>402.27100000000002</c:v>
                </c:pt>
                <c:pt idx="109">
                  <c:v>400.745</c:v>
                </c:pt>
                <c:pt idx="110">
                  <c:v>401.35500000000002</c:v>
                </c:pt>
                <c:pt idx="111">
                  <c:v>401.05</c:v>
                </c:pt>
                <c:pt idx="112">
                  <c:v>400.745</c:v>
                </c:pt>
                <c:pt idx="113">
                  <c:v>401.35500000000002</c:v>
                </c:pt>
                <c:pt idx="114">
                  <c:v>392.80900000000003</c:v>
                </c:pt>
                <c:pt idx="115">
                  <c:v>390.673</c:v>
                </c:pt>
                <c:pt idx="116">
                  <c:v>391.28300000000002</c:v>
                </c:pt>
                <c:pt idx="117">
                  <c:v>391.28300000000002</c:v>
                </c:pt>
                <c:pt idx="118">
                  <c:v>391.58800000000002</c:v>
                </c:pt>
                <c:pt idx="119">
                  <c:v>390.97800000000001</c:v>
                </c:pt>
                <c:pt idx="120">
                  <c:v>390.673</c:v>
                </c:pt>
                <c:pt idx="121">
                  <c:v>388.536</c:v>
                </c:pt>
                <c:pt idx="122">
                  <c:v>381.51600000000002</c:v>
                </c:pt>
                <c:pt idx="123">
                  <c:v>381.51600000000002</c:v>
                </c:pt>
                <c:pt idx="124">
                  <c:v>381.21100000000001</c:v>
                </c:pt>
                <c:pt idx="125">
                  <c:v>381.51600000000002</c:v>
                </c:pt>
                <c:pt idx="126">
                  <c:v>381.21100000000001</c:v>
                </c:pt>
                <c:pt idx="127">
                  <c:v>381.51600000000002</c:v>
                </c:pt>
                <c:pt idx="128">
                  <c:v>381.51600000000002</c:v>
                </c:pt>
                <c:pt idx="129">
                  <c:v>381.21100000000001</c:v>
                </c:pt>
                <c:pt idx="130">
                  <c:v>376.93799999999999</c:v>
                </c:pt>
                <c:pt idx="131">
                  <c:v>371.13900000000001</c:v>
                </c:pt>
                <c:pt idx="132">
                  <c:v>371.44400000000002</c:v>
                </c:pt>
                <c:pt idx="133">
                  <c:v>370.834</c:v>
                </c:pt>
                <c:pt idx="134">
                  <c:v>371.44400000000002</c:v>
                </c:pt>
                <c:pt idx="135">
                  <c:v>371.13900000000001</c:v>
                </c:pt>
                <c:pt idx="136">
                  <c:v>371.44400000000002</c:v>
                </c:pt>
                <c:pt idx="137">
                  <c:v>371.44400000000002</c:v>
                </c:pt>
                <c:pt idx="138">
                  <c:v>370.834</c:v>
                </c:pt>
                <c:pt idx="139">
                  <c:v>371.44400000000002</c:v>
                </c:pt>
                <c:pt idx="140">
                  <c:v>371.13900000000001</c:v>
                </c:pt>
                <c:pt idx="141">
                  <c:v>367.78199999999998</c:v>
                </c:pt>
                <c:pt idx="142">
                  <c:v>366.56099999999998</c:v>
                </c:pt>
                <c:pt idx="143">
                  <c:v>360.762</c:v>
                </c:pt>
                <c:pt idx="144">
                  <c:v>361.06700000000001</c:v>
                </c:pt>
                <c:pt idx="145">
                  <c:v>360.762</c:v>
                </c:pt>
                <c:pt idx="146">
                  <c:v>361.37200000000001</c:v>
                </c:pt>
                <c:pt idx="147">
                  <c:v>360.762</c:v>
                </c:pt>
                <c:pt idx="148">
                  <c:v>361.06700000000001</c:v>
                </c:pt>
                <c:pt idx="149">
                  <c:v>361.37200000000001</c:v>
                </c:pt>
                <c:pt idx="150">
                  <c:v>361.06700000000001</c:v>
                </c:pt>
                <c:pt idx="151">
                  <c:v>361.37200000000001</c:v>
                </c:pt>
                <c:pt idx="152">
                  <c:v>361.06700000000001</c:v>
                </c:pt>
                <c:pt idx="153">
                  <c:v>358.01499999999999</c:v>
                </c:pt>
                <c:pt idx="154">
                  <c:v>350.69</c:v>
                </c:pt>
                <c:pt idx="155">
                  <c:v>350.995</c:v>
                </c:pt>
                <c:pt idx="156">
                  <c:v>350.995</c:v>
                </c:pt>
                <c:pt idx="157">
                  <c:v>350.995</c:v>
                </c:pt>
                <c:pt idx="158">
                  <c:v>350.995</c:v>
                </c:pt>
                <c:pt idx="159">
                  <c:v>350.69</c:v>
                </c:pt>
                <c:pt idx="160">
                  <c:v>350.69</c:v>
                </c:pt>
                <c:pt idx="161">
                  <c:v>350.995</c:v>
                </c:pt>
                <c:pt idx="162">
                  <c:v>352.52100000000002</c:v>
                </c:pt>
                <c:pt idx="163">
                  <c:v>459.346</c:v>
                </c:pt>
                <c:pt idx="164">
                  <c:v>531.98599999999999</c:v>
                </c:pt>
                <c:pt idx="165">
                  <c:v>550.91</c:v>
                </c:pt>
                <c:pt idx="166">
                  <c:v>551.82500000000005</c:v>
                </c:pt>
                <c:pt idx="167">
                  <c:v>591.80799999999999</c:v>
                </c:pt>
                <c:pt idx="168">
                  <c:v>619.27700000000004</c:v>
                </c:pt>
                <c:pt idx="169">
                  <c:v>646.44100000000003</c:v>
                </c:pt>
                <c:pt idx="170">
                  <c:v>643.08399999999995</c:v>
                </c:pt>
                <c:pt idx="171">
                  <c:v>642.16800000000001</c:v>
                </c:pt>
                <c:pt idx="172">
                  <c:v>642.16800000000001</c:v>
                </c:pt>
                <c:pt idx="173">
                  <c:v>641.86300000000006</c:v>
                </c:pt>
                <c:pt idx="174">
                  <c:v>641.25300000000004</c:v>
                </c:pt>
                <c:pt idx="175">
                  <c:v>631.79100000000005</c:v>
                </c:pt>
                <c:pt idx="176">
                  <c:v>632.096</c:v>
                </c:pt>
                <c:pt idx="177">
                  <c:v>631.48599999999999</c:v>
                </c:pt>
                <c:pt idx="178">
                  <c:v>622.63499999999999</c:v>
                </c:pt>
                <c:pt idx="179">
                  <c:v>622.024</c:v>
                </c:pt>
                <c:pt idx="180">
                  <c:v>621.71900000000005</c:v>
                </c:pt>
                <c:pt idx="181">
                  <c:v>622.024</c:v>
                </c:pt>
                <c:pt idx="182">
                  <c:v>613.47799999999995</c:v>
                </c:pt>
                <c:pt idx="183">
                  <c:v>612.56299999999999</c:v>
                </c:pt>
                <c:pt idx="184">
                  <c:v>611.952</c:v>
                </c:pt>
                <c:pt idx="185">
                  <c:v>611.64700000000005</c:v>
                </c:pt>
                <c:pt idx="186">
                  <c:v>609.51</c:v>
                </c:pt>
                <c:pt idx="187">
                  <c:v>602.79600000000005</c:v>
                </c:pt>
                <c:pt idx="188">
                  <c:v>602.18499999999995</c:v>
                </c:pt>
                <c:pt idx="189">
                  <c:v>601.57500000000005</c:v>
                </c:pt>
                <c:pt idx="190">
                  <c:v>601.57500000000005</c:v>
                </c:pt>
                <c:pt idx="191">
                  <c:v>593.029</c:v>
                </c:pt>
                <c:pt idx="192">
                  <c:v>592.11300000000006</c:v>
                </c:pt>
                <c:pt idx="193">
                  <c:v>591.80799999999999</c:v>
                </c:pt>
                <c:pt idx="194">
                  <c:v>591.80799999999999</c:v>
                </c:pt>
                <c:pt idx="195">
                  <c:v>589.36599999999999</c:v>
                </c:pt>
                <c:pt idx="196">
                  <c:v>584.48299999999995</c:v>
                </c:pt>
                <c:pt idx="197">
                  <c:v>581.73599999999999</c:v>
                </c:pt>
                <c:pt idx="198">
                  <c:v>581.73599999999999</c:v>
                </c:pt>
                <c:pt idx="199">
                  <c:v>581.43100000000004</c:v>
                </c:pt>
                <c:pt idx="200">
                  <c:v>581.43100000000004</c:v>
                </c:pt>
                <c:pt idx="201">
                  <c:v>581.73599999999999</c:v>
                </c:pt>
                <c:pt idx="202">
                  <c:v>571.66399999999999</c:v>
                </c:pt>
                <c:pt idx="203">
                  <c:v>571.35900000000004</c:v>
                </c:pt>
                <c:pt idx="204">
                  <c:v>571.35900000000004</c:v>
                </c:pt>
                <c:pt idx="205">
                  <c:v>571.05399999999997</c:v>
                </c:pt>
                <c:pt idx="206">
                  <c:v>571.66399999999999</c:v>
                </c:pt>
                <c:pt idx="207">
                  <c:v>566.78099999999995</c:v>
                </c:pt>
                <c:pt idx="208">
                  <c:v>561.59199999999998</c:v>
                </c:pt>
                <c:pt idx="209">
                  <c:v>561.89700000000005</c:v>
                </c:pt>
                <c:pt idx="210">
                  <c:v>561.89700000000005</c:v>
                </c:pt>
                <c:pt idx="211">
                  <c:v>561.89700000000005</c:v>
                </c:pt>
                <c:pt idx="212">
                  <c:v>561.89700000000005</c:v>
                </c:pt>
                <c:pt idx="213">
                  <c:v>557.92899999999997</c:v>
                </c:pt>
                <c:pt idx="214">
                  <c:v>551.82500000000005</c:v>
                </c:pt>
                <c:pt idx="215">
                  <c:v>551.82500000000005</c:v>
                </c:pt>
                <c:pt idx="216">
                  <c:v>552.13</c:v>
                </c:pt>
                <c:pt idx="217">
                  <c:v>570.74800000000005</c:v>
                </c:pt>
                <c:pt idx="218">
                  <c:v>616.22500000000002</c:v>
                </c:pt>
                <c:pt idx="219">
                  <c:v>644.30499999999995</c:v>
                </c:pt>
                <c:pt idx="220">
                  <c:v>663.22799999999995</c:v>
                </c:pt>
                <c:pt idx="221">
                  <c:v>684.89800000000002</c:v>
                </c:pt>
                <c:pt idx="222">
                  <c:v>700.76900000000001</c:v>
                </c:pt>
                <c:pt idx="223">
                  <c:v>713.89300000000003</c:v>
                </c:pt>
                <c:pt idx="224">
                  <c:v>729.154</c:v>
                </c:pt>
                <c:pt idx="225">
                  <c:v>755.09699999999998</c:v>
                </c:pt>
                <c:pt idx="226">
                  <c:v>773.10500000000002</c:v>
                </c:pt>
                <c:pt idx="227">
                  <c:v>788.976</c:v>
                </c:pt>
                <c:pt idx="228">
                  <c:v>801.18399999999997</c:v>
                </c:pt>
                <c:pt idx="229">
                  <c:v>810.34100000000001</c:v>
                </c:pt>
                <c:pt idx="230">
                  <c:v>811.86699999999996</c:v>
                </c:pt>
                <c:pt idx="231">
                  <c:v>802.40499999999997</c:v>
                </c:pt>
                <c:pt idx="232">
                  <c:v>802.1</c:v>
                </c:pt>
                <c:pt idx="233">
                  <c:v>802.1</c:v>
                </c:pt>
                <c:pt idx="234">
                  <c:v>802.1</c:v>
                </c:pt>
                <c:pt idx="235">
                  <c:v>802.40499999999997</c:v>
                </c:pt>
                <c:pt idx="236">
                  <c:v>793.55399999999997</c:v>
                </c:pt>
                <c:pt idx="237">
                  <c:v>792.63800000000003</c:v>
                </c:pt>
                <c:pt idx="238">
                  <c:v>792.94299999999998</c:v>
                </c:pt>
                <c:pt idx="239">
                  <c:v>792.63800000000003</c:v>
                </c:pt>
                <c:pt idx="240">
                  <c:v>786.53399999999999</c:v>
                </c:pt>
                <c:pt idx="241">
                  <c:v>782.26099999999997</c:v>
                </c:pt>
                <c:pt idx="242">
                  <c:v>782.56600000000003</c:v>
                </c:pt>
                <c:pt idx="243">
                  <c:v>782.26099999999997</c:v>
                </c:pt>
                <c:pt idx="244">
                  <c:v>773.71500000000003</c:v>
                </c:pt>
                <c:pt idx="245">
                  <c:v>772.49400000000003</c:v>
                </c:pt>
                <c:pt idx="246">
                  <c:v>772.79899999999998</c:v>
                </c:pt>
                <c:pt idx="247">
                  <c:v>772.18899999999996</c:v>
                </c:pt>
                <c:pt idx="248">
                  <c:v>763.03300000000002</c:v>
                </c:pt>
                <c:pt idx="249">
                  <c:v>762.42200000000003</c:v>
                </c:pt>
                <c:pt idx="250">
                  <c:v>762.11699999999996</c:v>
                </c:pt>
                <c:pt idx="251">
                  <c:v>762.11699999999996</c:v>
                </c:pt>
                <c:pt idx="252">
                  <c:v>758.45399999999995</c:v>
                </c:pt>
                <c:pt idx="253">
                  <c:v>752.35</c:v>
                </c:pt>
                <c:pt idx="254">
                  <c:v>752.04499999999996</c:v>
                </c:pt>
                <c:pt idx="255">
                  <c:v>752.04499999999996</c:v>
                </c:pt>
                <c:pt idx="256">
                  <c:v>746.85599999999999</c:v>
                </c:pt>
                <c:pt idx="257">
                  <c:v>742.27800000000002</c:v>
                </c:pt>
                <c:pt idx="258">
                  <c:v>742.58299999999997</c:v>
                </c:pt>
                <c:pt idx="259">
                  <c:v>741.97299999999996</c:v>
                </c:pt>
                <c:pt idx="260">
                  <c:v>742.27800000000002</c:v>
                </c:pt>
                <c:pt idx="261">
                  <c:v>732.51099999999997</c:v>
                </c:pt>
                <c:pt idx="262">
                  <c:v>732.51099999999997</c:v>
                </c:pt>
                <c:pt idx="263">
                  <c:v>731.90099999999995</c:v>
                </c:pt>
                <c:pt idx="264">
                  <c:v>732.51099999999997</c:v>
                </c:pt>
                <c:pt idx="265">
                  <c:v>723.05</c:v>
                </c:pt>
                <c:pt idx="266">
                  <c:v>722.43899999999996</c:v>
                </c:pt>
                <c:pt idx="267">
                  <c:v>721.82899999999995</c:v>
                </c:pt>
                <c:pt idx="268">
                  <c:v>722.13400000000001</c:v>
                </c:pt>
                <c:pt idx="269">
                  <c:v>718.471</c:v>
                </c:pt>
                <c:pt idx="270">
                  <c:v>714.19899999999996</c:v>
                </c:pt>
                <c:pt idx="271">
                  <c:v>712.36699999999996</c:v>
                </c:pt>
                <c:pt idx="272">
                  <c:v>712.06200000000001</c:v>
                </c:pt>
                <c:pt idx="273">
                  <c:v>712.06200000000001</c:v>
                </c:pt>
                <c:pt idx="274">
                  <c:v>705.65300000000002</c:v>
                </c:pt>
                <c:pt idx="275">
                  <c:v>702.29499999999996</c:v>
                </c:pt>
                <c:pt idx="276">
                  <c:v>702.29499999999996</c:v>
                </c:pt>
                <c:pt idx="277">
                  <c:v>702.29499999999996</c:v>
                </c:pt>
                <c:pt idx="278">
                  <c:v>702.6</c:v>
                </c:pt>
                <c:pt idx="279">
                  <c:v>694.05399999999997</c:v>
                </c:pt>
                <c:pt idx="280">
                  <c:v>691.91800000000001</c:v>
                </c:pt>
                <c:pt idx="281">
                  <c:v>692.22299999999996</c:v>
                </c:pt>
                <c:pt idx="282">
                  <c:v>692.22299999999996</c:v>
                </c:pt>
                <c:pt idx="283">
                  <c:v>692.22299999999996</c:v>
                </c:pt>
                <c:pt idx="284">
                  <c:v>691.91800000000001</c:v>
                </c:pt>
                <c:pt idx="285">
                  <c:v>687.03499999999997</c:v>
                </c:pt>
                <c:pt idx="286">
                  <c:v>682.45600000000002</c:v>
                </c:pt>
                <c:pt idx="287">
                  <c:v>682.15099999999995</c:v>
                </c:pt>
                <c:pt idx="288">
                  <c:v>682.45600000000002</c:v>
                </c:pt>
                <c:pt idx="289">
                  <c:v>682.15099999999995</c:v>
                </c:pt>
                <c:pt idx="290">
                  <c:v>682.15099999999995</c:v>
                </c:pt>
                <c:pt idx="291">
                  <c:v>682.15099999999995</c:v>
                </c:pt>
                <c:pt idx="292">
                  <c:v>681.54100000000005</c:v>
                </c:pt>
                <c:pt idx="293">
                  <c:v>682.15099999999995</c:v>
                </c:pt>
                <c:pt idx="294">
                  <c:v>697.10699999999997</c:v>
                </c:pt>
                <c:pt idx="295">
                  <c:v>756.62300000000005</c:v>
                </c:pt>
                <c:pt idx="296">
                  <c:v>830.17899999999997</c:v>
                </c:pt>
                <c:pt idx="297">
                  <c:v>876.26700000000005</c:v>
                </c:pt>
                <c:pt idx="298">
                  <c:v>908.61900000000003</c:v>
                </c:pt>
                <c:pt idx="299">
                  <c:v>938.22500000000002</c:v>
                </c:pt>
                <c:pt idx="300">
                  <c:v>969.66200000000003</c:v>
                </c:pt>
                <c:pt idx="301">
                  <c:v>972.71400000000006</c:v>
                </c:pt>
                <c:pt idx="302">
                  <c:v>972.71400000000006</c:v>
                </c:pt>
                <c:pt idx="303">
                  <c:v>977.59699999999998</c:v>
                </c:pt>
                <c:pt idx="304">
                  <c:v>982.78599999999994</c:v>
                </c:pt>
                <c:pt idx="305">
                  <c:v>992.24800000000005</c:v>
                </c:pt>
                <c:pt idx="306">
                  <c:v>992.553</c:v>
                </c:pt>
                <c:pt idx="307">
                  <c:v>1000.183</c:v>
                </c:pt>
                <c:pt idx="308">
                  <c:v>1002.014</c:v>
                </c:pt>
                <c:pt idx="309">
                  <c:v>1002.625</c:v>
                </c:pt>
                <c:pt idx="310">
                  <c:v>993.774</c:v>
                </c:pt>
                <c:pt idx="311">
                  <c:v>992.85799999999995</c:v>
                </c:pt>
                <c:pt idx="312">
                  <c:v>992.85799999999995</c:v>
                </c:pt>
                <c:pt idx="313">
                  <c:v>992.85799999999995</c:v>
                </c:pt>
                <c:pt idx="314">
                  <c:v>992.553</c:v>
                </c:pt>
                <c:pt idx="315">
                  <c:v>992.553</c:v>
                </c:pt>
                <c:pt idx="316">
                  <c:v>983.39599999999996</c:v>
                </c:pt>
                <c:pt idx="317">
                  <c:v>982.48099999999999</c:v>
                </c:pt>
                <c:pt idx="318">
                  <c:v>982.78599999999994</c:v>
                </c:pt>
                <c:pt idx="319">
                  <c:v>974.24</c:v>
                </c:pt>
                <c:pt idx="320">
                  <c:v>973.01900000000001</c:v>
                </c:pt>
                <c:pt idx="321">
                  <c:v>973.01900000000001</c:v>
                </c:pt>
                <c:pt idx="322">
                  <c:v>969.05100000000004</c:v>
                </c:pt>
                <c:pt idx="323">
                  <c:v>962.947</c:v>
                </c:pt>
                <c:pt idx="324">
                  <c:v>962.947</c:v>
                </c:pt>
                <c:pt idx="325">
                  <c:v>962.947</c:v>
                </c:pt>
                <c:pt idx="326">
                  <c:v>955.31700000000001</c:v>
                </c:pt>
                <c:pt idx="327">
                  <c:v>952.875</c:v>
                </c:pt>
                <c:pt idx="328">
                  <c:v>952.57</c:v>
                </c:pt>
                <c:pt idx="329">
                  <c:v>944.94</c:v>
                </c:pt>
                <c:pt idx="330">
                  <c:v>942.803</c:v>
                </c:pt>
                <c:pt idx="331">
                  <c:v>942.803</c:v>
                </c:pt>
                <c:pt idx="332">
                  <c:v>942.49800000000005</c:v>
                </c:pt>
                <c:pt idx="333">
                  <c:v>933.34100000000001</c:v>
                </c:pt>
                <c:pt idx="334">
                  <c:v>933.03599999999994</c:v>
                </c:pt>
                <c:pt idx="335">
                  <c:v>932.73099999999999</c:v>
                </c:pt>
                <c:pt idx="336">
                  <c:v>923.57500000000005</c:v>
                </c:pt>
                <c:pt idx="337">
                  <c:v>922.35400000000004</c:v>
                </c:pt>
                <c:pt idx="338">
                  <c:v>922.96400000000006</c:v>
                </c:pt>
                <c:pt idx="339">
                  <c:v>915.63900000000001</c:v>
                </c:pt>
                <c:pt idx="340">
                  <c:v>912.28200000000004</c:v>
                </c:pt>
                <c:pt idx="341">
                  <c:v>912.28200000000004</c:v>
                </c:pt>
                <c:pt idx="342">
                  <c:v>912.58699999999999</c:v>
                </c:pt>
                <c:pt idx="343">
                  <c:v>906.48299999999995</c:v>
                </c:pt>
                <c:pt idx="344">
                  <c:v>902.51499999999999</c:v>
                </c:pt>
                <c:pt idx="345">
                  <c:v>902.51499999999999</c:v>
                </c:pt>
                <c:pt idx="346">
                  <c:v>902.51499999999999</c:v>
                </c:pt>
                <c:pt idx="347">
                  <c:v>893.96900000000005</c:v>
                </c:pt>
                <c:pt idx="348">
                  <c:v>892.13800000000003</c:v>
                </c:pt>
                <c:pt idx="349">
                  <c:v>892.44299999999998</c:v>
                </c:pt>
                <c:pt idx="350">
                  <c:v>892.44299999999998</c:v>
                </c:pt>
                <c:pt idx="351">
                  <c:v>883.59199999999998</c:v>
                </c:pt>
                <c:pt idx="352">
                  <c:v>882.67600000000004</c:v>
                </c:pt>
                <c:pt idx="353">
                  <c:v>882.98099999999999</c:v>
                </c:pt>
                <c:pt idx="354">
                  <c:v>880.54</c:v>
                </c:pt>
                <c:pt idx="355">
                  <c:v>872.90899999999999</c:v>
                </c:pt>
                <c:pt idx="356">
                  <c:v>872.60400000000004</c:v>
                </c:pt>
                <c:pt idx="357">
                  <c:v>882.37099999999998</c:v>
                </c:pt>
                <c:pt idx="358">
                  <c:v>981.26</c:v>
                </c:pt>
                <c:pt idx="359">
                  <c:v>984.00699999999995</c:v>
                </c:pt>
                <c:pt idx="360">
                  <c:v>1005.677</c:v>
                </c:pt>
                <c:pt idx="361">
                  <c:v>1049.0170000000001</c:v>
                </c:pt>
                <c:pt idx="362">
                  <c:v>1053.9010000000001</c:v>
                </c:pt>
                <c:pt idx="363">
                  <c:v>1056.3420000000001</c:v>
                </c:pt>
                <c:pt idx="364">
                  <c:v>1064.5830000000001</c:v>
                </c:pt>
                <c:pt idx="365">
                  <c:v>1109.7550000000001</c:v>
                </c:pt>
                <c:pt idx="366">
                  <c:v>1113.1120000000001</c:v>
                </c:pt>
                <c:pt idx="367">
                  <c:v>1120.4369999999999</c:v>
                </c:pt>
                <c:pt idx="368">
                  <c:v>1123.184</c:v>
                </c:pt>
                <c:pt idx="369">
                  <c:v>1153.095</c:v>
                </c:pt>
                <c:pt idx="370">
                  <c:v>1163.472</c:v>
                </c:pt>
                <c:pt idx="371">
                  <c:v>1163.1669999999999</c:v>
                </c:pt>
                <c:pt idx="372">
                  <c:v>1167.7449999999999</c:v>
                </c:pt>
                <c:pt idx="373">
                  <c:v>1182.701</c:v>
                </c:pt>
                <c:pt idx="374">
                  <c:v>1201.9290000000001</c:v>
                </c:pt>
                <c:pt idx="375">
                  <c:v>1212.001</c:v>
                </c:pt>
                <c:pt idx="376">
                  <c:v>1205.8969999999999</c:v>
                </c:pt>
                <c:pt idx="377">
                  <c:v>1204.0650000000001</c:v>
                </c:pt>
                <c:pt idx="378">
                  <c:v>1203.76</c:v>
                </c:pt>
                <c:pt idx="379">
                  <c:v>1198.5719999999999</c:v>
                </c:pt>
                <c:pt idx="380">
                  <c:v>1194.604</c:v>
                </c:pt>
                <c:pt idx="381">
                  <c:v>1193.383</c:v>
                </c:pt>
                <c:pt idx="382">
                  <c:v>1193.6880000000001</c:v>
                </c:pt>
                <c:pt idx="383">
                  <c:v>1193.6880000000001</c:v>
                </c:pt>
                <c:pt idx="384">
                  <c:v>1188.5</c:v>
                </c:pt>
                <c:pt idx="385">
                  <c:v>1183.3109999999999</c:v>
                </c:pt>
                <c:pt idx="386">
                  <c:v>1183.3109999999999</c:v>
                </c:pt>
                <c:pt idx="387">
                  <c:v>1178.4280000000001</c:v>
                </c:pt>
                <c:pt idx="388">
                  <c:v>1172.934</c:v>
                </c:pt>
                <c:pt idx="389">
                  <c:v>1173.5440000000001</c:v>
                </c:pt>
                <c:pt idx="390">
                  <c:v>1167.135</c:v>
                </c:pt>
                <c:pt idx="391">
                  <c:v>1163.1669999999999</c:v>
                </c:pt>
                <c:pt idx="392">
                  <c:v>1161.6410000000001</c:v>
                </c:pt>
                <c:pt idx="393">
                  <c:v>1153.7049999999999</c:v>
                </c:pt>
                <c:pt idx="394">
                  <c:v>1154.011</c:v>
                </c:pt>
                <c:pt idx="395">
                  <c:v>1151.2639999999999</c:v>
                </c:pt>
                <c:pt idx="396">
                  <c:v>1143.633</c:v>
                </c:pt>
                <c:pt idx="397">
                  <c:v>1143.328</c:v>
                </c:pt>
                <c:pt idx="398">
                  <c:v>1143.0229999999999</c:v>
                </c:pt>
                <c:pt idx="399">
                  <c:v>1136.9190000000001</c:v>
                </c:pt>
                <c:pt idx="400">
                  <c:v>1133.2560000000001</c:v>
                </c:pt>
                <c:pt idx="401">
                  <c:v>1131.425</c:v>
                </c:pt>
                <c:pt idx="402">
                  <c:v>1123.489</c:v>
                </c:pt>
                <c:pt idx="403">
                  <c:v>1122.8789999999999</c:v>
                </c:pt>
                <c:pt idx="404">
                  <c:v>1120.742</c:v>
                </c:pt>
                <c:pt idx="405">
                  <c:v>1114.3330000000001</c:v>
                </c:pt>
                <c:pt idx="406">
                  <c:v>1113.4169999999999</c:v>
                </c:pt>
                <c:pt idx="407">
                  <c:v>1113.4169999999999</c:v>
                </c:pt>
                <c:pt idx="408">
                  <c:v>1106.3969999999999</c:v>
                </c:pt>
                <c:pt idx="409">
                  <c:v>1103.6500000000001</c:v>
                </c:pt>
                <c:pt idx="410">
                  <c:v>1103.345</c:v>
                </c:pt>
                <c:pt idx="411">
                  <c:v>1094.1890000000001</c:v>
                </c:pt>
                <c:pt idx="412">
                  <c:v>1093.2729999999999</c:v>
                </c:pt>
                <c:pt idx="413">
                  <c:v>1092.9680000000001</c:v>
                </c:pt>
                <c:pt idx="414">
                  <c:v>1083.8119999999999</c:v>
                </c:pt>
                <c:pt idx="415">
                  <c:v>1082.896</c:v>
                </c:pt>
                <c:pt idx="416">
                  <c:v>1082.896</c:v>
                </c:pt>
                <c:pt idx="417">
                  <c:v>1083.5060000000001</c:v>
                </c:pt>
                <c:pt idx="418">
                  <c:v>1089.9159999999999</c:v>
                </c:pt>
                <c:pt idx="419">
                  <c:v>1115.8589999999999</c:v>
                </c:pt>
                <c:pt idx="420">
                  <c:v>1154.6210000000001</c:v>
                </c:pt>
                <c:pt idx="421">
                  <c:v>1173.239</c:v>
                </c:pt>
                <c:pt idx="422">
                  <c:v>1191.2460000000001</c:v>
                </c:pt>
                <c:pt idx="423">
                  <c:v>1253.51</c:v>
                </c:pt>
                <c:pt idx="424">
                  <c:v>1254.1199999999999</c:v>
                </c:pt>
                <c:pt idx="425">
                  <c:v>1281.5899999999999</c:v>
                </c:pt>
                <c:pt idx="426">
                  <c:v>1320.6569999999999</c:v>
                </c:pt>
                <c:pt idx="427">
                  <c:v>1339.2750000000001</c:v>
                </c:pt>
                <c:pt idx="428">
                  <c:v>1334.086</c:v>
                </c:pt>
                <c:pt idx="429">
                  <c:v>1334.086</c:v>
                </c:pt>
                <c:pt idx="430">
                  <c:v>1354.23</c:v>
                </c:pt>
                <c:pt idx="431">
                  <c:v>1391.771</c:v>
                </c:pt>
                <c:pt idx="432">
                  <c:v>1386.278</c:v>
                </c:pt>
                <c:pt idx="433">
                  <c:v>1400.0119999999999</c:v>
                </c:pt>
                <c:pt idx="434">
                  <c:v>1417.104</c:v>
                </c:pt>
                <c:pt idx="435">
                  <c:v>1414.0519999999999</c:v>
                </c:pt>
                <c:pt idx="436">
                  <c:v>1404.896</c:v>
                </c:pt>
                <c:pt idx="437">
                  <c:v>1404.2850000000001</c:v>
                </c:pt>
                <c:pt idx="438">
                  <c:v>1404.59</c:v>
                </c:pt>
                <c:pt idx="439">
                  <c:v>1402.759</c:v>
                </c:pt>
                <c:pt idx="440">
                  <c:v>1394.213</c:v>
                </c:pt>
                <c:pt idx="441">
                  <c:v>1393.9079999999999</c:v>
                </c:pt>
                <c:pt idx="442">
                  <c:v>1394.213</c:v>
                </c:pt>
                <c:pt idx="443">
                  <c:v>1387.498</c:v>
                </c:pt>
                <c:pt idx="444">
                  <c:v>1384.1410000000001</c:v>
                </c:pt>
                <c:pt idx="445">
                  <c:v>1384.1410000000001</c:v>
                </c:pt>
                <c:pt idx="446">
                  <c:v>1377.4259999999999</c:v>
                </c:pt>
                <c:pt idx="447">
                  <c:v>1374.069</c:v>
                </c:pt>
                <c:pt idx="448">
                  <c:v>1374.68</c:v>
                </c:pt>
                <c:pt idx="449">
                  <c:v>1364.913</c:v>
                </c:pt>
                <c:pt idx="450">
                  <c:v>1363.9970000000001</c:v>
                </c:pt>
                <c:pt idx="451">
                  <c:v>1355.7560000000001</c:v>
                </c:pt>
                <c:pt idx="452">
                  <c:v>1353.62</c:v>
                </c:pt>
                <c:pt idx="453">
                  <c:v>1353.925</c:v>
                </c:pt>
                <c:pt idx="454">
                  <c:v>1344.1579999999999</c:v>
                </c:pt>
                <c:pt idx="455">
                  <c:v>1344.1579999999999</c:v>
                </c:pt>
                <c:pt idx="456">
                  <c:v>1335.002</c:v>
                </c:pt>
                <c:pt idx="457">
                  <c:v>1333.7809999999999</c:v>
                </c:pt>
                <c:pt idx="458">
                  <c:v>1334.3910000000001</c:v>
                </c:pt>
                <c:pt idx="459">
                  <c:v>1324.93</c:v>
                </c:pt>
                <c:pt idx="460">
                  <c:v>1323.7090000000001</c:v>
                </c:pt>
                <c:pt idx="461">
                  <c:v>1324.625</c:v>
                </c:pt>
                <c:pt idx="462">
                  <c:v>1314.5530000000001</c:v>
                </c:pt>
                <c:pt idx="463">
                  <c:v>1313.942</c:v>
                </c:pt>
                <c:pt idx="464">
                  <c:v>1305.701</c:v>
                </c:pt>
                <c:pt idx="465">
                  <c:v>1303.5650000000001</c:v>
                </c:pt>
                <c:pt idx="466">
                  <c:v>1303.8699999999999</c:v>
                </c:pt>
                <c:pt idx="467">
                  <c:v>1296.24</c:v>
                </c:pt>
                <c:pt idx="468">
                  <c:v>1294.1030000000001</c:v>
                </c:pt>
                <c:pt idx="469">
                  <c:v>1293.798</c:v>
                </c:pt>
                <c:pt idx="470">
                  <c:v>1284.336</c:v>
                </c:pt>
                <c:pt idx="471">
                  <c:v>1284.0309999999999</c:v>
                </c:pt>
                <c:pt idx="472">
                  <c:v>1278.232</c:v>
                </c:pt>
                <c:pt idx="473">
                  <c:v>1313.6369999999999</c:v>
                </c:pt>
                <c:pt idx="474">
                  <c:v>1388.414</c:v>
                </c:pt>
                <c:pt idx="475">
                  <c:v>1447.0150000000001</c:v>
                </c:pt>
                <c:pt idx="476">
                  <c:v>1454.34</c:v>
                </c:pt>
                <c:pt idx="477">
                  <c:v>1519.3510000000001</c:v>
                </c:pt>
                <c:pt idx="478">
                  <c:v>1556.8920000000001</c:v>
                </c:pt>
                <c:pt idx="479">
                  <c:v>1546.2090000000001</c:v>
                </c:pt>
                <c:pt idx="480">
                  <c:v>1545.904</c:v>
                </c:pt>
                <c:pt idx="481">
                  <c:v>1572.152</c:v>
                </c:pt>
                <c:pt idx="482">
                  <c:v>1604.2</c:v>
                </c:pt>
                <c:pt idx="483">
                  <c:v>1592.296</c:v>
                </c:pt>
                <c:pt idx="484">
                  <c:v>1569.1</c:v>
                </c:pt>
                <c:pt idx="485">
                  <c:v>1481.809</c:v>
                </c:pt>
                <c:pt idx="486">
                  <c:v>1417.7149999999999</c:v>
                </c:pt>
                <c:pt idx="487">
                  <c:v>1414.662</c:v>
                </c:pt>
                <c:pt idx="488">
                  <c:v>1414.662</c:v>
                </c:pt>
                <c:pt idx="489">
                  <c:v>1406.116</c:v>
                </c:pt>
                <c:pt idx="490">
                  <c:v>1403.675</c:v>
                </c:pt>
                <c:pt idx="491">
                  <c:v>1403.98</c:v>
                </c:pt>
                <c:pt idx="492">
                  <c:v>1404.2850000000001</c:v>
                </c:pt>
                <c:pt idx="493">
                  <c:v>1404.59</c:v>
                </c:pt>
                <c:pt idx="494">
                  <c:v>1403.98</c:v>
                </c:pt>
                <c:pt idx="495">
                  <c:v>1399.097</c:v>
                </c:pt>
                <c:pt idx="496">
                  <c:v>1393.9079999999999</c:v>
                </c:pt>
                <c:pt idx="497">
                  <c:v>1394.213</c:v>
                </c:pt>
                <c:pt idx="498">
                  <c:v>1393.6030000000001</c:v>
                </c:pt>
                <c:pt idx="499">
                  <c:v>1393.6030000000001</c:v>
                </c:pt>
                <c:pt idx="500">
                  <c:v>1393.9079999999999</c:v>
                </c:pt>
                <c:pt idx="501">
                  <c:v>1384.4459999999999</c:v>
                </c:pt>
                <c:pt idx="502">
                  <c:v>1384.1410000000001</c:v>
                </c:pt>
                <c:pt idx="503">
                  <c:v>1384.1410000000001</c:v>
                </c:pt>
                <c:pt idx="504">
                  <c:v>1379.5630000000001</c:v>
                </c:pt>
                <c:pt idx="505">
                  <c:v>1374.374</c:v>
                </c:pt>
                <c:pt idx="506">
                  <c:v>1374.069</c:v>
                </c:pt>
                <c:pt idx="507">
                  <c:v>1369.1859999999999</c:v>
                </c:pt>
                <c:pt idx="508">
                  <c:v>1364.3019999999999</c:v>
                </c:pt>
                <c:pt idx="509">
                  <c:v>1363.9970000000001</c:v>
                </c:pt>
                <c:pt idx="510">
                  <c:v>1364.3019999999999</c:v>
                </c:pt>
                <c:pt idx="511">
                  <c:v>1354.23</c:v>
                </c:pt>
                <c:pt idx="512">
                  <c:v>1354.23</c:v>
                </c:pt>
                <c:pt idx="513">
                  <c:v>1353.925</c:v>
                </c:pt>
                <c:pt idx="514">
                  <c:v>1344.769</c:v>
                </c:pt>
                <c:pt idx="515">
                  <c:v>1343.548</c:v>
                </c:pt>
                <c:pt idx="516">
                  <c:v>1343.8530000000001</c:v>
                </c:pt>
                <c:pt idx="517">
                  <c:v>1339.885</c:v>
                </c:pt>
                <c:pt idx="518">
                  <c:v>1333.7809999999999</c:v>
                </c:pt>
                <c:pt idx="519">
                  <c:v>1334.086</c:v>
                </c:pt>
                <c:pt idx="520">
                  <c:v>1329.203</c:v>
                </c:pt>
                <c:pt idx="521">
                  <c:v>1324.319</c:v>
                </c:pt>
                <c:pt idx="522">
                  <c:v>1324.0139999999999</c:v>
                </c:pt>
                <c:pt idx="523">
                  <c:v>1324.0139999999999</c:v>
                </c:pt>
                <c:pt idx="524">
                  <c:v>1314.2470000000001</c:v>
                </c:pt>
                <c:pt idx="525">
                  <c:v>1313.942</c:v>
                </c:pt>
                <c:pt idx="526">
                  <c:v>1313.942</c:v>
                </c:pt>
                <c:pt idx="527">
                  <c:v>1304.481</c:v>
                </c:pt>
                <c:pt idx="528">
                  <c:v>1303.5650000000001</c:v>
                </c:pt>
                <c:pt idx="529">
                  <c:v>1303.8699999999999</c:v>
                </c:pt>
                <c:pt idx="530">
                  <c:v>1295.6289999999999</c:v>
                </c:pt>
                <c:pt idx="531">
                  <c:v>1294.4079999999999</c:v>
                </c:pt>
                <c:pt idx="532">
                  <c:v>1293.798</c:v>
                </c:pt>
                <c:pt idx="533">
                  <c:v>1290.7460000000001</c:v>
                </c:pt>
                <c:pt idx="534">
                  <c:v>1283.7260000000001</c:v>
                </c:pt>
                <c:pt idx="535">
                  <c:v>1283.7260000000001</c:v>
                </c:pt>
                <c:pt idx="536">
                  <c:v>1284.336</c:v>
                </c:pt>
                <c:pt idx="537">
                  <c:v>1276.096</c:v>
                </c:pt>
                <c:pt idx="538">
                  <c:v>1273.9590000000001</c:v>
                </c:pt>
                <c:pt idx="539">
                  <c:v>1273.654</c:v>
                </c:pt>
                <c:pt idx="540">
                  <c:v>1266.329</c:v>
                </c:pt>
                <c:pt idx="541">
                  <c:v>1263.5820000000001</c:v>
                </c:pt>
                <c:pt idx="542">
                  <c:v>1263.5820000000001</c:v>
                </c:pt>
                <c:pt idx="543">
                  <c:v>1255.952</c:v>
                </c:pt>
                <c:pt idx="544">
                  <c:v>1253.8150000000001</c:v>
                </c:pt>
                <c:pt idx="545">
                  <c:v>1253.8150000000001</c:v>
                </c:pt>
                <c:pt idx="546">
                  <c:v>1248.627</c:v>
                </c:pt>
                <c:pt idx="547">
                  <c:v>1246.7950000000001</c:v>
                </c:pt>
                <c:pt idx="548">
                  <c:v>1244.048</c:v>
                </c:pt>
                <c:pt idx="549">
                  <c:v>1243.7429999999999</c:v>
                </c:pt>
                <c:pt idx="550">
                  <c:v>1243.133</c:v>
                </c:pt>
                <c:pt idx="551">
                  <c:v>1233.9760000000001</c:v>
                </c:pt>
                <c:pt idx="552">
                  <c:v>1233.9760000000001</c:v>
                </c:pt>
                <c:pt idx="553">
                  <c:v>1233.366</c:v>
                </c:pt>
                <c:pt idx="554">
                  <c:v>1228.482</c:v>
                </c:pt>
                <c:pt idx="555">
                  <c:v>1223.5989999999999</c:v>
                </c:pt>
                <c:pt idx="556">
                  <c:v>1223.5989999999999</c:v>
                </c:pt>
                <c:pt idx="557">
                  <c:v>1223.904</c:v>
                </c:pt>
                <c:pt idx="558">
                  <c:v>1214.748</c:v>
                </c:pt>
                <c:pt idx="559">
                  <c:v>1213.222</c:v>
                </c:pt>
                <c:pt idx="560">
                  <c:v>1213.222</c:v>
                </c:pt>
                <c:pt idx="561">
                  <c:v>1213.527</c:v>
                </c:pt>
                <c:pt idx="562">
                  <c:v>1213.527</c:v>
                </c:pt>
                <c:pt idx="563">
                  <c:v>1214.1369999999999</c:v>
                </c:pt>
                <c:pt idx="564">
                  <c:v>1222.989</c:v>
                </c:pt>
                <c:pt idx="565">
                  <c:v>1223.2940000000001</c:v>
                </c:pt>
                <c:pt idx="566">
                  <c:v>1223.2940000000001</c:v>
                </c:pt>
                <c:pt idx="567">
                  <c:v>1302.954</c:v>
                </c:pt>
                <c:pt idx="568">
                  <c:v>1507.1420000000001</c:v>
                </c:pt>
                <c:pt idx="569">
                  <c:v>1534.306</c:v>
                </c:pt>
                <c:pt idx="570">
                  <c:v>1525.76</c:v>
                </c:pt>
                <c:pt idx="571">
                  <c:v>1596.875</c:v>
                </c:pt>
                <c:pt idx="572">
                  <c:v>1691.796</c:v>
                </c:pt>
                <c:pt idx="573">
                  <c:v>1636.5519999999999</c:v>
                </c:pt>
                <c:pt idx="574">
                  <c:v>1634.1110000000001</c:v>
                </c:pt>
                <c:pt idx="575">
                  <c:v>1618.85</c:v>
                </c:pt>
                <c:pt idx="576">
                  <c:v>1655.7809999999999</c:v>
                </c:pt>
                <c:pt idx="577">
                  <c:v>1664.021</c:v>
                </c:pt>
                <c:pt idx="578">
                  <c:v>1713.4659999999999</c:v>
                </c:pt>
                <c:pt idx="579">
                  <c:v>1683.86</c:v>
                </c:pt>
                <c:pt idx="580">
                  <c:v>1673.1780000000001</c:v>
                </c:pt>
                <c:pt idx="581">
                  <c:v>1677.146</c:v>
                </c:pt>
                <c:pt idx="582">
                  <c:v>1696.9839999999999</c:v>
                </c:pt>
                <c:pt idx="583">
                  <c:v>1718.3489999999999</c:v>
                </c:pt>
                <c:pt idx="584">
                  <c:v>1726.895</c:v>
                </c:pt>
                <c:pt idx="585">
                  <c:v>1743.682</c:v>
                </c:pt>
                <c:pt idx="586">
                  <c:v>1770.2360000000001</c:v>
                </c:pt>
                <c:pt idx="587">
                  <c:v>1781.529</c:v>
                </c:pt>
                <c:pt idx="588">
                  <c:v>1778.4760000000001</c:v>
                </c:pt>
                <c:pt idx="589">
                  <c:v>1800.1469999999999</c:v>
                </c:pt>
                <c:pt idx="590">
                  <c:v>1809.913</c:v>
                </c:pt>
                <c:pt idx="591">
                  <c:v>1808.3869999999999</c:v>
                </c:pt>
                <c:pt idx="592">
                  <c:v>1796.4839999999999</c:v>
                </c:pt>
                <c:pt idx="593">
                  <c:v>1787.0219999999999</c:v>
                </c:pt>
                <c:pt idx="594">
                  <c:v>1785.4960000000001</c:v>
                </c:pt>
                <c:pt idx="595">
                  <c:v>1779.087</c:v>
                </c:pt>
                <c:pt idx="596">
                  <c:v>1775.424</c:v>
                </c:pt>
                <c:pt idx="597">
                  <c:v>1775.1189999999999</c:v>
                </c:pt>
                <c:pt idx="598">
                  <c:v>1769.0150000000001</c:v>
                </c:pt>
                <c:pt idx="599">
                  <c:v>1765.3520000000001</c:v>
                </c:pt>
                <c:pt idx="600">
                  <c:v>1765.047</c:v>
                </c:pt>
                <c:pt idx="601">
                  <c:v>1765.3520000000001</c:v>
                </c:pt>
                <c:pt idx="602">
                  <c:v>1755.8910000000001</c:v>
                </c:pt>
                <c:pt idx="603">
                  <c:v>1755.28</c:v>
                </c:pt>
                <c:pt idx="604">
                  <c:v>1755.28</c:v>
                </c:pt>
                <c:pt idx="605">
                  <c:v>1751.923</c:v>
                </c:pt>
                <c:pt idx="606">
                  <c:v>1745.5129999999999</c:v>
                </c:pt>
                <c:pt idx="607">
                  <c:v>1744.903</c:v>
                </c:pt>
                <c:pt idx="608">
                  <c:v>1745.2080000000001</c:v>
                </c:pt>
                <c:pt idx="609">
                  <c:v>1735.7470000000001</c:v>
                </c:pt>
                <c:pt idx="610">
                  <c:v>1735.441</c:v>
                </c:pt>
                <c:pt idx="611">
                  <c:v>1735.441</c:v>
                </c:pt>
                <c:pt idx="612">
                  <c:v>1725.3689999999999</c:v>
                </c:pt>
                <c:pt idx="613">
                  <c:v>1725.0640000000001</c:v>
                </c:pt>
                <c:pt idx="614">
                  <c:v>1715.6020000000001</c:v>
                </c:pt>
                <c:pt idx="615">
                  <c:v>1714.992</c:v>
                </c:pt>
                <c:pt idx="616">
                  <c:v>1714.992</c:v>
                </c:pt>
                <c:pt idx="617">
                  <c:v>1706.1410000000001</c:v>
                </c:pt>
                <c:pt idx="618">
                  <c:v>1704.92</c:v>
                </c:pt>
                <c:pt idx="619">
                  <c:v>1705.2249999999999</c:v>
                </c:pt>
                <c:pt idx="620">
                  <c:v>1696.069</c:v>
                </c:pt>
                <c:pt idx="621">
                  <c:v>1694.848</c:v>
                </c:pt>
                <c:pt idx="622">
                  <c:v>1694.848</c:v>
                </c:pt>
                <c:pt idx="623">
                  <c:v>1685.386</c:v>
                </c:pt>
                <c:pt idx="624">
                  <c:v>1685.0809999999999</c:v>
                </c:pt>
                <c:pt idx="625">
                  <c:v>1676.5350000000001</c:v>
                </c:pt>
                <c:pt idx="626">
                  <c:v>1675.3140000000001</c:v>
                </c:pt>
                <c:pt idx="627">
                  <c:v>1674.704</c:v>
                </c:pt>
                <c:pt idx="628">
                  <c:v>1666.768</c:v>
                </c:pt>
                <c:pt idx="629">
                  <c:v>1664.9369999999999</c:v>
                </c:pt>
                <c:pt idx="630">
                  <c:v>1664.9369999999999</c:v>
                </c:pt>
                <c:pt idx="631">
                  <c:v>1656.3910000000001</c:v>
                </c:pt>
                <c:pt idx="632">
                  <c:v>1654.865</c:v>
                </c:pt>
                <c:pt idx="633">
                  <c:v>1655.17</c:v>
                </c:pt>
                <c:pt idx="634">
                  <c:v>1646.319</c:v>
                </c:pt>
                <c:pt idx="635">
                  <c:v>1645.098</c:v>
                </c:pt>
                <c:pt idx="636">
                  <c:v>1644.7929999999999</c:v>
                </c:pt>
                <c:pt idx="637">
                  <c:v>1635.3309999999999</c:v>
                </c:pt>
                <c:pt idx="638">
                  <c:v>1634.721</c:v>
                </c:pt>
                <c:pt idx="639">
                  <c:v>1635.0260000000001</c:v>
                </c:pt>
                <c:pt idx="640">
                  <c:v>1625.5650000000001</c:v>
                </c:pt>
                <c:pt idx="641">
                  <c:v>1624.954</c:v>
                </c:pt>
                <c:pt idx="642">
                  <c:v>1624.6489999999999</c:v>
                </c:pt>
                <c:pt idx="643">
                  <c:v>1615.4929999999999</c:v>
                </c:pt>
                <c:pt idx="644">
                  <c:v>1614.577</c:v>
                </c:pt>
                <c:pt idx="645">
                  <c:v>1614.577</c:v>
                </c:pt>
                <c:pt idx="646">
                  <c:v>1605.7260000000001</c:v>
                </c:pt>
                <c:pt idx="647">
                  <c:v>1605.115</c:v>
                </c:pt>
                <c:pt idx="648">
                  <c:v>1604.81</c:v>
                </c:pt>
                <c:pt idx="649">
                  <c:v>1595.3489999999999</c:v>
                </c:pt>
                <c:pt idx="650">
                  <c:v>1595.3489999999999</c:v>
                </c:pt>
                <c:pt idx="651">
                  <c:v>1594.7380000000001</c:v>
                </c:pt>
                <c:pt idx="652">
                  <c:v>1588.329</c:v>
                </c:pt>
                <c:pt idx="653">
                  <c:v>1584.6659999999999</c:v>
                </c:pt>
                <c:pt idx="654">
                  <c:v>1584.6659999999999</c:v>
                </c:pt>
                <c:pt idx="655">
                  <c:v>1575.204</c:v>
                </c:pt>
                <c:pt idx="656">
                  <c:v>1574.5940000000001</c:v>
                </c:pt>
                <c:pt idx="657">
                  <c:v>1574.289</c:v>
                </c:pt>
                <c:pt idx="658">
                  <c:v>1573.6780000000001</c:v>
                </c:pt>
                <c:pt idx="659">
                  <c:v>1565.4380000000001</c:v>
                </c:pt>
                <c:pt idx="660">
                  <c:v>1565.1320000000001</c:v>
                </c:pt>
                <c:pt idx="661">
                  <c:v>1564.827</c:v>
                </c:pt>
                <c:pt idx="662">
                  <c:v>1555.671</c:v>
                </c:pt>
                <c:pt idx="663">
                  <c:v>1554.45</c:v>
                </c:pt>
                <c:pt idx="664">
                  <c:v>1554.45</c:v>
                </c:pt>
                <c:pt idx="665">
                  <c:v>1548.6510000000001</c:v>
                </c:pt>
                <c:pt idx="666">
                  <c:v>1544.683</c:v>
                </c:pt>
                <c:pt idx="667">
                  <c:v>1544.683</c:v>
                </c:pt>
                <c:pt idx="668">
                  <c:v>1544.683</c:v>
                </c:pt>
                <c:pt idx="669">
                  <c:v>1535.8320000000001</c:v>
                </c:pt>
                <c:pt idx="670">
                  <c:v>1534.306</c:v>
                </c:pt>
                <c:pt idx="671">
                  <c:v>1534.306</c:v>
                </c:pt>
                <c:pt idx="672">
                  <c:v>1534.6110000000001</c:v>
                </c:pt>
                <c:pt idx="673">
                  <c:v>1524.8440000000001</c:v>
                </c:pt>
                <c:pt idx="674">
                  <c:v>1524.2339999999999</c:v>
                </c:pt>
                <c:pt idx="675">
                  <c:v>1524.2339999999999</c:v>
                </c:pt>
                <c:pt idx="676">
                  <c:v>1516.9090000000001</c:v>
                </c:pt>
                <c:pt idx="677">
                  <c:v>1514.7719999999999</c:v>
                </c:pt>
                <c:pt idx="678">
                  <c:v>1514.7719999999999</c:v>
                </c:pt>
                <c:pt idx="679">
                  <c:v>1511.11</c:v>
                </c:pt>
                <c:pt idx="680">
                  <c:v>1504.09</c:v>
                </c:pt>
                <c:pt idx="681">
                  <c:v>1504.395</c:v>
                </c:pt>
                <c:pt idx="682">
                  <c:v>1504.7</c:v>
                </c:pt>
                <c:pt idx="683">
                  <c:v>1496.46</c:v>
                </c:pt>
                <c:pt idx="684">
                  <c:v>1494.6279999999999</c:v>
                </c:pt>
                <c:pt idx="685">
                  <c:v>1494.018</c:v>
                </c:pt>
                <c:pt idx="686">
                  <c:v>1494.018</c:v>
                </c:pt>
                <c:pt idx="687">
                  <c:v>1485.1669999999999</c:v>
                </c:pt>
                <c:pt idx="688">
                  <c:v>1484.251</c:v>
                </c:pt>
                <c:pt idx="689">
                  <c:v>1484.251</c:v>
                </c:pt>
                <c:pt idx="690">
                  <c:v>1484.556</c:v>
                </c:pt>
                <c:pt idx="691">
                  <c:v>1474.4839999999999</c:v>
                </c:pt>
                <c:pt idx="692">
                  <c:v>1474.4839999999999</c:v>
                </c:pt>
                <c:pt idx="693">
                  <c:v>1474.1790000000001</c:v>
                </c:pt>
                <c:pt idx="694">
                  <c:v>1469.296</c:v>
                </c:pt>
                <c:pt idx="695">
                  <c:v>1464.7170000000001</c:v>
                </c:pt>
                <c:pt idx="696">
                  <c:v>1464.412</c:v>
                </c:pt>
                <c:pt idx="697">
                  <c:v>1464.412</c:v>
                </c:pt>
                <c:pt idx="698">
                  <c:v>1459.8340000000001</c:v>
                </c:pt>
                <c:pt idx="699">
                  <c:v>1454.951</c:v>
                </c:pt>
                <c:pt idx="700">
                  <c:v>1454.645</c:v>
                </c:pt>
                <c:pt idx="701">
                  <c:v>1454.645</c:v>
                </c:pt>
                <c:pt idx="702">
                  <c:v>1453.424</c:v>
                </c:pt>
                <c:pt idx="703">
                  <c:v>1444.5730000000001</c:v>
                </c:pt>
                <c:pt idx="704">
                  <c:v>1444.5730000000001</c:v>
                </c:pt>
                <c:pt idx="705">
                  <c:v>1443.963</c:v>
                </c:pt>
                <c:pt idx="706">
                  <c:v>1438.164</c:v>
                </c:pt>
                <c:pt idx="707">
                  <c:v>1434.1959999999999</c:v>
                </c:pt>
                <c:pt idx="708">
                  <c:v>1433.8910000000001</c:v>
                </c:pt>
                <c:pt idx="709">
                  <c:v>1434.1959999999999</c:v>
                </c:pt>
                <c:pt idx="710">
                  <c:v>1429.3130000000001</c:v>
                </c:pt>
                <c:pt idx="711">
                  <c:v>1424.7339999999999</c:v>
                </c:pt>
                <c:pt idx="712">
                  <c:v>1424.4290000000001</c:v>
                </c:pt>
                <c:pt idx="713">
                  <c:v>1424.4290000000001</c:v>
                </c:pt>
                <c:pt idx="714">
                  <c:v>1421.682</c:v>
                </c:pt>
                <c:pt idx="715">
                  <c:v>1414.357</c:v>
                </c:pt>
                <c:pt idx="716">
                  <c:v>1414.357</c:v>
                </c:pt>
                <c:pt idx="717">
                  <c:v>1414.0519999999999</c:v>
                </c:pt>
                <c:pt idx="718">
                  <c:v>1407.337</c:v>
                </c:pt>
                <c:pt idx="719">
                  <c:v>1404.2850000000001</c:v>
                </c:pt>
                <c:pt idx="720">
                  <c:v>1403.675</c:v>
                </c:pt>
                <c:pt idx="721">
                  <c:v>1403.98</c:v>
                </c:pt>
                <c:pt idx="722">
                  <c:v>1404.59</c:v>
                </c:pt>
                <c:pt idx="723">
                  <c:v>1394.8240000000001</c:v>
                </c:pt>
                <c:pt idx="724">
                  <c:v>1394.213</c:v>
                </c:pt>
                <c:pt idx="725">
                  <c:v>1393.9079999999999</c:v>
                </c:pt>
                <c:pt idx="726">
                  <c:v>1389.635</c:v>
                </c:pt>
                <c:pt idx="727">
                  <c:v>1385.972</c:v>
                </c:pt>
                <c:pt idx="728">
                  <c:v>1384.4459999999999</c:v>
                </c:pt>
                <c:pt idx="729">
                  <c:v>1383.836</c:v>
                </c:pt>
                <c:pt idx="730">
                  <c:v>1384.1410000000001</c:v>
                </c:pt>
                <c:pt idx="731">
                  <c:v>1383.2249999999999</c:v>
                </c:pt>
                <c:pt idx="732">
                  <c:v>1374.68</c:v>
                </c:pt>
                <c:pt idx="733">
                  <c:v>1374.374</c:v>
                </c:pt>
                <c:pt idx="734">
                  <c:v>1374.069</c:v>
                </c:pt>
                <c:pt idx="735">
                  <c:v>1374.374</c:v>
                </c:pt>
                <c:pt idx="736">
                  <c:v>1365.828</c:v>
                </c:pt>
                <c:pt idx="737">
                  <c:v>1363.9970000000001</c:v>
                </c:pt>
                <c:pt idx="738">
                  <c:v>1364.3019999999999</c:v>
                </c:pt>
                <c:pt idx="739">
                  <c:v>1363.9970000000001</c:v>
                </c:pt>
                <c:pt idx="740">
                  <c:v>1362.7760000000001</c:v>
                </c:pt>
                <c:pt idx="741">
                  <c:v>1354.23</c:v>
                </c:pt>
                <c:pt idx="742">
                  <c:v>1354.23</c:v>
                </c:pt>
                <c:pt idx="743">
                  <c:v>1354.23</c:v>
                </c:pt>
                <c:pt idx="744">
                  <c:v>1353.62</c:v>
                </c:pt>
                <c:pt idx="745">
                  <c:v>1343.8530000000001</c:v>
                </c:pt>
                <c:pt idx="746">
                  <c:v>1343.8530000000001</c:v>
                </c:pt>
                <c:pt idx="747">
                  <c:v>1344.1579999999999</c:v>
                </c:pt>
                <c:pt idx="748">
                  <c:v>1344.1579999999999</c:v>
                </c:pt>
                <c:pt idx="749">
                  <c:v>1341.4110000000001</c:v>
                </c:pt>
                <c:pt idx="750">
                  <c:v>1334.086</c:v>
                </c:pt>
                <c:pt idx="751">
                  <c:v>1334.3910000000001</c:v>
                </c:pt>
                <c:pt idx="752">
                  <c:v>1334.086</c:v>
                </c:pt>
                <c:pt idx="753">
                  <c:v>1334.3910000000001</c:v>
                </c:pt>
                <c:pt idx="754">
                  <c:v>1325.54</c:v>
                </c:pt>
                <c:pt idx="755">
                  <c:v>1324.0139999999999</c:v>
                </c:pt>
                <c:pt idx="756">
                  <c:v>1324.0139999999999</c:v>
                </c:pt>
                <c:pt idx="757">
                  <c:v>1323.7090000000001</c:v>
                </c:pt>
                <c:pt idx="758">
                  <c:v>1320.6569999999999</c:v>
                </c:pt>
                <c:pt idx="759">
                  <c:v>1313.942</c:v>
                </c:pt>
                <c:pt idx="760">
                  <c:v>1313.6369999999999</c:v>
                </c:pt>
                <c:pt idx="761">
                  <c:v>1314.2470000000001</c:v>
                </c:pt>
                <c:pt idx="762">
                  <c:v>1313.942</c:v>
                </c:pt>
                <c:pt idx="763">
                  <c:v>1310.585</c:v>
                </c:pt>
                <c:pt idx="764">
                  <c:v>1303.8699999999999</c:v>
                </c:pt>
                <c:pt idx="765">
                  <c:v>1303.5650000000001</c:v>
                </c:pt>
                <c:pt idx="766">
                  <c:v>1303.5650000000001</c:v>
                </c:pt>
                <c:pt idx="767">
                  <c:v>1303.8699999999999</c:v>
                </c:pt>
                <c:pt idx="768">
                  <c:v>1295.019</c:v>
                </c:pt>
                <c:pt idx="769">
                  <c:v>1293.798</c:v>
                </c:pt>
                <c:pt idx="770">
                  <c:v>1293.798</c:v>
                </c:pt>
                <c:pt idx="771">
                  <c:v>1294.1030000000001</c:v>
                </c:pt>
                <c:pt idx="772">
                  <c:v>1293.798</c:v>
                </c:pt>
                <c:pt idx="773">
                  <c:v>1284.6420000000001</c:v>
                </c:pt>
                <c:pt idx="774">
                  <c:v>1284.336</c:v>
                </c:pt>
                <c:pt idx="775">
                  <c:v>1283.7260000000001</c:v>
                </c:pt>
                <c:pt idx="776">
                  <c:v>1283.7260000000001</c:v>
                </c:pt>
                <c:pt idx="777">
                  <c:v>1284.0309999999999</c:v>
                </c:pt>
                <c:pt idx="778">
                  <c:v>1274.57</c:v>
                </c:pt>
                <c:pt idx="779">
                  <c:v>1273.654</c:v>
                </c:pt>
                <c:pt idx="780">
                  <c:v>1274.2639999999999</c:v>
                </c:pt>
                <c:pt idx="781">
                  <c:v>1273.9590000000001</c:v>
                </c:pt>
                <c:pt idx="782">
                  <c:v>1270.6020000000001</c:v>
                </c:pt>
                <c:pt idx="783">
                  <c:v>1264.8030000000001</c:v>
                </c:pt>
                <c:pt idx="784">
                  <c:v>1263.8869999999999</c:v>
                </c:pt>
                <c:pt idx="785">
                  <c:v>1313.3320000000001</c:v>
                </c:pt>
                <c:pt idx="786">
                  <c:v>1461.665</c:v>
                </c:pt>
                <c:pt idx="787">
                  <c:v>1484.556</c:v>
                </c:pt>
                <c:pt idx="788">
                  <c:v>1536.442</c:v>
                </c:pt>
                <c:pt idx="789">
                  <c:v>1766.268</c:v>
                </c:pt>
                <c:pt idx="790">
                  <c:v>1856.6110000000001</c:v>
                </c:pt>
                <c:pt idx="791">
                  <c:v>1848.675</c:v>
                </c:pt>
                <c:pt idx="792">
                  <c:v>1913.991</c:v>
                </c:pt>
                <c:pt idx="793">
                  <c:v>2011.6590000000001</c:v>
                </c:pt>
                <c:pt idx="794">
                  <c:v>2009.828</c:v>
                </c:pt>
                <c:pt idx="795">
                  <c:v>1997.009</c:v>
                </c:pt>
                <c:pt idx="796">
                  <c:v>1986.021</c:v>
                </c:pt>
                <c:pt idx="797">
                  <c:v>1979.001</c:v>
                </c:pt>
                <c:pt idx="798">
                  <c:v>1975.9490000000001</c:v>
                </c:pt>
                <c:pt idx="799">
                  <c:v>1967.403</c:v>
                </c:pt>
                <c:pt idx="800">
                  <c:v>1966.182</c:v>
                </c:pt>
                <c:pt idx="801">
                  <c:v>1966.182</c:v>
                </c:pt>
                <c:pt idx="802">
                  <c:v>1957.0260000000001</c:v>
                </c:pt>
                <c:pt idx="803">
                  <c:v>1955.8050000000001</c:v>
                </c:pt>
                <c:pt idx="804">
                  <c:v>1955.8050000000001</c:v>
                </c:pt>
                <c:pt idx="805">
                  <c:v>1947.259</c:v>
                </c:pt>
                <c:pt idx="806">
                  <c:v>1945.4280000000001</c:v>
                </c:pt>
                <c:pt idx="807">
                  <c:v>1944.817</c:v>
                </c:pt>
                <c:pt idx="808">
                  <c:v>1935.9659999999999</c:v>
                </c:pt>
                <c:pt idx="809">
                  <c:v>1935.356</c:v>
                </c:pt>
                <c:pt idx="810">
                  <c:v>1935.356</c:v>
                </c:pt>
                <c:pt idx="811">
                  <c:v>1925.894</c:v>
                </c:pt>
                <c:pt idx="812">
                  <c:v>1925.894</c:v>
                </c:pt>
                <c:pt idx="813">
                  <c:v>1924.979</c:v>
                </c:pt>
                <c:pt idx="814">
                  <c:v>1916.127</c:v>
                </c:pt>
                <c:pt idx="815">
                  <c:v>1916.127</c:v>
                </c:pt>
                <c:pt idx="816">
                  <c:v>1906.3610000000001</c:v>
                </c:pt>
                <c:pt idx="817">
                  <c:v>1905.14</c:v>
                </c:pt>
                <c:pt idx="818">
                  <c:v>1905.75</c:v>
                </c:pt>
                <c:pt idx="819">
                  <c:v>1896.289</c:v>
                </c:pt>
                <c:pt idx="820">
                  <c:v>1895.6780000000001</c:v>
                </c:pt>
                <c:pt idx="821">
                  <c:v>1895.373</c:v>
                </c:pt>
                <c:pt idx="822">
                  <c:v>1886.5219999999999</c:v>
                </c:pt>
                <c:pt idx="823">
                  <c:v>1885.9110000000001</c:v>
                </c:pt>
                <c:pt idx="824">
                  <c:v>1877.06</c:v>
                </c:pt>
                <c:pt idx="825">
                  <c:v>1875.8389999999999</c:v>
                </c:pt>
                <c:pt idx="826">
                  <c:v>1875.5340000000001</c:v>
                </c:pt>
                <c:pt idx="827">
                  <c:v>1866.683</c:v>
                </c:pt>
                <c:pt idx="828">
                  <c:v>1865.462</c:v>
                </c:pt>
                <c:pt idx="829">
                  <c:v>1865.462</c:v>
                </c:pt>
                <c:pt idx="830">
                  <c:v>1856.9159999999999</c:v>
                </c:pt>
                <c:pt idx="831">
                  <c:v>1855.39</c:v>
                </c:pt>
                <c:pt idx="832">
                  <c:v>1848.37</c:v>
                </c:pt>
                <c:pt idx="833">
                  <c:v>1845.623</c:v>
                </c:pt>
                <c:pt idx="834">
                  <c:v>1845.318</c:v>
                </c:pt>
                <c:pt idx="835">
                  <c:v>1837.6880000000001</c:v>
                </c:pt>
                <c:pt idx="836">
                  <c:v>1835.856</c:v>
                </c:pt>
                <c:pt idx="837">
                  <c:v>1835.5509999999999</c:v>
                </c:pt>
                <c:pt idx="838">
                  <c:v>1825.479</c:v>
                </c:pt>
                <c:pt idx="839">
                  <c:v>1825.7840000000001</c:v>
                </c:pt>
                <c:pt idx="840">
                  <c:v>1825.479</c:v>
                </c:pt>
                <c:pt idx="841">
                  <c:v>1817.5440000000001</c:v>
                </c:pt>
                <c:pt idx="842">
                  <c:v>1815.712</c:v>
                </c:pt>
                <c:pt idx="843">
                  <c:v>1809.913</c:v>
                </c:pt>
                <c:pt idx="844">
                  <c:v>1805.335</c:v>
                </c:pt>
                <c:pt idx="845">
                  <c:v>1805.335</c:v>
                </c:pt>
                <c:pt idx="846">
                  <c:v>1805.03</c:v>
                </c:pt>
                <c:pt idx="847">
                  <c:v>1796.789</c:v>
                </c:pt>
                <c:pt idx="848">
                  <c:v>1795.2629999999999</c:v>
                </c:pt>
                <c:pt idx="849">
                  <c:v>1794.9580000000001</c:v>
                </c:pt>
                <c:pt idx="850">
                  <c:v>1787.328</c:v>
                </c:pt>
                <c:pt idx="851">
                  <c:v>1785.191</c:v>
                </c:pt>
                <c:pt idx="852">
                  <c:v>1785.8009999999999</c:v>
                </c:pt>
                <c:pt idx="853">
                  <c:v>1776.645</c:v>
                </c:pt>
                <c:pt idx="854">
                  <c:v>1775.729</c:v>
                </c:pt>
                <c:pt idx="855">
                  <c:v>1775.1189999999999</c:v>
                </c:pt>
                <c:pt idx="856">
                  <c:v>1769.93</c:v>
                </c:pt>
                <c:pt idx="857">
                  <c:v>1765.3520000000001</c:v>
                </c:pt>
                <c:pt idx="858">
                  <c:v>1765.047</c:v>
                </c:pt>
                <c:pt idx="859">
                  <c:v>1759.8579999999999</c:v>
                </c:pt>
                <c:pt idx="860">
                  <c:v>1755.28</c:v>
                </c:pt>
                <c:pt idx="861">
                  <c:v>1755.28</c:v>
                </c:pt>
                <c:pt idx="862">
                  <c:v>1755.28</c:v>
                </c:pt>
                <c:pt idx="863">
                  <c:v>1745.5129999999999</c:v>
                </c:pt>
                <c:pt idx="864">
                  <c:v>1745.2080000000001</c:v>
                </c:pt>
                <c:pt idx="865">
                  <c:v>1744.903</c:v>
                </c:pt>
                <c:pt idx="866">
                  <c:v>1741.546</c:v>
                </c:pt>
                <c:pt idx="867">
                  <c:v>1735.136</c:v>
                </c:pt>
                <c:pt idx="868">
                  <c:v>1735.136</c:v>
                </c:pt>
                <c:pt idx="869">
                  <c:v>1731.1679999999999</c:v>
                </c:pt>
                <c:pt idx="870">
                  <c:v>1725.0640000000001</c:v>
                </c:pt>
                <c:pt idx="871">
                  <c:v>1725.0640000000001</c:v>
                </c:pt>
                <c:pt idx="872">
                  <c:v>1724.759</c:v>
                </c:pt>
                <c:pt idx="873">
                  <c:v>1717.1289999999999</c:v>
                </c:pt>
                <c:pt idx="874">
                  <c:v>1714.992</c:v>
                </c:pt>
                <c:pt idx="875">
                  <c:v>1714.992</c:v>
                </c:pt>
                <c:pt idx="876">
                  <c:v>1711.94</c:v>
                </c:pt>
                <c:pt idx="877">
                  <c:v>1705.2249999999999</c:v>
                </c:pt>
                <c:pt idx="878">
                  <c:v>1704.615</c:v>
                </c:pt>
                <c:pt idx="879">
                  <c:v>1705.2249999999999</c:v>
                </c:pt>
                <c:pt idx="880">
                  <c:v>1697.595</c:v>
                </c:pt>
                <c:pt idx="881">
                  <c:v>1694.848</c:v>
                </c:pt>
                <c:pt idx="882">
                  <c:v>1695.153</c:v>
                </c:pt>
                <c:pt idx="883">
                  <c:v>1694.848</c:v>
                </c:pt>
                <c:pt idx="884">
                  <c:v>1689.049</c:v>
                </c:pt>
                <c:pt idx="885">
                  <c:v>1685.0809999999999</c:v>
                </c:pt>
                <c:pt idx="886">
                  <c:v>1685.692</c:v>
                </c:pt>
                <c:pt idx="887">
                  <c:v>1684.7760000000001</c:v>
                </c:pt>
                <c:pt idx="888">
                  <c:v>1675.3140000000001</c:v>
                </c:pt>
                <c:pt idx="889">
                  <c:v>1674.704</c:v>
                </c:pt>
                <c:pt idx="890">
                  <c:v>1675.3140000000001</c:v>
                </c:pt>
                <c:pt idx="891">
                  <c:v>1666.463</c:v>
                </c:pt>
                <c:pt idx="892">
                  <c:v>1664.9369999999999</c:v>
                </c:pt>
                <c:pt idx="893">
                  <c:v>1664.6320000000001</c:v>
                </c:pt>
                <c:pt idx="894">
                  <c:v>1664.327</c:v>
                </c:pt>
                <c:pt idx="895">
                  <c:v>1655.4760000000001</c:v>
                </c:pt>
                <c:pt idx="896">
                  <c:v>1655.4760000000001</c:v>
                </c:pt>
                <c:pt idx="897">
                  <c:v>1654.865</c:v>
                </c:pt>
                <c:pt idx="898">
                  <c:v>1651.508</c:v>
                </c:pt>
                <c:pt idx="899">
                  <c:v>1645.098</c:v>
                </c:pt>
                <c:pt idx="900">
                  <c:v>1645.403</c:v>
                </c:pt>
                <c:pt idx="901">
                  <c:v>1645.098</c:v>
                </c:pt>
                <c:pt idx="902">
                  <c:v>1637.4680000000001</c:v>
                </c:pt>
                <c:pt idx="903">
                  <c:v>1635.0260000000001</c:v>
                </c:pt>
                <c:pt idx="904">
                  <c:v>1634.721</c:v>
                </c:pt>
                <c:pt idx="905">
                  <c:v>1635.0260000000001</c:v>
                </c:pt>
                <c:pt idx="906">
                  <c:v>1634.4159999999999</c:v>
                </c:pt>
                <c:pt idx="907">
                  <c:v>1624.954</c:v>
                </c:pt>
                <c:pt idx="908">
                  <c:v>1624.6489999999999</c:v>
                </c:pt>
                <c:pt idx="909">
                  <c:v>1624.6489999999999</c:v>
                </c:pt>
                <c:pt idx="910">
                  <c:v>1619.7660000000001</c:v>
                </c:pt>
                <c:pt idx="911">
                  <c:v>1615.1869999999999</c:v>
                </c:pt>
                <c:pt idx="912">
                  <c:v>1614.8820000000001</c:v>
                </c:pt>
                <c:pt idx="913">
                  <c:v>1614.2719999999999</c:v>
                </c:pt>
                <c:pt idx="914">
                  <c:v>1606.336</c:v>
                </c:pt>
                <c:pt idx="915">
                  <c:v>1605.115</c:v>
                </c:pt>
                <c:pt idx="916">
                  <c:v>1604.81</c:v>
                </c:pt>
                <c:pt idx="917">
                  <c:v>1605.115</c:v>
                </c:pt>
                <c:pt idx="918">
                  <c:v>1602.979</c:v>
                </c:pt>
                <c:pt idx="919">
                  <c:v>1595.3489999999999</c:v>
                </c:pt>
                <c:pt idx="920">
                  <c:v>1595.0429999999999</c:v>
                </c:pt>
                <c:pt idx="921">
                  <c:v>1594.7380000000001</c:v>
                </c:pt>
                <c:pt idx="922">
                  <c:v>1588.634</c:v>
                </c:pt>
                <c:pt idx="923">
                  <c:v>1584.3610000000001</c:v>
                </c:pt>
                <c:pt idx="924">
                  <c:v>1584.6659999999999</c:v>
                </c:pt>
                <c:pt idx="925">
                  <c:v>1584.971</c:v>
                </c:pt>
                <c:pt idx="926">
                  <c:v>1584.971</c:v>
                </c:pt>
                <c:pt idx="927">
                  <c:v>1575.204</c:v>
                </c:pt>
                <c:pt idx="928">
                  <c:v>1574.8989999999999</c:v>
                </c:pt>
                <c:pt idx="929">
                  <c:v>1573.9839999999999</c:v>
                </c:pt>
                <c:pt idx="930">
                  <c:v>1574.5940000000001</c:v>
                </c:pt>
                <c:pt idx="931">
                  <c:v>1565.7429999999999</c:v>
                </c:pt>
                <c:pt idx="932">
                  <c:v>1564.827</c:v>
                </c:pt>
                <c:pt idx="933">
                  <c:v>1564.827</c:v>
                </c:pt>
                <c:pt idx="934">
                  <c:v>1564.5219999999999</c:v>
                </c:pt>
                <c:pt idx="935">
                  <c:v>1555.671</c:v>
                </c:pt>
                <c:pt idx="936">
                  <c:v>1554.7550000000001</c:v>
                </c:pt>
                <c:pt idx="937">
                  <c:v>1554.45</c:v>
                </c:pt>
                <c:pt idx="938">
                  <c:v>1554.45</c:v>
                </c:pt>
                <c:pt idx="939">
                  <c:v>1550.787</c:v>
                </c:pt>
                <c:pt idx="940">
                  <c:v>1544.683</c:v>
                </c:pt>
                <c:pt idx="941">
                  <c:v>1544.683</c:v>
                </c:pt>
                <c:pt idx="942">
                  <c:v>1544.0730000000001</c:v>
                </c:pt>
                <c:pt idx="943">
                  <c:v>1536.442</c:v>
                </c:pt>
                <c:pt idx="944">
                  <c:v>1534.6110000000001</c:v>
                </c:pt>
                <c:pt idx="945">
                  <c:v>1534.6110000000001</c:v>
                </c:pt>
                <c:pt idx="946">
                  <c:v>1534.306</c:v>
                </c:pt>
                <c:pt idx="947">
                  <c:v>1534.6110000000001</c:v>
                </c:pt>
                <c:pt idx="948">
                  <c:v>1529.117</c:v>
                </c:pt>
                <c:pt idx="949">
                  <c:v>1524.539</c:v>
                </c:pt>
                <c:pt idx="950">
                  <c:v>1524.539</c:v>
                </c:pt>
                <c:pt idx="951">
                  <c:v>1523.9290000000001</c:v>
                </c:pt>
                <c:pt idx="952">
                  <c:v>1516.298</c:v>
                </c:pt>
                <c:pt idx="953">
                  <c:v>1514.7719999999999</c:v>
                </c:pt>
                <c:pt idx="954">
                  <c:v>1514.7719999999999</c:v>
                </c:pt>
                <c:pt idx="955">
                  <c:v>1514.7719999999999</c:v>
                </c:pt>
                <c:pt idx="956">
                  <c:v>1513.5509999999999</c:v>
                </c:pt>
                <c:pt idx="957">
                  <c:v>1508.058</c:v>
                </c:pt>
                <c:pt idx="958">
                  <c:v>1505.0050000000001</c:v>
                </c:pt>
                <c:pt idx="959">
                  <c:v>1504.395</c:v>
                </c:pt>
                <c:pt idx="960">
                  <c:v>1504.395</c:v>
                </c:pt>
                <c:pt idx="961">
                  <c:v>1495.5440000000001</c:v>
                </c:pt>
                <c:pt idx="962">
                  <c:v>1494.6279999999999</c:v>
                </c:pt>
                <c:pt idx="963">
                  <c:v>1494.6279999999999</c:v>
                </c:pt>
                <c:pt idx="964">
                  <c:v>1494.6279999999999</c:v>
                </c:pt>
                <c:pt idx="965">
                  <c:v>1494.6279999999999</c:v>
                </c:pt>
                <c:pt idx="966">
                  <c:v>1496.154</c:v>
                </c:pt>
                <c:pt idx="967">
                  <c:v>1635.0260000000001</c:v>
                </c:pt>
                <c:pt idx="968">
                  <c:v>1859.3579999999999</c:v>
                </c:pt>
                <c:pt idx="969">
                  <c:v>1904.529</c:v>
                </c:pt>
                <c:pt idx="970">
                  <c:v>1917.0429999999999</c:v>
                </c:pt>
                <c:pt idx="971">
                  <c:v>2013.49</c:v>
                </c:pt>
                <c:pt idx="972">
                  <c:v>2106.58</c:v>
                </c:pt>
                <c:pt idx="973">
                  <c:v>2126.4189999999999</c:v>
                </c:pt>
                <c:pt idx="974">
                  <c:v>2108.1060000000002</c:v>
                </c:pt>
                <c:pt idx="975">
                  <c:v>2101.087</c:v>
                </c:pt>
                <c:pt idx="976">
                  <c:v>2139.5430000000001</c:v>
                </c:pt>
                <c:pt idx="977">
                  <c:v>2126.4189999999999</c:v>
                </c:pt>
                <c:pt idx="978">
                  <c:v>2118.1779999999999</c:v>
                </c:pt>
                <c:pt idx="979">
                  <c:v>2163.96</c:v>
                </c:pt>
                <c:pt idx="980">
                  <c:v>2162.7399999999998</c:v>
                </c:pt>
                <c:pt idx="981">
                  <c:v>2244.2310000000002</c:v>
                </c:pt>
                <c:pt idx="982">
                  <c:v>2232.9389999999999</c:v>
                </c:pt>
                <c:pt idx="983">
                  <c:v>2202.723</c:v>
                </c:pt>
                <c:pt idx="984">
                  <c:v>2167.3180000000002</c:v>
                </c:pt>
                <c:pt idx="985">
                  <c:v>2155.7199999999998</c:v>
                </c:pt>
                <c:pt idx="986">
                  <c:v>2140.4589999999998</c:v>
                </c:pt>
                <c:pt idx="987">
                  <c:v>2132.2179999999998</c:v>
                </c:pt>
                <c:pt idx="988">
                  <c:v>2118.4839999999999</c:v>
                </c:pt>
                <c:pt idx="989">
                  <c:v>2109.9380000000001</c:v>
                </c:pt>
                <c:pt idx="990">
                  <c:v>2087.3519999999999</c:v>
                </c:pt>
                <c:pt idx="991">
                  <c:v>2076.67</c:v>
                </c:pt>
                <c:pt idx="992">
                  <c:v>2076.0590000000002</c:v>
                </c:pt>
                <c:pt idx="993">
                  <c:v>2071.4810000000002</c:v>
                </c:pt>
                <c:pt idx="994">
                  <c:v>2066.5970000000002</c:v>
                </c:pt>
                <c:pt idx="995">
                  <c:v>2065.9870000000001</c:v>
                </c:pt>
                <c:pt idx="996">
                  <c:v>2066.5970000000002</c:v>
                </c:pt>
                <c:pt idx="997">
                  <c:v>2065.9870000000001</c:v>
                </c:pt>
                <c:pt idx="998">
                  <c:v>2065.9870000000001</c:v>
                </c:pt>
                <c:pt idx="999">
                  <c:v>2060.1880000000001</c:v>
                </c:pt>
                <c:pt idx="1000">
                  <c:v>2056.2199999999998</c:v>
                </c:pt>
                <c:pt idx="1001">
                  <c:v>2055.915</c:v>
                </c:pt>
                <c:pt idx="1002">
                  <c:v>2056.5250000000001</c:v>
                </c:pt>
                <c:pt idx="1003">
                  <c:v>2056.5250000000001</c:v>
                </c:pt>
                <c:pt idx="1004">
                  <c:v>2056.2199999999998</c:v>
                </c:pt>
                <c:pt idx="1005">
                  <c:v>2056.2199999999998</c:v>
                </c:pt>
                <c:pt idx="1006">
                  <c:v>2046.1479999999999</c:v>
                </c:pt>
                <c:pt idx="1007">
                  <c:v>2046.1479999999999</c:v>
                </c:pt>
                <c:pt idx="1008">
                  <c:v>2046.1479999999999</c:v>
                </c:pt>
                <c:pt idx="1009">
                  <c:v>2041.57</c:v>
                </c:pt>
                <c:pt idx="1010">
                  <c:v>2037.6020000000001</c:v>
                </c:pt>
                <c:pt idx="1011">
                  <c:v>2036.076</c:v>
                </c:pt>
                <c:pt idx="1012">
                  <c:v>2035.771</c:v>
                </c:pt>
                <c:pt idx="1013">
                  <c:v>2036.076</c:v>
                </c:pt>
                <c:pt idx="1014">
                  <c:v>2026.615</c:v>
                </c:pt>
                <c:pt idx="1015">
                  <c:v>2026.0039999999999</c:v>
                </c:pt>
                <c:pt idx="1016">
                  <c:v>2025.6990000000001</c:v>
                </c:pt>
                <c:pt idx="1017">
                  <c:v>2022.6469999999999</c:v>
                </c:pt>
                <c:pt idx="1018">
                  <c:v>2016.5429999999999</c:v>
                </c:pt>
                <c:pt idx="1019">
                  <c:v>2016.2370000000001</c:v>
                </c:pt>
                <c:pt idx="1020">
                  <c:v>2014.4059999999999</c:v>
                </c:pt>
                <c:pt idx="1021">
                  <c:v>2008.912</c:v>
                </c:pt>
                <c:pt idx="1022">
                  <c:v>2006.7760000000001</c:v>
                </c:pt>
                <c:pt idx="1023">
                  <c:v>2006.165</c:v>
                </c:pt>
                <c:pt idx="1024">
                  <c:v>2000.0609999999999</c:v>
                </c:pt>
                <c:pt idx="1025">
                  <c:v>1996.0930000000001</c:v>
                </c:pt>
                <c:pt idx="1026">
                  <c:v>1996.0930000000001</c:v>
                </c:pt>
                <c:pt idx="1027">
                  <c:v>1995.4829999999999</c:v>
                </c:pt>
                <c:pt idx="1028">
                  <c:v>1986.021</c:v>
                </c:pt>
                <c:pt idx="1029">
                  <c:v>1985.4110000000001</c:v>
                </c:pt>
                <c:pt idx="1030">
                  <c:v>1985.7159999999999</c:v>
                </c:pt>
                <c:pt idx="1031">
                  <c:v>1977.4749999999999</c:v>
                </c:pt>
                <c:pt idx="1032">
                  <c:v>1976.56</c:v>
                </c:pt>
                <c:pt idx="1033">
                  <c:v>1975.9490000000001</c:v>
                </c:pt>
                <c:pt idx="1034">
                  <c:v>1970.15</c:v>
                </c:pt>
                <c:pt idx="1035">
                  <c:v>1966.182</c:v>
                </c:pt>
                <c:pt idx="1036">
                  <c:v>1965.877</c:v>
                </c:pt>
                <c:pt idx="1037">
                  <c:v>1965.877</c:v>
                </c:pt>
                <c:pt idx="1038">
                  <c:v>1956.11</c:v>
                </c:pt>
                <c:pt idx="1039">
                  <c:v>1956.11</c:v>
                </c:pt>
                <c:pt idx="1040">
                  <c:v>1955.8050000000001</c:v>
                </c:pt>
                <c:pt idx="1041">
                  <c:v>1950.922</c:v>
                </c:pt>
                <c:pt idx="1042">
                  <c:v>1945.7329999999999</c:v>
                </c:pt>
                <c:pt idx="1043">
                  <c:v>1946.038</c:v>
                </c:pt>
                <c:pt idx="1044">
                  <c:v>1945.7329999999999</c:v>
                </c:pt>
                <c:pt idx="1045">
                  <c:v>1937.1869999999999</c:v>
                </c:pt>
                <c:pt idx="1046">
                  <c:v>1935.356</c:v>
                </c:pt>
                <c:pt idx="1047">
                  <c:v>1935.9659999999999</c:v>
                </c:pt>
                <c:pt idx="1048">
                  <c:v>1928.336</c:v>
                </c:pt>
                <c:pt idx="1049">
                  <c:v>1926.1990000000001</c:v>
                </c:pt>
                <c:pt idx="1050">
                  <c:v>1926.1990000000001</c:v>
                </c:pt>
                <c:pt idx="1051">
                  <c:v>1925.894</c:v>
                </c:pt>
                <c:pt idx="1052">
                  <c:v>1916.433</c:v>
                </c:pt>
                <c:pt idx="1053">
                  <c:v>1915.8219999999999</c:v>
                </c:pt>
                <c:pt idx="1054">
                  <c:v>1916.433</c:v>
                </c:pt>
                <c:pt idx="1055">
                  <c:v>1913.075</c:v>
                </c:pt>
                <c:pt idx="1056">
                  <c:v>1906.0550000000001</c:v>
                </c:pt>
                <c:pt idx="1057">
                  <c:v>1905.4449999999999</c:v>
                </c:pt>
                <c:pt idx="1058">
                  <c:v>1906.0550000000001</c:v>
                </c:pt>
                <c:pt idx="1059">
                  <c:v>1906.0550000000001</c:v>
                </c:pt>
                <c:pt idx="1060">
                  <c:v>1896.5940000000001</c:v>
                </c:pt>
                <c:pt idx="1061">
                  <c:v>1895.6780000000001</c:v>
                </c:pt>
                <c:pt idx="1062">
                  <c:v>1895.6780000000001</c:v>
                </c:pt>
                <c:pt idx="1063">
                  <c:v>1895.6780000000001</c:v>
                </c:pt>
                <c:pt idx="1064">
                  <c:v>1885.9110000000001</c:v>
                </c:pt>
                <c:pt idx="1065">
                  <c:v>1885.9110000000001</c:v>
                </c:pt>
                <c:pt idx="1066">
                  <c:v>1885.9110000000001</c:v>
                </c:pt>
                <c:pt idx="1067">
                  <c:v>1881.944</c:v>
                </c:pt>
                <c:pt idx="1068">
                  <c:v>1876.145</c:v>
                </c:pt>
                <c:pt idx="1069">
                  <c:v>1876.145</c:v>
                </c:pt>
                <c:pt idx="1070">
                  <c:v>1875.8389999999999</c:v>
                </c:pt>
                <c:pt idx="1071">
                  <c:v>1870.346</c:v>
                </c:pt>
                <c:pt idx="1072">
                  <c:v>1866.683</c:v>
                </c:pt>
                <c:pt idx="1073">
                  <c:v>1866.0730000000001</c:v>
                </c:pt>
                <c:pt idx="1074">
                  <c:v>1865.7670000000001</c:v>
                </c:pt>
                <c:pt idx="1075">
                  <c:v>1865.1569999999999</c:v>
                </c:pt>
                <c:pt idx="1076">
                  <c:v>1856</c:v>
                </c:pt>
                <c:pt idx="1077">
                  <c:v>1855.085</c:v>
                </c:pt>
                <c:pt idx="1078">
                  <c:v>1855.6949999999999</c:v>
                </c:pt>
                <c:pt idx="1079">
                  <c:v>1855.39</c:v>
                </c:pt>
                <c:pt idx="1080">
                  <c:v>1847.4549999999999</c:v>
                </c:pt>
                <c:pt idx="1081">
                  <c:v>1845.623</c:v>
                </c:pt>
                <c:pt idx="1082">
                  <c:v>1845.318</c:v>
                </c:pt>
                <c:pt idx="1083">
                  <c:v>1845.623</c:v>
                </c:pt>
                <c:pt idx="1084">
                  <c:v>1836.162</c:v>
                </c:pt>
                <c:pt idx="1085">
                  <c:v>1835.856</c:v>
                </c:pt>
                <c:pt idx="1086">
                  <c:v>1835.5509999999999</c:v>
                </c:pt>
                <c:pt idx="1087">
                  <c:v>1835.5509999999999</c:v>
                </c:pt>
                <c:pt idx="1088">
                  <c:v>1828.837</c:v>
                </c:pt>
                <c:pt idx="1089">
                  <c:v>1825.174</c:v>
                </c:pt>
                <c:pt idx="1090">
                  <c:v>1825.174</c:v>
                </c:pt>
                <c:pt idx="1091">
                  <c:v>1825.7840000000001</c:v>
                </c:pt>
                <c:pt idx="1092">
                  <c:v>1816.6279999999999</c:v>
                </c:pt>
                <c:pt idx="1093">
                  <c:v>1815.4069999999999</c:v>
                </c:pt>
                <c:pt idx="1094">
                  <c:v>1815.4069999999999</c:v>
                </c:pt>
                <c:pt idx="1095">
                  <c:v>1815.712</c:v>
                </c:pt>
                <c:pt idx="1096">
                  <c:v>1811.4390000000001</c:v>
                </c:pt>
                <c:pt idx="1097">
                  <c:v>1805.335</c:v>
                </c:pt>
                <c:pt idx="1098">
                  <c:v>1805.335</c:v>
                </c:pt>
                <c:pt idx="1099">
                  <c:v>1805.335</c:v>
                </c:pt>
                <c:pt idx="1100">
                  <c:v>1805.335</c:v>
                </c:pt>
                <c:pt idx="1101">
                  <c:v>1796.1790000000001</c:v>
                </c:pt>
                <c:pt idx="1102">
                  <c:v>1794.9580000000001</c:v>
                </c:pt>
                <c:pt idx="1103">
                  <c:v>1795.568</c:v>
                </c:pt>
                <c:pt idx="1104">
                  <c:v>1795.568</c:v>
                </c:pt>
                <c:pt idx="1105">
                  <c:v>1790.6849999999999</c:v>
                </c:pt>
                <c:pt idx="1106">
                  <c:v>1785.4960000000001</c:v>
                </c:pt>
                <c:pt idx="1107">
                  <c:v>1785.191</c:v>
                </c:pt>
                <c:pt idx="1108">
                  <c:v>1785.4960000000001</c:v>
                </c:pt>
                <c:pt idx="1109">
                  <c:v>1785.4960000000001</c:v>
                </c:pt>
                <c:pt idx="1110">
                  <c:v>1776.0350000000001</c:v>
                </c:pt>
                <c:pt idx="1111">
                  <c:v>1775.1189999999999</c:v>
                </c:pt>
                <c:pt idx="1112">
                  <c:v>1775.424</c:v>
                </c:pt>
                <c:pt idx="1113">
                  <c:v>1774.203</c:v>
                </c:pt>
                <c:pt idx="1114">
                  <c:v>1765.3520000000001</c:v>
                </c:pt>
                <c:pt idx="1115">
                  <c:v>1765.047</c:v>
                </c:pt>
                <c:pt idx="1116">
                  <c:v>1765.6569999999999</c:v>
                </c:pt>
                <c:pt idx="1117">
                  <c:v>1765.047</c:v>
                </c:pt>
                <c:pt idx="1118">
                  <c:v>1765.6569999999999</c:v>
                </c:pt>
                <c:pt idx="1119">
                  <c:v>1755.585</c:v>
                </c:pt>
                <c:pt idx="1120">
                  <c:v>1755.28</c:v>
                </c:pt>
                <c:pt idx="1121">
                  <c:v>1755.28</c:v>
                </c:pt>
                <c:pt idx="1122">
                  <c:v>1754.67</c:v>
                </c:pt>
                <c:pt idx="1123">
                  <c:v>1748.566</c:v>
                </c:pt>
                <c:pt idx="1124">
                  <c:v>1745.5129999999999</c:v>
                </c:pt>
                <c:pt idx="1125">
                  <c:v>1745.5129999999999</c:v>
                </c:pt>
                <c:pt idx="1126">
                  <c:v>1745.2080000000001</c:v>
                </c:pt>
                <c:pt idx="1127">
                  <c:v>1745.5129999999999</c:v>
                </c:pt>
                <c:pt idx="1128">
                  <c:v>1735.441</c:v>
                </c:pt>
                <c:pt idx="1129">
                  <c:v>1735.441</c:v>
                </c:pt>
                <c:pt idx="1130">
                  <c:v>1735.136</c:v>
                </c:pt>
                <c:pt idx="1131">
                  <c:v>1735.441</c:v>
                </c:pt>
                <c:pt idx="1132">
                  <c:v>1728.116</c:v>
                </c:pt>
                <c:pt idx="1133">
                  <c:v>1725.0640000000001</c:v>
                </c:pt>
                <c:pt idx="1134">
                  <c:v>1725.3689999999999</c:v>
                </c:pt>
                <c:pt idx="1135">
                  <c:v>1724.759</c:v>
                </c:pt>
                <c:pt idx="1136">
                  <c:v>1724.759</c:v>
                </c:pt>
                <c:pt idx="1137">
                  <c:v>1720.181</c:v>
                </c:pt>
                <c:pt idx="1138">
                  <c:v>1716.8230000000001</c:v>
                </c:pt>
                <c:pt idx="1139">
                  <c:v>1714.992</c:v>
                </c:pt>
                <c:pt idx="1140">
                  <c:v>1715.6020000000001</c:v>
                </c:pt>
                <c:pt idx="1141">
                  <c:v>1714.992</c:v>
                </c:pt>
                <c:pt idx="1142">
                  <c:v>1705.836</c:v>
                </c:pt>
                <c:pt idx="1143">
                  <c:v>1704.92</c:v>
                </c:pt>
                <c:pt idx="1144">
                  <c:v>1705.2249999999999</c:v>
                </c:pt>
                <c:pt idx="1145">
                  <c:v>1704.92</c:v>
                </c:pt>
                <c:pt idx="1146">
                  <c:v>1704.615</c:v>
                </c:pt>
                <c:pt idx="1147">
                  <c:v>1696.6790000000001</c:v>
                </c:pt>
                <c:pt idx="1148">
                  <c:v>1695.153</c:v>
                </c:pt>
                <c:pt idx="1149">
                  <c:v>1695.153</c:v>
                </c:pt>
                <c:pt idx="1150">
                  <c:v>1713.771</c:v>
                </c:pt>
                <c:pt idx="1151">
                  <c:v>1918.569</c:v>
                </c:pt>
                <c:pt idx="1152">
                  <c:v>2017.153</c:v>
                </c:pt>
                <c:pt idx="1153">
                  <c:v>2020.816</c:v>
                </c:pt>
                <c:pt idx="1154">
                  <c:v>2193.261</c:v>
                </c:pt>
                <c:pt idx="1155">
                  <c:v>2322.0610000000001</c:v>
                </c:pt>
                <c:pt idx="1156">
                  <c:v>2313.5149999999999</c:v>
                </c:pt>
                <c:pt idx="1157">
                  <c:v>2304.0529999999999</c:v>
                </c:pt>
                <c:pt idx="1158">
                  <c:v>2327.2489999999998</c:v>
                </c:pt>
                <c:pt idx="1159">
                  <c:v>2350.4459999999999</c:v>
                </c:pt>
                <c:pt idx="1160">
                  <c:v>2380.3560000000002</c:v>
                </c:pt>
                <c:pt idx="1161">
                  <c:v>2424.6120000000001</c:v>
                </c:pt>
                <c:pt idx="1162">
                  <c:v>2408.4360000000001</c:v>
                </c:pt>
                <c:pt idx="1163">
                  <c:v>2389.2080000000001</c:v>
                </c:pt>
                <c:pt idx="1164">
                  <c:v>2377.915</c:v>
                </c:pt>
                <c:pt idx="1165">
                  <c:v>2367.8429999999998</c:v>
                </c:pt>
                <c:pt idx="1166">
                  <c:v>2366.9270000000001</c:v>
                </c:pt>
                <c:pt idx="1167">
                  <c:v>2359.6019999999999</c:v>
                </c:pt>
                <c:pt idx="1168">
                  <c:v>2357.16</c:v>
                </c:pt>
                <c:pt idx="1169">
                  <c:v>2356.855</c:v>
                </c:pt>
                <c:pt idx="1170">
                  <c:v>2348.614</c:v>
                </c:pt>
                <c:pt idx="1171">
                  <c:v>2347.0880000000002</c:v>
                </c:pt>
                <c:pt idx="1172">
                  <c:v>2347.0880000000002</c:v>
                </c:pt>
                <c:pt idx="1173">
                  <c:v>2347.393</c:v>
                </c:pt>
                <c:pt idx="1174">
                  <c:v>2345.8670000000002</c:v>
                </c:pt>
                <c:pt idx="1175">
                  <c:v>2337.3209999999999</c:v>
                </c:pt>
                <c:pt idx="1176">
                  <c:v>2337.0160000000001</c:v>
                </c:pt>
                <c:pt idx="1177">
                  <c:v>2336.7109999999998</c:v>
                </c:pt>
                <c:pt idx="1178">
                  <c:v>2337.3209999999999</c:v>
                </c:pt>
                <c:pt idx="1179">
                  <c:v>2328.4699999999998</c:v>
                </c:pt>
                <c:pt idx="1180">
                  <c:v>2326.3339999999998</c:v>
                </c:pt>
                <c:pt idx="1181">
                  <c:v>2327.2489999999998</c:v>
                </c:pt>
                <c:pt idx="1182">
                  <c:v>2327.5549999999998</c:v>
                </c:pt>
                <c:pt idx="1183">
                  <c:v>2317.1770000000001</c:v>
                </c:pt>
                <c:pt idx="1184">
                  <c:v>2316.567</c:v>
                </c:pt>
                <c:pt idx="1185">
                  <c:v>2316.8719999999998</c:v>
                </c:pt>
                <c:pt idx="1186">
                  <c:v>2307.4110000000001</c:v>
                </c:pt>
                <c:pt idx="1187">
                  <c:v>2307.105</c:v>
                </c:pt>
                <c:pt idx="1188">
                  <c:v>2307.105</c:v>
                </c:pt>
                <c:pt idx="1189">
                  <c:v>2298.2539999999999</c:v>
                </c:pt>
                <c:pt idx="1190">
                  <c:v>2296.7280000000001</c:v>
                </c:pt>
                <c:pt idx="1191">
                  <c:v>2296.4229999999998</c:v>
                </c:pt>
                <c:pt idx="1192">
                  <c:v>2292.7600000000002</c:v>
                </c:pt>
                <c:pt idx="1193">
                  <c:v>2286.9609999999998</c:v>
                </c:pt>
                <c:pt idx="1194">
                  <c:v>2287.2669999999998</c:v>
                </c:pt>
                <c:pt idx="1195">
                  <c:v>2282.078</c:v>
                </c:pt>
                <c:pt idx="1196">
                  <c:v>2278.415</c:v>
                </c:pt>
                <c:pt idx="1197">
                  <c:v>2276.8890000000001</c:v>
                </c:pt>
                <c:pt idx="1198">
                  <c:v>2276.8890000000001</c:v>
                </c:pt>
                <c:pt idx="1199">
                  <c:v>2268.6489999999999</c:v>
                </c:pt>
                <c:pt idx="1200">
                  <c:v>2266.2069999999999</c:v>
                </c:pt>
                <c:pt idx="1201">
                  <c:v>2266.817</c:v>
                </c:pt>
                <c:pt idx="1202">
                  <c:v>2258.576</c:v>
                </c:pt>
                <c:pt idx="1203">
                  <c:v>2256.44</c:v>
                </c:pt>
                <c:pt idx="1204">
                  <c:v>2257.0500000000002</c:v>
                </c:pt>
                <c:pt idx="1205">
                  <c:v>2252.4720000000002</c:v>
                </c:pt>
                <c:pt idx="1206">
                  <c:v>2247.2840000000001</c:v>
                </c:pt>
                <c:pt idx="1207">
                  <c:v>2247.2840000000001</c:v>
                </c:pt>
                <c:pt idx="1208">
                  <c:v>2246.6729999999998</c:v>
                </c:pt>
                <c:pt idx="1209">
                  <c:v>2237.212</c:v>
                </c:pt>
                <c:pt idx="1210">
                  <c:v>2237.212</c:v>
                </c:pt>
                <c:pt idx="1211">
                  <c:v>2237.212</c:v>
                </c:pt>
                <c:pt idx="1212">
                  <c:v>2227.14</c:v>
                </c:pt>
                <c:pt idx="1213">
                  <c:v>2226.8339999999998</c:v>
                </c:pt>
                <c:pt idx="1214">
                  <c:v>2226.529</c:v>
                </c:pt>
                <c:pt idx="1215">
                  <c:v>2216.7620000000002</c:v>
                </c:pt>
                <c:pt idx="1216">
                  <c:v>2216.7620000000002</c:v>
                </c:pt>
                <c:pt idx="1217">
                  <c:v>2216.152</c:v>
                </c:pt>
                <c:pt idx="1218">
                  <c:v>2212.489</c:v>
                </c:pt>
                <c:pt idx="1219">
                  <c:v>2206.08</c:v>
                </c:pt>
                <c:pt idx="1220">
                  <c:v>2206.3850000000002</c:v>
                </c:pt>
                <c:pt idx="1221">
                  <c:v>2206.3850000000002</c:v>
                </c:pt>
                <c:pt idx="1222">
                  <c:v>2197.2289999999998</c:v>
                </c:pt>
                <c:pt idx="1223">
                  <c:v>2196.9229999999998</c:v>
                </c:pt>
                <c:pt idx="1224">
                  <c:v>2196.9229999999998</c:v>
                </c:pt>
                <c:pt idx="1225">
                  <c:v>2188.9879999999998</c:v>
                </c:pt>
                <c:pt idx="1226">
                  <c:v>2186.5459999999998</c:v>
                </c:pt>
                <c:pt idx="1227">
                  <c:v>2186.8510000000001</c:v>
                </c:pt>
                <c:pt idx="1228">
                  <c:v>2186.5459999999998</c:v>
                </c:pt>
                <c:pt idx="1229">
                  <c:v>2176.779</c:v>
                </c:pt>
                <c:pt idx="1230">
                  <c:v>2176.779</c:v>
                </c:pt>
                <c:pt idx="1231">
                  <c:v>2176.4740000000002</c:v>
                </c:pt>
                <c:pt idx="1232">
                  <c:v>2174.9479999999999</c:v>
                </c:pt>
                <c:pt idx="1233">
                  <c:v>2166.7069999999999</c:v>
                </c:pt>
                <c:pt idx="1234">
                  <c:v>2166.0970000000002</c:v>
                </c:pt>
                <c:pt idx="1235">
                  <c:v>2164.5709999999999</c:v>
                </c:pt>
                <c:pt idx="1236">
                  <c:v>2159.9929999999999</c:v>
                </c:pt>
                <c:pt idx="1237">
                  <c:v>2156.9409999999998</c:v>
                </c:pt>
                <c:pt idx="1238">
                  <c:v>2156.6350000000002</c:v>
                </c:pt>
                <c:pt idx="1239">
                  <c:v>2156.33</c:v>
                </c:pt>
                <c:pt idx="1240">
                  <c:v>2146.8690000000001</c:v>
                </c:pt>
                <c:pt idx="1241">
                  <c:v>2146.5630000000001</c:v>
                </c:pt>
                <c:pt idx="1242">
                  <c:v>2146.2579999999998</c:v>
                </c:pt>
                <c:pt idx="1243">
                  <c:v>2140.7640000000001</c:v>
                </c:pt>
                <c:pt idx="1244">
                  <c:v>2136.1860000000001</c:v>
                </c:pt>
                <c:pt idx="1245">
                  <c:v>2136.1860000000001</c:v>
                </c:pt>
                <c:pt idx="1246">
                  <c:v>2136.1860000000001</c:v>
                </c:pt>
                <c:pt idx="1247">
                  <c:v>2132.8290000000002</c:v>
                </c:pt>
                <c:pt idx="1248">
                  <c:v>2126.4189999999999</c:v>
                </c:pt>
                <c:pt idx="1249">
                  <c:v>2126.114</c:v>
                </c:pt>
                <c:pt idx="1250">
                  <c:v>2126.114</c:v>
                </c:pt>
                <c:pt idx="1251">
                  <c:v>2118.4839999999999</c:v>
                </c:pt>
                <c:pt idx="1252">
                  <c:v>2115.7370000000001</c:v>
                </c:pt>
                <c:pt idx="1253">
                  <c:v>2116.0419999999999</c:v>
                </c:pt>
                <c:pt idx="1254">
                  <c:v>2116.3470000000002</c:v>
                </c:pt>
                <c:pt idx="1255">
                  <c:v>2107.1909999999998</c:v>
                </c:pt>
                <c:pt idx="1256">
                  <c:v>2106.58</c:v>
                </c:pt>
                <c:pt idx="1257">
                  <c:v>2106.2750000000001</c:v>
                </c:pt>
                <c:pt idx="1258">
                  <c:v>2173.422</c:v>
                </c:pt>
                <c:pt idx="1259">
                  <c:v>2445.672</c:v>
                </c:pt>
                <c:pt idx="1260">
                  <c:v>2484.739</c:v>
                </c:pt>
                <c:pt idx="1261">
                  <c:v>2467.0369999999998</c:v>
                </c:pt>
                <c:pt idx="1262">
                  <c:v>2451.471</c:v>
                </c:pt>
                <c:pt idx="1263">
                  <c:v>2513.4290000000001</c:v>
                </c:pt>
                <c:pt idx="1264">
                  <c:v>2515.8710000000001</c:v>
                </c:pt>
                <c:pt idx="1265">
                  <c:v>2501.221</c:v>
                </c:pt>
                <c:pt idx="1266">
                  <c:v>2523.8069999999998</c:v>
                </c:pt>
                <c:pt idx="1267">
                  <c:v>2580.2710000000002</c:v>
                </c:pt>
                <c:pt idx="1268">
                  <c:v>2577.8290000000002</c:v>
                </c:pt>
                <c:pt idx="1269">
                  <c:v>2589.1219999999998</c:v>
                </c:pt>
                <c:pt idx="1270">
                  <c:v>2595.837</c:v>
                </c:pt>
                <c:pt idx="1271">
                  <c:v>2590.6480000000001</c:v>
                </c:pt>
                <c:pt idx="1272">
                  <c:v>2605.9090000000001</c:v>
                </c:pt>
                <c:pt idx="1273">
                  <c:v>2624.527</c:v>
                </c:pt>
                <c:pt idx="1274">
                  <c:v>2620.2539999999999</c:v>
                </c:pt>
                <c:pt idx="1275">
                  <c:v>2608.6559999999999</c:v>
                </c:pt>
                <c:pt idx="1276">
                  <c:v>2604.078</c:v>
                </c:pt>
                <c:pt idx="1277">
                  <c:v>2597.6680000000001</c:v>
                </c:pt>
                <c:pt idx="1278">
                  <c:v>2588.5120000000002</c:v>
                </c:pt>
                <c:pt idx="1279">
                  <c:v>2587.2910000000002</c:v>
                </c:pt>
                <c:pt idx="1280">
                  <c:v>2587.596</c:v>
                </c:pt>
                <c:pt idx="1281">
                  <c:v>2578.1350000000002</c:v>
                </c:pt>
                <c:pt idx="1282">
                  <c:v>2577.5239999999999</c:v>
                </c:pt>
                <c:pt idx="1283">
                  <c:v>2577.5239999999999</c:v>
                </c:pt>
                <c:pt idx="1284">
                  <c:v>2574.4720000000002</c:v>
                </c:pt>
                <c:pt idx="1285">
                  <c:v>2567.7570000000001</c:v>
                </c:pt>
                <c:pt idx="1286">
                  <c:v>2567.7570000000001</c:v>
                </c:pt>
                <c:pt idx="1287">
                  <c:v>2568.0630000000001</c:v>
                </c:pt>
                <c:pt idx="1288">
                  <c:v>2568.0630000000001</c:v>
                </c:pt>
                <c:pt idx="1289">
                  <c:v>2559.5169999999998</c:v>
                </c:pt>
                <c:pt idx="1290">
                  <c:v>2557.9899999999998</c:v>
                </c:pt>
                <c:pt idx="1291">
                  <c:v>2558.2959999999998</c:v>
                </c:pt>
                <c:pt idx="1292">
                  <c:v>2557.9899999999998</c:v>
                </c:pt>
                <c:pt idx="1293">
                  <c:v>2554.9380000000001</c:v>
                </c:pt>
                <c:pt idx="1294">
                  <c:v>2547.6129999999998</c:v>
                </c:pt>
                <c:pt idx="1295">
                  <c:v>2547.6129999999998</c:v>
                </c:pt>
                <c:pt idx="1296">
                  <c:v>2547.308</c:v>
                </c:pt>
                <c:pt idx="1297">
                  <c:v>2547.308</c:v>
                </c:pt>
                <c:pt idx="1298">
                  <c:v>2538.152</c:v>
                </c:pt>
                <c:pt idx="1299">
                  <c:v>2537.2359999999999</c:v>
                </c:pt>
                <c:pt idx="1300">
                  <c:v>2538.152</c:v>
                </c:pt>
                <c:pt idx="1301">
                  <c:v>2528.3850000000002</c:v>
                </c:pt>
                <c:pt idx="1302">
                  <c:v>2527.4690000000001</c:v>
                </c:pt>
                <c:pt idx="1303">
                  <c:v>2527.4690000000001</c:v>
                </c:pt>
                <c:pt idx="1304">
                  <c:v>2518.6179999999999</c:v>
                </c:pt>
                <c:pt idx="1305">
                  <c:v>2517.3969999999999</c:v>
                </c:pt>
                <c:pt idx="1306">
                  <c:v>2517.7020000000002</c:v>
                </c:pt>
                <c:pt idx="1307">
                  <c:v>2517.3969999999999</c:v>
                </c:pt>
                <c:pt idx="1308">
                  <c:v>2508.241</c:v>
                </c:pt>
                <c:pt idx="1309">
                  <c:v>2507.02</c:v>
                </c:pt>
                <c:pt idx="1310">
                  <c:v>2507.63</c:v>
                </c:pt>
                <c:pt idx="1311">
                  <c:v>2502.136</c:v>
                </c:pt>
                <c:pt idx="1312">
                  <c:v>2497.558</c:v>
                </c:pt>
                <c:pt idx="1313">
                  <c:v>2497.864</c:v>
                </c:pt>
                <c:pt idx="1314">
                  <c:v>2491.4540000000002</c:v>
                </c:pt>
                <c:pt idx="1315">
                  <c:v>2487.181</c:v>
                </c:pt>
                <c:pt idx="1316">
                  <c:v>2487.7910000000002</c:v>
                </c:pt>
                <c:pt idx="1317">
                  <c:v>2487.181</c:v>
                </c:pt>
                <c:pt idx="1318">
                  <c:v>2479.2460000000001</c:v>
                </c:pt>
                <c:pt idx="1319">
                  <c:v>2477.4140000000002</c:v>
                </c:pt>
                <c:pt idx="1320">
                  <c:v>2476.8040000000001</c:v>
                </c:pt>
                <c:pt idx="1321">
                  <c:v>2467.953</c:v>
                </c:pt>
                <c:pt idx="1322">
                  <c:v>2467.6469999999999</c:v>
                </c:pt>
                <c:pt idx="1323">
                  <c:v>2467.3420000000001</c:v>
                </c:pt>
                <c:pt idx="1324">
                  <c:v>2458.1860000000001</c:v>
                </c:pt>
                <c:pt idx="1325">
                  <c:v>2457.5749999999998</c:v>
                </c:pt>
                <c:pt idx="1326">
                  <c:v>2457.8809999999999</c:v>
                </c:pt>
                <c:pt idx="1327">
                  <c:v>2451.471</c:v>
                </c:pt>
                <c:pt idx="1328">
                  <c:v>2447.5030000000002</c:v>
                </c:pt>
                <c:pt idx="1329">
                  <c:v>2446.893</c:v>
                </c:pt>
                <c:pt idx="1330">
                  <c:v>2447.8090000000002</c:v>
                </c:pt>
                <c:pt idx="1331">
                  <c:v>2437.431</c:v>
                </c:pt>
                <c:pt idx="1332">
                  <c:v>2436.8209999999999</c:v>
                </c:pt>
                <c:pt idx="1333">
                  <c:v>2437.1260000000002</c:v>
                </c:pt>
                <c:pt idx="1334">
                  <c:v>2432.5479999999998</c:v>
                </c:pt>
                <c:pt idx="1335">
                  <c:v>2427.665</c:v>
                </c:pt>
                <c:pt idx="1336">
                  <c:v>2427.3589999999999</c:v>
                </c:pt>
                <c:pt idx="1337">
                  <c:v>2427.0540000000001</c:v>
                </c:pt>
                <c:pt idx="1338">
                  <c:v>2419.1190000000001</c:v>
                </c:pt>
                <c:pt idx="1339">
                  <c:v>2417.2869999999998</c:v>
                </c:pt>
                <c:pt idx="1340">
                  <c:v>2417.2869999999998</c:v>
                </c:pt>
                <c:pt idx="1341">
                  <c:v>2413.0140000000001</c:v>
                </c:pt>
                <c:pt idx="1342">
                  <c:v>2407.2150000000001</c:v>
                </c:pt>
                <c:pt idx="1343">
                  <c:v>2407.2150000000001</c:v>
                </c:pt>
                <c:pt idx="1344">
                  <c:v>2407.52</c:v>
                </c:pt>
                <c:pt idx="1345">
                  <c:v>2397.7539999999999</c:v>
                </c:pt>
                <c:pt idx="1346">
                  <c:v>2397.143</c:v>
                </c:pt>
                <c:pt idx="1347">
                  <c:v>2397.143</c:v>
                </c:pt>
                <c:pt idx="1348">
                  <c:v>2394.3960000000002</c:v>
                </c:pt>
                <c:pt idx="1349">
                  <c:v>2387.0709999999999</c:v>
                </c:pt>
                <c:pt idx="1350">
                  <c:v>2386.7660000000001</c:v>
                </c:pt>
                <c:pt idx="1351">
                  <c:v>2387.3760000000002</c:v>
                </c:pt>
                <c:pt idx="1352">
                  <c:v>2387.0709999999999</c:v>
                </c:pt>
                <c:pt idx="1353">
                  <c:v>2378.2199999999998</c:v>
                </c:pt>
                <c:pt idx="1354">
                  <c:v>2377.3040000000001</c:v>
                </c:pt>
                <c:pt idx="1355">
                  <c:v>2377.3040000000001</c:v>
                </c:pt>
                <c:pt idx="1356">
                  <c:v>2368.1480000000001</c:v>
                </c:pt>
                <c:pt idx="1357">
                  <c:v>2366.9270000000001</c:v>
                </c:pt>
                <c:pt idx="1358">
                  <c:v>2366.9270000000001</c:v>
                </c:pt>
                <c:pt idx="1359">
                  <c:v>2366.9270000000001</c:v>
                </c:pt>
                <c:pt idx="1360">
                  <c:v>2362.0439999999999</c:v>
                </c:pt>
                <c:pt idx="1361">
                  <c:v>2357.4659999999999</c:v>
                </c:pt>
                <c:pt idx="1362">
                  <c:v>2356.5500000000002</c:v>
                </c:pt>
                <c:pt idx="1363">
                  <c:v>2356.855</c:v>
                </c:pt>
                <c:pt idx="1364">
                  <c:v>2348.614</c:v>
                </c:pt>
                <c:pt idx="1365">
                  <c:v>2346.7829999999999</c:v>
                </c:pt>
                <c:pt idx="1366">
                  <c:v>2346.7829999999999</c:v>
                </c:pt>
                <c:pt idx="1367">
                  <c:v>2347.0880000000002</c:v>
                </c:pt>
                <c:pt idx="1368">
                  <c:v>2337.627</c:v>
                </c:pt>
                <c:pt idx="1369">
                  <c:v>2337.0160000000001</c:v>
                </c:pt>
                <c:pt idx="1370">
                  <c:v>2337.0160000000001</c:v>
                </c:pt>
                <c:pt idx="1371">
                  <c:v>2337.3209999999999</c:v>
                </c:pt>
                <c:pt idx="1372">
                  <c:v>2327.5549999999998</c:v>
                </c:pt>
                <c:pt idx="1373">
                  <c:v>2326.944</c:v>
                </c:pt>
                <c:pt idx="1374">
                  <c:v>2326.6390000000001</c:v>
                </c:pt>
                <c:pt idx="1375">
                  <c:v>2327.2489999999998</c:v>
                </c:pt>
                <c:pt idx="1376">
                  <c:v>2318.0929999999998</c:v>
                </c:pt>
                <c:pt idx="1377">
                  <c:v>2316.567</c:v>
                </c:pt>
                <c:pt idx="1378">
                  <c:v>2316.8719999999998</c:v>
                </c:pt>
                <c:pt idx="1379">
                  <c:v>2316.8719999999998</c:v>
                </c:pt>
                <c:pt idx="1380">
                  <c:v>2313.21</c:v>
                </c:pt>
                <c:pt idx="1381">
                  <c:v>2307.4110000000001</c:v>
                </c:pt>
                <c:pt idx="1382">
                  <c:v>2306.4949999999999</c:v>
                </c:pt>
                <c:pt idx="1383">
                  <c:v>2306.8000000000002</c:v>
                </c:pt>
                <c:pt idx="1384">
                  <c:v>2298.8649999999998</c:v>
                </c:pt>
                <c:pt idx="1385">
                  <c:v>2296.7280000000001</c:v>
                </c:pt>
                <c:pt idx="1386">
                  <c:v>2296.7280000000001</c:v>
                </c:pt>
                <c:pt idx="1387">
                  <c:v>2297.0329999999999</c:v>
                </c:pt>
                <c:pt idx="1388">
                  <c:v>2296.1179999999999</c:v>
                </c:pt>
                <c:pt idx="1389">
                  <c:v>2287.5720000000001</c:v>
                </c:pt>
                <c:pt idx="1390">
                  <c:v>2287.2669999999998</c:v>
                </c:pt>
                <c:pt idx="1391">
                  <c:v>2286.9609999999998</c:v>
                </c:pt>
                <c:pt idx="1392">
                  <c:v>2286.9609999999998</c:v>
                </c:pt>
                <c:pt idx="1393">
                  <c:v>2277.194</c:v>
                </c:pt>
                <c:pt idx="1394">
                  <c:v>2276.5839999999998</c:v>
                </c:pt>
                <c:pt idx="1395">
                  <c:v>2276.8890000000001</c:v>
                </c:pt>
                <c:pt idx="1396">
                  <c:v>2277.194</c:v>
                </c:pt>
                <c:pt idx="1397">
                  <c:v>2267.1219999999998</c:v>
                </c:pt>
                <c:pt idx="1398">
                  <c:v>2266.817</c:v>
                </c:pt>
                <c:pt idx="1399">
                  <c:v>2266.817</c:v>
                </c:pt>
                <c:pt idx="1400">
                  <c:v>2266.817</c:v>
                </c:pt>
                <c:pt idx="1401">
                  <c:v>2260.1030000000001</c:v>
                </c:pt>
                <c:pt idx="1402">
                  <c:v>2257.0500000000002</c:v>
                </c:pt>
                <c:pt idx="1403">
                  <c:v>2257.0500000000002</c:v>
                </c:pt>
                <c:pt idx="1404">
                  <c:v>2256.7449999999999</c:v>
                </c:pt>
                <c:pt idx="1405">
                  <c:v>2257.0500000000002</c:v>
                </c:pt>
                <c:pt idx="1406">
                  <c:v>2247.2840000000001</c:v>
                </c:pt>
                <c:pt idx="1407">
                  <c:v>2246.6729999999998</c:v>
                </c:pt>
                <c:pt idx="1408">
                  <c:v>2246.6729999999998</c:v>
                </c:pt>
                <c:pt idx="1409">
                  <c:v>2243.011</c:v>
                </c:pt>
                <c:pt idx="1410">
                  <c:v>2238.7379999999998</c:v>
                </c:pt>
                <c:pt idx="1411">
                  <c:v>2237.212</c:v>
                </c:pt>
                <c:pt idx="1412">
                  <c:v>2236.6010000000001</c:v>
                </c:pt>
                <c:pt idx="1413">
                  <c:v>2236.9059999999999</c:v>
                </c:pt>
                <c:pt idx="1414">
                  <c:v>2236.6010000000001</c:v>
                </c:pt>
                <c:pt idx="1415">
                  <c:v>2227.14</c:v>
                </c:pt>
                <c:pt idx="1416">
                  <c:v>2226.529</c:v>
                </c:pt>
                <c:pt idx="1417">
                  <c:v>2226.529</c:v>
                </c:pt>
                <c:pt idx="1418">
                  <c:v>2226.2240000000002</c:v>
                </c:pt>
                <c:pt idx="1419">
                  <c:v>2218.5940000000001</c:v>
                </c:pt>
                <c:pt idx="1420">
                  <c:v>2216.7620000000002</c:v>
                </c:pt>
                <c:pt idx="1421">
                  <c:v>2216.4569999999999</c:v>
                </c:pt>
                <c:pt idx="1422">
                  <c:v>2216.7620000000002</c:v>
                </c:pt>
                <c:pt idx="1423">
                  <c:v>2213.4050000000002</c:v>
                </c:pt>
                <c:pt idx="1424">
                  <c:v>2206.3850000000002</c:v>
                </c:pt>
                <c:pt idx="1425">
                  <c:v>2206.3850000000002</c:v>
                </c:pt>
                <c:pt idx="1426">
                  <c:v>2206.3850000000002</c:v>
                </c:pt>
                <c:pt idx="1427">
                  <c:v>2206.08</c:v>
                </c:pt>
                <c:pt idx="1428">
                  <c:v>2198.4499999999998</c:v>
                </c:pt>
                <c:pt idx="1429">
                  <c:v>2196.9229999999998</c:v>
                </c:pt>
                <c:pt idx="1430">
                  <c:v>2196.9229999999998</c:v>
                </c:pt>
                <c:pt idx="1431">
                  <c:v>2196.6179999999999</c:v>
                </c:pt>
                <c:pt idx="1432">
                  <c:v>2194.1770000000001</c:v>
                </c:pt>
                <c:pt idx="1433">
                  <c:v>2187.1570000000002</c:v>
                </c:pt>
                <c:pt idx="1434">
                  <c:v>2186.5459999999998</c:v>
                </c:pt>
                <c:pt idx="1435">
                  <c:v>2186.5459999999998</c:v>
                </c:pt>
                <c:pt idx="1436">
                  <c:v>2186.5459999999998</c:v>
                </c:pt>
                <c:pt idx="1437">
                  <c:v>2177.6950000000002</c:v>
                </c:pt>
                <c:pt idx="1438">
                  <c:v>2176.779</c:v>
                </c:pt>
                <c:pt idx="1439">
                  <c:v>2176.4740000000002</c:v>
                </c:pt>
                <c:pt idx="1440">
                  <c:v>2176.4740000000002</c:v>
                </c:pt>
                <c:pt idx="1441">
                  <c:v>2176.4740000000002</c:v>
                </c:pt>
                <c:pt idx="1442">
                  <c:v>2169.1489999999999</c:v>
                </c:pt>
                <c:pt idx="1443">
                  <c:v>2166.7069999999999</c:v>
                </c:pt>
                <c:pt idx="1444">
                  <c:v>2166.7069999999999</c:v>
                </c:pt>
                <c:pt idx="1445">
                  <c:v>2166.7069999999999</c:v>
                </c:pt>
                <c:pt idx="1446">
                  <c:v>2166.0970000000002</c:v>
                </c:pt>
                <c:pt idx="1447">
                  <c:v>2156.9409999999998</c:v>
                </c:pt>
                <c:pt idx="1448">
                  <c:v>2156.9409999999998</c:v>
                </c:pt>
                <c:pt idx="1449">
                  <c:v>2156.9409999999998</c:v>
                </c:pt>
                <c:pt idx="1450">
                  <c:v>2156.33</c:v>
                </c:pt>
                <c:pt idx="1451">
                  <c:v>2153.2779999999998</c:v>
                </c:pt>
                <c:pt idx="1452">
                  <c:v>2146.5630000000001</c:v>
                </c:pt>
                <c:pt idx="1453">
                  <c:v>2146.5630000000001</c:v>
                </c:pt>
                <c:pt idx="1454">
                  <c:v>2146.2579999999998</c:v>
                </c:pt>
                <c:pt idx="1455">
                  <c:v>2146.2579999999998</c:v>
                </c:pt>
                <c:pt idx="1456">
                  <c:v>2146.5630000000001</c:v>
                </c:pt>
                <c:pt idx="1457">
                  <c:v>2136.491</c:v>
                </c:pt>
                <c:pt idx="1458">
                  <c:v>2136.1860000000001</c:v>
                </c:pt>
                <c:pt idx="1459">
                  <c:v>2136.7959999999998</c:v>
                </c:pt>
                <c:pt idx="1460">
                  <c:v>2136.491</c:v>
                </c:pt>
                <c:pt idx="1461">
                  <c:v>2134.0500000000002</c:v>
                </c:pt>
                <c:pt idx="1462">
                  <c:v>2126.4189999999999</c:v>
                </c:pt>
                <c:pt idx="1463">
                  <c:v>2126.4189999999999</c:v>
                </c:pt>
                <c:pt idx="1464">
                  <c:v>2126.4189999999999</c:v>
                </c:pt>
                <c:pt idx="1465">
                  <c:v>2126.4189999999999</c:v>
                </c:pt>
                <c:pt idx="1466">
                  <c:v>2116.9580000000001</c:v>
                </c:pt>
                <c:pt idx="1467">
                  <c:v>2116.3470000000002</c:v>
                </c:pt>
                <c:pt idx="1468">
                  <c:v>2116.3470000000002</c:v>
                </c:pt>
                <c:pt idx="1469">
                  <c:v>2116.0419999999999</c:v>
                </c:pt>
                <c:pt idx="1470">
                  <c:v>2116.0419999999999</c:v>
                </c:pt>
                <c:pt idx="1471">
                  <c:v>2109.0219999999999</c:v>
                </c:pt>
                <c:pt idx="1472">
                  <c:v>2106.2750000000001</c:v>
                </c:pt>
                <c:pt idx="1473">
                  <c:v>2107.1909999999998</c:v>
                </c:pt>
                <c:pt idx="1474">
                  <c:v>2106.886</c:v>
                </c:pt>
                <c:pt idx="1475">
                  <c:v>2106.58</c:v>
                </c:pt>
                <c:pt idx="1476">
                  <c:v>2101.3919999999998</c:v>
                </c:pt>
                <c:pt idx="1477">
                  <c:v>2096.203</c:v>
                </c:pt>
                <c:pt idx="1478">
                  <c:v>2096.5079999999998</c:v>
                </c:pt>
                <c:pt idx="1479">
                  <c:v>2096.5079999999998</c:v>
                </c:pt>
                <c:pt idx="1480">
                  <c:v>2096.5079999999998</c:v>
                </c:pt>
                <c:pt idx="1481">
                  <c:v>2094.982</c:v>
                </c:pt>
                <c:pt idx="1482">
                  <c:v>2086.7420000000002</c:v>
                </c:pt>
                <c:pt idx="1483">
                  <c:v>2086.1309999999999</c:v>
                </c:pt>
                <c:pt idx="1484">
                  <c:v>2086.4360000000001</c:v>
                </c:pt>
                <c:pt idx="1485">
                  <c:v>2086.4360000000001</c:v>
                </c:pt>
                <c:pt idx="1486">
                  <c:v>2082.4690000000001</c:v>
                </c:pt>
                <c:pt idx="1487">
                  <c:v>2076.364</c:v>
                </c:pt>
                <c:pt idx="1488">
                  <c:v>2076.67</c:v>
                </c:pt>
                <c:pt idx="1489">
                  <c:v>2076.67</c:v>
                </c:pt>
                <c:pt idx="1490">
                  <c:v>2076.364</c:v>
                </c:pt>
                <c:pt idx="1491">
                  <c:v>2075.4490000000001</c:v>
                </c:pt>
                <c:pt idx="1492">
                  <c:v>2066.5970000000002</c:v>
                </c:pt>
                <c:pt idx="1493">
                  <c:v>2066.2919999999999</c:v>
                </c:pt>
                <c:pt idx="1494">
                  <c:v>2066.2919999999999</c:v>
                </c:pt>
                <c:pt idx="1495">
                  <c:v>2066.2919999999999</c:v>
                </c:pt>
                <c:pt idx="1496">
                  <c:v>2066.5970000000002</c:v>
                </c:pt>
                <c:pt idx="1497">
                  <c:v>2058.6619999999998</c:v>
                </c:pt>
                <c:pt idx="1498">
                  <c:v>2056.5250000000001</c:v>
                </c:pt>
                <c:pt idx="1499">
                  <c:v>2056.5250000000001</c:v>
                </c:pt>
                <c:pt idx="1500">
                  <c:v>2055.915</c:v>
                </c:pt>
                <c:pt idx="1501">
                  <c:v>2055.915</c:v>
                </c:pt>
                <c:pt idx="1502">
                  <c:v>2051.0320000000002</c:v>
                </c:pt>
                <c:pt idx="1503">
                  <c:v>2045.8430000000001</c:v>
                </c:pt>
                <c:pt idx="1504">
                  <c:v>2046.1479999999999</c:v>
                </c:pt>
                <c:pt idx="1505">
                  <c:v>2046.1479999999999</c:v>
                </c:pt>
                <c:pt idx="1506">
                  <c:v>2046.1479999999999</c:v>
                </c:pt>
                <c:pt idx="1507">
                  <c:v>2045.538</c:v>
                </c:pt>
                <c:pt idx="1508">
                  <c:v>2036.3810000000001</c:v>
                </c:pt>
                <c:pt idx="1509">
                  <c:v>2036.3810000000001</c:v>
                </c:pt>
                <c:pt idx="1510">
                  <c:v>2036.076</c:v>
                </c:pt>
                <c:pt idx="1511">
                  <c:v>2035.771</c:v>
                </c:pt>
                <c:pt idx="1512">
                  <c:v>2036.076</c:v>
                </c:pt>
                <c:pt idx="1513">
                  <c:v>2028.1410000000001</c:v>
                </c:pt>
                <c:pt idx="1514">
                  <c:v>2025.394</c:v>
                </c:pt>
                <c:pt idx="1515">
                  <c:v>2025.6990000000001</c:v>
                </c:pt>
                <c:pt idx="1516">
                  <c:v>2026.0039999999999</c:v>
                </c:pt>
                <c:pt idx="1517">
                  <c:v>2026.309</c:v>
                </c:pt>
                <c:pt idx="1518">
                  <c:v>2017.153</c:v>
                </c:pt>
                <c:pt idx="1519">
                  <c:v>2015.627</c:v>
                </c:pt>
                <c:pt idx="1520">
                  <c:v>2015.932</c:v>
                </c:pt>
                <c:pt idx="1521">
                  <c:v>2016.2370000000001</c:v>
                </c:pt>
                <c:pt idx="1522">
                  <c:v>2016.5429999999999</c:v>
                </c:pt>
                <c:pt idx="1523">
                  <c:v>2010.4380000000001</c:v>
                </c:pt>
                <c:pt idx="1524">
                  <c:v>2007.386</c:v>
                </c:pt>
                <c:pt idx="1525">
                  <c:v>2005.86</c:v>
                </c:pt>
                <c:pt idx="1526">
                  <c:v>2006.165</c:v>
                </c:pt>
                <c:pt idx="1527">
                  <c:v>2006.165</c:v>
                </c:pt>
                <c:pt idx="1528">
                  <c:v>2005.86</c:v>
                </c:pt>
                <c:pt idx="1529">
                  <c:v>2000.0609999999999</c:v>
                </c:pt>
                <c:pt idx="1530">
                  <c:v>1997.009</c:v>
                </c:pt>
                <c:pt idx="1531">
                  <c:v>1995.788</c:v>
                </c:pt>
                <c:pt idx="1532">
                  <c:v>1995.788</c:v>
                </c:pt>
                <c:pt idx="1533">
                  <c:v>1995.4829999999999</c:v>
                </c:pt>
                <c:pt idx="1534">
                  <c:v>1995.788</c:v>
                </c:pt>
                <c:pt idx="1535">
                  <c:v>1988.463</c:v>
                </c:pt>
                <c:pt idx="1536">
                  <c:v>1986.021</c:v>
                </c:pt>
                <c:pt idx="1537">
                  <c:v>1985.7159999999999</c:v>
                </c:pt>
                <c:pt idx="1538">
                  <c:v>1985.4110000000001</c:v>
                </c:pt>
                <c:pt idx="1539">
                  <c:v>1985.4110000000001</c:v>
                </c:pt>
                <c:pt idx="1540">
                  <c:v>1980.527</c:v>
                </c:pt>
                <c:pt idx="1541">
                  <c:v>1975.9490000000001</c:v>
                </c:pt>
                <c:pt idx="1542">
                  <c:v>1976.2539999999999</c:v>
                </c:pt>
                <c:pt idx="1543">
                  <c:v>1976.2539999999999</c:v>
                </c:pt>
                <c:pt idx="1544">
                  <c:v>1976.2539999999999</c:v>
                </c:pt>
                <c:pt idx="1545">
                  <c:v>1974.1179999999999</c:v>
                </c:pt>
                <c:pt idx="1546">
                  <c:v>1968.9290000000001</c:v>
                </c:pt>
                <c:pt idx="1547">
                  <c:v>1965.877</c:v>
                </c:pt>
                <c:pt idx="1548">
                  <c:v>1965.877</c:v>
                </c:pt>
                <c:pt idx="1549">
                  <c:v>1965.877</c:v>
                </c:pt>
                <c:pt idx="1550">
                  <c:v>1965.877</c:v>
                </c:pt>
                <c:pt idx="1551">
                  <c:v>1963.741</c:v>
                </c:pt>
                <c:pt idx="1552">
                  <c:v>1956.11</c:v>
                </c:pt>
                <c:pt idx="1553">
                  <c:v>1955.5</c:v>
                </c:pt>
                <c:pt idx="1554">
                  <c:v>1955.8050000000001</c:v>
                </c:pt>
                <c:pt idx="1555">
                  <c:v>1956.11</c:v>
                </c:pt>
                <c:pt idx="1556">
                  <c:v>1955.5</c:v>
                </c:pt>
                <c:pt idx="1557">
                  <c:v>1952.143</c:v>
                </c:pt>
                <c:pt idx="1558">
                  <c:v>1946.038</c:v>
                </c:pt>
                <c:pt idx="1559">
                  <c:v>1945.7329999999999</c:v>
                </c:pt>
                <c:pt idx="1560">
                  <c:v>1946.038</c:v>
                </c:pt>
                <c:pt idx="1561">
                  <c:v>1945.7329999999999</c:v>
                </c:pt>
                <c:pt idx="1562">
                  <c:v>1946.038</c:v>
                </c:pt>
                <c:pt idx="1563">
                  <c:v>1941.155</c:v>
                </c:pt>
                <c:pt idx="1564">
                  <c:v>1937.798</c:v>
                </c:pt>
                <c:pt idx="1565">
                  <c:v>1935.6610000000001</c:v>
                </c:pt>
                <c:pt idx="1566">
                  <c:v>1935.9659999999999</c:v>
                </c:pt>
                <c:pt idx="1567">
                  <c:v>1935.9659999999999</c:v>
                </c:pt>
                <c:pt idx="1568">
                  <c:v>1935.6610000000001</c:v>
                </c:pt>
                <c:pt idx="1569">
                  <c:v>1929.557</c:v>
                </c:pt>
                <c:pt idx="1570">
                  <c:v>1925.894</c:v>
                </c:pt>
                <c:pt idx="1571">
                  <c:v>1926.1990000000001</c:v>
                </c:pt>
                <c:pt idx="1572">
                  <c:v>1925.894</c:v>
                </c:pt>
                <c:pt idx="1573">
                  <c:v>1925.894</c:v>
                </c:pt>
                <c:pt idx="1574">
                  <c:v>1924.979</c:v>
                </c:pt>
                <c:pt idx="1575">
                  <c:v>1919.79</c:v>
                </c:pt>
                <c:pt idx="1576">
                  <c:v>1915.8219999999999</c:v>
                </c:pt>
                <c:pt idx="1577">
                  <c:v>1915.8219999999999</c:v>
                </c:pt>
                <c:pt idx="1578">
                  <c:v>1915.8219999999999</c:v>
                </c:pt>
                <c:pt idx="1579">
                  <c:v>1915.8219999999999</c:v>
                </c:pt>
                <c:pt idx="1580">
                  <c:v>1915.8219999999999</c:v>
                </c:pt>
                <c:pt idx="1581">
                  <c:v>1906.3610000000001</c:v>
                </c:pt>
                <c:pt idx="1582">
                  <c:v>1905.75</c:v>
                </c:pt>
                <c:pt idx="1583">
                  <c:v>1905.75</c:v>
                </c:pt>
                <c:pt idx="1584">
                  <c:v>1905.75</c:v>
                </c:pt>
                <c:pt idx="1585">
                  <c:v>1906.0550000000001</c:v>
                </c:pt>
                <c:pt idx="1586">
                  <c:v>1905.75</c:v>
                </c:pt>
                <c:pt idx="1587">
                  <c:v>1898.425</c:v>
                </c:pt>
                <c:pt idx="1588">
                  <c:v>1895.9829999999999</c:v>
                </c:pt>
                <c:pt idx="1589">
                  <c:v>1895.373</c:v>
                </c:pt>
                <c:pt idx="1590">
                  <c:v>1895.9829999999999</c:v>
                </c:pt>
                <c:pt idx="1591">
                  <c:v>1895.6780000000001</c:v>
                </c:pt>
                <c:pt idx="1592">
                  <c:v>1895.6780000000001</c:v>
                </c:pt>
                <c:pt idx="1593">
                  <c:v>1889.8789999999999</c:v>
                </c:pt>
                <c:pt idx="1594">
                  <c:v>1886.827</c:v>
                </c:pt>
                <c:pt idx="1595">
                  <c:v>1885.9110000000001</c:v>
                </c:pt>
                <c:pt idx="1596">
                  <c:v>1885.9110000000001</c:v>
                </c:pt>
                <c:pt idx="1597">
                  <c:v>1885.9110000000001</c:v>
                </c:pt>
                <c:pt idx="1598">
                  <c:v>1886.2170000000001</c:v>
                </c:pt>
                <c:pt idx="1599">
                  <c:v>1885.606</c:v>
                </c:pt>
                <c:pt idx="1600">
                  <c:v>1876.45</c:v>
                </c:pt>
                <c:pt idx="1601">
                  <c:v>1875.5340000000001</c:v>
                </c:pt>
                <c:pt idx="1602">
                  <c:v>2103.223</c:v>
                </c:pt>
                <c:pt idx="1603">
                  <c:v>2269.5639999999999</c:v>
                </c:pt>
                <c:pt idx="1604">
                  <c:v>2266.5120000000002</c:v>
                </c:pt>
                <c:pt idx="1605">
                  <c:v>2270.7849999999999</c:v>
                </c:pt>
                <c:pt idx="1606">
                  <c:v>2519.8389999999999</c:v>
                </c:pt>
                <c:pt idx="1607">
                  <c:v>2635.5149999999999</c:v>
                </c:pt>
                <c:pt idx="1608">
                  <c:v>2629.105</c:v>
                </c:pt>
                <c:pt idx="1609">
                  <c:v>2627.5790000000002</c:v>
                </c:pt>
                <c:pt idx="1610">
                  <c:v>2622.6959999999999</c:v>
                </c:pt>
                <c:pt idx="1611">
                  <c:v>2714.5650000000001</c:v>
                </c:pt>
                <c:pt idx="1612">
                  <c:v>2774.0810000000001</c:v>
                </c:pt>
                <c:pt idx="1613">
                  <c:v>2799.4140000000002</c:v>
                </c:pt>
                <c:pt idx="1614">
                  <c:v>2828.7139999999999</c:v>
                </c:pt>
                <c:pt idx="1615">
                  <c:v>2815.2849999999999</c:v>
                </c:pt>
                <c:pt idx="1616">
                  <c:v>2800.94</c:v>
                </c:pt>
                <c:pt idx="1617">
                  <c:v>2797.8879999999999</c:v>
                </c:pt>
                <c:pt idx="1618">
                  <c:v>2784.7640000000001</c:v>
                </c:pt>
                <c:pt idx="1619">
                  <c:v>2778.3539999999998</c:v>
                </c:pt>
                <c:pt idx="1620">
                  <c:v>2778.3539999999998</c:v>
                </c:pt>
                <c:pt idx="1621">
                  <c:v>2768.587</c:v>
                </c:pt>
                <c:pt idx="1622">
                  <c:v>2768.587</c:v>
                </c:pt>
                <c:pt idx="1623">
                  <c:v>2767.9769999999999</c:v>
                </c:pt>
                <c:pt idx="1624">
                  <c:v>2758.5149999999999</c:v>
                </c:pt>
                <c:pt idx="1625">
                  <c:v>2757.9050000000002</c:v>
                </c:pt>
                <c:pt idx="1626">
                  <c:v>2758.21</c:v>
                </c:pt>
                <c:pt idx="1627">
                  <c:v>2758.21</c:v>
                </c:pt>
                <c:pt idx="1628">
                  <c:v>2750.2750000000001</c:v>
                </c:pt>
                <c:pt idx="1629">
                  <c:v>2748.1379999999999</c:v>
                </c:pt>
                <c:pt idx="1630">
                  <c:v>2748.4430000000002</c:v>
                </c:pt>
                <c:pt idx="1631">
                  <c:v>2748.1379999999999</c:v>
                </c:pt>
                <c:pt idx="1632">
                  <c:v>2746.3069999999998</c:v>
                </c:pt>
                <c:pt idx="1633">
                  <c:v>2738.3710000000001</c:v>
                </c:pt>
                <c:pt idx="1634">
                  <c:v>2738.0659999999998</c:v>
                </c:pt>
                <c:pt idx="1635">
                  <c:v>2736.2350000000001</c:v>
                </c:pt>
                <c:pt idx="1636">
                  <c:v>2718.8380000000002</c:v>
                </c:pt>
                <c:pt idx="1637">
                  <c:v>2718.2269999999999</c:v>
                </c:pt>
                <c:pt idx="1638">
                  <c:v>2708.7660000000001</c:v>
                </c:pt>
                <c:pt idx="1639">
                  <c:v>2708.1550000000002</c:v>
                </c:pt>
                <c:pt idx="1640">
                  <c:v>2707.85</c:v>
                </c:pt>
                <c:pt idx="1641">
                  <c:v>2700.22</c:v>
                </c:pt>
                <c:pt idx="1642">
                  <c:v>2698.0830000000001</c:v>
                </c:pt>
                <c:pt idx="1643">
                  <c:v>2697.7779999999998</c:v>
                </c:pt>
                <c:pt idx="1644">
                  <c:v>2698.3879999999999</c:v>
                </c:pt>
                <c:pt idx="1645">
                  <c:v>2688.6219999999998</c:v>
                </c:pt>
                <c:pt idx="1646">
                  <c:v>2688.011</c:v>
                </c:pt>
                <c:pt idx="1647">
                  <c:v>2688.011</c:v>
                </c:pt>
                <c:pt idx="1648">
                  <c:v>2680.076</c:v>
                </c:pt>
                <c:pt idx="1649">
                  <c:v>2677.9389999999999</c:v>
                </c:pt>
                <c:pt idx="1650">
                  <c:v>2677.9389999999999</c:v>
                </c:pt>
                <c:pt idx="1651">
                  <c:v>2674.5819999999999</c:v>
                </c:pt>
                <c:pt idx="1652">
                  <c:v>2667.8670000000002</c:v>
                </c:pt>
                <c:pt idx="1653">
                  <c:v>2667.8670000000002</c:v>
                </c:pt>
                <c:pt idx="1654">
                  <c:v>2667.8670000000002</c:v>
                </c:pt>
                <c:pt idx="1655">
                  <c:v>2660.2370000000001</c:v>
                </c:pt>
                <c:pt idx="1656">
                  <c:v>2657.7950000000001</c:v>
                </c:pt>
                <c:pt idx="1657">
                  <c:v>2658.4059999999999</c:v>
                </c:pt>
                <c:pt idx="1658">
                  <c:v>2656.5740000000001</c:v>
                </c:pt>
                <c:pt idx="1659">
                  <c:v>2648.0279999999998</c:v>
                </c:pt>
                <c:pt idx="1660">
                  <c:v>2648.0279999999998</c:v>
                </c:pt>
                <c:pt idx="1661">
                  <c:v>2648.0279999999998</c:v>
                </c:pt>
                <c:pt idx="1662">
                  <c:v>2641.3139999999999</c:v>
                </c:pt>
                <c:pt idx="1663">
                  <c:v>2637.9560000000001</c:v>
                </c:pt>
                <c:pt idx="1664">
                  <c:v>2638.567</c:v>
                </c:pt>
                <c:pt idx="1665">
                  <c:v>2638.2620000000002</c:v>
                </c:pt>
                <c:pt idx="1666">
                  <c:v>2628.8</c:v>
                </c:pt>
                <c:pt idx="1667">
                  <c:v>2627.5790000000002</c:v>
                </c:pt>
                <c:pt idx="1668">
                  <c:v>2627.884</c:v>
                </c:pt>
                <c:pt idx="1669">
                  <c:v>2624.8319999999999</c:v>
                </c:pt>
                <c:pt idx="1670">
                  <c:v>2618.1170000000002</c:v>
                </c:pt>
                <c:pt idx="1671">
                  <c:v>2617.2020000000002</c:v>
                </c:pt>
                <c:pt idx="1672">
                  <c:v>2617.8119999999999</c:v>
                </c:pt>
                <c:pt idx="1673">
                  <c:v>2608.6559999999999</c:v>
                </c:pt>
                <c:pt idx="1674">
                  <c:v>2608.0450000000001</c:v>
                </c:pt>
                <c:pt idx="1675">
                  <c:v>2608.0450000000001</c:v>
                </c:pt>
                <c:pt idx="1676">
                  <c:v>2602.5520000000001</c:v>
                </c:pt>
                <c:pt idx="1677">
                  <c:v>2599.4989999999998</c:v>
                </c:pt>
                <c:pt idx="1678">
                  <c:v>2597.6680000000001</c:v>
                </c:pt>
                <c:pt idx="1679">
                  <c:v>2598.279</c:v>
                </c:pt>
                <c:pt idx="1680">
                  <c:v>2589.1219999999998</c:v>
                </c:pt>
                <c:pt idx="1681">
                  <c:v>2587.2910000000002</c:v>
                </c:pt>
                <c:pt idx="1682">
                  <c:v>2587.9009999999998</c:v>
                </c:pt>
                <c:pt idx="1683">
                  <c:v>2587.2910000000002</c:v>
                </c:pt>
                <c:pt idx="1684">
                  <c:v>2585.7649999999999</c:v>
                </c:pt>
                <c:pt idx="1685">
                  <c:v>2577.5239999999999</c:v>
                </c:pt>
                <c:pt idx="1686">
                  <c:v>2577.5239999999999</c:v>
                </c:pt>
                <c:pt idx="1687">
                  <c:v>2577.5239999999999</c:v>
                </c:pt>
                <c:pt idx="1688">
                  <c:v>2571.42</c:v>
                </c:pt>
                <c:pt idx="1689">
                  <c:v>2568.3679999999999</c:v>
                </c:pt>
                <c:pt idx="1690">
                  <c:v>2567.4520000000002</c:v>
                </c:pt>
                <c:pt idx="1691">
                  <c:v>2568.0630000000001</c:v>
                </c:pt>
                <c:pt idx="1692">
                  <c:v>2558.9059999999999</c:v>
                </c:pt>
                <c:pt idx="1693">
                  <c:v>2557.9899999999998</c:v>
                </c:pt>
                <c:pt idx="1694">
                  <c:v>2557.6849999999999</c:v>
                </c:pt>
                <c:pt idx="1695">
                  <c:v>2557.9899999999998</c:v>
                </c:pt>
                <c:pt idx="1696">
                  <c:v>2553.107</c:v>
                </c:pt>
                <c:pt idx="1697">
                  <c:v>2547.6129999999998</c:v>
                </c:pt>
                <c:pt idx="1698">
                  <c:v>2547.9180000000001</c:v>
                </c:pt>
                <c:pt idx="1699">
                  <c:v>2547.6129999999998</c:v>
                </c:pt>
                <c:pt idx="1700">
                  <c:v>2543.34</c:v>
                </c:pt>
                <c:pt idx="1701">
                  <c:v>2538.152</c:v>
                </c:pt>
                <c:pt idx="1702">
                  <c:v>2537.5410000000002</c:v>
                </c:pt>
                <c:pt idx="1703">
                  <c:v>2537.846</c:v>
                </c:pt>
                <c:pt idx="1704">
                  <c:v>2536.6260000000002</c:v>
                </c:pt>
                <c:pt idx="1705">
                  <c:v>2527.4690000000001</c:v>
                </c:pt>
                <c:pt idx="1706">
                  <c:v>2527.1640000000002</c:v>
                </c:pt>
                <c:pt idx="1707">
                  <c:v>2527.4690000000001</c:v>
                </c:pt>
                <c:pt idx="1708">
                  <c:v>2527.7739999999999</c:v>
                </c:pt>
                <c:pt idx="1709">
                  <c:v>2519.2280000000001</c:v>
                </c:pt>
                <c:pt idx="1710">
                  <c:v>2518.3130000000001</c:v>
                </c:pt>
                <c:pt idx="1711">
                  <c:v>2517.7020000000002</c:v>
                </c:pt>
                <c:pt idx="1712">
                  <c:v>2518.3130000000001</c:v>
                </c:pt>
                <c:pt idx="1713">
                  <c:v>2507.9360000000001</c:v>
                </c:pt>
                <c:pt idx="1714">
                  <c:v>2507.3249999999998</c:v>
                </c:pt>
                <c:pt idx="1715">
                  <c:v>2507.3249999999998</c:v>
                </c:pt>
                <c:pt idx="1716">
                  <c:v>2507.63</c:v>
                </c:pt>
                <c:pt idx="1717">
                  <c:v>2500.9160000000002</c:v>
                </c:pt>
                <c:pt idx="1718">
                  <c:v>2497.558</c:v>
                </c:pt>
                <c:pt idx="1719">
                  <c:v>2497.2530000000002</c:v>
                </c:pt>
                <c:pt idx="1720">
                  <c:v>2497.558</c:v>
                </c:pt>
                <c:pt idx="1721">
                  <c:v>2497.864</c:v>
                </c:pt>
                <c:pt idx="1722">
                  <c:v>2487.7910000000002</c:v>
                </c:pt>
                <c:pt idx="1723">
                  <c:v>2487.4859999999999</c:v>
                </c:pt>
                <c:pt idx="1724">
                  <c:v>2487.4859999999999</c:v>
                </c:pt>
                <c:pt idx="1725">
                  <c:v>2487.181</c:v>
                </c:pt>
                <c:pt idx="1726">
                  <c:v>2479.5509999999999</c:v>
                </c:pt>
                <c:pt idx="1727">
                  <c:v>2477.1089999999999</c:v>
                </c:pt>
                <c:pt idx="1728">
                  <c:v>2477.4140000000002</c:v>
                </c:pt>
                <c:pt idx="1729">
                  <c:v>2476.8040000000001</c:v>
                </c:pt>
                <c:pt idx="1730">
                  <c:v>2476.1930000000002</c:v>
                </c:pt>
                <c:pt idx="1731">
                  <c:v>2468.2579999999998</c:v>
                </c:pt>
                <c:pt idx="1732">
                  <c:v>2467.6469999999999</c:v>
                </c:pt>
                <c:pt idx="1733">
                  <c:v>2467.3420000000001</c:v>
                </c:pt>
                <c:pt idx="1734">
                  <c:v>2467.6469999999999</c:v>
                </c:pt>
                <c:pt idx="1735">
                  <c:v>2459.1010000000001</c:v>
                </c:pt>
                <c:pt idx="1736">
                  <c:v>2457.5749999999998</c:v>
                </c:pt>
                <c:pt idx="1737">
                  <c:v>2457.27</c:v>
                </c:pt>
                <c:pt idx="1738">
                  <c:v>2457.27</c:v>
                </c:pt>
                <c:pt idx="1739">
                  <c:v>2454.828</c:v>
                </c:pt>
                <c:pt idx="1740">
                  <c:v>2449.9450000000002</c:v>
                </c:pt>
                <c:pt idx="1741">
                  <c:v>2446.893</c:v>
                </c:pt>
                <c:pt idx="1742">
                  <c:v>2447.1979999999999</c:v>
                </c:pt>
                <c:pt idx="1743">
                  <c:v>2446.893</c:v>
                </c:pt>
                <c:pt idx="1744">
                  <c:v>2447.1979999999999</c:v>
                </c:pt>
                <c:pt idx="1745">
                  <c:v>2437.431</c:v>
                </c:pt>
                <c:pt idx="1746">
                  <c:v>2437.1260000000002</c:v>
                </c:pt>
                <c:pt idx="1747">
                  <c:v>2437.1260000000002</c:v>
                </c:pt>
                <c:pt idx="1748">
                  <c:v>2437.1260000000002</c:v>
                </c:pt>
                <c:pt idx="1749">
                  <c:v>2430.4110000000001</c:v>
                </c:pt>
                <c:pt idx="1750">
                  <c:v>2427.0540000000001</c:v>
                </c:pt>
                <c:pt idx="1751">
                  <c:v>2427.665</c:v>
                </c:pt>
                <c:pt idx="1752">
                  <c:v>2427.665</c:v>
                </c:pt>
                <c:pt idx="1753">
                  <c:v>2426.7489999999998</c:v>
                </c:pt>
                <c:pt idx="1754">
                  <c:v>2417.5920000000001</c:v>
                </c:pt>
                <c:pt idx="1755">
                  <c:v>2417.2869999999998</c:v>
                </c:pt>
                <c:pt idx="1756">
                  <c:v>2417.2869999999998</c:v>
                </c:pt>
                <c:pt idx="1757">
                  <c:v>2417.5920000000001</c:v>
                </c:pt>
                <c:pt idx="1758">
                  <c:v>2413.625</c:v>
                </c:pt>
                <c:pt idx="1759">
                  <c:v>2407.2150000000001</c:v>
                </c:pt>
                <c:pt idx="1760">
                  <c:v>2407.52</c:v>
                </c:pt>
                <c:pt idx="1761">
                  <c:v>2407.2150000000001</c:v>
                </c:pt>
                <c:pt idx="1762">
                  <c:v>2407.2150000000001</c:v>
                </c:pt>
                <c:pt idx="1763">
                  <c:v>2401.1109999999999</c:v>
                </c:pt>
                <c:pt idx="1764">
                  <c:v>2397.143</c:v>
                </c:pt>
                <c:pt idx="1765">
                  <c:v>2397.143</c:v>
                </c:pt>
                <c:pt idx="1766">
                  <c:v>2397.4479999999999</c:v>
                </c:pt>
                <c:pt idx="1767">
                  <c:v>2397.143</c:v>
                </c:pt>
                <c:pt idx="1768">
                  <c:v>2393.1750000000002</c:v>
                </c:pt>
                <c:pt idx="1769">
                  <c:v>2387.0709999999999</c:v>
                </c:pt>
                <c:pt idx="1770">
                  <c:v>2387.0709999999999</c:v>
                </c:pt>
                <c:pt idx="1771">
                  <c:v>2387.3760000000002</c:v>
                </c:pt>
                <c:pt idx="1772">
                  <c:v>2387.0709999999999</c:v>
                </c:pt>
                <c:pt idx="1773">
                  <c:v>2387.0709999999999</c:v>
                </c:pt>
                <c:pt idx="1774">
                  <c:v>2377.61</c:v>
                </c:pt>
                <c:pt idx="1775">
                  <c:v>2377.61</c:v>
                </c:pt>
                <c:pt idx="1776">
                  <c:v>2391.3440000000001</c:v>
                </c:pt>
                <c:pt idx="1777">
                  <c:v>2490.538</c:v>
                </c:pt>
                <c:pt idx="1778">
                  <c:v>2706.9340000000002</c:v>
                </c:pt>
                <c:pt idx="1779">
                  <c:v>2738.0659999999998</c:v>
                </c:pt>
                <c:pt idx="1780">
                  <c:v>2970.0279999999998</c:v>
                </c:pt>
                <c:pt idx="1781">
                  <c:v>2956.5990000000002</c:v>
                </c:pt>
                <c:pt idx="1782">
                  <c:v>2930.0450000000001</c:v>
                </c:pt>
                <c:pt idx="1783">
                  <c:v>2954.7669999999998</c:v>
                </c:pt>
                <c:pt idx="1784">
                  <c:v>2959.04</c:v>
                </c:pt>
                <c:pt idx="1785">
                  <c:v>2973.6909999999998</c:v>
                </c:pt>
                <c:pt idx="1786">
                  <c:v>3009.7060000000001</c:v>
                </c:pt>
                <c:pt idx="1787">
                  <c:v>3025.8820000000001</c:v>
                </c:pt>
                <c:pt idx="1788">
                  <c:v>3017.3359999999998</c:v>
                </c:pt>
                <c:pt idx="1789">
                  <c:v>3008.79</c:v>
                </c:pt>
                <c:pt idx="1790">
                  <c:v>2999.3290000000002</c:v>
                </c:pt>
                <c:pt idx="1791">
                  <c:v>2996.5819999999999</c:v>
                </c:pt>
                <c:pt idx="1792">
                  <c:v>2988.951</c:v>
                </c:pt>
                <c:pt idx="1793">
                  <c:v>2983.4569999999999</c:v>
                </c:pt>
                <c:pt idx="1794">
                  <c:v>2978.5740000000001</c:v>
                </c:pt>
                <c:pt idx="1795">
                  <c:v>2978.8789999999999</c:v>
                </c:pt>
                <c:pt idx="1796">
                  <c:v>2975.8270000000002</c:v>
                </c:pt>
                <c:pt idx="1797">
                  <c:v>2969.723</c:v>
                </c:pt>
                <c:pt idx="1798">
                  <c:v>2969.4180000000001</c:v>
                </c:pt>
                <c:pt idx="1799">
                  <c:v>2969.4180000000001</c:v>
                </c:pt>
                <c:pt idx="1800">
                  <c:v>2964.8389999999999</c:v>
                </c:pt>
                <c:pt idx="1801">
                  <c:v>2958.7350000000001</c:v>
                </c:pt>
                <c:pt idx="1802">
                  <c:v>2958.7350000000001</c:v>
                </c:pt>
                <c:pt idx="1803">
                  <c:v>2959.04</c:v>
                </c:pt>
                <c:pt idx="1804">
                  <c:v>2958.7350000000001</c:v>
                </c:pt>
                <c:pt idx="1805">
                  <c:v>2951.7150000000001</c:v>
                </c:pt>
                <c:pt idx="1806">
                  <c:v>2948.663</c:v>
                </c:pt>
                <c:pt idx="1807">
                  <c:v>2948.663</c:v>
                </c:pt>
                <c:pt idx="1808">
                  <c:v>2949.2739999999999</c:v>
                </c:pt>
                <c:pt idx="1809">
                  <c:v>2948.663</c:v>
                </c:pt>
                <c:pt idx="1810">
                  <c:v>2948.9679999999998</c:v>
                </c:pt>
                <c:pt idx="1811">
                  <c:v>2939.2020000000002</c:v>
                </c:pt>
                <c:pt idx="1812">
                  <c:v>2938.8960000000002</c:v>
                </c:pt>
                <c:pt idx="1813">
                  <c:v>2938.5909999999999</c:v>
                </c:pt>
                <c:pt idx="1814">
                  <c:v>2936.1489999999999</c:v>
                </c:pt>
                <c:pt idx="1815">
                  <c:v>2929.74</c:v>
                </c:pt>
                <c:pt idx="1816">
                  <c:v>2929.74</c:v>
                </c:pt>
                <c:pt idx="1817">
                  <c:v>2928.8240000000001</c:v>
                </c:pt>
                <c:pt idx="1818">
                  <c:v>2921.4989999999998</c:v>
                </c:pt>
                <c:pt idx="1819">
                  <c:v>2918.752</c:v>
                </c:pt>
                <c:pt idx="1820">
                  <c:v>2918.752</c:v>
                </c:pt>
                <c:pt idx="1821">
                  <c:v>2918.752</c:v>
                </c:pt>
                <c:pt idx="1822">
                  <c:v>2909.596</c:v>
                </c:pt>
                <c:pt idx="1823">
                  <c:v>2908.375</c:v>
                </c:pt>
                <c:pt idx="1824">
                  <c:v>2908.9850000000001</c:v>
                </c:pt>
                <c:pt idx="1825">
                  <c:v>2908.07</c:v>
                </c:pt>
                <c:pt idx="1826">
                  <c:v>2898.913</c:v>
                </c:pt>
                <c:pt idx="1827">
                  <c:v>2898.6080000000002</c:v>
                </c:pt>
                <c:pt idx="1828">
                  <c:v>2898.3029999999999</c:v>
                </c:pt>
                <c:pt idx="1829">
                  <c:v>2893.42</c:v>
                </c:pt>
                <c:pt idx="1830">
                  <c:v>2888.8409999999999</c:v>
                </c:pt>
                <c:pt idx="1831">
                  <c:v>2888.5360000000001</c:v>
                </c:pt>
                <c:pt idx="1832">
                  <c:v>2888.8409999999999</c:v>
                </c:pt>
                <c:pt idx="1833">
                  <c:v>2880.6010000000001</c:v>
                </c:pt>
                <c:pt idx="1834">
                  <c:v>2878.7689999999998</c:v>
                </c:pt>
                <c:pt idx="1835">
                  <c:v>2878.4639999999999</c:v>
                </c:pt>
                <c:pt idx="1836">
                  <c:v>2879.0749999999998</c:v>
                </c:pt>
                <c:pt idx="1837">
                  <c:v>2869.308</c:v>
                </c:pt>
                <c:pt idx="1838">
                  <c:v>2868.6970000000001</c:v>
                </c:pt>
                <c:pt idx="1839">
                  <c:v>2868.6970000000001</c:v>
                </c:pt>
                <c:pt idx="1840">
                  <c:v>2864.1190000000001</c:v>
                </c:pt>
                <c:pt idx="1841">
                  <c:v>2858.625</c:v>
                </c:pt>
                <c:pt idx="1842">
                  <c:v>2858.32</c:v>
                </c:pt>
                <c:pt idx="1843">
                  <c:v>2858.625</c:v>
                </c:pt>
                <c:pt idx="1844">
                  <c:v>2848.8589999999999</c:v>
                </c:pt>
                <c:pt idx="1845">
                  <c:v>2848.248</c:v>
                </c:pt>
                <c:pt idx="1846">
                  <c:v>2848.5529999999999</c:v>
                </c:pt>
                <c:pt idx="1847">
                  <c:v>2848.5529999999999</c:v>
                </c:pt>
                <c:pt idx="1848">
                  <c:v>2839.3969999999999</c:v>
                </c:pt>
                <c:pt idx="1849">
                  <c:v>2838.4810000000002</c:v>
                </c:pt>
                <c:pt idx="1850">
                  <c:v>2838.1759999999999</c:v>
                </c:pt>
                <c:pt idx="1851">
                  <c:v>2829.02</c:v>
                </c:pt>
                <c:pt idx="1852">
                  <c:v>2828.7139999999999</c:v>
                </c:pt>
                <c:pt idx="1853">
                  <c:v>2828.7139999999999</c:v>
                </c:pt>
                <c:pt idx="1854">
                  <c:v>2827.1880000000001</c:v>
                </c:pt>
                <c:pt idx="1855">
                  <c:v>2818.6419999999998</c:v>
                </c:pt>
                <c:pt idx="1856">
                  <c:v>2818.337</c:v>
                </c:pt>
                <c:pt idx="1857">
                  <c:v>2818.6419999999998</c:v>
                </c:pt>
                <c:pt idx="1858">
                  <c:v>2818.0320000000002</c:v>
                </c:pt>
                <c:pt idx="1859">
                  <c:v>2814.0639999999999</c:v>
                </c:pt>
                <c:pt idx="1860">
                  <c:v>2808.8760000000002</c:v>
                </c:pt>
                <c:pt idx="1861">
                  <c:v>2808.2649999999999</c:v>
                </c:pt>
                <c:pt idx="1862">
                  <c:v>2808.57</c:v>
                </c:pt>
                <c:pt idx="1863">
                  <c:v>2799.1089999999999</c:v>
                </c:pt>
                <c:pt idx="1864">
                  <c:v>2798.1930000000002</c:v>
                </c:pt>
                <c:pt idx="1865">
                  <c:v>2798.498</c:v>
                </c:pt>
                <c:pt idx="1866">
                  <c:v>2794.5309999999999</c:v>
                </c:pt>
                <c:pt idx="1867">
                  <c:v>2788.4259999999999</c:v>
                </c:pt>
                <c:pt idx="1868">
                  <c:v>2788.732</c:v>
                </c:pt>
                <c:pt idx="1869">
                  <c:v>2788.732</c:v>
                </c:pt>
                <c:pt idx="1870">
                  <c:v>2788.4259999999999</c:v>
                </c:pt>
                <c:pt idx="1871">
                  <c:v>2779.27</c:v>
                </c:pt>
                <c:pt idx="1872">
                  <c:v>2778.3539999999998</c:v>
                </c:pt>
                <c:pt idx="1873">
                  <c:v>2778.3539999999998</c:v>
                </c:pt>
                <c:pt idx="1874">
                  <c:v>2778.66</c:v>
                </c:pt>
                <c:pt idx="1875">
                  <c:v>2772.86</c:v>
                </c:pt>
                <c:pt idx="1876">
                  <c:v>2768.587</c:v>
                </c:pt>
                <c:pt idx="1877">
                  <c:v>2768.587</c:v>
                </c:pt>
                <c:pt idx="1878">
                  <c:v>2767.9769999999999</c:v>
                </c:pt>
                <c:pt idx="1879">
                  <c:v>2764.3139999999999</c:v>
                </c:pt>
                <c:pt idx="1880">
                  <c:v>2758.21</c:v>
                </c:pt>
                <c:pt idx="1881">
                  <c:v>2758.21</c:v>
                </c:pt>
                <c:pt idx="1882">
                  <c:v>2758.21</c:v>
                </c:pt>
                <c:pt idx="1883">
                  <c:v>2755.7689999999998</c:v>
                </c:pt>
                <c:pt idx="1884">
                  <c:v>2749.0540000000001</c:v>
                </c:pt>
                <c:pt idx="1885">
                  <c:v>2748.1379999999999</c:v>
                </c:pt>
                <c:pt idx="1886">
                  <c:v>2748.4430000000002</c:v>
                </c:pt>
                <c:pt idx="1887">
                  <c:v>2749.0540000000001</c:v>
                </c:pt>
                <c:pt idx="1888">
                  <c:v>2739.2869999999998</c:v>
                </c:pt>
                <c:pt idx="1889">
                  <c:v>2738.3710000000001</c:v>
                </c:pt>
                <c:pt idx="1890">
                  <c:v>2738.6770000000001</c:v>
                </c:pt>
                <c:pt idx="1891">
                  <c:v>2738.6770000000001</c:v>
                </c:pt>
                <c:pt idx="1892">
                  <c:v>2734.404</c:v>
                </c:pt>
                <c:pt idx="1893">
                  <c:v>2728.299</c:v>
                </c:pt>
                <c:pt idx="1894">
                  <c:v>2727.9940000000001</c:v>
                </c:pt>
                <c:pt idx="1895">
                  <c:v>2728.299</c:v>
                </c:pt>
                <c:pt idx="1896">
                  <c:v>2727.9940000000001</c:v>
                </c:pt>
                <c:pt idx="1897">
                  <c:v>2718.8380000000002</c:v>
                </c:pt>
                <c:pt idx="1898">
                  <c:v>2718.2269999999999</c:v>
                </c:pt>
                <c:pt idx="1899">
                  <c:v>2717.922</c:v>
                </c:pt>
                <c:pt idx="1900">
                  <c:v>2717.922</c:v>
                </c:pt>
                <c:pt idx="1901">
                  <c:v>2718.2269999999999</c:v>
                </c:pt>
                <c:pt idx="1902">
                  <c:v>2709.3760000000002</c:v>
                </c:pt>
                <c:pt idx="1903">
                  <c:v>2707.85</c:v>
                </c:pt>
                <c:pt idx="1904">
                  <c:v>2708.1550000000002</c:v>
                </c:pt>
                <c:pt idx="1905">
                  <c:v>2708.4609999999998</c:v>
                </c:pt>
                <c:pt idx="1906">
                  <c:v>2700.5250000000001</c:v>
                </c:pt>
                <c:pt idx="1907">
                  <c:v>2698.0830000000001</c:v>
                </c:pt>
                <c:pt idx="1908">
                  <c:v>2698.3879999999999</c:v>
                </c:pt>
                <c:pt idx="1909">
                  <c:v>2698.0830000000001</c:v>
                </c:pt>
                <c:pt idx="1910">
                  <c:v>2698.0830000000001</c:v>
                </c:pt>
                <c:pt idx="1911">
                  <c:v>2689.232</c:v>
                </c:pt>
                <c:pt idx="1912">
                  <c:v>2688.3159999999998</c:v>
                </c:pt>
                <c:pt idx="1913">
                  <c:v>2688.3159999999998</c:v>
                </c:pt>
                <c:pt idx="1914">
                  <c:v>2688.6219999999998</c:v>
                </c:pt>
                <c:pt idx="1915">
                  <c:v>2711.2069999999999</c:v>
                </c:pt>
                <c:pt idx="1916">
                  <c:v>2874.8020000000001</c:v>
                </c:pt>
                <c:pt idx="1917">
                  <c:v>2987.12</c:v>
                </c:pt>
                <c:pt idx="1918">
                  <c:v>2994.14</c:v>
                </c:pt>
                <c:pt idx="1919">
                  <c:v>2999.634</c:v>
                </c:pt>
                <c:pt idx="1920">
                  <c:v>3116.53</c:v>
                </c:pt>
                <c:pt idx="1921">
                  <c:v>3119.5819999999999</c:v>
                </c:pt>
                <c:pt idx="1922">
                  <c:v>3091.808</c:v>
                </c:pt>
                <c:pt idx="1923">
                  <c:v>3150.4090000000001</c:v>
                </c:pt>
                <c:pt idx="1924">
                  <c:v>3159.8710000000001</c:v>
                </c:pt>
                <c:pt idx="1925">
                  <c:v>3169.3319999999999</c:v>
                </c:pt>
                <c:pt idx="1926">
                  <c:v>3177.5729999999999</c:v>
                </c:pt>
                <c:pt idx="1927">
                  <c:v>3190.3919999999998</c:v>
                </c:pt>
                <c:pt idx="1928">
                  <c:v>3190.6970000000001</c:v>
                </c:pt>
                <c:pt idx="1929">
                  <c:v>3227.3229999999999</c:v>
                </c:pt>
                <c:pt idx="1930">
                  <c:v>3229.7640000000001</c:v>
                </c:pt>
                <c:pt idx="1931">
                  <c:v>3220.6080000000002</c:v>
                </c:pt>
                <c:pt idx="1932">
                  <c:v>3216.64</c:v>
                </c:pt>
                <c:pt idx="1933">
                  <c:v>3209.62</c:v>
                </c:pt>
                <c:pt idx="1934">
                  <c:v>3201.38</c:v>
                </c:pt>
                <c:pt idx="1935">
                  <c:v>3199.8539999999998</c:v>
                </c:pt>
                <c:pt idx="1936">
                  <c:v>3200.1590000000001</c:v>
                </c:pt>
                <c:pt idx="1937">
                  <c:v>3190.3919999999998</c:v>
                </c:pt>
                <c:pt idx="1938">
                  <c:v>3189.7809999999999</c:v>
                </c:pt>
                <c:pt idx="1939">
                  <c:v>3189.7809999999999</c:v>
                </c:pt>
                <c:pt idx="1940">
                  <c:v>3183.067</c:v>
                </c:pt>
                <c:pt idx="1941">
                  <c:v>3179.7089999999998</c:v>
                </c:pt>
                <c:pt idx="1942">
                  <c:v>3179.0990000000002</c:v>
                </c:pt>
                <c:pt idx="1943">
                  <c:v>3179.7089999999998</c:v>
                </c:pt>
                <c:pt idx="1944">
                  <c:v>3174.2159999999999</c:v>
                </c:pt>
                <c:pt idx="1945">
                  <c:v>3171.163</c:v>
                </c:pt>
                <c:pt idx="1946">
                  <c:v>3169.3319999999999</c:v>
                </c:pt>
                <c:pt idx="1947">
                  <c:v>3169.6370000000002</c:v>
                </c:pt>
                <c:pt idx="1948">
                  <c:v>3169.6370000000002</c:v>
                </c:pt>
                <c:pt idx="1949">
                  <c:v>3169.3319999999999</c:v>
                </c:pt>
                <c:pt idx="1950">
                  <c:v>3169.6370000000002</c:v>
                </c:pt>
                <c:pt idx="1951">
                  <c:v>3161.0909999999999</c:v>
                </c:pt>
                <c:pt idx="1952">
                  <c:v>3159.5650000000001</c:v>
                </c:pt>
                <c:pt idx="1953">
                  <c:v>3159.26</c:v>
                </c:pt>
                <c:pt idx="1954">
                  <c:v>3159.26</c:v>
                </c:pt>
                <c:pt idx="1955">
                  <c:v>3159.26</c:v>
                </c:pt>
                <c:pt idx="1956">
                  <c:v>3153.7660000000001</c:v>
                </c:pt>
                <c:pt idx="1957">
                  <c:v>3150.7139999999999</c:v>
                </c:pt>
                <c:pt idx="1958">
                  <c:v>3149.4929999999999</c:v>
                </c:pt>
                <c:pt idx="1959">
                  <c:v>3149.4929999999999</c:v>
                </c:pt>
                <c:pt idx="1960">
                  <c:v>3149.4929999999999</c:v>
                </c:pt>
                <c:pt idx="1961">
                  <c:v>3140.0320000000002</c:v>
                </c:pt>
                <c:pt idx="1962">
                  <c:v>3139.4209999999998</c:v>
                </c:pt>
                <c:pt idx="1963">
                  <c:v>3139.4209999999998</c:v>
                </c:pt>
                <c:pt idx="1964">
                  <c:v>3134.538</c:v>
                </c:pt>
                <c:pt idx="1965">
                  <c:v>3121.4140000000002</c:v>
                </c:pt>
                <c:pt idx="1966">
                  <c:v>3119.277</c:v>
                </c:pt>
                <c:pt idx="1967">
                  <c:v>3119.277</c:v>
                </c:pt>
                <c:pt idx="1968">
                  <c:v>3111.6469999999999</c:v>
                </c:pt>
                <c:pt idx="1969">
                  <c:v>3109.8159999999998</c:v>
                </c:pt>
                <c:pt idx="1970">
                  <c:v>3109.51</c:v>
                </c:pt>
                <c:pt idx="1971">
                  <c:v>3109.51</c:v>
                </c:pt>
                <c:pt idx="1972">
                  <c:v>3100.049</c:v>
                </c:pt>
                <c:pt idx="1973">
                  <c:v>3099.4380000000001</c:v>
                </c:pt>
                <c:pt idx="1974">
                  <c:v>3099.7440000000001</c:v>
                </c:pt>
                <c:pt idx="1975">
                  <c:v>3096.9969999999998</c:v>
                </c:pt>
                <c:pt idx="1976">
                  <c:v>3089.366</c:v>
                </c:pt>
                <c:pt idx="1977">
                  <c:v>3089.366</c:v>
                </c:pt>
                <c:pt idx="1978">
                  <c:v>3089.0610000000001</c:v>
                </c:pt>
                <c:pt idx="1979">
                  <c:v>3082.0410000000002</c:v>
                </c:pt>
                <c:pt idx="1980">
                  <c:v>3079.6</c:v>
                </c:pt>
                <c:pt idx="1981">
                  <c:v>3078.989</c:v>
                </c:pt>
                <c:pt idx="1982">
                  <c:v>3079.2939999999999</c:v>
                </c:pt>
                <c:pt idx="1983">
                  <c:v>3072.8850000000002</c:v>
                </c:pt>
                <c:pt idx="1984">
                  <c:v>3069.2220000000002</c:v>
                </c:pt>
                <c:pt idx="1985">
                  <c:v>3068.9169999999999</c:v>
                </c:pt>
                <c:pt idx="1986">
                  <c:v>3069.2220000000002</c:v>
                </c:pt>
                <c:pt idx="1987">
                  <c:v>3064.3389999999999</c:v>
                </c:pt>
                <c:pt idx="1988">
                  <c:v>3059.761</c:v>
                </c:pt>
                <c:pt idx="1989">
                  <c:v>3059.4560000000001</c:v>
                </c:pt>
                <c:pt idx="1990">
                  <c:v>3059.761</c:v>
                </c:pt>
                <c:pt idx="1991">
                  <c:v>3050.91</c:v>
                </c:pt>
                <c:pt idx="1992">
                  <c:v>3048.7730000000001</c:v>
                </c:pt>
                <c:pt idx="1993">
                  <c:v>3049.6889999999999</c:v>
                </c:pt>
                <c:pt idx="1994">
                  <c:v>3049.3829999999998</c:v>
                </c:pt>
                <c:pt idx="1995">
                  <c:v>3039.6170000000002</c:v>
                </c:pt>
                <c:pt idx="1996">
                  <c:v>3039.0059999999999</c:v>
                </c:pt>
                <c:pt idx="1997">
                  <c:v>3039.3110000000001</c:v>
                </c:pt>
                <c:pt idx="1998">
                  <c:v>3039.3110000000001</c:v>
                </c:pt>
                <c:pt idx="1999">
                  <c:v>3031.9859999999999</c:v>
                </c:pt>
                <c:pt idx="2000">
                  <c:v>3028.9340000000002</c:v>
                </c:pt>
                <c:pt idx="2001">
                  <c:v>3028.9340000000002</c:v>
                </c:pt>
                <c:pt idx="2002">
                  <c:v>3029.239</c:v>
                </c:pt>
                <c:pt idx="2003">
                  <c:v>3019.7779999999998</c:v>
                </c:pt>
                <c:pt idx="2004">
                  <c:v>3019.7779999999998</c:v>
                </c:pt>
                <c:pt idx="2005">
                  <c:v>3019.473</c:v>
                </c:pt>
                <c:pt idx="2006">
                  <c:v>3019.473</c:v>
                </c:pt>
                <c:pt idx="2007">
                  <c:v>3010.6210000000001</c:v>
                </c:pt>
                <c:pt idx="2008">
                  <c:v>3009.4009999999998</c:v>
                </c:pt>
                <c:pt idx="2009">
                  <c:v>3009.0949999999998</c:v>
                </c:pt>
                <c:pt idx="2010">
                  <c:v>3009.7060000000001</c:v>
                </c:pt>
                <c:pt idx="2011">
                  <c:v>3000.855</c:v>
                </c:pt>
                <c:pt idx="2012">
                  <c:v>2998.7179999999998</c:v>
                </c:pt>
                <c:pt idx="2013">
                  <c:v>2999.0230000000001</c:v>
                </c:pt>
                <c:pt idx="2014">
                  <c:v>2999.3290000000002</c:v>
                </c:pt>
                <c:pt idx="2015">
                  <c:v>2989.2570000000001</c:v>
                </c:pt>
                <c:pt idx="2016">
                  <c:v>2989.5619999999999</c:v>
                </c:pt>
                <c:pt idx="2017">
                  <c:v>2988.6460000000002</c:v>
                </c:pt>
                <c:pt idx="2018">
                  <c:v>2988.951</c:v>
                </c:pt>
                <c:pt idx="2019">
                  <c:v>2988.6460000000002</c:v>
                </c:pt>
                <c:pt idx="2020">
                  <c:v>2979.1840000000002</c:v>
                </c:pt>
                <c:pt idx="2021">
                  <c:v>2978.5740000000001</c:v>
                </c:pt>
                <c:pt idx="2022">
                  <c:v>2979.1840000000002</c:v>
                </c:pt>
                <c:pt idx="2023">
                  <c:v>2978.8789999999999</c:v>
                </c:pt>
                <c:pt idx="2024">
                  <c:v>2975.5219999999999</c:v>
                </c:pt>
                <c:pt idx="2025">
                  <c:v>2969.4180000000001</c:v>
                </c:pt>
                <c:pt idx="2026">
                  <c:v>2969.1120000000001</c:v>
                </c:pt>
                <c:pt idx="2027">
                  <c:v>2969.1120000000001</c:v>
                </c:pt>
                <c:pt idx="2028">
                  <c:v>2966.366</c:v>
                </c:pt>
                <c:pt idx="2029">
                  <c:v>2959.04</c:v>
                </c:pt>
                <c:pt idx="2030">
                  <c:v>2959.346</c:v>
                </c:pt>
                <c:pt idx="2031">
                  <c:v>2959.04</c:v>
                </c:pt>
                <c:pt idx="2032">
                  <c:v>2958.7350000000001</c:v>
                </c:pt>
                <c:pt idx="2033">
                  <c:v>2953.8519999999999</c:v>
                </c:pt>
                <c:pt idx="2034">
                  <c:v>2948.663</c:v>
                </c:pt>
                <c:pt idx="2035">
                  <c:v>2948.663</c:v>
                </c:pt>
                <c:pt idx="2036">
                  <c:v>2948.9679999999998</c:v>
                </c:pt>
                <c:pt idx="2037">
                  <c:v>2949.2739999999999</c:v>
                </c:pt>
                <c:pt idx="2038">
                  <c:v>2939.5070000000001</c:v>
                </c:pt>
                <c:pt idx="2039">
                  <c:v>2938.5909999999999</c:v>
                </c:pt>
                <c:pt idx="2040">
                  <c:v>2938.8960000000002</c:v>
                </c:pt>
                <c:pt idx="2041">
                  <c:v>2937.0650000000001</c:v>
                </c:pt>
                <c:pt idx="2042">
                  <c:v>2932.1819999999998</c:v>
                </c:pt>
                <c:pt idx="2043">
                  <c:v>2928.8240000000001</c:v>
                </c:pt>
                <c:pt idx="2044">
                  <c:v>2928.8240000000001</c:v>
                </c:pt>
                <c:pt idx="2045">
                  <c:v>2929.13</c:v>
                </c:pt>
                <c:pt idx="2046">
                  <c:v>2919.6680000000001</c:v>
                </c:pt>
                <c:pt idx="2047">
                  <c:v>2919.058</c:v>
                </c:pt>
                <c:pt idx="2048">
                  <c:v>2919.3629999999998</c:v>
                </c:pt>
                <c:pt idx="2049">
                  <c:v>2919.058</c:v>
                </c:pt>
                <c:pt idx="2050">
                  <c:v>2918.752</c:v>
                </c:pt>
                <c:pt idx="2051">
                  <c:v>2910.817</c:v>
                </c:pt>
                <c:pt idx="2052">
                  <c:v>2908.68</c:v>
                </c:pt>
                <c:pt idx="2053">
                  <c:v>2908.375</c:v>
                </c:pt>
                <c:pt idx="2054">
                  <c:v>2909.2910000000002</c:v>
                </c:pt>
                <c:pt idx="2055">
                  <c:v>2908.9850000000001</c:v>
                </c:pt>
                <c:pt idx="2056">
                  <c:v>2899.2190000000001</c:v>
                </c:pt>
                <c:pt idx="2057">
                  <c:v>2898.913</c:v>
                </c:pt>
                <c:pt idx="2058">
                  <c:v>2898.6080000000002</c:v>
                </c:pt>
                <c:pt idx="2059">
                  <c:v>2898.6080000000002</c:v>
                </c:pt>
                <c:pt idx="2060">
                  <c:v>2890.6729999999998</c:v>
                </c:pt>
                <c:pt idx="2061">
                  <c:v>2888.5360000000001</c:v>
                </c:pt>
                <c:pt idx="2062">
                  <c:v>2887.9259999999999</c:v>
                </c:pt>
                <c:pt idx="2063">
                  <c:v>2888.5360000000001</c:v>
                </c:pt>
                <c:pt idx="2064">
                  <c:v>2888.5360000000001</c:v>
                </c:pt>
                <c:pt idx="2065">
                  <c:v>2882.127</c:v>
                </c:pt>
                <c:pt idx="2066">
                  <c:v>2878.7689999999998</c:v>
                </c:pt>
                <c:pt idx="2067">
                  <c:v>2878.7689999999998</c:v>
                </c:pt>
                <c:pt idx="2068">
                  <c:v>2878.4639999999999</c:v>
                </c:pt>
                <c:pt idx="2069">
                  <c:v>2878.4639999999999</c:v>
                </c:pt>
                <c:pt idx="2070">
                  <c:v>2875.4119999999998</c:v>
                </c:pt>
                <c:pt idx="2071">
                  <c:v>2869.308</c:v>
                </c:pt>
                <c:pt idx="2072">
                  <c:v>2869.0030000000002</c:v>
                </c:pt>
                <c:pt idx="2073">
                  <c:v>2868.6970000000001</c:v>
                </c:pt>
                <c:pt idx="2074">
                  <c:v>2868.6970000000001</c:v>
                </c:pt>
                <c:pt idx="2075">
                  <c:v>2866.2559999999999</c:v>
                </c:pt>
                <c:pt idx="2076">
                  <c:v>2858.931</c:v>
                </c:pt>
                <c:pt idx="2077">
                  <c:v>2858.625</c:v>
                </c:pt>
                <c:pt idx="2078">
                  <c:v>2858.32</c:v>
                </c:pt>
                <c:pt idx="2079">
                  <c:v>2858.32</c:v>
                </c:pt>
                <c:pt idx="2080">
                  <c:v>2855.5729999999999</c:v>
                </c:pt>
                <c:pt idx="2081">
                  <c:v>2848.5529999999999</c:v>
                </c:pt>
                <c:pt idx="2082">
                  <c:v>2848.248</c:v>
                </c:pt>
                <c:pt idx="2083">
                  <c:v>2848.248</c:v>
                </c:pt>
                <c:pt idx="2084">
                  <c:v>2848.248</c:v>
                </c:pt>
                <c:pt idx="2085">
                  <c:v>2842.4490000000001</c:v>
                </c:pt>
                <c:pt idx="2086">
                  <c:v>2838.7860000000001</c:v>
                </c:pt>
                <c:pt idx="2087">
                  <c:v>2839.3969999999999</c:v>
                </c:pt>
                <c:pt idx="2088">
                  <c:v>2839.0920000000001</c:v>
                </c:pt>
                <c:pt idx="2089">
                  <c:v>2838.4810000000002</c:v>
                </c:pt>
                <c:pt idx="2090">
                  <c:v>2834.819</c:v>
                </c:pt>
                <c:pt idx="2091">
                  <c:v>2829.63</c:v>
                </c:pt>
                <c:pt idx="2092">
                  <c:v>2829.02</c:v>
                </c:pt>
                <c:pt idx="2093">
                  <c:v>2828.4090000000001</c:v>
                </c:pt>
                <c:pt idx="2094">
                  <c:v>2828.7139999999999</c:v>
                </c:pt>
                <c:pt idx="2095">
                  <c:v>2825.357</c:v>
                </c:pt>
                <c:pt idx="2096">
                  <c:v>2819.2530000000002</c:v>
                </c:pt>
                <c:pt idx="2097">
                  <c:v>2818.6419999999998</c:v>
                </c:pt>
                <c:pt idx="2098">
                  <c:v>2818.6419999999998</c:v>
                </c:pt>
                <c:pt idx="2099">
                  <c:v>2818.6419999999998</c:v>
                </c:pt>
                <c:pt idx="2100">
                  <c:v>2810.7069999999999</c:v>
                </c:pt>
                <c:pt idx="2101">
                  <c:v>2808.2649999999999</c:v>
                </c:pt>
                <c:pt idx="2102">
                  <c:v>2808.57</c:v>
                </c:pt>
                <c:pt idx="2103">
                  <c:v>2808.2649999999999</c:v>
                </c:pt>
                <c:pt idx="2104">
                  <c:v>2808.8760000000002</c:v>
                </c:pt>
                <c:pt idx="2105">
                  <c:v>2805.2130000000002</c:v>
                </c:pt>
                <c:pt idx="2106">
                  <c:v>2800.0239999999999</c:v>
                </c:pt>
                <c:pt idx="2107">
                  <c:v>2798.1930000000002</c:v>
                </c:pt>
                <c:pt idx="2108">
                  <c:v>2798.1930000000002</c:v>
                </c:pt>
                <c:pt idx="2109">
                  <c:v>2798.498</c:v>
                </c:pt>
                <c:pt idx="2110">
                  <c:v>2796.6669999999999</c:v>
                </c:pt>
                <c:pt idx="2111">
                  <c:v>2788.4259999999999</c:v>
                </c:pt>
                <c:pt idx="2112">
                  <c:v>2788.732</c:v>
                </c:pt>
                <c:pt idx="2113">
                  <c:v>2789.3420000000001</c:v>
                </c:pt>
                <c:pt idx="2114">
                  <c:v>2788.732</c:v>
                </c:pt>
                <c:pt idx="2115">
                  <c:v>2788.4259999999999</c:v>
                </c:pt>
                <c:pt idx="2116">
                  <c:v>2785.6790000000001</c:v>
                </c:pt>
                <c:pt idx="2117">
                  <c:v>2778.9650000000001</c:v>
                </c:pt>
                <c:pt idx="2118">
                  <c:v>2778.66</c:v>
                </c:pt>
                <c:pt idx="2119">
                  <c:v>2778.66</c:v>
                </c:pt>
                <c:pt idx="2120">
                  <c:v>2778.049</c:v>
                </c:pt>
                <c:pt idx="2121">
                  <c:v>2772.25</c:v>
                </c:pt>
                <c:pt idx="2122">
                  <c:v>2768.587</c:v>
                </c:pt>
                <c:pt idx="2123">
                  <c:v>2768.587</c:v>
                </c:pt>
                <c:pt idx="2124">
                  <c:v>2768.587</c:v>
                </c:pt>
                <c:pt idx="2125">
                  <c:v>2768.2820000000002</c:v>
                </c:pt>
                <c:pt idx="2126">
                  <c:v>2768.2820000000002</c:v>
                </c:pt>
                <c:pt idx="2127">
                  <c:v>2758.8209999999999</c:v>
                </c:pt>
                <c:pt idx="2128">
                  <c:v>2758.21</c:v>
                </c:pt>
                <c:pt idx="2129">
                  <c:v>2758.5149999999999</c:v>
                </c:pt>
                <c:pt idx="2130">
                  <c:v>2758.5149999999999</c:v>
                </c:pt>
                <c:pt idx="2131">
                  <c:v>2758.5149999999999</c:v>
                </c:pt>
                <c:pt idx="2132">
                  <c:v>2753.9369999999999</c:v>
                </c:pt>
                <c:pt idx="2133">
                  <c:v>2748.7489999999998</c:v>
                </c:pt>
                <c:pt idx="2134">
                  <c:v>2749.3589999999999</c:v>
                </c:pt>
                <c:pt idx="2135">
                  <c:v>2748.4430000000002</c:v>
                </c:pt>
                <c:pt idx="2136">
                  <c:v>2748.7489999999998</c:v>
                </c:pt>
                <c:pt idx="2137">
                  <c:v>2749.0540000000001</c:v>
                </c:pt>
                <c:pt idx="2138">
                  <c:v>2753.6320000000001</c:v>
                </c:pt>
                <c:pt idx="2139">
                  <c:v>2778.66</c:v>
                </c:pt>
                <c:pt idx="2140">
                  <c:v>2798.1930000000002</c:v>
                </c:pt>
                <c:pt idx="2141">
                  <c:v>2828.1039999999998</c:v>
                </c:pt>
                <c:pt idx="2142">
                  <c:v>2868.3919999999998</c:v>
                </c:pt>
                <c:pt idx="2143">
                  <c:v>2878.7689999999998</c:v>
                </c:pt>
                <c:pt idx="2144">
                  <c:v>2875.4119999999998</c:v>
                </c:pt>
                <c:pt idx="2145">
                  <c:v>2878.1590000000001</c:v>
                </c:pt>
                <c:pt idx="2146">
                  <c:v>2871.444</c:v>
                </c:pt>
                <c:pt idx="2147">
                  <c:v>2875.7170000000001</c:v>
                </c:pt>
                <c:pt idx="2148">
                  <c:v>2915.395</c:v>
                </c:pt>
                <c:pt idx="2149">
                  <c:v>2951.41</c:v>
                </c:pt>
                <c:pt idx="2150">
                  <c:v>2985.2890000000002</c:v>
                </c:pt>
                <c:pt idx="2151">
                  <c:v>3004.212</c:v>
                </c:pt>
                <c:pt idx="2152">
                  <c:v>3050.91</c:v>
                </c:pt>
                <c:pt idx="2153">
                  <c:v>3104.0169999999998</c:v>
                </c:pt>
                <c:pt idx="2154">
                  <c:v>3133.317</c:v>
                </c:pt>
                <c:pt idx="2155">
                  <c:v>3139.7269999999999</c:v>
                </c:pt>
                <c:pt idx="2156">
                  <c:v>3139.7269999999999</c:v>
                </c:pt>
                <c:pt idx="2157">
                  <c:v>3140.337</c:v>
                </c:pt>
                <c:pt idx="2158">
                  <c:v>3199.2429999999999</c:v>
                </c:pt>
                <c:pt idx="2159">
                  <c:v>3246.5509999999999</c:v>
                </c:pt>
                <c:pt idx="2160">
                  <c:v>3285.0079999999998</c:v>
                </c:pt>
                <c:pt idx="2161">
                  <c:v>3293.5540000000001</c:v>
                </c:pt>
                <c:pt idx="2162">
                  <c:v>3290.502</c:v>
                </c:pt>
                <c:pt idx="2163">
                  <c:v>3305.4569999999999</c:v>
                </c:pt>
                <c:pt idx="2164">
                  <c:v>3358.259</c:v>
                </c:pt>
                <c:pt idx="2165">
                  <c:v>3391.8330000000001</c:v>
                </c:pt>
                <c:pt idx="2166">
                  <c:v>3392.748</c:v>
                </c:pt>
                <c:pt idx="2167">
                  <c:v>3415.029</c:v>
                </c:pt>
                <c:pt idx="2168">
                  <c:v>3406.788</c:v>
                </c:pt>
                <c:pt idx="2169">
                  <c:v>3397.9369999999999</c:v>
                </c:pt>
                <c:pt idx="2170">
                  <c:v>3390.0010000000002</c:v>
                </c:pt>
                <c:pt idx="2171">
                  <c:v>3385.4229999999998</c:v>
                </c:pt>
                <c:pt idx="2172">
                  <c:v>3354.902</c:v>
                </c:pt>
                <c:pt idx="2173">
                  <c:v>3340.5569999999998</c:v>
                </c:pt>
                <c:pt idx="2174">
                  <c:v>3330.4850000000001</c:v>
                </c:pt>
                <c:pt idx="2175">
                  <c:v>3321.9389999999999</c:v>
                </c:pt>
                <c:pt idx="2176">
                  <c:v>3320.413</c:v>
                </c:pt>
                <c:pt idx="2177">
                  <c:v>3314.308</c:v>
                </c:pt>
                <c:pt idx="2178">
                  <c:v>3310.3409999999999</c:v>
                </c:pt>
                <c:pt idx="2179">
                  <c:v>3310.0349999999999</c:v>
                </c:pt>
                <c:pt idx="2180">
                  <c:v>3303.3209999999999</c:v>
                </c:pt>
                <c:pt idx="2181">
                  <c:v>3299.6579999999999</c:v>
                </c:pt>
                <c:pt idx="2182">
                  <c:v>3300.2689999999998</c:v>
                </c:pt>
                <c:pt idx="2183">
                  <c:v>3299.9630000000002</c:v>
                </c:pt>
                <c:pt idx="2184">
                  <c:v>3291.723</c:v>
                </c:pt>
                <c:pt idx="2185">
                  <c:v>3290.1970000000001</c:v>
                </c:pt>
                <c:pt idx="2186">
                  <c:v>3290.1970000000001</c:v>
                </c:pt>
                <c:pt idx="2187">
                  <c:v>3289.8910000000001</c:v>
                </c:pt>
                <c:pt idx="2188">
                  <c:v>3289.8910000000001</c:v>
                </c:pt>
                <c:pt idx="2189">
                  <c:v>3290.502</c:v>
                </c:pt>
                <c:pt idx="2190">
                  <c:v>3289.8910000000001</c:v>
                </c:pt>
                <c:pt idx="2191">
                  <c:v>3281.04</c:v>
                </c:pt>
                <c:pt idx="2192">
                  <c:v>3280.43</c:v>
                </c:pt>
                <c:pt idx="2193">
                  <c:v>3280.125</c:v>
                </c:pt>
                <c:pt idx="2194">
                  <c:v>3280.125</c:v>
                </c:pt>
                <c:pt idx="2195">
                  <c:v>3280.125</c:v>
                </c:pt>
                <c:pt idx="2196">
                  <c:v>3280.43</c:v>
                </c:pt>
                <c:pt idx="2197">
                  <c:v>3280.125</c:v>
                </c:pt>
                <c:pt idx="2198">
                  <c:v>3280.125</c:v>
                </c:pt>
                <c:pt idx="2199">
                  <c:v>3278.2930000000001</c:v>
                </c:pt>
                <c:pt idx="2200">
                  <c:v>3272.799</c:v>
                </c:pt>
                <c:pt idx="2201">
                  <c:v>3270.3580000000002</c:v>
                </c:pt>
                <c:pt idx="2202">
                  <c:v>3269.7469999999998</c:v>
                </c:pt>
                <c:pt idx="2203">
                  <c:v>3269.7469999999998</c:v>
                </c:pt>
                <c:pt idx="2204">
                  <c:v>3270.3580000000002</c:v>
                </c:pt>
                <c:pt idx="2205">
                  <c:v>3266.39</c:v>
                </c:pt>
                <c:pt idx="2206">
                  <c:v>3260.5909999999999</c:v>
                </c:pt>
                <c:pt idx="2207">
                  <c:v>3259.6750000000002</c:v>
                </c:pt>
                <c:pt idx="2208">
                  <c:v>3259.98</c:v>
                </c:pt>
                <c:pt idx="2209">
                  <c:v>3259.37</c:v>
                </c:pt>
                <c:pt idx="2210">
                  <c:v>3253.5709999999999</c:v>
                </c:pt>
                <c:pt idx="2211">
                  <c:v>3249.6030000000001</c:v>
                </c:pt>
                <c:pt idx="2212">
                  <c:v>3249.9079999999999</c:v>
                </c:pt>
                <c:pt idx="2213">
                  <c:v>3249.6030000000001</c:v>
                </c:pt>
                <c:pt idx="2214">
                  <c:v>3249.6030000000001</c:v>
                </c:pt>
                <c:pt idx="2215">
                  <c:v>3241.6680000000001</c:v>
                </c:pt>
                <c:pt idx="2216">
                  <c:v>3240.1419999999998</c:v>
                </c:pt>
                <c:pt idx="2217">
                  <c:v>3240.1419999999998</c:v>
                </c:pt>
                <c:pt idx="2218">
                  <c:v>3240.1419999999998</c:v>
                </c:pt>
                <c:pt idx="2219">
                  <c:v>3238.9209999999998</c:v>
                </c:pt>
                <c:pt idx="2220">
                  <c:v>3230.07</c:v>
                </c:pt>
                <c:pt idx="2221">
                  <c:v>3230.375</c:v>
                </c:pt>
                <c:pt idx="2222">
                  <c:v>3230.07</c:v>
                </c:pt>
                <c:pt idx="2223">
                  <c:v>3230.375</c:v>
                </c:pt>
                <c:pt idx="2224">
                  <c:v>3224.576</c:v>
                </c:pt>
                <c:pt idx="2225">
                  <c:v>3219.692</c:v>
                </c:pt>
                <c:pt idx="2226">
                  <c:v>3219.692</c:v>
                </c:pt>
                <c:pt idx="2227">
                  <c:v>3219.692</c:v>
                </c:pt>
                <c:pt idx="2228">
                  <c:v>3216.03</c:v>
                </c:pt>
                <c:pt idx="2229">
                  <c:v>3209.62</c:v>
                </c:pt>
                <c:pt idx="2230">
                  <c:v>3209.62</c:v>
                </c:pt>
                <c:pt idx="2231">
                  <c:v>3209.3150000000001</c:v>
                </c:pt>
                <c:pt idx="2232">
                  <c:v>3204.1260000000002</c:v>
                </c:pt>
                <c:pt idx="2233">
                  <c:v>3200.4639999999999</c:v>
                </c:pt>
                <c:pt idx="2234">
                  <c:v>3200.1590000000001</c:v>
                </c:pt>
                <c:pt idx="2235">
                  <c:v>3200.4639999999999</c:v>
                </c:pt>
                <c:pt idx="2236">
                  <c:v>3200.1590000000001</c:v>
                </c:pt>
                <c:pt idx="2237">
                  <c:v>3194.36</c:v>
                </c:pt>
                <c:pt idx="2238">
                  <c:v>3190.3919999999998</c:v>
                </c:pt>
                <c:pt idx="2239">
                  <c:v>3189.7809999999999</c:v>
                </c:pt>
                <c:pt idx="2240">
                  <c:v>3190.087</c:v>
                </c:pt>
                <c:pt idx="2241">
                  <c:v>3181.2359999999999</c:v>
                </c:pt>
                <c:pt idx="2242">
                  <c:v>3179.7089999999998</c:v>
                </c:pt>
                <c:pt idx="2243">
                  <c:v>3180.0149999999999</c:v>
                </c:pt>
                <c:pt idx="2244">
                  <c:v>3180.0149999999999</c:v>
                </c:pt>
                <c:pt idx="2245">
                  <c:v>3179.7089999999998</c:v>
                </c:pt>
                <c:pt idx="2246">
                  <c:v>3170.248</c:v>
                </c:pt>
                <c:pt idx="2247">
                  <c:v>3169.6370000000002</c:v>
                </c:pt>
                <c:pt idx="2248">
                  <c:v>3169.3319999999999</c:v>
                </c:pt>
                <c:pt idx="2249">
                  <c:v>3169.3319999999999</c:v>
                </c:pt>
                <c:pt idx="2250">
                  <c:v>3163.8380000000002</c:v>
                </c:pt>
                <c:pt idx="2251">
                  <c:v>3159.5650000000001</c:v>
                </c:pt>
                <c:pt idx="2252">
                  <c:v>3159.26</c:v>
                </c:pt>
                <c:pt idx="2253">
                  <c:v>3159.26</c:v>
                </c:pt>
                <c:pt idx="2254">
                  <c:v>3159.8710000000001</c:v>
                </c:pt>
                <c:pt idx="2255">
                  <c:v>3151.63</c:v>
                </c:pt>
                <c:pt idx="2256">
                  <c:v>3150.1039999999998</c:v>
                </c:pt>
                <c:pt idx="2257">
                  <c:v>3149.799</c:v>
                </c:pt>
                <c:pt idx="2258">
                  <c:v>3149.4929999999999</c:v>
                </c:pt>
                <c:pt idx="2259">
                  <c:v>3148.8829999999998</c:v>
                </c:pt>
                <c:pt idx="2260">
                  <c:v>3139.7269999999999</c:v>
                </c:pt>
                <c:pt idx="2261">
                  <c:v>3139.4209999999998</c:v>
                </c:pt>
                <c:pt idx="2262">
                  <c:v>3139.4209999999998</c:v>
                </c:pt>
                <c:pt idx="2263">
                  <c:v>3139.7269999999999</c:v>
                </c:pt>
                <c:pt idx="2264">
                  <c:v>3134.8429999999998</c:v>
                </c:pt>
                <c:pt idx="2265">
                  <c:v>3129.6550000000002</c:v>
                </c:pt>
                <c:pt idx="2266">
                  <c:v>3129.96</c:v>
                </c:pt>
                <c:pt idx="2267">
                  <c:v>3129.3490000000002</c:v>
                </c:pt>
                <c:pt idx="2268">
                  <c:v>3129.3490000000002</c:v>
                </c:pt>
                <c:pt idx="2269">
                  <c:v>3119.8879999999999</c:v>
                </c:pt>
                <c:pt idx="2270">
                  <c:v>3119.5819999999999</c:v>
                </c:pt>
                <c:pt idx="2271">
                  <c:v>3118.9720000000002</c:v>
                </c:pt>
                <c:pt idx="2272">
                  <c:v>3119.5819999999999</c:v>
                </c:pt>
                <c:pt idx="2273">
                  <c:v>3118.9720000000002</c:v>
                </c:pt>
                <c:pt idx="2274">
                  <c:v>3109.51</c:v>
                </c:pt>
                <c:pt idx="2275">
                  <c:v>3109.51</c:v>
                </c:pt>
                <c:pt idx="2276">
                  <c:v>3109.8159999999998</c:v>
                </c:pt>
                <c:pt idx="2277">
                  <c:v>3109.8159999999998</c:v>
                </c:pt>
                <c:pt idx="2278">
                  <c:v>3109.2049999999999</c:v>
                </c:pt>
                <c:pt idx="2279">
                  <c:v>3100.049</c:v>
                </c:pt>
                <c:pt idx="2280">
                  <c:v>3099.7440000000001</c:v>
                </c:pt>
                <c:pt idx="2281">
                  <c:v>3099.4380000000001</c:v>
                </c:pt>
                <c:pt idx="2282">
                  <c:v>3100.049</c:v>
                </c:pt>
                <c:pt idx="2283">
                  <c:v>3099.4380000000001</c:v>
                </c:pt>
                <c:pt idx="2284">
                  <c:v>3090.8919999999998</c:v>
                </c:pt>
                <c:pt idx="2285">
                  <c:v>3089.672</c:v>
                </c:pt>
                <c:pt idx="2286">
                  <c:v>3089.672</c:v>
                </c:pt>
                <c:pt idx="2287">
                  <c:v>3089.366</c:v>
                </c:pt>
                <c:pt idx="2288">
                  <c:v>3086.6190000000001</c:v>
                </c:pt>
                <c:pt idx="2289">
                  <c:v>3082.346</c:v>
                </c:pt>
                <c:pt idx="2290">
                  <c:v>3079.2939999999999</c:v>
                </c:pt>
                <c:pt idx="2291">
                  <c:v>3079.2939999999999</c:v>
                </c:pt>
                <c:pt idx="2292">
                  <c:v>3079.2939999999999</c:v>
                </c:pt>
                <c:pt idx="2293">
                  <c:v>3079.2939999999999</c:v>
                </c:pt>
                <c:pt idx="2294">
                  <c:v>3069.8330000000001</c:v>
                </c:pt>
                <c:pt idx="2295">
                  <c:v>3068.6120000000001</c:v>
                </c:pt>
                <c:pt idx="2296">
                  <c:v>3068.9169999999999</c:v>
                </c:pt>
                <c:pt idx="2297">
                  <c:v>3068.9169999999999</c:v>
                </c:pt>
                <c:pt idx="2298">
                  <c:v>3068.9169999999999</c:v>
                </c:pt>
                <c:pt idx="2299">
                  <c:v>3060.3710000000001</c:v>
                </c:pt>
                <c:pt idx="2300">
                  <c:v>3059.4560000000001</c:v>
                </c:pt>
                <c:pt idx="2301">
                  <c:v>3059.761</c:v>
                </c:pt>
                <c:pt idx="2302">
                  <c:v>3059.15</c:v>
                </c:pt>
                <c:pt idx="2303">
                  <c:v>3059.4560000000001</c:v>
                </c:pt>
                <c:pt idx="2304">
                  <c:v>3054.2669999999998</c:v>
                </c:pt>
                <c:pt idx="2305">
                  <c:v>3049.9940000000001</c:v>
                </c:pt>
                <c:pt idx="2306">
                  <c:v>3049.3829999999998</c:v>
                </c:pt>
                <c:pt idx="2307">
                  <c:v>3049.3829999999998</c:v>
                </c:pt>
                <c:pt idx="2308">
                  <c:v>3049.3829999999998</c:v>
                </c:pt>
                <c:pt idx="2309">
                  <c:v>3042.6689999999999</c:v>
                </c:pt>
                <c:pt idx="2310">
                  <c:v>3039.6170000000002</c:v>
                </c:pt>
                <c:pt idx="2311">
                  <c:v>3039.3110000000001</c:v>
                </c:pt>
                <c:pt idx="2312">
                  <c:v>3039.0059999999999</c:v>
                </c:pt>
                <c:pt idx="2313">
                  <c:v>3039.0059999999999</c:v>
                </c:pt>
                <c:pt idx="2314">
                  <c:v>3035.9540000000002</c:v>
                </c:pt>
                <c:pt idx="2315">
                  <c:v>3029.239</c:v>
                </c:pt>
                <c:pt idx="2316">
                  <c:v>3028.9340000000002</c:v>
                </c:pt>
                <c:pt idx="2317">
                  <c:v>3028.6289999999999</c:v>
                </c:pt>
                <c:pt idx="2318">
                  <c:v>3029.239</c:v>
                </c:pt>
                <c:pt idx="2319">
                  <c:v>3028.9340000000002</c:v>
                </c:pt>
                <c:pt idx="2320">
                  <c:v>3019.473</c:v>
                </c:pt>
                <c:pt idx="2321">
                  <c:v>3019.7779999999998</c:v>
                </c:pt>
                <c:pt idx="2322">
                  <c:v>3019.473</c:v>
                </c:pt>
                <c:pt idx="2323">
                  <c:v>3019.1669999999999</c:v>
                </c:pt>
                <c:pt idx="2324">
                  <c:v>3019.7779999999998</c:v>
                </c:pt>
                <c:pt idx="2325">
                  <c:v>3018.5569999999998</c:v>
                </c:pt>
                <c:pt idx="2326">
                  <c:v>3009.4009999999998</c:v>
                </c:pt>
                <c:pt idx="2327">
                  <c:v>3009.0949999999998</c:v>
                </c:pt>
                <c:pt idx="2328">
                  <c:v>3009.0949999999998</c:v>
                </c:pt>
                <c:pt idx="2329">
                  <c:v>3009.0949999999998</c:v>
                </c:pt>
                <c:pt idx="2330">
                  <c:v>3009.0949999999998</c:v>
                </c:pt>
                <c:pt idx="2331">
                  <c:v>2999.3290000000002</c:v>
                </c:pt>
                <c:pt idx="2332">
                  <c:v>2999.0230000000001</c:v>
                </c:pt>
                <c:pt idx="2333">
                  <c:v>2999.3290000000002</c:v>
                </c:pt>
                <c:pt idx="2334">
                  <c:v>2999.3290000000002</c:v>
                </c:pt>
                <c:pt idx="2335">
                  <c:v>2999.0230000000001</c:v>
                </c:pt>
                <c:pt idx="2336">
                  <c:v>2995.6660000000002</c:v>
                </c:pt>
                <c:pt idx="2337">
                  <c:v>2989.2570000000001</c:v>
                </c:pt>
                <c:pt idx="2338">
                  <c:v>2988.6460000000002</c:v>
                </c:pt>
                <c:pt idx="2339">
                  <c:v>2988.951</c:v>
                </c:pt>
                <c:pt idx="2340">
                  <c:v>2989.2570000000001</c:v>
                </c:pt>
                <c:pt idx="2341">
                  <c:v>2989.2570000000001</c:v>
                </c:pt>
                <c:pt idx="2342">
                  <c:v>2979.7950000000001</c:v>
                </c:pt>
                <c:pt idx="2343">
                  <c:v>2979.1840000000002</c:v>
                </c:pt>
                <c:pt idx="2344">
                  <c:v>2978.5740000000001</c:v>
                </c:pt>
                <c:pt idx="2345">
                  <c:v>2979.1840000000002</c:v>
                </c:pt>
                <c:pt idx="2346">
                  <c:v>2978.5740000000001</c:v>
                </c:pt>
                <c:pt idx="2347">
                  <c:v>2976.1320000000001</c:v>
                </c:pt>
                <c:pt idx="2348">
                  <c:v>2969.4180000000001</c:v>
                </c:pt>
                <c:pt idx="2349">
                  <c:v>2968.8069999999998</c:v>
                </c:pt>
                <c:pt idx="2350">
                  <c:v>2969.1120000000001</c:v>
                </c:pt>
                <c:pt idx="2351">
                  <c:v>2969.4180000000001</c:v>
                </c:pt>
                <c:pt idx="2352">
                  <c:v>2968.8069999999998</c:v>
                </c:pt>
                <c:pt idx="2353">
                  <c:v>2960.5659999999998</c:v>
                </c:pt>
                <c:pt idx="2354">
                  <c:v>2958.43</c:v>
                </c:pt>
                <c:pt idx="2355">
                  <c:v>2959.04</c:v>
                </c:pt>
                <c:pt idx="2356">
                  <c:v>2959.04</c:v>
                </c:pt>
                <c:pt idx="2357">
                  <c:v>2959.346</c:v>
                </c:pt>
                <c:pt idx="2358">
                  <c:v>2959.04</c:v>
                </c:pt>
                <c:pt idx="2359">
                  <c:v>2959.04</c:v>
                </c:pt>
                <c:pt idx="2360">
                  <c:v>2949.2739999999999</c:v>
                </c:pt>
                <c:pt idx="2361">
                  <c:v>2948.9679999999998</c:v>
                </c:pt>
                <c:pt idx="2362">
                  <c:v>2949.884</c:v>
                </c:pt>
                <c:pt idx="2363">
                  <c:v>2948.9679999999998</c:v>
                </c:pt>
                <c:pt idx="2364">
                  <c:v>2948.663</c:v>
                </c:pt>
                <c:pt idx="2365">
                  <c:v>2946.221</c:v>
                </c:pt>
                <c:pt idx="2366">
                  <c:v>2939.2020000000002</c:v>
                </c:pt>
                <c:pt idx="2367">
                  <c:v>2938.2860000000001</c:v>
                </c:pt>
                <c:pt idx="2368">
                  <c:v>2939.2020000000002</c:v>
                </c:pt>
                <c:pt idx="2369">
                  <c:v>2938.8960000000002</c:v>
                </c:pt>
                <c:pt idx="2370">
                  <c:v>2938.8960000000002</c:v>
                </c:pt>
                <c:pt idx="2371">
                  <c:v>2929.74</c:v>
                </c:pt>
                <c:pt idx="2372">
                  <c:v>2929.13</c:v>
                </c:pt>
                <c:pt idx="2373">
                  <c:v>2929.13</c:v>
                </c:pt>
                <c:pt idx="2374">
                  <c:v>2929.13</c:v>
                </c:pt>
                <c:pt idx="2375">
                  <c:v>2929.13</c:v>
                </c:pt>
                <c:pt idx="2376">
                  <c:v>2924.5509999999999</c:v>
                </c:pt>
                <c:pt idx="2377">
                  <c:v>2919.3629999999998</c:v>
                </c:pt>
                <c:pt idx="2378">
                  <c:v>2918.752</c:v>
                </c:pt>
                <c:pt idx="2379">
                  <c:v>2918.752</c:v>
                </c:pt>
                <c:pt idx="2380">
                  <c:v>2919.3629999999998</c:v>
                </c:pt>
                <c:pt idx="2381">
                  <c:v>2919.3629999999998</c:v>
                </c:pt>
                <c:pt idx="2382">
                  <c:v>2919.058</c:v>
                </c:pt>
                <c:pt idx="2383">
                  <c:v>2914.174</c:v>
                </c:pt>
                <c:pt idx="2384">
                  <c:v>2908.9850000000001</c:v>
                </c:pt>
                <c:pt idx="2385">
                  <c:v>2908.375</c:v>
                </c:pt>
                <c:pt idx="2386">
                  <c:v>2908.68</c:v>
                </c:pt>
                <c:pt idx="2387">
                  <c:v>2908.9850000000001</c:v>
                </c:pt>
                <c:pt idx="2388">
                  <c:v>2905.933</c:v>
                </c:pt>
                <c:pt idx="2389">
                  <c:v>2899.2190000000001</c:v>
                </c:pt>
                <c:pt idx="2390">
                  <c:v>2898.6080000000002</c:v>
                </c:pt>
                <c:pt idx="2391">
                  <c:v>2898.6080000000002</c:v>
                </c:pt>
                <c:pt idx="2392">
                  <c:v>2898.913</c:v>
                </c:pt>
                <c:pt idx="2393">
                  <c:v>2898.913</c:v>
                </c:pt>
                <c:pt idx="2394">
                  <c:v>2898.913</c:v>
                </c:pt>
                <c:pt idx="2395">
                  <c:v>2893.114</c:v>
                </c:pt>
                <c:pt idx="2396">
                  <c:v>2888.5360000000001</c:v>
                </c:pt>
                <c:pt idx="2397">
                  <c:v>2888.5360000000001</c:v>
                </c:pt>
                <c:pt idx="2398">
                  <c:v>2888.8409999999999</c:v>
                </c:pt>
                <c:pt idx="2399">
                  <c:v>2888.2310000000002</c:v>
                </c:pt>
                <c:pt idx="2400">
                  <c:v>2888.2310000000002</c:v>
                </c:pt>
                <c:pt idx="2401">
                  <c:v>2882.127</c:v>
                </c:pt>
                <c:pt idx="2402">
                  <c:v>2879.0749999999998</c:v>
                </c:pt>
                <c:pt idx="2403">
                  <c:v>2878.7689999999998</c:v>
                </c:pt>
                <c:pt idx="2404">
                  <c:v>2879.0749999999998</c:v>
                </c:pt>
                <c:pt idx="2405">
                  <c:v>2878.7689999999998</c:v>
                </c:pt>
                <c:pt idx="2406">
                  <c:v>2878.7689999999998</c:v>
                </c:pt>
                <c:pt idx="2407">
                  <c:v>2878.7689999999998</c:v>
                </c:pt>
                <c:pt idx="2408">
                  <c:v>2869.6129999999998</c:v>
                </c:pt>
                <c:pt idx="2409">
                  <c:v>2869.308</c:v>
                </c:pt>
                <c:pt idx="2410">
                  <c:v>2868.6970000000001</c:v>
                </c:pt>
                <c:pt idx="2411">
                  <c:v>2868.6970000000001</c:v>
                </c:pt>
                <c:pt idx="2412">
                  <c:v>2868.6970000000001</c:v>
                </c:pt>
                <c:pt idx="2413">
                  <c:v>2869.308</c:v>
                </c:pt>
                <c:pt idx="2414">
                  <c:v>2868.6970000000001</c:v>
                </c:pt>
                <c:pt idx="2415">
                  <c:v>2858.931</c:v>
                </c:pt>
                <c:pt idx="2416">
                  <c:v>2858.931</c:v>
                </c:pt>
                <c:pt idx="2417">
                  <c:v>2858.625</c:v>
                </c:pt>
                <c:pt idx="2418">
                  <c:v>2858.931</c:v>
                </c:pt>
                <c:pt idx="2419">
                  <c:v>2858.625</c:v>
                </c:pt>
                <c:pt idx="2420">
                  <c:v>2856.489</c:v>
                </c:pt>
                <c:pt idx="2421">
                  <c:v>2849.4690000000001</c:v>
                </c:pt>
                <c:pt idx="2422">
                  <c:v>2848.5529999999999</c:v>
                </c:pt>
                <c:pt idx="2423">
                  <c:v>2848.5529999999999</c:v>
                </c:pt>
                <c:pt idx="2424">
                  <c:v>2848.248</c:v>
                </c:pt>
                <c:pt idx="2425">
                  <c:v>2848.8589999999999</c:v>
                </c:pt>
                <c:pt idx="2426">
                  <c:v>2848.5529999999999</c:v>
                </c:pt>
                <c:pt idx="2427">
                  <c:v>2842.1439999999998</c:v>
                </c:pt>
                <c:pt idx="2428">
                  <c:v>2838.7860000000001</c:v>
                </c:pt>
                <c:pt idx="2429">
                  <c:v>2838.7860000000001</c:v>
                </c:pt>
                <c:pt idx="2430">
                  <c:v>2839.0920000000001</c:v>
                </c:pt>
                <c:pt idx="2431">
                  <c:v>2838.7860000000001</c:v>
                </c:pt>
                <c:pt idx="2432">
                  <c:v>2838.4810000000002</c:v>
                </c:pt>
                <c:pt idx="2433">
                  <c:v>2839.0920000000001</c:v>
                </c:pt>
                <c:pt idx="2434">
                  <c:v>2829.9349999999999</c:v>
                </c:pt>
                <c:pt idx="2435">
                  <c:v>2837.26</c:v>
                </c:pt>
                <c:pt idx="2436">
                  <c:v>2876.6329999999998</c:v>
                </c:pt>
                <c:pt idx="2437">
                  <c:v>2916.9209999999998</c:v>
                </c:pt>
                <c:pt idx="2438">
                  <c:v>2919.3629999999998</c:v>
                </c:pt>
                <c:pt idx="2439">
                  <c:v>2918.752</c:v>
                </c:pt>
                <c:pt idx="2440">
                  <c:v>2950.4940000000001</c:v>
                </c:pt>
                <c:pt idx="2441">
                  <c:v>3025.5770000000002</c:v>
                </c:pt>
                <c:pt idx="2442">
                  <c:v>3119.277</c:v>
                </c:pt>
                <c:pt idx="2443">
                  <c:v>3209.9259999999999</c:v>
                </c:pt>
                <c:pt idx="2444">
                  <c:v>3209.62</c:v>
                </c:pt>
                <c:pt idx="2445">
                  <c:v>3209.3150000000001</c:v>
                </c:pt>
                <c:pt idx="2446">
                  <c:v>3285.6179999999999</c:v>
                </c:pt>
                <c:pt idx="2447">
                  <c:v>3401.9050000000002</c:v>
                </c:pt>
                <c:pt idx="2448">
                  <c:v>3310.6460000000002</c:v>
                </c:pt>
                <c:pt idx="2449">
                  <c:v>3273.105</c:v>
                </c:pt>
                <c:pt idx="2450">
                  <c:v>3262.7269999999999</c:v>
                </c:pt>
                <c:pt idx="2451">
                  <c:v>3302.71</c:v>
                </c:pt>
                <c:pt idx="2452">
                  <c:v>3287.1439999999998</c:v>
                </c:pt>
                <c:pt idx="2453">
                  <c:v>3335.3679999999999</c:v>
                </c:pt>
                <c:pt idx="2454">
                  <c:v>3278.904</c:v>
                </c:pt>
                <c:pt idx="2455">
                  <c:v>3241.0569999999998</c:v>
                </c:pt>
                <c:pt idx="2456">
                  <c:v>3312.4769999999999</c:v>
                </c:pt>
                <c:pt idx="2457">
                  <c:v>3323.4650000000001</c:v>
                </c:pt>
                <c:pt idx="2458">
                  <c:v>3301.7950000000001</c:v>
                </c:pt>
                <c:pt idx="2459">
                  <c:v>3318.5810000000001</c:v>
                </c:pt>
                <c:pt idx="2460">
                  <c:v>3374.13</c:v>
                </c:pt>
                <c:pt idx="2461">
                  <c:v>3356.7330000000002</c:v>
                </c:pt>
                <c:pt idx="2462">
                  <c:v>3342.3879999999999</c:v>
                </c:pt>
                <c:pt idx="2463">
                  <c:v>3408.009</c:v>
                </c:pt>
                <c:pt idx="2464">
                  <c:v>3428.1529999999998</c:v>
                </c:pt>
                <c:pt idx="2465">
                  <c:v>3406.788</c:v>
                </c:pt>
                <c:pt idx="2466">
                  <c:v>3450.433</c:v>
                </c:pt>
                <c:pt idx="2467">
                  <c:v>3492.5529999999999</c:v>
                </c:pt>
                <c:pt idx="2468">
                  <c:v>3462.337</c:v>
                </c:pt>
                <c:pt idx="2469">
                  <c:v>3542.913</c:v>
                </c:pt>
                <c:pt idx="2470">
                  <c:v>3526.1260000000002</c:v>
                </c:pt>
                <c:pt idx="2471">
                  <c:v>3527.652</c:v>
                </c:pt>
                <c:pt idx="2472">
                  <c:v>3592.0520000000001</c:v>
                </c:pt>
                <c:pt idx="2473">
                  <c:v>3563.3620000000001</c:v>
                </c:pt>
                <c:pt idx="2474">
                  <c:v>3604.5659999999998</c:v>
                </c:pt>
                <c:pt idx="2475">
                  <c:v>3636.9189999999999</c:v>
                </c:pt>
                <c:pt idx="2476">
                  <c:v>3605.1759999999999</c:v>
                </c:pt>
                <c:pt idx="2477">
                  <c:v>3581.6750000000002</c:v>
                </c:pt>
                <c:pt idx="2478">
                  <c:v>3562.4470000000001</c:v>
                </c:pt>
                <c:pt idx="2479">
                  <c:v>3551.154</c:v>
                </c:pt>
                <c:pt idx="2480">
                  <c:v>3541.3870000000002</c:v>
                </c:pt>
                <c:pt idx="2481">
                  <c:v>3540.7759999999998</c:v>
                </c:pt>
                <c:pt idx="2482">
                  <c:v>3532.2310000000002</c:v>
                </c:pt>
                <c:pt idx="2483">
                  <c:v>3530.7040000000002</c:v>
                </c:pt>
                <c:pt idx="2484">
                  <c:v>3530.3989999999999</c:v>
                </c:pt>
                <c:pt idx="2485">
                  <c:v>3522.4639999999999</c:v>
                </c:pt>
                <c:pt idx="2486">
                  <c:v>3520.6320000000001</c:v>
                </c:pt>
                <c:pt idx="2487">
                  <c:v>3520.3270000000002</c:v>
                </c:pt>
                <c:pt idx="2488">
                  <c:v>3521.2429999999999</c:v>
                </c:pt>
                <c:pt idx="2489">
                  <c:v>3518.1909999999998</c:v>
                </c:pt>
                <c:pt idx="2490">
                  <c:v>3510.866</c:v>
                </c:pt>
                <c:pt idx="2491">
                  <c:v>3510.866</c:v>
                </c:pt>
                <c:pt idx="2492">
                  <c:v>3510.866</c:v>
                </c:pt>
                <c:pt idx="2493">
                  <c:v>3510.56</c:v>
                </c:pt>
                <c:pt idx="2494">
                  <c:v>3510.56</c:v>
                </c:pt>
                <c:pt idx="2495">
                  <c:v>3510.866</c:v>
                </c:pt>
                <c:pt idx="2496">
                  <c:v>3505.3719999999998</c:v>
                </c:pt>
                <c:pt idx="2497">
                  <c:v>3501.7089999999998</c:v>
                </c:pt>
                <c:pt idx="2498">
                  <c:v>3500.4879999999998</c:v>
                </c:pt>
                <c:pt idx="2499">
                  <c:v>3500.7939999999999</c:v>
                </c:pt>
                <c:pt idx="2500">
                  <c:v>3500.7939999999999</c:v>
                </c:pt>
                <c:pt idx="2501">
                  <c:v>3500.4879999999998</c:v>
                </c:pt>
                <c:pt idx="2502">
                  <c:v>3500.4879999999998</c:v>
                </c:pt>
                <c:pt idx="2503">
                  <c:v>3500.7939999999999</c:v>
                </c:pt>
                <c:pt idx="2504">
                  <c:v>3495.3</c:v>
                </c:pt>
                <c:pt idx="2505">
                  <c:v>3490.7220000000002</c:v>
                </c:pt>
                <c:pt idx="2506">
                  <c:v>3490.7220000000002</c:v>
                </c:pt>
                <c:pt idx="2507">
                  <c:v>3490.1109999999999</c:v>
                </c:pt>
                <c:pt idx="2508">
                  <c:v>3490.4160000000002</c:v>
                </c:pt>
                <c:pt idx="2509">
                  <c:v>3490.4160000000002</c:v>
                </c:pt>
                <c:pt idx="2510">
                  <c:v>3490.1109999999999</c:v>
                </c:pt>
                <c:pt idx="2511">
                  <c:v>3490.1109999999999</c:v>
                </c:pt>
                <c:pt idx="2512">
                  <c:v>3487.6689999999999</c:v>
                </c:pt>
                <c:pt idx="2513">
                  <c:v>3482.1759999999999</c:v>
                </c:pt>
                <c:pt idx="2514">
                  <c:v>3480.9549999999999</c:v>
                </c:pt>
                <c:pt idx="2515">
                  <c:v>3479.7339999999999</c:v>
                </c:pt>
                <c:pt idx="2516">
                  <c:v>3480.3440000000001</c:v>
                </c:pt>
                <c:pt idx="2517">
                  <c:v>3480.3440000000001</c:v>
                </c:pt>
                <c:pt idx="2518">
                  <c:v>3475.4609999999998</c:v>
                </c:pt>
                <c:pt idx="2519">
                  <c:v>3470.8829999999998</c:v>
                </c:pt>
                <c:pt idx="2520">
                  <c:v>3470.2719999999999</c:v>
                </c:pt>
                <c:pt idx="2521">
                  <c:v>3470.5770000000002</c:v>
                </c:pt>
                <c:pt idx="2522">
                  <c:v>3470.5770000000002</c:v>
                </c:pt>
                <c:pt idx="2523">
                  <c:v>3463.558</c:v>
                </c:pt>
                <c:pt idx="2524">
                  <c:v>3460.8110000000001</c:v>
                </c:pt>
                <c:pt idx="2525">
                  <c:v>3460.5050000000001</c:v>
                </c:pt>
                <c:pt idx="2526">
                  <c:v>3460.8110000000001</c:v>
                </c:pt>
                <c:pt idx="2527">
                  <c:v>3459.895</c:v>
                </c:pt>
                <c:pt idx="2528">
                  <c:v>3456.538</c:v>
                </c:pt>
                <c:pt idx="2529">
                  <c:v>3451.0439999999999</c:v>
                </c:pt>
                <c:pt idx="2530">
                  <c:v>3450.1280000000002</c:v>
                </c:pt>
                <c:pt idx="2531">
                  <c:v>3450.739</c:v>
                </c:pt>
                <c:pt idx="2532">
                  <c:v>3450.1280000000002</c:v>
                </c:pt>
                <c:pt idx="2533">
                  <c:v>3443.1080000000002</c:v>
                </c:pt>
                <c:pt idx="2534">
                  <c:v>3440.6669999999999</c:v>
                </c:pt>
                <c:pt idx="2535">
                  <c:v>3440.6669999999999</c:v>
                </c:pt>
                <c:pt idx="2536">
                  <c:v>3440.056</c:v>
                </c:pt>
                <c:pt idx="2537">
                  <c:v>3440.6669999999999</c:v>
                </c:pt>
                <c:pt idx="2538">
                  <c:v>3436.6990000000001</c:v>
                </c:pt>
                <c:pt idx="2539">
                  <c:v>3430.9</c:v>
                </c:pt>
                <c:pt idx="2540">
                  <c:v>3430.2890000000002</c:v>
                </c:pt>
                <c:pt idx="2541">
                  <c:v>3430.9</c:v>
                </c:pt>
                <c:pt idx="2542">
                  <c:v>3431.2049999999999</c:v>
                </c:pt>
                <c:pt idx="2543">
                  <c:v>3423.2689999999998</c:v>
                </c:pt>
                <c:pt idx="2544">
                  <c:v>3420.5230000000001</c:v>
                </c:pt>
                <c:pt idx="2545">
                  <c:v>3420.5230000000001</c:v>
                </c:pt>
                <c:pt idx="2546">
                  <c:v>3420.5230000000001</c:v>
                </c:pt>
                <c:pt idx="2547">
                  <c:v>3414.4180000000001</c:v>
                </c:pt>
                <c:pt idx="2548">
                  <c:v>3411.9769999999999</c:v>
                </c:pt>
                <c:pt idx="2549">
                  <c:v>3410.7559999999999</c:v>
                </c:pt>
                <c:pt idx="2550">
                  <c:v>3410.45</c:v>
                </c:pt>
                <c:pt idx="2551">
                  <c:v>3410.145</c:v>
                </c:pt>
                <c:pt idx="2552">
                  <c:v>3407.0929999999998</c:v>
                </c:pt>
                <c:pt idx="2553">
                  <c:v>3400.3780000000002</c:v>
                </c:pt>
                <c:pt idx="2554">
                  <c:v>3400.0729999999999</c:v>
                </c:pt>
                <c:pt idx="2555">
                  <c:v>3400.0729999999999</c:v>
                </c:pt>
                <c:pt idx="2556">
                  <c:v>3399.768</c:v>
                </c:pt>
                <c:pt idx="2557">
                  <c:v>3391.2220000000002</c:v>
                </c:pt>
                <c:pt idx="2558">
                  <c:v>3390.306</c:v>
                </c:pt>
                <c:pt idx="2559">
                  <c:v>3390.306</c:v>
                </c:pt>
                <c:pt idx="2560">
                  <c:v>3390.306</c:v>
                </c:pt>
                <c:pt idx="2561">
                  <c:v>3390.306</c:v>
                </c:pt>
                <c:pt idx="2562">
                  <c:v>3382.3710000000001</c:v>
                </c:pt>
                <c:pt idx="2563">
                  <c:v>3379.9290000000001</c:v>
                </c:pt>
                <c:pt idx="2564">
                  <c:v>3380.2339999999999</c:v>
                </c:pt>
                <c:pt idx="2565">
                  <c:v>3380.2339999999999</c:v>
                </c:pt>
                <c:pt idx="2566">
                  <c:v>3380.54</c:v>
                </c:pt>
                <c:pt idx="2567">
                  <c:v>3374.13</c:v>
                </c:pt>
                <c:pt idx="2568">
                  <c:v>3370.4679999999998</c:v>
                </c:pt>
                <c:pt idx="2569">
                  <c:v>3369.857</c:v>
                </c:pt>
                <c:pt idx="2570">
                  <c:v>3369.857</c:v>
                </c:pt>
                <c:pt idx="2571">
                  <c:v>3370.4679999999998</c:v>
                </c:pt>
                <c:pt idx="2572">
                  <c:v>3359.7849999999999</c:v>
                </c:pt>
                <c:pt idx="2573">
                  <c:v>3360.09</c:v>
                </c:pt>
                <c:pt idx="2574">
                  <c:v>3360.09</c:v>
                </c:pt>
                <c:pt idx="2575">
                  <c:v>3359.7849999999999</c:v>
                </c:pt>
                <c:pt idx="2576">
                  <c:v>3359.1750000000002</c:v>
                </c:pt>
                <c:pt idx="2577">
                  <c:v>3350.3240000000001</c:v>
                </c:pt>
                <c:pt idx="2578">
                  <c:v>3350.018</c:v>
                </c:pt>
                <c:pt idx="2579">
                  <c:v>3350.018</c:v>
                </c:pt>
                <c:pt idx="2580">
                  <c:v>3349.1030000000001</c:v>
                </c:pt>
                <c:pt idx="2581">
                  <c:v>3350.3240000000001</c:v>
                </c:pt>
                <c:pt idx="2582">
                  <c:v>3342.3879999999999</c:v>
                </c:pt>
                <c:pt idx="2583">
                  <c:v>3340.2510000000002</c:v>
                </c:pt>
                <c:pt idx="2584">
                  <c:v>3340.2510000000002</c:v>
                </c:pt>
                <c:pt idx="2585">
                  <c:v>3340.2510000000002</c:v>
                </c:pt>
                <c:pt idx="2586">
                  <c:v>3339.3359999999998</c:v>
                </c:pt>
                <c:pt idx="2587">
                  <c:v>3330.4850000000001</c:v>
                </c:pt>
                <c:pt idx="2588">
                  <c:v>3330.1790000000001</c:v>
                </c:pt>
                <c:pt idx="2589">
                  <c:v>3330.1790000000001</c:v>
                </c:pt>
                <c:pt idx="2590">
                  <c:v>3330.1790000000001</c:v>
                </c:pt>
                <c:pt idx="2591">
                  <c:v>3330.79</c:v>
                </c:pt>
                <c:pt idx="2592">
                  <c:v>3321.0230000000001</c:v>
                </c:pt>
                <c:pt idx="2593">
                  <c:v>3320.107</c:v>
                </c:pt>
                <c:pt idx="2594">
                  <c:v>3319.8020000000001</c:v>
                </c:pt>
                <c:pt idx="2595">
                  <c:v>3320.107</c:v>
                </c:pt>
                <c:pt idx="2596">
                  <c:v>3320.413</c:v>
                </c:pt>
                <c:pt idx="2597">
                  <c:v>3310.951</c:v>
                </c:pt>
                <c:pt idx="2598">
                  <c:v>3309.73</c:v>
                </c:pt>
                <c:pt idx="2599">
                  <c:v>3310.0349999999999</c:v>
                </c:pt>
                <c:pt idx="2600">
                  <c:v>3310.0349999999999</c:v>
                </c:pt>
                <c:pt idx="2601">
                  <c:v>3309.73</c:v>
                </c:pt>
                <c:pt idx="2602">
                  <c:v>3301.7950000000001</c:v>
                </c:pt>
                <c:pt idx="2603">
                  <c:v>3302.1</c:v>
                </c:pt>
                <c:pt idx="2604">
                  <c:v>3299.6579999999999</c:v>
                </c:pt>
                <c:pt idx="2605">
                  <c:v>3299.6579999999999</c:v>
                </c:pt>
                <c:pt idx="2606">
                  <c:v>3300.2689999999998</c:v>
                </c:pt>
                <c:pt idx="2607">
                  <c:v>3299.6579999999999</c:v>
                </c:pt>
                <c:pt idx="2608">
                  <c:v>3291.4169999999999</c:v>
                </c:pt>
                <c:pt idx="2609">
                  <c:v>3290.1970000000001</c:v>
                </c:pt>
                <c:pt idx="2610">
                  <c:v>3289.8910000000001</c:v>
                </c:pt>
                <c:pt idx="2611">
                  <c:v>3289.8910000000001</c:v>
                </c:pt>
                <c:pt idx="2612">
                  <c:v>3290.1970000000001</c:v>
                </c:pt>
                <c:pt idx="2613">
                  <c:v>3281.3449999999998</c:v>
                </c:pt>
                <c:pt idx="2614">
                  <c:v>3280.7350000000001</c:v>
                </c:pt>
                <c:pt idx="2615">
                  <c:v>3280.125</c:v>
                </c:pt>
                <c:pt idx="2616">
                  <c:v>3280.43</c:v>
                </c:pt>
                <c:pt idx="2617">
                  <c:v>3280.43</c:v>
                </c:pt>
                <c:pt idx="2618">
                  <c:v>3276.462</c:v>
                </c:pt>
                <c:pt idx="2619">
                  <c:v>3270.3580000000002</c:v>
                </c:pt>
                <c:pt idx="2620">
                  <c:v>3270.3580000000002</c:v>
                </c:pt>
                <c:pt idx="2621">
                  <c:v>3270.3580000000002</c:v>
                </c:pt>
                <c:pt idx="2622">
                  <c:v>3269.442</c:v>
                </c:pt>
                <c:pt idx="2623">
                  <c:v>3269.1370000000002</c:v>
                </c:pt>
                <c:pt idx="2624">
                  <c:v>3259.98</c:v>
                </c:pt>
                <c:pt idx="2625">
                  <c:v>3259.6750000000002</c:v>
                </c:pt>
                <c:pt idx="2626">
                  <c:v>3259.98</c:v>
                </c:pt>
                <c:pt idx="2627">
                  <c:v>3259.98</c:v>
                </c:pt>
                <c:pt idx="2628">
                  <c:v>3259.6750000000002</c:v>
                </c:pt>
                <c:pt idx="2629">
                  <c:v>3252.35</c:v>
                </c:pt>
                <c:pt idx="2630">
                  <c:v>3249.9079999999999</c:v>
                </c:pt>
                <c:pt idx="2631">
                  <c:v>3249.2979999999998</c:v>
                </c:pt>
                <c:pt idx="2632">
                  <c:v>3249.6030000000001</c:v>
                </c:pt>
                <c:pt idx="2633">
                  <c:v>3249.6030000000001</c:v>
                </c:pt>
                <c:pt idx="2634">
                  <c:v>3249.6030000000001</c:v>
                </c:pt>
                <c:pt idx="2635">
                  <c:v>3245.33</c:v>
                </c:pt>
                <c:pt idx="2636">
                  <c:v>3240.1419999999998</c:v>
                </c:pt>
                <c:pt idx="2637">
                  <c:v>3240.1419999999998</c:v>
                </c:pt>
                <c:pt idx="2638">
                  <c:v>3239.8359999999998</c:v>
                </c:pt>
                <c:pt idx="2639">
                  <c:v>3239.8359999999998</c:v>
                </c:pt>
                <c:pt idx="2640">
                  <c:v>3240.1419999999998</c:v>
                </c:pt>
                <c:pt idx="2641">
                  <c:v>3231.29</c:v>
                </c:pt>
                <c:pt idx="2642">
                  <c:v>3230.07</c:v>
                </c:pt>
                <c:pt idx="2643">
                  <c:v>3230.375</c:v>
                </c:pt>
                <c:pt idx="2644">
                  <c:v>3230.07</c:v>
                </c:pt>
                <c:pt idx="2645">
                  <c:v>3229.7640000000001</c:v>
                </c:pt>
                <c:pt idx="2646">
                  <c:v>3220.6080000000002</c:v>
                </c:pt>
                <c:pt idx="2647">
                  <c:v>3219.692</c:v>
                </c:pt>
                <c:pt idx="2648">
                  <c:v>3219.692</c:v>
                </c:pt>
                <c:pt idx="2649">
                  <c:v>3219.998</c:v>
                </c:pt>
                <c:pt idx="2650">
                  <c:v>3220.3029999999999</c:v>
                </c:pt>
                <c:pt idx="2651">
                  <c:v>3219.692</c:v>
                </c:pt>
                <c:pt idx="2652">
                  <c:v>3209.9259999999999</c:v>
                </c:pt>
                <c:pt idx="2653">
                  <c:v>3209.9259999999999</c:v>
                </c:pt>
                <c:pt idx="2654">
                  <c:v>3209.9259999999999</c:v>
                </c:pt>
                <c:pt idx="2655">
                  <c:v>3209.3150000000001</c:v>
                </c:pt>
                <c:pt idx="2656">
                  <c:v>3209.3150000000001</c:v>
                </c:pt>
                <c:pt idx="2657">
                  <c:v>3209.3150000000001</c:v>
                </c:pt>
                <c:pt idx="2658">
                  <c:v>3200.1590000000001</c:v>
                </c:pt>
                <c:pt idx="2659">
                  <c:v>3200.4639999999999</c:v>
                </c:pt>
                <c:pt idx="2660">
                  <c:v>3200.1590000000001</c:v>
                </c:pt>
                <c:pt idx="2661">
                  <c:v>3199.8539999999998</c:v>
                </c:pt>
                <c:pt idx="2662">
                  <c:v>3199.8539999999998</c:v>
                </c:pt>
                <c:pt idx="2663">
                  <c:v>3200.4639999999999</c:v>
                </c:pt>
                <c:pt idx="2664">
                  <c:v>3194.97</c:v>
                </c:pt>
                <c:pt idx="2665">
                  <c:v>3189.7809999999999</c:v>
                </c:pt>
                <c:pt idx="2666">
                  <c:v>3189.4760000000001</c:v>
                </c:pt>
                <c:pt idx="2667">
                  <c:v>3189.7809999999999</c:v>
                </c:pt>
                <c:pt idx="2668">
                  <c:v>3189.7809999999999</c:v>
                </c:pt>
                <c:pt idx="2669">
                  <c:v>3190.087</c:v>
                </c:pt>
                <c:pt idx="2670">
                  <c:v>3183.982</c:v>
                </c:pt>
                <c:pt idx="2671">
                  <c:v>3180.0149999999999</c:v>
                </c:pt>
                <c:pt idx="2672">
                  <c:v>3180.0149999999999</c:v>
                </c:pt>
                <c:pt idx="2673">
                  <c:v>3180.0149999999999</c:v>
                </c:pt>
                <c:pt idx="2674">
                  <c:v>3179.404</c:v>
                </c:pt>
                <c:pt idx="2675">
                  <c:v>3177.5729999999999</c:v>
                </c:pt>
                <c:pt idx="2676">
                  <c:v>3169.3319999999999</c:v>
                </c:pt>
                <c:pt idx="2677">
                  <c:v>3169.9430000000002</c:v>
                </c:pt>
                <c:pt idx="2678">
                  <c:v>3169.6370000000002</c:v>
                </c:pt>
                <c:pt idx="2679">
                  <c:v>3169.6370000000002</c:v>
                </c:pt>
                <c:pt idx="2680">
                  <c:v>3169.6370000000002</c:v>
                </c:pt>
                <c:pt idx="2681">
                  <c:v>3165.9749999999999</c:v>
                </c:pt>
                <c:pt idx="2682">
                  <c:v>3161.7020000000002</c:v>
                </c:pt>
                <c:pt idx="2683">
                  <c:v>3159.5650000000001</c:v>
                </c:pt>
                <c:pt idx="2684">
                  <c:v>3159.26</c:v>
                </c:pt>
                <c:pt idx="2685">
                  <c:v>3159.26</c:v>
                </c:pt>
                <c:pt idx="2686">
                  <c:v>3159.8710000000001</c:v>
                </c:pt>
                <c:pt idx="2687">
                  <c:v>3159.5650000000001</c:v>
                </c:pt>
                <c:pt idx="2688">
                  <c:v>3151.9349999999999</c:v>
                </c:pt>
                <c:pt idx="2689">
                  <c:v>3150.1039999999998</c:v>
                </c:pt>
                <c:pt idx="2690">
                  <c:v>3149.799</c:v>
                </c:pt>
                <c:pt idx="2691">
                  <c:v>3150.1039999999998</c:v>
                </c:pt>
                <c:pt idx="2692">
                  <c:v>3149.799</c:v>
                </c:pt>
                <c:pt idx="2693">
                  <c:v>3149.4929999999999</c:v>
                </c:pt>
                <c:pt idx="2694">
                  <c:v>3149.799</c:v>
                </c:pt>
                <c:pt idx="2695">
                  <c:v>3139.7269999999999</c:v>
                </c:pt>
                <c:pt idx="2696">
                  <c:v>3139.116</c:v>
                </c:pt>
                <c:pt idx="2697">
                  <c:v>3139.4209999999998</c:v>
                </c:pt>
                <c:pt idx="2698">
                  <c:v>3139.4209999999998</c:v>
                </c:pt>
                <c:pt idx="2699">
                  <c:v>3139.7269999999999</c:v>
                </c:pt>
                <c:pt idx="2700">
                  <c:v>3139.4209999999998</c:v>
                </c:pt>
                <c:pt idx="2701">
                  <c:v>3129.96</c:v>
                </c:pt>
                <c:pt idx="2702">
                  <c:v>3129.3490000000002</c:v>
                </c:pt>
                <c:pt idx="2703">
                  <c:v>3129.6550000000002</c:v>
                </c:pt>
                <c:pt idx="2704">
                  <c:v>3129.0439999999999</c:v>
                </c:pt>
                <c:pt idx="2705">
                  <c:v>3129.0439999999999</c:v>
                </c:pt>
                <c:pt idx="2706">
                  <c:v>3129.3490000000002</c:v>
                </c:pt>
                <c:pt idx="2707">
                  <c:v>3125.3820000000001</c:v>
                </c:pt>
                <c:pt idx="2708">
                  <c:v>3119.5819999999999</c:v>
                </c:pt>
                <c:pt idx="2709">
                  <c:v>3119.277</c:v>
                </c:pt>
                <c:pt idx="2710">
                  <c:v>3119.277</c:v>
                </c:pt>
                <c:pt idx="2711">
                  <c:v>3119.5819999999999</c:v>
                </c:pt>
                <c:pt idx="2712">
                  <c:v>3118.9720000000002</c:v>
                </c:pt>
                <c:pt idx="2713">
                  <c:v>3119.5819999999999</c:v>
                </c:pt>
                <c:pt idx="2714">
                  <c:v>3109.8159999999998</c:v>
                </c:pt>
                <c:pt idx="2715">
                  <c:v>3109.51</c:v>
                </c:pt>
                <c:pt idx="2716">
                  <c:v>3109.51</c:v>
                </c:pt>
                <c:pt idx="2717">
                  <c:v>3109.8159999999998</c:v>
                </c:pt>
                <c:pt idx="2718">
                  <c:v>3109.51</c:v>
                </c:pt>
                <c:pt idx="2719">
                  <c:v>3110.1210000000001</c:v>
                </c:pt>
                <c:pt idx="2720">
                  <c:v>3104.627</c:v>
                </c:pt>
                <c:pt idx="2721">
                  <c:v>3100.049</c:v>
                </c:pt>
                <c:pt idx="2722">
                  <c:v>3099.4380000000001</c:v>
                </c:pt>
                <c:pt idx="2723">
                  <c:v>3099.4380000000001</c:v>
                </c:pt>
                <c:pt idx="2724">
                  <c:v>3098.828</c:v>
                </c:pt>
                <c:pt idx="2725">
                  <c:v>3099.1329999999998</c:v>
                </c:pt>
                <c:pt idx="2726">
                  <c:v>3099.4380000000001</c:v>
                </c:pt>
                <c:pt idx="2727">
                  <c:v>3089.0610000000001</c:v>
                </c:pt>
                <c:pt idx="2728">
                  <c:v>3089.0610000000001</c:v>
                </c:pt>
                <c:pt idx="2729">
                  <c:v>3089.0610000000001</c:v>
                </c:pt>
                <c:pt idx="2730">
                  <c:v>3089.366</c:v>
                </c:pt>
                <c:pt idx="2731">
                  <c:v>3089.0610000000001</c:v>
                </c:pt>
                <c:pt idx="2732">
                  <c:v>3089.672</c:v>
                </c:pt>
                <c:pt idx="2733">
                  <c:v>3080.5149999999999</c:v>
                </c:pt>
                <c:pt idx="2734">
                  <c:v>3080.82</c:v>
                </c:pt>
                <c:pt idx="2735">
                  <c:v>3079.6</c:v>
                </c:pt>
                <c:pt idx="2736">
                  <c:v>3078.989</c:v>
                </c:pt>
                <c:pt idx="2737">
                  <c:v>3079.6</c:v>
                </c:pt>
                <c:pt idx="2738">
                  <c:v>3079.6</c:v>
                </c:pt>
                <c:pt idx="2739">
                  <c:v>3079.2939999999999</c:v>
                </c:pt>
                <c:pt idx="2740">
                  <c:v>3070.748</c:v>
                </c:pt>
                <c:pt idx="2741">
                  <c:v>3069.5279999999998</c:v>
                </c:pt>
                <c:pt idx="2742">
                  <c:v>3069.2220000000002</c:v>
                </c:pt>
                <c:pt idx="2743">
                  <c:v>3069.2220000000002</c:v>
                </c:pt>
                <c:pt idx="2744">
                  <c:v>3068.9169999999999</c:v>
                </c:pt>
                <c:pt idx="2745">
                  <c:v>3069.2220000000002</c:v>
                </c:pt>
                <c:pt idx="2746">
                  <c:v>3065.56</c:v>
                </c:pt>
                <c:pt idx="2747">
                  <c:v>3060.0659999999998</c:v>
                </c:pt>
                <c:pt idx="2748">
                  <c:v>3059.4560000000001</c:v>
                </c:pt>
                <c:pt idx="2749">
                  <c:v>3059.4560000000001</c:v>
                </c:pt>
                <c:pt idx="2750">
                  <c:v>3059.4560000000001</c:v>
                </c:pt>
                <c:pt idx="2751">
                  <c:v>3059.761</c:v>
                </c:pt>
                <c:pt idx="2752">
                  <c:v>3059.15</c:v>
                </c:pt>
                <c:pt idx="2753">
                  <c:v>3054.5720000000001</c:v>
                </c:pt>
                <c:pt idx="2754">
                  <c:v>3049.3829999999998</c:v>
                </c:pt>
                <c:pt idx="2755">
                  <c:v>3049.3829999999998</c:v>
                </c:pt>
                <c:pt idx="2756">
                  <c:v>3049.078</c:v>
                </c:pt>
                <c:pt idx="2757">
                  <c:v>3049.078</c:v>
                </c:pt>
                <c:pt idx="2758">
                  <c:v>3049.6889999999999</c:v>
                </c:pt>
                <c:pt idx="2759">
                  <c:v>3049.3829999999998</c:v>
                </c:pt>
                <c:pt idx="2760">
                  <c:v>3049.6889999999999</c:v>
                </c:pt>
                <c:pt idx="2761">
                  <c:v>3039.922</c:v>
                </c:pt>
                <c:pt idx="2762">
                  <c:v>3039.0059999999999</c:v>
                </c:pt>
                <c:pt idx="2763">
                  <c:v>3039.6170000000002</c:v>
                </c:pt>
                <c:pt idx="2764">
                  <c:v>3039.3110000000001</c:v>
                </c:pt>
                <c:pt idx="2765">
                  <c:v>3039.3110000000001</c:v>
                </c:pt>
                <c:pt idx="2766">
                  <c:v>3039.0059999999999</c:v>
                </c:pt>
                <c:pt idx="2767">
                  <c:v>3036.5650000000001</c:v>
                </c:pt>
                <c:pt idx="2768">
                  <c:v>3037.48</c:v>
                </c:pt>
                <c:pt idx="2769">
                  <c:v>3029.5450000000001</c:v>
                </c:pt>
                <c:pt idx="2770">
                  <c:v>3028.6289999999999</c:v>
                </c:pt>
                <c:pt idx="2771">
                  <c:v>3029.5450000000001</c:v>
                </c:pt>
                <c:pt idx="2772">
                  <c:v>3029.239</c:v>
                </c:pt>
                <c:pt idx="2773">
                  <c:v>3029.239</c:v>
                </c:pt>
                <c:pt idx="2774">
                  <c:v>3029.239</c:v>
                </c:pt>
                <c:pt idx="2775">
                  <c:v>3026.4920000000002</c:v>
                </c:pt>
                <c:pt idx="2776">
                  <c:v>3019.7779999999998</c:v>
                </c:pt>
                <c:pt idx="2777">
                  <c:v>3019.1669999999999</c:v>
                </c:pt>
                <c:pt idx="2778">
                  <c:v>3019.473</c:v>
                </c:pt>
                <c:pt idx="2779">
                  <c:v>3019.1669999999999</c:v>
                </c:pt>
                <c:pt idx="2780">
                  <c:v>3019.1669999999999</c:v>
                </c:pt>
                <c:pt idx="2781">
                  <c:v>3019.7779999999998</c:v>
                </c:pt>
                <c:pt idx="2782">
                  <c:v>3013.3679999999999</c:v>
                </c:pt>
                <c:pt idx="2783">
                  <c:v>3009.0949999999998</c:v>
                </c:pt>
                <c:pt idx="2784">
                  <c:v>3009.4009999999998</c:v>
                </c:pt>
                <c:pt idx="2785">
                  <c:v>3009.0949999999998</c:v>
                </c:pt>
                <c:pt idx="2786">
                  <c:v>3009.0949999999998</c:v>
                </c:pt>
                <c:pt idx="2787">
                  <c:v>3009.4009999999998</c:v>
                </c:pt>
                <c:pt idx="2788">
                  <c:v>3009.0949999999998</c:v>
                </c:pt>
                <c:pt idx="2789">
                  <c:v>3009.0949999999998</c:v>
                </c:pt>
                <c:pt idx="2790">
                  <c:v>3004.5169999999998</c:v>
                </c:pt>
                <c:pt idx="2791">
                  <c:v>2999.3290000000002</c:v>
                </c:pt>
                <c:pt idx="2792">
                  <c:v>2999.3290000000002</c:v>
                </c:pt>
                <c:pt idx="2793">
                  <c:v>2999.3290000000002</c:v>
                </c:pt>
                <c:pt idx="2794">
                  <c:v>2998.7179999999998</c:v>
                </c:pt>
                <c:pt idx="2795">
                  <c:v>2999.3290000000002</c:v>
                </c:pt>
                <c:pt idx="2796">
                  <c:v>2999.0230000000001</c:v>
                </c:pt>
                <c:pt idx="2797">
                  <c:v>2999.3290000000002</c:v>
                </c:pt>
                <c:pt idx="2798">
                  <c:v>2989.5619999999999</c:v>
                </c:pt>
                <c:pt idx="2799">
                  <c:v>2989.2570000000001</c:v>
                </c:pt>
                <c:pt idx="2800">
                  <c:v>2989.2570000000001</c:v>
                </c:pt>
                <c:pt idx="2801">
                  <c:v>2988.6460000000002</c:v>
                </c:pt>
                <c:pt idx="2802">
                  <c:v>2988.951</c:v>
                </c:pt>
                <c:pt idx="2803">
                  <c:v>2989.2570000000001</c:v>
                </c:pt>
                <c:pt idx="2804">
                  <c:v>2988.951</c:v>
                </c:pt>
                <c:pt idx="2805">
                  <c:v>2983.4569999999999</c:v>
                </c:pt>
                <c:pt idx="2806">
                  <c:v>2980.1</c:v>
                </c:pt>
                <c:pt idx="2807">
                  <c:v>2978.5740000000001</c:v>
                </c:pt>
                <c:pt idx="2808">
                  <c:v>2978.8789999999999</c:v>
                </c:pt>
                <c:pt idx="2809">
                  <c:v>2979.1840000000002</c:v>
                </c:pt>
                <c:pt idx="2810">
                  <c:v>2978.8789999999999</c:v>
                </c:pt>
                <c:pt idx="2811">
                  <c:v>2979.1840000000002</c:v>
                </c:pt>
                <c:pt idx="2812">
                  <c:v>2978.5740000000001</c:v>
                </c:pt>
                <c:pt idx="2813">
                  <c:v>2974.9110000000001</c:v>
                </c:pt>
                <c:pt idx="2814">
                  <c:v>2971.8589999999999</c:v>
                </c:pt>
                <c:pt idx="2815">
                  <c:v>2969.4180000000001</c:v>
                </c:pt>
                <c:pt idx="2816">
                  <c:v>2969.4180000000001</c:v>
                </c:pt>
                <c:pt idx="2817">
                  <c:v>2969.1120000000001</c:v>
                </c:pt>
                <c:pt idx="2818">
                  <c:v>2969.1120000000001</c:v>
                </c:pt>
                <c:pt idx="2819">
                  <c:v>2969.4180000000001</c:v>
                </c:pt>
                <c:pt idx="2820">
                  <c:v>2969.4180000000001</c:v>
                </c:pt>
                <c:pt idx="2821">
                  <c:v>2969.1120000000001</c:v>
                </c:pt>
                <c:pt idx="2822">
                  <c:v>2959.04</c:v>
                </c:pt>
                <c:pt idx="2823">
                  <c:v>2958.7350000000001</c:v>
                </c:pt>
                <c:pt idx="2824">
                  <c:v>2959.04</c:v>
                </c:pt>
                <c:pt idx="2825">
                  <c:v>2959.04</c:v>
                </c:pt>
                <c:pt idx="2826">
                  <c:v>2958.7350000000001</c:v>
                </c:pt>
                <c:pt idx="2827">
                  <c:v>2959.04</c:v>
                </c:pt>
                <c:pt idx="2828">
                  <c:v>2958.43</c:v>
                </c:pt>
                <c:pt idx="2829">
                  <c:v>2950.4940000000001</c:v>
                </c:pt>
                <c:pt idx="2830">
                  <c:v>2948.9679999999998</c:v>
                </c:pt>
                <c:pt idx="2831">
                  <c:v>2948.9679999999998</c:v>
                </c:pt>
                <c:pt idx="2832">
                  <c:v>2948.9679999999998</c:v>
                </c:pt>
                <c:pt idx="2833">
                  <c:v>2948.9679999999998</c:v>
                </c:pt>
                <c:pt idx="2834">
                  <c:v>2948.9679999999998</c:v>
                </c:pt>
                <c:pt idx="2835">
                  <c:v>2949.2739999999999</c:v>
                </c:pt>
                <c:pt idx="2836">
                  <c:v>2949.2739999999999</c:v>
                </c:pt>
                <c:pt idx="2837">
                  <c:v>2942.2539999999999</c:v>
                </c:pt>
                <c:pt idx="2838">
                  <c:v>2938.5909999999999</c:v>
                </c:pt>
                <c:pt idx="2839">
                  <c:v>2939.2020000000002</c:v>
                </c:pt>
                <c:pt idx="2840">
                  <c:v>2938.5909999999999</c:v>
                </c:pt>
                <c:pt idx="2841">
                  <c:v>2938.8960000000002</c:v>
                </c:pt>
                <c:pt idx="2842">
                  <c:v>2938.8960000000002</c:v>
                </c:pt>
                <c:pt idx="2843">
                  <c:v>2938.8960000000002</c:v>
                </c:pt>
                <c:pt idx="2844">
                  <c:v>2938.5909999999999</c:v>
                </c:pt>
                <c:pt idx="2845">
                  <c:v>2937.9810000000002</c:v>
                </c:pt>
                <c:pt idx="2846">
                  <c:v>2930.9609999999998</c:v>
                </c:pt>
                <c:pt idx="2847">
                  <c:v>2929.13</c:v>
                </c:pt>
                <c:pt idx="2848">
                  <c:v>2928.8240000000001</c:v>
                </c:pt>
                <c:pt idx="2849">
                  <c:v>2928.8240000000001</c:v>
                </c:pt>
                <c:pt idx="2850">
                  <c:v>2928.8240000000001</c:v>
                </c:pt>
                <c:pt idx="2851">
                  <c:v>2928.8240000000001</c:v>
                </c:pt>
                <c:pt idx="2852">
                  <c:v>2928.8240000000001</c:v>
                </c:pt>
                <c:pt idx="2853">
                  <c:v>2928.8240000000001</c:v>
                </c:pt>
                <c:pt idx="2854">
                  <c:v>2923.0250000000001</c:v>
                </c:pt>
                <c:pt idx="2855">
                  <c:v>2918.752</c:v>
                </c:pt>
                <c:pt idx="2856">
                  <c:v>2918.752</c:v>
                </c:pt>
                <c:pt idx="2857">
                  <c:v>2919.058</c:v>
                </c:pt>
                <c:pt idx="2858">
                  <c:v>2918.752</c:v>
                </c:pt>
                <c:pt idx="2859">
                  <c:v>2918.752</c:v>
                </c:pt>
                <c:pt idx="2860">
                  <c:v>2919.058</c:v>
                </c:pt>
                <c:pt idx="2861">
                  <c:v>2918.752</c:v>
                </c:pt>
                <c:pt idx="2862">
                  <c:v>2913.5639999999999</c:v>
                </c:pt>
                <c:pt idx="2863">
                  <c:v>2908.375</c:v>
                </c:pt>
                <c:pt idx="2864">
                  <c:v>2908.68</c:v>
                </c:pt>
                <c:pt idx="2865">
                  <c:v>2908.9850000000001</c:v>
                </c:pt>
                <c:pt idx="2866">
                  <c:v>2908.9850000000001</c:v>
                </c:pt>
                <c:pt idx="2867">
                  <c:v>2908.68</c:v>
                </c:pt>
                <c:pt idx="2868">
                  <c:v>2908.9850000000001</c:v>
                </c:pt>
                <c:pt idx="2869">
                  <c:v>2908.9850000000001</c:v>
                </c:pt>
                <c:pt idx="2870">
                  <c:v>2899.2190000000001</c:v>
                </c:pt>
                <c:pt idx="2871">
                  <c:v>2898.6080000000002</c:v>
                </c:pt>
                <c:pt idx="2872">
                  <c:v>2898.913</c:v>
                </c:pt>
                <c:pt idx="2873">
                  <c:v>2899.2190000000001</c:v>
                </c:pt>
                <c:pt idx="2874">
                  <c:v>2897.998</c:v>
                </c:pt>
                <c:pt idx="2875">
                  <c:v>2898.6080000000002</c:v>
                </c:pt>
                <c:pt idx="2876">
                  <c:v>2898.913</c:v>
                </c:pt>
                <c:pt idx="2877">
                  <c:v>2898.6080000000002</c:v>
                </c:pt>
                <c:pt idx="2878">
                  <c:v>2898.6080000000002</c:v>
                </c:pt>
                <c:pt idx="2879">
                  <c:v>2896.4720000000002</c:v>
                </c:pt>
                <c:pt idx="2880">
                  <c:v>2888.5360000000001</c:v>
                </c:pt>
                <c:pt idx="2881">
                  <c:v>2888.5360000000001</c:v>
                </c:pt>
                <c:pt idx="2882">
                  <c:v>2888.2310000000002</c:v>
                </c:pt>
                <c:pt idx="2883">
                  <c:v>2889.7570000000001</c:v>
                </c:pt>
                <c:pt idx="2884">
                  <c:v>3013.3679999999999</c:v>
                </c:pt>
                <c:pt idx="2885">
                  <c:v>3102.491</c:v>
                </c:pt>
                <c:pt idx="2886">
                  <c:v>3099.4380000000001</c:v>
                </c:pt>
                <c:pt idx="2887">
                  <c:v>3192.223</c:v>
                </c:pt>
                <c:pt idx="2888">
                  <c:v>3434.8679999999999</c:v>
                </c:pt>
                <c:pt idx="2889">
                  <c:v>3527.652</c:v>
                </c:pt>
                <c:pt idx="2890">
                  <c:v>3524.6</c:v>
                </c:pt>
                <c:pt idx="2891">
                  <c:v>3535.893</c:v>
                </c:pt>
                <c:pt idx="2892">
                  <c:v>3690.3310000000001</c:v>
                </c:pt>
                <c:pt idx="2893">
                  <c:v>3704.9810000000002</c:v>
                </c:pt>
                <c:pt idx="2894">
                  <c:v>3667.44</c:v>
                </c:pt>
                <c:pt idx="2895">
                  <c:v>3657.3679999999999</c:v>
                </c:pt>
                <c:pt idx="2896">
                  <c:v>3703.76</c:v>
                </c:pt>
                <c:pt idx="2897">
                  <c:v>3736.4180000000001</c:v>
                </c:pt>
                <c:pt idx="2898">
                  <c:v>3763.8870000000002</c:v>
                </c:pt>
                <c:pt idx="2899">
                  <c:v>3815.7730000000001</c:v>
                </c:pt>
                <c:pt idx="2900">
                  <c:v>3808.143</c:v>
                </c:pt>
                <c:pt idx="2901">
                  <c:v>3783.116</c:v>
                </c:pt>
                <c:pt idx="2902">
                  <c:v>3769.076</c:v>
                </c:pt>
                <c:pt idx="2903">
                  <c:v>3761.7510000000002</c:v>
                </c:pt>
                <c:pt idx="2904">
                  <c:v>3751.9839999999999</c:v>
                </c:pt>
                <c:pt idx="2905">
                  <c:v>3751.6790000000001</c:v>
                </c:pt>
                <c:pt idx="2906">
                  <c:v>3744.0479999999998</c:v>
                </c:pt>
                <c:pt idx="2907">
                  <c:v>3741.9119999999998</c:v>
                </c:pt>
                <c:pt idx="2908">
                  <c:v>3732.45</c:v>
                </c:pt>
                <c:pt idx="2909">
                  <c:v>3731.5349999999999</c:v>
                </c:pt>
                <c:pt idx="2910">
                  <c:v>3731.2289999999998</c:v>
                </c:pt>
                <c:pt idx="2911">
                  <c:v>3731.2289999999998</c:v>
                </c:pt>
                <c:pt idx="2912">
                  <c:v>3722.0729999999999</c:v>
                </c:pt>
                <c:pt idx="2913">
                  <c:v>3720.8519999999999</c:v>
                </c:pt>
                <c:pt idx="2914">
                  <c:v>3721.4630000000002</c:v>
                </c:pt>
                <c:pt idx="2915">
                  <c:v>3721.4630000000002</c:v>
                </c:pt>
                <c:pt idx="2916">
                  <c:v>3712.0010000000002</c:v>
                </c:pt>
                <c:pt idx="2917">
                  <c:v>3711.6959999999999</c:v>
                </c:pt>
                <c:pt idx="2918">
                  <c:v>3711.085</c:v>
                </c:pt>
                <c:pt idx="2919">
                  <c:v>3710.78</c:v>
                </c:pt>
                <c:pt idx="2920">
                  <c:v>3711.085</c:v>
                </c:pt>
                <c:pt idx="2921">
                  <c:v>3711.3910000000001</c:v>
                </c:pt>
                <c:pt idx="2922">
                  <c:v>3707.1179999999999</c:v>
                </c:pt>
                <c:pt idx="2923">
                  <c:v>3701.6239999999998</c:v>
                </c:pt>
                <c:pt idx="2924">
                  <c:v>3701.6239999999998</c:v>
                </c:pt>
                <c:pt idx="2925">
                  <c:v>3701.6239999999998</c:v>
                </c:pt>
                <c:pt idx="2926">
                  <c:v>3701.6239999999998</c:v>
                </c:pt>
                <c:pt idx="2927">
                  <c:v>3701.319</c:v>
                </c:pt>
                <c:pt idx="2928">
                  <c:v>3701.0129999999999</c:v>
                </c:pt>
                <c:pt idx="2929">
                  <c:v>3701.319</c:v>
                </c:pt>
                <c:pt idx="2930">
                  <c:v>3700.7080000000001</c:v>
                </c:pt>
                <c:pt idx="2931">
                  <c:v>3690.9409999999998</c:v>
                </c:pt>
                <c:pt idx="2932">
                  <c:v>3691.2460000000001</c:v>
                </c:pt>
                <c:pt idx="2933">
                  <c:v>3691.2460000000001</c:v>
                </c:pt>
                <c:pt idx="2934">
                  <c:v>3691.5520000000001</c:v>
                </c:pt>
                <c:pt idx="2935">
                  <c:v>3691.2460000000001</c:v>
                </c:pt>
                <c:pt idx="2936">
                  <c:v>3691.2460000000001</c:v>
                </c:pt>
                <c:pt idx="2937">
                  <c:v>3691.2460000000001</c:v>
                </c:pt>
                <c:pt idx="2938">
                  <c:v>3691.2460000000001</c:v>
                </c:pt>
                <c:pt idx="2939">
                  <c:v>3691.2460000000001</c:v>
                </c:pt>
                <c:pt idx="2940">
                  <c:v>3691.5520000000001</c:v>
                </c:pt>
                <c:pt idx="2941">
                  <c:v>3682.395</c:v>
                </c:pt>
                <c:pt idx="2942">
                  <c:v>3681.174</c:v>
                </c:pt>
                <c:pt idx="2943">
                  <c:v>3680.8690000000001</c:v>
                </c:pt>
                <c:pt idx="2944">
                  <c:v>3681.48</c:v>
                </c:pt>
                <c:pt idx="2945">
                  <c:v>3681.48</c:v>
                </c:pt>
                <c:pt idx="2946">
                  <c:v>3675.681</c:v>
                </c:pt>
                <c:pt idx="2947">
                  <c:v>3671.7130000000002</c:v>
                </c:pt>
                <c:pt idx="2948">
                  <c:v>3671.1019999999999</c:v>
                </c:pt>
                <c:pt idx="2949">
                  <c:v>3671.1019999999999</c:v>
                </c:pt>
                <c:pt idx="2950">
                  <c:v>3671.1019999999999</c:v>
                </c:pt>
                <c:pt idx="2951">
                  <c:v>3670.797</c:v>
                </c:pt>
                <c:pt idx="2952">
                  <c:v>3662.8620000000001</c:v>
                </c:pt>
                <c:pt idx="2953">
                  <c:v>3660.7249999999999</c:v>
                </c:pt>
                <c:pt idx="2954">
                  <c:v>3660.7249999999999</c:v>
                </c:pt>
                <c:pt idx="2955">
                  <c:v>3661.03</c:v>
                </c:pt>
                <c:pt idx="2956">
                  <c:v>3661.03</c:v>
                </c:pt>
                <c:pt idx="2957">
                  <c:v>3660.1149999999998</c:v>
                </c:pt>
                <c:pt idx="2958">
                  <c:v>3651.569</c:v>
                </c:pt>
                <c:pt idx="2959">
                  <c:v>3651.2640000000001</c:v>
                </c:pt>
                <c:pt idx="2960">
                  <c:v>3650.9580000000001</c:v>
                </c:pt>
                <c:pt idx="2961">
                  <c:v>3651.2640000000001</c:v>
                </c:pt>
                <c:pt idx="2962">
                  <c:v>3651.2640000000001</c:v>
                </c:pt>
                <c:pt idx="2963">
                  <c:v>3643.328</c:v>
                </c:pt>
                <c:pt idx="2964">
                  <c:v>3640.5810000000001</c:v>
                </c:pt>
                <c:pt idx="2965">
                  <c:v>3640.886</c:v>
                </c:pt>
                <c:pt idx="2966">
                  <c:v>3641.192</c:v>
                </c:pt>
                <c:pt idx="2967">
                  <c:v>3640.5810000000001</c:v>
                </c:pt>
                <c:pt idx="2968">
                  <c:v>3641.192</c:v>
                </c:pt>
                <c:pt idx="2969">
                  <c:v>3636.6129999999998</c:v>
                </c:pt>
                <c:pt idx="2970">
                  <c:v>3631.4250000000002</c:v>
                </c:pt>
                <c:pt idx="2971">
                  <c:v>3631.12</c:v>
                </c:pt>
                <c:pt idx="2972">
                  <c:v>3631.73</c:v>
                </c:pt>
                <c:pt idx="2973">
                  <c:v>3630.8139999999999</c:v>
                </c:pt>
                <c:pt idx="2974">
                  <c:v>3631.12</c:v>
                </c:pt>
                <c:pt idx="2975">
                  <c:v>3621.047</c:v>
                </c:pt>
                <c:pt idx="2976">
                  <c:v>3620.7420000000002</c:v>
                </c:pt>
                <c:pt idx="2977">
                  <c:v>3621.047</c:v>
                </c:pt>
                <c:pt idx="2978">
                  <c:v>3621.047</c:v>
                </c:pt>
                <c:pt idx="2979">
                  <c:v>3617.3850000000002</c:v>
                </c:pt>
                <c:pt idx="2980">
                  <c:v>3613.7220000000002</c:v>
                </c:pt>
                <c:pt idx="2981">
                  <c:v>3610.9749999999999</c:v>
                </c:pt>
                <c:pt idx="2982">
                  <c:v>3611.2809999999999</c:v>
                </c:pt>
                <c:pt idx="2983">
                  <c:v>3610.9749999999999</c:v>
                </c:pt>
                <c:pt idx="2984">
                  <c:v>3611.2809999999999</c:v>
                </c:pt>
                <c:pt idx="2985">
                  <c:v>3607.0079999999998</c:v>
                </c:pt>
                <c:pt idx="2986">
                  <c:v>3600.9029999999998</c:v>
                </c:pt>
                <c:pt idx="2987">
                  <c:v>3601.2089999999998</c:v>
                </c:pt>
                <c:pt idx="2988">
                  <c:v>3601.2089999999998</c:v>
                </c:pt>
                <c:pt idx="2989">
                  <c:v>3601.5140000000001</c:v>
                </c:pt>
                <c:pt idx="2990">
                  <c:v>3601.5140000000001</c:v>
                </c:pt>
                <c:pt idx="2991">
                  <c:v>3594.799</c:v>
                </c:pt>
                <c:pt idx="2992">
                  <c:v>3591.1370000000002</c:v>
                </c:pt>
                <c:pt idx="2993">
                  <c:v>3591.1370000000002</c:v>
                </c:pt>
                <c:pt idx="2994">
                  <c:v>3591.1370000000002</c:v>
                </c:pt>
                <c:pt idx="2995">
                  <c:v>3591.1370000000002</c:v>
                </c:pt>
                <c:pt idx="2996">
                  <c:v>3581.0650000000001</c:v>
                </c:pt>
                <c:pt idx="2997">
                  <c:v>3581.0650000000001</c:v>
                </c:pt>
                <c:pt idx="2998">
                  <c:v>3580.4540000000002</c:v>
                </c:pt>
                <c:pt idx="2999">
                  <c:v>3581.0650000000001</c:v>
                </c:pt>
                <c:pt idx="3000">
                  <c:v>3581.0650000000001</c:v>
                </c:pt>
                <c:pt idx="3001">
                  <c:v>3580.759</c:v>
                </c:pt>
                <c:pt idx="3002">
                  <c:v>3570.6869999999999</c:v>
                </c:pt>
                <c:pt idx="3003">
                  <c:v>3570.6869999999999</c:v>
                </c:pt>
                <c:pt idx="3004">
                  <c:v>3570.6869999999999</c:v>
                </c:pt>
                <c:pt idx="3005">
                  <c:v>3570.9929999999999</c:v>
                </c:pt>
                <c:pt idx="3006">
                  <c:v>3570.6869999999999</c:v>
                </c:pt>
                <c:pt idx="3007">
                  <c:v>3561.5309999999999</c:v>
                </c:pt>
                <c:pt idx="3008">
                  <c:v>3560.6149999999998</c:v>
                </c:pt>
                <c:pt idx="3009">
                  <c:v>3560.6149999999998</c:v>
                </c:pt>
                <c:pt idx="3010">
                  <c:v>3561.2260000000001</c:v>
                </c:pt>
                <c:pt idx="3011">
                  <c:v>3560.9209999999998</c:v>
                </c:pt>
                <c:pt idx="3012">
                  <c:v>3556.6480000000001</c:v>
                </c:pt>
                <c:pt idx="3013">
                  <c:v>3551.154</c:v>
                </c:pt>
                <c:pt idx="3014">
                  <c:v>3550.848</c:v>
                </c:pt>
                <c:pt idx="3015">
                  <c:v>3550.848</c:v>
                </c:pt>
                <c:pt idx="3016">
                  <c:v>3550.848</c:v>
                </c:pt>
                <c:pt idx="3017">
                  <c:v>3550.848</c:v>
                </c:pt>
                <c:pt idx="3018">
                  <c:v>3541.692</c:v>
                </c:pt>
                <c:pt idx="3019">
                  <c:v>3540.7759999999998</c:v>
                </c:pt>
                <c:pt idx="3020">
                  <c:v>3540.7759999999998</c:v>
                </c:pt>
                <c:pt idx="3021">
                  <c:v>3540.7759999999998</c:v>
                </c:pt>
                <c:pt idx="3022">
                  <c:v>3540.1660000000002</c:v>
                </c:pt>
                <c:pt idx="3023">
                  <c:v>3540.7759999999998</c:v>
                </c:pt>
                <c:pt idx="3024">
                  <c:v>3531.62</c:v>
                </c:pt>
                <c:pt idx="3025">
                  <c:v>3530.7040000000002</c:v>
                </c:pt>
                <c:pt idx="3026">
                  <c:v>3530.7040000000002</c:v>
                </c:pt>
                <c:pt idx="3027">
                  <c:v>3530.7040000000002</c:v>
                </c:pt>
                <c:pt idx="3028">
                  <c:v>3530.7040000000002</c:v>
                </c:pt>
                <c:pt idx="3029">
                  <c:v>3530.7040000000002</c:v>
                </c:pt>
                <c:pt idx="3030">
                  <c:v>3529.4839999999999</c:v>
                </c:pt>
                <c:pt idx="3031">
                  <c:v>3520.9380000000001</c:v>
                </c:pt>
                <c:pt idx="3032">
                  <c:v>3521.2429999999999</c:v>
                </c:pt>
                <c:pt idx="3033">
                  <c:v>3521.2429999999999</c:v>
                </c:pt>
                <c:pt idx="3034">
                  <c:v>3521.2429999999999</c:v>
                </c:pt>
                <c:pt idx="3035">
                  <c:v>3520.9380000000001</c:v>
                </c:pt>
                <c:pt idx="3036">
                  <c:v>3516.97</c:v>
                </c:pt>
                <c:pt idx="3037">
                  <c:v>3511.1709999999998</c:v>
                </c:pt>
                <c:pt idx="3038">
                  <c:v>3510.866</c:v>
                </c:pt>
                <c:pt idx="3039">
                  <c:v>3510.866</c:v>
                </c:pt>
                <c:pt idx="3040">
                  <c:v>3510.866</c:v>
                </c:pt>
                <c:pt idx="3041">
                  <c:v>3511.1709999999998</c:v>
                </c:pt>
                <c:pt idx="3042">
                  <c:v>3501.404</c:v>
                </c:pt>
                <c:pt idx="3043">
                  <c:v>3501.404</c:v>
                </c:pt>
                <c:pt idx="3044">
                  <c:v>3501.0990000000002</c:v>
                </c:pt>
                <c:pt idx="3045">
                  <c:v>3500.4879999999998</c:v>
                </c:pt>
                <c:pt idx="3046">
                  <c:v>3500.7939999999999</c:v>
                </c:pt>
                <c:pt idx="3047">
                  <c:v>3500.4879999999998</c:v>
                </c:pt>
                <c:pt idx="3048">
                  <c:v>3495.605</c:v>
                </c:pt>
                <c:pt idx="3049">
                  <c:v>3490.4160000000002</c:v>
                </c:pt>
                <c:pt idx="3050">
                  <c:v>3490.7220000000002</c:v>
                </c:pt>
                <c:pt idx="3051">
                  <c:v>3491.3319999999999</c:v>
                </c:pt>
                <c:pt idx="3052">
                  <c:v>3490.7220000000002</c:v>
                </c:pt>
                <c:pt idx="3053">
                  <c:v>3490.7220000000002</c:v>
                </c:pt>
                <c:pt idx="3054">
                  <c:v>3484.6170000000002</c:v>
                </c:pt>
                <c:pt idx="3055">
                  <c:v>3480.6489999999999</c:v>
                </c:pt>
                <c:pt idx="3056">
                  <c:v>3480.3440000000001</c:v>
                </c:pt>
                <c:pt idx="3057">
                  <c:v>3480.6489999999999</c:v>
                </c:pt>
                <c:pt idx="3058">
                  <c:v>3480.9549999999999</c:v>
                </c:pt>
                <c:pt idx="3059">
                  <c:v>3480.9549999999999</c:v>
                </c:pt>
                <c:pt idx="3060">
                  <c:v>3473.3240000000001</c:v>
                </c:pt>
                <c:pt idx="3061">
                  <c:v>3470.8829999999998</c:v>
                </c:pt>
                <c:pt idx="3062">
                  <c:v>3470.8829999999998</c:v>
                </c:pt>
                <c:pt idx="3063">
                  <c:v>3470.5770000000002</c:v>
                </c:pt>
                <c:pt idx="3064">
                  <c:v>3470.8829999999998</c:v>
                </c:pt>
                <c:pt idx="3065">
                  <c:v>3470.8829999999998</c:v>
                </c:pt>
                <c:pt idx="3066">
                  <c:v>3470.8829999999998</c:v>
                </c:pt>
                <c:pt idx="3067">
                  <c:v>3470.2719999999999</c:v>
                </c:pt>
                <c:pt idx="3068">
                  <c:v>3461.116</c:v>
                </c:pt>
                <c:pt idx="3069">
                  <c:v>3460.8110000000001</c:v>
                </c:pt>
                <c:pt idx="3070">
                  <c:v>3460.2</c:v>
                </c:pt>
                <c:pt idx="3071">
                  <c:v>3460.5050000000001</c:v>
                </c:pt>
                <c:pt idx="3072">
                  <c:v>3460.2</c:v>
                </c:pt>
                <c:pt idx="3073">
                  <c:v>3458.674</c:v>
                </c:pt>
                <c:pt idx="3074">
                  <c:v>3453.7910000000002</c:v>
                </c:pt>
                <c:pt idx="3075">
                  <c:v>3450.433</c:v>
                </c:pt>
                <c:pt idx="3076">
                  <c:v>3450.433</c:v>
                </c:pt>
                <c:pt idx="3077">
                  <c:v>3450.739</c:v>
                </c:pt>
                <c:pt idx="3078">
                  <c:v>3450.433</c:v>
                </c:pt>
                <c:pt idx="3079">
                  <c:v>3447.3809999999999</c:v>
                </c:pt>
                <c:pt idx="3080">
                  <c:v>3442.8029999999999</c:v>
                </c:pt>
                <c:pt idx="3081">
                  <c:v>3440.3609999999999</c:v>
                </c:pt>
                <c:pt idx="3082">
                  <c:v>3440.056</c:v>
                </c:pt>
                <c:pt idx="3083">
                  <c:v>3440.056</c:v>
                </c:pt>
                <c:pt idx="3084">
                  <c:v>3440.056</c:v>
                </c:pt>
                <c:pt idx="3085">
                  <c:v>3440.6669999999999</c:v>
                </c:pt>
                <c:pt idx="3086">
                  <c:v>3439.4459999999999</c:v>
                </c:pt>
                <c:pt idx="3087">
                  <c:v>3431.8150000000001</c:v>
                </c:pt>
                <c:pt idx="3088">
                  <c:v>3430.5949999999998</c:v>
                </c:pt>
                <c:pt idx="3089">
                  <c:v>3430.5949999999998</c:v>
                </c:pt>
                <c:pt idx="3090">
                  <c:v>3430.9</c:v>
                </c:pt>
                <c:pt idx="3091">
                  <c:v>3430.5949999999998</c:v>
                </c:pt>
                <c:pt idx="3092">
                  <c:v>3430.2890000000002</c:v>
                </c:pt>
                <c:pt idx="3093">
                  <c:v>3428.7629999999999</c:v>
                </c:pt>
                <c:pt idx="3094">
                  <c:v>3420.828</c:v>
                </c:pt>
                <c:pt idx="3095">
                  <c:v>3420.5230000000001</c:v>
                </c:pt>
                <c:pt idx="3096">
                  <c:v>3420.5230000000001</c:v>
                </c:pt>
                <c:pt idx="3097">
                  <c:v>3420.5230000000001</c:v>
                </c:pt>
                <c:pt idx="3098">
                  <c:v>3420.5230000000001</c:v>
                </c:pt>
                <c:pt idx="3099">
                  <c:v>3420.5230000000001</c:v>
                </c:pt>
                <c:pt idx="3100">
                  <c:v>3411.366</c:v>
                </c:pt>
                <c:pt idx="3101">
                  <c:v>3410.7559999999999</c:v>
                </c:pt>
                <c:pt idx="3102">
                  <c:v>3410.145</c:v>
                </c:pt>
                <c:pt idx="3103">
                  <c:v>3410.45</c:v>
                </c:pt>
                <c:pt idx="3104">
                  <c:v>3410.7559999999999</c:v>
                </c:pt>
                <c:pt idx="3105">
                  <c:v>3410.145</c:v>
                </c:pt>
                <c:pt idx="3106">
                  <c:v>3410.7559999999999</c:v>
                </c:pt>
                <c:pt idx="3107">
                  <c:v>3400.989</c:v>
                </c:pt>
                <c:pt idx="3108">
                  <c:v>3400.6840000000002</c:v>
                </c:pt>
                <c:pt idx="3109">
                  <c:v>3400.0729999999999</c:v>
                </c:pt>
                <c:pt idx="3110">
                  <c:v>3399.768</c:v>
                </c:pt>
                <c:pt idx="3111">
                  <c:v>3400.0729999999999</c:v>
                </c:pt>
                <c:pt idx="3112">
                  <c:v>3400.0729999999999</c:v>
                </c:pt>
                <c:pt idx="3113">
                  <c:v>3399.1579999999999</c:v>
                </c:pt>
                <c:pt idx="3114">
                  <c:v>3390.306</c:v>
                </c:pt>
                <c:pt idx="3115">
                  <c:v>3390.6120000000001</c:v>
                </c:pt>
                <c:pt idx="3116">
                  <c:v>3390.306</c:v>
                </c:pt>
                <c:pt idx="3117">
                  <c:v>3390.6120000000001</c:v>
                </c:pt>
                <c:pt idx="3118">
                  <c:v>3390.306</c:v>
                </c:pt>
                <c:pt idx="3119">
                  <c:v>3390.0010000000002</c:v>
                </c:pt>
                <c:pt idx="3120">
                  <c:v>3384.5070000000001</c:v>
                </c:pt>
                <c:pt idx="3121">
                  <c:v>3381.76</c:v>
                </c:pt>
                <c:pt idx="3122">
                  <c:v>3380.2339999999999</c:v>
                </c:pt>
                <c:pt idx="3123">
                  <c:v>3380.8449999999998</c:v>
                </c:pt>
                <c:pt idx="3124">
                  <c:v>3380.8449999999998</c:v>
                </c:pt>
                <c:pt idx="3125">
                  <c:v>3380.54</c:v>
                </c:pt>
                <c:pt idx="3126">
                  <c:v>3380.2339999999999</c:v>
                </c:pt>
                <c:pt idx="3127">
                  <c:v>3370.7730000000001</c:v>
                </c:pt>
                <c:pt idx="3128">
                  <c:v>3370.4679999999998</c:v>
                </c:pt>
                <c:pt idx="3129">
                  <c:v>3370.7730000000001</c:v>
                </c:pt>
                <c:pt idx="3130">
                  <c:v>3370.1619999999998</c:v>
                </c:pt>
                <c:pt idx="3131">
                  <c:v>3370.1619999999998</c:v>
                </c:pt>
                <c:pt idx="3132">
                  <c:v>3370.4679999999998</c:v>
                </c:pt>
                <c:pt idx="3133">
                  <c:v>3370.1619999999998</c:v>
                </c:pt>
                <c:pt idx="3134">
                  <c:v>3364.058</c:v>
                </c:pt>
                <c:pt idx="3135">
                  <c:v>3360.3960000000002</c:v>
                </c:pt>
                <c:pt idx="3136">
                  <c:v>3360.701</c:v>
                </c:pt>
                <c:pt idx="3137">
                  <c:v>3360.09</c:v>
                </c:pt>
                <c:pt idx="3138">
                  <c:v>3359.7849999999999</c:v>
                </c:pt>
                <c:pt idx="3139">
                  <c:v>3360.09</c:v>
                </c:pt>
                <c:pt idx="3140">
                  <c:v>3360.09</c:v>
                </c:pt>
                <c:pt idx="3141">
                  <c:v>3360.09</c:v>
                </c:pt>
                <c:pt idx="3142">
                  <c:v>3350.3240000000001</c:v>
                </c:pt>
                <c:pt idx="3143">
                  <c:v>3349.7130000000002</c:v>
                </c:pt>
                <c:pt idx="3144">
                  <c:v>3349.7130000000002</c:v>
                </c:pt>
                <c:pt idx="3145">
                  <c:v>3350.6289999999999</c:v>
                </c:pt>
                <c:pt idx="3146">
                  <c:v>3349.7130000000002</c:v>
                </c:pt>
                <c:pt idx="3147">
                  <c:v>3350.018</c:v>
                </c:pt>
                <c:pt idx="3148">
                  <c:v>3350.3240000000001</c:v>
                </c:pt>
                <c:pt idx="3149">
                  <c:v>3435.1729999999998</c:v>
                </c:pt>
                <c:pt idx="3150">
                  <c:v>3531.9250000000002</c:v>
                </c:pt>
                <c:pt idx="3151">
                  <c:v>3540.7759999999998</c:v>
                </c:pt>
                <c:pt idx="3152">
                  <c:v>3540.7759999999998</c:v>
                </c:pt>
                <c:pt idx="3153">
                  <c:v>3544.7440000000001</c:v>
                </c:pt>
                <c:pt idx="3154">
                  <c:v>3663.777</c:v>
                </c:pt>
                <c:pt idx="3155">
                  <c:v>3787.9989999999998</c:v>
                </c:pt>
                <c:pt idx="3156">
                  <c:v>3793.4929999999999</c:v>
                </c:pt>
                <c:pt idx="3157">
                  <c:v>3789.83</c:v>
                </c:pt>
                <c:pt idx="3158">
                  <c:v>3861.25</c:v>
                </c:pt>
                <c:pt idx="3159">
                  <c:v>3902.4540000000002</c:v>
                </c:pt>
                <c:pt idx="3160">
                  <c:v>3874.68</c:v>
                </c:pt>
                <c:pt idx="3161">
                  <c:v>3856.0619999999999</c:v>
                </c:pt>
                <c:pt idx="3162">
                  <c:v>3847.8209999999999</c:v>
                </c:pt>
                <c:pt idx="3163">
                  <c:v>3887.498</c:v>
                </c:pt>
                <c:pt idx="3164">
                  <c:v>3949.4569999999999</c:v>
                </c:pt>
                <c:pt idx="3165">
                  <c:v>3938.7739999999999</c:v>
                </c:pt>
                <c:pt idx="3166">
                  <c:v>3914.9679999999998</c:v>
                </c:pt>
                <c:pt idx="3167">
                  <c:v>3970.5160000000001</c:v>
                </c:pt>
                <c:pt idx="3168">
                  <c:v>3968.6849999999999</c:v>
                </c:pt>
                <c:pt idx="3169">
                  <c:v>3991.8809999999999</c:v>
                </c:pt>
                <c:pt idx="3170">
                  <c:v>3975.7049999999999</c:v>
                </c:pt>
                <c:pt idx="3171">
                  <c:v>3981.1990000000001</c:v>
                </c:pt>
                <c:pt idx="3172">
                  <c:v>4024.5390000000002</c:v>
                </c:pt>
                <c:pt idx="3173">
                  <c:v>3986.6930000000002</c:v>
                </c:pt>
                <c:pt idx="3174">
                  <c:v>3946.71</c:v>
                </c:pt>
                <c:pt idx="3175">
                  <c:v>3932.9749999999999</c:v>
                </c:pt>
                <c:pt idx="3176">
                  <c:v>3929.6179999999999</c:v>
                </c:pt>
                <c:pt idx="3177">
                  <c:v>3921.9879999999998</c:v>
                </c:pt>
                <c:pt idx="3178">
                  <c:v>3913.136</c:v>
                </c:pt>
                <c:pt idx="3179">
                  <c:v>3912.221</c:v>
                </c:pt>
                <c:pt idx="3180">
                  <c:v>3904.59</c:v>
                </c:pt>
                <c:pt idx="3181">
                  <c:v>3902.1489999999999</c:v>
                </c:pt>
                <c:pt idx="3182">
                  <c:v>3902.1489999999999</c:v>
                </c:pt>
                <c:pt idx="3183">
                  <c:v>3901.8429999999998</c:v>
                </c:pt>
                <c:pt idx="3184">
                  <c:v>3892.3820000000001</c:v>
                </c:pt>
                <c:pt idx="3185">
                  <c:v>3891.7710000000002</c:v>
                </c:pt>
                <c:pt idx="3186">
                  <c:v>3892.0770000000002</c:v>
                </c:pt>
                <c:pt idx="3187">
                  <c:v>3891.7710000000002</c:v>
                </c:pt>
                <c:pt idx="3188">
                  <c:v>3891.7710000000002</c:v>
                </c:pt>
                <c:pt idx="3189">
                  <c:v>3883.5309999999999</c:v>
                </c:pt>
                <c:pt idx="3190">
                  <c:v>3882.31</c:v>
                </c:pt>
                <c:pt idx="3191">
                  <c:v>3882.0050000000001</c:v>
                </c:pt>
                <c:pt idx="3192">
                  <c:v>3882.0050000000001</c:v>
                </c:pt>
                <c:pt idx="3193">
                  <c:v>3882.0050000000001</c:v>
                </c:pt>
                <c:pt idx="3194">
                  <c:v>3882.0050000000001</c:v>
                </c:pt>
                <c:pt idx="3195">
                  <c:v>3882.6149999999998</c:v>
                </c:pt>
                <c:pt idx="3196">
                  <c:v>3871.933</c:v>
                </c:pt>
                <c:pt idx="3197">
                  <c:v>3871.933</c:v>
                </c:pt>
                <c:pt idx="3198">
                  <c:v>3871.627</c:v>
                </c:pt>
                <c:pt idx="3199">
                  <c:v>3871.627</c:v>
                </c:pt>
                <c:pt idx="3200">
                  <c:v>3872.2379999999998</c:v>
                </c:pt>
                <c:pt idx="3201">
                  <c:v>3871.933</c:v>
                </c:pt>
                <c:pt idx="3202">
                  <c:v>3872.2379999999998</c:v>
                </c:pt>
                <c:pt idx="3203">
                  <c:v>3871.627</c:v>
                </c:pt>
                <c:pt idx="3204">
                  <c:v>3862.471</c:v>
                </c:pt>
                <c:pt idx="3205">
                  <c:v>3862.1660000000002</c:v>
                </c:pt>
                <c:pt idx="3206">
                  <c:v>3861.5549999999998</c:v>
                </c:pt>
                <c:pt idx="3207">
                  <c:v>3861.8609999999999</c:v>
                </c:pt>
                <c:pt idx="3208">
                  <c:v>3861.5549999999998</c:v>
                </c:pt>
                <c:pt idx="3209">
                  <c:v>3861.5549999999998</c:v>
                </c:pt>
                <c:pt idx="3210">
                  <c:v>3861.5549999999998</c:v>
                </c:pt>
                <c:pt idx="3211">
                  <c:v>3861.8609999999999</c:v>
                </c:pt>
                <c:pt idx="3212">
                  <c:v>3861.5549999999998</c:v>
                </c:pt>
                <c:pt idx="3213">
                  <c:v>3861.25</c:v>
                </c:pt>
                <c:pt idx="3214">
                  <c:v>3854.8409999999999</c:v>
                </c:pt>
                <c:pt idx="3215">
                  <c:v>3852.0940000000001</c:v>
                </c:pt>
                <c:pt idx="3216">
                  <c:v>3851.7890000000002</c:v>
                </c:pt>
                <c:pt idx="3217">
                  <c:v>3851.1779999999999</c:v>
                </c:pt>
                <c:pt idx="3218">
                  <c:v>3851.7890000000002</c:v>
                </c:pt>
                <c:pt idx="3219">
                  <c:v>3851.4830000000002</c:v>
                </c:pt>
                <c:pt idx="3220">
                  <c:v>3851.7890000000002</c:v>
                </c:pt>
                <c:pt idx="3221">
                  <c:v>3851.4830000000002</c:v>
                </c:pt>
                <c:pt idx="3222">
                  <c:v>3851.7890000000002</c:v>
                </c:pt>
                <c:pt idx="3223">
                  <c:v>3851.4830000000002</c:v>
                </c:pt>
                <c:pt idx="3224">
                  <c:v>3850.5680000000002</c:v>
                </c:pt>
                <c:pt idx="3225">
                  <c:v>3841.4110000000001</c:v>
                </c:pt>
                <c:pt idx="3226">
                  <c:v>3841.4110000000001</c:v>
                </c:pt>
                <c:pt idx="3227">
                  <c:v>3841.7170000000001</c:v>
                </c:pt>
                <c:pt idx="3228">
                  <c:v>3841.4110000000001</c:v>
                </c:pt>
                <c:pt idx="3229">
                  <c:v>3841.4110000000001</c:v>
                </c:pt>
                <c:pt idx="3230">
                  <c:v>3839.8850000000002</c:v>
                </c:pt>
                <c:pt idx="3231">
                  <c:v>3832.56</c:v>
                </c:pt>
                <c:pt idx="3232">
                  <c:v>3832.8649999999998</c:v>
                </c:pt>
                <c:pt idx="3233">
                  <c:v>3831.6439999999998</c:v>
                </c:pt>
                <c:pt idx="3234">
                  <c:v>3831.6439999999998</c:v>
                </c:pt>
                <c:pt idx="3235">
                  <c:v>3831.6439999999998</c:v>
                </c:pt>
                <c:pt idx="3236">
                  <c:v>3827.6770000000001</c:v>
                </c:pt>
                <c:pt idx="3237">
                  <c:v>3825.8449999999998</c:v>
                </c:pt>
                <c:pt idx="3238">
                  <c:v>3822.183</c:v>
                </c:pt>
                <c:pt idx="3239">
                  <c:v>3821.8780000000002</c:v>
                </c:pt>
                <c:pt idx="3240">
                  <c:v>3821.8780000000002</c:v>
                </c:pt>
                <c:pt idx="3241">
                  <c:v>3821.5720000000001</c:v>
                </c:pt>
                <c:pt idx="3242">
                  <c:v>3821.8780000000002</c:v>
                </c:pt>
                <c:pt idx="3243">
                  <c:v>3816.9940000000001</c:v>
                </c:pt>
                <c:pt idx="3244">
                  <c:v>3811.806</c:v>
                </c:pt>
                <c:pt idx="3245">
                  <c:v>3811.5</c:v>
                </c:pt>
                <c:pt idx="3246">
                  <c:v>3811.5</c:v>
                </c:pt>
                <c:pt idx="3247">
                  <c:v>3811.5</c:v>
                </c:pt>
                <c:pt idx="3248">
                  <c:v>3811.5</c:v>
                </c:pt>
                <c:pt idx="3249">
                  <c:v>3811.806</c:v>
                </c:pt>
                <c:pt idx="3250">
                  <c:v>3808.7539999999999</c:v>
                </c:pt>
                <c:pt idx="3251">
                  <c:v>3803.87</c:v>
                </c:pt>
                <c:pt idx="3252">
                  <c:v>3801.4279999999999</c:v>
                </c:pt>
                <c:pt idx="3253">
                  <c:v>3801.4279999999999</c:v>
                </c:pt>
                <c:pt idx="3254">
                  <c:v>3801.4279999999999</c:v>
                </c:pt>
                <c:pt idx="3255">
                  <c:v>3801.7339999999999</c:v>
                </c:pt>
                <c:pt idx="3256">
                  <c:v>3801.4279999999999</c:v>
                </c:pt>
                <c:pt idx="3257">
                  <c:v>3794.1030000000001</c:v>
                </c:pt>
                <c:pt idx="3258">
                  <c:v>3791.3560000000002</c:v>
                </c:pt>
                <c:pt idx="3259">
                  <c:v>3791.9670000000001</c:v>
                </c:pt>
                <c:pt idx="3260">
                  <c:v>3792.2719999999999</c:v>
                </c:pt>
                <c:pt idx="3261">
                  <c:v>3791.9670000000001</c:v>
                </c:pt>
                <c:pt idx="3262">
                  <c:v>3786.1680000000001</c:v>
                </c:pt>
                <c:pt idx="3263">
                  <c:v>3781.895</c:v>
                </c:pt>
                <c:pt idx="3264">
                  <c:v>3781.895</c:v>
                </c:pt>
                <c:pt idx="3265">
                  <c:v>3781.59</c:v>
                </c:pt>
                <c:pt idx="3266">
                  <c:v>3782.2</c:v>
                </c:pt>
                <c:pt idx="3267">
                  <c:v>3781.895</c:v>
                </c:pt>
                <c:pt idx="3268">
                  <c:v>3775.7910000000002</c:v>
                </c:pt>
                <c:pt idx="3269">
                  <c:v>3771.8229999999999</c:v>
                </c:pt>
                <c:pt idx="3270">
                  <c:v>3771.518</c:v>
                </c:pt>
                <c:pt idx="3271">
                  <c:v>3771.8229999999999</c:v>
                </c:pt>
                <c:pt idx="3272">
                  <c:v>3771.8229999999999</c:v>
                </c:pt>
                <c:pt idx="3273">
                  <c:v>3771.518</c:v>
                </c:pt>
                <c:pt idx="3274">
                  <c:v>3763.5819999999999</c:v>
                </c:pt>
                <c:pt idx="3275">
                  <c:v>3761.7510000000002</c:v>
                </c:pt>
                <c:pt idx="3276">
                  <c:v>3761.4450000000002</c:v>
                </c:pt>
                <c:pt idx="3277">
                  <c:v>3761.4450000000002</c:v>
                </c:pt>
                <c:pt idx="3278">
                  <c:v>3761.14</c:v>
                </c:pt>
                <c:pt idx="3279">
                  <c:v>3761.7510000000002</c:v>
                </c:pt>
                <c:pt idx="3280">
                  <c:v>3753.2049999999999</c:v>
                </c:pt>
                <c:pt idx="3281">
                  <c:v>3751.373</c:v>
                </c:pt>
                <c:pt idx="3282">
                  <c:v>3751.373</c:v>
                </c:pt>
                <c:pt idx="3283">
                  <c:v>3751.373</c:v>
                </c:pt>
                <c:pt idx="3284">
                  <c:v>3751.6790000000001</c:v>
                </c:pt>
                <c:pt idx="3285">
                  <c:v>3751.6790000000001</c:v>
                </c:pt>
                <c:pt idx="3286">
                  <c:v>3751.373</c:v>
                </c:pt>
                <c:pt idx="3287">
                  <c:v>3741.9119999999998</c:v>
                </c:pt>
                <c:pt idx="3288">
                  <c:v>3741.607</c:v>
                </c:pt>
                <c:pt idx="3289">
                  <c:v>3741.607</c:v>
                </c:pt>
                <c:pt idx="3290">
                  <c:v>3741.607</c:v>
                </c:pt>
                <c:pt idx="3291">
                  <c:v>3741.9119999999998</c:v>
                </c:pt>
                <c:pt idx="3292">
                  <c:v>3741.607</c:v>
                </c:pt>
                <c:pt idx="3293">
                  <c:v>3737.6390000000001</c:v>
                </c:pt>
                <c:pt idx="3294">
                  <c:v>3731.5349999999999</c:v>
                </c:pt>
                <c:pt idx="3295">
                  <c:v>3731.5349999999999</c:v>
                </c:pt>
                <c:pt idx="3296">
                  <c:v>3731.5349999999999</c:v>
                </c:pt>
                <c:pt idx="3297">
                  <c:v>3731.2289999999998</c:v>
                </c:pt>
                <c:pt idx="3298">
                  <c:v>3731.2289999999998</c:v>
                </c:pt>
                <c:pt idx="3299">
                  <c:v>3721.4630000000002</c:v>
                </c:pt>
                <c:pt idx="3300">
                  <c:v>3721.4630000000002</c:v>
                </c:pt>
                <c:pt idx="3301">
                  <c:v>3721.4630000000002</c:v>
                </c:pt>
                <c:pt idx="3302">
                  <c:v>3721.1570000000002</c:v>
                </c:pt>
                <c:pt idx="3303">
                  <c:v>3721.4630000000002</c:v>
                </c:pt>
                <c:pt idx="3304">
                  <c:v>3721.1570000000002</c:v>
                </c:pt>
                <c:pt idx="3305">
                  <c:v>3715.3580000000002</c:v>
                </c:pt>
                <c:pt idx="3306">
                  <c:v>3711.3910000000001</c:v>
                </c:pt>
                <c:pt idx="3307">
                  <c:v>3711.085</c:v>
                </c:pt>
                <c:pt idx="3308">
                  <c:v>3711.085</c:v>
                </c:pt>
                <c:pt idx="3309">
                  <c:v>3712.0010000000002</c:v>
                </c:pt>
                <c:pt idx="3310">
                  <c:v>3711.085</c:v>
                </c:pt>
                <c:pt idx="3311">
                  <c:v>3705.5920000000001</c:v>
                </c:pt>
                <c:pt idx="3312">
                  <c:v>3704.9810000000002</c:v>
                </c:pt>
                <c:pt idx="3313">
                  <c:v>3701.6239999999998</c:v>
                </c:pt>
                <c:pt idx="3314">
                  <c:v>3701.319</c:v>
                </c:pt>
                <c:pt idx="3315">
                  <c:v>3701.319</c:v>
                </c:pt>
                <c:pt idx="3316">
                  <c:v>3701.9290000000001</c:v>
                </c:pt>
                <c:pt idx="3317">
                  <c:v>3701.6239999999998</c:v>
                </c:pt>
                <c:pt idx="3318">
                  <c:v>3700.7080000000001</c:v>
                </c:pt>
                <c:pt idx="3319">
                  <c:v>3691.2460000000001</c:v>
                </c:pt>
                <c:pt idx="3320">
                  <c:v>3691.2460000000001</c:v>
                </c:pt>
                <c:pt idx="3321">
                  <c:v>3691.2460000000001</c:v>
                </c:pt>
                <c:pt idx="3322">
                  <c:v>3691.5520000000001</c:v>
                </c:pt>
                <c:pt idx="3323">
                  <c:v>3691.5520000000001</c:v>
                </c:pt>
                <c:pt idx="3324">
                  <c:v>3691.5520000000001</c:v>
                </c:pt>
                <c:pt idx="3325">
                  <c:v>3685.4470000000001</c:v>
                </c:pt>
                <c:pt idx="3326">
                  <c:v>3682.395</c:v>
                </c:pt>
                <c:pt idx="3327">
                  <c:v>3681.48</c:v>
                </c:pt>
                <c:pt idx="3328">
                  <c:v>3681.174</c:v>
                </c:pt>
                <c:pt idx="3329">
                  <c:v>3681.174</c:v>
                </c:pt>
                <c:pt idx="3330">
                  <c:v>3681.174</c:v>
                </c:pt>
                <c:pt idx="3331">
                  <c:v>3681.174</c:v>
                </c:pt>
                <c:pt idx="3332">
                  <c:v>3678.4279999999999</c:v>
                </c:pt>
                <c:pt idx="3333">
                  <c:v>3675.681</c:v>
                </c:pt>
                <c:pt idx="3334">
                  <c:v>3671.1019999999999</c:v>
                </c:pt>
                <c:pt idx="3335">
                  <c:v>3671.4079999999999</c:v>
                </c:pt>
                <c:pt idx="3336">
                  <c:v>3671.4079999999999</c:v>
                </c:pt>
                <c:pt idx="3337">
                  <c:v>3671.4079999999999</c:v>
                </c:pt>
                <c:pt idx="3338">
                  <c:v>3670.797</c:v>
                </c:pt>
                <c:pt idx="3339">
                  <c:v>3665.9140000000002</c:v>
                </c:pt>
                <c:pt idx="3340">
                  <c:v>3661.03</c:v>
                </c:pt>
                <c:pt idx="3341">
                  <c:v>3661.3359999999998</c:v>
                </c:pt>
                <c:pt idx="3342">
                  <c:v>3661.03</c:v>
                </c:pt>
                <c:pt idx="3343">
                  <c:v>3661.3359999999998</c:v>
                </c:pt>
                <c:pt idx="3344">
                  <c:v>3661.03</c:v>
                </c:pt>
                <c:pt idx="3345">
                  <c:v>3661.3359999999998</c:v>
                </c:pt>
                <c:pt idx="3346">
                  <c:v>3660.7249999999999</c:v>
                </c:pt>
                <c:pt idx="3347">
                  <c:v>3650.9580000000001</c:v>
                </c:pt>
                <c:pt idx="3348">
                  <c:v>3650.6529999999998</c:v>
                </c:pt>
                <c:pt idx="3349">
                  <c:v>3651.2640000000001</c:v>
                </c:pt>
                <c:pt idx="3350">
                  <c:v>3651.2640000000001</c:v>
                </c:pt>
                <c:pt idx="3351">
                  <c:v>3650.9580000000001</c:v>
                </c:pt>
                <c:pt idx="3352">
                  <c:v>3651.2640000000001</c:v>
                </c:pt>
                <c:pt idx="3353">
                  <c:v>3646.38</c:v>
                </c:pt>
                <c:pt idx="3354">
                  <c:v>3642.7179999999998</c:v>
                </c:pt>
                <c:pt idx="3355">
                  <c:v>3641.192</c:v>
                </c:pt>
                <c:pt idx="3356">
                  <c:v>3640.886</c:v>
                </c:pt>
                <c:pt idx="3357">
                  <c:v>3641.4969999999998</c:v>
                </c:pt>
                <c:pt idx="3358">
                  <c:v>3641.4969999999998</c:v>
                </c:pt>
                <c:pt idx="3359">
                  <c:v>3641.192</c:v>
                </c:pt>
                <c:pt idx="3360">
                  <c:v>3641.192</c:v>
                </c:pt>
                <c:pt idx="3361">
                  <c:v>3639.36</c:v>
                </c:pt>
                <c:pt idx="3362">
                  <c:v>3631.12</c:v>
                </c:pt>
                <c:pt idx="3363">
                  <c:v>3630.8139999999999</c:v>
                </c:pt>
                <c:pt idx="3364">
                  <c:v>3631.4250000000002</c:v>
                </c:pt>
                <c:pt idx="3365">
                  <c:v>3630.509</c:v>
                </c:pt>
                <c:pt idx="3366">
                  <c:v>3631.4250000000002</c:v>
                </c:pt>
                <c:pt idx="3367">
                  <c:v>3630.8139999999999</c:v>
                </c:pt>
                <c:pt idx="3368">
                  <c:v>3631.12</c:v>
                </c:pt>
                <c:pt idx="3369">
                  <c:v>3621.9630000000002</c:v>
                </c:pt>
                <c:pt idx="3370">
                  <c:v>3621.047</c:v>
                </c:pt>
                <c:pt idx="3371">
                  <c:v>3620.7420000000002</c:v>
                </c:pt>
                <c:pt idx="3372">
                  <c:v>3621.047</c:v>
                </c:pt>
                <c:pt idx="3373">
                  <c:v>3620.7420000000002</c:v>
                </c:pt>
                <c:pt idx="3374">
                  <c:v>3621.047</c:v>
                </c:pt>
                <c:pt idx="3375">
                  <c:v>3621.047</c:v>
                </c:pt>
                <c:pt idx="3376">
                  <c:v>3615.5540000000001</c:v>
                </c:pt>
                <c:pt idx="3377">
                  <c:v>3610.9749999999999</c:v>
                </c:pt>
                <c:pt idx="3378">
                  <c:v>3611.5859999999998</c:v>
                </c:pt>
                <c:pt idx="3379">
                  <c:v>3611.2809999999999</c:v>
                </c:pt>
                <c:pt idx="3380">
                  <c:v>3610.9749999999999</c:v>
                </c:pt>
                <c:pt idx="3381">
                  <c:v>3611.2809999999999</c:v>
                </c:pt>
                <c:pt idx="3382">
                  <c:v>3611.5859999999998</c:v>
                </c:pt>
                <c:pt idx="3383">
                  <c:v>3611.5859999999998</c:v>
                </c:pt>
                <c:pt idx="3384">
                  <c:v>3608.2289999999998</c:v>
                </c:pt>
                <c:pt idx="3385">
                  <c:v>3601.2089999999998</c:v>
                </c:pt>
                <c:pt idx="3386">
                  <c:v>3600.9029999999998</c:v>
                </c:pt>
                <c:pt idx="3387">
                  <c:v>3601.2089999999998</c:v>
                </c:pt>
                <c:pt idx="3388">
                  <c:v>3601.2089999999998</c:v>
                </c:pt>
                <c:pt idx="3389">
                  <c:v>3601.2089999999998</c:v>
                </c:pt>
                <c:pt idx="3390">
                  <c:v>3600.9029999999998</c:v>
                </c:pt>
                <c:pt idx="3391">
                  <c:v>3600.9029999999998</c:v>
                </c:pt>
                <c:pt idx="3392">
                  <c:v>3600.9029999999998</c:v>
                </c:pt>
                <c:pt idx="3393">
                  <c:v>3591.442</c:v>
                </c:pt>
                <c:pt idx="3394">
                  <c:v>3591.1370000000002</c:v>
                </c:pt>
                <c:pt idx="3395">
                  <c:v>3590.8310000000001</c:v>
                </c:pt>
                <c:pt idx="3396">
                  <c:v>3591.442</c:v>
                </c:pt>
                <c:pt idx="3397">
                  <c:v>3590.8310000000001</c:v>
                </c:pt>
                <c:pt idx="3398">
                  <c:v>3590.5259999999998</c:v>
                </c:pt>
                <c:pt idx="3399">
                  <c:v>3591.1370000000002</c:v>
                </c:pt>
                <c:pt idx="3400">
                  <c:v>3586.864</c:v>
                </c:pt>
                <c:pt idx="3401">
                  <c:v>3581.0650000000001</c:v>
                </c:pt>
                <c:pt idx="3402">
                  <c:v>3580.759</c:v>
                </c:pt>
                <c:pt idx="3403">
                  <c:v>3580.4540000000002</c:v>
                </c:pt>
                <c:pt idx="3404">
                  <c:v>3581.0650000000001</c:v>
                </c:pt>
                <c:pt idx="3405">
                  <c:v>3581.0650000000001</c:v>
                </c:pt>
                <c:pt idx="3406">
                  <c:v>3581.0650000000001</c:v>
                </c:pt>
                <c:pt idx="3407">
                  <c:v>3581.0650000000001</c:v>
                </c:pt>
                <c:pt idx="3408">
                  <c:v>3580.4540000000002</c:v>
                </c:pt>
                <c:pt idx="3409">
                  <c:v>3574.6550000000002</c:v>
                </c:pt>
                <c:pt idx="3410">
                  <c:v>3570.6869999999999</c:v>
                </c:pt>
                <c:pt idx="3411">
                  <c:v>3571.2979999999998</c:v>
                </c:pt>
                <c:pt idx="3412">
                  <c:v>3570.6869999999999</c:v>
                </c:pt>
                <c:pt idx="3413">
                  <c:v>3570.6869999999999</c:v>
                </c:pt>
                <c:pt idx="3414">
                  <c:v>3570.6869999999999</c:v>
                </c:pt>
                <c:pt idx="3415">
                  <c:v>3570.6869999999999</c:v>
                </c:pt>
                <c:pt idx="3416">
                  <c:v>3570.3820000000001</c:v>
                </c:pt>
                <c:pt idx="3417">
                  <c:v>3570.9929999999999</c:v>
                </c:pt>
                <c:pt idx="3418">
                  <c:v>3561.5309999999999</c:v>
                </c:pt>
                <c:pt idx="3419">
                  <c:v>3561.5309999999999</c:v>
                </c:pt>
                <c:pt idx="3420">
                  <c:v>3661.6410000000001</c:v>
                </c:pt>
                <c:pt idx="3421">
                  <c:v>3729.3980000000001</c:v>
                </c:pt>
                <c:pt idx="3422">
                  <c:v>3731.84</c:v>
                </c:pt>
                <c:pt idx="3423">
                  <c:v>3756.5619999999999</c:v>
                </c:pt>
                <c:pt idx="3424">
                  <c:v>3983.03</c:v>
                </c:pt>
                <c:pt idx="3425">
                  <c:v>4045.904</c:v>
                </c:pt>
                <c:pt idx="3426">
                  <c:v>4023.9290000000001</c:v>
                </c:pt>
                <c:pt idx="3427">
                  <c:v>4008.6680000000001</c:v>
                </c:pt>
                <c:pt idx="3428">
                  <c:v>4002.5639999999999</c:v>
                </c:pt>
                <c:pt idx="3429">
                  <c:v>3992.797</c:v>
                </c:pt>
                <c:pt idx="3430">
                  <c:v>3986.998</c:v>
                </c:pt>
                <c:pt idx="3431">
                  <c:v>4025.4549999999999</c:v>
                </c:pt>
                <c:pt idx="3432">
                  <c:v>4138.9939999999997</c:v>
                </c:pt>
                <c:pt idx="3433">
                  <c:v>4137.4679999999998</c:v>
                </c:pt>
                <c:pt idx="3434">
                  <c:v>4102.3680000000004</c:v>
                </c:pt>
                <c:pt idx="3435">
                  <c:v>4146.6239999999998</c:v>
                </c:pt>
                <c:pt idx="3436">
                  <c:v>4131.6689999999999</c:v>
                </c:pt>
                <c:pt idx="3437">
                  <c:v>4090.16</c:v>
                </c:pt>
                <c:pt idx="3438">
                  <c:v>4143.5720000000001</c:v>
                </c:pt>
                <c:pt idx="3439">
                  <c:v>4159.7489999999998</c:v>
                </c:pt>
                <c:pt idx="3440">
                  <c:v>4134.4160000000002</c:v>
                </c:pt>
                <c:pt idx="3441">
                  <c:v>4195.1530000000002</c:v>
                </c:pt>
                <c:pt idx="3442">
                  <c:v>4146.93</c:v>
                </c:pt>
                <c:pt idx="3443">
                  <c:v>4171.9570000000003</c:v>
                </c:pt>
                <c:pt idx="3444">
                  <c:v>4237.8829999999998</c:v>
                </c:pt>
                <c:pt idx="3445">
                  <c:v>4260.4690000000001</c:v>
                </c:pt>
                <c:pt idx="3446">
                  <c:v>4238.799</c:v>
                </c:pt>
                <c:pt idx="3447">
                  <c:v>4218.96</c:v>
                </c:pt>
                <c:pt idx="3448">
                  <c:v>4205.53</c:v>
                </c:pt>
                <c:pt idx="3449">
                  <c:v>4193.9319999999998</c:v>
                </c:pt>
                <c:pt idx="3450">
                  <c:v>4188.4390000000003</c:v>
                </c:pt>
                <c:pt idx="3451">
                  <c:v>4183.25</c:v>
                </c:pt>
                <c:pt idx="3452">
                  <c:v>4182.0290000000005</c:v>
                </c:pt>
                <c:pt idx="3453">
                  <c:v>4172.8729999999996</c:v>
                </c:pt>
                <c:pt idx="3454">
                  <c:v>4172.8729999999996</c:v>
                </c:pt>
                <c:pt idx="3455">
                  <c:v>4163.4110000000001</c:v>
                </c:pt>
                <c:pt idx="3456">
                  <c:v>4162.4949999999999</c:v>
                </c:pt>
                <c:pt idx="3457">
                  <c:v>4157.9170000000004</c:v>
                </c:pt>
                <c:pt idx="3458">
                  <c:v>4150.5919999999996</c:v>
                </c:pt>
                <c:pt idx="3459">
                  <c:v>4142.6570000000002</c:v>
                </c:pt>
                <c:pt idx="3460">
                  <c:v>4142.9620000000004</c:v>
                </c:pt>
                <c:pt idx="3461">
                  <c:v>4139.6040000000003</c:v>
                </c:pt>
                <c:pt idx="3462">
                  <c:v>4132.8900000000003</c:v>
                </c:pt>
                <c:pt idx="3463">
                  <c:v>4132.8900000000003</c:v>
                </c:pt>
                <c:pt idx="3464">
                  <c:v>4132.585</c:v>
                </c:pt>
                <c:pt idx="3465">
                  <c:v>4132.8900000000003</c:v>
                </c:pt>
                <c:pt idx="3466">
                  <c:v>4132.585</c:v>
                </c:pt>
                <c:pt idx="3467">
                  <c:v>4123.7330000000002</c:v>
                </c:pt>
                <c:pt idx="3468">
                  <c:v>4122.2070000000003</c:v>
                </c:pt>
                <c:pt idx="3469">
                  <c:v>4122.8180000000002</c:v>
                </c:pt>
                <c:pt idx="3470">
                  <c:v>4123.1229999999996</c:v>
                </c:pt>
                <c:pt idx="3471">
                  <c:v>4122.8180000000002</c:v>
                </c:pt>
                <c:pt idx="3472">
                  <c:v>4122.5129999999999</c:v>
                </c:pt>
                <c:pt idx="3473">
                  <c:v>4121.902</c:v>
                </c:pt>
                <c:pt idx="3474">
                  <c:v>4122.5129999999999</c:v>
                </c:pt>
                <c:pt idx="3475">
                  <c:v>4113.3559999999998</c:v>
                </c:pt>
                <c:pt idx="3476">
                  <c:v>4112.7460000000001</c:v>
                </c:pt>
                <c:pt idx="3477">
                  <c:v>4113.0510000000004</c:v>
                </c:pt>
                <c:pt idx="3478">
                  <c:v>4113.0510000000004</c:v>
                </c:pt>
                <c:pt idx="3479">
                  <c:v>4113.0510000000004</c:v>
                </c:pt>
                <c:pt idx="3480">
                  <c:v>4112.7460000000001</c:v>
                </c:pt>
                <c:pt idx="3481">
                  <c:v>4112.7460000000001</c:v>
                </c:pt>
                <c:pt idx="3482">
                  <c:v>4113.0510000000004</c:v>
                </c:pt>
                <c:pt idx="3483">
                  <c:v>4112.7460000000001</c:v>
                </c:pt>
                <c:pt idx="3484">
                  <c:v>4107.8620000000001</c:v>
                </c:pt>
                <c:pt idx="3485">
                  <c:v>4104.2</c:v>
                </c:pt>
                <c:pt idx="3486">
                  <c:v>4102.674</c:v>
                </c:pt>
                <c:pt idx="3487">
                  <c:v>4102.3680000000004</c:v>
                </c:pt>
                <c:pt idx="3488">
                  <c:v>4102.3680000000004</c:v>
                </c:pt>
                <c:pt idx="3489">
                  <c:v>4102.674</c:v>
                </c:pt>
                <c:pt idx="3490">
                  <c:v>4102.674</c:v>
                </c:pt>
                <c:pt idx="3491">
                  <c:v>4102.3680000000004</c:v>
                </c:pt>
                <c:pt idx="3492">
                  <c:v>4102.9790000000003</c:v>
                </c:pt>
                <c:pt idx="3493">
                  <c:v>4102.9790000000003</c:v>
                </c:pt>
                <c:pt idx="3494">
                  <c:v>4102.674</c:v>
                </c:pt>
                <c:pt idx="3495">
                  <c:v>4099.6220000000003</c:v>
                </c:pt>
                <c:pt idx="3496">
                  <c:v>4096.2640000000001</c:v>
                </c:pt>
                <c:pt idx="3497">
                  <c:v>4093.212</c:v>
                </c:pt>
                <c:pt idx="3498">
                  <c:v>4092.9070000000002</c:v>
                </c:pt>
                <c:pt idx="3499">
                  <c:v>4092.6019999999999</c:v>
                </c:pt>
                <c:pt idx="3500">
                  <c:v>4092.6019999999999</c:v>
                </c:pt>
                <c:pt idx="3501">
                  <c:v>4092.6019999999999</c:v>
                </c:pt>
                <c:pt idx="3502">
                  <c:v>4093.212</c:v>
                </c:pt>
                <c:pt idx="3503">
                  <c:v>4092.6019999999999</c:v>
                </c:pt>
                <c:pt idx="3504">
                  <c:v>4092.6019999999999</c:v>
                </c:pt>
                <c:pt idx="3505">
                  <c:v>4092.6019999999999</c:v>
                </c:pt>
                <c:pt idx="3506">
                  <c:v>4092.9070000000002</c:v>
                </c:pt>
                <c:pt idx="3507">
                  <c:v>4086.4969999999998</c:v>
                </c:pt>
                <c:pt idx="3508">
                  <c:v>4091.076</c:v>
                </c:pt>
                <c:pt idx="3509">
                  <c:v>4082.835</c:v>
                </c:pt>
                <c:pt idx="3510">
                  <c:v>4082.53</c:v>
                </c:pt>
                <c:pt idx="3511">
                  <c:v>4081.9189999999999</c:v>
                </c:pt>
                <c:pt idx="3512">
                  <c:v>4082.2240000000002</c:v>
                </c:pt>
                <c:pt idx="3513">
                  <c:v>4082.53</c:v>
                </c:pt>
                <c:pt idx="3514">
                  <c:v>4082.835</c:v>
                </c:pt>
                <c:pt idx="3515">
                  <c:v>4082.835</c:v>
                </c:pt>
                <c:pt idx="3516">
                  <c:v>4082.835</c:v>
                </c:pt>
                <c:pt idx="3517">
                  <c:v>4079.4769999999999</c:v>
                </c:pt>
                <c:pt idx="3518">
                  <c:v>4072.7629999999999</c:v>
                </c:pt>
                <c:pt idx="3519">
                  <c:v>4071.8470000000002</c:v>
                </c:pt>
                <c:pt idx="3520">
                  <c:v>4072.152</c:v>
                </c:pt>
                <c:pt idx="3521">
                  <c:v>4072.4580000000001</c:v>
                </c:pt>
                <c:pt idx="3522">
                  <c:v>4072.152</c:v>
                </c:pt>
                <c:pt idx="3523">
                  <c:v>4072.4580000000001</c:v>
                </c:pt>
                <c:pt idx="3524">
                  <c:v>4066.9639999999999</c:v>
                </c:pt>
                <c:pt idx="3525">
                  <c:v>4063.6060000000002</c:v>
                </c:pt>
                <c:pt idx="3526">
                  <c:v>4063.3009999999999</c:v>
                </c:pt>
                <c:pt idx="3527">
                  <c:v>4062.6909999999998</c:v>
                </c:pt>
                <c:pt idx="3528">
                  <c:v>4062.386</c:v>
                </c:pt>
                <c:pt idx="3529">
                  <c:v>4062.386</c:v>
                </c:pt>
                <c:pt idx="3530">
                  <c:v>4062.9960000000001</c:v>
                </c:pt>
                <c:pt idx="3531">
                  <c:v>4062.6909999999998</c:v>
                </c:pt>
                <c:pt idx="3532">
                  <c:v>4052.924</c:v>
                </c:pt>
                <c:pt idx="3533">
                  <c:v>4052.6190000000001</c:v>
                </c:pt>
                <c:pt idx="3534">
                  <c:v>4052.6190000000001</c:v>
                </c:pt>
                <c:pt idx="3535">
                  <c:v>4052.6190000000001</c:v>
                </c:pt>
                <c:pt idx="3536">
                  <c:v>4052.3139999999999</c:v>
                </c:pt>
                <c:pt idx="3537">
                  <c:v>4052.0079999999998</c:v>
                </c:pt>
                <c:pt idx="3538">
                  <c:v>4052.924</c:v>
                </c:pt>
                <c:pt idx="3539">
                  <c:v>4044.0729999999999</c:v>
                </c:pt>
                <c:pt idx="3540">
                  <c:v>4042.8519999999999</c:v>
                </c:pt>
                <c:pt idx="3541">
                  <c:v>4042.8519999999999</c:v>
                </c:pt>
                <c:pt idx="3542">
                  <c:v>4042.547</c:v>
                </c:pt>
                <c:pt idx="3543">
                  <c:v>4042.547</c:v>
                </c:pt>
                <c:pt idx="3544">
                  <c:v>4042.547</c:v>
                </c:pt>
                <c:pt idx="3545">
                  <c:v>4042.547</c:v>
                </c:pt>
                <c:pt idx="3546">
                  <c:v>4039.8</c:v>
                </c:pt>
                <c:pt idx="3547">
                  <c:v>4032.1689999999999</c:v>
                </c:pt>
                <c:pt idx="3548">
                  <c:v>4032.4749999999999</c:v>
                </c:pt>
                <c:pt idx="3549">
                  <c:v>4032.1689999999999</c:v>
                </c:pt>
                <c:pt idx="3550">
                  <c:v>4032.4749999999999</c:v>
                </c:pt>
                <c:pt idx="3551">
                  <c:v>4032.78</c:v>
                </c:pt>
                <c:pt idx="3552">
                  <c:v>4032.1689999999999</c:v>
                </c:pt>
                <c:pt idx="3553">
                  <c:v>4032.1689999999999</c:v>
                </c:pt>
                <c:pt idx="3554">
                  <c:v>4023.0129999999999</c:v>
                </c:pt>
                <c:pt idx="3555">
                  <c:v>4022.4029999999998</c:v>
                </c:pt>
                <c:pt idx="3556">
                  <c:v>4022.4029999999998</c:v>
                </c:pt>
                <c:pt idx="3557">
                  <c:v>4021.7919999999999</c:v>
                </c:pt>
                <c:pt idx="3558">
                  <c:v>4022.4029999999998</c:v>
                </c:pt>
                <c:pt idx="3559">
                  <c:v>4022.4029999999998</c:v>
                </c:pt>
                <c:pt idx="3560">
                  <c:v>4012.9409999999998</c:v>
                </c:pt>
                <c:pt idx="3561">
                  <c:v>4012.636</c:v>
                </c:pt>
                <c:pt idx="3562">
                  <c:v>4012.3310000000001</c:v>
                </c:pt>
                <c:pt idx="3563">
                  <c:v>4012.3310000000001</c:v>
                </c:pt>
                <c:pt idx="3564">
                  <c:v>4012.636</c:v>
                </c:pt>
                <c:pt idx="3565">
                  <c:v>4012.636</c:v>
                </c:pt>
                <c:pt idx="3566">
                  <c:v>4012.636</c:v>
                </c:pt>
                <c:pt idx="3567">
                  <c:v>4006.837</c:v>
                </c:pt>
                <c:pt idx="3568">
                  <c:v>4002.8690000000001</c:v>
                </c:pt>
                <c:pt idx="3569">
                  <c:v>4001.953</c:v>
                </c:pt>
                <c:pt idx="3570">
                  <c:v>4002.5639999999999</c:v>
                </c:pt>
                <c:pt idx="3571">
                  <c:v>4002.259</c:v>
                </c:pt>
                <c:pt idx="3572">
                  <c:v>4002.259</c:v>
                </c:pt>
                <c:pt idx="3573">
                  <c:v>4001.6480000000001</c:v>
                </c:pt>
                <c:pt idx="3574">
                  <c:v>4001.6480000000001</c:v>
                </c:pt>
                <c:pt idx="3575">
                  <c:v>3992.797</c:v>
                </c:pt>
                <c:pt idx="3576">
                  <c:v>3992.4920000000002</c:v>
                </c:pt>
                <c:pt idx="3577">
                  <c:v>3992.4920000000002</c:v>
                </c:pt>
                <c:pt idx="3578">
                  <c:v>3992.1869999999999</c:v>
                </c:pt>
                <c:pt idx="3579">
                  <c:v>3992.4920000000002</c:v>
                </c:pt>
                <c:pt idx="3580">
                  <c:v>3992.797</c:v>
                </c:pt>
                <c:pt idx="3581">
                  <c:v>3991.8809999999999</c:v>
                </c:pt>
                <c:pt idx="3582">
                  <c:v>3983.335</c:v>
                </c:pt>
                <c:pt idx="3583">
                  <c:v>3981.5039999999999</c:v>
                </c:pt>
                <c:pt idx="3584">
                  <c:v>3982.1149999999998</c:v>
                </c:pt>
                <c:pt idx="3585">
                  <c:v>3982.42</c:v>
                </c:pt>
                <c:pt idx="3586">
                  <c:v>3982.1149999999998</c:v>
                </c:pt>
                <c:pt idx="3587">
                  <c:v>3982.1149999999998</c:v>
                </c:pt>
                <c:pt idx="3588">
                  <c:v>3981.8090000000002</c:v>
                </c:pt>
                <c:pt idx="3589">
                  <c:v>3982.1149999999998</c:v>
                </c:pt>
                <c:pt idx="3590">
                  <c:v>3974.4839999999999</c:v>
                </c:pt>
                <c:pt idx="3591">
                  <c:v>3972.0419999999999</c:v>
                </c:pt>
                <c:pt idx="3592">
                  <c:v>3972.0419999999999</c:v>
                </c:pt>
                <c:pt idx="3593">
                  <c:v>3972.6529999999998</c:v>
                </c:pt>
                <c:pt idx="3594">
                  <c:v>3972.6529999999998</c:v>
                </c:pt>
                <c:pt idx="3595">
                  <c:v>3972.6529999999998</c:v>
                </c:pt>
                <c:pt idx="3596">
                  <c:v>3972.6529999999998</c:v>
                </c:pt>
                <c:pt idx="3597">
                  <c:v>3972.348</c:v>
                </c:pt>
                <c:pt idx="3598">
                  <c:v>3965.9380000000001</c:v>
                </c:pt>
                <c:pt idx="3599">
                  <c:v>3962.5810000000001</c:v>
                </c:pt>
                <c:pt idx="3600">
                  <c:v>3961.97</c:v>
                </c:pt>
                <c:pt idx="3601">
                  <c:v>3962.2759999999998</c:v>
                </c:pt>
                <c:pt idx="3602">
                  <c:v>3962.2759999999998</c:v>
                </c:pt>
                <c:pt idx="3603">
                  <c:v>3962.5810000000001</c:v>
                </c:pt>
                <c:pt idx="3604">
                  <c:v>3962.2759999999998</c:v>
                </c:pt>
                <c:pt idx="3605">
                  <c:v>3961.97</c:v>
                </c:pt>
                <c:pt idx="3606">
                  <c:v>3958.0030000000002</c:v>
                </c:pt>
                <c:pt idx="3607">
                  <c:v>3954.0349999999999</c:v>
                </c:pt>
                <c:pt idx="3608">
                  <c:v>3951.8980000000001</c:v>
                </c:pt>
                <c:pt idx="3609">
                  <c:v>3952.2040000000002</c:v>
                </c:pt>
                <c:pt idx="3610">
                  <c:v>3952.2040000000002</c:v>
                </c:pt>
                <c:pt idx="3611">
                  <c:v>3951.8980000000001</c:v>
                </c:pt>
                <c:pt idx="3612">
                  <c:v>3951.8980000000001</c:v>
                </c:pt>
                <c:pt idx="3613">
                  <c:v>3951.8980000000001</c:v>
                </c:pt>
                <c:pt idx="3614">
                  <c:v>3949.7620000000002</c:v>
                </c:pt>
                <c:pt idx="3615">
                  <c:v>3945.1840000000002</c:v>
                </c:pt>
                <c:pt idx="3616">
                  <c:v>3942.1320000000001</c:v>
                </c:pt>
                <c:pt idx="3617">
                  <c:v>3941.826</c:v>
                </c:pt>
                <c:pt idx="3618">
                  <c:v>3941.5210000000002</c:v>
                </c:pt>
                <c:pt idx="3619">
                  <c:v>3942.1320000000001</c:v>
                </c:pt>
                <c:pt idx="3620">
                  <c:v>3942.1320000000001</c:v>
                </c:pt>
                <c:pt idx="3621">
                  <c:v>3942.1320000000001</c:v>
                </c:pt>
                <c:pt idx="3622">
                  <c:v>3941.826</c:v>
                </c:pt>
                <c:pt idx="3623">
                  <c:v>3938.1640000000002</c:v>
                </c:pt>
                <c:pt idx="3624">
                  <c:v>3937.5529999999999</c:v>
                </c:pt>
                <c:pt idx="3625">
                  <c:v>3932.06</c:v>
                </c:pt>
                <c:pt idx="3626">
                  <c:v>3931.7539999999999</c:v>
                </c:pt>
                <c:pt idx="3627">
                  <c:v>3932.06</c:v>
                </c:pt>
                <c:pt idx="3628">
                  <c:v>3932.06</c:v>
                </c:pt>
                <c:pt idx="3629">
                  <c:v>3932.06</c:v>
                </c:pt>
                <c:pt idx="3630">
                  <c:v>3931.1439999999998</c:v>
                </c:pt>
                <c:pt idx="3631">
                  <c:v>3932.3649999999998</c:v>
                </c:pt>
                <c:pt idx="3632">
                  <c:v>3925.9549999999999</c:v>
                </c:pt>
                <c:pt idx="3633">
                  <c:v>3927.1759999999999</c:v>
                </c:pt>
                <c:pt idx="3634">
                  <c:v>3922.598</c:v>
                </c:pt>
                <c:pt idx="3635">
                  <c:v>3922.598</c:v>
                </c:pt>
                <c:pt idx="3636">
                  <c:v>3922.2930000000001</c:v>
                </c:pt>
                <c:pt idx="3637">
                  <c:v>3922.598</c:v>
                </c:pt>
                <c:pt idx="3638">
                  <c:v>3921.9879999999998</c:v>
                </c:pt>
                <c:pt idx="3639">
                  <c:v>3922.2930000000001</c:v>
                </c:pt>
                <c:pt idx="3640">
                  <c:v>3922.9029999999998</c:v>
                </c:pt>
                <c:pt idx="3641">
                  <c:v>3916.4940000000001</c:v>
                </c:pt>
                <c:pt idx="3642">
                  <c:v>3919.241</c:v>
                </c:pt>
                <c:pt idx="3643">
                  <c:v>3912.221</c:v>
                </c:pt>
                <c:pt idx="3644">
                  <c:v>3911.9160000000002</c:v>
                </c:pt>
                <c:pt idx="3645">
                  <c:v>3912.221</c:v>
                </c:pt>
                <c:pt idx="3646">
                  <c:v>3912.5259999999998</c:v>
                </c:pt>
                <c:pt idx="3647">
                  <c:v>3911.9160000000002</c:v>
                </c:pt>
                <c:pt idx="3648">
                  <c:v>3912.221</c:v>
                </c:pt>
                <c:pt idx="3649">
                  <c:v>3912.221</c:v>
                </c:pt>
                <c:pt idx="3650">
                  <c:v>3907.643</c:v>
                </c:pt>
                <c:pt idx="3651">
                  <c:v>3902.759</c:v>
                </c:pt>
                <c:pt idx="3652">
                  <c:v>3902.4540000000002</c:v>
                </c:pt>
                <c:pt idx="3653">
                  <c:v>3902.1489999999999</c:v>
                </c:pt>
                <c:pt idx="3654">
                  <c:v>3902.1489999999999</c:v>
                </c:pt>
                <c:pt idx="3655">
                  <c:v>3901.8429999999998</c:v>
                </c:pt>
                <c:pt idx="3656">
                  <c:v>3901.8429999999998</c:v>
                </c:pt>
                <c:pt idx="3657">
                  <c:v>3901.8429999999998</c:v>
                </c:pt>
                <c:pt idx="3658">
                  <c:v>3901.8429999999998</c:v>
                </c:pt>
                <c:pt idx="3659">
                  <c:v>3901.8429999999998</c:v>
                </c:pt>
                <c:pt idx="3660">
                  <c:v>3897.8760000000002</c:v>
                </c:pt>
                <c:pt idx="3661">
                  <c:v>3891.7710000000002</c:v>
                </c:pt>
                <c:pt idx="3662">
                  <c:v>3891.7710000000002</c:v>
                </c:pt>
                <c:pt idx="3663">
                  <c:v>3891.7710000000002</c:v>
                </c:pt>
                <c:pt idx="3664">
                  <c:v>3891.7710000000002</c:v>
                </c:pt>
                <c:pt idx="3665">
                  <c:v>3892.0770000000002</c:v>
                </c:pt>
                <c:pt idx="3666">
                  <c:v>3891.7710000000002</c:v>
                </c:pt>
                <c:pt idx="3667">
                  <c:v>3891.4659999999999</c:v>
                </c:pt>
                <c:pt idx="3668">
                  <c:v>3890.2449999999999</c:v>
                </c:pt>
                <c:pt idx="3669">
                  <c:v>3882.0050000000001</c:v>
                </c:pt>
                <c:pt idx="3670">
                  <c:v>3887.498</c:v>
                </c:pt>
                <c:pt idx="3671">
                  <c:v>3882.0050000000001</c:v>
                </c:pt>
                <c:pt idx="3672">
                  <c:v>3882.0050000000001</c:v>
                </c:pt>
                <c:pt idx="3673">
                  <c:v>3882.6149999999998</c:v>
                </c:pt>
                <c:pt idx="3674">
                  <c:v>3882.31</c:v>
                </c:pt>
                <c:pt idx="3675">
                  <c:v>3882.0050000000001</c:v>
                </c:pt>
                <c:pt idx="3676">
                  <c:v>3882.0050000000001</c:v>
                </c:pt>
                <c:pt idx="3677">
                  <c:v>3882.31</c:v>
                </c:pt>
                <c:pt idx="3678">
                  <c:v>3882.31</c:v>
                </c:pt>
                <c:pt idx="3679">
                  <c:v>3879.5630000000001</c:v>
                </c:pt>
                <c:pt idx="3680">
                  <c:v>3946.4050000000002</c:v>
                </c:pt>
                <c:pt idx="3681">
                  <c:v>4200.9520000000002</c:v>
                </c:pt>
                <c:pt idx="3682">
                  <c:v>4212.55</c:v>
                </c:pt>
                <c:pt idx="3683">
                  <c:v>4198.5110000000004</c:v>
                </c:pt>
                <c:pt idx="3684">
                  <c:v>4193.3220000000001</c:v>
                </c:pt>
                <c:pt idx="3685">
                  <c:v>4183.8599999999997</c:v>
                </c:pt>
                <c:pt idx="3686">
                  <c:v>4182.6390000000001</c:v>
                </c:pt>
                <c:pt idx="3687">
                  <c:v>4174.3990000000003</c:v>
                </c:pt>
                <c:pt idx="3688">
                  <c:v>4172.2619999999997</c:v>
                </c:pt>
                <c:pt idx="3689">
                  <c:v>4172.567</c:v>
                </c:pt>
                <c:pt idx="3690">
                  <c:v>4172.8729999999996</c:v>
                </c:pt>
                <c:pt idx="3691">
                  <c:v>4163.1059999999998</c:v>
                </c:pt>
                <c:pt idx="3692">
                  <c:v>4162.8010000000004</c:v>
                </c:pt>
                <c:pt idx="3693">
                  <c:v>4163.1059999999998</c:v>
                </c:pt>
                <c:pt idx="3694">
                  <c:v>4327.616</c:v>
                </c:pt>
                <c:pt idx="3695">
                  <c:v>4319.07</c:v>
                </c:pt>
                <c:pt idx="3696">
                  <c:v>4303.1989999999996</c:v>
                </c:pt>
                <c:pt idx="3697">
                  <c:v>4365.4620000000004</c:v>
                </c:pt>
                <c:pt idx="3698">
                  <c:v>4360.2730000000001</c:v>
                </c:pt>
                <c:pt idx="3699">
                  <c:v>4307.4719999999998</c:v>
                </c:pt>
                <c:pt idx="3700">
                  <c:v>4284.5810000000001</c:v>
                </c:pt>
                <c:pt idx="3701">
                  <c:v>4269.93</c:v>
                </c:pt>
                <c:pt idx="3702">
                  <c:v>4334.0249999999996</c:v>
                </c:pt>
                <c:pt idx="3703">
                  <c:v>4380.4179999999997</c:v>
                </c:pt>
                <c:pt idx="3704">
                  <c:v>4350.5069999999996</c:v>
                </c:pt>
                <c:pt idx="3705">
                  <c:v>4409.1080000000002</c:v>
                </c:pt>
                <c:pt idx="3706">
                  <c:v>4387.4369999999999</c:v>
                </c:pt>
                <c:pt idx="3707">
                  <c:v>4368.5140000000001</c:v>
                </c:pt>
                <c:pt idx="3708">
                  <c:v>4360.5789999999997</c:v>
                </c:pt>
                <c:pt idx="3709">
                  <c:v>4353.2539999999999</c:v>
                </c:pt>
                <c:pt idx="3710">
                  <c:v>4344.0969999999998</c:v>
                </c:pt>
                <c:pt idx="3711">
                  <c:v>4342.8760000000002</c:v>
                </c:pt>
                <c:pt idx="3712">
                  <c:v>4333.72</c:v>
                </c:pt>
                <c:pt idx="3713">
                  <c:v>4333.1099999999997</c:v>
                </c:pt>
                <c:pt idx="3714">
                  <c:v>4333.415</c:v>
                </c:pt>
                <c:pt idx="3715">
                  <c:v>4323.9530000000004</c:v>
                </c:pt>
                <c:pt idx="3716">
                  <c:v>4323.3429999999998</c:v>
                </c:pt>
                <c:pt idx="3717">
                  <c:v>4323.0370000000003</c:v>
                </c:pt>
                <c:pt idx="3718">
                  <c:v>4323.6480000000001</c:v>
                </c:pt>
                <c:pt idx="3719">
                  <c:v>4314.1859999999997</c:v>
                </c:pt>
                <c:pt idx="3720">
                  <c:v>4313.2709999999997</c:v>
                </c:pt>
                <c:pt idx="3721">
                  <c:v>4313.2709999999997</c:v>
                </c:pt>
                <c:pt idx="3722">
                  <c:v>4312.9650000000001</c:v>
                </c:pt>
                <c:pt idx="3723">
                  <c:v>4313.2709999999997</c:v>
                </c:pt>
                <c:pt idx="3724">
                  <c:v>4304.1139999999996</c:v>
                </c:pt>
                <c:pt idx="3725">
                  <c:v>4303.1989999999996</c:v>
                </c:pt>
                <c:pt idx="3726">
                  <c:v>4303.1989999999996</c:v>
                </c:pt>
                <c:pt idx="3727">
                  <c:v>4303.1989999999996</c:v>
                </c:pt>
                <c:pt idx="3728">
                  <c:v>4302.893</c:v>
                </c:pt>
                <c:pt idx="3729">
                  <c:v>4303.1989999999996</c:v>
                </c:pt>
                <c:pt idx="3730">
                  <c:v>4303.1989999999996</c:v>
                </c:pt>
                <c:pt idx="3731">
                  <c:v>4298.62</c:v>
                </c:pt>
                <c:pt idx="3732">
                  <c:v>4293.1270000000004</c:v>
                </c:pt>
                <c:pt idx="3733">
                  <c:v>4293.1270000000004</c:v>
                </c:pt>
                <c:pt idx="3734">
                  <c:v>4293.4319999999998</c:v>
                </c:pt>
                <c:pt idx="3735">
                  <c:v>4293.4319999999998</c:v>
                </c:pt>
                <c:pt idx="3736">
                  <c:v>4293.7370000000001</c:v>
                </c:pt>
                <c:pt idx="3737">
                  <c:v>4293.1270000000004</c:v>
                </c:pt>
                <c:pt idx="3738">
                  <c:v>4293.1270000000004</c:v>
                </c:pt>
                <c:pt idx="3739">
                  <c:v>4293.4319999999998</c:v>
                </c:pt>
                <c:pt idx="3740">
                  <c:v>4293.1270000000004</c:v>
                </c:pt>
                <c:pt idx="3741">
                  <c:v>4289.4639999999999</c:v>
                </c:pt>
                <c:pt idx="3742">
                  <c:v>4283.665</c:v>
                </c:pt>
                <c:pt idx="3743">
                  <c:v>4283.0550000000003</c:v>
                </c:pt>
                <c:pt idx="3744">
                  <c:v>4283.3599999999997</c:v>
                </c:pt>
                <c:pt idx="3745">
                  <c:v>4283.3599999999997</c:v>
                </c:pt>
                <c:pt idx="3746">
                  <c:v>4283.3599999999997</c:v>
                </c:pt>
                <c:pt idx="3747">
                  <c:v>4283.665</c:v>
                </c:pt>
                <c:pt idx="3748">
                  <c:v>4283.0550000000003</c:v>
                </c:pt>
                <c:pt idx="3749">
                  <c:v>4283.0550000000003</c:v>
                </c:pt>
                <c:pt idx="3750">
                  <c:v>4283.3599999999997</c:v>
                </c:pt>
                <c:pt idx="3751">
                  <c:v>4283.0550000000003</c:v>
                </c:pt>
                <c:pt idx="3752">
                  <c:v>4283.0550000000003</c:v>
                </c:pt>
                <c:pt idx="3753">
                  <c:v>4283.3599999999997</c:v>
                </c:pt>
                <c:pt idx="3754">
                  <c:v>4277.2560000000003</c:v>
                </c:pt>
                <c:pt idx="3755">
                  <c:v>4274.509</c:v>
                </c:pt>
                <c:pt idx="3756">
                  <c:v>4279.0870000000004</c:v>
                </c:pt>
                <c:pt idx="3757">
                  <c:v>4272.9830000000002</c:v>
                </c:pt>
                <c:pt idx="3758">
                  <c:v>4273.5929999999998</c:v>
                </c:pt>
                <c:pt idx="3759">
                  <c:v>4272.9830000000002</c:v>
                </c:pt>
                <c:pt idx="3760">
                  <c:v>4272.9830000000002</c:v>
                </c:pt>
                <c:pt idx="3761">
                  <c:v>4273.2879999999996</c:v>
                </c:pt>
                <c:pt idx="3762">
                  <c:v>4272.9830000000002</c:v>
                </c:pt>
                <c:pt idx="3763">
                  <c:v>4273.5929999999998</c:v>
                </c:pt>
                <c:pt idx="3764">
                  <c:v>4272.9830000000002</c:v>
                </c:pt>
                <c:pt idx="3765">
                  <c:v>4272.9830000000002</c:v>
                </c:pt>
                <c:pt idx="3766">
                  <c:v>4273.2879999999996</c:v>
                </c:pt>
                <c:pt idx="3767">
                  <c:v>4272.9830000000002</c:v>
                </c:pt>
                <c:pt idx="3768">
                  <c:v>4267.7939999999999</c:v>
                </c:pt>
                <c:pt idx="3769">
                  <c:v>4268.4040000000005</c:v>
                </c:pt>
                <c:pt idx="3770">
                  <c:v>4265.6570000000002</c:v>
                </c:pt>
                <c:pt idx="3771">
                  <c:v>4266.5730000000003</c:v>
                </c:pt>
                <c:pt idx="3772">
                  <c:v>4262.9110000000001</c:v>
                </c:pt>
                <c:pt idx="3773">
                  <c:v>4262.9110000000001</c:v>
                </c:pt>
                <c:pt idx="3774">
                  <c:v>4262.6049999999996</c:v>
                </c:pt>
                <c:pt idx="3775">
                  <c:v>4263.2160000000003</c:v>
                </c:pt>
                <c:pt idx="3776">
                  <c:v>4262.9110000000001</c:v>
                </c:pt>
                <c:pt idx="3777">
                  <c:v>4262.9110000000001</c:v>
                </c:pt>
                <c:pt idx="3778">
                  <c:v>4262.6049999999996</c:v>
                </c:pt>
                <c:pt idx="3779">
                  <c:v>4263.2160000000003</c:v>
                </c:pt>
                <c:pt idx="3780">
                  <c:v>4262.9110000000001</c:v>
                </c:pt>
                <c:pt idx="3781">
                  <c:v>4262.9110000000001</c:v>
                </c:pt>
                <c:pt idx="3782">
                  <c:v>4262.9110000000001</c:v>
                </c:pt>
                <c:pt idx="3783">
                  <c:v>4263.5209999999997</c:v>
                </c:pt>
                <c:pt idx="3784">
                  <c:v>4263.5209999999997</c:v>
                </c:pt>
                <c:pt idx="3785">
                  <c:v>4257.4170000000004</c:v>
                </c:pt>
                <c:pt idx="3786">
                  <c:v>4253.1440000000002</c:v>
                </c:pt>
                <c:pt idx="3787">
                  <c:v>4252.8379999999997</c:v>
                </c:pt>
                <c:pt idx="3788">
                  <c:v>4252.8379999999997</c:v>
                </c:pt>
                <c:pt idx="3789">
                  <c:v>4253.1440000000002</c:v>
                </c:pt>
                <c:pt idx="3790">
                  <c:v>4252.2280000000001</c:v>
                </c:pt>
                <c:pt idx="3791">
                  <c:v>4252.8379999999997</c:v>
                </c:pt>
                <c:pt idx="3792">
                  <c:v>4252.8379999999997</c:v>
                </c:pt>
                <c:pt idx="3793">
                  <c:v>4252.8379999999997</c:v>
                </c:pt>
                <c:pt idx="3794">
                  <c:v>4252.8379999999997</c:v>
                </c:pt>
                <c:pt idx="3795">
                  <c:v>4252.5330000000004</c:v>
                </c:pt>
                <c:pt idx="3796">
                  <c:v>4247.9549999999999</c:v>
                </c:pt>
                <c:pt idx="3797">
                  <c:v>4243.0720000000001</c:v>
                </c:pt>
                <c:pt idx="3798">
                  <c:v>4242.7659999999996</c:v>
                </c:pt>
                <c:pt idx="3799">
                  <c:v>4242.7659999999996</c:v>
                </c:pt>
                <c:pt idx="3800">
                  <c:v>4243.3770000000004</c:v>
                </c:pt>
                <c:pt idx="3801">
                  <c:v>4243.3770000000004</c:v>
                </c:pt>
                <c:pt idx="3802">
                  <c:v>4243.6819999999998</c:v>
                </c:pt>
                <c:pt idx="3803">
                  <c:v>4243.0720000000001</c:v>
                </c:pt>
                <c:pt idx="3804">
                  <c:v>4235.7470000000003</c:v>
                </c:pt>
                <c:pt idx="3805">
                  <c:v>4233</c:v>
                </c:pt>
                <c:pt idx="3806">
                  <c:v>4233</c:v>
                </c:pt>
                <c:pt idx="3807">
                  <c:v>4233.6099999999997</c:v>
                </c:pt>
                <c:pt idx="3808">
                  <c:v>4233.3050000000003</c:v>
                </c:pt>
                <c:pt idx="3809">
                  <c:v>4233</c:v>
                </c:pt>
                <c:pt idx="3810">
                  <c:v>4233.3050000000003</c:v>
                </c:pt>
                <c:pt idx="3811">
                  <c:v>4233.3050000000003</c:v>
                </c:pt>
                <c:pt idx="3812">
                  <c:v>4233</c:v>
                </c:pt>
                <c:pt idx="3813">
                  <c:v>4233</c:v>
                </c:pt>
                <c:pt idx="3814">
                  <c:v>4225.0640000000003</c:v>
                </c:pt>
                <c:pt idx="3815">
                  <c:v>4222.6220000000003</c:v>
                </c:pt>
                <c:pt idx="3816">
                  <c:v>4222.9279999999999</c:v>
                </c:pt>
                <c:pt idx="3817">
                  <c:v>4222.9279999999999</c:v>
                </c:pt>
                <c:pt idx="3818">
                  <c:v>4222.9279999999999</c:v>
                </c:pt>
                <c:pt idx="3819">
                  <c:v>4223.2330000000002</c:v>
                </c:pt>
                <c:pt idx="3820">
                  <c:v>4222.9279999999999</c:v>
                </c:pt>
                <c:pt idx="3821">
                  <c:v>4222.6220000000003</c:v>
                </c:pt>
                <c:pt idx="3822">
                  <c:v>4222.317</c:v>
                </c:pt>
                <c:pt idx="3823">
                  <c:v>4218.3490000000002</c:v>
                </c:pt>
                <c:pt idx="3824">
                  <c:v>4212.8559999999998</c:v>
                </c:pt>
                <c:pt idx="3825">
                  <c:v>4212.8559999999998</c:v>
                </c:pt>
                <c:pt idx="3826">
                  <c:v>4212.8559999999998</c:v>
                </c:pt>
                <c:pt idx="3827">
                  <c:v>4212.8559999999998</c:v>
                </c:pt>
                <c:pt idx="3828">
                  <c:v>4212.8559999999998</c:v>
                </c:pt>
                <c:pt idx="3829">
                  <c:v>4212.55</c:v>
                </c:pt>
                <c:pt idx="3830">
                  <c:v>4212.8559999999998</c:v>
                </c:pt>
                <c:pt idx="3831">
                  <c:v>4212.8559999999998</c:v>
                </c:pt>
                <c:pt idx="3832">
                  <c:v>4204.0039999999999</c:v>
                </c:pt>
                <c:pt idx="3833">
                  <c:v>4203.0889999999999</c:v>
                </c:pt>
                <c:pt idx="3834">
                  <c:v>4203.0889999999999</c:v>
                </c:pt>
                <c:pt idx="3835">
                  <c:v>4203.0889999999999</c:v>
                </c:pt>
                <c:pt idx="3836">
                  <c:v>4203.0889999999999</c:v>
                </c:pt>
                <c:pt idx="3837">
                  <c:v>4203.6989999999996</c:v>
                </c:pt>
                <c:pt idx="3838">
                  <c:v>4203.0889999999999</c:v>
                </c:pt>
                <c:pt idx="3839">
                  <c:v>4203.0889999999999</c:v>
                </c:pt>
                <c:pt idx="3840">
                  <c:v>4203.3940000000002</c:v>
                </c:pt>
                <c:pt idx="3841">
                  <c:v>4193.9319999999998</c:v>
                </c:pt>
                <c:pt idx="3842">
                  <c:v>4192.7120000000004</c:v>
                </c:pt>
                <c:pt idx="3843">
                  <c:v>4192.4059999999999</c:v>
                </c:pt>
                <c:pt idx="3844">
                  <c:v>4193.3220000000001</c:v>
                </c:pt>
                <c:pt idx="3845">
                  <c:v>4193.0169999999998</c:v>
                </c:pt>
                <c:pt idx="3846">
                  <c:v>4193.3220000000001</c:v>
                </c:pt>
                <c:pt idx="3847">
                  <c:v>4193.0169999999998</c:v>
                </c:pt>
                <c:pt idx="3848">
                  <c:v>4192.7120000000004</c:v>
                </c:pt>
                <c:pt idx="3849">
                  <c:v>4183.8599999999997</c:v>
                </c:pt>
                <c:pt idx="3850">
                  <c:v>4182.3339999999998</c:v>
                </c:pt>
                <c:pt idx="3851">
                  <c:v>4182.9449999999997</c:v>
                </c:pt>
                <c:pt idx="3852">
                  <c:v>4182.9449999999997</c:v>
                </c:pt>
                <c:pt idx="3853">
                  <c:v>4182.9449999999997</c:v>
                </c:pt>
                <c:pt idx="3854">
                  <c:v>4182.9449999999997</c:v>
                </c:pt>
                <c:pt idx="3855">
                  <c:v>4183.25</c:v>
                </c:pt>
                <c:pt idx="3856">
                  <c:v>4182.9449999999997</c:v>
                </c:pt>
                <c:pt idx="3857">
                  <c:v>4174.0940000000001</c:v>
                </c:pt>
                <c:pt idx="3858">
                  <c:v>4172.8729999999996</c:v>
                </c:pt>
                <c:pt idx="3859">
                  <c:v>4172.8729999999996</c:v>
                </c:pt>
                <c:pt idx="3860">
                  <c:v>4172.567</c:v>
                </c:pt>
                <c:pt idx="3861">
                  <c:v>4172.8729999999996</c:v>
                </c:pt>
                <c:pt idx="3862">
                  <c:v>4172.567</c:v>
                </c:pt>
                <c:pt idx="3863">
                  <c:v>4172.567</c:v>
                </c:pt>
                <c:pt idx="3864">
                  <c:v>4172.8729999999996</c:v>
                </c:pt>
                <c:pt idx="3865">
                  <c:v>4172.8729999999996</c:v>
                </c:pt>
                <c:pt idx="3866">
                  <c:v>4166.4629999999997</c:v>
                </c:pt>
                <c:pt idx="3867">
                  <c:v>4167.6840000000002</c:v>
                </c:pt>
                <c:pt idx="3868">
                  <c:v>4162.8010000000004</c:v>
                </c:pt>
                <c:pt idx="3869">
                  <c:v>4162.8010000000004</c:v>
                </c:pt>
                <c:pt idx="3870">
                  <c:v>4162.4949999999999</c:v>
                </c:pt>
                <c:pt idx="3871">
                  <c:v>4162.4949999999999</c:v>
                </c:pt>
                <c:pt idx="3872">
                  <c:v>4162.4949999999999</c:v>
                </c:pt>
                <c:pt idx="3873">
                  <c:v>4162.1899999999996</c:v>
                </c:pt>
                <c:pt idx="3874">
                  <c:v>4162.1899999999996</c:v>
                </c:pt>
                <c:pt idx="3875">
                  <c:v>4153.3389999999999</c:v>
                </c:pt>
                <c:pt idx="3876">
                  <c:v>4153.6440000000002</c:v>
                </c:pt>
                <c:pt idx="3877">
                  <c:v>4153.9489999999996</c:v>
                </c:pt>
                <c:pt idx="3878">
                  <c:v>4152.7290000000003</c:v>
                </c:pt>
                <c:pt idx="3879">
                  <c:v>4152.7290000000003</c:v>
                </c:pt>
                <c:pt idx="3880">
                  <c:v>4152.7290000000003</c:v>
                </c:pt>
                <c:pt idx="3881">
                  <c:v>4153.0339999999997</c:v>
                </c:pt>
                <c:pt idx="3882">
                  <c:v>4153.0339999999997</c:v>
                </c:pt>
                <c:pt idx="3883">
                  <c:v>4153.0339999999997</c:v>
                </c:pt>
                <c:pt idx="3884">
                  <c:v>4148.4560000000001</c:v>
                </c:pt>
                <c:pt idx="3885">
                  <c:v>4142.9620000000004</c:v>
                </c:pt>
                <c:pt idx="3886">
                  <c:v>4142.9620000000004</c:v>
                </c:pt>
                <c:pt idx="3887">
                  <c:v>4142.3509999999997</c:v>
                </c:pt>
                <c:pt idx="3888">
                  <c:v>4142.6570000000002</c:v>
                </c:pt>
                <c:pt idx="3889">
                  <c:v>4142.9620000000004</c:v>
                </c:pt>
                <c:pt idx="3890">
                  <c:v>4142.6570000000002</c:v>
                </c:pt>
                <c:pt idx="3891">
                  <c:v>4143.2669999999998</c:v>
                </c:pt>
                <c:pt idx="3892">
                  <c:v>4142.9620000000004</c:v>
                </c:pt>
                <c:pt idx="3893">
                  <c:v>4136.5519999999997</c:v>
                </c:pt>
                <c:pt idx="3894">
                  <c:v>4133.5</c:v>
                </c:pt>
                <c:pt idx="3895">
                  <c:v>4132.8900000000003</c:v>
                </c:pt>
                <c:pt idx="3896">
                  <c:v>4132.585</c:v>
                </c:pt>
                <c:pt idx="3897">
                  <c:v>4132.585</c:v>
                </c:pt>
                <c:pt idx="3898">
                  <c:v>4132.8900000000003</c:v>
                </c:pt>
                <c:pt idx="3899">
                  <c:v>4132.8900000000003</c:v>
                </c:pt>
                <c:pt idx="3900">
                  <c:v>4132.585</c:v>
                </c:pt>
                <c:pt idx="3901">
                  <c:v>4133.1949999999997</c:v>
                </c:pt>
                <c:pt idx="3902">
                  <c:v>4132.8900000000003</c:v>
                </c:pt>
                <c:pt idx="3903">
                  <c:v>4123.4279999999999</c:v>
                </c:pt>
                <c:pt idx="3904">
                  <c:v>4122.5129999999999</c:v>
                </c:pt>
                <c:pt idx="3905">
                  <c:v>4122.5129999999999</c:v>
                </c:pt>
                <c:pt idx="3906">
                  <c:v>4122.5129999999999</c:v>
                </c:pt>
                <c:pt idx="3907">
                  <c:v>4122.5129999999999</c:v>
                </c:pt>
                <c:pt idx="3908">
                  <c:v>4122.8180000000002</c:v>
                </c:pt>
                <c:pt idx="3909">
                  <c:v>4122.8180000000002</c:v>
                </c:pt>
                <c:pt idx="3910">
                  <c:v>4122.5129999999999</c:v>
                </c:pt>
                <c:pt idx="3911">
                  <c:v>4123.1229999999996</c:v>
                </c:pt>
                <c:pt idx="3912">
                  <c:v>4122.5129999999999</c:v>
                </c:pt>
                <c:pt idx="3913">
                  <c:v>4113.3559999999998</c:v>
                </c:pt>
                <c:pt idx="3914">
                  <c:v>4112.7460000000001</c:v>
                </c:pt>
                <c:pt idx="3915">
                  <c:v>4112.7460000000001</c:v>
                </c:pt>
                <c:pt idx="3916">
                  <c:v>4112.7460000000001</c:v>
                </c:pt>
                <c:pt idx="3917">
                  <c:v>4112.7460000000001</c:v>
                </c:pt>
                <c:pt idx="3918">
                  <c:v>4112.7460000000001</c:v>
                </c:pt>
                <c:pt idx="3919">
                  <c:v>4112.7460000000001</c:v>
                </c:pt>
                <c:pt idx="3920">
                  <c:v>4113.0510000000004</c:v>
                </c:pt>
                <c:pt idx="3921">
                  <c:v>4112.7460000000001</c:v>
                </c:pt>
                <c:pt idx="3922">
                  <c:v>4105.1149999999998</c:v>
                </c:pt>
                <c:pt idx="3923">
                  <c:v>4102.674</c:v>
                </c:pt>
                <c:pt idx="3924">
                  <c:v>4102.3680000000004</c:v>
                </c:pt>
                <c:pt idx="3925">
                  <c:v>4102.9790000000003</c:v>
                </c:pt>
                <c:pt idx="3926">
                  <c:v>4102.674</c:v>
                </c:pt>
                <c:pt idx="3927">
                  <c:v>4102.674</c:v>
                </c:pt>
                <c:pt idx="3928">
                  <c:v>4102.9790000000003</c:v>
                </c:pt>
                <c:pt idx="3929">
                  <c:v>4102.674</c:v>
                </c:pt>
                <c:pt idx="3930">
                  <c:v>4102.674</c:v>
                </c:pt>
                <c:pt idx="3931">
                  <c:v>4102.3680000000004</c:v>
                </c:pt>
                <c:pt idx="3932">
                  <c:v>4097.79</c:v>
                </c:pt>
                <c:pt idx="3933">
                  <c:v>4092.9070000000002</c:v>
                </c:pt>
                <c:pt idx="3934">
                  <c:v>4092.9070000000002</c:v>
                </c:pt>
                <c:pt idx="3935">
                  <c:v>4092.9070000000002</c:v>
                </c:pt>
                <c:pt idx="3936">
                  <c:v>4092.2959999999998</c:v>
                </c:pt>
                <c:pt idx="3937">
                  <c:v>4092.9070000000002</c:v>
                </c:pt>
                <c:pt idx="3938">
                  <c:v>4092.9070000000002</c:v>
                </c:pt>
                <c:pt idx="3939">
                  <c:v>4092.9070000000002</c:v>
                </c:pt>
                <c:pt idx="3940">
                  <c:v>4092.2959999999998</c:v>
                </c:pt>
                <c:pt idx="3941">
                  <c:v>4091.991</c:v>
                </c:pt>
                <c:pt idx="3942">
                  <c:v>4088.0230000000001</c:v>
                </c:pt>
                <c:pt idx="3943">
                  <c:v>4083.14</c:v>
                </c:pt>
                <c:pt idx="3944">
                  <c:v>4082.2240000000002</c:v>
                </c:pt>
                <c:pt idx="3945">
                  <c:v>4082.2240000000002</c:v>
                </c:pt>
                <c:pt idx="3946">
                  <c:v>4082.53</c:v>
                </c:pt>
                <c:pt idx="3947">
                  <c:v>4082.835</c:v>
                </c:pt>
                <c:pt idx="3948">
                  <c:v>4082.2240000000002</c:v>
                </c:pt>
                <c:pt idx="3949">
                  <c:v>4082.2240000000002</c:v>
                </c:pt>
                <c:pt idx="3950">
                  <c:v>4081.9189999999999</c:v>
                </c:pt>
                <c:pt idx="3951">
                  <c:v>4081.9189999999999</c:v>
                </c:pt>
                <c:pt idx="3952">
                  <c:v>4072.4580000000001</c:v>
                </c:pt>
                <c:pt idx="3953">
                  <c:v>4072.4580000000001</c:v>
                </c:pt>
                <c:pt idx="3954">
                  <c:v>4072.4580000000001</c:v>
                </c:pt>
                <c:pt idx="3955">
                  <c:v>4072.4580000000001</c:v>
                </c:pt>
                <c:pt idx="3956">
                  <c:v>4072.152</c:v>
                </c:pt>
                <c:pt idx="3957">
                  <c:v>4072.4580000000001</c:v>
                </c:pt>
                <c:pt idx="3958">
                  <c:v>4072.4580000000001</c:v>
                </c:pt>
                <c:pt idx="3959">
                  <c:v>4072.4580000000001</c:v>
                </c:pt>
                <c:pt idx="3960">
                  <c:v>4070.6260000000002</c:v>
                </c:pt>
                <c:pt idx="3961">
                  <c:v>4062.9960000000001</c:v>
                </c:pt>
                <c:pt idx="3962">
                  <c:v>4062.6909999999998</c:v>
                </c:pt>
                <c:pt idx="3963">
                  <c:v>4062.386</c:v>
                </c:pt>
                <c:pt idx="3964">
                  <c:v>4062.6909999999998</c:v>
                </c:pt>
                <c:pt idx="3965">
                  <c:v>4062.6909999999998</c:v>
                </c:pt>
                <c:pt idx="3966">
                  <c:v>4062.6909999999998</c:v>
                </c:pt>
                <c:pt idx="3967">
                  <c:v>4062.386</c:v>
                </c:pt>
                <c:pt idx="3968">
                  <c:v>4053.2289999999998</c:v>
                </c:pt>
                <c:pt idx="3969">
                  <c:v>4052.924</c:v>
                </c:pt>
                <c:pt idx="3970">
                  <c:v>4052.924</c:v>
                </c:pt>
                <c:pt idx="3971">
                  <c:v>4052.3139999999999</c:v>
                </c:pt>
                <c:pt idx="3972">
                  <c:v>4052.3139999999999</c:v>
                </c:pt>
                <c:pt idx="3973">
                  <c:v>4052.3139999999999</c:v>
                </c:pt>
                <c:pt idx="3974">
                  <c:v>4052.6190000000001</c:v>
                </c:pt>
                <c:pt idx="3975">
                  <c:v>4052.3139999999999</c:v>
                </c:pt>
                <c:pt idx="3976">
                  <c:v>4052.3139999999999</c:v>
                </c:pt>
                <c:pt idx="3977">
                  <c:v>4042.8519999999999</c:v>
                </c:pt>
                <c:pt idx="3978">
                  <c:v>4042.241</c:v>
                </c:pt>
                <c:pt idx="3979">
                  <c:v>4042.547</c:v>
                </c:pt>
                <c:pt idx="3980">
                  <c:v>4042.241</c:v>
                </c:pt>
                <c:pt idx="3981">
                  <c:v>4042.8519999999999</c:v>
                </c:pt>
                <c:pt idx="3982">
                  <c:v>4042.8519999999999</c:v>
                </c:pt>
                <c:pt idx="3983">
                  <c:v>4042.241</c:v>
                </c:pt>
                <c:pt idx="3984">
                  <c:v>4042.241</c:v>
                </c:pt>
                <c:pt idx="3985">
                  <c:v>4033.6959999999999</c:v>
                </c:pt>
                <c:pt idx="3986">
                  <c:v>4031.864</c:v>
                </c:pt>
                <c:pt idx="3987">
                  <c:v>4032.1689999999999</c:v>
                </c:pt>
                <c:pt idx="3988">
                  <c:v>4032.1689999999999</c:v>
                </c:pt>
                <c:pt idx="3989">
                  <c:v>4031.864</c:v>
                </c:pt>
                <c:pt idx="3990">
                  <c:v>4032.4749999999999</c:v>
                </c:pt>
                <c:pt idx="3991">
                  <c:v>4032.1689999999999</c:v>
                </c:pt>
                <c:pt idx="3992">
                  <c:v>4032.1689999999999</c:v>
                </c:pt>
                <c:pt idx="3993">
                  <c:v>4027.5909999999999</c:v>
                </c:pt>
                <c:pt idx="3994">
                  <c:v>4022.4029999999998</c:v>
                </c:pt>
                <c:pt idx="3995">
                  <c:v>4022.4029999999998</c:v>
                </c:pt>
                <c:pt idx="3996">
                  <c:v>4022.0970000000002</c:v>
                </c:pt>
                <c:pt idx="3997">
                  <c:v>4022.0970000000002</c:v>
                </c:pt>
                <c:pt idx="3998">
                  <c:v>4022.0970000000002</c:v>
                </c:pt>
                <c:pt idx="3999">
                  <c:v>4021.4870000000001</c:v>
                </c:pt>
                <c:pt idx="4000">
                  <c:v>4022.4029999999998</c:v>
                </c:pt>
                <c:pt idx="4001">
                  <c:v>4022.0970000000002</c:v>
                </c:pt>
                <c:pt idx="4002">
                  <c:v>4022.0970000000002</c:v>
                </c:pt>
                <c:pt idx="4003">
                  <c:v>4012.636</c:v>
                </c:pt>
                <c:pt idx="4004">
                  <c:v>4016.6039999999998</c:v>
                </c:pt>
                <c:pt idx="4005">
                  <c:v>4183.8599999999997</c:v>
                </c:pt>
                <c:pt idx="4006">
                  <c:v>4212.2449999999999</c:v>
                </c:pt>
                <c:pt idx="4007">
                  <c:v>4230.8630000000003</c:v>
                </c:pt>
                <c:pt idx="4008">
                  <c:v>4433.5249999999996</c:v>
                </c:pt>
                <c:pt idx="4009">
                  <c:v>4420.0950000000003</c:v>
                </c:pt>
                <c:pt idx="4010">
                  <c:v>4405.4449999999997</c:v>
                </c:pt>
                <c:pt idx="4011">
                  <c:v>4402.393</c:v>
                </c:pt>
                <c:pt idx="4012">
                  <c:v>4393.5420000000004</c:v>
                </c:pt>
                <c:pt idx="4013">
                  <c:v>4485.4110000000001</c:v>
                </c:pt>
                <c:pt idx="4014">
                  <c:v>4549.8109999999997</c:v>
                </c:pt>
                <c:pt idx="4015">
                  <c:v>4538.2129999999997</c:v>
                </c:pt>
                <c:pt idx="4016">
                  <c:v>4515.6270000000004</c:v>
                </c:pt>
                <c:pt idx="4017">
                  <c:v>4504.6390000000001</c:v>
                </c:pt>
                <c:pt idx="4018">
                  <c:v>4585.826</c:v>
                </c:pt>
                <c:pt idx="4019">
                  <c:v>4569.3440000000001</c:v>
                </c:pt>
                <c:pt idx="4020">
                  <c:v>4590.7089999999998</c:v>
                </c:pt>
                <c:pt idx="4021">
                  <c:v>4618.7889999999998</c:v>
                </c:pt>
                <c:pt idx="4022">
                  <c:v>4598.0339999999997</c:v>
                </c:pt>
                <c:pt idx="4023">
                  <c:v>4589.7939999999999</c:v>
                </c:pt>
                <c:pt idx="4024">
                  <c:v>4581.5529999999999</c:v>
                </c:pt>
                <c:pt idx="4025">
                  <c:v>4574.2280000000001</c:v>
                </c:pt>
                <c:pt idx="4026">
                  <c:v>4569.3440000000001</c:v>
                </c:pt>
                <c:pt idx="4027">
                  <c:v>4563.8509999999997</c:v>
                </c:pt>
                <c:pt idx="4028">
                  <c:v>4554.6940000000004</c:v>
                </c:pt>
                <c:pt idx="4029">
                  <c:v>4553.7790000000005</c:v>
                </c:pt>
                <c:pt idx="4030">
                  <c:v>4553.7790000000005</c:v>
                </c:pt>
                <c:pt idx="4031">
                  <c:v>4544.6220000000003</c:v>
                </c:pt>
                <c:pt idx="4032">
                  <c:v>4544.0119999999997</c:v>
                </c:pt>
                <c:pt idx="4033">
                  <c:v>4543.7070000000003</c:v>
                </c:pt>
                <c:pt idx="4034">
                  <c:v>4535.7709999999997</c:v>
                </c:pt>
                <c:pt idx="4035">
                  <c:v>4533.9399999999996</c:v>
                </c:pt>
                <c:pt idx="4036">
                  <c:v>4533.9399999999996</c:v>
                </c:pt>
                <c:pt idx="4037">
                  <c:v>4534.2449999999999</c:v>
                </c:pt>
                <c:pt idx="4038">
                  <c:v>4533.9399999999996</c:v>
                </c:pt>
                <c:pt idx="4039">
                  <c:v>4524.4780000000001</c:v>
                </c:pt>
                <c:pt idx="4040">
                  <c:v>4524.1729999999998</c:v>
                </c:pt>
                <c:pt idx="4041">
                  <c:v>4524.1729999999998</c:v>
                </c:pt>
                <c:pt idx="4042">
                  <c:v>4523.5619999999999</c:v>
                </c:pt>
                <c:pt idx="4043">
                  <c:v>4523.5619999999999</c:v>
                </c:pt>
                <c:pt idx="4044">
                  <c:v>4523.5619999999999</c:v>
                </c:pt>
                <c:pt idx="4045">
                  <c:v>4522.3419999999996</c:v>
                </c:pt>
                <c:pt idx="4046">
                  <c:v>4513.7960000000003</c:v>
                </c:pt>
                <c:pt idx="4047">
                  <c:v>4514.1009999999997</c:v>
                </c:pt>
                <c:pt idx="4048">
                  <c:v>4513.7960000000003</c:v>
                </c:pt>
                <c:pt idx="4049">
                  <c:v>4514.1009999999997</c:v>
                </c:pt>
                <c:pt idx="4050">
                  <c:v>4514.1009999999997</c:v>
                </c:pt>
                <c:pt idx="4051">
                  <c:v>4514.1009999999997</c:v>
                </c:pt>
                <c:pt idx="4052">
                  <c:v>4513.49</c:v>
                </c:pt>
                <c:pt idx="4053">
                  <c:v>4514.4059999999999</c:v>
                </c:pt>
                <c:pt idx="4054">
                  <c:v>4508.9120000000003</c:v>
                </c:pt>
                <c:pt idx="4055">
                  <c:v>4504.0290000000005</c:v>
                </c:pt>
                <c:pt idx="4056">
                  <c:v>4503.7240000000002</c:v>
                </c:pt>
                <c:pt idx="4057">
                  <c:v>4504.0290000000005</c:v>
                </c:pt>
                <c:pt idx="4058">
                  <c:v>4504.3339999999998</c:v>
                </c:pt>
                <c:pt idx="4059">
                  <c:v>4503.7240000000002</c:v>
                </c:pt>
                <c:pt idx="4060">
                  <c:v>4504.0290000000005</c:v>
                </c:pt>
                <c:pt idx="4061">
                  <c:v>4504.0290000000005</c:v>
                </c:pt>
                <c:pt idx="4062">
                  <c:v>4504.0290000000005</c:v>
                </c:pt>
                <c:pt idx="4063">
                  <c:v>4503.7240000000002</c:v>
                </c:pt>
                <c:pt idx="4064">
                  <c:v>4503.7240000000002</c:v>
                </c:pt>
                <c:pt idx="4065">
                  <c:v>4500.9769999999999</c:v>
                </c:pt>
                <c:pt idx="4066">
                  <c:v>4495.7879999999996</c:v>
                </c:pt>
                <c:pt idx="4067">
                  <c:v>4493.652</c:v>
                </c:pt>
                <c:pt idx="4068">
                  <c:v>4493.9570000000003</c:v>
                </c:pt>
                <c:pt idx="4069">
                  <c:v>4493.9570000000003</c:v>
                </c:pt>
                <c:pt idx="4070">
                  <c:v>4493.652</c:v>
                </c:pt>
                <c:pt idx="4071">
                  <c:v>4493.3459999999995</c:v>
                </c:pt>
                <c:pt idx="4072">
                  <c:v>4493.9570000000003</c:v>
                </c:pt>
                <c:pt idx="4073">
                  <c:v>4493.652</c:v>
                </c:pt>
                <c:pt idx="4074">
                  <c:v>4493.652</c:v>
                </c:pt>
                <c:pt idx="4075">
                  <c:v>4494.2619999999997</c:v>
                </c:pt>
                <c:pt idx="4076">
                  <c:v>4493.652</c:v>
                </c:pt>
                <c:pt idx="4077">
                  <c:v>4493.652</c:v>
                </c:pt>
                <c:pt idx="4078">
                  <c:v>4489.6840000000002</c:v>
                </c:pt>
                <c:pt idx="4079">
                  <c:v>4491.82</c:v>
                </c:pt>
                <c:pt idx="4080">
                  <c:v>4483.8850000000002</c:v>
                </c:pt>
                <c:pt idx="4081">
                  <c:v>4483.58</c:v>
                </c:pt>
                <c:pt idx="4082">
                  <c:v>4483.8850000000002</c:v>
                </c:pt>
                <c:pt idx="4083">
                  <c:v>4483.8850000000002</c:v>
                </c:pt>
                <c:pt idx="4084">
                  <c:v>4483.2740000000003</c:v>
                </c:pt>
                <c:pt idx="4085">
                  <c:v>4483.8850000000002</c:v>
                </c:pt>
                <c:pt idx="4086">
                  <c:v>4483.58</c:v>
                </c:pt>
                <c:pt idx="4087">
                  <c:v>4483.2740000000003</c:v>
                </c:pt>
                <c:pt idx="4088">
                  <c:v>4483.58</c:v>
                </c:pt>
                <c:pt idx="4089">
                  <c:v>4483.58</c:v>
                </c:pt>
                <c:pt idx="4090">
                  <c:v>4484.1899999999996</c:v>
                </c:pt>
                <c:pt idx="4091">
                  <c:v>4483.58</c:v>
                </c:pt>
                <c:pt idx="4092">
                  <c:v>4483.8850000000002</c:v>
                </c:pt>
                <c:pt idx="4093">
                  <c:v>4483.8850000000002</c:v>
                </c:pt>
                <c:pt idx="4094">
                  <c:v>4483.58</c:v>
                </c:pt>
                <c:pt idx="4095">
                  <c:v>4479.6120000000001</c:v>
                </c:pt>
                <c:pt idx="4096">
                  <c:v>4474.4229999999998</c:v>
                </c:pt>
                <c:pt idx="4097">
                  <c:v>4473.5079999999998</c:v>
                </c:pt>
                <c:pt idx="4098">
                  <c:v>4474.1180000000004</c:v>
                </c:pt>
                <c:pt idx="4099">
                  <c:v>4474.1180000000004</c:v>
                </c:pt>
                <c:pt idx="4100">
                  <c:v>4474.1180000000004</c:v>
                </c:pt>
                <c:pt idx="4101">
                  <c:v>4474.1180000000004</c:v>
                </c:pt>
                <c:pt idx="4102">
                  <c:v>4474.1180000000004</c:v>
                </c:pt>
                <c:pt idx="4103">
                  <c:v>4474.1180000000004</c:v>
                </c:pt>
                <c:pt idx="4104">
                  <c:v>4473.2020000000002</c:v>
                </c:pt>
                <c:pt idx="4105">
                  <c:v>4473.8130000000001</c:v>
                </c:pt>
                <c:pt idx="4106">
                  <c:v>4474.1180000000004</c:v>
                </c:pt>
                <c:pt idx="4107">
                  <c:v>4474.1180000000004</c:v>
                </c:pt>
                <c:pt idx="4108">
                  <c:v>4473.8130000000001</c:v>
                </c:pt>
                <c:pt idx="4109">
                  <c:v>4473.8130000000001</c:v>
                </c:pt>
                <c:pt idx="4110">
                  <c:v>4474.1180000000004</c:v>
                </c:pt>
                <c:pt idx="4111">
                  <c:v>4464.6559999999999</c:v>
                </c:pt>
                <c:pt idx="4112">
                  <c:v>4464.0460000000003</c:v>
                </c:pt>
                <c:pt idx="4113">
                  <c:v>4464.0460000000003</c:v>
                </c:pt>
                <c:pt idx="4114">
                  <c:v>4463.741</c:v>
                </c:pt>
                <c:pt idx="4115">
                  <c:v>4463.741</c:v>
                </c:pt>
                <c:pt idx="4116">
                  <c:v>4464.0460000000003</c:v>
                </c:pt>
                <c:pt idx="4117">
                  <c:v>4463.4350000000004</c:v>
                </c:pt>
                <c:pt idx="4118">
                  <c:v>4463.741</c:v>
                </c:pt>
                <c:pt idx="4119">
                  <c:v>4463.741</c:v>
                </c:pt>
                <c:pt idx="4120">
                  <c:v>4458.2470000000003</c:v>
                </c:pt>
                <c:pt idx="4121">
                  <c:v>4454.5839999999998</c:v>
                </c:pt>
                <c:pt idx="4122">
                  <c:v>4453.3630000000003</c:v>
                </c:pt>
                <c:pt idx="4123">
                  <c:v>4453.6689999999999</c:v>
                </c:pt>
                <c:pt idx="4124">
                  <c:v>4453.9740000000002</c:v>
                </c:pt>
                <c:pt idx="4125">
                  <c:v>4453.3630000000003</c:v>
                </c:pt>
                <c:pt idx="4126">
                  <c:v>4453.3630000000003</c:v>
                </c:pt>
                <c:pt idx="4127">
                  <c:v>4453.6689999999999</c:v>
                </c:pt>
                <c:pt idx="4128">
                  <c:v>4453.9740000000002</c:v>
                </c:pt>
                <c:pt idx="4129">
                  <c:v>4453.3630000000003</c:v>
                </c:pt>
                <c:pt idx="4130">
                  <c:v>4450.9219999999996</c:v>
                </c:pt>
                <c:pt idx="4131">
                  <c:v>4443.5969999999998</c:v>
                </c:pt>
                <c:pt idx="4132">
                  <c:v>4442.9859999999999</c:v>
                </c:pt>
                <c:pt idx="4133">
                  <c:v>4443.5969999999998</c:v>
                </c:pt>
                <c:pt idx="4134">
                  <c:v>4442.9859999999999</c:v>
                </c:pt>
                <c:pt idx="4135">
                  <c:v>4443.902</c:v>
                </c:pt>
                <c:pt idx="4136">
                  <c:v>4443.5969999999998</c:v>
                </c:pt>
                <c:pt idx="4137">
                  <c:v>4443.5969999999998</c:v>
                </c:pt>
                <c:pt idx="4138">
                  <c:v>4443.5969999999998</c:v>
                </c:pt>
                <c:pt idx="4139">
                  <c:v>4443.5969999999998</c:v>
                </c:pt>
                <c:pt idx="4140">
                  <c:v>4443.2910000000002</c:v>
                </c:pt>
                <c:pt idx="4141">
                  <c:v>4442.9859999999999</c:v>
                </c:pt>
                <c:pt idx="4142">
                  <c:v>4433.2190000000001</c:v>
                </c:pt>
                <c:pt idx="4143">
                  <c:v>4433.2190000000001</c:v>
                </c:pt>
                <c:pt idx="4144">
                  <c:v>4433.2190000000001</c:v>
                </c:pt>
                <c:pt idx="4145">
                  <c:v>4432.9139999999998</c:v>
                </c:pt>
                <c:pt idx="4146">
                  <c:v>4433.2190000000001</c:v>
                </c:pt>
                <c:pt idx="4147">
                  <c:v>4432.9139999999998</c:v>
                </c:pt>
                <c:pt idx="4148">
                  <c:v>4433.5249999999996</c:v>
                </c:pt>
                <c:pt idx="4149">
                  <c:v>4432.6090000000004</c:v>
                </c:pt>
                <c:pt idx="4150">
                  <c:v>4430.1670000000004</c:v>
                </c:pt>
                <c:pt idx="4151">
                  <c:v>4425.8940000000002</c:v>
                </c:pt>
                <c:pt idx="4152">
                  <c:v>4423.7579999999998</c:v>
                </c:pt>
                <c:pt idx="4153">
                  <c:v>4423.7579999999998</c:v>
                </c:pt>
                <c:pt idx="4154">
                  <c:v>4424.0630000000001</c:v>
                </c:pt>
                <c:pt idx="4155">
                  <c:v>4423.4530000000004</c:v>
                </c:pt>
                <c:pt idx="4156">
                  <c:v>4423.7579999999998</c:v>
                </c:pt>
                <c:pt idx="4157">
                  <c:v>4423.7579999999998</c:v>
                </c:pt>
                <c:pt idx="4158">
                  <c:v>4423.7579999999998</c:v>
                </c:pt>
                <c:pt idx="4159">
                  <c:v>4417.9589999999998</c:v>
                </c:pt>
                <c:pt idx="4160">
                  <c:v>4423.7579999999998</c:v>
                </c:pt>
                <c:pt idx="4161">
                  <c:v>4414.2960000000003</c:v>
                </c:pt>
                <c:pt idx="4162">
                  <c:v>4413.3810000000003</c:v>
                </c:pt>
                <c:pt idx="4163">
                  <c:v>4413.3810000000003</c:v>
                </c:pt>
                <c:pt idx="4164">
                  <c:v>4413.3810000000003</c:v>
                </c:pt>
                <c:pt idx="4165">
                  <c:v>4413.6859999999997</c:v>
                </c:pt>
                <c:pt idx="4166">
                  <c:v>4413.0749999999998</c:v>
                </c:pt>
                <c:pt idx="4167">
                  <c:v>4413.3810000000003</c:v>
                </c:pt>
                <c:pt idx="4168">
                  <c:v>4413.6859999999997</c:v>
                </c:pt>
                <c:pt idx="4169">
                  <c:v>4413.6859999999997</c:v>
                </c:pt>
                <c:pt idx="4170">
                  <c:v>4408.8019999999997</c:v>
                </c:pt>
                <c:pt idx="4171">
                  <c:v>4403.6139999999996</c:v>
                </c:pt>
                <c:pt idx="4172">
                  <c:v>4403.3090000000002</c:v>
                </c:pt>
                <c:pt idx="4173">
                  <c:v>4403.3090000000002</c:v>
                </c:pt>
                <c:pt idx="4174">
                  <c:v>4403.3090000000002</c:v>
                </c:pt>
                <c:pt idx="4175">
                  <c:v>4403.3090000000002</c:v>
                </c:pt>
                <c:pt idx="4176">
                  <c:v>4403.6139999999996</c:v>
                </c:pt>
                <c:pt idx="4177">
                  <c:v>4403.3090000000002</c:v>
                </c:pt>
                <c:pt idx="4178">
                  <c:v>4403.6139999999996</c:v>
                </c:pt>
                <c:pt idx="4179">
                  <c:v>4403.9189999999999</c:v>
                </c:pt>
                <c:pt idx="4180">
                  <c:v>4403.6139999999996</c:v>
                </c:pt>
                <c:pt idx="4181">
                  <c:v>4393.8469999999998</c:v>
                </c:pt>
                <c:pt idx="4182">
                  <c:v>4393.5420000000004</c:v>
                </c:pt>
                <c:pt idx="4183">
                  <c:v>4393.5420000000004</c:v>
                </c:pt>
                <c:pt idx="4184">
                  <c:v>4393.2359999999999</c:v>
                </c:pt>
                <c:pt idx="4185">
                  <c:v>4393.2359999999999</c:v>
                </c:pt>
                <c:pt idx="4186">
                  <c:v>4393.5420000000004</c:v>
                </c:pt>
                <c:pt idx="4187">
                  <c:v>4393.2359999999999</c:v>
                </c:pt>
                <c:pt idx="4188">
                  <c:v>4393.5420000000004</c:v>
                </c:pt>
                <c:pt idx="4189">
                  <c:v>4392.6260000000002</c:v>
                </c:pt>
                <c:pt idx="4190">
                  <c:v>4383.7749999999996</c:v>
                </c:pt>
                <c:pt idx="4191">
                  <c:v>4383.7749999999996</c:v>
                </c:pt>
                <c:pt idx="4192">
                  <c:v>4383.47</c:v>
                </c:pt>
                <c:pt idx="4193">
                  <c:v>4383.7749999999996</c:v>
                </c:pt>
                <c:pt idx="4194">
                  <c:v>4383.7749999999996</c:v>
                </c:pt>
                <c:pt idx="4195">
                  <c:v>4383.7749999999996</c:v>
                </c:pt>
                <c:pt idx="4196">
                  <c:v>4383.7749999999996</c:v>
                </c:pt>
                <c:pt idx="4197">
                  <c:v>4383.7749999999996</c:v>
                </c:pt>
                <c:pt idx="4198">
                  <c:v>4383.47</c:v>
                </c:pt>
                <c:pt idx="4199">
                  <c:v>4377.3649999999998</c:v>
                </c:pt>
                <c:pt idx="4200">
                  <c:v>4374.0079999999998</c:v>
                </c:pt>
                <c:pt idx="4201">
                  <c:v>4374.0079999999998</c:v>
                </c:pt>
                <c:pt idx="4202">
                  <c:v>4373.7030000000004</c:v>
                </c:pt>
                <c:pt idx="4203">
                  <c:v>4373.7030000000004</c:v>
                </c:pt>
                <c:pt idx="4204">
                  <c:v>4373.3980000000001</c:v>
                </c:pt>
                <c:pt idx="4205">
                  <c:v>4374.0079999999998</c:v>
                </c:pt>
                <c:pt idx="4206">
                  <c:v>4373.0919999999996</c:v>
                </c:pt>
                <c:pt idx="4207">
                  <c:v>4373.0919999999996</c:v>
                </c:pt>
                <c:pt idx="4208">
                  <c:v>4373.3980000000001</c:v>
                </c:pt>
                <c:pt idx="4209">
                  <c:v>4373.7030000000004</c:v>
                </c:pt>
                <c:pt idx="4210">
                  <c:v>4367.5990000000002</c:v>
                </c:pt>
                <c:pt idx="4211">
                  <c:v>4363.326</c:v>
                </c:pt>
                <c:pt idx="4212">
                  <c:v>4363.326</c:v>
                </c:pt>
                <c:pt idx="4213">
                  <c:v>4363.0200000000004</c:v>
                </c:pt>
                <c:pt idx="4214">
                  <c:v>4363.6310000000003</c:v>
                </c:pt>
                <c:pt idx="4215">
                  <c:v>4363.326</c:v>
                </c:pt>
                <c:pt idx="4216">
                  <c:v>4363.0200000000004</c:v>
                </c:pt>
                <c:pt idx="4217">
                  <c:v>4363.6310000000003</c:v>
                </c:pt>
                <c:pt idx="4218">
                  <c:v>4363.0200000000004</c:v>
                </c:pt>
                <c:pt idx="4219">
                  <c:v>4363.326</c:v>
                </c:pt>
                <c:pt idx="4220">
                  <c:v>4360.884</c:v>
                </c:pt>
                <c:pt idx="4221">
                  <c:v>4358.1369999999997</c:v>
                </c:pt>
                <c:pt idx="4222">
                  <c:v>4355.085</c:v>
                </c:pt>
                <c:pt idx="4223">
                  <c:v>4353.2539999999999</c:v>
                </c:pt>
                <c:pt idx="4224">
                  <c:v>4353.2539999999999</c:v>
                </c:pt>
                <c:pt idx="4225">
                  <c:v>4353.2539999999999</c:v>
                </c:pt>
                <c:pt idx="4226">
                  <c:v>4353.2539999999999</c:v>
                </c:pt>
                <c:pt idx="4227">
                  <c:v>4353.8639999999996</c:v>
                </c:pt>
                <c:pt idx="4228">
                  <c:v>4353.2539999999999</c:v>
                </c:pt>
                <c:pt idx="4229">
                  <c:v>4352.9480000000003</c:v>
                </c:pt>
                <c:pt idx="4230">
                  <c:v>4353.2539999999999</c:v>
                </c:pt>
                <c:pt idx="4231">
                  <c:v>4353.2539999999999</c:v>
                </c:pt>
                <c:pt idx="4232">
                  <c:v>4343.4870000000001</c:v>
                </c:pt>
                <c:pt idx="4233">
                  <c:v>4342.8760000000002</c:v>
                </c:pt>
                <c:pt idx="4234">
                  <c:v>4343.1819999999998</c:v>
                </c:pt>
                <c:pt idx="4235">
                  <c:v>4342.5709999999999</c:v>
                </c:pt>
                <c:pt idx="4236">
                  <c:v>4342.8760000000002</c:v>
                </c:pt>
                <c:pt idx="4237">
                  <c:v>4343.4870000000001</c:v>
                </c:pt>
                <c:pt idx="4238">
                  <c:v>4343.1819999999998</c:v>
                </c:pt>
                <c:pt idx="4239">
                  <c:v>4342.8760000000002</c:v>
                </c:pt>
                <c:pt idx="4240">
                  <c:v>4343.1819999999998</c:v>
                </c:pt>
                <c:pt idx="4241">
                  <c:v>4342.8760000000002</c:v>
                </c:pt>
                <c:pt idx="4242">
                  <c:v>4343.1819999999998</c:v>
                </c:pt>
                <c:pt idx="4243">
                  <c:v>4339.2139999999999</c:v>
                </c:pt>
                <c:pt idx="4244">
                  <c:v>4333.415</c:v>
                </c:pt>
                <c:pt idx="4245">
                  <c:v>4333.415</c:v>
                </c:pt>
                <c:pt idx="4246">
                  <c:v>4333.415</c:v>
                </c:pt>
                <c:pt idx="4247">
                  <c:v>4333.415</c:v>
                </c:pt>
                <c:pt idx="4248">
                  <c:v>4333.1099999999997</c:v>
                </c:pt>
                <c:pt idx="4249">
                  <c:v>4333.415</c:v>
                </c:pt>
                <c:pt idx="4250">
                  <c:v>4333.72</c:v>
                </c:pt>
                <c:pt idx="4251">
                  <c:v>4333.415</c:v>
                </c:pt>
                <c:pt idx="4252">
                  <c:v>4333.72</c:v>
                </c:pt>
                <c:pt idx="4253">
                  <c:v>4325.4790000000003</c:v>
                </c:pt>
                <c:pt idx="4254">
                  <c:v>4326.09</c:v>
                </c:pt>
                <c:pt idx="4255">
                  <c:v>4326.7</c:v>
                </c:pt>
                <c:pt idx="4256">
                  <c:v>4323.6480000000001</c:v>
                </c:pt>
                <c:pt idx="4257">
                  <c:v>4323.3429999999998</c:v>
                </c:pt>
                <c:pt idx="4258">
                  <c:v>4323.3429999999998</c:v>
                </c:pt>
                <c:pt idx="4259">
                  <c:v>4323.0370000000003</c:v>
                </c:pt>
                <c:pt idx="4260">
                  <c:v>4323.3429999999998</c:v>
                </c:pt>
                <c:pt idx="4261">
                  <c:v>4323.3429999999998</c:v>
                </c:pt>
                <c:pt idx="4262">
                  <c:v>4323.3429999999998</c:v>
                </c:pt>
                <c:pt idx="4263">
                  <c:v>4323.6480000000001</c:v>
                </c:pt>
                <c:pt idx="4264">
                  <c:v>4325.7839999999997</c:v>
                </c:pt>
                <c:pt idx="4265">
                  <c:v>4379.5020000000004</c:v>
                </c:pt>
                <c:pt idx="4266">
                  <c:v>4383.47</c:v>
                </c:pt>
                <c:pt idx="4267">
                  <c:v>4385.6059999999998</c:v>
                </c:pt>
                <c:pt idx="4268">
                  <c:v>4598.6450000000004</c:v>
                </c:pt>
                <c:pt idx="4269">
                  <c:v>4656.33</c:v>
                </c:pt>
                <c:pt idx="4270">
                  <c:v>4636.491</c:v>
                </c:pt>
                <c:pt idx="4271">
                  <c:v>4624.893</c:v>
                </c:pt>
                <c:pt idx="4272">
                  <c:v>4739.6530000000002</c:v>
                </c:pt>
                <c:pt idx="4273">
                  <c:v>4760.4080000000004</c:v>
                </c:pt>
                <c:pt idx="4274">
                  <c:v>4734.1589999999997</c:v>
                </c:pt>
                <c:pt idx="4275">
                  <c:v>4732.3280000000004</c:v>
                </c:pt>
                <c:pt idx="4276">
                  <c:v>4860.518</c:v>
                </c:pt>
                <c:pt idx="4277">
                  <c:v>4854.1080000000002</c:v>
                </c:pt>
                <c:pt idx="4278">
                  <c:v>4819.009</c:v>
                </c:pt>
                <c:pt idx="4279">
                  <c:v>4806.1899999999996</c:v>
                </c:pt>
                <c:pt idx="4280">
                  <c:v>4794.8969999999999</c:v>
                </c:pt>
                <c:pt idx="4281">
                  <c:v>4785.4350000000004</c:v>
                </c:pt>
                <c:pt idx="4282">
                  <c:v>4778.7209999999995</c:v>
                </c:pt>
                <c:pt idx="4283">
                  <c:v>4774.7529999999997</c:v>
                </c:pt>
                <c:pt idx="4284">
                  <c:v>4765.2910000000002</c:v>
                </c:pt>
                <c:pt idx="4285">
                  <c:v>4764.3760000000002</c:v>
                </c:pt>
                <c:pt idx="4286">
                  <c:v>4754.9139999999998</c:v>
                </c:pt>
                <c:pt idx="4287">
                  <c:v>4754.6090000000004</c:v>
                </c:pt>
                <c:pt idx="4288">
                  <c:v>4753.3879999999999</c:v>
                </c:pt>
                <c:pt idx="4289">
                  <c:v>4745.1469999999999</c:v>
                </c:pt>
                <c:pt idx="4290">
                  <c:v>4744.5370000000003</c:v>
                </c:pt>
                <c:pt idx="4291">
                  <c:v>4744.5370000000003</c:v>
                </c:pt>
                <c:pt idx="4292">
                  <c:v>4738.1270000000004</c:v>
                </c:pt>
                <c:pt idx="4293">
                  <c:v>4734.4650000000001</c:v>
                </c:pt>
                <c:pt idx="4294">
                  <c:v>4734.7700000000004</c:v>
                </c:pt>
                <c:pt idx="4295">
                  <c:v>4734.7700000000004</c:v>
                </c:pt>
                <c:pt idx="4296">
                  <c:v>4734.4650000000001</c:v>
                </c:pt>
                <c:pt idx="4297">
                  <c:v>4724.6980000000003</c:v>
                </c:pt>
                <c:pt idx="4298">
                  <c:v>4724.6980000000003</c:v>
                </c:pt>
                <c:pt idx="4299">
                  <c:v>4724.6980000000003</c:v>
                </c:pt>
                <c:pt idx="4300">
                  <c:v>4724.393</c:v>
                </c:pt>
                <c:pt idx="4301">
                  <c:v>4724.6980000000003</c:v>
                </c:pt>
                <c:pt idx="4302">
                  <c:v>4724.0870000000004</c:v>
                </c:pt>
                <c:pt idx="4303">
                  <c:v>4715.2359999999999</c:v>
                </c:pt>
                <c:pt idx="4304">
                  <c:v>4714.3209999999999</c:v>
                </c:pt>
                <c:pt idx="4305">
                  <c:v>4714.3209999999999</c:v>
                </c:pt>
                <c:pt idx="4306">
                  <c:v>4714.6260000000002</c:v>
                </c:pt>
                <c:pt idx="4307">
                  <c:v>4714.3209999999999</c:v>
                </c:pt>
                <c:pt idx="4308">
                  <c:v>4714.6260000000002</c:v>
                </c:pt>
                <c:pt idx="4309">
                  <c:v>4707.9110000000001</c:v>
                </c:pt>
                <c:pt idx="4310">
                  <c:v>4705.1639999999998</c:v>
                </c:pt>
                <c:pt idx="4311">
                  <c:v>4704.2489999999998</c:v>
                </c:pt>
                <c:pt idx="4312">
                  <c:v>4704.2489999999998</c:v>
                </c:pt>
                <c:pt idx="4313">
                  <c:v>4704.5540000000001</c:v>
                </c:pt>
                <c:pt idx="4314">
                  <c:v>4703.9430000000002</c:v>
                </c:pt>
                <c:pt idx="4315">
                  <c:v>4704.2489999999998</c:v>
                </c:pt>
                <c:pt idx="4316">
                  <c:v>4704.2489999999998</c:v>
                </c:pt>
                <c:pt idx="4317">
                  <c:v>4704.5540000000001</c:v>
                </c:pt>
                <c:pt idx="4318">
                  <c:v>4704.2489999999998</c:v>
                </c:pt>
                <c:pt idx="4319">
                  <c:v>4703.3329999999996</c:v>
                </c:pt>
                <c:pt idx="4320">
                  <c:v>4695.0919999999996</c:v>
                </c:pt>
                <c:pt idx="4321">
                  <c:v>4694.7870000000003</c:v>
                </c:pt>
                <c:pt idx="4322">
                  <c:v>4694.482</c:v>
                </c:pt>
                <c:pt idx="4323">
                  <c:v>4694.1769999999997</c:v>
                </c:pt>
                <c:pt idx="4324">
                  <c:v>4694.482</c:v>
                </c:pt>
                <c:pt idx="4325">
                  <c:v>4694.1769999999997</c:v>
                </c:pt>
                <c:pt idx="4326">
                  <c:v>4694.482</c:v>
                </c:pt>
                <c:pt idx="4327">
                  <c:v>4694.482</c:v>
                </c:pt>
                <c:pt idx="4328">
                  <c:v>4694.7870000000003</c:v>
                </c:pt>
                <c:pt idx="4329">
                  <c:v>4694.1769999999997</c:v>
                </c:pt>
                <c:pt idx="4330">
                  <c:v>4691.7349999999997</c:v>
                </c:pt>
                <c:pt idx="4331">
                  <c:v>4689.9040000000005</c:v>
                </c:pt>
                <c:pt idx="4332">
                  <c:v>4685.9359999999997</c:v>
                </c:pt>
                <c:pt idx="4333">
                  <c:v>4684.1049999999996</c:v>
                </c:pt>
                <c:pt idx="4334">
                  <c:v>4684.1049999999996</c:v>
                </c:pt>
                <c:pt idx="4335">
                  <c:v>4684.41</c:v>
                </c:pt>
                <c:pt idx="4336">
                  <c:v>4684.1049999999996</c:v>
                </c:pt>
                <c:pt idx="4337">
                  <c:v>4684.41</c:v>
                </c:pt>
                <c:pt idx="4338">
                  <c:v>4685.0200000000004</c:v>
                </c:pt>
                <c:pt idx="4339">
                  <c:v>4684.7150000000001</c:v>
                </c:pt>
                <c:pt idx="4340">
                  <c:v>4684.1049999999996</c:v>
                </c:pt>
                <c:pt idx="4341">
                  <c:v>4684.1049999999996</c:v>
                </c:pt>
                <c:pt idx="4342">
                  <c:v>4684.1049999999996</c:v>
                </c:pt>
                <c:pt idx="4343">
                  <c:v>4684.1049999999996</c:v>
                </c:pt>
                <c:pt idx="4344">
                  <c:v>4684.41</c:v>
                </c:pt>
                <c:pt idx="4345">
                  <c:v>4684.41</c:v>
                </c:pt>
                <c:pt idx="4346">
                  <c:v>4674.9480000000003</c:v>
                </c:pt>
                <c:pt idx="4347">
                  <c:v>4674.3379999999997</c:v>
                </c:pt>
                <c:pt idx="4348">
                  <c:v>4674.3379999999997</c:v>
                </c:pt>
                <c:pt idx="4349">
                  <c:v>4674.3379999999997</c:v>
                </c:pt>
                <c:pt idx="4350">
                  <c:v>4674.3379999999997</c:v>
                </c:pt>
                <c:pt idx="4351">
                  <c:v>4673.7269999999999</c:v>
                </c:pt>
                <c:pt idx="4352">
                  <c:v>4674.3379999999997</c:v>
                </c:pt>
                <c:pt idx="4353">
                  <c:v>4674.3379999999997</c:v>
                </c:pt>
                <c:pt idx="4354">
                  <c:v>4674.0320000000002</c:v>
                </c:pt>
                <c:pt idx="4355">
                  <c:v>4674.0320000000002</c:v>
                </c:pt>
                <c:pt idx="4356">
                  <c:v>4674.0320000000002</c:v>
                </c:pt>
                <c:pt idx="4357">
                  <c:v>4674.3379999999997</c:v>
                </c:pt>
                <c:pt idx="4358">
                  <c:v>4674.9480000000003</c:v>
                </c:pt>
                <c:pt idx="4359">
                  <c:v>4674.3379999999997</c:v>
                </c:pt>
                <c:pt idx="4360">
                  <c:v>4674.3379999999997</c:v>
                </c:pt>
                <c:pt idx="4361">
                  <c:v>4674.0320000000002</c:v>
                </c:pt>
                <c:pt idx="4362">
                  <c:v>4674.643</c:v>
                </c:pt>
                <c:pt idx="4363">
                  <c:v>4668.5389999999998</c:v>
                </c:pt>
                <c:pt idx="4364">
                  <c:v>4671.2860000000001</c:v>
                </c:pt>
                <c:pt idx="4365">
                  <c:v>4664.5709999999999</c:v>
                </c:pt>
                <c:pt idx="4366">
                  <c:v>4664.2659999999996</c:v>
                </c:pt>
                <c:pt idx="4367">
                  <c:v>4663.6549999999997</c:v>
                </c:pt>
                <c:pt idx="4368">
                  <c:v>4664.2659999999996</c:v>
                </c:pt>
                <c:pt idx="4369">
                  <c:v>4663.6549999999997</c:v>
                </c:pt>
                <c:pt idx="4370">
                  <c:v>4663.96</c:v>
                </c:pt>
                <c:pt idx="4371">
                  <c:v>4663.96</c:v>
                </c:pt>
                <c:pt idx="4372">
                  <c:v>4663.96</c:v>
                </c:pt>
                <c:pt idx="4373">
                  <c:v>4663.6549999999997</c:v>
                </c:pt>
                <c:pt idx="4374">
                  <c:v>4664.5709999999999</c:v>
                </c:pt>
                <c:pt idx="4375">
                  <c:v>4663.6549999999997</c:v>
                </c:pt>
                <c:pt idx="4376">
                  <c:v>4664.2659999999996</c:v>
                </c:pt>
                <c:pt idx="4377">
                  <c:v>4664.2659999999996</c:v>
                </c:pt>
                <c:pt idx="4378">
                  <c:v>4663.96</c:v>
                </c:pt>
                <c:pt idx="4379">
                  <c:v>4664.5709999999999</c:v>
                </c:pt>
                <c:pt idx="4380">
                  <c:v>4664.2659999999996</c:v>
                </c:pt>
                <c:pt idx="4381">
                  <c:v>4661.8239999999996</c:v>
                </c:pt>
                <c:pt idx="4382">
                  <c:v>4663.96</c:v>
                </c:pt>
                <c:pt idx="4383">
                  <c:v>4660.2979999999998</c:v>
                </c:pt>
                <c:pt idx="4384">
                  <c:v>4654.4989999999998</c:v>
                </c:pt>
                <c:pt idx="4385">
                  <c:v>4653.8879999999999</c:v>
                </c:pt>
                <c:pt idx="4386">
                  <c:v>4654.4989999999998</c:v>
                </c:pt>
                <c:pt idx="4387">
                  <c:v>4654.4989999999998</c:v>
                </c:pt>
                <c:pt idx="4388">
                  <c:v>4654.8040000000001</c:v>
                </c:pt>
                <c:pt idx="4389">
                  <c:v>4654.4989999999998</c:v>
                </c:pt>
                <c:pt idx="4390">
                  <c:v>4654.8040000000001</c:v>
                </c:pt>
                <c:pt idx="4391">
                  <c:v>4654.4989999999998</c:v>
                </c:pt>
                <c:pt idx="4392">
                  <c:v>4654.4989999999998</c:v>
                </c:pt>
                <c:pt idx="4393">
                  <c:v>4654.4989999999998</c:v>
                </c:pt>
                <c:pt idx="4394">
                  <c:v>4654.1940000000004</c:v>
                </c:pt>
                <c:pt idx="4395">
                  <c:v>4654.4989999999998</c:v>
                </c:pt>
                <c:pt idx="4396">
                  <c:v>4654.1940000000004</c:v>
                </c:pt>
                <c:pt idx="4397">
                  <c:v>4654.1940000000004</c:v>
                </c:pt>
                <c:pt idx="4398">
                  <c:v>4654.4989999999998</c:v>
                </c:pt>
                <c:pt idx="4399">
                  <c:v>4648.7</c:v>
                </c:pt>
                <c:pt idx="4400">
                  <c:v>4652.973</c:v>
                </c:pt>
                <c:pt idx="4401">
                  <c:v>4650.5309999999999</c:v>
                </c:pt>
                <c:pt idx="4402">
                  <c:v>4644.4269999999997</c:v>
                </c:pt>
                <c:pt idx="4403">
                  <c:v>4644.4269999999997</c:v>
                </c:pt>
                <c:pt idx="4404">
                  <c:v>4644.4269999999997</c:v>
                </c:pt>
                <c:pt idx="4405">
                  <c:v>4644.4269999999997</c:v>
                </c:pt>
                <c:pt idx="4406">
                  <c:v>4644.1220000000003</c:v>
                </c:pt>
                <c:pt idx="4407">
                  <c:v>4644.4269999999997</c:v>
                </c:pt>
                <c:pt idx="4408">
                  <c:v>4643.8159999999998</c:v>
                </c:pt>
                <c:pt idx="4409">
                  <c:v>4644.4269999999997</c:v>
                </c:pt>
                <c:pt idx="4410">
                  <c:v>4644.4269999999997</c:v>
                </c:pt>
                <c:pt idx="4411">
                  <c:v>4644.1220000000003</c:v>
                </c:pt>
                <c:pt idx="4412">
                  <c:v>4634.66</c:v>
                </c:pt>
                <c:pt idx="4413">
                  <c:v>4634.05</c:v>
                </c:pt>
                <c:pt idx="4414">
                  <c:v>4634.05</c:v>
                </c:pt>
                <c:pt idx="4415">
                  <c:v>4634.3549999999996</c:v>
                </c:pt>
                <c:pt idx="4416">
                  <c:v>4634.05</c:v>
                </c:pt>
                <c:pt idx="4417">
                  <c:v>4634.66</c:v>
                </c:pt>
                <c:pt idx="4418">
                  <c:v>4634.3549999999996</c:v>
                </c:pt>
                <c:pt idx="4419">
                  <c:v>4634.05</c:v>
                </c:pt>
                <c:pt idx="4420">
                  <c:v>4634.3549999999996</c:v>
                </c:pt>
                <c:pt idx="4421">
                  <c:v>4634.05</c:v>
                </c:pt>
                <c:pt idx="4422">
                  <c:v>4633.7439999999997</c:v>
                </c:pt>
                <c:pt idx="4423">
                  <c:v>4631.3029999999999</c:v>
                </c:pt>
                <c:pt idx="4424">
                  <c:v>4628.8609999999999</c:v>
                </c:pt>
                <c:pt idx="4425">
                  <c:v>4623.6719999999996</c:v>
                </c:pt>
                <c:pt idx="4426">
                  <c:v>4624.2830000000004</c:v>
                </c:pt>
                <c:pt idx="4427">
                  <c:v>4623.6719999999996</c:v>
                </c:pt>
                <c:pt idx="4428">
                  <c:v>4624.2830000000004</c:v>
                </c:pt>
                <c:pt idx="4429">
                  <c:v>4623.9780000000001</c:v>
                </c:pt>
                <c:pt idx="4430">
                  <c:v>4623.9780000000001</c:v>
                </c:pt>
                <c:pt idx="4431">
                  <c:v>4624.5879999999997</c:v>
                </c:pt>
                <c:pt idx="4432">
                  <c:v>4624.2830000000004</c:v>
                </c:pt>
                <c:pt idx="4433">
                  <c:v>4624.2830000000004</c:v>
                </c:pt>
                <c:pt idx="4434">
                  <c:v>4615.4319999999998</c:v>
                </c:pt>
                <c:pt idx="4435">
                  <c:v>4613.9059999999999</c:v>
                </c:pt>
                <c:pt idx="4436">
                  <c:v>4614.2110000000002</c:v>
                </c:pt>
                <c:pt idx="4437">
                  <c:v>4613.9059999999999</c:v>
                </c:pt>
                <c:pt idx="4438">
                  <c:v>4613.6000000000004</c:v>
                </c:pt>
                <c:pt idx="4439">
                  <c:v>4613.9059999999999</c:v>
                </c:pt>
                <c:pt idx="4440">
                  <c:v>4613.9059999999999</c:v>
                </c:pt>
                <c:pt idx="4441">
                  <c:v>4614.2110000000002</c:v>
                </c:pt>
                <c:pt idx="4442">
                  <c:v>4613.9059999999999</c:v>
                </c:pt>
                <c:pt idx="4443">
                  <c:v>4613.6000000000004</c:v>
                </c:pt>
                <c:pt idx="4444">
                  <c:v>4608.4120000000003</c:v>
                </c:pt>
                <c:pt idx="4445">
                  <c:v>4605.97</c:v>
                </c:pt>
                <c:pt idx="4446">
                  <c:v>4604.1390000000001</c:v>
                </c:pt>
                <c:pt idx="4447">
                  <c:v>4604.1390000000001</c:v>
                </c:pt>
                <c:pt idx="4448">
                  <c:v>4603.8329999999996</c:v>
                </c:pt>
                <c:pt idx="4449">
                  <c:v>4604.4440000000004</c:v>
                </c:pt>
                <c:pt idx="4450">
                  <c:v>4604.4440000000004</c:v>
                </c:pt>
                <c:pt idx="4451">
                  <c:v>4603.5280000000002</c:v>
                </c:pt>
                <c:pt idx="4452">
                  <c:v>4604.4440000000004</c:v>
                </c:pt>
                <c:pt idx="4453">
                  <c:v>4604.7489999999998</c:v>
                </c:pt>
                <c:pt idx="4454">
                  <c:v>4604.1390000000001</c:v>
                </c:pt>
                <c:pt idx="4455">
                  <c:v>4600.4759999999997</c:v>
                </c:pt>
                <c:pt idx="4456">
                  <c:v>4604.1390000000001</c:v>
                </c:pt>
                <c:pt idx="4457">
                  <c:v>4676.4740000000002</c:v>
                </c:pt>
                <c:pt idx="4458">
                  <c:v>4698.1440000000002</c:v>
                </c:pt>
                <c:pt idx="4459">
                  <c:v>4713.71</c:v>
                </c:pt>
                <c:pt idx="4460">
                  <c:v>4894.7020000000002</c:v>
                </c:pt>
                <c:pt idx="4461">
                  <c:v>4891.6490000000003</c:v>
                </c:pt>
                <c:pt idx="4462">
                  <c:v>4871.5050000000001</c:v>
                </c:pt>
                <c:pt idx="4463">
                  <c:v>4991.1490000000003</c:v>
                </c:pt>
                <c:pt idx="4464">
                  <c:v>4996.0320000000002</c:v>
                </c:pt>
                <c:pt idx="4465">
                  <c:v>4967.3419999999996</c:v>
                </c:pt>
                <c:pt idx="4466">
                  <c:v>5003.357</c:v>
                </c:pt>
                <c:pt idx="4467">
                  <c:v>5033.268</c:v>
                </c:pt>
                <c:pt idx="4468">
                  <c:v>5011.2929999999997</c:v>
                </c:pt>
                <c:pt idx="4469">
                  <c:v>4992.0640000000003</c:v>
                </c:pt>
                <c:pt idx="4470">
                  <c:v>4977.7190000000001</c:v>
                </c:pt>
                <c:pt idx="4471">
                  <c:v>4968.8680000000004</c:v>
                </c:pt>
                <c:pt idx="4472">
                  <c:v>4965.5110000000004</c:v>
                </c:pt>
                <c:pt idx="4473">
                  <c:v>4955.4390000000003</c:v>
                </c:pt>
                <c:pt idx="4474">
                  <c:v>4954.8280000000004</c:v>
                </c:pt>
                <c:pt idx="4475">
                  <c:v>4945.0619999999999</c:v>
                </c:pt>
                <c:pt idx="4476">
                  <c:v>4945.3670000000002</c:v>
                </c:pt>
                <c:pt idx="4477">
                  <c:v>4935.2950000000001</c:v>
                </c:pt>
                <c:pt idx="4478">
                  <c:v>4934.6840000000002</c:v>
                </c:pt>
                <c:pt idx="4479">
                  <c:v>4926.7489999999998</c:v>
                </c:pt>
                <c:pt idx="4480">
                  <c:v>4925.5280000000002</c:v>
                </c:pt>
                <c:pt idx="4481">
                  <c:v>4944.451</c:v>
                </c:pt>
                <c:pt idx="4482">
                  <c:v>5053.7169999999996</c:v>
                </c:pt>
                <c:pt idx="4483">
                  <c:v>5032.3530000000001</c:v>
                </c:pt>
                <c:pt idx="4484">
                  <c:v>5069.8940000000002</c:v>
                </c:pt>
                <c:pt idx="4485">
                  <c:v>5153.2169999999996</c:v>
                </c:pt>
                <c:pt idx="4486">
                  <c:v>5118.7280000000001</c:v>
                </c:pt>
                <c:pt idx="4487">
                  <c:v>5093.7</c:v>
                </c:pt>
                <c:pt idx="4488">
                  <c:v>5178.8549999999996</c:v>
                </c:pt>
                <c:pt idx="4489">
                  <c:v>5210.5969999999998</c:v>
                </c:pt>
                <c:pt idx="4490">
                  <c:v>5183.1279999999997</c:v>
                </c:pt>
                <c:pt idx="4491">
                  <c:v>5155.3530000000001</c:v>
                </c:pt>
                <c:pt idx="4492">
                  <c:v>5137.0410000000002</c:v>
                </c:pt>
                <c:pt idx="4493">
                  <c:v>5126.0529999999999</c:v>
                </c:pt>
                <c:pt idx="4494">
                  <c:v>5114.1499999999996</c:v>
                </c:pt>
                <c:pt idx="4495">
                  <c:v>5105.9089999999997</c:v>
                </c:pt>
                <c:pt idx="4496">
                  <c:v>5096.7529999999997</c:v>
                </c:pt>
                <c:pt idx="4497">
                  <c:v>5095.5320000000002</c:v>
                </c:pt>
                <c:pt idx="4498">
                  <c:v>5086.07</c:v>
                </c:pt>
                <c:pt idx="4499">
                  <c:v>5086.07</c:v>
                </c:pt>
                <c:pt idx="4500">
                  <c:v>5075.9979999999996</c:v>
                </c:pt>
                <c:pt idx="4501">
                  <c:v>5075.3879999999999</c:v>
                </c:pt>
                <c:pt idx="4502">
                  <c:v>5068.9780000000001</c:v>
                </c:pt>
                <c:pt idx="4503">
                  <c:v>5065.6210000000001</c:v>
                </c:pt>
                <c:pt idx="4504">
                  <c:v>5066.2309999999998</c:v>
                </c:pt>
                <c:pt idx="4505">
                  <c:v>5065.01</c:v>
                </c:pt>
                <c:pt idx="4506">
                  <c:v>5055.8540000000003</c:v>
                </c:pt>
                <c:pt idx="4507">
                  <c:v>5055.549</c:v>
                </c:pt>
                <c:pt idx="4508">
                  <c:v>5053.7169999999996</c:v>
                </c:pt>
                <c:pt idx="4509">
                  <c:v>5045.7820000000002</c:v>
                </c:pt>
                <c:pt idx="4510">
                  <c:v>5045.4769999999999</c:v>
                </c:pt>
                <c:pt idx="4511">
                  <c:v>5037.2359999999999</c:v>
                </c:pt>
                <c:pt idx="4512">
                  <c:v>5035.4049999999997</c:v>
                </c:pt>
                <c:pt idx="4513">
                  <c:v>5035.4049999999997</c:v>
                </c:pt>
                <c:pt idx="4514">
                  <c:v>5035.1000000000004</c:v>
                </c:pt>
                <c:pt idx="4515">
                  <c:v>5027.1639999999998</c:v>
                </c:pt>
                <c:pt idx="4516">
                  <c:v>5025.027</c:v>
                </c:pt>
                <c:pt idx="4517">
                  <c:v>5025.027</c:v>
                </c:pt>
                <c:pt idx="4518">
                  <c:v>5025.027</c:v>
                </c:pt>
                <c:pt idx="4519">
                  <c:v>5025.027</c:v>
                </c:pt>
                <c:pt idx="4520">
                  <c:v>5020.1440000000002</c:v>
                </c:pt>
                <c:pt idx="4521">
                  <c:v>5019.8389999999999</c:v>
                </c:pt>
                <c:pt idx="4522">
                  <c:v>5015.2610000000004</c:v>
                </c:pt>
                <c:pt idx="4523">
                  <c:v>5015.5659999999998</c:v>
                </c:pt>
                <c:pt idx="4524">
                  <c:v>5015.5659999999998</c:v>
                </c:pt>
                <c:pt idx="4525">
                  <c:v>5016.1760000000004</c:v>
                </c:pt>
                <c:pt idx="4526">
                  <c:v>5064.7049999999999</c:v>
                </c:pt>
                <c:pt idx="4527">
                  <c:v>5241.1180000000004</c:v>
                </c:pt>
                <c:pt idx="4528">
                  <c:v>5213.9539999999997</c:v>
                </c:pt>
                <c:pt idx="4529">
                  <c:v>5192.8950000000004</c:v>
                </c:pt>
                <c:pt idx="4530">
                  <c:v>5277.4390000000003</c:v>
                </c:pt>
                <c:pt idx="4531">
                  <c:v>5324.4409999999998</c:v>
                </c:pt>
                <c:pt idx="4532">
                  <c:v>5278.3540000000003</c:v>
                </c:pt>
                <c:pt idx="4533">
                  <c:v>5278.3540000000003</c:v>
                </c:pt>
                <c:pt idx="4534">
                  <c:v>5356.1840000000002</c:v>
                </c:pt>
                <c:pt idx="4535">
                  <c:v>5306.1289999999999</c:v>
                </c:pt>
                <c:pt idx="4536">
                  <c:v>5342.7539999999999</c:v>
                </c:pt>
                <c:pt idx="4537">
                  <c:v>5262.4830000000002</c:v>
                </c:pt>
                <c:pt idx="4538">
                  <c:v>5234.098</c:v>
                </c:pt>
                <c:pt idx="4539">
                  <c:v>5299.7190000000001</c:v>
                </c:pt>
                <c:pt idx="4540">
                  <c:v>5233.183</c:v>
                </c:pt>
                <c:pt idx="4541">
                  <c:v>5206.9340000000002</c:v>
                </c:pt>
                <c:pt idx="4542">
                  <c:v>5211.2070000000003</c:v>
                </c:pt>
                <c:pt idx="4543">
                  <c:v>5304.2969999999996</c:v>
                </c:pt>
                <c:pt idx="4544">
                  <c:v>5252.1059999999998</c:v>
                </c:pt>
                <c:pt idx="4545">
                  <c:v>5299.7190000000001</c:v>
                </c:pt>
                <c:pt idx="4546">
                  <c:v>5336.9549999999999</c:v>
                </c:pt>
                <c:pt idx="4547">
                  <c:v>5271.0290000000005</c:v>
                </c:pt>
                <c:pt idx="4548">
                  <c:v>5242.3389999999999</c:v>
                </c:pt>
                <c:pt idx="4549">
                  <c:v>5344.5860000000002</c:v>
                </c:pt>
                <c:pt idx="4550">
                  <c:v>5323.5259999999998</c:v>
                </c:pt>
                <c:pt idx="4551">
                  <c:v>5271.3339999999998</c:v>
                </c:pt>
                <c:pt idx="4552">
                  <c:v>5322.915</c:v>
                </c:pt>
                <c:pt idx="4553">
                  <c:v>5337.5659999999998</c:v>
                </c:pt>
                <c:pt idx="4554">
                  <c:v>5273.7759999999998</c:v>
                </c:pt>
                <c:pt idx="4555">
                  <c:v>5347.027</c:v>
                </c:pt>
                <c:pt idx="4556">
                  <c:v>5332.9870000000001</c:v>
                </c:pt>
                <c:pt idx="4557">
                  <c:v>5282.3220000000001</c:v>
                </c:pt>
                <c:pt idx="4558">
                  <c:v>5260.652</c:v>
                </c:pt>
                <c:pt idx="4559">
                  <c:v>5242.0339999999997</c:v>
                </c:pt>
                <c:pt idx="4560">
                  <c:v>5358.32</c:v>
                </c:pt>
                <c:pt idx="4561">
                  <c:v>5323.8310000000001</c:v>
                </c:pt>
                <c:pt idx="4562">
                  <c:v>5288.4260000000004</c:v>
                </c:pt>
                <c:pt idx="4563">
                  <c:v>5399.2190000000001</c:v>
                </c:pt>
                <c:pt idx="4564">
                  <c:v>5322.3050000000003</c:v>
                </c:pt>
                <c:pt idx="4565">
                  <c:v>5323.8310000000001</c:v>
                </c:pt>
                <c:pt idx="4566">
                  <c:v>5386.4</c:v>
                </c:pt>
                <c:pt idx="4567">
                  <c:v>5318.9480000000003</c:v>
                </c:pt>
                <c:pt idx="4568">
                  <c:v>5419.058</c:v>
                </c:pt>
                <c:pt idx="4569">
                  <c:v>5350.69</c:v>
                </c:pt>
                <c:pt idx="4570">
                  <c:v>5304.9080000000004</c:v>
                </c:pt>
                <c:pt idx="4571">
                  <c:v>5287.5110000000004</c:v>
                </c:pt>
                <c:pt idx="4572">
                  <c:v>5269.808</c:v>
                </c:pt>
                <c:pt idx="4573">
                  <c:v>5261.2619999999997</c:v>
                </c:pt>
                <c:pt idx="4574">
                  <c:v>5248.4430000000002</c:v>
                </c:pt>
                <c:pt idx="4575">
                  <c:v>5245.0860000000002</c:v>
                </c:pt>
                <c:pt idx="4576">
                  <c:v>5236.54</c:v>
                </c:pt>
                <c:pt idx="4577">
                  <c:v>5227.6890000000003</c:v>
                </c:pt>
                <c:pt idx="4578">
                  <c:v>5226.1629999999996</c:v>
                </c:pt>
                <c:pt idx="4579">
                  <c:v>5217.0060000000003</c:v>
                </c:pt>
                <c:pt idx="4580">
                  <c:v>5215.7860000000001</c:v>
                </c:pt>
                <c:pt idx="4581">
                  <c:v>5206.3239999999996</c:v>
                </c:pt>
                <c:pt idx="4582">
                  <c:v>5205.7139999999999</c:v>
                </c:pt>
                <c:pt idx="4583">
                  <c:v>5205.4080000000004</c:v>
                </c:pt>
                <c:pt idx="4584">
                  <c:v>5196.5569999999998</c:v>
                </c:pt>
                <c:pt idx="4585">
                  <c:v>5196.2520000000004</c:v>
                </c:pt>
                <c:pt idx="4586">
                  <c:v>5195.6419999999998</c:v>
                </c:pt>
                <c:pt idx="4587">
                  <c:v>5191.0630000000001</c:v>
                </c:pt>
                <c:pt idx="4588">
                  <c:v>5185.875</c:v>
                </c:pt>
                <c:pt idx="4589">
                  <c:v>5185.875</c:v>
                </c:pt>
                <c:pt idx="4590">
                  <c:v>5180.6859999999997</c:v>
                </c:pt>
                <c:pt idx="4591">
                  <c:v>5175.8029999999999</c:v>
                </c:pt>
                <c:pt idx="4592">
                  <c:v>5176.4129999999996</c:v>
                </c:pt>
                <c:pt idx="4593">
                  <c:v>5176.1080000000002</c:v>
                </c:pt>
                <c:pt idx="4594">
                  <c:v>5176.1080000000002</c:v>
                </c:pt>
                <c:pt idx="4595">
                  <c:v>5166.3410000000003</c:v>
                </c:pt>
                <c:pt idx="4596">
                  <c:v>5191.9790000000003</c:v>
                </c:pt>
                <c:pt idx="4597">
                  <c:v>5379.99</c:v>
                </c:pt>
                <c:pt idx="4598">
                  <c:v>5329.63</c:v>
                </c:pt>
                <c:pt idx="4599">
                  <c:v>5416.9210000000003</c:v>
                </c:pt>
                <c:pt idx="4600">
                  <c:v>5336.9549999999999</c:v>
                </c:pt>
                <c:pt idx="4601">
                  <c:v>5429.74</c:v>
                </c:pt>
                <c:pt idx="4602">
                  <c:v>5351.9110000000001</c:v>
                </c:pt>
                <c:pt idx="4603">
                  <c:v>5454.4620000000004</c:v>
                </c:pt>
                <c:pt idx="4604">
                  <c:v>5370.223</c:v>
                </c:pt>
                <c:pt idx="4605">
                  <c:v>5445.6109999999999</c:v>
                </c:pt>
                <c:pt idx="4606">
                  <c:v>5383.9579999999996</c:v>
                </c:pt>
                <c:pt idx="4607">
                  <c:v>5436.76</c:v>
                </c:pt>
                <c:pt idx="4608">
                  <c:v>5418.1419999999998</c:v>
                </c:pt>
                <c:pt idx="4609">
                  <c:v>5420.2780000000002</c:v>
                </c:pt>
                <c:pt idx="4610">
                  <c:v>5474.9110000000001</c:v>
                </c:pt>
                <c:pt idx="4611">
                  <c:v>5405.018</c:v>
                </c:pt>
                <c:pt idx="4612">
                  <c:v>5465.45</c:v>
                </c:pt>
                <c:pt idx="4613">
                  <c:v>5471.5540000000001</c:v>
                </c:pt>
                <c:pt idx="4614">
                  <c:v>5423.0249999999996</c:v>
                </c:pt>
                <c:pt idx="4615">
                  <c:v>5488.951</c:v>
                </c:pt>
                <c:pt idx="4616">
                  <c:v>5468.8069999999998</c:v>
                </c:pt>
                <c:pt idx="4617">
                  <c:v>5441.0330000000004</c:v>
                </c:pt>
                <c:pt idx="4618">
                  <c:v>5459.9560000000001</c:v>
                </c:pt>
                <c:pt idx="4619">
                  <c:v>5486.2039999999997</c:v>
                </c:pt>
                <c:pt idx="4620">
                  <c:v>5539.6170000000002</c:v>
                </c:pt>
                <c:pt idx="4621">
                  <c:v>5490.4769999999999</c:v>
                </c:pt>
                <c:pt idx="4622">
                  <c:v>5470.6390000000001</c:v>
                </c:pt>
                <c:pt idx="4623">
                  <c:v>5531.0709999999999</c:v>
                </c:pt>
                <c:pt idx="4624">
                  <c:v>5482.8469999999998</c:v>
                </c:pt>
                <c:pt idx="4625">
                  <c:v>5490.1719999999996</c:v>
                </c:pt>
                <c:pt idx="4626">
                  <c:v>5519.7780000000002</c:v>
                </c:pt>
                <c:pt idx="4627">
                  <c:v>5431.5709999999999</c:v>
                </c:pt>
                <c:pt idx="4628">
                  <c:v>5380.9059999999999</c:v>
                </c:pt>
                <c:pt idx="4629">
                  <c:v>5353.1310000000003</c:v>
                </c:pt>
                <c:pt idx="4630">
                  <c:v>5338.4809999999998</c:v>
                </c:pt>
                <c:pt idx="4631">
                  <c:v>5326.2730000000001</c:v>
                </c:pt>
                <c:pt idx="4632">
                  <c:v>5316.5060000000003</c:v>
                </c:pt>
                <c:pt idx="4633">
                  <c:v>5306.4340000000002</c:v>
                </c:pt>
                <c:pt idx="4634">
                  <c:v>5304.2969999999996</c:v>
                </c:pt>
                <c:pt idx="4635">
                  <c:v>5296.3620000000001</c:v>
                </c:pt>
                <c:pt idx="4636">
                  <c:v>5292.0889999999999</c:v>
                </c:pt>
                <c:pt idx="4637">
                  <c:v>5286.5950000000003</c:v>
                </c:pt>
                <c:pt idx="4638">
                  <c:v>5279.27</c:v>
                </c:pt>
                <c:pt idx="4639">
                  <c:v>5276.2179999999998</c:v>
                </c:pt>
                <c:pt idx="4640">
                  <c:v>5276.2179999999998</c:v>
                </c:pt>
                <c:pt idx="4641">
                  <c:v>5268.2820000000002</c:v>
                </c:pt>
                <c:pt idx="4642">
                  <c:v>5266.1459999999997</c:v>
                </c:pt>
                <c:pt idx="4643">
                  <c:v>5266.1459999999997</c:v>
                </c:pt>
                <c:pt idx="4644">
                  <c:v>5263.0940000000001</c:v>
                </c:pt>
                <c:pt idx="4645">
                  <c:v>5255.7690000000002</c:v>
                </c:pt>
                <c:pt idx="4646">
                  <c:v>5256.0739999999996</c:v>
                </c:pt>
                <c:pt idx="4647">
                  <c:v>5256.0739999999996</c:v>
                </c:pt>
                <c:pt idx="4648">
                  <c:v>5248.1379999999999</c:v>
                </c:pt>
                <c:pt idx="4649">
                  <c:v>5246.6120000000001</c:v>
                </c:pt>
                <c:pt idx="4650">
                  <c:v>5246.3069999999998</c:v>
                </c:pt>
                <c:pt idx="4651">
                  <c:v>5246.0020000000004</c:v>
                </c:pt>
                <c:pt idx="4652">
                  <c:v>5246.6120000000001</c:v>
                </c:pt>
                <c:pt idx="4653">
                  <c:v>5237.1509999999998</c:v>
                </c:pt>
                <c:pt idx="4654">
                  <c:v>5236.2349999999997</c:v>
                </c:pt>
                <c:pt idx="4655">
                  <c:v>5235.93</c:v>
                </c:pt>
                <c:pt idx="4656">
                  <c:v>5236.2349999999997</c:v>
                </c:pt>
                <c:pt idx="4657">
                  <c:v>5236.2349999999997</c:v>
                </c:pt>
                <c:pt idx="4658">
                  <c:v>5227.9939999999997</c:v>
                </c:pt>
                <c:pt idx="4659">
                  <c:v>5225.8580000000002</c:v>
                </c:pt>
                <c:pt idx="4660">
                  <c:v>5226.4679999999998</c:v>
                </c:pt>
                <c:pt idx="4661">
                  <c:v>5226.4679999999998</c:v>
                </c:pt>
                <c:pt idx="4662">
                  <c:v>5225.8580000000002</c:v>
                </c:pt>
                <c:pt idx="4663">
                  <c:v>5225.8580000000002</c:v>
                </c:pt>
                <c:pt idx="4664">
                  <c:v>5226.1629999999996</c:v>
                </c:pt>
                <c:pt idx="4665">
                  <c:v>5221.585</c:v>
                </c:pt>
                <c:pt idx="4666">
                  <c:v>5215.4799999999996</c:v>
                </c:pt>
                <c:pt idx="4667">
                  <c:v>5215.7860000000001</c:v>
                </c:pt>
                <c:pt idx="4668">
                  <c:v>5216.3959999999997</c:v>
                </c:pt>
                <c:pt idx="4669">
                  <c:v>5215.7860000000001</c:v>
                </c:pt>
                <c:pt idx="4670">
                  <c:v>5215.7860000000001</c:v>
                </c:pt>
                <c:pt idx="4671">
                  <c:v>5215.7860000000001</c:v>
                </c:pt>
                <c:pt idx="4672">
                  <c:v>5215.7860000000001</c:v>
                </c:pt>
                <c:pt idx="4673">
                  <c:v>5213.3440000000001</c:v>
                </c:pt>
                <c:pt idx="4674">
                  <c:v>5210.5969999999998</c:v>
                </c:pt>
                <c:pt idx="4675">
                  <c:v>5206.6289999999999</c:v>
                </c:pt>
                <c:pt idx="4676">
                  <c:v>5205.4080000000004</c:v>
                </c:pt>
                <c:pt idx="4677">
                  <c:v>5205.7139999999999</c:v>
                </c:pt>
                <c:pt idx="4678">
                  <c:v>5205.4080000000004</c:v>
                </c:pt>
                <c:pt idx="4679">
                  <c:v>5206.0190000000002</c:v>
                </c:pt>
                <c:pt idx="4680">
                  <c:v>5206.6289999999999</c:v>
                </c:pt>
                <c:pt idx="4681">
                  <c:v>5205.7139999999999</c:v>
                </c:pt>
                <c:pt idx="4682">
                  <c:v>5202.6610000000001</c:v>
                </c:pt>
                <c:pt idx="4683">
                  <c:v>5205.4080000000004</c:v>
                </c:pt>
                <c:pt idx="4684">
                  <c:v>5203.2719999999999</c:v>
                </c:pt>
                <c:pt idx="4685">
                  <c:v>5182.8230000000003</c:v>
                </c:pt>
                <c:pt idx="4686">
                  <c:v>3658.5889999999999</c:v>
                </c:pt>
                <c:pt idx="4687">
                  <c:v>2607.4349999999999</c:v>
                </c:pt>
                <c:pt idx="4688">
                  <c:v>1917.9590000000001</c:v>
                </c:pt>
                <c:pt idx="4689">
                  <c:v>1510.8050000000001</c:v>
                </c:pt>
                <c:pt idx="4690">
                  <c:v>1227.567</c:v>
                </c:pt>
                <c:pt idx="4691">
                  <c:v>890.61199999999997</c:v>
                </c:pt>
                <c:pt idx="4692">
                  <c:v>641.86300000000006</c:v>
                </c:pt>
                <c:pt idx="4693">
                  <c:v>505.12799999999999</c:v>
                </c:pt>
                <c:pt idx="4694">
                  <c:v>437.67500000000001</c:v>
                </c:pt>
                <c:pt idx="4695">
                  <c:v>382.43200000000002</c:v>
                </c:pt>
                <c:pt idx="4696">
                  <c:v>336.34500000000003</c:v>
                </c:pt>
                <c:pt idx="4697">
                  <c:v>285.98500000000001</c:v>
                </c:pt>
                <c:pt idx="4698">
                  <c:v>195.33600000000001</c:v>
                </c:pt>
                <c:pt idx="4699">
                  <c:v>15.566000000000001</c:v>
                </c:pt>
                <c:pt idx="4700">
                  <c:v>-17.702000000000002</c:v>
                </c:pt>
                <c:pt idx="4701">
                  <c:v>-18.922999999999998</c:v>
                </c:pt>
                <c:pt idx="4702">
                  <c:v>-19.533999999999999</c:v>
                </c:pt>
                <c:pt idx="4703">
                  <c:v>-19.533999999999999</c:v>
                </c:pt>
                <c:pt idx="4704">
                  <c:v>-19.533999999999999</c:v>
                </c:pt>
                <c:pt idx="4705">
                  <c:v>-19.838999999999999</c:v>
                </c:pt>
                <c:pt idx="4706">
                  <c:v>-19.533999999999999</c:v>
                </c:pt>
                <c:pt idx="4707">
                  <c:v>-19.533999999999999</c:v>
                </c:pt>
                <c:pt idx="4708">
                  <c:v>-19.533999999999999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87616"/>
        <c:axId val="17890688"/>
      </c:scatterChart>
      <c:valAx>
        <c:axId val="17887616"/>
        <c:scaling>
          <c:orientation val="minMax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deflection (mm)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7890688"/>
        <c:crosses val="autoZero"/>
        <c:crossBetween val="midCat"/>
      </c:valAx>
      <c:valAx>
        <c:axId val="1789068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Load (Kg)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788761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795067078531641E-2"/>
          <c:y val="2.3188219893565936E-2"/>
          <c:w val="0.89326936098589638"/>
          <c:h val="0.88020214578440847"/>
        </c:manualLayout>
      </c:layout>
      <c:scatterChart>
        <c:scatterStyle val="lineMarker"/>
        <c:varyColors val="0"/>
        <c:ser>
          <c:idx val="0"/>
          <c:order val="0"/>
          <c:tx>
            <c:v>TEST-sagging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'eddited-data'!$AO$5:$AO$502</c:f>
              <c:numCache>
                <c:formatCode>General</c:formatCode>
                <c:ptCount val="498"/>
                <c:pt idx="0">
                  <c:v>3.0499999999999998E-3</c:v>
                </c:pt>
                <c:pt idx="1">
                  <c:v>3.0499999999999998E-3</c:v>
                </c:pt>
                <c:pt idx="2">
                  <c:v>3.0499999999999998E-3</c:v>
                </c:pt>
                <c:pt idx="3">
                  <c:v>3.0499999999999998E-3</c:v>
                </c:pt>
                <c:pt idx="4">
                  <c:v>-3.0499999999999998E-3</c:v>
                </c:pt>
                <c:pt idx="5">
                  <c:v>3.0499999999999998E-3</c:v>
                </c:pt>
                <c:pt idx="6">
                  <c:v>0</c:v>
                </c:pt>
                <c:pt idx="7">
                  <c:v>3.0499999999999998E-3</c:v>
                </c:pt>
                <c:pt idx="8">
                  <c:v>0</c:v>
                </c:pt>
                <c:pt idx="9">
                  <c:v>0.20143999999999998</c:v>
                </c:pt>
                <c:pt idx="10">
                  <c:v>0.58296000000000003</c:v>
                </c:pt>
                <c:pt idx="11">
                  <c:v>0.67452000000000001</c:v>
                </c:pt>
                <c:pt idx="12">
                  <c:v>0.69589000000000001</c:v>
                </c:pt>
                <c:pt idx="13">
                  <c:v>0.73555999999999999</c:v>
                </c:pt>
                <c:pt idx="14">
                  <c:v>0.79965999999999993</c:v>
                </c:pt>
                <c:pt idx="15">
                  <c:v>0.85765000000000002</c:v>
                </c:pt>
                <c:pt idx="16">
                  <c:v>0.98888999999999994</c:v>
                </c:pt>
                <c:pt idx="17">
                  <c:v>1.0804499999999999</c:v>
                </c:pt>
                <c:pt idx="18">
                  <c:v>1.10182</c:v>
                </c:pt>
                <c:pt idx="19">
                  <c:v>1.1872799999999999</c:v>
                </c:pt>
                <c:pt idx="20">
                  <c:v>1.27579</c:v>
                </c:pt>
                <c:pt idx="21">
                  <c:v>1.3032599999999999</c:v>
                </c:pt>
                <c:pt idx="22">
                  <c:v>1.3032599999999999</c:v>
                </c:pt>
                <c:pt idx="23">
                  <c:v>1.39788</c:v>
                </c:pt>
                <c:pt idx="24">
                  <c:v>1.46197</c:v>
                </c:pt>
                <c:pt idx="25">
                  <c:v>1.58406</c:v>
                </c:pt>
                <c:pt idx="26">
                  <c:v>1.6176300000000001</c:v>
                </c:pt>
                <c:pt idx="27">
                  <c:v>1.76108</c:v>
                </c:pt>
                <c:pt idx="28">
                  <c:v>1.8465400000000001</c:v>
                </c:pt>
                <c:pt idx="29">
                  <c:v>1.9014800000000001</c:v>
                </c:pt>
                <c:pt idx="30">
                  <c:v>1.99915</c:v>
                </c:pt>
                <c:pt idx="31">
                  <c:v>2.0022000000000002</c:v>
                </c:pt>
                <c:pt idx="32">
                  <c:v>2.0052500000000002</c:v>
                </c:pt>
                <c:pt idx="33">
                  <c:v>2.0052500000000002</c:v>
                </c:pt>
                <c:pt idx="34">
                  <c:v>2.0083000000000002</c:v>
                </c:pt>
                <c:pt idx="35">
                  <c:v>2.0113499999999997</c:v>
                </c:pt>
                <c:pt idx="36">
                  <c:v>2.7194500000000001</c:v>
                </c:pt>
                <c:pt idx="37">
                  <c:v>3.3329300000000002</c:v>
                </c:pt>
                <c:pt idx="38">
                  <c:v>3.6228800000000003</c:v>
                </c:pt>
                <c:pt idx="39">
                  <c:v>3.7144400000000002</c:v>
                </c:pt>
                <c:pt idx="40">
                  <c:v>3.8548399999999998</c:v>
                </c:pt>
                <c:pt idx="41">
                  <c:v>4.02881</c:v>
                </c:pt>
                <c:pt idx="42">
                  <c:v>4.1112200000000003</c:v>
                </c:pt>
                <c:pt idx="43">
                  <c:v>4.1142700000000003</c:v>
                </c:pt>
                <c:pt idx="44">
                  <c:v>4.1142700000000003</c:v>
                </c:pt>
                <c:pt idx="45">
                  <c:v>4.1112200000000003</c:v>
                </c:pt>
                <c:pt idx="46">
                  <c:v>4.5934600000000003</c:v>
                </c:pt>
                <c:pt idx="47">
                  <c:v>5.3198600000000003</c:v>
                </c:pt>
                <c:pt idx="48">
                  <c:v>5.5091000000000001</c:v>
                </c:pt>
                <c:pt idx="49">
                  <c:v>5.5182500000000001</c:v>
                </c:pt>
                <c:pt idx="50">
                  <c:v>5.9180799999999998</c:v>
                </c:pt>
                <c:pt idx="51">
                  <c:v>6.1927700000000003</c:v>
                </c:pt>
                <c:pt idx="52">
                  <c:v>6.46441</c:v>
                </c:pt>
                <c:pt idx="53">
                  <c:v>6.4308399999999999</c:v>
                </c:pt>
                <c:pt idx="54">
                  <c:v>6.4216800000000003</c:v>
                </c:pt>
                <c:pt idx="55">
                  <c:v>6.4216800000000003</c:v>
                </c:pt>
                <c:pt idx="56">
                  <c:v>6.4186300000000003</c:v>
                </c:pt>
                <c:pt idx="57">
                  <c:v>6.4125300000000003</c:v>
                </c:pt>
                <c:pt idx="58">
                  <c:v>6.4430499999999995</c:v>
                </c:pt>
                <c:pt idx="59">
                  <c:v>6.6322799999999997</c:v>
                </c:pt>
                <c:pt idx="60">
                  <c:v>6.8489800000000001</c:v>
                </c:pt>
                <c:pt idx="61">
                  <c:v>7.0076900000000002</c:v>
                </c:pt>
                <c:pt idx="62">
                  <c:v>7.1389300000000002</c:v>
                </c:pt>
                <c:pt idx="63">
                  <c:v>7.2915400000000004</c:v>
                </c:pt>
                <c:pt idx="64">
                  <c:v>7.5509699999999995</c:v>
                </c:pt>
                <c:pt idx="65">
                  <c:v>7.7310499999999998</c:v>
                </c:pt>
                <c:pt idx="66">
                  <c:v>7.8897599999999999</c:v>
                </c:pt>
                <c:pt idx="67">
                  <c:v>8.0118399999999994</c:v>
                </c:pt>
                <c:pt idx="68">
                  <c:v>8.1034100000000002</c:v>
                </c:pt>
                <c:pt idx="69">
                  <c:v>8.1186699999999998</c:v>
                </c:pt>
                <c:pt idx="70">
                  <c:v>8.3017900000000004</c:v>
                </c:pt>
                <c:pt idx="71">
                  <c:v>8.76267</c:v>
                </c:pt>
                <c:pt idx="72">
                  <c:v>9.0861900000000002</c:v>
                </c:pt>
                <c:pt idx="73">
                  <c:v>9.3822500000000009</c:v>
                </c:pt>
                <c:pt idx="74">
                  <c:v>9.6966200000000011</c:v>
                </c:pt>
                <c:pt idx="75">
                  <c:v>9.7271400000000003</c:v>
                </c:pt>
                <c:pt idx="76">
                  <c:v>9.7271400000000003</c:v>
                </c:pt>
                <c:pt idx="77">
                  <c:v>9.7759699999999992</c:v>
                </c:pt>
                <c:pt idx="78">
                  <c:v>9.8278599999999994</c:v>
                </c:pt>
                <c:pt idx="79">
                  <c:v>9.9224800000000002</c:v>
                </c:pt>
                <c:pt idx="80">
                  <c:v>9.9255300000000002</c:v>
                </c:pt>
                <c:pt idx="81">
                  <c:v>10.00183</c:v>
                </c:pt>
                <c:pt idx="82">
                  <c:v>10.02014</c:v>
                </c:pt>
                <c:pt idx="83">
                  <c:v>10.026249999999999</c:v>
                </c:pt>
                <c:pt idx="84">
                  <c:v>10.05677</c:v>
                </c:pt>
                <c:pt idx="85">
                  <c:v>10.490170000000001</c:v>
                </c:pt>
                <c:pt idx="86">
                  <c:v>10.539010000000001</c:v>
                </c:pt>
                <c:pt idx="87">
                  <c:v>10.563420000000001</c:v>
                </c:pt>
                <c:pt idx="88">
                  <c:v>10.64583</c:v>
                </c:pt>
                <c:pt idx="89">
                  <c:v>11.097550000000002</c:v>
                </c:pt>
                <c:pt idx="90">
                  <c:v>11.131120000000001</c:v>
                </c:pt>
                <c:pt idx="91">
                  <c:v>11.204369999999999</c:v>
                </c:pt>
                <c:pt idx="92">
                  <c:v>11.23184</c:v>
                </c:pt>
                <c:pt idx="93">
                  <c:v>11.530950000000001</c:v>
                </c:pt>
                <c:pt idx="94">
                  <c:v>11.63472</c:v>
                </c:pt>
                <c:pt idx="95">
                  <c:v>11.63167</c:v>
                </c:pt>
                <c:pt idx="96">
                  <c:v>11.677449999999999</c:v>
                </c:pt>
                <c:pt idx="97">
                  <c:v>11.82701</c:v>
                </c:pt>
                <c:pt idx="98">
                  <c:v>12.019290000000002</c:v>
                </c:pt>
                <c:pt idx="99">
                  <c:v>12.120010000000001</c:v>
                </c:pt>
                <c:pt idx="100">
                  <c:v>12.5351</c:v>
                </c:pt>
                <c:pt idx="101">
                  <c:v>12.541199999999998</c:v>
                </c:pt>
                <c:pt idx="102">
                  <c:v>12.815899999999999</c:v>
                </c:pt>
                <c:pt idx="103">
                  <c:v>13.206569999999999</c:v>
                </c:pt>
                <c:pt idx="104">
                  <c:v>13.392750000000001</c:v>
                </c:pt>
                <c:pt idx="105">
                  <c:v>13.340859999999999</c:v>
                </c:pt>
                <c:pt idx="106">
                  <c:v>13.340859999999999</c:v>
                </c:pt>
                <c:pt idx="107">
                  <c:v>13.542300000000001</c:v>
                </c:pt>
                <c:pt idx="108">
                  <c:v>13.91771</c:v>
                </c:pt>
                <c:pt idx="109">
                  <c:v>13.862780000000001</c:v>
                </c:pt>
                <c:pt idx="110">
                  <c:v>14.000119999999999</c:v>
                </c:pt>
                <c:pt idx="111">
                  <c:v>14.17104</c:v>
                </c:pt>
                <c:pt idx="112">
                  <c:v>14.140519999999999</c:v>
                </c:pt>
                <c:pt idx="113">
                  <c:v>14.47015</c:v>
                </c:pt>
                <c:pt idx="114">
                  <c:v>14.543399999999998</c:v>
                </c:pt>
                <c:pt idx="115">
                  <c:v>15.193510000000002</c:v>
                </c:pt>
                <c:pt idx="116">
                  <c:v>15.56892</c:v>
                </c:pt>
                <c:pt idx="117">
                  <c:v>15.46209</c:v>
                </c:pt>
                <c:pt idx="118">
                  <c:v>15.45904</c:v>
                </c:pt>
                <c:pt idx="119">
                  <c:v>15.72152</c:v>
                </c:pt>
                <c:pt idx="120">
                  <c:v>16.042000000000002</c:v>
                </c:pt>
                <c:pt idx="121">
                  <c:v>16.917960000000001</c:v>
                </c:pt>
                <c:pt idx="122">
                  <c:v>16.36552</c:v>
                </c:pt>
                <c:pt idx="123">
                  <c:v>16.34111</c:v>
                </c:pt>
                <c:pt idx="124">
                  <c:v>16.188499999999998</c:v>
                </c:pt>
                <c:pt idx="125">
                  <c:v>16.55781</c:v>
                </c:pt>
                <c:pt idx="126">
                  <c:v>16.64021</c:v>
                </c:pt>
                <c:pt idx="127">
                  <c:v>17.13466</c:v>
                </c:pt>
                <c:pt idx="128">
                  <c:v>16.8386</c:v>
                </c:pt>
                <c:pt idx="129">
                  <c:v>16.731780000000001</c:v>
                </c:pt>
                <c:pt idx="130">
                  <c:v>16.771460000000001</c:v>
                </c:pt>
                <c:pt idx="131">
                  <c:v>16.969839999999998</c:v>
                </c:pt>
                <c:pt idx="132">
                  <c:v>17.183489999999999</c:v>
                </c:pt>
                <c:pt idx="133">
                  <c:v>17.26895</c:v>
                </c:pt>
                <c:pt idx="134">
                  <c:v>17.436820000000001</c:v>
                </c:pt>
                <c:pt idx="135">
                  <c:v>17.702360000000002</c:v>
                </c:pt>
                <c:pt idx="136">
                  <c:v>17.815290000000001</c:v>
                </c:pt>
                <c:pt idx="137">
                  <c:v>17.784760000000002</c:v>
                </c:pt>
                <c:pt idx="138">
                  <c:v>18.001469999999998</c:v>
                </c:pt>
                <c:pt idx="139">
                  <c:v>18.099129999999999</c:v>
                </c:pt>
                <c:pt idx="140">
                  <c:v>18.566110000000002</c:v>
                </c:pt>
                <c:pt idx="141">
                  <c:v>18.486750000000001</c:v>
                </c:pt>
                <c:pt idx="142">
                  <c:v>19.13991</c:v>
                </c:pt>
                <c:pt idx="143">
                  <c:v>20.116590000000002</c:v>
                </c:pt>
                <c:pt idx="144">
                  <c:v>20.134900000000002</c:v>
                </c:pt>
                <c:pt idx="145">
                  <c:v>21.065799999999999</c:v>
                </c:pt>
                <c:pt idx="146">
                  <c:v>21.264189999999999</c:v>
                </c:pt>
                <c:pt idx="147">
                  <c:v>21.081060000000001</c:v>
                </c:pt>
                <c:pt idx="148">
                  <c:v>21.010870000000001</c:v>
                </c:pt>
                <c:pt idx="149">
                  <c:v>21.395430000000001</c:v>
                </c:pt>
                <c:pt idx="150">
                  <c:v>21.264189999999999</c:v>
                </c:pt>
                <c:pt idx="151">
                  <c:v>21.18178</c:v>
                </c:pt>
                <c:pt idx="152">
                  <c:v>21.639600000000002</c:v>
                </c:pt>
                <c:pt idx="153">
                  <c:v>21.627399999999998</c:v>
                </c:pt>
                <c:pt idx="154">
                  <c:v>22.442310000000003</c:v>
                </c:pt>
                <c:pt idx="155">
                  <c:v>22.32939</c:v>
                </c:pt>
                <c:pt idx="156">
                  <c:v>23.220610000000001</c:v>
                </c:pt>
                <c:pt idx="157">
                  <c:v>23.135149999999999</c:v>
                </c:pt>
                <c:pt idx="158">
                  <c:v>23.04053</c:v>
                </c:pt>
                <c:pt idx="159">
                  <c:v>23.272489999999998</c:v>
                </c:pt>
                <c:pt idx="160">
                  <c:v>23.504459999999998</c:v>
                </c:pt>
                <c:pt idx="161">
                  <c:v>23.803560000000001</c:v>
                </c:pt>
                <c:pt idx="162">
                  <c:v>24.246120000000001</c:v>
                </c:pt>
                <c:pt idx="163">
                  <c:v>24.456720000000001</c:v>
                </c:pt>
                <c:pt idx="164">
                  <c:v>24.847390000000001</c:v>
                </c:pt>
                <c:pt idx="165">
                  <c:v>24.670369999999998</c:v>
                </c:pt>
                <c:pt idx="166">
                  <c:v>24.514710000000001</c:v>
                </c:pt>
                <c:pt idx="167">
                  <c:v>25.13429</c:v>
                </c:pt>
                <c:pt idx="168">
                  <c:v>25.158709999999999</c:v>
                </c:pt>
                <c:pt idx="169">
                  <c:v>25.01221</c:v>
                </c:pt>
                <c:pt idx="170">
                  <c:v>25.238069999999997</c:v>
                </c:pt>
                <c:pt idx="171">
                  <c:v>25.802710000000001</c:v>
                </c:pt>
                <c:pt idx="172">
                  <c:v>25.778290000000002</c:v>
                </c:pt>
                <c:pt idx="173">
                  <c:v>25.891219999999997</c:v>
                </c:pt>
                <c:pt idx="174">
                  <c:v>25.958369999999999</c:v>
                </c:pt>
                <c:pt idx="175">
                  <c:v>25.906480000000002</c:v>
                </c:pt>
                <c:pt idx="176">
                  <c:v>26.059090000000001</c:v>
                </c:pt>
                <c:pt idx="177">
                  <c:v>26.245270000000001</c:v>
                </c:pt>
                <c:pt idx="178">
                  <c:v>26.202539999999999</c:v>
                </c:pt>
                <c:pt idx="179">
                  <c:v>26.086559999999999</c:v>
                </c:pt>
                <c:pt idx="180">
                  <c:v>26.355149999999998</c:v>
                </c:pt>
                <c:pt idx="181">
                  <c:v>26.291049999999998</c:v>
                </c:pt>
                <c:pt idx="182">
                  <c:v>26.275790000000001</c:v>
                </c:pt>
                <c:pt idx="183">
                  <c:v>26.226959999999998</c:v>
                </c:pt>
                <c:pt idx="184">
                  <c:v>27.14565</c:v>
                </c:pt>
                <c:pt idx="185">
                  <c:v>27.74081</c:v>
                </c:pt>
                <c:pt idx="186">
                  <c:v>27.994140000000002</c:v>
                </c:pt>
                <c:pt idx="187">
                  <c:v>28.287140000000001</c:v>
                </c:pt>
                <c:pt idx="188">
                  <c:v>29.700279999999999</c:v>
                </c:pt>
                <c:pt idx="189">
                  <c:v>29.565990000000003</c:v>
                </c:pt>
                <c:pt idx="190">
                  <c:v>29.300450000000001</c:v>
                </c:pt>
                <c:pt idx="191">
                  <c:v>29.547669999999997</c:v>
                </c:pt>
                <c:pt idx="192">
                  <c:v>29.590399999999999</c:v>
                </c:pt>
                <c:pt idx="193">
                  <c:v>29.736909999999998</c:v>
                </c:pt>
                <c:pt idx="194">
                  <c:v>30.097060000000003</c:v>
                </c:pt>
                <c:pt idx="195">
                  <c:v>30.25882</c:v>
                </c:pt>
                <c:pt idx="196">
                  <c:v>31.165300000000002</c:v>
                </c:pt>
                <c:pt idx="197">
                  <c:v>31.195819999999998</c:v>
                </c:pt>
                <c:pt idx="198">
                  <c:v>30.91808</c:v>
                </c:pt>
                <c:pt idx="199">
                  <c:v>31.504090000000001</c:v>
                </c:pt>
                <c:pt idx="200">
                  <c:v>31.598710000000001</c:v>
                </c:pt>
                <c:pt idx="201">
                  <c:v>31.69332</c:v>
                </c:pt>
                <c:pt idx="202">
                  <c:v>31.775729999999999</c:v>
                </c:pt>
                <c:pt idx="203">
                  <c:v>31.903919999999999</c:v>
                </c:pt>
                <c:pt idx="204">
                  <c:v>31.906970000000001</c:v>
                </c:pt>
                <c:pt idx="205">
                  <c:v>32.273229999999998</c:v>
                </c:pt>
                <c:pt idx="206">
                  <c:v>32.297640000000001</c:v>
                </c:pt>
                <c:pt idx="207">
                  <c:v>32.465510000000002</c:v>
                </c:pt>
                <c:pt idx="208">
                  <c:v>32.850079999999998</c:v>
                </c:pt>
                <c:pt idx="209">
                  <c:v>32.935540000000003</c:v>
                </c:pt>
                <c:pt idx="210">
                  <c:v>32.90502</c:v>
                </c:pt>
                <c:pt idx="211">
                  <c:v>33.054569999999998</c:v>
                </c:pt>
                <c:pt idx="212">
                  <c:v>33.582590000000003</c:v>
                </c:pt>
                <c:pt idx="213">
                  <c:v>33.918329999999997</c:v>
                </c:pt>
                <c:pt idx="214">
                  <c:v>33.927480000000003</c:v>
                </c:pt>
                <c:pt idx="215">
                  <c:v>34.150289999999998</c:v>
                </c:pt>
                <c:pt idx="216">
                  <c:v>34.067880000000002</c:v>
                </c:pt>
                <c:pt idx="217">
                  <c:v>34.080089999999998</c:v>
                </c:pt>
                <c:pt idx="218">
                  <c:v>34.281529999999997</c:v>
                </c:pt>
                <c:pt idx="219">
                  <c:v>34.067880000000002</c:v>
                </c:pt>
                <c:pt idx="220">
                  <c:v>34.504330000000003</c:v>
                </c:pt>
                <c:pt idx="221">
                  <c:v>34.925530000000002</c:v>
                </c:pt>
                <c:pt idx="222">
                  <c:v>34.623370000000001</c:v>
                </c:pt>
                <c:pt idx="223">
                  <c:v>35.429130000000001</c:v>
                </c:pt>
                <c:pt idx="224">
                  <c:v>35.26126</c:v>
                </c:pt>
                <c:pt idx="225">
                  <c:v>35.276519999999998</c:v>
                </c:pt>
                <c:pt idx="226">
                  <c:v>35.920520000000003</c:v>
                </c:pt>
                <c:pt idx="227">
                  <c:v>35.633620000000001</c:v>
                </c:pt>
                <c:pt idx="228">
                  <c:v>36.045659999999998</c:v>
                </c:pt>
                <c:pt idx="229">
                  <c:v>36.369189999999996</c:v>
                </c:pt>
                <c:pt idx="230">
                  <c:v>36.903310000000005</c:v>
                </c:pt>
                <c:pt idx="231">
                  <c:v>37.049810000000001</c:v>
                </c:pt>
                <c:pt idx="232">
                  <c:v>36.674399999999999</c:v>
                </c:pt>
                <c:pt idx="233">
                  <c:v>36.573679999999996</c:v>
                </c:pt>
                <c:pt idx="234">
                  <c:v>37.037600000000005</c:v>
                </c:pt>
                <c:pt idx="235">
                  <c:v>37.364180000000005</c:v>
                </c:pt>
                <c:pt idx="236">
                  <c:v>37.638870000000004</c:v>
                </c:pt>
                <c:pt idx="237">
                  <c:v>38.157730000000001</c:v>
                </c:pt>
                <c:pt idx="238">
                  <c:v>38.612499999999997</c:v>
                </c:pt>
                <c:pt idx="239">
                  <c:v>39.024540000000002</c:v>
                </c:pt>
                <c:pt idx="240">
                  <c:v>38.7468</c:v>
                </c:pt>
                <c:pt idx="241">
                  <c:v>38.56062</c:v>
                </c:pt>
                <c:pt idx="242">
                  <c:v>38.478209999999997</c:v>
                </c:pt>
                <c:pt idx="243">
                  <c:v>38.874980000000001</c:v>
                </c:pt>
                <c:pt idx="244">
                  <c:v>39.494569999999996</c:v>
                </c:pt>
                <c:pt idx="245">
                  <c:v>39.387740000000001</c:v>
                </c:pt>
                <c:pt idx="246">
                  <c:v>39.149679999999996</c:v>
                </c:pt>
                <c:pt idx="247">
                  <c:v>39.705159999999999</c:v>
                </c:pt>
                <c:pt idx="248">
                  <c:v>39.68685</c:v>
                </c:pt>
                <c:pt idx="249">
                  <c:v>39.918810000000001</c:v>
                </c:pt>
                <c:pt idx="250">
                  <c:v>39.75705</c:v>
                </c:pt>
                <c:pt idx="251">
                  <c:v>39.811990000000002</c:v>
                </c:pt>
                <c:pt idx="252">
                  <c:v>40.24539</c:v>
                </c:pt>
                <c:pt idx="253">
                  <c:v>40.459040000000002</c:v>
                </c:pt>
                <c:pt idx="254">
                  <c:v>40.239290000000004</c:v>
                </c:pt>
                <c:pt idx="255">
                  <c:v>40.086680000000001</c:v>
                </c:pt>
                <c:pt idx="256">
                  <c:v>40.025639999999996</c:v>
                </c:pt>
                <c:pt idx="257">
                  <c:v>39.927970000000002</c:v>
                </c:pt>
                <c:pt idx="258">
                  <c:v>39.869979999999998</c:v>
                </c:pt>
                <c:pt idx="259">
                  <c:v>40.254550000000002</c:v>
                </c:pt>
                <c:pt idx="260">
                  <c:v>41.389939999999996</c:v>
                </c:pt>
                <c:pt idx="261">
                  <c:v>41.374679999999998</c:v>
                </c:pt>
                <c:pt idx="262">
                  <c:v>41.023680000000006</c:v>
                </c:pt>
                <c:pt idx="263">
                  <c:v>41.466239999999999</c:v>
                </c:pt>
                <c:pt idx="264">
                  <c:v>41.316690000000001</c:v>
                </c:pt>
                <c:pt idx="265">
                  <c:v>40.901600000000002</c:v>
                </c:pt>
                <c:pt idx="266">
                  <c:v>41.435720000000003</c:v>
                </c:pt>
                <c:pt idx="267">
                  <c:v>41.597490000000001</c:v>
                </c:pt>
                <c:pt idx="268">
                  <c:v>41.344160000000002</c:v>
                </c:pt>
                <c:pt idx="269">
                  <c:v>41.951530000000005</c:v>
                </c:pt>
                <c:pt idx="270">
                  <c:v>41.469300000000004</c:v>
                </c:pt>
                <c:pt idx="271">
                  <c:v>41.719570000000004</c:v>
                </c:pt>
                <c:pt idx="272">
                  <c:v>42.378830000000001</c:v>
                </c:pt>
                <c:pt idx="273">
                  <c:v>42.604689999999998</c:v>
                </c:pt>
                <c:pt idx="274">
                  <c:v>43.276159999999997</c:v>
                </c:pt>
                <c:pt idx="275">
                  <c:v>43.1907</c:v>
                </c:pt>
                <c:pt idx="276">
                  <c:v>43.031989999999993</c:v>
                </c:pt>
                <c:pt idx="277">
                  <c:v>43.654620000000001</c:v>
                </c:pt>
                <c:pt idx="278">
                  <c:v>43.602730000000001</c:v>
                </c:pt>
                <c:pt idx="279">
                  <c:v>43.074719999999999</c:v>
                </c:pt>
                <c:pt idx="280">
                  <c:v>42.84581</c:v>
                </c:pt>
                <c:pt idx="281">
                  <c:v>42.699300000000001</c:v>
                </c:pt>
                <c:pt idx="282">
                  <c:v>43.340249999999997</c:v>
                </c:pt>
                <c:pt idx="283">
                  <c:v>43.804179999999995</c:v>
                </c:pt>
                <c:pt idx="284">
                  <c:v>43.505069999999996</c:v>
                </c:pt>
                <c:pt idx="285">
                  <c:v>44.091080000000005</c:v>
                </c:pt>
                <c:pt idx="286">
                  <c:v>44.335249999999995</c:v>
                </c:pt>
                <c:pt idx="287">
                  <c:v>44.200950000000006</c:v>
                </c:pt>
                <c:pt idx="288">
                  <c:v>44.054449999999996</c:v>
                </c:pt>
                <c:pt idx="289">
                  <c:v>44.02393</c:v>
                </c:pt>
                <c:pt idx="290">
                  <c:v>43.935420000000001</c:v>
                </c:pt>
                <c:pt idx="291">
                  <c:v>44.854109999999999</c:v>
                </c:pt>
                <c:pt idx="292">
                  <c:v>45.498109999999997</c:v>
                </c:pt>
                <c:pt idx="293">
                  <c:v>45.382129999999997</c:v>
                </c:pt>
                <c:pt idx="294">
                  <c:v>45.156270000000006</c:v>
                </c:pt>
                <c:pt idx="295">
                  <c:v>45.046390000000002</c:v>
                </c:pt>
                <c:pt idx="296">
                  <c:v>45.858260000000001</c:v>
                </c:pt>
                <c:pt idx="297">
                  <c:v>45.693440000000002</c:v>
                </c:pt>
                <c:pt idx="298">
                  <c:v>45.907089999999997</c:v>
                </c:pt>
                <c:pt idx="299">
                  <c:v>46.187889999999996</c:v>
                </c:pt>
                <c:pt idx="300">
                  <c:v>46.563299999999998</c:v>
                </c:pt>
                <c:pt idx="301">
                  <c:v>46.364910000000002</c:v>
                </c:pt>
                <c:pt idx="302">
                  <c:v>46.248930000000001</c:v>
                </c:pt>
                <c:pt idx="303">
                  <c:v>47.396530000000006</c:v>
                </c:pt>
                <c:pt idx="304">
                  <c:v>47.604080000000003</c:v>
                </c:pt>
                <c:pt idx="305">
                  <c:v>47.341589999999997</c:v>
                </c:pt>
                <c:pt idx="306">
                  <c:v>47.323280000000004</c:v>
                </c:pt>
                <c:pt idx="307">
                  <c:v>48.605179999999997</c:v>
                </c:pt>
                <c:pt idx="308">
                  <c:v>48.541080000000001</c:v>
                </c:pt>
                <c:pt idx="309">
                  <c:v>48.947020000000002</c:v>
                </c:pt>
                <c:pt idx="310">
                  <c:v>48.916490000000003</c:v>
                </c:pt>
                <c:pt idx="311">
                  <c:v>48.715049999999998</c:v>
                </c:pt>
                <c:pt idx="312">
                  <c:v>49.911490000000001</c:v>
                </c:pt>
                <c:pt idx="313">
                  <c:v>49.960320000000003</c:v>
                </c:pt>
                <c:pt idx="314">
                  <c:v>49.673419999999993</c:v>
                </c:pt>
                <c:pt idx="315">
                  <c:v>50.033569999999997</c:v>
                </c:pt>
                <c:pt idx="316">
                  <c:v>50.332680000000003</c:v>
                </c:pt>
                <c:pt idx="317">
                  <c:v>50.537169999999996</c:v>
                </c:pt>
                <c:pt idx="318">
                  <c:v>50.323529999999998</c:v>
                </c:pt>
                <c:pt idx="319">
                  <c:v>50.69894</c:v>
                </c:pt>
                <c:pt idx="320">
                  <c:v>51.532169999999994</c:v>
                </c:pt>
                <c:pt idx="321">
                  <c:v>51.187280000000001</c:v>
                </c:pt>
                <c:pt idx="322">
                  <c:v>50.936999999999998</c:v>
                </c:pt>
                <c:pt idx="323">
                  <c:v>51.788549999999994</c:v>
                </c:pt>
                <c:pt idx="324">
                  <c:v>52.105969999999999</c:v>
                </c:pt>
                <c:pt idx="325">
                  <c:v>52.411180000000002</c:v>
                </c:pt>
                <c:pt idx="326">
                  <c:v>52.139539999999997</c:v>
                </c:pt>
                <c:pt idx="327">
                  <c:v>51.928950000000007</c:v>
                </c:pt>
                <c:pt idx="328">
                  <c:v>52.774390000000004</c:v>
                </c:pt>
                <c:pt idx="329">
                  <c:v>53.244409999999995</c:v>
                </c:pt>
                <c:pt idx="330">
                  <c:v>52.783540000000002</c:v>
                </c:pt>
                <c:pt idx="331">
                  <c:v>52.783540000000002</c:v>
                </c:pt>
                <c:pt idx="332">
                  <c:v>53.561840000000004</c:v>
                </c:pt>
                <c:pt idx="333">
                  <c:v>53.06129</c:v>
                </c:pt>
                <c:pt idx="334">
                  <c:v>53.42754</c:v>
                </c:pt>
                <c:pt idx="335">
                  <c:v>52.624830000000003</c:v>
                </c:pt>
                <c:pt idx="336">
                  <c:v>52.340980000000002</c:v>
                </c:pt>
                <c:pt idx="337">
                  <c:v>52.997190000000003</c:v>
                </c:pt>
                <c:pt idx="338">
                  <c:v>52.331829999999997</c:v>
                </c:pt>
                <c:pt idx="339">
                  <c:v>52.069340000000004</c:v>
                </c:pt>
                <c:pt idx="340">
                  <c:v>52.112070000000003</c:v>
                </c:pt>
                <c:pt idx="341">
                  <c:v>53.042969999999997</c:v>
                </c:pt>
                <c:pt idx="342">
                  <c:v>52.521059999999999</c:v>
                </c:pt>
                <c:pt idx="343">
                  <c:v>52.997190000000003</c:v>
                </c:pt>
                <c:pt idx="344">
                  <c:v>53.369549999999997</c:v>
                </c:pt>
                <c:pt idx="345">
                  <c:v>52.710290000000008</c:v>
                </c:pt>
                <c:pt idx="346">
                  <c:v>52.423389999999998</c:v>
                </c:pt>
                <c:pt idx="347">
                  <c:v>53.445860000000003</c:v>
                </c:pt>
                <c:pt idx="348">
                  <c:v>53.235259999999997</c:v>
                </c:pt>
                <c:pt idx="349">
                  <c:v>52.713339999999995</c:v>
                </c:pt>
                <c:pt idx="350">
                  <c:v>53.229149999999997</c:v>
                </c:pt>
                <c:pt idx="351">
                  <c:v>53.375659999999996</c:v>
                </c:pt>
                <c:pt idx="352">
                  <c:v>52.737760000000002</c:v>
                </c:pt>
                <c:pt idx="353">
                  <c:v>53.470269999999999</c:v>
                </c:pt>
                <c:pt idx="354">
                  <c:v>53.32987</c:v>
                </c:pt>
                <c:pt idx="355">
                  <c:v>52.823219999999999</c:v>
                </c:pt>
                <c:pt idx="356">
                  <c:v>52.606520000000003</c:v>
                </c:pt>
                <c:pt idx="357">
                  <c:v>52.420339999999996</c:v>
                </c:pt>
                <c:pt idx="358">
                  <c:v>53.583199999999998</c:v>
                </c:pt>
                <c:pt idx="359">
                  <c:v>53.238309999999998</c:v>
                </c:pt>
                <c:pt idx="360">
                  <c:v>52.884260000000005</c:v>
                </c:pt>
                <c:pt idx="361">
                  <c:v>53.992190000000001</c:v>
                </c:pt>
                <c:pt idx="362">
                  <c:v>53.223050000000001</c:v>
                </c:pt>
                <c:pt idx="363">
                  <c:v>53.238309999999998</c:v>
                </c:pt>
                <c:pt idx="364">
                  <c:v>53.863999999999997</c:v>
                </c:pt>
                <c:pt idx="365">
                  <c:v>53.189480000000003</c:v>
                </c:pt>
                <c:pt idx="366">
                  <c:v>54.190579999999997</c:v>
                </c:pt>
                <c:pt idx="367">
                  <c:v>53.506899999999995</c:v>
                </c:pt>
                <c:pt idx="368">
                  <c:v>53.049080000000004</c:v>
                </c:pt>
                <c:pt idx="369">
                  <c:v>52.875110000000006</c:v>
                </c:pt>
                <c:pt idx="370">
                  <c:v>52.698079999999997</c:v>
                </c:pt>
                <c:pt idx="371">
                  <c:v>52.61262</c:v>
                </c:pt>
                <c:pt idx="372">
                  <c:v>52.484430000000003</c:v>
                </c:pt>
                <c:pt idx="373">
                  <c:v>52.450860000000006</c:v>
                </c:pt>
                <c:pt idx="374">
                  <c:v>52.365400000000001</c:v>
                </c:pt>
                <c:pt idx="375">
                  <c:v>52.276890000000002</c:v>
                </c:pt>
                <c:pt idx="376">
                  <c:v>52.261629999999997</c:v>
                </c:pt>
                <c:pt idx="377">
                  <c:v>52.170060000000007</c:v>
                </c:pt>
                <c:pt idx="378">
                  <c:v>52.157859999999999</c:v>
                </c:pt>
                <c:pt idx="379">
                  <c:v>52.063239999999993</c:v>
                </c:pt>
                <c:pt idx="380">
                  <c:v>52.057139999999997</c:v>
                </c:pt>
                <c:pt idx="381">
                  <c:v>52.054080000000006</c:v>
                </c:pt>
                <c:pt idx="382">
                  <c:v>51.96557</c:v>
                </c:pt>
                <c:pt idx="383">
                  <c:v>51.962520000000005</c:v>
                </c:pt>
                <c:pt idx="384">
                  <c:v>51.956420000000001</c:v>
                </c:pt>
                <c:pt idx="385">
                  <c:v>51.910629999999998</c:v>
                </c:pt>
                <c:pt idx="386">
                  <c:v>51.858750000000001</c:v>
                </c:pt>
                <c:pt idx="387">
                  <c:v>51.858750000000001</c:v>
                </c:pt>
                <c:pt idx="388">
                  <c:v>51.80686</c:v>
                </c:pt>
                <c:pt idx="389">
                  <c:v>51.758029999999998</c:v>
                </c:pt>
                <c:pt idx="390">
                  <c:v>51.764129999999994</c:v>
                </c:pt>
                <c:pt idx="391">
                  <c:v>51.76108</c:v>
                </c:pt>
                <c:pt idx="392">
                  <c:v>51.76108</c:v>
                </c:pt>
                <c:pt idx="393">
                  <c:v>51.663410000000006</c:v>
                </c:pt>
                <c:pt idx="394">
                  <c:v>51.919790000000006</c:v>
                </c:pt>
                <c:pt idx="395">
                  <c:v>53.799900000000001</c:v>
                </c:pt>
                <c:pt idx="396">
                  <c:v>53.296300000000002</c:v>
                </c:pt>
                <c:pt idx="397">
                  <c:v>54.16921</c:v>
                </c:pt>
                <c:pt idx="398">
                  <c:v>53.369549999999997</c:v>
                </c:pt>
                <c:pt idx="399">
                  <c:v>54.297399999999996</c:v>
                </c:pt>
                <c:pt idx="400">
                  <c:v>53.519109999999998</c:v>
                </c:pt>
                <c:pt idx="401">
                  <c:v>54.544620000000002</c:v>
                </c:pt>
                <c:pt idx="402">
                  <c:v>53.70223</c:v>
                </c:pt>
                <c:pt idx="403">
                  <c:v>54.456109999999995</c:v>
                </c:pt>
                <c:pt idx="404">
                  <c:v>53.839579999999998</c:v>
                </c:pt>
                <c:pt idx="405">
                  <c:v>54.367600000000003</c:v>
                </c:pt>
                <c:pt idx="406">
                  <c:v>54.181419999999996</c:v>
                </c:pt>
                <c:pt idx="407">
                  <c:v>54.202780000000004</c:v>
                </c:pt>
                <c:pt idx="408">
                  <c:v>54.749110000000002</c:v>
                </c:pt>
                <c:pt idx="409">
                  <c:v>54.050179999999997</c:v>
                </c:pt>
                <c:pt idx="410">
                  <c:v>54.654499999999999</c:v>
                </c:pt>
                <c:pt idx="411">
                  <c:v>54.715540000000004</c:v>
                </c:pt>
                <c:pt idx="412">
                  <c:v>54.230249999999998</c:v>
                </c:pt>
                <c:pt idx="413">
                  <c:v>54.889510000000001</c:v>
                </c:pt>
                <c:pt idx="414">
                  <c:v>54.688069999999996</c:v>
                </c:pt>
                <c:pt idx="415">
                  <c:v>54.410330000000002</c:v>
                </c:pt>
                <c:pt idx="416">
                  <c:v>54.599560000000004</c:v>
                </c:pt>
                <c:pt idx="417">
                  <c:v>54.86204</c:v>
                </c:pt>
                <c:pt idx="418">
                  <c:v>55.396170000000005</c:v>
                </c:pt>
                <c:pt idx="419">
                  <c:v>54.904769999999999</c:v>
                </c:pt>
                <c:pt idx="420">
                  <c:v>54.706389999999999</c:v>
                </c:pt>
                <c:pt idx="421">
                  <c:v>55.31071</c:v>
                </c:pt>
                <c:pt idx="422">
                  <c:v>54.828469999999996</c:v>
                </c:pt>
                <c:pt idx="423">
                  <c:v>54.901719999999997</c:v>
                </c:pt>
                <c:pt idx="424">
                  <c:v>55.197780000000002</c:v>
                </c:pt>
                <c:pt idx="425">
                  <c:v>54.315709999999996</c:v>
                </c:pt>
                <c:pt idx="426">
                  <c:v>53.809060000000002</c:v>
                </c:pt>
                <c:pt idx="427">
                  <c:v>53.531310000000005</c:v>
                </c:pt>
                <c:pt idx="428">
                  <c:v>53.384809999999995</c:v>
                </c:pt>
                <c:pt idx="429">
                  <c:v>53.262730000000005</c:v>
                </c:pt>
                <c:pt idx="430">
                  <c:v>53.165060000000004</c:v>
                </c:pt>
                <c:pt idx="431">
                  <c:v>53.064340000000001</c:v>
                </c:pt>
                <c:pt idx="432">
                  <c:v>53.042969999999997</c:v>
                </c:pt>
                <c:pt idx="433">
                  <c:v>52.963619999999999</c:v>
                </c:pt>
                <c:pt idx="434">
                  <c:v>52.92089</c:v>
                </c:pt>
                <c:pt idx="435">
                  <c:v>52.865950000000005</c:v>
                </c:pt>
                <c:pt idx="436">
                  <c:v>52.792700000000004</c:v>
                </c:pt>
                <c:pt idx="437">
                  <c:v>52.762180000000001</c:v>
                </c:pt>
                <c:pt idx="438">
                  <c:v>52.762180000000001</c:v>
                </c:pt>
                <c:pt idx="439">
                  <c:v>52.68282</c:v>
                </c:pt>
                <c:pt idx="440">
                  <c:v>52.661459999999998</c:v>
                </c:pt>
                <c:pt idx="441">
                  <c:v>52.661459999999998</c:v>
                </c:pt>
                <c:pt idx="442">
                  <c:v>52.630940000000002</c:v>
                </c:pt>
                <c:pt idx="443">
                  <c:v>52.557690000000001</c:v>
                </c:pt>
                <c:pt idx="444">
                  <c:v>52.560739999999996</c:v>
                </c:pt>
                <c:pt idx="445">
                  <c:v>52.560739999999996</c:v>
                </c:pt>
                <c:pt idx="446">
                  <c:v>52.481380000000001</c:v>
                </c:pt>
                <c:pt idx="447">
                  <c:v>52.466120000000004</c:v>
                </c:pt>
                <c:pt idx="448">
                  <c:v>52.463069999999995</c:v>
                </c:pt>
                <c:pt idx="449">
                  <c:v>52.460020000000007</c:v>
                </c:pt>
                <c:pt idx="450">
                  <c:v>52.466120000000004</c:v>
                </c:pt>
                <c:pt idx="451">
                  <c:v>52.371510000000001</c:v>
                </c:pt>
                <c:pt idx="452">
                  <c:v>52.362349999999999</c:v>
                </c:pt>
                <c:pt idx="453">
                  <c:v>52.359300000000005</c:v>
                </c:pt>
                <c:pt idx="454">
                  <c:v>52.362349999999999</c:v>
                </c:pt>
                <c:pt idx="455">
                  <c:v>52.362349999999999</c:v>
                </c:pt>
                <c:pt idx="456">
                  <c:v>52.279939999999996</c:v>
                </c:pt>
                <c:pt idx="457">
                  <c:v>52.258580000000002</c:v>
                </c:pt>
                <c:pt idx="458">
                  <c:v>52.264679999999998</c:v>
                </c:pt>
                <c:pt idx="459">
                  <c:v>52.264679999999998</c:v>
                </c:pt>
                <c:pt idx="460">
                  <c:v>52.258580000000002</c:v>
                </c:pt>
                <c:pt idx="461">
                  <c:v>52.258580000000002</c:v>
                </c:pt>
                <c:pt idx="462">
                  <c:v>52.261629999999997</c:v>
                </c:pt>
                <c:pt idx="463">
                  <c:v>52.215850000000003</c:v>
                </c:pt>
                <c:pt idx="464">
                  <c:v>52.154799999999994</c:v>
                </c:pt>
                <c:pt idx="465">
                  <c:v>52.157859999999999</c:v>
                </c:pt>
                <c:pt idx="466">
                  <c:v>52.163959999999996</c:v>
                </c:pt>
                <c:pt idx="467">
                  <c:v>52.157859999999999</c:v>
                </c:pt>
                <c:pt idx="468">
                  <c:v>52.157859999999999</c:v>
                </c:pt>
                <c:pt idx="469">
                  <c:v>52.157859999999999</c:v>
                </c:pt>
                <c:pt idx="470">
                  <c:v>52.157859999999999</c:v>
                </c:pt>
                <c:pt idx="471">
                  <c:v>52.13344</c:v>
                </c:pt>
                <c:pt idx="472">
                  <c:v>52.105969999999999</c:v>
                </c:pt>
                <c:pt idx="473">
                  <c:v>52.066290000000002</c:v>
                </c:pt>
                <c:pt idx="474">
                  <c:v>52.054080000000006</c:v>
                </c:pt>
                <c:pt idx="475">
                  <c:v>52.057139999999997</c:v>
                </c:pt>
                <c:pt idx="476">
                  <c:v>52.054080000000006</c:v>
                </c:pt>
                <c:pt idx="477">
                  <c:v>52.060190000000006</c:v>
                </c:pt>
                <c:pt idx="478">
                  <c:v>52.066290000000002</c:v>
                </c:pt>
                <c:pt idx="479">
                  <c:v>52.057139999999997</c:v>
                </c:pt>
                <c:pt idx="480">
                  <c:v>52.026609999999998</c:v>
                </c:pt>
                <c:pt idx="481">
                  <c:v>52.054080000000006</c:v>
                </c:pt>
                <c:pt idx="482">
                  <c:v>52.032719999999998</c:v>
                </c:pt>
                <c:pt idx="483">
                  <c:v>51.828230000000005</c:v>
                </c:pt>
                <c:pt idx="484">
                  <c:v>36.585889999999999</c:v>
                </c:pt>
                <c:pt idx="485">
                  <c:v>26.074349999999999</c:v>
                </c:pt>
                <c:pt idx="486">
                  <c:v>19.179590000000001</c:v>
                </c:pt>
                <c:pt idx="487">
                  <c:v>15.10805</c:v>
                </c:pt>
                <c:pt idx="488">
                  <c:v>12.27567</c:v>
                </c:pt>
                <c:pt idx="489">
                  <c:v>8.9061199999999996</c:v>
                </c:pt>
                <c:pt idx="490">
                  <c:v>6.4186300000000003</c:v>
                </c:pt>
                <c:pt idx="491">
                  <c:v>5.0512800000000002</c:v>
                </c:pt>
                <c:pt idx="492">
                  <c:v>4.3767500000000004</c:v>
                </c:pt>
                <c:pt idx="493">
                  <c:v>3.8243200000000002</c:v>
                </c:pt>
                <c:pt idx="494">
                  <c:v>3.3634500000000003</c:v>
                </c:pt>
                <c:pt idx="495">
                  <c:v>2.8598500000000002</c:v>
                </c:pt>
                <c:pt idx="496">
                  <c:v>1.9533600000000002</c:v>
                </c:pt>
                <c:pt idx="497">
                  <c:v>0.15566000000000002</c:v>
                </c:pt>
              </c:numCache>
            </c:numRef>
          </c:xVal>
          <c:yVal>
            <c:numRef>
              <c:f>'eddited-data'!$AU$5:$AU$502</c:f>
              <c:numCache>
                <c:formatCode>General</c:formatCode>
                <c:ptCount val="498"/>
                <c:pt idx="0">
                  <c:v>2.8974999999999999E-3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2.8974999999999999E-3</c:v>
                </c:pt>
                <c:pt idx="5">
                  <c:v>0</c:v>
                </c:pt>
                <c:pt idx="6">
                  <c:v>-2.8974999999999999E-3</c:v>
                </c:pt>
                <c:pt idx="7">
                  <c:v>2.8974999999999999E-3</c:v>
                </c:pt>
                <c:pt idx="8">
                  <c:v>5.7949999999999998E-3</c:v>
                </c:pt>
                <c:pt idx="9">
                  <c:v>5.7949999999999998E-3</c:v>
                </c:pt>
                <c:pt idx="10">
                  <c:v>8.6982000000000004E-2</c:v>
                </c:pt>
                <c:pt idx="11">
                  <c:v>0.18557299999999999</c:v>
                </c:pt>
                <c:pt idx="12">
                  <c:v>0.18847049999999999</c:v>
                </c:pt>
                <c:pt idx="13">
                  <c:v>0.24935600000000002</c:v>
                </c:pt>
                <c:pt idx="14">
                  <c:v>0.28705200000000003</c:v>
                </c:pt>
                <c:pt idx="15">
                  <c:v>0.28705200000000003</c:v>
                </c:pt>
                <c:pt idx="16">
                  <c:v>0.310251</c:v>
                </c:pt>
                <c:pt idx="17">
                  <c:v>0.38273599999999997</c:v>
                </c:pt>
                <c:pt idx="18">
                  <c:v>0.38273599999999997</c:v>
                </c:pt>
                <c:pt idx="19">
                  <c:v>0.38273599999999997</c:v>
                </c:pt>
                <c:pt idx="20">
                  <c:v>0.38563350000000002</c:v>
                </c:pt>
                <c:pt idx="21">
                  <c:v>0.39143800000000001</c:v>
                </c:pt>
                <c:pt idx="22">
                  <c:v>0.47262499999999996</c:v>
                </c:pt>
                <c:pt idx="23">
                  <c:v>0.47262499999999996</c:v>
                </c:pt>
                <c:pt idx="24">
                  <c:v>0.47552250000000001</c:v>
                </c:pt>
                <c:pt idx="25">
                  <c:v>0.47262499999999996</c:v>
                </c:pt>
                <c:pt idx="26">
                  <c:v>0.55670949999999997</c:v>
                </c:pt>
                <c:pt idx="27">
                  <c:v>0.57120649999999995</c:v>
                </c:pt>
                <c:pt idx="28">
                  <c:v>0.58860099999999993</c:v>
                </c:pt>
                <c:pt idx="29">
                  <c:v>0.66109549999999995</c:v>
                </c:pt>
                <c:pt idx="30">
                  <c:v>0.66689049999999994</c:v>
                </c:pt>
                <c:pt idx="31">
                  <c:v>0.66399299999999994</c:v>
                </c:pt>
                <c:pt idx="32">
                  <c:v>0.66689049999999994</c:v>
                </c:pt>
                <c:pt idx="33">
                  <c:v>0.65818849999999995</c:v>
                </c:pt>
                <c:pt idx="34">
                  <c:v>0.66399299999999994</c:v>
                </c:pt>
                <c:pt idx="35">
                  <c:v>0.66399299999999994</c:v>
                </c:pt>
                <c:pt idx="36">
                  <c:v>0.74517999999999995</c:v>
                </c:pt>
                <c:pt idx="37">
                  <c:v>1.1395154999999999</c:v>
                </c:pt>
                <c:pt idx="38">
                  <c:v>1.232302</c:v>
                </c:pt>
                <c:pt idx="39">
                  <c:v>1.2989825000000002</c:v>
                </c:pt>
                <c:pt idx="40">
                  <c:v>1.3366784999999999</c:v>
                </c:pt>
                <c:pt idx="41">
                  <c:v>1.4265675</c:v>
                </c:pt>
                <c:pt idx="42">
                  <c:v>1.4294649999999998</c:v>
                </c:pt>
                <c:pt idx="43">
                  <c:v>1.4294649999999998</c:v>
                </c:pt>
                <c:pt idx="44">
                  <c:v>1.4294649999999998</c:v>
                </c:pt>
                <c:pt idx="45">
                  <c:v>1.4294649999999998</c:v>
                </c:pt>
                <c:pt idx="46">
                  <c:v>1.3395760000000001</c:v>
                </c:pt>
                <c:pt idx="47">
                  <c:v>1.7252189999999998</c:v>
                </c:pt>
                <c:pt idx="48">
                  <c:v>1.989072</c:v>
                </c:pt>
                <c:pt idx="49">
                  <c:v>2.0006715000000002</c:v>
                </c:pt>
                <c:pt idx="50">
                  <c:v>2.0702589999999996</c:v>
                </c:pt>
                <c:pt idx="51">
                  <c:v>2.1891419999999999</c:v>
                </c:pt>
                <c:pt idx="52">
                  <c:v>2.3747054999999997</c:v>
                </c:pt>
                <c:pt idx="53">
                  <c:v>2.3834074999999997</c:v>
                </c:pt>
                <c:pt idx="54">
                  <c:v>2.3776124999999997</c:v>
                </c:pt>
                <c:pt idx="55">
                  <c:v>2.3834074999999997</c:v>
                </c:pt>
                <c:pt idx="56">
                  <c:v>2.3834074999999997</c:v>
                </c:pt>
                <c:pt idx="57">
                  <c:v>2.3776124999999997</c:v>
                </c:pt>
                <c:pt idx="58">
                  <c:v>2.3457114999999997</c:v>
                </c:pt>
                <c:pt idx="59">
                  <c:v>2.4674919999999996</c:v>
                </c:pt>
                <c:pt idx="60">
                  <c:v>2.519685</c:v>
                </c:pt>
                <c:pt idx="61">
                  <c:v>2.6037695000000003</c:v>
                </c:pt>
                <c:pt idx="62">
                  <c:v>2.6617669999999998</c:v>
                </c:pt>
                <c:pt idx="63">
                  <c:v>2.7487489999999997</c:v>
                </c:pt>
                <c:pt idx="64">
                  <c:v>2.8386379999999996</c:v>
                </c:pt>
                <c:pt idx="65">
                  <c:v>2.9285174999999999</c:v>
                </c:pt>
                <c:pt idx="66">
                  <c:v>2.9720084999999998</c:v>
                </c:pt>
                <c:pt idx="67">
                  <c:v>3.0445029999999997</c:v>
                </c:pt>
                <c:pt idx="68">
                  <c:v>3.0415960000000002</c:v>
                </c:pt>
                <c:pt idx="69">
                  <c:v>3.0445029999999997</c:v>
                </c:pt>
                <c:pt idx="70">
                  <c:v>3.0908915000000001</c:v>
                </c:pt>
                <c:pt idx="71">
                  <c:v>3.3257504999999998</c:v>
                </c:pt>
                <c:pt idx="72">
                  <c:v>3.4620279999999997</c:v>
                </c:pt>
                <c:pt idx="73">
                  <c:v>3.5867154999999995</c:v>
                </c:pt>
                <c:pt idx="74">
                  <c:v>3.7055889999999998</c:v>
                </c:pt>
                <c:pt idx="75">
                  <c:v>3.7142910000000002</c:v>
                </c:pt>
                <c:pt idx="76">
                  <c:v>3.7113934999999998</c:v>
                </c:pt>
                <c:pt idx="77">
                  <c:v>3.7345829999999993</c:v>
                </c:pt>
                <c:pt idx="78">
                  <c:v>3.8012730000000001</c:v>
                </c:pt>
                <c:pt idx="79">
                  <c:v>3.8070774999999997</c:v>
                </c:pt>
                <c:pt idx="80">
                  <c:v>3.8012730000000001</c:v>
                </c:pt>
                <c:pt idx="81">
                  <c:v>3.8041800000000001</c:v>
                </c:pt>
                <c:pt idx="82">
                  <c:v>3.8041800000000001</c:v>
                </c:pt>
                <c:pt idx="83">
                  <c:v>3.8041800000000001</c:v>
                </c:pt>
                <c:pt idx="84">
                  <c:v>3.8737674999999996</c:v>
                </c:pt>
                <c:pt idx="85">
                  <c:v>4.0448339999999998</c:v>
                </c:pt>
                <c:pt idx="86">
                  <c:v>4.0912319999999998</c:v>
                </c:pt>
                <c:pt idx="87">
                  <c:v>4.0912319999999998</c:v>
                </c:pt>
                <c:pt idx="88">
                  <c:v>4.0941294999999993</c:v>
                </c:pt>
                <c:pt idx="89">
                  <c:v>4.2420064999999996</c:v>
                </c:pt>
                <c:pt idx="90">
                  <c:v>4.2854975</c:v>
                </c:pt>
                <c:pt idx="91">
                  <c:v>4.2854975</c:v>
                </c:pt>
                <c:pt idx="92">
                  <c:v>4.3695819999999994</c:v>
                </c:pt>
                <c:pt idx="93">
                  <c:v>4.4391695000000002</c:v>
                </c:pt>
                <c:pt idx="94">
                  <c:v>4.4797630000000002</c:v>
                </c:pt>
                <c:pt idx="95">
                  <c:v>4.5029619999999992</c:v>
                </c:pt>
                <c:pt idx="96">
                  <c:v>4.5667545</c:v>
                </c:pt>
                <c:pt idx="97">
                  <c:v>4.6508389999999995</c:v>
                </c:pt>
                <c:pt idx="98">
                  <c:v>4.6624385000000004</c:v>
                </c:pt>
                <c:pt idx="99">
                  <c:v>4.6624385000000004</c:v>
                </c:pt>
                <c:pt idx="100">
                  <c:v>4.7407184999999998</c:v>
                </c:pt>
                <c:pt idx="101">
                  <c:v>4.8306075000000002</c:v>
                </c:pt>
                <c:pt idx="102">
                  <c:v>5.0277704999999999</c:v>
                </c:pt>
                <c:pt idx="103">
                  <c:v>5.1379609999999989</c:v>
                </c:pt>
                <c:pt idx="104">
                  <c:v>5.2191385000000006</c:v>
                </c:pt>
                <c:pt idx="105">
                  <c:v>5.2336449999999992</c:v>
                </c:pt>
                <c:pt idx="106">
                  <c:v>5.2365425000000005</c:v>
                </c:pt>
                <c:pt idx="107">
                  <c:v>5.2365425000000005</c:v>
                </c:pt>
                <c:pt idx="108">
                  <c:v>5.4076089999999999</c:v>
                </c:pt>
                <c:pt idx="109">
                  <c:v>5.4221060000000003</c:v>
                </c:pt>
                <c:pt idx="110">
                  <c:v>5.4221060000000003</c:v>
                </c:pt>
                <c:pt idx="111">
                  <c:v>5.5090974999999993</c:v>
                </c:pt>
                <c:pt idx="112">
                  <c:v>5.5177899999999998</c:v>
                </c:pt>
                <c:pt idx="113">
                  <c:v>5.6453750000000005</c:v>
                </c:pt>
                <c:pt idx="114">
                  <c:v>5.7062605</c:v>
                </c:pt>
                <c:pt idx="115">
                  <c:v>5.7816524999999999</c:v>
                </c:pt>
                <c:pt idx="116">
                  <c:v>5.9585234999999992</c:v>
                </c:pt>
                <c:pt idx="117">
                  <c:v>6.0803039999999999</c:v>
                </c:pt>
                <c:pt idx="118">
                  <c:v>6.0078094999999996</c:v>
                </c:pt>
                <c:pt idx="119">
                  <c:v>6.0889964999999995</c:v>
                </c:pt>
                <c:pt idx="120">
                  <c:v>6.1614909999999998</c:v>
                </c:pt>
                <c:pt idx="121">
                  <c:v>6.0542075000000004</c:v>
                </c:pt>
                <c:pt idx="122">
                  <c:v>6.028111</c:v>
                </c:pt>
                <c:pt idx="123">
                  <c:v>5.9440264999999997</c:v>
                </c:pt>
                <c:pt idx="124">
                  <c:v>5.7323569999999995</c:v>
                </c:pt>
                <c:pt idx="125">
                  <c:v>5.7990470000000007</c:v>
                </c:pt>
                <c:pt idx="126">
                  <c:v>5.8077490000000003</c:v>
                </c:pt>
                <c:pt idx="127">
                  <c:v>5.8947310000000002</c:v>
                </c:pt>
                <c:pt idx="128">
                  <c:v>5.9875175</c:v>
                </c:pt>
                <c:pt idx="129">
                  <c:v>6.0165115</c:v>
                </c:pt>
                <c:pt idx="130">
                  <c:v>6.2107769999999993</c:v>
                </c:pt>
                <c:pt idx="131">
                  <c:v>6.3644584999999996</c:v>
                </c:pt>
                <c:pt idx="132">
                  <c:v>6.4601424999999999</c:v>
                </c:pt>
                <c:pt idx="133">
                  <c:v>6.4688349999999994</c:v>
                </c:pt>
                <c:pt idx="134">
                  <c:v>6.4775369999999999</c:v>
                </c:pt>
                <c:pt idx="135">
                  <c:v>6.5616215000000002</c:v>
                </c:pt>
                <c:pt idx="136">
                  <c:v>6.6457060000000006</c:v>
                </c:pt>
                <c:pt idx="137">
                  <c:v>6.6631099999999996</c:v>
                </c:pt>
                <c:pt idx="138">
                  <c:v>6.6631099999999996</c:v>
                </c:pt>
                <c:pt idx="139">
                  <c:v>6.6631099999999996</c:v>
                </c:pt>
                <c:pt idx="140">
                  <c:v>6.6805044999999996</c:v>
                </c:pt>
                <c:pt idx="141">
                  <c:v>6.8486735000000003</c:v>
                </c:pt>
                <c:pt idx="142">
                  <c:v>6.8863694999999998</c:v>
                </c:pt>
                <c:pt idx="143">
                  <c:v>7.1241260000000004</c:v>
                </c:pt>
                <c:pt idx="144">
                  <c:v>7.1067314999999995</c:v>
                </c:pt>
                <c:pt idx="145">
                  <c:v>7.5503625000000003</c:v>
                </c:pt>
                <c:pt idx="146">
                  <c:v>7.7069319999999992</c:v>
                </c:pt>
                <c:pt idx="147">
                  <c:v>7.6141454999999993</c:v>
                </c:pt>
                <c:pt idx="148">
                  <c:v>7.5329584999999994</c:v>
                </c:pt>
                <c:pt idx="149">
                  <c:v>7.6402419999999998</c:v>
                </c:pt>
                <c:pt idx="150">
                  <c:v>7.6141454999999993</c:v>
                </c:pt>
                <c:pt idx="151">
                  <c:v>7.5880584999999998</c:v>
                </c:pt>
                <c:pt idx="152">
                  <c:v>7.6663384999999993</c:v>
                </c:pt>
                <c:pt idx="153">
                  <c:v>7.7069319999999992</c:v>
                </c:pt>
                <c:pt idx="154">
                  <c:v>7.8287125</c:v>
                </c:pt>
                <c:pt idx="155">
                  <c:v>7.9272939999999998</c:v>
                </c:pt>
                <c:pt idx="156">
                  <c:v>7.9881890000000002</c:v>
                </c:pt>
                <c:pt idx="157">
                  <c:v>8.3564279999999993</c:v>
                </c:pt>
                <c:pt idx="158">
                  <c:v>8.2781385000000007</c:v>
                </c:pt>
                <c:pt idx="159">
                  <c:v>8.3332289999999993</c:v>
                </c:pt>
                <c:pt idx="160">
                  <c:v>8.3709249999999997</c:v>
                </c:pt>
                <c:pt idx="161">
                  <c:v>8.5361964999999991</c:v>
                </c:pt>
                <c:pt idx="162">
                  <c:v>8.6318804999999994</c:v>
                </c:pt>
                <c:pt idx="163">
                  <c:v>8.1273639999999983</c:v>
                </c:pt>
                <c:pt idx="164">
                  <c:v>8.7710554999999992</c:v>
                </c:pt>
                <c:pt idx="165">
                  <c:v>8.8348479999999991</c:v>
                </c:pt>
                <c:pt idx="166">
                  <c:v>8.7565585000000006</c:v>
                </c:pt>
                <c:pt idx="167">
                  <c:v>8.8783390000000004</c:v>
                </c:pt>
                <c:pt idx="168">
                  <c:v>8.9450289999999999</c:v>
                </c:pt>
                <c:pt idx="169">
                  <c:v>8.9421315000000003</c:v>
                </c:pt>
                <c:pt idx="170">
                  <c:v>8.9450289999999999</c:v>
                </c:pt>
                <c:pt idx="171">
                  <c:v>9.0291134999999993</c:v>
                </c:pt>
                <c:pt idx="172">
                  <c:v>9.1277045000000001</c:v>
                </c:pt>
                <c:pt idx="173">
                  <c:v>9.2001895000000005</c:v>
                </c:pt>
                <c:pt idx="174">
                  <c:v>9.2320809999999991</c:v>
                </c:pt>
                <c:pt idx="175">
                  <c:v>9.2291834999999995</c:v>
                </c:pt>
                <c:pt idx="176">
                  <c:v>9.2320809999999991</c:v>
                </c:pt>
                <c:pt idx="177">
                  <c:v>9.2465779999999995</c:v>
                </c:pt>
                <c:pt idx="178">
                  <c:v>9.3219700000000003</c:v>
                </c:pt>
                <c:pt idx="179">
                  <c:v>9.2668794999999999</c:v>
                </c:pt>
                <c:pt idx="180">
                  <c:v>8.9044354999999999</c:v>
                </c:pt>
                <c:pt idx="181">
                  <c:v>9.2958735000000008</c:v>
                </c:pt>
                <c:pt idx="182">
                  <c:v>9.3219700000000003</c:v>
                </c:pt>
                <c:pt idx="183">
                  <c:v>9.3219700000000003</c:v>
                </c:pt>
                <c:pt idx="184">
                  <c:v>9.4988410000000005</c:v>
                </c:pt>
                <c:pt idx="185">
                  <c:v>9.8090919999999997</c:v>
                </c:pt>
                <c:pt idx="186">
                  <c:v>9.8931764999999992</c:v>
                </c:pt>
                <c:pt idx="187">
                  <c:v>9.9221705</c:v>
                </c:pt>
                <c:pt idx="188">
                  <c:v>10.104836499999999</c:v>
                </c:pt>
                <c:pt idx="189">
                  <c:v>10.484674999999999</c:v>
                </c:pt>
                <c:pt idx="190">
                  <c:v>10.4817775</c:v>
                </c:pt>
                <c:pt idx="191">
                  <c:v>10.464382999999998</c:v>
                </c:pt>
                <c:pt idx="192">
                  <c:v>10.554262499999998</c:v>
                </c:pt>
                <c:pt idx="193">
                  <c:v>10.612259999999999</c:v>
                </c:pt>
                <c:pt idx="194">
                  <c:v>10.734040499999999</c:v>
                </c:pt>
                <c:pt idx="195">
                  <c:v>10.748537499999999</c:v>
                </c:pt>
                <c:pt idx="196">
                  <c:v>10.896414499999999</c:v>
                </c:pt>
                <c:pt idx="197">
                  <c:v>11.081977999999999</c:v>
                </c:pt>
                <c:pt idx="198">
                  <c:v>11.131273499999999</c:v>
                </c:pt>
                <c:pt idx="199">
                  <c:v>11.203758500000001</c:v>
                </c:pt>
                <c:pt idx="200">
                  <c:v>11.316837</c:v>
                </c:pt>
                <c:pt idx="201">
                  <c:v>11.3226415</c:v>
                </c:pt>
                <c:pt idx="202">
                  <c:v>11.319743999999998</c:v>
                </c:pt>
                <c:pt idx="203">
                  <c:v>11.3458405</c:v>
                </c:pt>
                <c:pt idx="204">
                  <c:v>11.415427999999999</c:v>
                </c:pt>
                <c:pt idx="205">
                  <c:v>11.415427999999999</c:v>
                </c:pt>
                <c:pt idx="206">
                  <c:v>11.502409999999999</c:v>
                </c:pt>
                <c:pt idx="207">
                  <c:v>11.600991499999997</c:v>
                </c:pt>
                <c:pt idx="208">
                  <c:v>11.783666999999998</c:v>
                </c:pt>
                <c:pt idx="209">
                  <c:v>11.801061500000001</c:v>
                </c:pt>
                <c:pt idx="210">
                  <c:v>11.801061500000001</c:v>
                </c:pt>
                <c:pt idx="211">
                  <c:v>11.7952665</c:v>
                </c:pt>
                <c:pt idx="212">
                  <c:v>11.885145999999999</c:v>
                </c:pt>
                <c:pt idx="213">
                  <c:v>12.134511499999999</c:v>
                </c:pt>
                <c:pt idx="214">
                  <c:v>12.163505499999999</c:v>
                </c:pt>
                <c:pt idx="215">
                  <c:v>12.169300499999999</c:v>
                </c:pt>
                <c:pt idx="216">
                  <c:v>12.175104999999999</c:v>
                </c:pt>
                <c:pt idx="217">
                  <c:v>11.647389499999999</c:v>
                </c:pt>
                <c:pt idx="218">
                  <c:v>11.699582500000002</c:v>
                </c:pt>
                <c:pt idx="219">
                  <c:v>11.702479999999998</c:v>
                </c:pt>
                <c:pt idx="220">
                  <c:v>11.708275</c:v>
                </c:pt>
                <c:pt idx="221">
                  <c:v>11.798164</c:v>
                </c:pt>
                <c:pt idx="222">
                  <c:v>11.798164</c:v>
                </c:pt>
                <c:pt idx="223">
                  <c:v>11.902550000000002</c:v>
                </c:pt>
                <c:pt idx="224">
                  <c:v>11.986634500000001</c:v>
                </c:pt>
                <c:pt idx="225">
                  <c:v>11.948938499999999</c:v>
                </c:pt>
                <c:pt idx="226">
                  <c:v>12.067821500000001</c:v>
                </c:pt>
                <c:pt idx="227">
                  <c:v>12.073616499999998</c:v>
                </c:pt>
                <c:pt idx="228">
                  <c:v>12.079421</c:v>
                </c:pt>
                <c:pt idx="229">
                  <c:v>12.163505499999999</c:v>
                </c:pt>
                <c:pt idx="230">
                  <c:v>12.212791499999998</c:v>
                </c:pt>
                <c:pt idx="231">
                  <c:v>12.273686500000002</c:v>
                </c:pt>
                <c:pt idx="232">
                  <c:v>12.250487499999998</c:v>
                </c:pt>
                <c:pt idx="233">
                  <c:v>12.1780025</c:v>
                </c:pt>
                <c:pt idx="234">
                  <c:v>12.233092999999998</c:v>
                </c:pt>
                <c:pt idx="235">
                  <c:v>12.351976000000001</c:v>
                </c:pt>
                <c:pt idx="236">
                  <c:v>12.372267999999998</c:v>
                </c:pt>
                <c:pt idx="237">
                  <c:v>12.456352499999998</c:v>
                </c:pt>
                <c:pt idx="238">
                  <c:v>12.505647999999999</c:v>
                </c:pt>
                <c:pt idx="239">
                  <c:v>12.639027999999998</c:v>
                </c:pt>
                <c:pt idx="240">
                  <c:v>12.586835000000001</c:v>
                </c:pt>
                <c:pt idx="241">
                  <c:v>12.557840999999998</c:v>
                </c:pt>
                <c:pt idx="242">
                  <c:v>12.465054500000001</c:v>
                </c:pt>
                <c:pt idx="243">
                  <c:v>12.499843499999999</c:v>
                </c:pt>
                <c:pt idx="244">
                  <c:v>12.720215000000001</c:v>
                </c:pt>
                <c:pt idx="245">
                  <c:v>12.688314</c:v>
                </c:pt>
                <c:pt idx="246">
                  <c:v>12.656422500000001</c:v>
                </c:pt>
                <c:pt idx="247">
                  <c:v>12.641925499999999</c:v>
                </c:pt>
                <c:pt idx="248">
                  <c:v>12.720215000000001</c:v>
                </c:pt>
                <c:pt idx="249">
                  <c:v>12.743404499999999</c:v>
                </c:pt>
                <c:pt idx="250">
                  <c:v>12.7521065</c:v>
                </c:pt>
                <c:pt idx="251">
                  <c:v>12.746311499999999</c:v>
                </c:pt>
                <c:pt idx="252">
                  <c:v>12.746311499999999</c:v>
                </c:pt>
                <c:pt idx="253">
                  <c:v>12.786904999999999</c:v>
                </c:pt>
                <c:pt idx="254">
                  <c:v>12.850687999999998</c:v>
                </c:pt>
                <c:pt idx="255">
                  <c:v>12.783997999999999</c:v>
                </c:pt>
                <c:pt idx="256">
                  <c:v>12.749208999999999</c:v>
                </c:pt>
                <c:pt idx="257">
                  <c:v>12.7521065</c:v>
                </c:pt>
                <c:pt idx="258">
                  <c:v>12.749208999999999</c:v>
                </c:pt>
                <c:pt idx="259">
                  <c:v>12.757901499999997</c:v>
                </c:pt>
                <c:pt idx="260">
                  <c:v>12.9376795</c:v>
                </c:pt>
                <c:pt idx="261">
                  <c:v>13.030456499999998</c:v>
                </c:pt>
                <c:pt idx="262">
                  <c:v>12.949269499999998</c:v>
                </c:pt>
                <c:pt idx="263">
                  <c:v>12.920275500000001</c:v>
                </c:pt>
                <c:pt idx="264">
                  <c:v>12.943474500000001</c:v>
                </c:pt>
                <c:pt idx="265">
                  <c:v>12.9376795</c:v>
                </c:pt>
                <c:pt idx="266">
                  <c:v>12.926079999999999</c:v>
                </c:pt>
                <c:pt idx="267">
                  <c:v>12.9376795</c:v>
                </c:pt>
                <c:pt idx="268">
                  <c:v>12.943474500000001</c:v>
                </c:pt>
                <c:pt idx="269">
                  <c:v>12.9376795</c:v>
                </c:pt>
                <c:pt idx="270">
                  <c:v>12.943474500000001</c:v>
                </c:pt>
                <c:pt idx="271">
                  <c:v>12.870989499999999</c:v>
                </c:pt>
                <c:pt idx="272">
                  <c:v>12.940576999999998</c:v>
                </c:pt>
                <c:pt idx="273">
                  <c:v>13.024661500000001</c:v>
                </c:pt>
                <c:pt idx="274">
                  <c:v>12.905778499999998</c:v>
                </c:pt>
                <c:pt idx="275">
                  <c:v>13.0333635</c:v>
                </c:pt>
                <c:pt idx="276">
                  <c:v>13.0333635</c:v>
                </c:pt>
                <c:pt idx="277">
                  <c:v>13.039158499999999</c:v>
                </c:pt>
                <c:pt idx="278">
                  <c:v>13.0333635</c:v>
                </c:pt>
                <c:pt idx="279">
                  <c:v>12.8564925</c:v>
                </c:pt>
                <c:pt idx="280">
                  <c:v>12.586835000000001</c:v>
                </c:pt>
                <c:pt idx="281">
                  <c:v>12.467951999999999</c:v>
                </c:pt>
                <c:pt idx="282">
                  <c:v>12.549139</c:v>
                </c:pt>
                <c:pt idx="283">
                  <c:v>12.656422500000001</c:v>
                </c:pt>
                <c:pt idx="284">
                  <c:v>12.656422500000001</c:v>
                </c:pt>
                <c:pt idx="285">
                  <c:v>12.644823000000001</c:v>
                </c:pt>
                <c:pt idx="286">
                  <c:v>12.5085455</c:v>
                </c:pt>
                <c:pt idx="287">
                  <c:v>12.702810999999999</c:v>
                </c:pt>
                <c:pt idx="288">
                  <c:v>12.746311499999999</c:v>
                </c:pt>
                <c:pt idx="289">
                  <c:v>12.659319999999997</c:v>
                </c:pt>
                <c:pt idx="290">
                  <c:v>12.653525</c:v>
                </c:pt>
                <c:pt idx="291">
                  <c:v>12.873887</c:v>
                </c:pt>
                <c:pt idx="292">
                  <c:v>13.056552999999999</c:v>
                </c:pt>
                <c:pt idx="293">
                  <c:v>13.015959500000001</c:v>
                </c:pt>
                <c:pt idx="294">
                  <c:v>12.931875</c:v>
                </c:pt>
                <c:pt idx="295">
                  <c:v>12.850687999999998</c:v>
                </c:pt>
                <c:pt idx="296">
                  <c:v>13.010164499999998</c:v>
                </c:pt>
                <c:pt idx="297">
                  <c:v>13.036261</c:v>
                </c:pt>
                <c:pt idx="298">
                  <c:v>13.0333635</c:v>
                </c:pt>
                <c:pt idx="299">
                  <c:v>13.120345499999999</c:v>
                </c:pt>
                <c:pt idx="300">
                  <c:v>13.0188665</c:v>
                </c:pt>
                <c:pt idx="301">
                  <c:v>13.056552999999999</c:v>
                </c:pt>
                <c:pt idx="302">
                  <c:v>13.0333635</c:v>
                </c:pt>
                <c:pt idx="303">
                  <c:v>13.253725499999998</c:v>
                </c:pt>
                <c:pt idx="304">
                  <c:v>13.320415499999999</c:v>
                </c:pt>
                <c:pt idx="305">
                  <c:v>13.230526499999998</c:v>
                </c:pt>
                <c:pt idx="306">
                  <c:v>13.146442</c:v>
                </c:pt>
                <c:pt idx="307">
                  <c:v>13.392900499999998</c:v>
                </c:pt>
                <c:pt idx="308">
                  <c:v>13.418996999999999</c:v>
                </c:pt>
                <c:pt idx="309">
                  <c:v>13.201532499999999</c:v>
                </c:pt>
                <c:pt idx="310">
                  <c:v>13.317508499999999</c:v>
                </c:pt>
                <c:pt idx="311">
                  <c:v>13.320415499999999</c:v>
                </c:pt>
                <c:pt idx="312">
                  <c:v>13.447991</c:v>
                </c:pt>
                <c:pt idx="313">
                  <c:v>13.505979</c:v>
                </c:pt>
                <c:pt idx="314">
                  <c:v>13.503081499999999</c:v>
                </c:pt>
                <c:pt idx="315">
                  <c:v>13.474087500000001</c:v>
                </c:pt>
                <c:pt idx="316">
                  <c:v>13.508886</c:v>
                </c:pt>
                <c:pt idx="317">
                  <c:v>13.491481999999998</c:v>
                </c:pt>
                <c:pt idx="318">
                  <c:v>13.508886</c:v>
                </c:pt>
                <c:pt idx="319">
                  <c:v>13.558171999999999</c:v>
                </c:pt>
                <c:pt idx="320">
                  <c:v>13.685756999999999</c:v>
                </c:pt>
                <c:pt idx="321">
                  <c:v>13.636461499999998</c:v>
                </c:pt>
                <c:pt idx="322">
                  <c:v>13.543675</c:v>
                </c:pt>
                <c:pt idx="323">
                  <c:v>13.598765499999999</c:v>
                </c:pt>
                <c:pt idx="324">
                  <c:v>13.694449499999997</c:v>
                </c:pt>
                <c:pt idx="325">
                  <c:v>13.439288999999999</c:v>
                </c:pt>
                <c:pt idx="326">
                  <c:v>13.5929705</c:v>
                </c:pt>
                <c:pt idx="327">
                  <c:v>13.537879999999999</c:v>
                </c:pt>
                <c:pt idx="328">
                  <c:v>13.662557999999999</c:v>
                </c:pt>
                <c:pt idx="329">
                  <c:v>13.787236</c:v>
                </c:pt>
                <c:pt idx="330">
                  <c:v>13.717648499999997</c:v>
                </c:pt>
                <c:pt idx="331">
                  <c:v>13.6509585</c:v>
                </c:pt>
                <c:pt idx="332">
                  <c:v>13.7901335</c:v>
                </c:pt>
                <c:pt idx="333">
                  <c:v>13.740847499999999</c:v>
                </c:pt>
                <c:pt idx="334">
                  <c:v>13.74954</c:v>
                </c:pt>
                <c:pt idx="335">
                  <c:v>13.795938</c:v>
                </c:pt>
                <c:pt idx="336">
                  <c:v>13.726350499999999</c:v>
                </c:pt>
                <c:pt idx="337">
                  <c:v>13.795938</c:v>
                </c:pt>
                <c:pt idx="338">
                  <c:v>13.798835500000001</c:v>
                </c:pt>
                <c:pt idx="339">
                  <c:v>13.668352999999998</c:v>
                </c:pt>
                <c:pt idx="340">
                  <c:v>13.584268499999999</c:v>
                </c:pt>
                <c:pt idx="341">
                  <c:v>13.868423</c:v>
                </c:pt>
                <c:pt idx="342">
                  <c:v>13.798835500000001</c:v>
                </c:pt>
                <c:pt idx="343">
                  <c:v>13.74954</c:v>
                </c:pt>
                <c:pt idx="344">
                  <c:v>13.885817499999998</c:v>
                </c:pt>
                <c:pt idx="345">
                  <c:v>13.8191275</c:v>
                </c:pt>
                <c:pt idx="346">
                  <c:v>13.711844000000001</c:v>
                </c:pt>
                <c:pt idx="347">
                  <c:v>13.833624500000001</c:v>
                </c:pt>
                <c:pt idx="348">
                  <c:v>13.94961</c:v>
                </c:pt>
                <c:pt idx="349">
                  <c:v>13.816229999999997</c:v>
                </c:pt>
                <c:pt idx="350">
                  <c:v>13.781440999999999</c:v>
                </c:pt>
                <c:pt idx="351">
                  <c:v>13.888714999999999</c:v>
                </c:pt>
                <c:pt idx="352">
                  <c:v>13.810435</c:v>
                </c:pt>
                <c:pt idx="353">
                  <c:v>13.824932</c:v>
                </c:pt>
                <c:pt idx="354">
                  <c:v>13.897416999999997</c:v>
                </c:pt>
                <c:pt idx="355">
                  <c:v>13.804630499999998</c:v>
                </c:pt>
                <c:pt idx="356">
                  <c:v>13.668352999999998</c:v>
                </c:pt>
                <c:pt idx="357">
                  <c:v>13.6074675</c:v>
                </c:pt>
                <c:pt idx="358">
                  <c:v>13.816229999999997</c:v>
                </c:pt>
                <c:pt idx="359">
                  <c:v>13.891622</c:v>
                </c:pt>
                <c:pt idx="360">
                  <c:v>13.810435</c:v>
                </c:pt>
                <c:pt idx="361">
                  <c:v>13.9322155</c:v>
                </c:pt>
                <c:pt idx="362">
                  <c:v>13.9003145</c:v>
                </c:pt>
                <c:pt idx="363">
                  <c:v>13.810435</c:v>
                </c:pt>
                <c:pt idx="364">
                  <c:v>13.975706499999999</c:v>
                </c:pt>
                <c:pt idx="365">
                  <c:v>13.897416999999997</c:v>
                </c:pt>
                <c:pt idx="366">
                  <c:v>13.923513499999999</c:v>
                </c:pt>
                <c:pt idx="367">
                  <c:v>13.920616000000001</c:v>
                </c:pt>
                <c:pt idx="368">
                  <c:v>13.801732999999999</c:v>
                </c:pt>
                <c:pt idx="369">
                  <c:v>13.621964499999999</c:v>
                </c:pt>
                <c:pt idx="370">
                  <c:v>13.6074675</c:v>
                </c:pt>
                <c:pt idx="371">
                  <c:v>13.520476</c:v>
                </c:pt>
                <c:pt idx="372">
                  <c:v>13.5117835</c:v>
                </c:pt>
                <c:pt idx="373">
                  <c:v>13.5117835</c:v>
                </c:pt>
                <c:pt idx="374">
                  <c:v>13.508886</c:v>
                </c:pt>
                <c:pt idx="375">
                  <c:v>13.485687</c:v>
                </c:pt>
                <c:pt idx="376">
                  <c:v>13.4160995</c:v>
                </c:pt>
                <c:pt idx="377">
                  <c:v>13.418996999999999</c:v>
                </c:pt>
                <c:pt idx="378">
                  <c:v>13.418996999999999</c:v>
                </c:pt>
                <c:pt idx="379">
                  <c:v>13.4160995</c:v>
                </c:pt>
                <c:pt idx="380">
                  <c:v>13.418996999999999</c:v>
                </c:pt>
                <c:pt idx="381">
                  <c:v>13.366804</c:v>
                </c:pt>
                <c:pt idx="382">
                  <c:v>13.323312999999999</c:v>
                </c:pt>
                <c:pt idx="383">
                  <c:v>13.320415499999999</c:v>
                </c:pt>
                <c:pt idx="384">
                  <c:v>13.323312999999999</c:v>
                </c:pt>
                <c:pt idx="385">
                  <c:v>13.323312999999999</c:v>
                </c:pt>
                <c:pt idx="386">
                  <c:v>13.323312999999999</c:v>
                </c:pt>
                <c:pt idx="387">
                  <c:v>13.323312999999999</c:v>
                </c:pt>
                <c:pt idx="388">
                  <c:v>13.320415499999999</c:v>
                </c:pt>
                <c:pt idx="389">
                  <c:v>13.320415499999999</c:v>
                </c:pt>
                <c:pt idx="390">
                  <c:v>13.323312999999999</c:v>
                </c:pt>
                <c:pt idx="391">
                  <c:v>13.227629</c:v>
                </c:pt>
                <c:pt idx="392">
                  <c:v>13.224731500000001</c:v>
                </c:pt>
                <c:pt idx="393">
                  <c:v>13.221824499999999</c:v>
                </c:pt>
                <c:pt idx="394">
                  <c:v>13.282719500000001</c:v>
                </c:pt>
                <c:pt idx="395">
                  <c:v>13.624861999999998</c:v>
                </c:pt>
                <c:pt idx="396">
                  <c:v>13.729248</c:v>
                </c:pt>
                <c:pt idx="397">
                  <c:v>14.065585999999998</c:v>
                </c:pt>
                <c:pt idx="398">
                  <c:v>13.842326499999999</c:v>
                </c:pt>
                <c:pt idx="399">
                  <c:v>13.882919999999999</c:v>
                </c:pt>
                <c:pt idx="400">
                  <c:v>13.894519499999999</c:v>
                </c:pt>
                <c:pt idx="401">
                  <c:v>13.9670045</c:v>
                </c:pt>
                <c:pt idx="402">
                  <c:v>13.9003145</c:v>
                </c:pt>
                <c:pt idx="403">
                  <c:v>13.952507499999999</c:v>
                </c:pt>
                <c:pt idx="404">
                  <c:v>13.853926</c:v>
                </c:pt>
                <c:pt idx="405">
                  <c:v>13.885817499999998</c:v>
                </c:pt>
                <c:pt idx="406">
                  <c:v>13.836531500000001</c:v>
                </c:pt>
                <c:pt idx="407">
                  <c:v>13.885817499999998</c:v>
                </c:pt>
                <c:pt idx="408">
                  <c:v>13.851028499999998</c:v>
                </c:pt>
                <c:pt idx="409">
                  <c:v>13.862627999999999</c:v>
                </c:pt>
                <c:pt idx="410">
                  <c:v>13.891622</c:v>
                </c:pt>
                <c:pt idx="411">
                  <c:v>13.874217999999999</c:v>
                </c:pt>
                <c:pt idx="412">
                  <c:v>13.842326499999999</c:v>
                </c:pt>
                <c:pt idx="413">
                  <c:v>13.836531500000001</c:v>
                </c:pt>
                <c:pt idx="414">
                  <c:v>13.795938</c:v>
                </c:pt>
                <c:pt idx="415">
                  <c:v>13.798835500000001</c:v>
                </c:pt>
                <c:pt idx="416">
                  <c:v>13.795938</c:v>
                </c:pt>
                <c:pt idx="417">
                  <c:v>13.7901335</c:v>
                </c:pt>
                <c:pt idx="418">
                  <c:v>13.781440999999999</c:v>
                </c:pt>
                <c:pt idx="419">
                  <c:v>13.740847499999999</c:v>
                </c:pt>
                <c:pt idx="420">
                  <c:v>13.740847499999999</c:v>
                </c:pt>
                <c:pt idx="421">
                  <c:v>13.787236</c:v>
                </c:pt>
                <c:pt idx="422">
                  <c:v>13.743744999999999</c:v>
                </c:pt>
                <c:pt idx="423">
                  <c:v>13.7698415</c:v>
                </c:pt>
                <c:pt idx="424">
                  <c:v>13.772739</c:v>
                </c:pt>
                <c:pt idx="425">
                  <c:v>13.711844000000001</c:v>
                </c:pt>
                <c:pt idx="426">
                  <c:v>13.566874</c:v>
                </c:pt>
                <c:pt idx="427">
                  <c:v>13.424792</c:v>
                </c:pt>
                <c:pt idx="428">
                  <c:v>13.421894499999999</c:v>
                </c:pt>
                <c:pt idx="429">
                  <c:v>13.332014999999998</c:v>
                </c:pt>
                <c:pt idx="430">
                  <c:v>13.323312999999999</c:v>
                </c:pt>
                <c:pt idx="431">
                  <c:v>13.320415499999999</c:v>
                </c:pt>
                <c:pt idx="432">
                  <c:v>13.323312999999999</c:v>
                </c:pt>
                <c:pt idx="433">
                  <c:v>13.314610999999999</c:v>
                </c:pt>
                <c:pt idx="434">
                  <c:v>13.230526499999998</c:v>
                </c:pt>
                <c:pt idx="435">
                  <c:v>13.224731500000001</c:v>
                </c:pt>
                <c:pt idx="436">
                  <c:v>13.224731500000001</c:v>
                </c:pt>
                <c:pt idx="437">
                  <c:v>13.227629</c:v>
                </c:pt>
                <c:pt idx="438">
                  <c:v>13.224731500000001</c:v>
                </c:pt>
                <c:pt idx="439">
                  <c:v>13.224731500000001</c:v>
                </c:pt>
                <c:pt idx="440">
                  <c:v>13.137740000000001</c:v>
                </c:pt>
                <c:pt idx="441">
                  <c:v>13.1348425</c:v>
                </c:pt>
                <c:pt idx="442">
                  <c:v>13.1348425</c:v>
                </c:pt>
                <c:pt idx="443">
                  <c:v>13.131944999999998</c:v>
                </c:pt>
                <c:pt idx="444">
                  <c:v>13.131944999999998</c:v>
                </c:pt>
                <c:pt idx="445">
                  <c:v>13.131944999999998</c:v>
                </c:pt>
                <c:pt idx="446">
                  <c:v>13.1348425</c:v>
                </c:pt>
                <c:pt idx="447">
                  <c:v>13.131944999999998</c:v>
                </c:pt>
                <c:pt idx="448">
                  <c:v>13.1348425</c:v>
                </c:pt>
                <c:pt idx="449">
                  <c:v>13.131944999999998</c:v>
                </c:pt>
                <c:pt idx="450">
                  <c:v>13.131944999999998</c:v>
                </c:pt>
                <c:pt idx="451">
                  <c:v>13.1348425</c:v>
                </c:pt>
                <c:pt idx="452">
                  <c:v>13.1348425</c:v>
                </c:pt>
                <c:pt idx="453">
                  <c:v>13.129047500000002</c:v>
                </c:pt>
                <c:pt idx="454">
                  <c:v>13.120345499999999</c:v>
                </c:pt>
                <c:pt idx="455">
                  <c:v>13.039158499999999</c:v>
                </c:pt>
                <c:pt idx="456">
                  <c:v>13.036261</c:v>
                </c:pt>
                <c:pt idx="457">
                  <c:v>13.036261</c:v>
                </c:pt>
                <c:pt idx="458">
                  <c:v>13.0333635</c:v>
                </c:pt>
                <c:pt idx="459">
                  <c:v>13.0333635</c:v>
                </c:pt>
                <c:pt idx="460">
                  <c:v>13.039158499999999</c:v>
                </c:pt>
                <c:pt idx="461">
                  <c:v>13.036261</c:v>
                </c:pt>
                <c:pt idx="462">
                  <c:v>13.0333635</c:v>
                </c:pt>
                <c:pt idx="463">
                  <c:v>13.036261</c:v>
                </c:pt>
                <c:pt idx="464">
                  <c:v>13.039158499999999</c:v>
                </c:pt>
                <c:pt idx="465">
                  <c:v>13.039158499999999</c:v>
                </c:pt>
                <c:pt idx="466">
                  <c:v>13.0333635</c:v>
                </c:pt>
                <c:pt idx="467">
                  <c:v>13.0333635</c:v>
                </c:pt>
                <c:pt idx="468">
                  <c:v>13.039158499999999</c:v>
                </c:pt>
                <c:pt idx="469">
                  <c:v>13.039158499999999</c:v>
                </c:pt>
                <c:pt idx="470">
                  <c:v>13.0333635</c:v>
                </c:pt>
                <c:pt idx="471">
                  <c:v>13.0333635</c:v>
                </c:pt>
                <c:pt idx="472">
                  <c:v>13.036261</c:v>
                </c:pt>
                <c:pt idx="473">
                  <c:v>13.036261</c:v>
                </c:pt>
                <c:pt idx="474">
                  <c:v>13.036261</c:v>
                </c:pt>
                <c:pt idx="475">
                  <c:v>13.036261</c:v>
                </c:pt>
                <c:pt idx="476">
                  <c:v>13.039158499999999</c:v>
                </c:pt>
                <c:pt idx="477">
                  <c:v>13.039158499999999</c:v>
                </c:pt>
                <c:pt idx="478">
                  <c:v>13.030456499999998</c:v>
                </c:pt>
                <c:pt idx="479">
                  <c:v>13.036261</c:v>
                </c:pt>
                <c:pt idx="480">
                  <c:v>13.036261</c:v>
                </c:pt>
                <c:pt idx="481">
                  <c:v>13.036261</c:v>
                </c:pt>
                <c:pt idx="482">
                  <c:v>12.949269499999998</c:v>
                </c:pt>
                <c:pt idx="483">
                  <c:v>12.911583</c:v>
                </c:pt>
                <c:pt idx="484">
                  <c:v>9.652512999999999</c:v>
                </c:pt>
                <c:pt idx="485">
                  <c:v>3.8273694999999996</c:v>
                </c:pt>
                <c:pt idx="486">
                  <c:v>1.2960849999999999</c:v>
                </c:pt>
                <c:pt idx="487">
                  <c:v>-3.7695999999999993E-2</c:v>
                </c:pt>
                <c:pt idx="488">
                  <c:v>-0.27255499999999999</c:v>
                </c:pt>
                <c:pt idx="489">
                  <c:v>-0.28125700000000003</c:v>
                </c:pt>
                <c:pt idx="490">
                  <c:v>-0.27545249999999999</c:v>
                </c:pt>
                <c:pt idx="491">
                  <c:v>-0.28415449999999998</c:v>
                </c:pt>
                <c:pt idx="492">
                  <c:v>-0.27834999999999999</c:v>
                </c:pt>
                <c:pt idx="493">
                  <c:v>-0.28705200000000003</c:v>
                </c:pt>
                <c:pt idx="494">
                  <c:v>-0.28415449999999998</c:v>
                </c:pt>
                <c:pt idx="495">
                  <c:v>-0.27834999999999999</c:v>
                </c:pt>
                <c:pt idx="496">
                  <c:v>-0.28125700000000003</c:v>
                </c:pt>
                <c:pt idx="497">
                  <c:v>-0.28415449999999998</c:v>
                </c:pt>
              </c:numCache>
            </c:numRef>
          </c:yVal>
          <c:smooth val="0"/>
        </c:ser>
        <c:ser>
          <c:idx val="1"/>
          <c:order val="1"/>
          <c:tx>
            <c:v>TEST-hogging</c:v>
          </c:tx>
          <c:spPr>
            <a:ln w="31750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xVal>
            <c:numRef>
              <c:f>'eddited-data'!$AO$5:$AO$502</c:f>
              <c:numCache>
                <c:formatCode>General</c:formatCode>
                <c:ptCount val="498"/>
                <c:pt idx="0">
                  <c:v>3.0499999999999998E-3</c:v>
                </c:pt>
                <c:pt idx="1">
                  <c:v>3.0499999999999998E-3</c:v>
                </c:pt>
                <c:pt idx="2">
                  <c:v>3.0499999999999998E-3</c:v>
                </c:pt>
                <c:pt idx="3">
                  <c:v>3.0499999999999998E-3</c:v>
                </c:pt>
                <c:pt idx="4">
                  <c:v>-3.0499999999999998E-3</c:v>
                </c:pt>
                <c:pt idx="5">
                  <c:v>3.0499999999999998E-3</c:v>
                </c:pt>
                <c:pt idx="6">
                  <c:v>0</c:v>
                </c:pt>
                <c:pt idx="7">
                  <c:v>3.0499999999999998E-3</c:v>
                </c:pt>
                <c:pt idx="8">
                  <c:v>0</c:v>
                </c:pt>
                <c:pt idx="9">
                  <c:v>0.20143999999999998</c:v>
                </c:pt>
                <c:pt idx="10">
                  <c:v>0.58296000000000003</c:v>
                </c:pt>
                <c:pt idx="11">
                  <c:v>0.67452000000000001</c:v>
                </c:pt>
                <c:pt idx="12">
                  <c:v>0.69589000000000001</c:v>
                </c:pt>
                <c:pt idx="13">
                  <c:v>0.73555999999999999</c:v>
                </c:pt>
                <c:pt idx="14">
                  <c:v>0.79965999999999993</c:v>
                </c:pt>
                <c:pt idx="15">
                  <c:v>0.85765000000000002</c:v>
                </c:pt>
                <c:pt idx="16">
                  <c:v>0.98888999999999994</c:v>
                </c:pt>
                <c:pt idx="17">
                  <c:v>1.0804499999999999</c:v>
                </c:pt>
                <c:pt idx="18">
                  <c:v>1.10182</c:v>
                </c:pt>
                <c:pt idx="19">
                  <c:v>1.1872799999999999</c:v>
                </c:pt>
                <c:pt idx="20">
                  <c:v>1.27579</c:v>
                </c:pt>
                <c:pt idx="21">
                  <c:v>1.3032599999999999</c:v>
                </c:pt>
                <c:pt idx="22">
                  <c:v>1.3032599999999999</c:v>
                </c:pt>
                <c:pt idx="23">
                  <c:v>1.39788</c:v>
                </c:pt>
                <c:pt idx="24">
                  <c:v>1.46197</c:v>
                </c:pt>
                <c:pt idx="25">
                  <c:v>1.58406</c:v>
                </c:pt>
                <c:pt idx="26">
                  <c:v>1.6176300000000001</c:v>
                </c:pt>
                <c:pt idx="27">
                  <c:v>1.76108</c:v>
                </c:pt>
                <c:pt idx="28">
                  <c:v>1.8465400000000001</c:v>
                </c:pt>
                <c:pt idx="29">
                  <c:v>1.9014800000000001</c:v>
                </c:pt>
                <c:pt idx="30">
                  <c:v>1.99915</c:v>
                </c:pt>
                <c:pt idx="31">
                  <c:v>2.0022000000000002</c:v>
                </c:pt>
                <c:pt idx="32">
                  <c:v>2.0052500000000002</c:v>
                </c:pt>
                <c:pt idx="33">
                  <c:v>2.0052500000000002</c:v>
                </c:pt>
                <c:pt idx="34">
                  <c:v>2.0083000000000002</c:v>
                </c:pt>
                <c:pt idx="35">
                  <c:v>2.0113499999999997</c:v>
                </c:pt>
                <c:pt idx="36">
                  <c:v>2.7194500000000001</c:v>
                </c:pt>
                <c:pt idx="37">
                  <c:v>3.3329300000000002</c:v>
                </c:pt>
                <c:pt idx="38">
                  <c:v>3.6228800000000003</c:v>
                </c:pt>
                <c:pt idx="39">
                  <c:v>3.7144400000000002</c:v>
                </c:pt>
                <c:pt idx="40">
                  <c:v>3.8548399999999998</c:v>
                </c:pt>
                <c:pt idx="41">
                  <c:v>4.02881</c:v>
                </c:pt>
                <c:pt idx="42">
                  <c:v>4.1112200000000003</c:v>
                </c:pt>
                <c:pt idx="43">
                  <c:v>4.1142700000000003</c:v>
                </c:pt>
                <c:pt idx="44">
                  <c:v>4.1142700000000003</c:v>
                </c:pt>
                <c:pt idx="45">
                  <c:v>4.1112200000000003</c:v>
                </c:pt>
                <c:pt idx="46">
                  <c:v>4.5934600000000003</c:v>
                </c:pt>
                <c:pt idx="47">
                  <c:v>5.3198600000000003</c:v>
                </c:pt>
                <c:pt idx="48">
                  <c:v>5.5091000000000001</c:v>
                </c:pt>
                <c:pt idx="49">
                  <c:v>5.5182500000000001</c:v>
                </c:pt>
                <c:pt idx="50">
                  <c:v>5.9180799999999998</c:v>
                </c:pt>
                <c:pt idx="51">
                  <c:v>6.1927700000000003</c:v>
                </c:pt>
                <c:pt idx="52">
                  <c:v>6.46441</c:v>
                </c:pt>
                <c:pt idx="53">
                  <c:v>6.4308399999999999</c:v>
                </c:pt>
                <c:pt idx="54">
                  <c:v>6.4216800000000003</c:v>
                </c:pt>
                <c:pt idx="55">
                  <c:v>6.4216800000000003</c:v>
                </c:pt>
                <c:pt idx="56">
                  <c:v>6.4186300000000003</c:v>
                </c:pt>
                <c:pt idx="57">
                  <c:v>6.4125300000000003</c:v>
                </c:pt>
                <c:pt idx="58">
                  <c:v>6.4430499999999995</c:v>
                </c:pt>
                <c:pt idx="59">
                  <c:v>6.6322799999999997</c:v>
                </c:pt>
                <c:pt idx="60">
                  <c:v>6.8489800000000001</c:v>
                </c:pt>
                <c:pt idx="61">
                  <c:v>7.0076900000000002</c:v>
                </c:pt>
                <c:pt idx="62">
                  <c:v>7.1389300000000002</c:v>
                </c:pt>
                <c:pt idx="63">
                  <c:v>7.2915400000000004</c:v>
                </c:pt>
                <c:pt idx="64">
                  <c:v>7.5509699999999995</c:v>
                </c:pt>
                <c:pt idx="65">
                  <c:v>7.7310499999999998</c:v>
                </c:pt>
                <c:pt idx="66">
                  <c:v>7.8897599999999999</c:v>
                </c:pt>
                <c:pt idx="67">
                  <c:v>8.0118399999999994</c:v>
                </c:pt>
                <c:pt idx="68">
                  <c:v>8.1034100000000002</c:v>
                </c:pt>
                <c:pt idx="69">
                  <c:v>8.1186699999999998</c:v>
                </c:pt>
                <c:pt idx="70">
                  <c:v>8.3017900000000004</c:v>
                </c:pt>
                <c:pt idx="71">
                  <c:v>8.76267</c:v>
                </c:pt>
                <c:pt idx="72">
                  <c:v>9.0861900000000002</c:v>
                </c:pt>
                <c:pt idx="73">
                  <c:v>9.3822500000000009</c:v>
                </c:pt>
                <c:pt idx="74">
                  <c:v>9.6966200000000011</c:v>
                </c:pt>
                <c:pt idx="75">
                  <c:v>9.7271400000000003</c:v>
                </c:pt>
                <c:pt idx="76">
                  <c:v>9.7271400000000003</c:v>
                </c:pt>
                <c:pt idx="77">
                  <c:v>9.7759699999999992</c:v>
                </c:pt>
                <c:pt idx="78">
                  <c:v>9.8278599999999994</c:v>
                </c:pt>
                <c:pt idx="79">
                  <c:v>9.9224800000000002</c:v>
                </c:pt>
                <c:pt idx="80">
                  <c:v>9.9255300000000002</c:v>
                </c:pt>
                <c:pt idx="81">
                  <c:v>10.00183</c:v>
                </c:pt>
                <c:pt idx="82">
                  <c:v>10.02014</c:v>
                </c:pt>
                <c:pt idx="83">
                  <c:v>10.026249999999999</c:v>
                </c:pt>
                <c:pt idx="84">
                  <c:v>10.05677</c:v>
                </c:pt>
                <c:pt idx="85">
                  <c:v>10.490170000000001</c:v>
                </c:pt>
                <c:pt idx="86">
                  <c:v>10.539010000000001</c:v>
                </c:pt>
                <c:pt idx="87">
                  <c:v>10.563420000000001</c:v>
                </c:pt>
                <c:pt idx="88">
                  <c:v>10.64583</c:v>
                </c:pt>
                <c:pt idx="89">
                  <c:v>11.097550000000002</c:v>
                </c:pt>
                <c:pt idx="90">
                  <c:v>11.131120000000001</c:v>
                </c:pt>
                <c:pt idx="91">
                  <c:v>11.204369999999999</c:v>
                </c:pt>
                <c:pt idx="92">
                  <c:v>11.23184</c:v>
                </c:pt>
                <c:pt idx="93">
                  <c:v>11.530950000000001</c:v>
                </c:pt>
                <c:pt idx="94">
                  <c:v>11.63472</c:v>
                </c:pt>
                <c:pt idx="95">
                  <c:v>11.63167</c:v>
                </c:pt>
                <c:pt idx="96">
                  <c:v>11.677449999999999</c:v>
                </c:pt>
                <c:pt idx="97">
                  <c:v>11.82701</c:v>
                </c:pt>
                <c:pt idx="98">
                  <c:v>12.019290000000002</c:v>
                </c:pt>
                <c:pt idx="99">
                  <c:v>12.120010000000001</c:v>
                </c:pt>
                <c:pt idx="100">
                  <c:v>12.5351</c:v>
                </c:pt>
                <c:pt idx="101">
                  <c:v>12.541199999999998</c:v>
                </c:pt>
                <c:pt idx="102">
                  <c:v>12.815899999999999</c:v>
                </c:pt>
                <c:pt idx="103">
                  <c:v>13.206569999999999</c:v>
                </c:pt>
                <c:pt idx="104">
                  <c:v>13.392750000000001</c:v>
                </c:pt>
                <c:pt idx="105">
                  <c:v>13.340859999999999</c:v>
                </c:pt>
                <c:pt idx="106">
                  <c:v>13.340859999999999</c:v>
                </c:pt>
                <c:pt idx="107">
                  <c:v>13.542300000000001</c:v>
                </c:pt>
                <c:pt idx="108">
                  <c:v>13.91771</c:v>
                </c:pt>
                <c:pt idx="109">
                  <c:v>13.862780000000001</c:v>
                </c:pt>
                <c:pt idx="110">
                  <c:v>14.000119999999999</c:v>
                </c:pt>
                <c:pt idx="111">
                  <c:v>14.17104</c:v>
                </c:pt>
                <c:pt idx="112">
                  <c:v>14.140519999999999</c:v>
                </c:pt>
                <c:pt idx="113">
                  <c:v>14.47015</c:v>
                </c:pt>
                <c:pt idx="114">
                  <c:v>14.543399999999998</c:v>
                </c:pt>
                <c:pt idx="115">
                  <c:v>15.193510000000002</c:v>
                </c:pt>
                <c:pt idx="116">
                  <c:v>15.56892</c:v>
                </c:pt>
                <c:pt idx="117">
                  <c:v>15.46209</c:v>
                </c:pt>
                <c:pt idx="118">
                  <c:v>15.45904</c:v>
                </c:pt>
                <c:pt idx="119">
                  <c:v>15.72152</c:v>
                </c:pt>
                <c:pt idx="120">
                  <c:v>16.042000000000002</c:v>
                </c:pt>
                <c:pt idx="121">
                  <c:v>16.917960000000001</c:v>
                </c:pt>
                <c:pt idx="122">
                  <c:v>16.36552</c:v>
                </c:pt>
                <c:pt idx="123">
                  <c:v>16.34111</c:v>
                </c:pt>
                <c:pt idx="124">
                  <c:v>16.188499999999998</c:v>
                </c:pt>
                <c:pt idx="125">
                  <c:v>16.55781</c:v>
                </c:pt>
                <c:pt idx="126">
                  <c:v>16.64021</c:v>
                </c:pt>
                <c:pt idx="127">
                  <c:v>17.13466</c:v>
                </c:pt>
                <c:pt idx="128">
                  <c:v>16.8386</c:v>
                </c:pt>
                <c:pt idx="129">
                  <c:v>16.731780000000001</c:v>
                </c:pt>
                <c:pt idx="130">
                  <c:v>16.771460000000001</c:v>
                </c:pt>
                <c:pt idx="131">
                  <c:v>16.969839999999998</c:v>
                </c:pt>
                <c:pt idx="132">
                  <c:v>17.183489999999999</c:v>
                </c:pt>
                <c:pt idx="133">
                  <c:v>17.26895</c:v>
                </c:pt>
                <c:pt idx="134">
                  <c:v>17.436820000000001</c:v>
                </c:pt>
                <c:pt idx="135">
                  <c:v>17.702360000000002</c:v>
                </c:pt>
                <c:pt idx="136">
                  <c:v>17.815290000000001</c:v>
                </c:pt>
                <c:pt idx="137">
                  <c:v>17.784760000000002</c:v>
                </c:pt>
                <c:pt idx="138">
                  <c:v>18.001469999999998</c:v>
                </c:pt>
                <c:pt idx="139">
                  <c:v>18.099129999999999</c:v>
                </c:pt>
                <c:pt idx="140">
                  <c:v>18.566110000000002</c:v>
                </c:pt>
                <c:pt idx="141">
                  <c:v>18.486750000000001</c:v>
                </c:pt>
                <c:pt idx="142">
                  <c:v>19.13991</c:v>
                </c:pt>
                <c:pt idx="143">
                  <c:v>20.116590000000002</c:v>
                </c:pt>
                <c:pt idx="144">
                  <c:v>20.134900000000002</c:v>
                </c:pt>
                <c:pt idx="145">
                  <c:v>21.065799999999999</c:v>
                </c:pt>
                <c:pt idx="146">
                  <c:v>21.264189999999999</c:v>
                </c:pt>
                <c:pt idx="147">
                  <c:v>21.081060000000001</c:v>
                </c:pt>
                <c:pt idx="148">
                  <c:v>21.010870000000001</c:v>
                </c:pt>
                <c:pt idx="149">
                  <c:v>21.395430000000001</c:v>
                </c:pt>
                <c:pt idx="150">
                  <c:v>21.264189999999999</c:v>
                </c:pt>
                <c:pt idx="151">
                  <c:v>21.18178</c:v>
                </c:pt>
                <c:pt idx="152">
                  <c:v>21.639600000000002</c:v>
                </c:pt>
                <c:pt idx="153">
                  <c:v>21.627399999999998</c:v>
                </c:pt>
                <c:pt idx="154">
                  <c:v>22.442310000000003</c:v>
                </c:pt>
                <c:pt idx="155">
                  <c:v>22.32939</c:v>
                </c:pt>
                <c:pt idx="156">
                  <c:v>23.220610000000001</c:v>
                </c:pt>
                <c:pt idx="157">
                  <c:v>23.135149999999999</c:v>
                </c:pt>
                <c:pt idx="158">
                  <c:v>23.04053</c:v>
                </c:pt>
                <c:pt idx="159">
                  <c:v>23.272489999999998</c:v>
                </c:pt>
                <c:pt idx="160">
                  <c:v>23.504459999999998</c:v>
                </c:pt>
                <c:pt idx="161">
                  <c:v>23.803560000000001</c:v>
                </c:pt>
                <c:pt idx="162">
                  <c:v>24.246120000000001</c:v>
                </c:pt>
                <c:pt idx="163">
                  <c:v>24.456720000000001</c:v>
                </c:pt>
                <c:pt idx="164">
                  <c:v>24.847390000000001</c:v>
                </c:pt>
                <c:pt idx="165">
                  <c:v>24.670369999999998</c:v>
                </c:pt>
                <c:pt idx="166">
                  <c:v>24.514710000000001</c:v>
                </c:pt>
                <c:pt idx="167">
                  <c:v>25.13429</c:v>
                </c:pt>
                <c:pt idx="168">
                  <c:v>25.158709999999999</c:v>
                </c:pt>
                <c:pt idx="169">
                  <c:v>25.01221</c:v>
                </c:pt>
                <c:pt idx="170">
                  <c:v>25.238069999999997</c:v>
                </c:pt>
                <c:pt idx="171">
                  <c:v>25.802710000000001</c:v>
                </c:pt>
                <c:pt idx="172">
                  <c:v>25.778290000000002</c:v>
                </c:pt>
                <c:pt idx="173">
                  <c:v>25.891219999999997</c:v>
                </c:pt>
                <c:pt idx="174">
                  <c:v>25.958369999999999</c:v>
                </c:pt>
                <c:pt idx="175">
                  <c:v>25.906480000000002</c:v>
                </c:pt>
                <c:pt idx="176">
                  <c:v>26.059090000000001</c:v>
                </c:pt>
                <c:pt idx="177">
                  <c:v>26.245270000000001</c:v>
                </c:pt>
                <c:pt idx="178">
                  <c:v>26.202539999999999</c:v>
                </c:pt>
                <c:pt idx="179">
                  <c:v>26.086559999999999</c:v>
                </c:pt>
                <c:pt idx="180">
                  <c:v>26.355149999999998</c:v>
                </c:pt>
                <c:pt idx="181">
                  <c:v>26.291049999999998</c:v>
                </c:pt>
                <c:pt idx="182">
                  <c:v>26.275790000000001</c:v>
                </c:pt>
                <c:pt idx="183">
                  <c:v>26.226959999999998</c:v>
                </c:pt>
                <c:pt idx="184">
                  <c:v>27.14565</c:v>
                </c:pt>
                <c:pt idx="185">
                  <c:v>27.74081</c:v>
                </c:pt>
                <c:pt idx="186">
                  <c:v>27.994140000000002</c:v>
                </c:pt>
                <c:pt idx="187">
                  <c:v>28.287140000000001</c:v>
                </c:pt>
                <c:pt idx="188">
                  <c:v>29.700279999999999</c:v>
                </c:pt>
                <c:pt idx="189">
                  <c:v>29.565990000000003</c:v>
                </c:pt>
                <c:pt idx="190">
                  <c:v>29.300450000000001</c:v>
                </c:pt>
                <c:pt idx="191">
                  <c:v>29.547669999999997</c:v>
                </c:pt>
                <c:pt idx="192">
                  <c:v>29.590399999999999</c:v>
                </c:pt>
                <c:pt idx="193">
                  <c:v>29.736909999999998</c:v>
                </c:pt>
                <c:pt idx="194">
                  <c:v>30.097060000000003</c:v>
                </c:pt>
                <c:pt idx="195">
                  <c:v>30.25882</c:v>
                </c:pt>
                <c:pt idx="196">
                  <c:v>31.165300000000002</c:v>
                </c:pt>
                <c:pt idx="197">
                  <c:v>31.195819999999998</c:v>
                </c:pt>
                <c:pt idx="198">
                  <c:v>30.91808</c:v>
                </c:pt>
                <c:pt idx="199">
                  <c:v>31.504090000000001</c:v>
                </c:pt>
                <c:pt idx="200">
                  <c:v>31.598710000000001</c:v>
                </c:pt>
                <c:pt idx="201">
                  <c:v>31.69332</c:v>
                </c:pt>
                <c:pt idx="202">
                  <c:v>31.775729999999999</c:v>
                </c:pt>
                <c:pt idx="203">
                  <c:v>31.903919999999999</c:v>
                </c:pt>
                <c:pt idx="204">
                  <c:v>31.906970000000001</c:v>
                </c:pt>
                <c:pt idx="205">
                  <c:v>32.273229999999998</c:v>
                </c:pt>
                <c:pt idx="206">
                  <c:v>32.297640000000001</c:v>
                </c:pt>
                <c:pt idx="207">
                  <c:v>32.465510000000002</c:v>
                </c:pt>
                <c:pt idx="208">
                  <c:v>32.850079999999998</c:v>
                </c:pt>
                <c:pt idx="209">
                  <c:v>32.935540000000003</c:v>
                </c:pt>
                <c:pt idx="210">
                  <c:v>32.90502</c:v>
                </c:pt>
                <c:pt idx="211">
                  <c:v>33.054569999999998</c:v>
                </c:pt>
                <c:pt idx="212">
                  <c:v>33.582590000000003</c:v>
                </c:pt>
                <c:pt idx="213">
                  <c:v>33.918329999999997</c:v>
                </c:pt>
                <c:pt idx="214">
                  <c:v>33.927480000000003</c:v>
                </c:pt>
                <c:pt idx="215">
                  <c:v>34.150289999999998</c:v>
                </c:pt>
                <c:pt idx="216">
                  <c:v>34.067880000000002</c:v>
                </c:pt>
                <c:pt idx="217">
                  <c:v>34.080089999999998</c:v>
                </c:pt>
                <c:pt idx="218">
                  <c:v>34.281529999999997</c:v>
                </c:pt>
                <c:pt idx="219">
                  <c:v>34.067880000000002</c:v>
                </c:pt>
                <c:pt idx="220">
                  <c:v>34.504330000000003</c:v>
                </c:pt>
                <c:pt idx="221">
                  <c:v>34.925530000000002</c:v>
                </c:pt>
                <c:pt idx="222">
                  <c:v>34.623370000000001</c:v>
                </c:pt>
                <c:pt idx="223">
                  <c:v>35.429130000000001</c:v>
                </c:pt>
                <c:pt idx="224">
                  <c:v>35.26126</c:v>
                </c:pt>
                <c:pt idx="225">
                  <c:v>35.276519999999998</c:v>
                </c:pt>
                <c:pt idx="226">
                  <c:v>35.920520000000003</c:v>
                </c:pt>
                <c:pt idx="227">
                  <c:v>35.633620000000001</c:v>
                </c:pt>
                <c:pt idx="228">
                  <c:v>36.045659999999998</c:v>
                </c:pt>
                <c:pt idx="229">
                  <c:v>36.369189999999996</c:v>
                </c:pt>
                <c:pt idx="230">
                  <c:v>36.903310000000005</c:v>
                </c:pt>
                <c:pt idx="231">
                  <c:v>37.049810000000001</c:v>
                </c:pt>
                <c:pt idx="232">
                  <c:v>36.674399999999999</c:v>
                </c:pt>
                <c:pt idx="233">
                  <c:v>36.573679999999996</c:v>
                </c:pt>
                <c:pt idx="234">
                  <c:v>37.037600000000005</c:v>
                </c:pt>
                <c:pt idx="235">
                  <c:v>37.364180000000005</c:v>
                </c:pt>
                <c:pt idx="236">
                  <c:v>37.638870000000004</c:v>
                </c:pt>
                <c:pt idx="237">
                  <c:v>38.157730000000001</c:v>
                </c:pt>
                <c:pt idx="238">
                  <c:v>38.612499999999997</c:v>
                </c:pt>
                <c:pt idx="239">
                  <c:v>39.024540000000002</c:v>
                </c:pt>
                <c:pt idx="240">
                  <c:v>38.7468</c:v>
                </c:pt>
                <c:pt idx="241">
                  <c:v>38.56062</c:v>
                </c:pt>
                <c:pt idx="242">
                  <c:v>38.478209999999997</c:v>
                </c:pt>
                <c:pt idx="243">
                  <c:v>38.874980000000001</c:v>
                </c:pt>
                <c:pt idx="244">
                  <c:v>39.494569999999996</c:v>
                </c:pt>
                <c:pt idx="245">
                  <c:v>39.387740000000001</c:v>
                </c:pt>
                <c:pt idx="246">
                  <c:v>39.149679999999996</c:v>
                </c:pt>
                <c:pt idx="247">
                  <c:v>39.705159999999999</c:v>
                </c:pt>
                <c:pt idx="248">
                  <c:v>39.68685</c:v>
                </c:pt>
                <c:pt idx="249">
                  <c:v>39.918810000000001</c:v>
                </c:pt>
                <c:pt idx="250">
                  <c:v>39.75705</c:v>
                </c:pt>
                <c:pt idx="251">
                  <c:v>39.811990000000002</c:v>
                </c:pt>
                <c:pt idx="252">
                  <c:v>40.24539</c:v>
                </c:pt>
                <c:pt idx="253">
                  <c:v>40.459040000000002</c:v>
                </c:pt>
                <c:pt idx="254">
                  <c:v>40.239290000000004</c:v>
                </c:pt>
                <c:pt idx="255">
                  <c:v>40.086680000000001</c:v>
                </c:pt>
                <c:pt idx="256">
                  <c:v>40.025639999999996</c:v>
                </c:pt>
                <c:pt idx="257">
                  <c:v>39.927970000000002</c:v>
                </c:pt>
                <c:pt idx="258">
                  <c:v>39.869979999999998</c:v>
                </c:pt>
                <c:pt idx="259">
                  <c:v>40.254550000000002</c:v>
                </c:pt>
                <c:pt idx="260">
                  <c:v>41.389939999999996</c:v>
                </c:pt>
                <c:pt idx="261">
                  <c:v>41.374679999999998</c:v>
                </c:pt>
                <c:pt idx="262">
                  <c:v>41.023680000000006</c:v>
                </c:pt>
                <c:pt idx="263">
                  <c:v>41.466239999999999</c:v>
                </c:pt>
                <c:pt idx="264">
                  <c:v>41.316690000000001</c:v>
                </c:pt>
                <c:pt idx="265">
                  <c:v>40.901600000000002</c:v>
                </c:pt>
                <c:pt idx="266">
                  <c:v>41.435720000000003</c:v>
                </c:pt>
                <c:pt idx="267">
                  <c:v>41.597490000000001</c:v>
                </c:pt>
                <c:pt idx="268">
                  <c:v>41.344160000000002</c:v>
                </c:pt>
                <c:pt idx="269">
                  <c:v>41.951530000000005</c:v>
                </c:pt>
                <c:pt idx="270">
                  <c:v>41.469300000000004</c:v>
                </c:pt>
                <c:pt idx="271">
                  <c:v>41.719570000000004</c:v>
                </c:pt>
                <c:pt idx="272">
                  <c:v>42.378830000000001</c:v>
                </c:pt>
                <c:pt idx="273">
                  <c:v>42.604689999999998</c:v>
                </c:pt>
                <c:pt idx="274">
                  <c:v>43.276159999999997</c:v>
                </c:pt>
                <c:pt idx="275">
                  <c:v>43.1907</c:v>
                </c:pt>
                <c:pt idx="276">
                  <c:v>43.031989999999993</c:v>
                </c:pt>
                <c:pt idx="277">
                  <c:v>43.654620000000001</c:v>
                </c:pt>
                <c:pt idx="278">
                  <c:v>43.602730000000001</c:v>
                </c:pt>
                <c:pt idx="279">
                  <c:v>43.074719999999999</c:v>
                </c:pt>
                <c:pt idx="280">
                  <c:v>42.84581</c:v>
                </c:pt>
                <c:pt idx="281">
                  <c:v>42.699300000000001</c:v>
                </c:pt>
                <c:pt idx="282">
                  <c:v>43.340249999999997</c:v>
                </c:pt>
                <c:pt idx="283">
                  <c:v>43.804179999999995</c:v>
                </c:pt>
                <c:pt idx="284">
                  <c:v>43.505069999999996</c:v>
                </c:pt>
                <c:pt idx="285">
                  <c:v>44.091080000000005</c:v>
                </c:pt>
                <c:pt idx="286">
                  <c:v>44.335249999999995</c:v>
                </c:pt>
                <c:pt idx="287">
                  <c:v>44.200950000000006</c:v>
                </c:pt>
                <c:pt idx="288">
                  <c:v>44.054449999999996</c:v>
                </c:pt>
                <c:pt idx="289">
                  <c:v>44.02393</c:v>
                </c:pt>
                <c:pt idx="290">
                  <c:v>43.935420000000001</c:v>
                </c:pt>
                <c:pt idx="291">
                  <c:v>44.854109999999999</c:v>
                </c:pt>
                <c:pt idx="292">
                  <c:v>45.498109999999997</c:v>
                </c:pt>
                <c:pt idx="293">
                  <c:v>45.382129999999997</c:v>
                </c:pt>
                <c:pt idx="294">
                  <c:v>45.156270000000006</c:v>
                </c:pt>
                <c:pt idx="295">
                  <c:v>45.046390000000002</c:v>
                </c:pt>
                <c:pt idx="296">
                  <c:v>45.858260000000001</c:v>
                </c:pt>
                <c:pt idx="297">
                  <c:v>45.693440000000002</c:v>
                </c:pt>
                <c:pt idx="298">
                  <c:v>45.907089999999997</c:v>
                </c:pt>
                <c:pt idx="299">
                  <c:v>46.187889999999996</c:v>
                </c:pt>
                <c:pt idx="300">
                  <c:v>46.563299999999998</c:v>
                </c:pt>
                <c:pt idx="301">
                  <c:v>46.364910000000002</c:v>
                </c:pt>
                <c:pt idx="302">
                  <c:v>46.248930000000001</c:v>
                </c:pt>
                <c:pt idx="303">
                  <c:v>47.396530000000006</c:v>
                </c:pt>
                <c:pt idx="304">
                  <c:v>47.604080000000003</c:v>
                </c:pt>
                <c:pt idx="305">
                  <c:v>47.341589999999997</c:v>
                </c:pt>
                <c:pt idx="306">
                  <c:v>47.323280000000004</c:v>
                </c:pt>
                <c:pt idx="307">
                  <c:v>48.605179999999997</c:v>
                </c:pt>
                <c:pt idx="308">
                  <c:v>48.541080000000001</c:v>
                </c:pt>
                <c:pt idx="309">
                  <c:v>48.947020000000002</c:v>
                </c:pt>
                <c:pt idx="310">
                  <c:v>48.916490000000003</c:v>
                </c:pt>
                <c:pt idx="311">
                  <c:v>48.715049999999998</c:v>
                </c:pt>
                <c:pt idx="312">
                  <c:v>49.911490000000001</c:v>
                </c:pt>
                <c:pt idx="313">
                  <c:v>49.960320000000003</c:v>
                </c:pt>
                <c:pt idx="314">
                  <c:v>49.673419999999993</c:v>
                </c:pt>
                <c:pt idx="315">
                  <c:v>50.033569999999997</c:v>
                </c:pt>
                <c:pt idx="316">
                  <c:v>50.332680000000003</c:v>
                </c:pt>
                <c:pt idx="317">
                  <c:v>50.537169999999996</c:v>
                </c:pt>
                <c:pt idx="318">
                  <c:v>50.323529999999998</c:v>
                </c:pt>
                <c:pt idx="319">
                  <c:v>50.69894</c:v>
                </c:pt>
                <c:pt idx="320">
                  <c:v>51.532169999999994</c:v>
                </c:pt>
                <c:pt idx="321">
                  <c:v>51.187280000000001</c:v>
                </c:pt>
                <c:pt idx="322">
                  <c:v>50.936999999999998</c:v>
                </c:pt>
                <c:pt idx="323">
                  <c:v>51.788549999999994</c:v>
                </c:pt>
                <c:pt idx="324">
                  <c:v>52.105969999999999</c:v>
                </c:pt>
                <c:pt idx="325">
                  <c:v>52.411180000000002</c:v>
                </c:pt>
                <c:pt idx="326">
                  <c:v>52.139539999999997</c:v>
                </c:pt>
                <c:pt idx="327">
                  <c:v>51.928950000000007</c:v>
                </c:pt>
                <c:pt idx="328">
                  <c:v>52.774390000000004</c:v>
                </c:pt>
                <c:pt idx="329">
                  <c:v>53.244409999999995</c:v>
                </c:pt>
                <c:pt idx="330">
                  <c:v>52.783540000000002</c:v>
                </c:pt>
                <c:pt idx="331">
                  <c:v>52.783540000000002</c:v>
                </c:pt>
                <c:pt idx="332">
                  <c:v>53.561840000000004</c:v>
                </c:pt>
                <c:pt idx="333">
                  <c:v>53.06129</c:v>
                </c:pt>
                <c:pt idx="334">
                  <c:v>53.42754</c:v>
                </c:pt>
                <c:pt idx="335">
                  <c:v>52.624830000000003</c:v>
                </c:pt>
                <c:pt idx="336">
                  <c:v>52.340980000000002</c:v>
                </c:pt>
                <c:pt idx="337">
                  <c:v>52.997190000000003</c:v>
                </c:pt>
                <c:pt idx="338">
                  <c:v>52.331829999999997</c:v>
                </c:pt>
                <c:pt idx="339">
                  <c:v>52.069340000000004</c:v>
                </c:pt>
                <c:pt idx="340">
                  <c:v>52.112070000000003</c:v>
                </c:pt>
                <c:pt idx="341">
                  <c:v>53.042969999999997</c:v>
                </c:pt>
                <c:pt idx="342">
                  <c:v>52.521059999999999</c:v>
                </c:pt>
                <c:pt idx="343">
                  <c:v>52.997190000000003</c:v>
                </c:pt>
                <c:pt idx="344">
                  <c:v>53.369549999999997</c:v>
                </c:pt>
                <c:pt idx="345">
                  <c:v>52.710290000000008</c:v>
                </c:pt>
                <c:pt idx="346">
                  <c:v>52.423389999999998</c:v>
                </c:pt>
                <c:pt idx="347">
                  <c:v>53.445860000000003</c:v>
                </c:pt>
                <c:pt idx="348">
                  <c:v>53.235259999999997</c:v>
                </c:pt>
                <c:pt idx="349">
                  <c:v>52.713339999999995</c:v>
                </c:pt>
                <c:pt idx="350">
                  <c:v>53.229149999999997</c:v>
                </c:pt>
                <c:pt idx="351">
                  <c:v>53.375659999999996</c:v>
                </c:pt>
                <c:pt idx="352">
                  <c:v>52.737760000000002</c:v>
                </c:pt>
                <c:pt idx="353">
                  <c:v>53.470269999999999</c:v>
                </c:pt>
                <c:pt idx="354">
                  <c:v>53.32987</c:v>
                </c:pt>
                <c:pt idx="355">
                  <c:v>52.823219999999999</c:v>
                </c:pt>
                <c:pt idx="356">
                  <c:v>52.606520000000003</c:v>
                </c:pt>
                <c:pt idx="357">
                  <c:v>52.420339999999996</c:v>
                </c:pt>
                <c:pt idx="358">
                  <c:v>53.583199999999998</c:v>
                </c:pt>
                <c:pt idx="359">
                  <c:v>53.238309999999998</c:v>
                </c:pt>
                <c:pt idx="360">
                  <c:v>52.884260000000005</c:v>
                </c:pt>
                <c:pt idx="361">
                  <c:v>53.992190000000001</c:v>
                </c:pt>
                <c:pt idx="362">
                  <c:v>53.223050000000001</c:v>
                </c:pt>
                <c:pt idx="363">
                  <c:v>53.238309999999998</c:v>
                </c:pt>
                <c:pt idx="364">
                  <c:v>53.863999999999997</c:v>
                </c:pt>
                <c:pt idx="365">
                  <c:v>53.189480000000003</c:v>
                </c:pt>
                <c:pt idx="366">
                  <c:v>54.190579999999997</c:v>
                </c:pt>
                <c:pt idx="367">
                  <c:v>53.506899999999995</c:v>
                </c:pt>
                <c:pt idx="368">
                  <c:v>53.049080000000004</c:v>
                </c:pt>
                <c:pt idx="369">
                  <c:v>52.875110000000006</c:v>
                </c:pt>
                <c:pt idx="370">
                  <c:v>52.698079999999997</c:v>
                </c:pt>
                <c:pt idx="371">
                  <c:v>52.61262</c:v>
                </c:pt>
                <c:pt idx="372">
                  <c:v>52.484430000000003</c:v>
                </c:pt>
                <c:pt idx="373">
                  <c:v>52.450860000000006</c:v>
                </c:pt>
                <c:pt idx="374">
                  <c:v>52.365400000000001</c:v>
                </c:pt>
                <c:pt idx="375">
                  <c:v>52.276890000000002</c:v>
                </c:pt>
                <c:pt idx="376">
                  <c:v>52.261629999999997</c:v>
                </c:pt>
                <c:pt idx="377">
                  <c:v>52.170060000000007</c:v>
                </c:pt>
                <c:pt idx="378">
                  <c:v>52.157859999999999</c:v>
                </c:pt>
                <c:pt idx="379">
                  <c:v>52.063239999999993</c:v>
                </c:pt>
                <c:pt idx="380">
                  <c:v>52.057139999999997</c:v>
                </c:pt>
                <c:pt idx="381">
                  <c:v>52.054080000000006</c:v>
                </c:pt>
                <c:pt idx="382">
                  <c:v>51.96557</c:v>
                </c:pt>
                <c:pt idx="383">
                  <c:v>51.962520000000005</c:v>
                </c:pt>
                <c:pt idx="384">
                  <c:v>51.956420000000001</c:v>
                </c:pt>
                <c:pt idx="385">
                  <c:v>51.910629999999998</c:v>
                </c:pt>
                <c:pt idx="386">
                  <c:v>51.858750000000001</c:v>
                </c:pt>
                <c:pt idx="387">
                  <c:v>51.858750000000001</c:v>
                </c:pt>
                <c:pt idx="388">
                  <c:v>51.80686</c:v>
                </c:pt>
                <c:pt idx="389">
                  <c:v>51.758029999999998</c:v>
                </c:pt>
                <c:pt idx="390">
                  <c:v>51.764129999999994</c:v>
                </c:pt>
                <c:pt idx="391">
                  <c:v>51.76108</c:v>
                </c:pt>
                <c:pt idx="392">
                  <c:v>51.76108</c:v>
                </c:pt>
                <c:pt idx="393">
                  <c:v>51.663410000000006</c:v>
                </c:pt>
                <c:pt idx="394">
                  <c:v>51.919790000000006</c:v>
                </c:pt>
                <c:pt idx="395">
                  <c:v>53.799900000000001</c:v>
                </c:pt>
                <c:pt idx="396">
                  <c:v>53.296300000000002</c:v>
                </c:pt>
                <c:pt idx="397">
                  <c:v>54.16921</c:v>
                </c:pt>
                <c:pt idx="398">
                  <c:v>53.369549999999997</c:v>
                </c:pt>
                <c:pt idx="399">
                  <c:v>54.297399999999996</c:v>
                </c:pt>
                <c:pt idx="400">
                  <c:v>53.519109999999998</c:v>
                </c:pt>
                <c:pt idx="401">
                  <c:v>54.544620000000002</c:v>
                </c:pt>
                <c:pt idx="402">
                  <c:v>53.70223</c:v>
                </c:pt>
                <c:pt idx="403">
                  <c:v>54.456109999999995</c:v>
                </c:pt>
                <c:pt idx="404">
                  <c:v>53.839579999999998</c:v>
                </c:pt>
                <c:pt idx="405">
                  <c:v>54.367600000000003</c:v>
                </c:pt>
                <c:pt idx="406">
                  <c:v>54.181419999999996</c:v>
                </c:pt>
                <c:pt idx="407">
                  <c:v>54.202780000000004</c:v>
                </c:pt>
                <c:pt idx="408">
                  <c:v>54.749110000000002</c:v>
                </c:pt>
                <c:pt idx="409">
                  <c:v>54.050179999999997</c:v>
                </c:pt>
                <c:pt idx="410">
                  <c:v>54.654499999999999</c:v>
                </c:pt>
                <c:pt idx="411">
                  <c:v>54.715540000000004</c:v>
                </c:pt>
                <c:pt idx="412">
                  <c:v>54.230249999999998</c:v>
                </c:pt>
                <c:pt idx="413">
                  <c:v>54.889510000000001</c:v>
                </c:pt>
                <c:pt idx="414">
                  <c:v>54.688069999999996</c:v>
                </c:pt>
                <c:pt idx="415">
                  <c:v>54.410330000000002</c:v>
                </c:pt>
                <c:pt idx="416">
                  <c:v>54.599560000000004</c:v>
                </c:pt>
                <c:pt idx="417">
                  <c:v>54.86204</c:v>
                </c:pt>
                <c:pt idx="418">
                  <c:v>55.396170000000005</c:v>
                </c:pt>
                <c:pt idx="419">
                  <c:v>54.904769999999999</c:v>
                </c:pt>
                <c:pt idx="420">
                  <c:v>54.706389999999999</c:v>
                </c:pt>
                <c:pt idx="421">
                  <c:v>55.31071</c:v>
                </c:pt>
                <c:pt idx="422">
                  <c:v>54.828469999999996</c:v>
                </c:pt>
                <c:pt idx="423">
                  <c:v>54.901719999999997</c:v>
                </c:pt>
                <c:pt idx="424">
                  <c:v>55.197780000000002</c:v>
                </c:pt>
                <c:pt idx="425">
                  <c:v>54.315709999999996</c:v>
                </c:pt>
                <c:pt idx="426">
                  <c:v>53.809060000000002</c:v>
                </c:pt>
                <c:pt idx="427">
                  <c:v>53.531310000000005</c:v>
                </c:pt>
                <c:pt idx="428">
                  <c:v>53.384809999999995</c:v>
                </c:pt>
                <c:pt idx="429">
                  <c:v>53.262730000000005</c:v>
                </c:pt>
                <c:pt idx="430">
                  <c:v>53.165060000000004</c:v>
                </c:pt>
                <c:pt idx="431">
                  <c:v>53.064340000000001</c:v>
                </c:pt>
                <c:pt idx="432">
                  <c:v>53.042969999999997</c:v>
                </c:pt>
                <c:pt idx="433">
                  <c:v>52.963619999999999</c:v>
                </c:pt>
                <c:pt idx="434">
                  <c:v>52.92089</c:v>
                </c:pt>
                <c:pt idx="435">
                  <c:v>52.865950000000005</c:v>
                </c:pt>
                <c:pt idx="436">
                  <c:v>52.792700000000004</c:v>
                </c:pt>
                <c:pt idx="437">
                  <c:v>52.762180000000001</c:v>
                </c:pt>
                <c:pt idx="438">
                  <c:v>52.762180000000001</c:v>
                </c:pt>
                <c:pt idx="439">
                  <c:v>52.68282</c:v>
                </c:pt>
                <c:pt idx="440">
                  <c:v>52.661459999999998</c:v>
                </c:pt>
                <c:pt idx="441">
                  <c:v>52.661459999999998</c:v>
                </c:pt>
                <c:pt idx="442">
                  <c:v>52.630940000000002</c:v>
                </c:pt>
                <c:pt idx="443">
                  <c:v>52.557690000000001</c:v>
                </c:pt>
                <c:pt idx="444">
                  <c:v>52.560739999999996</c:v>
                </c:pt>
                <c:pt idx="445">
                  <c:v>52.560739999999996</c:v>
                </c:pt>
                <c:pt idx="446">
                  <c:v>52.481380000000001</c:v>
                </c:pt>
                <c:pt idx="447">
                  <c:v>52.466120000000004</c:v>
                </c:pt>
                <c:pt idx="448">
                  <c:v>52.463069999999995</c:v>
                </c:pt>
                <c:pt idx="449">
                  <c:v>52.460020000000007</c:v>
                </c:pt>
                <c:pt idx="450">
                  <c:v>52.466120000000004</c:v>
                </c:pt>
                <c:pt idx="451">
                  <c:v>52.371510000000001</c:v>
                </c:pt>
                <c:pt idx="452">
                  <c:v>52.362349999999999</c:v>
                </c:pt>
                <c:pt idx="453">
                  <c:v>52.359300000000005</c:v>
                </c:pt>
                <c:pt idx="454">
                  <c:v>52.362349999999999</c:v>
                </c:pt>
                <c:pt idx="455">
                  <c:v>52.362349999999999</c:v>
                </c:pt>
                <c:pt idx="456">
                  <c:v>52.279939999999996</c:v>
                </c:pt>
                <c:pt idx="457">
                  <c:v>52.258580000000002</c:v>
                </c:pt>
                <c:pt idx="458">
                  <c:v>52.264679999999998</c:v>
                </c:pt>
                <c:pt idx="459">
                  <c:v>52.264679999999998</c:v>
                </c:pt>
                <c:pt idx="460">
                  <c:v>52.258580000000002</c:v>
                </c:pt>
                <c:pt idx="461">
                  <c:v>52.258580000000002</c:v>
                </c:pt>
                <c:pt idx="462">
                  <c:v>52.261629999999997</c:v>
                </c:pt>
                <c:pt idx="463">
                  <c:v>52.215850000000003</c:v>
                </c:pt>
                <c:pt idx="464">
                  <c:v>52.154799999999994</c:v>
                </c:pt>
                <c:pt idx="465">
                  <c:v>52.157859999999999</c:v>
                </c:pt>
                <c:pt idx="466">
                  <c:v>52.163959999999996</c:v>
                </c:pt>
                <c:pt idx="467">
                  <c:v>52.157859999999999</c:v>
                </c:pt>
                <c:pt idx="468">
                  <c:v>52.157859999999999</c:v>
                </c:pt>
                <c:pt idx="469">
                  <c:v>52.157859999999999</c:v>
                </c:pt>
                <c:pt idx="470">
                  <c:v>52.157859999999999</c:v>
                </c:pt>
                <c:pt idx="471">
                  <c:v>52.13344</c:v>
                </c:pt>
                <c:pt idx="472">
                  <c:v>52.105969999999999</c:v>
                </c:pt>
                <c:pt idx="473">
                  <c:v>52.066290000000002</c:v>
                </c:pt>
                <c:pt idx="474">
                  <c:v>52.054080000000006</c:v>
                </c:pt>
                <c:pt idx="475">
                  <c:v>52.057139999999997</c:v>
                </c:pt>
                <c:pt idx="476">
                  <c:v>52.054080000000006</c:v>
                </c:pt>
                <c:pt idx="477">
                  <c:v>52.060190000000006</c:v>
                </c:pt>
                <c:pt idx="478">
                  <c:v>52.066290000000002</c:v>
                </c:pt>
                <c:pt idx="479">
                  <c:v>52.057139999999997</c:v>
                </c:pt>
                <c:pt idx="480">
                  <c:v>52.026609999999998</c:v>
                </c:pt>
                <c:pt idx="481">
                  <c:v>52.054080000000006</c:v>
                </c:pt>
                <c:pt idx="482">
                  <c:v>52.032719999999998</c:v>
                </c:pt>
                <c:pt idx="483">
                  <c:v>51.828230000000005</c:v>
                </c:pt>
                <c:pt idx="484">
                  <c:v>36.585889999999999</c:v>
                </c:pt>
                <c:pt idx="485">
                  <c:v>26.074349999999999</c:v>
                </c:pt>
                <c:pt idx="486">
                  <c:v>19.179590000000001</c:v>
                </c:pt>
                <c:pt idx="487">
                  <c:v>15.10805</c:v>
                </c:pt>
                <c:pt idx="488">
                  <c:v>12.27567</c:v>
                </c:pt>
                <c:pt idx="489">
                  <c:v>8.9061199999999996</c:v>
                </c:pt>
                <c:pt idx="490">
                  <c:v>6.4186300000000003</c:v>
                </c:pt>
                <c:pt idx="491">
                  <c:v>5.0512800000000002</c:v>
                </c:pt>
                <c:pt idx="492">
                  <c:v>4.3767500000000004</c:v>
                </c:pt>
                <c:pt idx="493">
                  <c:v>3.8243200000000002</c:v>
                </c:pt>
                <c:pt idx="494">
                  <c:v>3.3634500000000003</c:v>
                </c:pt>
                <c:pt idx="495">
                  <c:v>2.8598500000000002</c:v>
                </c:pt>
                <c:pt idx="496">
                  <c:v>1.9533600000000002</c:v>
                </c:pt>
                <c:pt idx="497">
                  <c:v>0.15566000000000002</c:v>
                </c:pt>
              </c:numCache>
            </c:numRef>
          </c:xVal>
          <c:yVal>
            <c:numRef>
              <c:f>'eddited-data'!$AV$5:$AV$502</c:f>
              <c:numCache>
                <c:formatCode>General</c:formatCode>
                <c:ptCount val="498"/>
                <c:pt idx="0">
                  <c:v>-2.8974999999999999E-3</c:v>
                </c:pt>
                <c:pt idx="1">
                  <c:v>3.0499999999999998E-3</c:v>
                </c:pt>
                <c:pt idx="2">
                  <c:v>3.0499999999999998E-3</c:v>
                </c:pt>
                <c:pt idx="3">
                  <c:v>3.0499999999999998E-3</c:v>
                </c:pt>
                <c:pt idx="4">
                  <c:v>-8.9974999999999986E-3</c:v>
                </c:pt>
                <c:pt idx="5">
                  <c:v>3.0499999999999998E-3</c:v>
                </c:pt>
                <c:pt idx="6">
                  <c:v>5.9474999999999997E-3</c:v>
                </c:pt>
                <c:pt idx="7">
                  <c:v>-2.8974999999999999E-3</c:v>
                </c:pt>
                <c:pt idx="8">
                  <c:v>-1.1894999999999999E-2</c:v>
                </c:pt>
                <c:pt idx="9">
                  <c:v>0.18954499999999999</c:v>
                </c:pt>
                <c:pt idx="10">
                  <c:v>0.404418</c:v>
                </c:pt>
                <c:pt idx="11">
                  <c:v>0.29360700000000006</c:v>
                </c:pt>
                <c:pt idx="12">
                  <c:v>0.30902950000000007</c:v>
                </c:pt>
                <c:pt idx="13">
                  <c:v>0.22372400000000003</c:v>
                </c:pt>
                <c:pt idx="14">
                  <c:v>0.21044799999999997</c:v>
                </c:pt>
                <c:pt idx="15">
                  <c:v>0.26843800000000007</c:v>
                </c:pt>
                <c:pt idx="16">
                  <c:v>0.3520589999999999</c:v>
                </c:pt>
                <c:pt idx="17">
                  <c:v>0.29483399999999993</c:v>
                </c:pt>
                <c:pt idx="18">
                  <c:v>0.31620400000000004</c:v>
                </c:pt>
                <c:pt idx="19">
                  <c:v>0.40166399999999991</c:v>
                </c:pt>
                <c:pt idx="20">
                  <c:v>0.48422649999999989</c:v>
                </c:pt>
                <c:pt idx="21">
                  <c:v>0.49978199999999995</c:v>
                </c:pt>
                <c:pt idx="22">
                  <c:v>0.33313499999999985</c:v>
                </c:pt>
                <c:pt idx="23">
                  <c:v>0.427755</c:v>
                </c:pt>
                <c:pt idx="24">
                  <c:v>0.48589750000000009</c:v>
                </c:pt>
                <c:pt idx="25">
                  <c:v>0.61393500000000001</c:v>
                </c:pt>
                <c:pt idx="26">
                  <c:v>0.47491050000000024</c:v>
                </c:pt>
                <c:pt idx="27">
                  <c:v>0.58860349999999984</c:v>
                </c:pt>
                <c:pt idx="28">
                  <c:v>0.63835900000000012</c:v>
                </c:pt>
                <c:pt idx="29">
                  <c:v>0.54449450000000033</c:v>
                </c:pt>
                <c:pt idx="30">
                  <c:v>0.63026950000000004</c:v>
                </c:pt>
                <c:pt idx="31">
                  <c:v>0.63926700000000003</c:v>
                </c:pt>
                <c:pt idx="32">
                  <c:v>0.63636950000000025</c:v>
                </c:pt>
                <c:pt idx="33">
                  <c:v>0.65423150000000008</c:v>
                </c:pt>
                <c:pt idx="34">
                  <c:v>0.64536700000000002</c:v>
                </c:pt>
                <c:pt idx="35">
                  <c:v>0.64841699999999958</c:v>
                </c:pt>
                <c:pt idx="36">
                  <c:v>1.1898700000000002</c:v>
                </c:pt>
                <c:pt idx="37">
                  <c:v>0.99392450000000032</c:v>
                </c:pt>
                <c:pt idx="38">
                  <c:v>1.0934180000000002</c:v>
                </c:pt>
                <c:pt idx="39">
                  <c:v>1.0481075</c:v>
                </c:pt>
                <c:pt idx="40">
                  <c:v>1.1111314999999995</c:v>
                </c:pt>
                <c:pt idx="41">
                  <c:v>1.1005925000000003</c:v>
                </c:pt>
                <c:pt idx="42">
                  <c:v>1.1770550000000006</c:v>
                </c:pt>
                <c:pt idx="43">
                  <c:v>1.1801050000000006</c:v>
                </c:pt>
                <c:pt idx="44">
                  <c:v>1.1801050000000006</c:v>
                </c:pt>
                <c:pt idx="45">
                  <c:v>1.1770550000000006</c:v>
                </c:pt>
                <c:pt idx="46">
                  <c:v>1.8438040000000004</c:v>
                </c:pt>
                <c:pt idx="47">
                  <c:v>1.7786210000000002</c:v>
                </c:pt>
                <c:pt idx="48">
                  <c:v>1.4262680000000003</c:v>
                </c:pt>
                <c:pt idx="49">
                  <c:v>1.4116084999999998</c:v>
                </c:pt>
                <c:pt idx="50">
                  <c:v>1.6686009999999998</c:v>
                </c:pt>
                <c:pt idx="51">
                  <c:v>1.699268</c:v>
                </c:pt>
                <c:pt idx="52">
                  <c:v>1.5900144999999997</c:v>
                </c:pt>
                <c:pt idx="53">
                  <c:v>1.5385825000000004</c:v>
                </c:pt>
                <c:pt idx="54">
                  <c:v>1.5413174999999999</c:v>
                </c:pt>
                <c:pt idx="55">
                  <c:v>1.5294225000000008</c:v>
                </c:pt>
                <c:pt idx="56">
                  <c:v>1.5263725000000008</c:v>
                </c:pt>
                <c:pt idx="57">
                  <c:v>1.5321674999999999</c:v>
                </c:pt>
                <c:pt idx="58">
                  <c:v>1.6281684999999992</c:v>
                </c:pt>
                <c:pt idx="59">
                  <c:v>1.5674280000000005</c:v>
                </c:pt>
                <c:pt idx="60">
                  <c:v>1.6769950000000007</c:v>
                </c:pt>
                <c:pt idx="61">
                  <c:v>1.6631105000000002</c:v>
                </c:pt>
                <c:pt idx="62">
                  <c:v>1.6753030000000013</c:v>
                </c:pt>
                <c:pt idx="63">
                  <c:v>1.6493710000000004</c:v>
                </c:pt>
                <c:pt idx="64">
                  <c:v>1.7242920000000002</c:v>
                </c:pt>
                <c:pt idx="65">
                  <c:v>1.7198825000000006</c:v>
                </c:pt>
                <c:pt idx="66">
                  <c:v>1.7893214999999998</c:v>
                </c:pt>
                <c:pt idx="67">
                  <c:v>1.7625969999999995</c:v>
                </c:pt>
                <c:pt idx="68">
                  <c:v>1.8601340000000004</c:v>
                </c:pt>
                <c:pt idx="69">
                  <c:v>1.8694269999999999</c:v>
                </c:pt>
                <c:pt idx="70">
                  <c:v>1.9573285000000009</c:v>
                </c:pt>
                <c:pt idx="71">
                  <c:v>1.9361294999999998</c:v>
                </c:pt>
                <c:pt idx="72">
                  <c:v>1.9799220000000011</c:v>
                </c:pt>
                <c:pt idx="73">
                  <c:v>2.0200445000000018</c:v>
                </c:pt>
                <c:pt idx="74">
                  <c:v>2.0904110000000014</c:v>
                </c:pt>
                <c:pt idx="75">
                  <c:v>2.1030690000000005</c:v>
                </c:pt>
                <c:pt idx="76">
                  <c:v>2.1090165000000001</c:v>
                </c:pt>
                <c:pt idx="77">
                  <c:v>2.1102470000000002</c:v>
                </c:pt>
                <c:pt idx="78">
                  <c:v>2.0252469999999994</c:v>
                </c:pt>
                <c:pt idx="79">
                  <c:v>2.1079524999999997</c:v>
                </c:pt>
                <c:pt idx="80">
                  <c:v>2.1229170000000002</c:v>
                </c:pt>
                <c:pt idx="81">
                  <c:v>2.1932500000000008</c:v>
                </c:pt>
                <c:pt idx="82">
                  <c:v>2.2115600000000004</c:v>
                </c:pt>
                <c:pt idx="83">
                  <c:v>2.21767</c:v>
                </c:pt>
                <c:pt idx="84">
                  <c:v>2.1053525000000004</c:v>
                </c:pt>
                <c:pt idx="85">
                  <c:v>2.1876160000000002</c:v>
                </c:pt>
                <c:pt idx="86">
                  <c:v>2.1412180000000021</c:v>
                </c:pt>
                <c:pt idx="87">
                  <c:v>2.1656280000000017</c:v>
                </c:pt>
                <c:pt idx="88">
                  <c:v>2.2420904999999998</c:v>
                </c:pt>
                <c:pt idx="89">
                  <c:v>2.3902735000000028</c:v>
                </c:pt>
                <c:pt idx="90">
                  <c:v>2.3345725000000002</c:v>
                </c:pt>
                <c:pt idx="91">
                  <c:v>2.4078224999999982</c:v>
                </c:pt>
                <c:pt idx="92">
                  <c:v>2.2626980000000003</c:v>
                </c:pt>
                <c:pt idx="93">
                  <c:v>2.4189705000000004</c:v>
                </c:pt>
                <c:pt idx="94">
                  <c:v>2.4394170000000006</c:v>
                </c:pt>
                <c:pt idx="95">
                  <c:v>2.3887479999999996</c:v>
                </c:pt>
                <c:pt idx="96">
                  <c:v>2.3035854999999987</c:v>
                </c:pt>
                <c:pt idx="97">
                  <c:v>2.2805509999999991</c:v>
                </c:pt>
                <c:pt idx="98">
                  <c:v>2.4490215000000024</c:v>
                </c:pt>
                <c:pt idx="99">
                  <c:v>2.5497415000000014</c:v>
                </c:pt>
                <c:pt idx="100">
                  <c:v>2.8041514999999997</c:v>
                </c:pt>
                <c:pt idx="101">
                  <c:v>2.6257424999999976</c:v>
                </c:pt>
                <c:pt idx="102">
                  <c:v>2.4957394999999991</c:v>
                </c:pt>
                <c:pt idx="103">
                  <c:v>2.6602289999999993</c:v>
                </c:pt>
                <c:pt idx="104">
                  <c:v>2.6797815000000025</c:v>
                </c:pt>
                <c:pt idx="105">
                  <c:v>2.598115</c:v>
                </c:pt>
                <c:pt idx="106">
                  <c:v>2.5921675000000004</c:v>
                </c:pt>
                <c:pt idx="107">
                  <c:v>2.793607500000002</c:v>
                </c:pt>
                <c:pt idx="108">
                  <c:v>2.8178809999999999</c:v>
                </c:pt>
                <c:pt idx="109">
                  <c:v>2.7331939999999992</c:v>
                </c:pt>
                <c:pt idx="110">
                  <c:v>2.8705339999999975</c:v>
                </c:pt>
                <c:pt idx="111">
                  <c:v>2.8628924999999992</c:v>
                </c:pt>
                <c:pt idx="112">
                  <c:v>2.8145299999999978</c:v>
                </c:pt>
                <c:pt idx="113">
                  <c:v>2.8822750000000017</c:v>
                </c:pt>
                <c:pt idx="114">
                  <c:v>2.8305494999999983</c:v>
                </c:pt>
                <c:pt idx="115">
                  <c:v>3.3259075000000013</c:v>
                </c:pt>
                <c:pt idx="116">
                  <c:v>3.3382665000000014</c:v>
                </c:pt>
                <c:pt idx="117">
                  <c:v>2.9814659999999993</c:v>
                </c:pt>
                <c:pt idx="118">
                  <c:v>3.1272205</c:v>
                </c:pt>
                <c:pt idx="119">
                  <c:v>3.2230535000000007</c:v>
                </c:pt>
                <c:pt idx="120">
                  <c:v>3.3947290000000034</c:v>
                </c:pt>
                <c:pt idx="121">
                  <c:v>4.4909025000000025</c:v>
                </c:pt>
                <c:pt idx="122">
                  <c:v>3.9920290000000005</c:v>
                </c:pt>
                <c:pt idx="123">
                  <c:v>4.1402135000000015</c:v>
                </c:pt>
                <c:pt idx="124">
                  <c:v>4.4220829999999989</c:v>
                </c:pt>
                <c:pt idx="125">
                  <c:v>4.6545030000000001</c:v>
                </c:pt>
                <c:pt idx="126">
                  <c:v>4.7190410000000007</c:v>
                </c:pt>
                <c:pt idx="127">
                  <c:v>5.034949000000001</c:v>
                </c:pt>
                <c:pt idx="128">
                  <c:v>4.5484324999999988</c:v>
                </c:pt>
                <c:pt idx="129">
                  <c:v>4.3820985000000015</c:v>
                </c:pt>
                <c:pt idx="130">
                  <c:v>4.023023000000002</c:v>
                </c:pt>
                <c:pt idx="131">
                  <c:v>3.9059514999999969</c:v>
                </c:pt>
                <c:pt idx="132">
                  <c:v>3.9231974999999988</c:v>
                </c:pt>
                <c:pt idx="133">
                  <c:v>3.9908150000000013</c:v>
                </c:pt>
                <c:pt idx="134">
                  <c:v>4.140823000000001</c:v>
                </c:pt>
                <c:pt idx="135">
                  <c:v>4.2337685000000018</c:v>
                </c:pt>
                <c:pt idx="136">
                  <c:v>4.1741040000000016</c:v>
                </c:pt>
                <c:pt idx="137">
                  <c:v>4.1078500000000027</c:v>
                </c:pt>
                <c:pt idx="138">
                  <c:v>4.3245599999999982</c:v>
                </c:pt>
                <c:pt idx="139">
                  <c:v>4.4222199999999994</c:v>
                </c:pt>
                <c:pt idx="140">
                  <c:v>4.8534955000000028</c:v>
                </c:pt>
                <c:pt idx="141">
                  <c:v>4.4289465000000003</c:v>
                </c:pt>
                <c:pt idx="142">
                  <c:v>5.0047305000000009</c:v>
                </c:pt>
                <c:pt idx="143">
                  <c:v>5.4933840000000025</c:v>
                </c:pt>
                <c:pt idx="144">
                  <c:v>5.5473985000000017</c:v>
                </c:pt>
                <c:pt idx="145">
                  <c:v>5.5676874999999999</c:v>
                </c:pt>
                <c:pt idx="146">
                  <c:v>5.4446979999999989</c:v>
                </c:pt>
                <c:pt idx="147">
                  <c:v>5.4520245000000003</c:v>
                </c:pt>
                <c:pt idx="148">
                  <c:v>5.5484815000000012</c:v>
                </c:pt>
                <c:pt idx="149">
                  <c:v>5.7128280000000018</c:v>
                </c:pt>
                <c:pt idx="150">
                  <c:v>5.6351544999999987</c:v>
                </c:pt>
                <c:pt idx="151">
                  <c:v>5.6062914999999993</c:v>
                </c:pt>
                <c:pt idx="152">
                  <c:v>5.9034315000000035</c:v>
                </c:pt>
                <c:pt idx="153">
                  <c:v>5.8079079999999976</c:v>
                </c:pt>
                <c:pt idx="154">
                  <c:v>6.3728475000000024</c:v>
                </c:pt>
                <c:pt idx="155">
                  <c:v>6.057576000000001</c:v>
                </c:pt>
                <c:pt idx="156">
                  <c:v>6.8238010000000031</c:v>
                </c:pt>
                <c:pt idx="157">
                  <c:v>5.9824819999999974</c:v>
                </c:pt>
                <c:pt idx="158">
                  <c:v>6.0485615000000017</c:v>
                </c:pt>
                <c:pt idx="159">
                  <c:v>6.1674410000000002</c:v>
                </c:pt>
                <c:pt idx="160">
                  <c:v>6.3220349999999996</c:v>
                </c:pt>
                <c:pt idx="161">
                  <c:v>6.2818934999999989</c:v>
                </c:pt>
                <c:pt idx="162">
                  <c:v>6.5280495000000016</c:v>
                </c:pt>
                <c:pt idx="163">
                  <c:v>7.7742360000000019</c:v>
                </c:pt>
                <c:pt idx="164">
                  <c:v>6.8436444999999999</c:v>
                </c:pt>
                <c:pt idx="165">
                  <c:v>6.5356819999999978</c:v>
                </c:pt>
                <c:pt idx="166">
                  <c:v>6.5407215000000001</c:v>
                </c:pt>
                <c:pt idx="167">
                  <c:v>6.9103309999999993</c:v>
                </c:pt>
                <c:pt idx="168">
                  <c:v>6.797861000000001</c:v>
                </c:pt>
                <c:pt idx="169">
                  <c:v>6.6573084999999992</c:v>
                </c:pt>
                <c:pt idx="170">
                  <c:v>6.8772209999999987</c:v>
                </c:pt>
                <c:pt idx="171">
                  <c:v>7.2692665000000041</c:v>
                </c:pt>
                <c:pt idx="172">
                  <c:v>7.0424755000000019</c:v>
                </c:pt>
                <c:pt idx="173">
                  <c:v>7.0066204999999968</c:v>
                </c:pt>
                <c:pt idx="174">
                  <c:v>7.008308999999997</c:v>
                </c:pt>
                <c:pt idx="175">
                  <c:v>6.9623665000000017</c:v>
                </c:pt>
                <c:pt idx="176">
                  <c:v>7.1090289999999996</c:v>
                </c:pt>
                <c:pt idx="177">
                  <c:v>7.2654520000000034</c:v>
                </c:pt>
                <c:pt idx="178">
                  <c:v>7.067969999999999</c:v>
                </c:pt>
                <c:pt idx="179">
                  <c:v>7.0650704999999974</c:v>
                </c:pt>
                <c:pt idx="180">
                  <c:v>8.0776244999999989</c:v>
                </c:pt>
                <c:pt idx="181">
                  <c:v>7.2100465000000007</c:v>
                </c:pt>
                <c:pt idx="182">
                  <c:v>7.1412200000000006</c:v>
                </c:pt>
                <c:pt idx="183">
                  <c:v>7.0923899999999982</c:v>
                </c:pt>
                <c:pt idx="184">
                  <c:v>7.6480289999999975</c:v>
                </c:pt>
                <c:pt idx="185">
                  <c:v>7.6063580000000002</c:v>
                </c:pt>
                <c:pt idx="186">
                  <c:v>7.6870935000000031</c:v>
                </c:pt>
                <c:pt idx="187">
                  <c:v>7.9205794999999988</c:v>
                </c:pt>
                <c:pt idx="188">
                  <c:v>8.9587735000000031</c:v>
                </c:pt>
                <c:pt idx="189">
                  <c:v>8.0448149999999998</c:v>
                </c:pt>
                <c:pt idx="190">
                  <c:v>7.7852224999999997</c:v>
                </c:pt>
                <c:pt idx="191">
                  <c:v>8.0681469999999962</c:v>
                </c:pt>
                <c:pt idx="192">
                  <c:v>7.9263875000000006</c:v>
                </c:pt>
                <c:pt idx="193">
                  <c:v>7.9538500000000028</c:v>
                </c:pt>
                <c:pt idx="194">
                  <c:v>8.0640295000000073</c:v>
                </c:pt>
                <c:pt idx="195">
                  <c:v>8.1960325000000012</c:v>
                </c:pt>
                <c:pt idx="196">
                  <c:v>8.7989755000000009</c:v>
                </c:pt>
                <c:pt idx="197">
                  <c:v>8.4486020000000011</c:v>
                </c:pt>
                <c:pt idx="198">
                  <c:v>8.0696764999999999</c:v>
                </c:pt>
                <c:pt idx="199">
                  <c:v>8.5069014999999979</c:v>
                </c:pt>
                <c:pt idx="200">
                  <c:v>8.369412999999998</c:v>
                </c:pt>
                <c:pt idx="201">
                  <c:v>8.4521085000000014</c:v>
                </c:pt>
                <c:pt idx="202">
                  <c:v>8.5404660000000021</c:v>
                </c:pt>
                <c:pt idx="203">
                  <c:v>8.6150894999999998</c:v>
                </c:pt>
                <c:pt idx="204">
                  <c:v>8.4753020000000028</c:v>
                </c:pt>
                <c:pt idx="205">
                  <c:v>8.8415619999999997</c:v>
                </c:pt>
                <c:pt idx="206">
                  <c:v>8.6874300000000027</c:v>
                </c:pt>
                <c:pt idx="207">
                  <c:v>8.6529485000000044</c:v>
                </c:pt>
                <c:pt idx="208">
                  <c:v>8.6625529999999991</c:v>
                </c:pt>
                <c:pt idx="209">
                  <c:v>8.7123085000000025</c:v>
                </c:pt>
                <c:pt idx="210">
                  <c:v>8.6817884999999997</c:v>
                </c:pt>
                <c:pt idx="211">
                  <c:v>8.8432335000000002</c:v>
                </c:pt>
                <c:pt idx="212">
                  <c:v>9.1867640000000073</c:v>
                </c:pt>
                <c:pt idx="213">
                  <c:v>9.0106484999999985</c:v>
                </c:pt>
                <c:pt idx="214">
                  <c:v>8.9602845000000038</c:v>
                </c:pt>
                <c:pt idx="215">
                  <c:v>9.1711994999999966</c:v>
                </c:pt>
                <c:pt idx="216">
                  <c:v>9.0768750000000082</c:v>
                </c:pt>
                <c:pt idx="217">
                  <c:v>10.172290500000003</c:v>
                </c:pt>
                <c:pt idx="218">
                  <c:v>10.266597499999996</c:v>
                </c:pt>
                <c:pt idx="219">
                  <c:v>10.047000000000004</c:v>
                </c:pt>
                <c:pt idx="220">
                  <c:v>10.471555000000002</c:v>
                </c:pt>
                <c:pt idx="221">
                  <c:v>10.708246000000003</c:v>
                </c:pt>
                <c:pt idx="222">
                  <c:v>10.406086000000002</c:v>
                </c:pt>
                <c:pt idx="223">
                  <c:v>10.997579999999999</c:v>
                </c:pt>
                <c:pt idx="224">
                  <c:v>10.657115500000003</c:v>
                </c:pt>
                <c:pt idx="225">
                  <c:v>10.749751499999999</c:v>
                </c:pt>
                <c:pt idx="226">
                  <c:v>11.149728500000002</c:v>
                </c:pt>
                <c:pt idx="227">
                  <c:v>10.8509335</c:v>
                </c:pt>
                <c:pt idx="228">
                  <c:v>11.251059000000001</c:v>
                </c:pt>
                <c:pt idx="229">
                  <c:v>11.401994499999997</c:v>
                </c:pt>
                <c:pt idx="230">
                  <c:v>11.834948500000003</c:v>
                </c:pt>
                <c:pt idx="231">
                  <c:v>11.856453500000001</c:v>
                </c:pt>
                <c:pt idx="232">
                  <c:v>11.528662499999999</c:v>
                </c:pt>
                <c:pt idx="233">
                  <c:v>11.576727499999997</c:v>
                </c:pt>
                <c:pt idx="234">
                  <c:v>11.927567000000007</c:v>
                </c:pt>
                <c:pt idx="235">
                  <c:v>12.010124000000005</c:v>
                </c:pt>
                <c:pt idx="236">
                  <c:v>12.243162000000005</c:v>
                </c:pt>
                <c:pt idx="237">
                  <c:v>12.589427499999999</c:v>
                </c:pt>
                <c:pt idx="238">
                  <c:v>12.943011999999996</c:v>
                </c:pt>
                <c:pt idx="239">
                  <c:v>13.081272000000002</c:v>
                </c:pt>
                <c:pt idx="240">
                  <c:v>12.910665000000002</c:v>
                </c:pt>
                <c:pt idx="241">
                  <c:v>12.783999000000001</c:v>
                </c:pt>
                <c:pt idx="242">
                  <c:v>12.892045499999998</c:v>
                </c:pt>
                <c:pt idx="243">
                  <c:v>13.217406500000003</c:v>
                </c:pt>
                <c:pt idx="244">
                  <c:v>13.384654999999995</c:v>
                </c:pt>
                <c:pt idx="245">
                  <c:v>13.343305999999998</c:v>
                </c:pt>
                <c:pt idx="246">
                  <c:v>13.170707499999995</c:v>
                </c:pt>
                <c:pt idx="247">
                  <c:v>13.755944499999998</c:v>
                </c:pt>
                <c:pt idx="248">
                  <c:v>13.576934999999999</c:v>
                </c:pt>
                <c:pt idx="249">
                  <c:v>13.761295499999999</c:v>
                </c:pt>
                <c:pt idx="250">
                  <c:v>13.581673500000001</c:v>
                </c:pt>
                <c:pt idx="251">
                  <c:v>13.648508499999998</c:v>
                </c:pt>
                <c:pt idx="252">
                  <c:v>14.081908499999997</c:v>
                </c:pt>
                <c:pt idx="253">
                  <c:v>14.212235000000003</c:v>
                </c:pt>
                <c:pt idx="254">
                  <c:v>13.861562000000006</c:v>
                </c:pt>
                <c:pt idx="255">
                  <c:v>13.845842000000001</c:v>
                </c:pt>
                <c:pt idx="256">
                  <c:v>13.856210999999995</c:v>
                </c:pt>
                <c:pt idx="257">
                  <c:v>13.752593500000003</c:v>
                </c:pt>
                <c:pt idx="258">
                  <c:v>13.700550999999997</c:v>
                </c:pt>
                <c:pt idx="259">
                  <c:v>14.067278500000004</c:v>
                </c:pt>
                <c:pt idx="260">
                  <c:v>14.833650499999994</c:v>
                </c:pt>
                <c:pt idx="261">
                  <c:v>14.627953499999997</c:v>
                </c:pt>
                <c:pt idx="262">
                  <c:v>14.443600500000009</c:v>
                </c:pt>
                <c:pt idx="263">
                  <c:v>14.945674500000003</c:v>
                </c:pt>
                <c:pt idx="264">
                  <c:v>14.748505500000004</c:v>
                </c:pt>
                <c:pt idx="265">
                  <c:v>14.3453105</c:v>
                </c:pt>
                <c:pt idx="266">
                  <c:v>14.903240000000004</c:v>
                </c:pt>
                <c:pt idx="267">
                  <c:v>15.041200499999999</c:v>
                </c:pt>
                <c:pt idx="268">
                  <c:v>14.775975500000005</c:v>
                </c:pt>
                <c:pt idx="269">
                  <c:v>15.395240500000003</c:v>
                </c:pt>
                <c:pt idx="270">
                  <c:v>14.901115500000007</c:v>
                </c:pt>
                <c:pt idx="271">
                  <c:v>15.300170500000004</c:v>
                </c:pt>
                <c:pt idx="272">
                  <c:v>15.816593000000001</c:v>
                </c:pt>
                <c:pt idx="273">
                  <c:v>15.869858499999999</c:v>
                </c:pt>
                <c:pt idx="274">
                  <c:v>16.785351499999997</c:v>
                </c:pt>
                <c:pt idx="275">
                  <c:v>16.4380065</c:v>
                </c:pt>
                <c:pt idx="276">
                  <c:v>16.279296499999994</c:v>
                </c:pt>
                <c:pt idx="277">
                  <c:v>16.890031500000006</c:v>
                </c:pt>
                <c:pt idx="278">
                  <c:v>16.850036500000002</c:v>
                </c:pt>
                <c:pt idx="279">
                  <c:v>16.685077499999998</c:v>
                </c:pt>
                <c:pt idx="280">
                  <c:v>17.009675000000001</c:v>
                </c:pt>
                <c:pt idx="281">
                  <c:v>17.107188000000004</c:v>
                </c:pt>
                <c:pt idx="282">
                  <c:v>17.581490999999996</c:v>
                </c:pt>
                <c:pt idx="283">
                  <c:v>17.825207499999994</c:v>
                </c:pt>
                <c:pt idx="284">
                  <c:v>17.526097499999995</c:v>
                </c:pt>
                <c:pt idx="285">
                  <c:v>18.135917000000003</c:v>
                </c:pt>
                <c:pt idx="286">
                  <c:v>18.659814499999996</c:v>
                </c:pt>
                <c:pt idx="287">
                  <c:v>18.126759000000011</c:v>
                </c:pt>
                <c:pt idx="288">
                  <c:v>17.890968499999993</c:v>
                </c:pt>
                <c:pt idx="289">
                  <c:v>18.039010000000001</c:v>
                </c:pt>
                <c:pt idx="290">
                  <c:v>17.962394999999997</c:v>
                </c:pt>
                <c:pt idx="291">
                  <c:v>18.428763</c:v>
                </c:pt>
                <c:pt idx="292">
                  <c:v>18.697816999999997</c:v>
                </c:pt>
                <c:pt idx="293">
                  <c:v>18.665160499999995</c:v>
                </c:pt>
                <c:pt idx="294">
                  <c:v>18.611895000000008</c:v>
                </c:pt>
                <c:pt idx="295">
                  <c:v>18.668662000000005</c:v>
                </c:pt>
                <c:pt idx="296">
                  <c:v>19.153185499999999</c:v>
                </c:pt>
                <c:pt idx="297">
                  <c:v>18.934799000000002</c:v>
                </c:pt>
                <c:pt idx="298">
                  <c:v>19.154396499999997</c:v>
                </c:pt>
                <c:pt idx="299">
                  <c:v>19.256654499999996</c:v>
                </c:pt>
                <c:pt idx="300">
                  <c:v>19.840363500000002</c:v>
                </c:pt>
                <c:pt idx="301">
                  <c:v>19.564617000000002</c:v>
                </c:pt>
                <c:pt idx="302">
                  <c:v>19.496236500000002</c:v>
                </c:pt>
                <c:pt idx="303">
                  <c:v>20.191514500000007</c:v>
                </c:pt>
                <c:pt idx="304">
                  <c:v>20.262174500000004</c:v>
                </c:pt>
                <c:pt idx="305">
                  <c:v>20.184193500000003</c:v>
                </c:pt>
                <c:pt idx="306">
                  <c:v>20.338478000000006</c:v>
                </c:pt>
                <c:pt idx="307">
                  <c:v>21.114489499999998</c:v>
                </c:pt>
                <c:pt idx="308">
                  <c:v>20.996822999999999</c:v>
                </c:pt>
                <c:pt idx="309">
                  <c:v>21.849137500000001</c:v>
                </c:pt>
                <c:pt idx="310">
                  <c:v>21.580551500000002</c:v>
                </c:pt>
                <c:pt idx="311">
                  <c:v>21.373144499999999</c:v>
                </c:pt>
                <c:pt idx="312">
                  <c:v>22.307719000000002</c:v>
                </c:pt>
                <c:pt idx="313">
                  <c:v>22.237521000000005</c:v>
                </c:pt>
                <c:pt idx="314">
                  <c:v>21.956568499999996</c:v>
                </c:pt>
                <c:pt idx="315">
                  <c:v>22.3762325</c:v>
                </c:pt>
                <c:pt idx="316">
                  <c:v>22.603914000000003</c:v>
                </c:pt>
                <c:pt idx="317">
                  <c:v>22.844127999999994</c:v>
                </c:pt>
                <c:pt idx="318">
                  <c:v>22.594763999999998</c:v>
                </c:pt>
                <c:pt idx="319">
                  <c:v>22.869008000000001</c:v>
                </c:pt>
                <c:pt idx="320">
                  <c:v>23.440352999999991</c:v>
                </c:pt>
                <c:pt idx="321">
                  <c:v>23.196648500000002</c:v>
                </c:pt>
                <c:pt idx="322">
                  <c:v>23.136824999999998</c:v>
                </c:pt>
                <c:pt idx="323">
                  <c:v>23.875294499999992</c:v>
                </c:pt>
                <c:pt idx="324">
                  <c:v>23.9963105</c:v>
                </c:pt>
                <c:pt idx="325">
                  <c:v>24.825271000000001</c:v>
                </c:pt>
                <c:pt idx="326">
                  <c:v>24.238179500000001</c:v>
                </c:pt>
                <c:pt idx="327">
                  <c:v>24.140670000000007</c:v>
                </c:pt>
                <c:pt idx="328">
                  <c:v>24.730192000000002</c:v>
                </c:pt>
                <c:pt idx="329">
                  <c:v>24.944293999999996</c:v>
                </c:pt>
                <c:pt idx="330">
                  <c:v>24.626261500000005</c:v>
                </c:pt>
                <c:pt idx="331">
                  <c:v>24.763151500000003</c:v>
                </c:pt>
                <c:pt idx="332">
                  <c:v>25.255776500000003</c:v>
                </c:pt>
                <c:pt idx="333">
                  <c:v>24.856392500000002</c:v>
                </c:pt>
                <c:pt idx="334">
                  <c:v>25.204800000000002</c:v>
                </c:pt>
                <c:pt idx="335">
                  <c:v>24.306852000000006</c:v>
                </c:pt>
                <c:pt idx="336">
                  <c:v>24.165839500000004</c:v>
                </c:pt>
                <c:pt idx="337">
                  <c:v>24.679212000000007</c:v>
                </c:pt>
                <c:pt idx="338">
                  <c:v>24.007904499999995</c:v>
                </c:pt>
                <c:pt idx="339">
                  <c:v>24.013247000000007</c:v>
                </c:pt>
                <c:pt idx="340">
                  <c:v>24.228571500000001</c:v>
                </c:pt>
                <c:pt idx="341">
                  <c:v>24.576206999999997</c:v>
                </c:pt>
                <c:pt idx="342">
                  <c:v>24.197134499999997</c:v>
                </c:pt>
                <c:pt idx="343">
                  <c:v>24.774450000000005</c:v>
                </c:pt>
                <c:pt idx="344">
                  <c:v>24.867082499999999</c:v>
                </c:pt>
                <c:pt idx="345">
                  <c:v>24.344712500000007</c:v>
                </c:pt>
                <c:pt idx="346">
                  <c:v>24.278025999999997</c:v>
                </c:pt>
                <c:pt idx="347">
                  <c:v>25.050525500000003</c:v>
                </c:pt>
                <c:pt idx="348">
                  <c:v>24.601849999999992</c:v>
                </c:pt>
                <c:pt idx="349">
                  <c:v>24.35371</c:v>
                </c:pt>
                <c:pt idx="350">
                  <c:v>24.940928999999993</c:v>
                </c:pt>
                <c:pt idx="351">
                  <c:v>24.867244999999997</c:v>
                </c:pt>
                <c:pt idx="352">
                  <c:v>24.390025000000005</c:v>
                </c:pt>
                <c:pt idx="353">
                  <c:v>25.092777999999996</c:v>
                </c:pt>
                <c:pt idx="354">
                  <c:v>24.803592999999999</c:v>
                </c:pt>
                <c:pt idx="355">
                  <c:v>24.487399499999999</c:v>
                </c:pt>
                <c:pt idx="356">
                  <c:v>24.550427000000006</c:v>
                </c:pt>
                <c:pt idx="357">
                  <c:v>24.489222499999997</c:v>
                </c:pt>
                <c:pt idx="358">
                  <c:v>25.223570000000002</c:v>
                </c:pt>
                <c:pt idx="359">
                  <c:v>24.723927999999997</c:v>
                </c:pt>
                <c:pt idx="360">
                  <c:v>24.536525000000008</c:v>
                </c:pt>
                <c:pt idx="361">
                  <c:v>25.394484500000004</c:v>
                </c:pt>
                <c:pt idx="362">
                  <c:v>24.690825499999999</c:v>
                </c:pt>
                <c:pt idx="363">
                  <c:v>24.890575000000002</c:v>
                </c:pt>
                <c:pt idx="364">
                  <c:v>25.177023499999997</c:v>
                </c:pt>
                <c:pt idx="365">
                  <c:v>24.663203000000003</c:v>
                </c:pt>
                <c:pt idx="366">
                  <c:v>25.610736499999994</c:v>
                </c:pt>
                <c:pt idx="367">
                  <c:v>24.933003999999993</c:v>
                </c:pt>
                <c:pt idx="368">
                  <c:v>24.719207000000001</c:v>
                </c:pt>
                <c:pt idx="369">
                  <c:v>24.914235500000007</c:v>
                </c:pt>
                <c:pt idx="370">
                  <c:v>24.766962499999998</c:v>
                </c:pt>
                <c:pt idx="371">
                  <c:v>24.860064000000001</c:v>
                </c:pt>
                <c:pt idx="372">
                  <c:v>24.749716500000005</c:v>
                </c:pt>
                <c:pt idx="373">
                  <c:v>24.716146500000008</c:v>
                </c:pt>
                <c:pt idx="374">
                  <c:v>24.636634000000001</c:v>
                </c:pt>
                <c:pt idx="375">
                  <c:v>24.595743000000002</c:v>
                </c:pt>
                <c:pt idx="376">
                  <c:v>24.723320499999996</c:v>
                </c:pt>
                <c:pt idx="377">
                  <c:v>24.625803000000005</c:v>
                </c:pt>
                <c:pt idx="378">
                  <c:v>24.613602999999998</c:v>
                </c:pt>
                <c:pt idx="379">
                  <c:v>24.524930499999993</c:v>
                </c:pt>
                <c:pt idx="380">
                  <c:v>24.512882999999995</c:v>
                </c:pt>
                <c:pt idx="381">
                  <c:v>24.616956000000009</c:v>
                </c:pt>
                <c:pt idx="382">
                  <c:v>24.617716999999999</c:v>
                </c:pt>
                <c:pt idx="383">
                  <c:v>24.620614500000006</c:v>
                </c:pt>
                <c:pt idx="384">
                  <c:v>24.608567000000001</c:v>
                </c:pt>
                <c:pt idx="385">
                  <c:v>24.562776999999997</c:v>
                </c:pt>
                <c:pt idx="386">
                  <c:v>24.510897</c:v>
                </c:pt>
                <c:pt idx="387">
                  <c:v>24.510897</c:v>
                </c:pt>
                <c:pt idx="388">
                  <c:v>24.464954500000001</c:v>
                </c:pt>
                <c:pt idx="389">
                  <c:v>24.416124499999999</c:v>
                </c:pt>
                <c:pt idx="390">
                  <c:v>24.416276999999994</c:v>
                </c:pt>
                <c:pt idx="391">
                  <c:v>24.609630999999997</c:v>
                </c:pt>
                <c:pt idx="392">
                  <c:v>24.615578499999998</c:v>
                </c:pt>
                <c:pt idx="393">
                  <c:v>24.523875500000006</c:v>
                </c:pt>
                <c:pt idx="394">
                  <c:v>24.655260500000008</c:v>
                </c:pt>
                <c:pt idx="395">
                  <c:v>25.833078000000004</c:v>
                </c:pt>
                <c:pt idx="396">
                  <c:v>25.115212000000003</c:v>
                </c:pt>
                <c:pt idx="397">
                  <c:v>25.297743999999998</c:v>
                </c:pt>
                <c:pt idx="398">
                  <c:v>24.956353499999999</c:v>
                </c:pt>
                <c:pt idx="399">
                  <c:v>25.800879999999999</c:v>
                </c:pt>
                <c:pt idx="400">
                  <c:v>24.998780499999999</c:v>
                </c:pt>
                <c:pt idx="401">
                  <c:v>25.875505500000003</c:v>
                </c:pt>
                <c:pt idx="402">
                  <c:v>25.170005499999998</c:v>
                </c:pt>
                <c:pt idx="403">
                  <c:v>25.8167525</c:v>
                </c:pt>
                <c:pt idx="404">
                  <c:v>25.402573999999998</c:v>
                </c:pt>
                <c:pt idx="405">
                  <c:v>25.865132500000005</c:v>
                </c:pt>
                <c:pt idx="406">
                  <c:v>25.780118499999997</c:v>
                </c:pt>
                <c:pt idx="407">
                  <c:v>25.700312500000006</c:v>
                </c:pt>
                <c:pt idx="408">
                  <c:v>26.318051500000003</c:v>
                </c:pt>
                <c:pt idx="409">
                  <c:v>25.595312</c:v>
                </c:pt>
                <c:pt idx="410">
                  <c:v>26.140117999999998</c:v>
                </c:pt>
                <c:pt idx="411">
                  <c:v>26.236882000000005</c:v>
                </c:pt>
                <c:pt idx="412">
                  <c:v>25.8170535</c:v>
                </c:pt>
                <c:pt idx="413">
                  <c:v>26.488208500000002</c:v>
                </c:pt>
                <c:pt idx="414">
                  <c:v>26.370092</c:v>
                </c:pt>
                <c:pt idx="415">
                  <c:v>26.0864045</c:v>
                </c:pt>
                <c:pt idx="416">
                  <c:v>26.281582000000007</c:v>
                </c:pt>
                <c:pt idx="417">
                  <c:v>26.5559765</c:v>
                </c:pt>
                <c:pt idx="418">
                  <c:v>27.107949000000001</c:v>
                </c:pt>
                <c:pt idx="419">
                  <c:v>26.699872500000001</c:v>
                </c:pt>
                <c:pt idx="420">
                  <c:v>26.501492500000001</c:v>
                </c:pt>
                <c:pt idx="421">
                  <c:v>27.010594000000001</c:v>
                </c:pt>
                <c:pt idx="422">
                  <c:v>26.617624999999997</c:v>
                </c:pt>
                <c:pt idx="423">
                  <c:v>26.637308499999996</c:v>
                </c:pt>
                <c:pt idx="424">
                  <c:v>26.927421000000002</c:v>
                </c:pt>
                <c:pt idx="425">
                  <c:v>26.170345999999995</c:v>
                </c:pt>
                <c:pt idx="426">
                  <c:v>25.961265999999998</c:v>
                </c:pt>
                <c:pt idx="427">
                  <c:v>25.975158000000008</c:v>
                </c:pt>
                <c:pt idx="428">
                  <c:v>25.834605499999999</c:v>
                </c:pt>
                <c:pt idx="429">
                  <c:v>25.89701500000001</c:v>
                </c:pt>
                <c:pt idx="430">
                  <c:v>25.817207000000003</c:v>
                </c:pt>
                <c:pt idx="431">
                  <c:v>25.722434500000002</c:v>
                </c:pt>
                <c:pt idx="432">
                  <c:v>25.695116999999996</c:v>
                </c:pt>
                <c:pt idx="433">
                  <c:v>25.633628999999999</c:v>
                </c:pt>
                <c:pt idx="434">
                  <c:v>25.763493500000006</c:v>
                </c:pt>
                <c:pt idx="435">
                  <c:v>25.720448500000003</c:v>
                </c:pt>
                <c:pt idx="436">
                  <c:v>25.647198500000002</c:v>
                </c:pt>
                <c:pt idx="437">
                  <c:v>25.610730999999998</c:v>
                </c:pt>
                <c:pt idx="438">
                  <c:v>25.616678499999999</c:v>
                </c:pt>
                <c:pt idx="439">
                  <c:v>25.537318499999998</c:v>
                </c:pt>
                <c:pt idx="440">
                  <c:v>25.694519999999997</c:v>
                </c:pt>
                <c:pt idx="441">
                  <c:v>25.700467500000002</c:v>
                </c:pt>
                <c:pt idx="442">
                  <c:v>25.669947500000006</c:v>
                </c:pt>
                <c:pt idx="443">
                  <c:v>25.602645000000003</c:v>
                </c:pt>
                <c:pt idx="444">
                  <c:v>25.605694999999997</c:v>
                </c:pt>
                <c:pt idx="445">
                  <c:v>25.605694999999997</c:v>
                </c:pt>
                <c:pt idx="446">
                  <c:v>25.520387500000005</c:v>
                </c:pt>
                <c:pt idx="447">
                  <c:v>25.511075000000005</c:v>
                </c:pt>
                <c:pt idx="448">
                  <c:v>25.502077499999999</c:v>
                </c:pt>
                <c:pt idx="449">
                  <c:v>25.504975000000009</c:v>
                </c:pt>
                <c:pt idx="450">
                  <c:v>25.511075000000005</c:v>
                </c:pt>
                <c:pt idx="451">
                  <c:v>25.410517500000005</c:v>
                </c:pt>
                <c:pt idx="452">
                  <c:v>25.401357500000003</c:v>
                </c:pt>
                <c:pt idx="453">
                  <c:v>25.4102025</c:v>
                </c:pt>
                <c:pt idx="454">
                  <c:v>25.4311145</c:v>
                </c:pt>
                <c:pt idx="455">
                  <c:v>25.597761500000004</c:v>
                </c:pt>
                <c:pt idx="456">
                  <c:v>25.521298999999996</c:v>
                </c:pt>
                <c:pt idx="457">
                  <c:v>25.499939000000001</c:v>
                </c:pt>
                <c:pt idx="458">
                  <c:v>25.511986499999999</c:v>
                </c:pt>
                <c:pt idx="459">
                  <c:v>25.511986499999999</c:v>
                </c:pt>
                <c:pt idx="460">
                  <c:v>25.493991500000007</c:v>
                </c:pt>
                <c:pt idx="461">
                  <c:v>25.499939000000001</c:v>
                </c:pt>
                <c:pt idx="462">
                  <c:v>25.508936499999997</c:v>
                </c:pt>
                <c:pt idx="463">
                  <c:v>25.457209000000002</c:v>
                </c:pt>
                <c:pt idx="464">
                  <c:v>25.390211499999999</c:v>
                </c:pt>
                <c:pt idx="465">
                  <c:v>25.393271500000004</c:v>
                </c:pt>
                <c:pt idx="466">
                  <c:v>25.411266499999996</c:v>
                </c:pt>
                <c:pt idx="467">
                  <c:v>25.4051665</c:v>
                </c:pt>
                <c:pt idx="468">
                  <c:v>25.393271500000004</c:v>
                </c:pt>
                <c:pt idx="469">
                  <c:v>25.393271500000004</c:v>
                </c:pt>
                <c:pt idx="470">
                  <c:v>25.4051665</c:v>
                </c:pt>
                <c:pt idx="471">
                  <c:v>25.380746500000001</c:v>
                </c:pt>
                <c:pt idx="472">
                  <c:v>25.347328999999998</c:v>
                </c:pt>
                <c:pt idx="473">
                  <c:v>25.307649000000001</c:v>
                </c:pt>
                <c:pt idx="474">
                  <c:v>25.295439000000005</c:v>
                </c:pt>
                <c:pt idx="475">
                  <c:v>25.298498999999996</c:v>
                </c:pt>
                <c:pt idx="476">
                  <c:v>25.289491500000011</c:v>
                </c:pt>
                <c:pt idx="477">
                  <c:v>25.295601500000011</c:v>
                </c:pt>
                <c:pt idx="478">
                  <c:v>25.319563500000001</c:v>
                </c:pt>
                <c:pt idx="479">
                  <c:v>25.298498999999996</c:v>
                </c:pt>
                <c:pt idx="480">
                  <c:v>25.267968999999997</c:v>
                </c:pt>
                <c:pt idx="481">
                  <c:v>25.295439000000005</c:v>
                </c:pt>
                <c:pt idx="482">
                  <c:v>25.452640500000001</c:v>
                </c:pt>
                <c:pt idx="483">
                  <c:v>25.325507000000005</c:v>
                </c:pt>
                <c:pt idx="484">
                  <c:v>16.772836999999999</c:v>
                </c:pt>
                <c:pt idx="485">
                  <c:v>18.218170499999999</c:v>
                </c:pt>
                <c:pt idx="486">
                  <c:v>16.519204999999999</c:v>
                </c:pt>
                <c:pt idx="487">
                  <c:v>15.185426</c:v>
                </c:pt>
                <c:pt idx="488">
                  <c:v>12.835125</c:v>
                </c:pt>
                <c:pt idx="489">
                  <c:v>9.4834370000000003</c:v>
                </c:pt>
                <c:pt idx="490">
                  <c:v>6.9840325000000005</c:v>
                </c:pt>
                <c:pt idx="491">
                  <c:v>5.6345445000000005</c:v>
                </c:pt>
                <c:pt idx="492">
                  <c:v>4.9481000000000002</c:v>
                </c:pt>
                <c:pt idx="493">
                  <c:v>4.413532</c:v>
                </c:pt>
                <c:pt idx="494">
                  <c:v>3.9467145000000001</c:v>
                </c:pt>
                <c:pt idx="495">
                  <c:v>3.4312000000000005</c:v>
                </c:pt>
                <c:pt idx="496">
                  <c:v>2.5306770000000003</c:v>
                </c:pt>
                <c:pt idx="497">
                  <c:v>0.73892449999999998</c:v>
                </c:pt>
              </c:numCache>
            </c:numRef>
          </c:yVal>
          <c:smooth val="0"/>
        </c:ser>
        <c:ser>
          <c:idx val="2"/>
          <c:order val="2"/>
          <c:tx>
            <c:v>elastic BMD</c:v>
          </c:tx>
          <c:spPr>
            <a:ln w="31750">
              <a:solidFill>
                <a:schemeClr val="tx1"/>
              </a:solidFill>
              <a:prstDash val="sysDash"/>
            </a:ln>
          </c:spPr>
          <c:marker>
            <c:symbol val="none"/>
          </c:marker>
          <c:xVal>
            <c:numRef>
              <c:f>'eddited-data'!$DK$5:$DK$14</c:f>
              <c:numCache>
                <c:formatCode>General</c:formatCode>
                <c:ptCount val="10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52</c:v>
                </c:pt>
                <c:pt idx="7">
                  <c:v>60</c:v>
                </c:pt>
                <c:pt idx="8">
                  <c:v>70</c:v>
                </c:pt>
                <c:pt idx="9">
                  <c:v>80</c:v>
                </c:pt>
              </c:numCache>
            </c:numRef>
          </c:xVal>
          <c:yVal>
            <c:numRef>
              <c:f>'eddited-data'!$DL$5:$DL$14</c:f>
              <c:numCache>
                <c:formatCode>General</c:formatCode>
                <c:ptCount val="10"/>
                <c:pt idx="0">
                  <c:v>0</c:v>
                </c:pt>
                <c:pt idx="1">
                  <c:v>3.9585000000000004</c:v>
                </c:pt>
                <c:pt idx="2">
                  <c:v>7.9170000000000007</c:v>
                </c:pt>
                <c:pt idx="3">
                  <c:v>11.875500000000001</c:v>
                </c:pt>
                <c:pt idx="4">
                  <c:v>15.834000000000001</c:v>
                </c:pt>
                <c:pt idx="5">
                  <c:v>19.7925</c:v>
                </c:pt>
                <c:pt idx="6">
                  <c:v>20.584200000000003</c:v>
                </c:pt>
                <c:pt idx="7">
                  <c:v>23.751000000000001</c:v>
                </c:pt>
                <c:pt idx="8">
                  <c:v>27.709500000000002</c:v>
                </c:pt>
                <c:pt idx="9">
                  <c:v>31.668000000000003</c:v>
                </c:pt>
              </c:numCache>
            </c:numRef>
          </c:yVal>
          <c:smooth val="0"/>
        </c:ser>
        <c:ser>
          <c:idx val="3"/>
          <c:order val="3"/>
          <c:tx>
            <c:v>Model-sagging</c:v>
          </c:tx>
          <c:marker>
            <c:symbol val="none"/>
          </c:marker>
          <c:xVal>
            <c:numRef>
              <c:f>'eddited-data'!$DW$5:$DW$13</c:f>
              <c:numCache>
                <c:formatCode>General</c:formatCode>
                <c:ptCount val="9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20</c:v>
                </c:pt>
                <c:pt idx="4">
                  <c:v>30</c:v>
                </c:pt>
                <c:pt idx="5">
                  <c:v>35</c:v>
                </c:pt>
                <c:pt idx="6">
                  <c:v>40</c:v>
                </c:pt>
                <c:pt idx="7">
                  <c:v>50</c:v>
                </c:pt>
                <c:pt idx="8">
                  <c:v>53</c:v>
                </c:pt>
              </c:numCache>
            </c:numRef>
          </c:xVal>
          <c:yVal>
            <c:numRef>
              <c:f>'eddited-data'!$DX$5:$DX$13</c:f>
              <c:numCache>
                <c:formatCode>General</c:formatCode>
                <c:ptCount val="9"/>
                <c:pt idx="0">
                  <c:v>0</c:v>
                </c:pt>
                <c:pt idx="1">
                  <c:v>1.82</c:v>
                </c:pt>
                <c:pt idx="2">
                  <c:v>3.64</c:v>
                </c:pt>
                <c:pt idx="3">
                  <c:v>7.28</c:v>
                </c:pt>
                <c:pt idx="4">
                  <c:v>10.92</c:v>
                </c:pt>
                <c:pt idx="5">
                  <c:v>12.26</c:v>
                </c:pt>
                <c:pt idx="6">
                  <c:v>12.7</c:v>
                </c:pt>
                <c:pt idx="7">
                  <c:v>12.8</c:v>
                </c:pt>
                <c:pt idx="8">
                  <c:v>12.9</c:v>
                </c:pt>
              </c:numCache>
            </c:numRef>
          </c:yVal>
          <c:smooth val="0"/>
        </c:ser>
        <c:ser>
          <c:idx val="4"/>
          <c:order val="4"/>
          <c:tx>
            <c:v>Model-hogging</c:v>
          </c:tx>
          <c:marker>
            <c:symbol val="none"/>
          </c:marker>
          <c:xVal>
            <c:numRef>
              <c:f>'eddited-data'!$DW$5:$DW$13</c:f>
              <c:numCache>
                <c:formatCode>General</c:formatCode>
                <c:ptCount val="9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20</c:v>
                </c:pt>
                <c:pt idx="4">
                  <c:v>30</c:v>
                </c:pt>
                <c:pt idx="5">
                  <c:v>35</c:v>
                </c:pt>
                <c:pt idx="6">
                  <c:v>40</c:v>
                </c:pt>
                <c:pt idx="7">
                  <c:v>50</c:v>
                </c:pt>
                <c:pt idx="8">
                  <c:v>53</c:v>
                </c:pt>
              </c:numCache>
            </c:numRef>
          </c:xVal>
          <c:yVal>
            <c:numRef>
              <c:f>'eddited-data'!$DY$5:$DY$13</c:f>
              <c:numCache>
                <c:formatCode>General</c:formatCode>
                <c:ptCount val="9"/>
                <c:pt idx="0">
                  <c:v>0</c:v>
                </c:pt>
                <c:pt idx="1">
                  <c:v>1.26</c:v>
                </c:pt>
                <c:pt idx="2">
                  <c:v>2.5299999999999998</c:v>
                </c:pt>
                <c:pt idx="3">
                  <c:v>5</c:v>
                </c:pt>
                <c:pt idx="4">
                  <c:v>7.6</c:v>
                </c:pt>
                <c:pt idx="5">
                  <c:v>9.8000000000000007</c:v>
                </c:pt>
                <c:pt idx="6">
                  <c:v>13.9</c:v>
                </c:pt>
                <c:pt idx="7">
                  <c:v>23.7</c:v>
                </c:pt>
                <c:pt idx="8">
                  <c:v>26</c:v>
                </c:pt>
              </c:numCache>
            </c:numRef>
          </c:yVal>
          <c:smooth val="0"/>
        </c:ser>
        <c:ser>
          <c:idx val="5"/>
          <c:order val="5"/>
          <c:tx>
            <c:v>elastic BMD hogging</c:v>
          </c:tx>
          <c:spPr>
            <a:ln w="25400">
              <a:solidFill>
                <a:schemeClr val="tx1">
                  <a:lumMod val="50000"/>
                  <a:lumOff val="50000"/>
                </a:schemeClr>
              </a:solidFill>
              <a:prstDash val="sysDash"/>
            </a:ln>
          </c:spPr>
          <c:marker>
            <c:symbol val="none"/>
          </c:marker>
          <c:xVal>
            <c:numRef>
              <c:f>'eddited-data'!$DK$5:$DK$14</c:f>
              <c:numCache>
                <c:formatCode>General</c:formatCode>
                <c:ptCount val="10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52</c:v>
                </c:pt>
                <c:pt idx="7">
                  <c:v>60</c:v>
                </c:pt>
                <c:pt idx="8">
                  <c:v>70</c:v>
                </c:pt>
                <c:pt idx="9">
                  <c:v>80</c:v>
                </c:pt>
              </c:numCache>
            </c:numRef>
          </c:xVal>
          <c:yVal>
            <c:numRef>
              <c:f>'eddited-data'!$DM$5:$DM$14</c:f>
              <c:numCache>
                <c:formatCode>General</c:formatCode>
                <c:ptCount val="10"/>
                <c:pt idx="0">
                  <c:v>0</c:v>
                </c:pt>
                <c:pt idx="1">
                  <c:v>1.833</c:v>
                </c:pt>
                <c:pt idx="2">
                  <c:v>3.6659999999999999</c:v>
                </c:pt>
                <c:pt idx="3">
                  <c:v>5.4989999999999997</c:v>
                </c:pt>
                <c:pt idx="4">
                  <c:v>7.3319999999999999</c:v>
                </c:pt>
                <c:pt idx="5">
                  <c:v>9.1650000000000009</c:v>
                </c:pt>
                <c:pt idx="6">
                  <c:v>9.5315999999999992</c:v>
                </c:pt>
                <c:pt idx="7">
                  <c:v>10.997999999999999</c:v>
                </c:pt>
                <c:pt idx="8">
                  <c:v>12.831</c:v>
                </c:pt>
                <c:pt idx="9">
                  <c:v>14.664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245504"/>
        <c:axId val="18251776"/>
      </c:scatterChart>
      <c:valAx>
        <c:axId val="18245504"/>
        <c:scaling>
          <c:orientation val="minMax"/>
          <c:max val="80"/>
          <c:min val="0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 sz="1050">
                    <a:latin typeface="Arial Black" panose="020B0A04020102020204" pitchFamily="34" charset="0"/>
                  </a:defRPr>
                </a:pPr>
                <a:r>
                  <a:rPr lang="en-GB" sz="1050">
                    <a:latin typeface="Arial Black" panose="020B0A04020102020204" pitchFamily="34" charset="0"/>
                  </a:rPr>
                  <a:t>Load </a:t>
                </a:r>
                <a:r>
                  <a:rPr lang="en-GB" sz="1050" baseline="0">
                    <a:latin typeface="Arial Black" panose="020B0A04020102020204" pitchFamily="34" charset="0"/>
                  </a:rPr>
                  <a:t>(KN)</a:t>
                </a:r>
                <a:endParaRPr lang="en-GB" sz="1050">
                  <a:latin typeface="Arial Black" panose="020B0A040201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0.42208292759473864"/>
              <c:y val="0.9578006696531354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18251776"/>
        <c:crosses val="autoZero"/>
        <c:crossBetween val="midCat"/>
      </c:valAx>
      <c:valAx>
        <c:axId val="18251776"/>
        <c:scaling>
          <c:orientation val="minMax"/>
          <c:min val="0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 sz="1050">
                    <a:latin typeface="Arial Black" panose="020B0A04020102020204" pitchFamily="34" charset="0"/>
                  </a:defRPr>
                </a:pPr>
                <a:r>
                  <a:rPr lang="en-GB" sz="1050">
                    <a:latin typeface="Arial Black" panose="020B0A04020102020204" pitchFamily="34" charset="0"/>
                  </a:rPr>
                  <a:t>Moment (KN.m)</a:t>
                </a:r>
              </a:p>
            </c:rich>
          </c:tx>
          <c:layout>
            <c:manualLayout>
              <c:xMode val="edge"/>
              <c:yMode val="edge"/>
              <c:x val="9.5550095550095554E-3"/>
              <c:y val="0.4402525342226958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18245504"/>
        <c:crosses val="autoZero"/>
        <c:crossBetween val="midCat"/>
      </c:valAx>
    </c:plotArea>
    <c:plotVisOnly val="1"/>
    <c:dispBlanksAs val="gap"/>
    <c:showDLblsOverMax val="0"/>
  </c:chart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574359093326597E-2"/>
          <c:y val="2.3175162626520623E-2"/>
          <c:w val="0.93475960146375114"/>
          <c:h val="0.88026960385497743"/>
        </c:manualLayout>
      </c:layout>
      <c:scatterChart>
        <c:scatterStyle val="lineMarker"/>
        <c:varyColors val="0"/>
        <c:ser>
          <c:idx val="1"/>
          <c:order val="0"/>
          <c:tx>
            <c:v>Trans-1</c:v>
          </c:tx>
          <c:marker>
            <c:symbol val="none"/>
          </c:marker>
          <c:xVal>
            <c:numRef>
              <c:f>'eddited-data'!$AH$5:$AH$502</c:f>
              <c:numCache>
                <c:formatCode>General</c:formatCode>
                <c:ptCount val="498"/>
                <c:pt idx="0">
                  <c:v>-5.0000000000000001E-3</c:v>
                </c:pt>
                <c:pt idx="1">
                  <c:v>-5.0000000000000001E-3</c:v>
                </c:pt>
                <c:pt idx="2">
                  <c:v>-5.0000000000000001E-3</c:v>
                </c:pt>
                <c:pt idx="3">
                  <c:v>-0.01</c:v>
                </c:pt>
                <c:pt idx="4">
                  <c:v>-5.0000000000000001E-3</c:v>
                </c:pt>
                <c:pt idx="5">
                  <c:v>0</c:v>
                </c:pt>
                <c:pt idx="6">
                  <c:v>-1.4999999999999999E-2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5.0000000000000001E-3</c:v>
                </c:pt>
                <c:pt idx="12">
                  <c:v>2.4E-2</c:v>
                </c:pt>
                <c:pt idx="13">
                  <c:v>0.02</c:v>
                </c:pt>
                <c:pt idx="14">
                  <c:v>1.4999999999999999E-2</c:v>
                </c:pt>
                <c:pt idx="15">
                  <c:v>3.4000000000000002E-2</c:v>
                </c:pt>
                <c:pt idx="16">
                  <c:v>3.4000000000000002E-2</c:v>
                </c:pt>
                <c:pt idx="17">
                  <c:v>4.9000000000000002E-2</c:v>
                </c:pt>
                <c:pt idx="18">
                  <c:v>4.3999999999999997E-2</c:v>
                </c:pt>
                <c:pt idx="19">
                  <c:v>5.3999999999999999E-2</c:v>
                </c:pt>
                <c:pt idx="20">
                  <c:v>6.3E-2</c:v>
                </c:pt>
                <c:pt idx="21">
                  <c:v>5.8999999999999997E-2</c:v>
                </c:pt>
                <c:pt idx="22">
                  <c:v>6.3E-2</c:v>
                </c:pt>
                <c:pt idx="23">
                  <c:v>6.8000000000000005E-2</c:v>
                </c:pt>
                <c:pt idx="24">
                  <c:v>7.2999999999999995E-2</c:v>
                </c:pt>
                <c:pt idx="25">
                  <c:v>7.8E-2</c:v>
                </c:pt>
                <c:pt idx="26">
                  <c:v>8.3000000000000004E-2</c:v>
                </c:pt>
                <c:pt idx="27">
                  <c:v>8.7999999999999995E-2</c:v>
                </c:pt>
                <c:pt idx="28">
                  <c:v>9.2999999999999999E-2</c:v>
                </c:pt>
                <c:pt idx="29">
                  <c:v>9.8000000000000004E-2</c:v>
                </c:pt>
                <c:pt idx="30">
                  <c:v>0.10199999999999999</c:v>
                </c:pt>
                <c:pt idx="31">
                  <c:v>0.107</c:v>
                </c:pt>
                <c:pt idx="32">
                  <c:v>0.112</c:v>
                </c:pt>
                <c:pt idx="33">
                  <c:v>0.112</c:v>
                </c:pt>
                <c:pt idx="34">
                  <c:v>0.107</c:v>
                </c:pt>
                <c:pt idx="35">
                  <c:v>0.107</c:v>
                </c:pt>
                <c:pt idx="36">
                  <c:v>0.19</c:v>
                </c:pt>
                <c:pt idx="37">
                  <c:v>0.20499999999999999</c:v>
                </c:pt>
                <c:pt idx="38">
                  <c:v>0.219</c:v>
                </c:pt>
                <c:pt idx="39">
                  <c:v>0.22900000000000001</c:v>
                </c:pt>
                <c:pt idx="40">
                  <c:v>0.24399999999999999</c:v>
                </c:pt>
                <c:pt idx="41">
                  <c:v>0.24399999999999999</c:v>
                </c:pt>
                <c:pt idx="42">
                  <c:v>0.24399999999999999</c:v>
                </c:pt>
                <c:pt idx="43">
                  <c:v>0.249</c:v>
                </c:pt>
                <c:pt idx="44">
                  <c:v>0.25800000000000001</c:v>
                </c:pt>
                <c:pt idx="45">
                  <c:v>0.249</c:v>
                </c:pt>
                <c:pt idx="46">
                  <c:v>0.317</c:v>
                </c:pt>
                <c:pt idx="47">
                  <c:v>0.32700000000000001</c:v>
                </c:pt>
                <c:pt idx="48">
                  <c:v>0.33600000000000002</c:v>
                </c:pt>
                <c:pt idx="49">
                  <c:v>0.34100000000000003</c:v>
                </c:pt>
                <c:pt idx="50">
                  <c:v>0.35599999999999998</c:v>
                </c:pt>
                <c:pt idx="51">
                  <c:v>0.36599999999999999</c:v>
                </c:pt>
                <c:pt idx="52">
                  <c:v>0.36599999999999999</c:v>
                </c:pt>
                <c:pt idx="53">
                  <c:v>0.371</c:v>
                </c:pt>
                <c:pt idx="54">
                  <c:v>0.36599999999999999</c:v>
                </c:pt>
                <c:pt idx="55">
                  <c:v>0.371</c:v>
                </c:pt>
                <c:pt idx="56">
                  <c:v>0.375</c:v>
                </c:pt>
                <c:pt idx="57">
                  <c:v>0.36599999999999999</c:v>
                </c:pt>
                <c:pt idx="58">
                  <c:v>0.38500000000000001</c:v>
                </c:pt>
                <c:pt idx="59">
                  <c:v>0.375</c:v>
                </c:pt>
                <c:pt idx="60">
                  <c:v>0.38</c:v>
                </c:pt>
                <c:pt idx="61">
                  <c:v>0.38500000000000001</c:v>
                </c:pt>
                <c:pt idx="62">
                  <c:v>0.4</c:v>
                </c:pt>
                <c:pt idx="63">
                  <c:v>0.39500000000000002</c:v>
                </c:pt>
                <c:pt idx="64">
                  <c:v>0.40500000000000003</c:v>
                </c:pt>
                <c:pt idx="65">
                  <c:v>0.40500000000000003</c:v>
                </c:pt>
                <c:pt idx="66">
                  <c:v>0.41</c:v>
                </c:pt>
                <c:pt idx="67">
                  <c:v>0.41399999999999998</c:v>
                </c:pt>
                <c:pt idx="68">
                  <c:v>0.41399999999999998</c:v>
                </c:pt>
                <c:pt idx="69">
                  <c:v>0.41899999999999998</c:v>
                </c:pt>
                <c:pt idx="70">
                  <c:v>0.434</c:v>
                </c:pt>
                <c:pt idx="71">
                  <c:v>0.44400000000000001</c:v>
                </c:pt>
                <c:pt idx="72">
                  <c:v>0.44900000000000001</c:v>
                </c:pt>
                <c:pt idx="73">
                  <c:v>0.46800000000000003</c:v>
                </c:pt>
                <c:pt idx="74">
                  <c:v>0.47299999999999998</c:v>
                </c:pt>
                <c:pt idx="75">
                  <c:v>0.47299999999999998</c:v>
                </c:pt>
                <c:pt idx="76">
                  <c:v>0.47299999999999998</c:v>
                </c:pt>
                <c:pt idx="77">
                  <c:v>0.47299999999999998</c:v>
                </c:pt>
                <c:pt idx="78">
                  <c:v>0.48299999999999998</c:v>
                </c:pt>
                <c:pt idx="79">
                  <c:v>0.48299999999999998</c:v>
                </c:pt>
                <c:pt idx="80">
                  <c:v>0.48799999999999999</c:v>
                </c:pt>
                <c:pt idx="81">
                  <c:v>0.48299999999999998</c:v>
                </c:pt>
                <c:pt idx="82">
                  <c:v>0.48299999999999998</c:v>
                </c:pt>
                <c:pt idx="83">
                  <c:v>0.48799999999999999</c:v>
                </c:pt>
                <c:pt idx="84">
                  <c:v>0.502</c:v>
                </c:pt>
                <c:pt idx="85">
                  <c:v>0.51700000000000002</c:v>
                </c:pt>
                <c:pt idx="86">
                  <c:v>0.50700000000000001</c:v>
                </c:pt>
                <c:pt idx="87">
                  <c:v>0.51200000000000001</c:v>
                </c:pt>
                <c:pt idx="88">
                  <c:v>0.51700000000000002</c:v>
                </c:pt>
                <c:pt idx="89">
                  <c:v>0.52700000000000002</c:v>
                </c:pt>
                <c:pt idx="90">
                  <c:v>0.52700000000000002</c:v>
                </c:pt>
                <c:pt idx="91">
                  <c:v>0.53600000000000003</c:v>
                </c:pt>
                <c:pt idx="92">
                  <c:v>0.54600000000000004</c:v>
                </c:pt>
                <c:pt idx="93">
                  <c:v>0.54600000000000004</c:v>
                </c:pt>
                <c:pt idx="94">
                  <c:v>0.54100000000000004</c:v>
                </c:pt>
                <c:pt idx="95">
                  <c:v>0.55100000000000005</c:v>
                </c:pt>
                <c:pt idx="96">
                  <c:v>0.55600000000000005</c:v>
                </c:pt>
                <c:pt idx="97">
                  <c:v>0.56599999999999995</c:v>
                </c:pt>
                <c:pt idx="98">
                  <c:v>0.56599999999999995</c:v>
                </c:pt>
                <c:pt idx="99">
                  <c:v>0.56599999999999995</c:v>
                </c:pt>
                <c:pt idx="100">
                  <c:v>0.58499999999999996</c:v>
                </c:pt>
                <c:pt idx="101">
                  <c:v>0.58499999999999996</c:v>
                </c:pt>
                <c:pt idx="102">
                  <c:v>0.60899999999999999</c:v>
                </c:pt>
                <c:pt idx="103">
                  <c:v>0.60899999999999999</c:v>
                </c:pt>
                <c:pt idx="104">
                  <c:v>0.61399999999999999</c:v>
                </c:pt>
                <c:pt idx="105">
                  <c:v>0.60499999999999998</c:v>
                </c:pt>
                <c:pt idx="106">
                  <c:v>0.624</c:v>
                </c:pt>
                <c:pt idx="107">
                  <c:v>0.629</c:v>
                </c:pt>
                <c:pt idx="108">
                  <c:v>0.63400000000000001</c:v>
                </c:pt>
                <c:pt idx="109">
                  <c:v>0.629</c:v>
                </c:pt>
                <c:pt idx="110">
                  <c:v>0.63900000000000001</c:v>
                </c:pt>
                <c:pt idx="111">
                  <c:v>0.63900000000000001</c:v>
                </c:pt>
                <c:pt idx="112">
                  <c:v>0.64800000000000002</c:v>
                </c:pt>
                <c:pt idx="113">
                  <c:v>0.65800000000000003</c:v>
                </c:pt>
                <c:pt idx="114">
                  <c:v>0.66800000000000004</c:v>
                </c:pt>
                <c:pt idx="115">
                  <c:v>0.68700000000000006</c:v>
                </c:pt>
                <c:pt idx="116">
                  <c:v>0.68700000000000006</c:v>
                </c:pt>
                <c:pt idx="117">
                  <c:v>0.69699999999999995</c:v>
                </c:pt>
                <c:pt idx="118">
                  <c:v>0.69699999999999995</c:v>
                </c:pt>
                <c:pt idx="119">
                  <c:v>0.70699999999999996</c:v>
                </c:pt>
                <c:pt idx="120">
                  <c:v>0.71199999999999997</c:v>
                </c:pt>
                <c:pt idx="121">
                  <c:v>0.90200000000000002</c:v>
                </c:pt>
                <c:pt idx="122">
                  <c:v>0.93100000000000005</c:v>
                </c:pt>
                <c:pt idx="123">
                  <c:v>0.92600000000000005</c:v>
                </c:pt>
                <c:pt idx="124">
                  <c:v>0.95099999999999996</c:v>
                </c:pt>
                <c:pt idx="125">
                  <c:v>0.94099999999999995</c:v>
                </c:pt>
                <c:pt idx="126">
                  <c:v>0.99</c:v>
                </c:pt>
                <c:pt idx="127">
                  <c:v>0.99</c:v>
                </c:pt>
                <c:pt idx="128">
                  <c:v>1.014</c:v>
                </c:pt>
                <c:pt idx="129">
                  <c:v>1.034</c:v>
                </c:pt>
                <c:pt idx="130">
                  <c:v>1.0680000000000001</c:v>
                </c:pt>
                <c:pt idx="131">
                  <c:v>1.087</c:v>
                </c:pt>
                <c:pt idx="132">
                  <c:v>1.1020000000000001</c:v>
                </c:pt>
                <c:pt idx="133">
                  <c:v>1.1160000000000001</c:v>
                </c:pt>
                <c:pt idx="134">
                  <c:v>1.141</c:v>
                </c:pt>
                <c:pt idx="135">
                  <c:v>1.141</c:v>
                </c:pt>
                <c:pt idx="136">
                  <c:v>1.165</c:v>
                </c:pt>
                <c:pt idx="137">
                  <c:v>1.1990000000000001</c:v>
                </c:pt>
                <c:pt idx="138">
                  <c:v>1.214</c:v>
                </c:pt>
                <c:pt idx="139">
                  <c:v>1.2330000000000001</c:v>
                </c:pt>
                <c:pt idx="140">
                  <c:v>1.2869999999999999</c:v>
                </c:pt>
                <c:pt idx="141">
                  <c:v>1.302</c:v>
                </c:pt>
                <c:pt idx="142">
                  <c:v>1.38</c:v>
                </c:pt>
                <c:pt idx="143">
                  <c:v>1.4330000000000001</c:v>
                </c:pt>
                <c:pt idx="144">
                  <c:v>1.526</c:v>
                </c:pt>
                <c:pt idx="145">
                  <c:v>1.57</c:v>
                </c:pt>
                <c:pt idx="146">
                  <c:v>1.5840000000000001</c:v>
                </c:pt>
                <c:pt idx="147">
                  <c:v>1.575</c:v>
                </c:pt>
                <c:pt idx="148">
                  <c:v>1.6279999999999999</c:v>
                </c:pt>
                <c:pt idx="149">
                  <c:v>1.6619999999999999</c:v>
                </c:pt>
                <c:pt idx="150">
                  <c:v>1.677</c:v>
                </c:pt>
                <c:pt idx="151">
                  <c:v>1.6919999999999999</c:v>
                </c:pt>
                <c:pt idx="152">
                  <c:v>1.7210000000000001</c:v>
                </c:pt>
                <c:pt idx="153">
                  <c:v>1.75</c:v>
                </c:pt>
                <c:pt idx="154">
                  <c:v>1.857</c:v>
                </c:pt>
                <c:pt idx="155">
                  <c:v>1.8620000000000001</c:v>
                </c:pt>
                <c:pt idx="156">
                  <c:v>2.0379999999999998</c:v>
                </c:pt>
                <c:pt idx="157">
                  <c:v>2.0329999999999999</c:v>
                </c:pt>
                <c:pt idx="158">
                  <c:v>2.048</c:v>
                </c:pt>
                <c:pt idx="159">
                  <c:v>2.0569999999999999</c:v>
                </c:pt>
                <c:pt idx="160">
                  <c:v>2.0670000000000002</c:v>
                </c:pt>
                <c:pt idx="161">
                  <c:v>2.1160000000000001</c:v>
                </c:pt>
                <c:pt idx="162">
                  <c:v>2.15</c:v>
                </c:pt>
                <c:pt idx="163">
                  <c:v>2.262</c:v>
                </c:pt>
                <c:pt idx="164">
                  <c:v>2.2770000000000001</c:v>
                </c:pt>
                <c:pt idx="165">
                  <c:v>2.282</c:v>
                </c:pt>
                <c:pt idx="166">
                  <c:v>2.3010000000000002</c:v>
                </c:pt>
                <c:pt idx="167">
                  <c:v>2.335</c:v>
                </c:pt>
                <c:pt idx="168">
                  <c:v>2.3450000000000002</c:v>
                </c:pt>
                <c:pt idx="169">
                  <c:v>2.355</c:v>
                </c:pt>
                <c:pt idx="170">
                  <c:v>2.379</c:v>
                </c:pt>
                <c:pt idx="171">
                  <c:v>2.4079999999999999</c:v>
                </c:pt>
                <c:pt idx="172">
                  <c:v>2.4180000000000001</c:v>
                </c:pt>
                <c:pt idx="173">
                  <c:v>2.4279999999999999</c:v>
                </c:pt>
                <c:pt idx="174">
                  <c:v>2.4279999999999999</c:v>
                </c:pt>
                <c:pt idx="175">
                  <c:v>2.4329999999999998</c:v>
                </c:pt>
                <c:pt idx="176">
                  <c:v>2.4380000000000002</c:v>
                </c:pt>
                <c:pt idx="177">
                  <c:v>2.4470000000000001</c:v>
                </c:pt>
                <c:pt idx="178">
                  <c:v>2.4470000000000001</c:v>
                </c:pt>
                <c:pt idx="179">
                  <c:v>2.4569999999999999</c:v>
                </c:pt>
                <c:pt idx="180">
                  <c:v>2.5059999999999998</c:v>
                </c:pt>
                <c:pt idx="181">
                  <c:v>2.5059999999999998</c:v>
                </c:pt>
                <c:pt idx="182">
                  <c:v>2.5059999999999998</c:v>
                </c:pt>
                <c:pt idx="183">
                  <c:v>2.5449999999999999</c:v>
                </c:pt>
                <c:pt idx="184">
                  <c:v>2.5790000000000002</c:v>
                </c:pt>
                <c:pt idx="185">
                  <c:v>2.613</c:v>
                </c:pt>
                <c:pt idx="186">
                  <c:v>2.637</c:v>
                </c:pt>
                <c:pt idx="187">
                  <c:v>2.637</c:v>
                </c:pt>
                <c:pt idx="188">
                  <c:v>2.8860000000000001</c:v>
                </c:pt>
                <c:pt idx="189">
                  <c:v>2.915</c:v>
                </c:pt>
                <c:pt idx="190">
                  <c:v>2.92</c:v>
                </c:pt>
                <c:pt idx="191">
                  <c:v>2.9489999999999998</c:v>
                </c:pt>
                <c:pt idx="192">
                  <c:v>2.9590000000000001</c:v>
                </c:pt>
                <c:pt idx="193">
                  <c:v>2.9929999999999999</c:v>
                </c:pt>
                <c:pt idx="194">
                  <c:v>3.0179999999999998</c:v>
                </c:pt>
                <c:pt idx="195">
                  <c:v>3.032</c:v>
                </c:pt>
                <c:pt idx="196">
                  <c:v>3.2269999999999999</c:v>
                </c:pt>
                <c:pt idx="197">
                  <c:v>3.2370000000000001</c:v>
                </c:pt>
                <c:pt idx="198">
                  <c:v>3.2519999999999998</c:v>
                </c:pt>
                <c:pt idx="199">
                  <c:v>3.2909999999999999</c:v>
                </c:pt>
                <c:pt idx="200">
                  <c:v>3.31</c:v>
                </c:pt>
                <c:pt idx="201">
                  <c:v>3.335</c:v>
                </c:pt>
                <c:pt idx="202">
                  <c:v>3.335</c:v>
                </c:pt>
                <c:pt idx="203">
                  <c:v>3.3540000000000001</c:v>
                </c:pt>
                <c:pt idx="204">
                  <c:v>3.3639999999999999</c:v>
                </c:pt>
                <c:pt idx="205">
                  <c:v>3.3929999999999998</c:v>
                </c:pt>
                <c:pt idx="206">
                  <c:v>3.3980000000000001</c:v>
                </c:pt>
                <c:pt idx="207">
                  <c:v>3.496</c:v>
                </c:pt>
                <c:pt idx="208">
                  <c:v>3.52</c:v>
                </c:pt>
                <c:pt idx="209">
                  <c:v>3.52</c:v>
                </c:pt>
                <c:pt idx="210">
                  <c:v>3.52</c:v>
                </c:pt>
                <c:pt idx="211">
                  <c:v>3.5640000000000001</c:v>
                </c:pt>
                <c:pt idx="212">
                  <c:v>3.593</c:v>
                </c:pt>
                <c:pt idx="213">
                  <c:v>3.617</c:v>
                </c:pt>
                <c:pt idx="214">
                  <c:v>3.6219999999999999</c:v>
                </c:pt>
                <c:pt idx="215">
                  <c:v>3.6469999999999998</c:v>
                </c:pt>
                <c:pt idx="216">
                  <c:v>3.637</c:v>
                </c:pt>
                <c:pt idx="217">
                  <c:v>4.3929999999999998</c:v>
                </c:pt>
                <c:pt idx="218">
                  <c:v>4.407</c:v>
                </c:pt>
                <c:pt idx="219">
                  <c:v>4.4169999999999998</c:v>
                </c:pt>
                <c:pt idx="220">
                  <c:v>4.5339999999999998</c:v>
                </c:pt>
                <c:pt idx="221">
                  <c:v>4.5529999999999999</c:v>
                </c:pt>
                <c:pt idx="222">
                  <c:v>4.617</c:v>
                </c:pt>
                <c:pt idx="223">
                  <c:v>4.7389999999999999</c:v>
                </c:pt>
                <c:pt idx="224">
                  <c:v>4.7480000000000002</c:v>
                </c:pt>
                <c:pt idx="225">
                  <c:v>4.851</c:v>
                </c:pt>
                <c:pt idx="226">
                  <c:v>4.8849999999999998</c:v>
                </c:pt>
                <c:pt idx="227">
                  <c:v>4.9139999999999997</c:v>
                </c:pt>
                <c:pt idx="228">
                  <c:v>4.9969999999999999</c:v>
                </c:pt>
                <c:pt idx="229">
                  <c:v>5.056</c:v>
                </c:pt>
                <c:pt idx="230">
                  <c:v>5.3819999999999997</c:v>
                </c:pt>
                <c:pt idx="231">
                  <c:v>5.4020000000000001</c:v>
                </c:pt>
                <c:pt idx="232">
                  <c:v>5.407</c:v>
                </c:pt>
                <c:pt idx="233">
                  <c:v>5.4160000000000004</c:v>
                </c:pt>
                <c:pt idx="234">
                  <c:v>5.48</c:v>
                </c:pt>
                <c:pt idx="235">
                  <c:v>5.5579999999999998</c:v>
                </c:pt>
                <c:pt idx="236">
                  <c:v>5.6360000000000001</c:v>
                </c:pt>
                <c:pt idx="237">
                  <c:v>5.7039999999999997</c:v>
                </c:pt>
                <c:pt idx="238">
                  <c:v>5.923</c:v>
                </c:pt>
                <c:pt idx="239">
                  <c:v>5.9669999999999996</c:v>
                </c:pt>
                <c:pt idx="240">
                  <c:v>5.9720000000000004</c:v>
                </c:pt>
                <c:pt idx="241">
                  <c:v>5.9770000000000003</c:v>
                </c:pt>
                <c:pt idx="242">
                  <c:v>5.9720000000000004</c:v>
                </c:pt>
                <c:pt idx="243">
                  <c:v>6.0839999999999996</c:v>
                </c:pt>
                <c:pt idx="244">
                  <c:v>6.133</c:v>
                </c:pt>
                <c:pt idx="245">
                  <c:v>6.1429999999999998</c:v>
                </c:pt>
                <c:pt idx="246">
                  <c:v>6.1479999999999997</c:v>
                </c:pt>
                <c:pt idx="247">
                  <c:v>6.2350000000000003</c:v>
                </c:pt>
                <c:pt idx="248">
                  <c:v>6.2649999999999997</c:v>
                </c:pt>
                <c:pt idx="249">
                  <c:v>6.2939999999999996</c:v>
                </c:pt>
                <c:pt idx="250">
                  <c:v>6.3129999999999997</c:v>
                </c:pt>
                <c:pt idx="251">
                  <c:v>6.3520000000000003</c:v>
                </c:pt>
                <c:pt idx="252">
                  <c:v>6.3719999999999999</c:v>
                </c:pt>
                <c:pt idx="253">
                  <c:v>6.625</c:v>
                </c:pt>
                <c:pt idx="254">
                  <c:v>6.625</c:v>
                </c:pt>
                <c:pt idx="255">
                  <c:v>6.63</c:v>
                </c:pt>
                <c:pt idx="256">
                  <c:v>6.6210000000000004</c:v>
                </c:pt>
                <c:pt idx="257">
                  <c:v>6.6210000000000004</c:v>
                </c:pt>
                <c:pt idx="258">
                  <c:v>6.625</c:v>
                </c:pt>
                <c:pt idx="259">
                  <c:v>6.742</c:v>
                </c:pt>
                <c:pt idx="260">
                  <c:v>6.8789999999999996</c:v>
                </c:pt>
                <c:pt idx="261">
                  <c:v>6.9130000000000003</c:v>
                </c:pt>
                <c:pt idx="262">
                  <c:v>6.923</c:v>
                </c:pt>
                <c:pt idx="263">
                  <c:v>7.04</c:v>
                </c:pt>
                <c:pt idx="264">
                  <c:v>7.0540000000000003</c:v>
                </c:pt>
                <c:pt idx="265">
                  <c:v>7.0739999999999998</c:v>
                </c:pt>
                <c:pt idx="266">
                  <c:v>7.1959999999999997</c:v>
                </c:pt>
                <c:pt idx="267">
                  <c:v>7.21</c:v>
                </c:pt>
                <c:pt idx="268">
                  <c:v>7.2930000000000001</c:v>
                </c:pt>
                <c:pt idx="269">
                  <c:v>7.3319999999999999</c:v>
                </c:pt>
                <c:pt idx="270">
                  <c:v>7.3369999999999997</c:v>
                </c:pt>
                <c:pt idx="271">
                  <c:v>7.4880000000000004</c:v>
                </c:pt>
                <c:pt idx="272">
                  <c:v>7.5419999999999998</c:v>
                </c:pt>
                <c:pt idx="273">
                  <c:v>7.5960000000000001</c:v>
                </c:pt>
                <c:pt idx="274">
                  <c:v>8.02</c:v>
                </c:pt>
                <c:pt idx="275">
                  <c:v>8.02</c:v>
                </c:pt>
                <c:pt idx="276">
                  <c:v>8.0250000000000004</c:v>
                </c:pt>
                <c:pt idx="277">
                  <c:v>8.3849999999999998</c:v>
                </c:pt>
                <c:pt idx="278">
                  <c:v>8.4489999999999998</c:v>
                </c:pt>
                <c:pt idx="279">
                  <c:v>8.4629999999999992</c:v>
                </c:pt>
                <c:pt idx="280">
                  <c:v>8.4629999999999992</c:v>
                </c:pt>
                <c:pt idx="281">
                  <c:v>8.4730000000000008</c:v>
                </c:pt>
                <c:pt idx="282">
                  <c:v>8.7309999999999999</c:v>
                </c:pt>
                <c:pt idx="283">
                  <c:v>8.7899999999999991</c:v>
                </c:pt>
                <c:pt idx="284">
                  <c:v>8.8339999999999996</c:v>
                </c:pt>
                <c:pt idx="285">
                  <c:v>8.9220000000000006</c:v>
                </c:pt>
                <c:pt idx="286">
                  <c:v>9.1460000000000008</c:v>
                </c:pt>
                <c:pt idx="287">
                  <c:v>9.16</c:v>
                </c:pt>
                <c:pt idx="288">
                  <c:v>9.1509999999999998</c:v>
                </c:pt>
                <c:pt idx="289">
                  <c:v>9.1509999999999998</c:v>
                </c:pt>
                <c:pt idx="290">
                  <c:v>9.1989999999999998</c:v>
                </c:pt>
                <c:pt idx="291">
                  <c:v>9.3460000000000001</c:v>
                </c:pt>
                <c:pt idx="292">
                  <c:v>9.4770000000000003</c:v>
                </c:pt>
                <c:pt idx="293">
                  <c:v>9.4819999999999993</c:v>
                </c:pt>
                <c:pt idx="294">
                  <c:v>9.4920000000000009</c:v>
                </c:pt>
                <c:pt idx="295">
                  <c:v>9.5359999999999996</c:v>
                </c:pt>
                <c:pt idx="296">
                  <c:v>9.6140000000000008</c:v>
                </c:pt>
                <c:pt idx="297">
                  <c:v>9.6240000000000006</c:v>
                </c:pt>
                <c:pt idx="298">
                  <c:v>9.7460000000000004</c:v>
                </c:pt>
                <c:pt idx="299">
                  <c:v>9.76</c:v>
                </c:pt>
                <c:pt idx="300">
                  <c:v>10.013999999999999</c:v>
                </c:pt>
                <c:pt idx="301">
                  <c:v>10.028</c:v>
                </c:pt>
                <c:pt idx="302">
                  <c:v>10.067</c:v>
                </c:pt>
                <c:pt idx="303">
                  <c:v>10.345000000000001</c:v>
                </c:pt>
                <c:pt idx="304">
                  <c:v>10.365</c:v>
                </c:pt>
                <c:pt idx="305">
                  <c:v>10.355</c:v>
                </c:pt>
                <c:pt idx="306">
                  <c:v>10.55</c:v>
                </c:pt>
                <c:pt idx="307">
                  <c:v>10.715999999999999</c:v>
                </c:pt>
                <c:pt idx="308">
                  <c:v>10.73</c:v>
                </c:pt>
                <c:pt idx="309">
                  <c:v>11.081</c:v>
                </c:pt>
                <c:pt idx="310">
                  <c:v>11.090999999999999</c:v>
                </c:pt>
                <c:pt idx="311">
                  <c:v>11.173999999999999</c:v>
                </c:pt>
                <c:pt idx="312">
                  <c:v>11.432</c:v>
                </c:pt>
                <c:pt idx="313">
                  <c:v>11.446999999999999</c:v>
                </c:pt>
                <c:pt idx="314">
                  <c:v>11.452</c:v>
                </c:pt>
                <c:pt idx="315">
                  <c:v>11.587999999999999</c:v>
                </c:pt>
                <c:pt idx="316">
                  <c:v>11.627000000000001</c:v>
                </c:pt>
                <c:pt idx="317">
                  <c:v>11.739000000000001</c:v>
                </c:pt>
                <c:pt idx="318">
                  <c:v>11.744</c:v>
                </c:pt>
                <c:pt idx="319">
                  <c:v>11.949</c:v>
                </c:pt>
                <c:pt idx="320">
                  <c:v>12.032</c:v>
                </c:pt>
                <c:pt idx="321">
                  <c:v>12.032</c:v>
                </c:pt>
                <c:pt idx="322">
                  <c:v>12.086</c:v>
                </c:pt>
                <c:pt idx="323">
                  <c:v>12.237</c:v>
                </c:pt>
                <c:pt idx="324">
                  <c:v>12.315</c:v>
                </c:pt>
                <c:pt idx="325">
                  <c:v>12.617000000000001</c:v>
                </c:pt>
                <c:pt idx="326">
                  <c:v>12.637</c:v>
                </c:pt>
                <c:pt idx="327">
                  <c:v>12.685</c:v>
                </c:pt>
                <c:pt idx="328">
                  <c:v>12.9</c:v>
                </c:pt>
                <c:pt idx="329">
                  <c:v>12.962999999999999</c:v>
                </c:pt>
                <c:pt idx="330">
                  <c:v>12.962999999999999</c:v>
                </c:pt>
                <c:pt idx="331">
                  <c:v>13.105</c:v>
                </c:pt>
                <c:pt idx="332">
                  <c:v>13.167999999999999</c:v>
                </c:pt>
                <c:pt idx="333">
                  <c:v>13.178000000000001</c:v>
                </c:pt>
                <c:pt idx="334">
                  <c:v>13.304</c:v>
                </c:pt>
                <c:pt idx="335">
                  <c:v>13.324</c:v>
                </c:pt>
                <c:pt idx="336">
                  <c:v>13.436</c:v>
                </c:pt>
                <c:pt idx="337">
                  <c:v>13.499000000000001</c:v>
                </c:pt>
                <c:pt idx="338">
                  <c:v>13.509</c:v>
                </c:pt>
                <c:pt idx="339">
                  <c:v>13.519</c:v>
                </c:pt>
                <c:pt idx="340">
                  <c:v>13.738</c:v>
                </c:pt>
                <c:pt idx="341">
                  <c:v>13.787000000000001</c:v>
                </c:pt>
                <c:pt idx="342">
                  <c:v>13.807</c:v>
                </c:pt>
                <c:pt idx="343">
                  <c:v>14.041</c:v>
                </c:pt>
                <c:pt idx="344">
                  <c:v>14.128</c:v>
                </c:pt>
                <c:pt idx="345">
                  <c:v>14.132999999999999</c:v>
                </c:pt>
                <c:pt idx="346">
                  <c:v>14.192</c:v>
                </c:pt>
                <c:pt idx="347">
                  <c:v>14.484</c:v>
                </c:pt>
                <c:pt idx="348">
                  <c:v>14.523</c:v>
                </c:pt>
                <c:pt idx="349">
                  <c:v>14.532999999999999</c:v>
                </c:pt>
                <c:pt idx="350">
                  <c:v>14.879</c:v>
                </c:pt>
                <c:pt idx="351">
                  <c:v>14.917999999999999</c:v>
                </c:pt>
                <c:pt idx="352">
                  <c:v>14.942</c:v>
                </c:pt>
                <c:pt idx="353">
                  <c:v>15.23</c:v>
                </c:pt>
                <c:pt idx="354">
                  <c:v>15.254</c:v>
                </c:pt>
                <c:pt idx="355">
                  <c:v>15.259</c:v>
                </c:pt>
                <c:pt idx="356">
                  <c:v>15.259</c:v>
                </c:pt>
                <c:pt idx="357">
                  <c:v>15.292999999999999</c:v>
                </c:pt>
                <c:pt idx="358">
                  <c:v>15.445</c:v>
                </c:pt>
                <c:pt idx="359">
                  <c:v>15.449</c:v>
                </c:pt>
                <c:pt idx="360">
                  <c:v>15.596</c:v>
                </c:pt>
                <c:pt idx="361">
                  <c:v>15.786</c:v>
                </c:pt>
                <c:pt idx="362">
                  <c:v>15.805</c:v>
                </c:pt>
                <c:pt idx="363">
                  <c:v>16.093</c:v>
                </c:pt>
                <c:pt idx="364">
                  <c:v>16.170999999999999</c:v>
                </c:pt>
                <c:pt idx="365">
                  <c:v>16.259</c:v>
                </c:pt>
                <c:pt idx="366">
                  <c:v>16.545999999999999</c:v>
                </c:pt>
                <c:pt idx="367">
                  <c:v>16.571000000000002</c:v>
                </c:pt>
                <c:pt idx="368">
                  <c:v>16.576000000000001</c:v>
                </c:pt>
                <c:pt idx="369">
                  <c:v>16.581</c:v>
                </c:pt>
                <c:pt idx="370">
                  <c:v>16.585000000000001</c:v>
                </c:pt>
                <c:pt idx="371">
                  <c:v>16.585000000000001</c:v>
                </c:pt>
                <c:pt idx="372">
                  <c:v>16.581</c:v>
                </c:pt>
                <c:pt idx="373">
                  <c:v>16.585000000000001</c:v>
                </c:pt>
                <c:pt idx="374">
                  <c:v>16.594999999999999</c:v>
                </c:pt>
                <c:pt idx="375">
                  <c:v>16.59</c:v>
                </c:pt>
                <c:pt idx="376">
                  <c:v>16.59</c:v>
                </c:pt>
                <c:pt idx="377">
                  <c:v>16.600000000000001</c:v>
                </c:pt>
                <c:pt idx="378">
                  <c:v>16.59</c:v>
                </c:pt>
                <c:pt idx="379">
                  <c:v>16.594999999999999</c:v>
                </c:pt>
                <c:pt idx="380">
                  <c:v>16.59</c:v>
                </c:pt>
                <c:pt idx="381">
                  <c:v>16.605</c:v>
                </c:pt>
                <c:pt idx="382">
                  <c:v>16.594999999999999</c:v>
                </c:pt>
                <c:pt idx="383">
                  <c:v>16.600000000000001</c:v>
                </c:pt>
                <c:pt idx="384">
                  <c:v>16.600000000000001</c:v>
                </c:pt>
                <c:pt idx="385">
                  <c:v>16.594999999999999</c:v>
                </c:pt>
                <c:pt idx="386">
                  <c:v>16.600000000000001</c:v>
                </c:pt>
                <c:pt idx="387">
                  <c:v>16.605</c:v>
                </c:pt>
                <c:pt idx="388">
                  <c:v>16.600000000000001</c:v>
                </c:pt>
                <c:pt idx="389">
                  <c:v>16.594999999999999</c:v>
                </c:pt>
                <c:pt idx="390">
                  <c:v>16.600000000000001</c:v>
                </c:pt>
                <c:pt idx="391">
                  <c:v>16.605</c:v>
                </c:pt>
                <c:pt idx="392">
                  <c:v>16.600000000000001</c:v>
                </c:pt>
                <c:pt idx="393">
                  <c:v>16.605</c:v>
                </c:pt>
                <c:pt idx="394">
                  <c:v>16.849</c:v>
                </c:pt>
                <c:pt idx="395">
                  <c:v>16.927</c:v>
                </c:pt>
                <c:pt idx="396">
                  <c:v>17.209</c:v>
                </c:pt>
                <c:pt idx="397">
                  <c:v>17.385000000000002</c:v>
                </c:pt>
                <c:pt idx="398">
                  <c:v>17.565000000000001</c:v>
                </c:pt>
                <c:pt idx="399">
                  <c:v>17.829000000000001</c:v>
                </c:pt>
                <c:pt idx="400">
                  <c:v>17.96</c:v>
                </c:pt>
                <c:pt idx="401">
                  <c:v>18.204000000000001</c:v>
                </c:pt>
                <c:pt idx="402">
                  <c:v>18.344999999999999</c:v>
                </c:pt>
                <c:pt idx="403">
                  <c:v>18.526</c:v>
                </c:pt>
                <c:pt idx="404">
                  <c:v>18.794</c:v>
                </c:pt>
                <c:pt idx="405">
                  <c:v>18.852</c:v>
                </c:pt>
                <c:pt idx="406">
                  <c:v>19.193999999999999</c:v>
                </c:pt>
                <c:pt idx="407">
                  <c:v>19.213000000000001</c:v>
                </c:pt>
                <c:pt idx="408">
                  <c:v>19.574000000000002</c:v>
                </c:pt>
                <c:pt idx="409">
                  <c:v>19.841999999999999</c:v>
                </c:pt>
                <c:pt idx="410">
                  <c:v>19.954000000000001</c:v>
                </c:pt>
                <c:pt idx="411">
                  <c:v>20.369</c:v>
                </c:pt>
                <c:pt idx="412">
                  <c:v>20.544</c:v>
                </c:pt>
                <c:pt idx="413">
                  <c:v>20.734000000000002</c:v>
                </c:pt>
                <c:pt idx="414">
                  <c:v>21.119</c:v>
                </c:pt>
                <c:pt idx="415">
                  <c:v>21.465</c:v>
                </c:pt>
                <c:pt idx="416">
                  <c:v>21.67</c:v>
                </c:pt>
                <c:pt idx="417">
                  <c:v>21.855</c:v>
                </c:pt>
                <c:pt idx="418">
                  <c:v>22.207000000000001</c:v>
                </c:pt>
                <c:pt idx="419">
                  <c:v>22.606000000000002</c:v>
                </c:pt>
                <c:pt idx="420">
                  <c:v>22.742999999999999</c:v>
                </c:pt>
                <c:pt idx="421">
                  <c:v>23.010999999999999</c:v>
                </c:pt>
                <c:pt idx="422">
                  <c:v>23.376999999999999</c:v>
                </c:pt>
                <c:pt idx="423">
                  <c:v>23.416</c:v>
                </c:pt>
                <c:pt idx="424">
                  <c:v>23.747</c:v>
                </c:pt>
                <c:pt idx="425">
                  <c:v>23.776</c:v>
                </c:pt>
                <c:pt idx="426">
                  <c:v>23.780999999999999</c:v>
                </c:pt>
                <c:pt idx="427">
                  <c:v>23.795999999999999</c:v>
                </c:pt>
                <c:pt idx="428">
                  <c:v>23.795999999999999</c:v>
                </c:pt>
                <c:pt idx="429">
                  <c:v>23.806000000000001</c:v>
                </c:pt>
                <c:pt idx="430">
                  <c:v>23.806000000000001</c:v>
                </c:pt>
                <c:pt idx="431">
                  <c:v>23.81</c:v>
                </c:pt>
                <c:pt idx="432">
                  <c:v>23.800999999999998</c:v>
                </c:pt>
                <c:pt idx="433">
                  <c:v>23.806000000000001</c:v>
                </c:pt>
                <c:pt idx="434">
                  <c:v>23.800999999999998</c:v>
                </c:pt>
                <c:pt idx="435">
                  <c:v>23.815000000000001</c:v>
                </c:pt>
                <c:pt idx="436">
                  <c:v>23.806000000000001</c:v>
                </c:pt>
                <c:pt idx="437">
                  <c:v>23.806000000000001</c:v>
                </c:pt>
                <c:pt idx="438">
                  <c:v>23.81</c:v>
                </c:pt>
                <c:pt idx="439">
                  <c:v>23.81</c:v>
                </c:pt>
                <c:pt idx="440">
                  <c:v>23.81</c:v>
                </c:pt>
                <c:pt idx="441">
                  <c:v>23.81</c:v>
                </c:pt>
                <c:pt idx="442">
                  <c:v>23.806000000000001</c:v>
                </c:pt>
                <c:pt idx="443">
                  <c:v>23.81</c:v>
                </c:pt>
                <c:pt idx="444">
                  <c:v>23.82</c:v>
                </c:pt>
                <c:pt idx="445">
                  <c:v>23.82</c:v>
                </c:pt>
                <c:pt idx="446">
                  <c:v>23.81</c:v>
                </c:pt>
                <c:pt idx="447">
                  <c:v>23.83</c:v>
                </c:pt>
                <c:pt idx="448">
                  <c:v>23.82</c:v>
                </c:pt>
                <c:pt idx="449">
                  <c:v>23.82</c:v>
                </c:pt>
                <c:pt idx="450">
                  <c:v>23.81</c:v>
                </c:pt>
                <c:pt idx="451">
                  <c:v>23.815000000000001</c:v>
                </c:pt>
                <c:pt idx="452">
                  <c:v>23.815000000000001</c:v>
                </c:pt>
                <c:pt idx="453">
                  <c:v>23.82</c:v>
                </c:pt>
                <c:pt idx="454">
                  <c:v>23.81</c:v>
                </c:pt>
                <c:pt idx="455">
                  <c:v>23.81</c:v>
                </c:pt>
                <c:pt idx="456">
                  <c:v>23.82</c:v>
                </c:pt>
                <c:pt idx="457">
                  <c:v>23.82</c:v>
                </c:pt>
                <c:pt idx="458">
                  <c:v>23.82</c:v>
                </c:pt>
                <c:pt idx="459">
                  <c:v>23.815000000000001</c:v>
                </c:pt>
                <c:pt idx="460">
                  <c:v>23.82</c:v>
                </c:pt>
                <c:pt idx="461">
                  <c:v>23.815000000000001</c:v>
                </c:pt>
                <c:pt idx="462">
                  <c:v>23.824999999999999</c:v>
                </c:pt>
                <c:pt idx="463">
                  <c:v>23.824999999999999</c:v>
                </c:pt>
                <c:pt idx="464">
                  <c:v>23.82</c:v>
                </c:pt>
                <c:pt idx="465">
                  <c:v>23.82</c:v>
                </c:pt>
                <c:pt idx="466">
                  <c:v>23.815000000000001</c:v>
                </c:pt>
                <c:pt idx="467">
                  <c:v>23.82</c:v>
                </c:pt>
                <c:pt idx="468">
                  <c:v>23.806000000000001</c:v>
                </c:pt>
                <c:pt idx="469">
                  <c:v>23.82</c:v>
                </c:pt>
                <c:pt idx="470">
                  <c:v>23.82</c:v>
                </c:pt>
                <c:pt idx="471">
                  <c:v>23.82</c:v>
                </c:pt>
                <c:pt idx="472">
                  <c:v>23.824999999999999</c:v>
                </c:pt>
                <c:pt idx="473">
                  <c:v>23.82</c:v>
                </c:pt>
                <c:pt idx="474">
                  <c:v>23.824999999999999</c:v>
                </c:pt>
                <c:pt idx="475">
                  <c:v>23.824999999999999</c:v>
                </c:pt>
                <c:pt idx="476">
                  <c:v>23.82</c:v>
                </c:pt>
                <c:pt idx="477">
                  <c:v>23.82</c:v>
                </c:pt>
                <c:pt idx="478">
                  <c:v>23.82</c:v>
                </c:pt>
                <c:pt idx="479">
                  <c:v>23.82</c:v>
                </c:pt>
                <c:pt idx="480">
                  <c:v>23.83</c:v>
                </c:pt>
                <c:pt idx="481">
                  <c:v>23.824999999999999</c:v>
                </c:pt>
                <c:pt idx="482">
                  <c:v>23.824999999999999</c:v>
                </c:pt>
                <c:pt idx="483">
                  <c:v>22.748000000000001</c:v>
                </c:pt>
                <c:pt idx="484">
                  <c:v>21.646000000000001</c:v>
                </c:pt>
                <c:pt idx="485">
                  <c:v>20.734000000000002</c:v>
                </c:pt>
                <c:pt idx="486">
                  <c:v>19.988</c:v>
                </c:pt>
                <c:pt idx="487">
                  <c:v>18.077000000000002</c:v>
                </c:pt>
                <c:pt idx="488">
                  <c:v>13.577</c:v>
                </c:pt>
                <c:pt idx="489">
                  <c:v>9.9990000000000006</c:v>
                </c:pt>
                <c:pt idx="490">
                  <c:v>7.8</c:v>
                </c:pt>
                <c:pt idx="491">
                  <c:v>6.6550000000000002</c:v>
                </c:pt>
                <c:pt idx="492">
                  <c:v>5.87</c:v>
                </c:pt>
                <c:pt idx="493">
                  <c:v>5.26</c:v>
                </c:pt>
                <c:pt idx="494">
                  <c:v>4.4800000000000004</c:v>
                </c:pt>
                <c:pt idx="495">
                  <c:v>3.5830000000000002</c:v>
                </c:pt>
                <c:pt idx="496">
                  <c:v>0.45800000000000002</c:v>
                </c:pt>
                <c:pt idx="497">
                  <c:v>-0.624</c:v>
                </c:pt>
              </c:numCache>
            </c:numRef>
          </c:xVal>
          <c:yVal>
            <c:numRef>
              <c:f>'eddited-data'!$AN$5:$AN$502</c:f>
              <c:numCache>
                <c:formatCode>General</c:formatCode>
                <c:ptCount val="498"/>
                <c:pt idx="0">
                  <c:v>0.30499999999999999</c:v>
                </c:pt>
                <c:pt idx="1">
                  <c:v>0.30499999999999999</c:v>
                </c:pt>
                <c:pt idx="2">
                  <c:v>0.30499999999999999</c:v>
                </c:pt>
                <c:pt idx="3">
                  <c:v>0.30499999999999999</c:v>
                </c:pt>
                <c:pt idx="4">
                  <c:v>-0.30499999999999999</c:v>
                </c:pt>
                <c:pt idx="5">
                  <c:v>0.30499999999999999</c:v>
                </c:pt>
                <c:pt idx="6">
                  <c:v>0</c:v>
                </c:pt>
                <c:pt idx="7">
                  <c:v>0.30499999999999999</c:v>
                </c:pt>
                <c:pt idx="8">
                  <c:v>0</c:v>
                </c:pt>
                <c:pt idx="9">
                  <c:v>20.143999999999998</c:v>
                </c:pt>
                <c:pt idx="10">
                  <c:v>58.295999999999999</c:v>
                </c:pt>
                <c:pt idx="11">
                  <c:v>67.451999999999998</c:v>
                </c:pt>
                <c:pt idx="12">
                  <c:v>69.588999999999999</c:v>
                </c:pt>
                <c:pt idx="13">
                  <c:v>73.555999999999997</c:v>
                </c:pt>
                <c:pt idx="14">
                  <c:v>79.965999999999994</c:v>
                </c:pt>
                <c:pt idx="15">
                  <c:v>85.765000000000001</c:v>
                </c:pt>
                <c:pt idx="16">
                  <c:v>98.888999999999996</c:v>
                </c:pt>
                <c:pt idx="17">
                  <c:v>108.045</c:v>
                </c:pt>
                <c:pt idx="18">
                  <c:v>110.182</c:v>
                </c:pt>
                <c:pt idx="19">
                  <c:v>118.72799999999999</c:v>
                </c:pt>
                <c:pt idx="20">
                  <c:v>127.57899999999999</c:v>
                </c:pt>
                <c:pt idx="21">
                  <c:v>130.32599999999999</c:v>
                </c:pt>
                <c:pt idx="22">
                  <c:v>130.32599999999999</c:v>
                </c:pt>
                <c:pt idx="23">
                  <c:v>139.78800000000001</c:v>
                </c:pt>
                <c:pt idx="24">
                  <c:v>146.197</c:v>
                </c:pt>
                <c:pt idx="25">
                  <c:v>158.40600000000001</c:v>
                </c:pt>
                <c:pt idx="26">
                  <c:v>161.76300000000001</c:v>
                </c:pt>
                <c:pt idx="27">
                  <c:v>176.108</c:v>
                </c:pt>
                <c:pt idx="28">
                  <c:v>184.654</c:v>
                </c:pt>
                <c:pt idx="29">
                  <c:v>190.148</c:v>
                </c:pt>
                <c:pt idx="30">
                  <c:v>199.91499999999999</c:v>
                </c:pt>
                <c:pt idx="31">
                  <c:v>200.22</c:v>
                </c:pt>
                <c:pt idx="32">
                  <c:v>200.52500000000001</c:v>
                </c:pt>
                <c:pt idx="33">
                  <c:v>200.52500000000001</c:v>
                </c:pt>
                <c:pt idx="34">
                  <c:v>200.83</c:v>
                </c:pt>
                <c:pt idx="35">
                  <c:v>201.13499999999999</c:v>
                </c:pt>
                <c:pt idx="36">
                  <c:v>271.94499999999999</c:v>
                </c:pt>
                <c:pt idx="37">
                  <c:v>333.29300000000001</c:v>
                </c:pt>
                <c:pt idx="38">
                  <c:v>362.28800000000001</c:v>
                </c:pt>
                <c:pt idx="39">
                  <c:v>371.44400000000002</c:v>
                </c:pt>
                <c:pt idx="40">
                  <c:v>385.48399999999998</c:v>
                </c:pt>
                <c:pt idx="41">
                  <c:v>402.88099999999997</c:v>
                </c:pt>
                <c:pt idx="42">
                  <c:v>411.12200000000001</c:v>
                </c:pt>
                <c:pt idx="43">
                  <c:v>411.42700000000002</c:v>
                </c:pt>
                <c:pt idx="44">
                  <c:v>411.42700000000002</c:v>
                </c:pt>
                <c:pt idx="45">
                  <c:v>411.12200000000001</c:v>
                </c:pt>
                <c:pt idx="46">
                  <c:v>459.346</c:v>
                </c:pt>
                <c:pt idx="47">
                  <c:v>531.98599999999999</c:v>
                </c:pt>
                <c:pt idx="48">
                  <c:v>550.91</c:v>
                </c:pt>
                <c:pt idx="49">
                  <c:v>551.82500000000005</c:v>
                </c:pt>
                <c:pt idx="50">
                  <c:v>591.80799999999999</c:v>
                </c:pt>
                <c:pt idx="51">
                  <c:v>619.27700000000004</c:v>
                </c:pt>
                <c:pt idx="52">
                  <c:v>646.44100000000003</c:v>
                </c:pt>
                <c:pt idx="53">
                  <c:v>643.08399999999995</c:v>
                </c:pt>
                <c:pt idx="54">
                  <c:v>642.16800000000001</c:v>
                </c:pt>
                <c:pt idx="55">
                  <c:v>642.16800000000001</c:v>
                </c:pt>
                <c:pt idx="56">
                  <c:v>641.86300000000006</c:v>
                </c:pt>
                <c:pt idx="57">
                  <c:v>641.25300000000004</c:v>
                </c:pt>
                <c:pt idx="58">
                  <c:v>644.30499999999995</c:v>
                </c:pt>
                <c:pt idx="59">
                  <c:v>663.22799999999995</c:v>
                </c:pt>
                <c:pt idx="60">
                  <c:v>684.89800000000002</c:v>
                </c:pt>
                <c:pt idx="61">
                  <c:v>700.76900000000001</c:v>
                </c:pt>
                <c:pt idx="62">
                  <c:v>713.89300000000003</c:v>
                </c:pt>
                <c:pt idx="63">
                  <c:v>729.154</c:v>
                </c:pt>
                <c:pt idx="64">
                  <c:v>755.09699999999998</c:v>
                </c:pt>
                <c:pt idx="65">
                  <c:v>773.10500000000002</c:v>
                </c:pt>
                <c:pt idx="66">
                  <c:v>788.976</c:v>
                </c:pt>
                <c:pt idx="67">
                  <c:v>801.18399999999997</c:v>
                </c:pt>
                <c:pt idx="68">
                  <c:v>810.34100000000001</c:v>
                </c:pt>
                <c:pt idx="69">
                  <c:v>811.86699999999996</c:v>
                </c:pt>
                <c:pt idx="70">
                  <c:v>830.17899999999997</c:v>
                </c:pt>
                <c:pt idx="71">
                  <c:v>876.26700000000005</c:v>
                </c:pt>
                <c:pt idx="72">
                  <c:v>908.61900000000003</c:v>
                </c:pt>
                <c:pt idx="73">
                  <c:v>938.22500000000002</c:v>
                </c:pt>
                <c:pt idx="74">
                  <c:v>969.66200000000003</c:v>
                </c:pt>
                <c:pt idx="75">
                  <c:v>972.71400000000006</c:v>
                </c:pt>
                <c:pt idx="76">
                  <c:v>972.71400000000006</c:v>
                </c:pt>
                <c:pt idx="77">
                  <c:v>977.59699999999998</c:v>
                </c:pt>
                <c:pt idx="78">
                  <c:v>982.78599999999994</c:v>
                </c:pt>
                <c:pt idx="79">
                  <c:v>992.24800000000005</c:v>
                </c:pt>
                <c:pt idx="80">
                  <c:v>992.553</c:v>
                </c:pt>
                <c:pt idx="81">
                  <c:v>1000.183</c:v>
                </c:pt>
                <c:pt idx="82">
                  <c:v>1002.014</c:v>
                </c:pt>
                <c:pt idx="83">
                  <c:v>1002.625</c:v>
                </c:pt>
                <c:pt idx="84">
                  <c:v>1005.677</c:v>
                </c:pt>
                <c:pt idx="85">
                  <c:v>1049.0170000000001</c:v>
                </c:pt>
                <c:pt idx="86">
                  <c:v>1053.9010000000001</c:v>
                </c:pt>
                <c:pt idx="87">
                  <c:v>1056.3420000000001</c:v>
                </c:pt>
                <c:pt idx="88">
                  <c:v>1064.5830000000001</c:v>
                </c:pt>
                <c:pt idx="89">
                  <c:v>1109.7550000000001</c:v>
                </c:pt>
                <c:pt idx="90">
                  <c:v>1113.1120000000001</c:v>
                </c:pt>
                <c:pt idx="91">
                  <c:v>1120.4369999999999</c:v>
                </c:pt>
                <c:pt idx="92">
                  <c:v>1123.184</c:v>
                </c:pt>
                <c:pt idx="93">
                  <c:v>1153.095</c:v>
                </c:pt>
                <c:pt idx="94">
                  <c:v>1163.472</c:v>
                </c:pt>
                <c:pt idx="95">
                  <c:v>1163.1669999999999</c:v>
                </c:pt>
                <c:pt idx="96">
                  <c:v>1167.7449999999999</c:v>
                </c:pt>
                <c:pt idx="97">
                  <c:v>1182.701</c:v>
                </c:pt>
                <c:pt idx="98">
                  <c:v>1201.9290000000001</c:v>
                </c:pt>
                <c:pt idx="99">
                  <c:v>1212.001</c:v>
                </c:pt>
                <c:pt idx="100">
                  <c:v>1253.51</c:v>
                </c:pt>
                <c:pt idx="101">
                  <c:v>1254.1199999999999</c:v>
                </c:pt>
                <c:pt idx="102">
                  <c:v>1281.5899999999999</c:v>
                </c:pt>
                <c:pt idx="103">
                  <c:v>1320.6569999999999</c:v>
                </c:pt>
                <c:pt idx="104">
                  <c:v>1339.2750000000001</c:v>
                </c:pt>
                <c:pt idx="105">
                  <c:v>1334.086</c:v>
                </c:pt>
                <c:pt idx="106">
                  <c:v>1334.086</c:v>
                </c:pt>
                <c:pt idx="107">
                  <c:v>1354.23</c:v>
                </c:pt>
                <c:pt idx="108">
                  <c:v>1391.771</c:v>
                </c:pt>
                <c:pt idx="109">
                  <c:v>1386.278</c:v>
                </c:pt>
                <c:pt idx="110">
                  <c:v>1400.0119999999999</c:v>
                </c:pt>
                <c:pt idx="111">
                  <c:v>1417.104</c:v>
                </c:pt>
                <c:pt idx="112">
                  <c:v>1414.0519999999999</c:v>
                </c:pt>
                <c:pt idx="113">
                  <c:v>1447.0150000000001</c:v>
                </c:pt>
                <c:pt idx="114">
                  <c:v>1454.34</c:v>
                </c:pt>
                <c:pt idx="115">
                  <c:v>1519.3510000000001</c:v>
                </c:pt>
                <c:pt idx="116">
                  <c:v>1556.8920000000001</c:v>
                </c:pt>
                <c:pt idx="117">
                  <c:v>1546.2090000000001</c:v>
                </c:pt>
                <c:pt idx="118">
                  <c:v>1545.904</c:v>
                </c:pt>
                <c:pt idx="119">
                  <c:v>1572.152</c:v>
                </c:pt>
                <c:pt idx="120">
                  <c:v>1604.2</c:v>
                </c:pt>
                <c:pt idx="121">
                  <c:v>1691.796</c:v>
                </c:pt>
                <c:pt idx="122">
                  <c:v>1636.5519999999999</c:v>
                </c:pt>
                <c:pt idx="123">
                  <c:v>1634.1110000000001</c:v>
                </c:pt>
                <c:pt idx="124">
                  <c:v>1618.85</c:v>
                </c:pt>
                <c:pt idx="125">
                  <c:v>1655.7809999999999</c:v>
                </c:pt>
                <c:pt idx="126">
                  <c:v>1664.021</c:v>
                </c:pt>
                <c:pt idx="127">
                  <c:v>1713.4659999999999</c:v>
                </c:pt>
                <c:pt idx="128">
                  <c:v>1683.86</c:v>
                </c:pt>
                <c:pt idx="129">
                  <c:v>1673.1780000000001</c:v>
                </c:pt>
                <c:pt idx="130">
                  <c:v>1677.146</c:v>
                </c:pt>
                <c:pt idx="131">
                  <c:v>1696.9839999999999</c:v>
                </c:pt>
                <c:pt idx="132">
                  <c:v>1718.3489999999999</c:v>
                </c:pt>
                <c:pt idx="133">
                  <c:v>1726.895</c:v>
                </c:pt>
                <c:pt idx="134">
                  <c:v>1743.682</c:v>
                </c:pt>
                <c:pt idx="135">
                  <c:v>1770.2360000000001</c:v>
                </c:pt>
                <c:pt idx="136">
                  <c:v>1781.529</c:v>
                </c:pt>
                <c:pt idx="137">
                  <c:v>1778.4760000000001</c:v>
                </c:pt>
                <c:pt idx="138">
                  <c:v>1800.1469999999999</c:v>
                </c:pt>
                <c:pt idx="139">
                  <c:v>1809.913</c:v>
                </c:pt>
                <c:pt idx="140">
                  <c:v>1856.6110000000001</c:v>
                </c:pt>
                <c:pt idx="141">
                  <c:v>1848.675</c:v>
                </c:pt>
                <c:pt idx="142">
                  <c:v>1913.991</c:v>
                </c:pt>
                <c:pt idx="143">
                  <c:v>2011.6590000000001</c:v>
                </c:pt>
                <c:pt idx="144">
                  <c:v>2013.49</c:v>
                </c:pt>
                <c:pt idx="145">
                  <c:v>2106.58</c:v>
                </c:pt>
                <c:pt idx="146">
                  <c:v>2126.4189999999999</c:v>
                </c:pt>
                <c:pt idx="147">
                  <c:v>2108.1060000000002</c:v>
                </c:pt>
                <c:pt idx="148">
                  <c:v>2101.087</c:v>
                </c:pt>
                <c:pt idx="149">
                  <c:v>2139.5430000000001</c:v>
                </c:pt>
                <c:pt idx="150">
                  <c:v>2126.4189999999999</c:v>
                </c:pt>
                <c:pt idx="151">
                  <c:v>2118.1779999999999</c:v>
                </c:pt>
                <c:pt idx="152">
                  <c:v>2163.96</c:v>
                </c:pt>
                <c:pt idx="153">
                  <c:v>2162.7399999999998</c:v>
                </c:pt>
                <c:pt idx="154">
                  <c:v>2244.2310000000002</c:v>
                </c:pt>
                <c:pt idx="155">
                  <c:v>2232.9389999999999</c:v>
                </c:pt>
                <c:pt idx="156">
                  <c:v>2322.0610000000001</c:v>
                </c:pt>
                <c:pt idx="157">
                  <c:v>2313.5149999999999</c:v>
                </c:pt>
                <c:pt idx="158">
                  <c:v>2304.0529999999999</c:v>
                </c:pt>
                <c:pt idx="159">
                  <c:v>2327.2489999999998</c:v>
                </c:pt>
                <c:pt idx="160">
                  <c:v>2350.4459999999999</c:v>
                </c:pt>
                <c:pt idx="161">
                  <c:v>2380.3560000000002</c:v>
                </c:pt>
                <c:pt idx="162">
                  <c:v>2424.6120000000001</c:v>
                </c:pt>
                <c:pt idx="163">
                  <c:v>2445.672</c:v>
                </c:pt>
                <c:pt idx="164">
                  <c:v>2484.739</c:v>
                </c:pt>
                <c:pt idx="165">
                  <c:v>2467.0369999999998</c:v>
                </c:pt>
                <c:pt idx="166">
                  <c:v>2451.471</c:v>
                </c:pt>
                <c:pt idx="167">
                  <c:v>2513.4290000000001</c:v>
                </c:pt>
                <c:pt idx="168">
                  <c:v>2515.8710000000001</c:v>
                </c:pt>
                <c:pt idx="169">
                  <c:v>2501.221</c:v>
                </c:pt>
                <c:pt idx="170">
                  <c:v>2523.8069999999998</c:v>
                </c:pt>
                <c:pt idx="171">
                  <c:v>2580.2710000000002</c:v>
                </c:pt>
                <c:pt idx="172">
                  <c:v>2577.8290000000002</c:v>
                </c:pt>
                <c:pt idx="173">
                  <c:v>2589.1219999999998</c:v>
                </c:pt>
                <c:pt idx="174">
                  <c:v>2595.837</c:v>
                </c:pt>
                <c:pt idx="175">
                  <c:v>2590.6480000000001</c:v>
                </c:pt>
                <c:pt idx="176">
                  <c:v>2605.9090000000001</c:v>
                </c:pt>
                <c:pt idx="177">
                  <c:v>2624.527</c:v>
                </c:pt>
                <c:pt idx="178">
                  <c:v>2620.2539999999999</c:v>
                </c:pt>
                <c:pt idx="179">
                  <c:v>2608.6559999999999</c:v>
                </c:pt>
                <c:pt idx="180">
                  <c:v>2635.5149999999999</c:v>
                </c:pt>
                <c:pt idx="181">
                  <c:v>2629.105</c:v>
                </c:pt>
                <c:pt idx="182">
                  <c:v>2627.5790000000002</c:v>
                </c:pt>
                <c:pt idx="183">
                  <c:v>2622.6959999999999</c:v>
                </c:pt>
                <c:pt idx="184">
                  <c:v>2714.5650000000001</c:v>
                </c:pt>
                <c:pt idx="185">
                  <c:v>2774.0810000000001</c:v>
                </c:pt>
                <c:pt idx="186">
                  <c:v>2799.4140000000002</c:v>
                </c:pt>
                <c:pt idx="187">
                  <c:v>2828.7139999999999</c:v>
                </c:pt>
                <c:pt idx="188">
                  <c:v>2970.0279999999998</c:v>
                </c:pt>
                <c:pt idx="189">
                  <c:v>2956.5990000000002</c:v>
                </c:pt>
                <c:pt idx="190">
                  <c:v>2930.0450000000001</c:v>
                </c:pt>
                <c:pt idx="191">
                  <c:v>2954.7669999999998</c:v>
                </c:pt>
                <c:pt idx="192">
                  <c:v>2959.04</c:v>
                </c:pt>
                <c:pt idx="193">
                  <c:v>2973.6909999999998</c:v>
                </c:pt>
                <c:pt idx="194">
                  <c:v>3009.7060000000001</c:v>
                </c:pt>
                <c:pt idx="195">
                  <c:v>3025.8820000000001</c:v>
                </c:pt>
                <c:pt idx="196">
                  <c:v>3116.53</c:v>
                </c:pt>
                <c:pt idx="197">
                  <c:v>3119.5819999999999</c:v>
                </c:pt>
                <c:pt idx="198">
                  <c:v>3091.808</c:v>
                </c:pt>
                <c:pt idx="199">
                  <c:v>3150.4090000000001</c:v>
                </c:pt>
                <c:pt idx="200">
                  <c:v>3159.8710000000001</c:v>
                </c:pt>
                <c:pt idx="201">
                  <c:v>3169.3319999999999</c:v>
                </c:pt>
                <c:pt idx="202">
                  <c:v>3177.5729999999999</c:v>
                </c:pt>
                <c:pt idx="203">
                  <c:v>3190.3919999999998</c:v>
                </c:pt>
                <c:pt idx="204">
                  <c:v>3190.6970000000001</c:v>
                </c:pt>
                <c:pt idx="205">
                  <c:v>3227.3229999999999</c:v>
                </c:pt>
                <c:pt idx="206">
                  <c:v>3229.7640000000001</c:v>
                </c:pt>
                <c:pt idx="207">
                  <c:v>3246.5509999999999</c:v>
                </c:pt>
                <c:pt idx="208">
                  <c:v>3285.0079999999998</c:v>
                </c:pt>
                <c:pt idx="209">
                  <c:v>3293.5540000000001</c:v>
                </c:pt>
                <c:pt idx="210">
                  <c:v>3290.502</c:v>
                </c:pt>
                <c:pt idx="211">
                  <c:v>3305.4569999999999</c:v>
                </c:pt>
                <c:pt idx="212">
                  <c:v>3358.259</c:v>
                </c:pt>
                <c:pt idx="213">
                  <c:v>3391.8330000000001</c:v>
                </c:pt>
                <c:pt idx="214">
                  <c:v>3392.748</c:v>
                </c:pt>
                <c:pt idx="215">
                  <c:v>3415.029</c:v>
                </c:pt>
                <c:pt idx="216">
                  <c:v>3406.788</c:v>
                </c:pt>
                <c:pt idx="217">
                  <c:v>3408.009</c:v>
                </c:pt>
                <c:pt idx="218">
                  <c:v>3428.1529999999998</c:v>
                </c:pt>
                <c:pt idx="219">
                  <c:v>3406.788</c:v>
                </c:pt>
                <c:pt idx="220">
                  <c:v>3450.433</c:v>
                </c:pt>
                <c:pt idx="221">
                  <c:v>3492.5529999999999</c:v>
                </c:pt>
                <c:pt idx="222">
                  <c:v>3462.337</c:v>
                </c:pt>
                <c:pt idx="223">
                  <c:v>3542.913</c:v>
                </c:pt>
                <c:pt idx="224">
                  <c:v>3526.1260000000002</c:v>
                </c:pt>
                <c:pt idx="225">
                  <c:v>3527.652</c:v>
                </c:pt>
                <c:pt idx="226">
                  <c:v>3592.0520000000001</c:v>
                </c:pt>
                <c:pt idx="227">
                  <c:v>3563.3620000000001</c:v>
                </c:pt>
                <c:pt idx="228">
                  <c:v>3604.5659999999998</c:v>
                </c:pt>
                <c:pt idx="229">
                  <c:v>3636.9189999999999</c:v>
                </c:pt>
                <c:pt idx="230">
                  <c:v>3690.3310000000001</c:v>
                </c:pt>
                <c:pt idx="231">
                  <c:v>3704.9810000000002</c:v>
                </c:pt>
                <c:pt idx="232">
                  <c:v>3667.44</c:v>
                </c:pt>
                <c:pt idx="233">
                  <c:v>3657.3679999999999</c:v>
                </c:pt>
                <c:pt idx="234">
                  <c:v>3703.76</c:v>
                </c:pt>
                <c:pt idx="235">
                  <c:v>3736.4180000000001</c:v>
                </c:pt>
                <c:pt idx="236">
                  <c:v>3763.8870000000002</c:v>
                </c:pt>
                <c:pt idx="237">
                  <c:v>3815.7730000000001</c:v>
                </c:pt>
                <c:pt idx="238">
                  <c:v>3861.25</c:v>
                </c:pt>
                <c:pt idx="239">
                  <c:v>3902.4540000000002</c:v>
                </c:pt>
                <c:pt idx="240">
                  <c:v>3874.68</c:v>
                </c:pt>
                <c:pt idx="241">
                  <c:v>3856.0619999999999</c:v>
                </c:pt>
                <c:pt idx="242">
                  <c:v>3847.8209999999999</c:v>
                </c:pt>
                <c:pt idx="243">
                  <c:v>3887.498</c:v>
                </c:pt>
                <c:pt idx="244">
                  <c:v>3949.4569999999999</c:v>
                </c:pt>
                <c:pt idx="245">
                  <c:v>3938.7739999999999</c:v>
                </c:pt>
                <c:pt idx="246">
                  <c:v>3914.9679999999998</c:v>
                </c:pt>
                <c:pt idx="247">
                  <c:v>3970.5160000000001</c:v>
                </c:pt>
                <c:pt idx="248">
                  <c:v>3968.6849999999999</c:v>
                </c:pt>
                <c:pt idx="249">
                  <c:v>3991.8809999999999</c:v>
                </c:pt>
                <c:pt idx="250">
                  <c:v>3975.7049999999999</c:v>
                </c:pt>
                <c:pt idx="251">
                  <c:v>3981.1990000000001</c:v>
                </c:pt>
                <c:pt idx="252">
                  <c:v>4024.5390000000002</c:v>
                </c:pt>
                <c:pt idx="253">
                  <c:v>4045.904</c:v>
                </c:pt>
                <c:pt idx="254">
                  <c:v>4023.9290000000001</c:v>
                </c:pt>
                <c:pt idx="255">
                  <c:v>4008.6680000000001</c:v>
                </c:pt>
                <c:pt idx="256">
                  <c:v>4002.5639999999999</c:v>
                </c:pt>
                <c:pt idx="257">
                  <c:v>3992.797</c:v>
                </c:pt>
                <c:pt idx="258">
                  <c:v>3986.998</c:v>
                </c:pt>
                <c:pt idx="259">
                  <c:v>4025.4549999999999</c:v>
                </c:pt>
                <c:pt idx="260">
                  <c:v>4138.9939999999997</c:v>
                </c:pt>
                <c:pt idx="261">
                  <c:v>4137.4679999999998</c:v>
                </c:pt>
                <c:pt idx="262">
                  <c:v>4102.3680000000004</c:v>
                </c:pt>
                <c:pt idx="263">
                  <c:v>4146.6239999999998</c:v>
                </c:pt>
                <c:pt idx="264">
                  <c:v>4131.6689999999999</c:v>
                </c:pt>
                <c:pt idx="265">
                  <c:v>4090.16</c:v>
                </c:pt>
                <c:pt idx="266">
                  <c:v>4143.5720000000001</c:v>
                </c:pt>
                <c:pt idx="267">
                  <c:v>4159.7489999999998</c:v>
                </c:pt>
                <c:pt idx="268">
                  <c:v>4134.4160000000002</c:v>
                </c:pt>
                <c:pt idx="269">
                  <c:v>4195.1530000000002</c:v>
                </c:pt>
                <c:pt idx="270">
                  <c:v>4146.93</c:v>
                </c:pt>
                <c:pt idx="271">
                  <c:v>4171.9570000000003</c:v>
                </c:pt>
                <c:pt idx="272">
                  <c:v>4237.8829999999998</c:v>
                </c:pt>
                <c:pt idx="273">
                  <c:v>4260.4690000000001</c:v>
                </c:pt>
                <c:pt idx="274">
                  <c:v>4327.616</c:v>
                </c:pt>
                <c:pt idx="275">
                  <c:v>4319.07</c:v>
                </c:pt>
                <c:pt idx="276">
                  <c:v>4303.1989999999996</c:v>
                </c:pt>
                <c:pt idx="277">
                  <c:v>4365.4620000000004</c:v>
                </c:pt>
                <c:pt idx="278">
                  <c:v>4360.2730000000001</c:v>
                </c:pt>
                <c:pt idx="279">
                  <c:v>4307.4719999999998</c:v>
                </c:pt>
                <c:pt idx="280">
                  <c:v>4284.5810000000001</c:v>
                </c:pt>
                <c:pt idx="281">
                  <c:v>4269.93</c:v>
                </c:pt>
                <c:pt idx="282">
                  <c:v>4334.0249999999996</c:v>
                </c:pt>
                <c:pt idx="283">
                  <c:v>4380.4179999999997</c:v>
                </c:pt>
                <c:pt idx="284">
                  <c:v>4350.5069999999996</c:v>
                </c:pt>
                <c:pt idx="285">
                  <c:v>4409.1080000000002</c:v>
                </c:pt>
                <c:pt idx="286">
                  <c:v>4433.5249999999996</c:v>
                </c:pt>
                <c:pt idx="287">
                  <c:v>4420.0950000000003</c:v>
                </c:pt>
                <c:pt idx="288">
                  <c:v>4405.4449999999997</c:v>
                </c:pt>
                <c:pt idx="289">
                  <c:v>4402.393</c:v>
                </c:pt>
                <c:pt idx="290">
                  <c:v>4393.5420000000004</c:v>
                </c:pt>
                <c:pt idx="291">
                  <c:v>4485.4110000000001</c:v>
                </c:pt>
                <c:pt idx="292">
                  <c:v>4549.8109999999997</c:v>
                </c:pt>
                <c:pt idx="293">
                  <c:v>4538.2129999999997</c:v>
                </c:pt>
                <c:pt idx="294">
                  <c:v>4515.6270000000004</c:v>
                </c:pt>
                <c:pt idx="295">
                  <c:v>4504.6390000000001</c:v>
                </c:pt>
                <c:pt idx="296">
                  <c:v>4585.826</c:v>
                </c:pt>
                <c:pt idx="297">
                  <c:v>4569.3440000000001</c:v>
                </c:pt>
                <c:pt idx="298">
                  <c:v>4590.7089999999998</c:v>
                </c:pt>
                <c:pt idx="299">
                  <c:v>4618.7889999999998</c:v>
                </c:pt>
                <c:pt idx="300">
                  <c:v>4656.33</c:v>
                </c:pt>
                <c:pt idx="301">
                  <c:v>4636.491</c:v>
                </c:pt>
                <c:pt idx="302">
                  <c:v>4624.893</c:v>
                </c:pt>
                <c:pt idx="303">
                  <c:v>4739.6530000000002</c:v>
                </c:pt>
                <c:pt idx="304">
                  <c:v>4760.4080000000004</c:v>
                </c:pt>
                <c:pt idx="305">
                  <c:v>4734.1589999999997</c:v>
                </c:pt>
                <c:pt idx="306">
                  <c:v>4732.3280000000004</c:v>
                </c:pt>
                <c:pt idx="307">
                  <c:v>4860.518</c:v>
                </c:pt>
                <c:pt idx="308">
                  <c:v>4854.1080000000002</c:v>
                </c:pt>
                <c:pt idx="309">
                  <c:v>4894.7020000000002</c:v>
                </c:pt>
                <c:pt idx="310">
                  <c:v>4891.6490000000003</c:v>
                </c:pt>
                <c:pt idx="311">
                  <c:v>4871.5050000000001</c:v>
                </c:pt>
                <c:pt idx="312">
                  <c:v>4991.1490000000003</c:v>
                </c:pt>
                <c:pt idx="313">
                  <c:v>4996.0320000000002</c:v>
                </c:pt>
                <c:pt idx="314">
                  <c:v>4967.3419999999996</c:v>
                </c:pt>
                <c:pt idx="315">
                  <c:v>5003.357</c:v>
                </c:pt>
                <c:pt idx="316">
                  <c:v>5033.268</c:v>
                </c:pt>
                <c:pt idx="317">
                  <c:v>5053.7169999999996</c:v>
                </c:pt>
                <c:pt idx="318">
                  <c:v>5032.3530000000001</c:v>
                </c:pt>
                <c:pt idx="319">
                  <c:v>5069.8940000000002</c:v>
                </c:pt>
                <c:pt idx="320">
                  <c:v>5153.2169999999996</c:v>
                </c:pt>
                <c:pt idx="321">
                  <c:v>5118.7280000000001</c:v>
                </c:pt>
                <c:pt idx="322">
                  <c:v>5093.7</c:v>
                </c:pt>
                <c:pt idx="323">
                  <c:v>5178.8549999999996</c:v>
                </c:pt>
                <c:pt idx="324">
                  <c:v>5210.5969999999998</c:v>
                </c:pt>
                <c:pt idx="325">
                  <c:v>5241.1180000000004</c:v>
                </c:pt>
                <c:pt idx="326">
                  <c:v>5213.9539999999997</c:v>
                </c:pt>
                <c:pt idx="327">
                  <c:v>5192.8950000000004</c:v>
                </c:pt>
                <c:pt idx="328">
                  <c:v>5277.4390000000003</c:v>
                </c:pt>
                <c:pt idx="329">
                  <c:v>5324.4409999999998</c:v>
                </c:pt>
                <c:pt idx="330">
                  <c:v>5278.3540000000003</c:v>
                </c:pt>
                <c:pt idx="331">
                  <c:v>5278.3540000000003</c:v>
                </c:pt>
                <c:pt idx="332">
                  <c:v>5356.1840000000002</c:v>
                </c:pt>
                <c:pt idx="333">
                  <c:v>5306.1289999999999</c:v>
                </c:pt>
                <c:pt idx="334">
                  <c:v>5342.7539999999999</c:v>
                </c:pt>
                <c:pt idx="335">
                  <c:v>5262.4830000000002</c:v>
                </c:pt>
                <c:pt idx="336">
                  <c:v>5234.098</c:v>
                </c:pt>
                <c:pt idx="337">
                  <c:v>5299.7190000000001</c:v>
                </c:pt>
                <c:pt idx="338">
                  <c:v>5233.183</c:v>
                </c:pt>
                <c:pt idx="339">
                  <c:v>5206.9340000000002</c:v>
                </c:pt>
                <c:pt idx="340">
                  <c:v>5211.2070000000003</c:v>
                </c:pt>
                <c:pt idx="341">
                  <c:v>5304.2969999999996</c:v>
                </c:pt>
                <c:pt idx="342">
                  <c:v>5252.1059999999998</c:v>
                </c:pt>
                <c:pt idx="343">
                  <c:v>5299.7190000000001</c:v>
                </c:pt>
                <c:pt idx="344">
                  <c:v>5336.9549999999999</c:v>
                </c:pt>
                <c:pt idx="345">
                  <c:v>5271.0290000000005</c:v>
                </c:pt>
                <c:pt idx="346">
                  <c:v>5242.3389999999999</c:v>
                </c:pt>
                <c:pt idx="347">
                  <c:v>5344.5860000000002</c:v>
                </c:pt>
                <c:pt idx="348">
                  <c:v>5323.5259999999998</c:v>
                </c:pt>
                <c:pt idx="349">
                  <c:v>5271.3339999999998</c:v>
                </c:pt>
                <c:pt idx="350">
                  <c:v>5322.915</c:v>
                </c:pt>
                <c:pt idx="351">
                  <c:v>5337.5659999999998</c:v>
                </c:pt>
                <c:pt idx="352">
                  <c:v>5273.7759999999998</c:v>
                </c:pt>
                <c:pt idx="353">
                  <c:v>5347.027</c:v>
                </c:pt>
                <c:pt idx="354">
                  <c:v>5332.9870000000001</c:v>
                </c:pt>
                <c:pt idx="355">
                  <c:v>5282.3220000000001</c:v>
                </c:pt>
                <c:pt idx="356">
                  <c:v>5260.652</c:v>
                </c:pt>
                <c:pt idx="357">
                  <c:v>5242.0339999999997</c:v>
                </c:pt>
                <c:pt idx="358">
                  <c:v>5358.32</c:v>
                </c:pt>
                <c:pt idx="359">
                  <c:v>5323.8310000000001</c:v>
                </c:pt>
                <c:pt idx="360">
                  <c:v>5288.4260000000004</c:v>
                </c:pt>
                <c:pt idx="361">
                  <c:v>5399.2190000000001</c:v>
                </c:pt>
                <c:pt idx="362">
                  <c:v>5322.3050000000003</c:v>
                </c:pt>
                <c:pt idx="363">
                  <c:v>5323.8310000000001</c:v>
                </c:pt>
                <c:pt idx="364">
                  <c:v>5386.4</c:v>
                </c:pt>
                <c:pt idx="365">
                  <c:v>5318.9480000000003</c:v>
                </c:pt>
                <c:pt idx="366">
                  <c:v>5419.058</c:v>
                </c:pt>
                <c:pt idx="367">
                  <c:v>5350.69</c:v>
                </c:pt>
                <c:pt idx="368">
                  <c:v>5304.9080000000004</c:v>
                </c:pt>
                <c:pt idx="369">
                  <c:v>5287.5110000000004</c:v>
                </c:pt>
                <c:pt idx="370">
                  <c:v>5269.808</c:v>
                </c:pt>
                <c:pt idx="371">
                  <c:v>5261.2619999999997</c:v>
                </c:pt>
                <c:pt idx="372">
                  <c:v>5248.4430000000002</c:v>
                </c:pt>
                <c:pt idx="373">
                  <c:v>5245.0860000000002</c:v>
                </c:pt>
                <c:pt idx="374">
                  <c:v>5236.54</c:v>
                </c:pt>
                <c:pt idx="375">
                  <c:v>5227.6890000000003</c:v>
                </c:pt>
                <c:pt idx="376">
                  <c:v>5226.1629999999996</c:v>
                </c:pt>
                <c:pt idx="377">
                  <c:v>5217.0060000000003</c:v>
                </c:pt>
                <c:pt idx="378">
                  <c:v>5215.7860000000001</c:v>
                </c:pt>
                <c:pt idx="379">
                  <c:v>5206.3239999999996</c:v>
                </c:pt>
                <c:pt idx="380">
                  <c:v>5205.7139999999999</c:v>
                </c:pt>
                <c:pt idx="381">
                  <c:v>5205.4080000000004</c:v>
                </c:pt>
                <c:pt idx="382">
                  <c:v>5196.5569999999998</c:v>
                </c:pt>
                <c:pt idx="383">
                  <c:v>5196.2520000000004</c:v>
                </c:pt>
                <c:pt idx="384">
                  <c:v>5195.6419999999998</c:v>
                </c:pt>
                <c:pt idx="385">
                  <c:v>5191.0630000000001</c:v>
                </c:pt>
                <c:pt idx="386">
                  <c:v>5185.875</c:v>
                </c:pt>
                <c:pt idx="387">
                  <c:v>5185.875</c:v>
                </c:pt>
                <c:pt idx="388">
                  <c:v>5180.6859999999997</c:v>
                </c:pt>
                <c:pt idx="389">
                  <c:v>5175.8029999999999</c:v>
                </c:pt>
                <c:pt idx="390">
                  <c:v>5176.4129999999996</c:v>
                </c:pt>
                <c:pt idx="391">
                  <c:v>5176.1080000000002</c:v>
                </c:pt>
                <c:pt idx="392">
                  <c:v>5176.1080000000002</c:v>
                </c:pt>
                <c:pt idx="393">
                  <c:v>5166.3410000000003</c:v>
                </c:pt>
                <c:pt idx="394">
                  <c:v>5191.9790000000003</c:v>
                </c:pt>
                <c:pt idx="395">
                  <c:v>5379.99</c:v>
                </c:pt>
                <c:pt idx="396">
                  <c:v>5329.63</c:v>
                </c:pt>
                <c:pt idx="397">
                  <c:v>5416.9210000000003</c:v>
                </c:pt>
                <c:pt idx="398">
                  <c:v>5336.9549999999999</c:v>
                </c:pt>
                <c:pt idx="399">
                  <c:v>5429.74</c:v>
                </c:pt>
                <c:pt idx="400">
                  <c:v>5351.9110000000001</c:v>
                </c:pt>
                <c:pt idx="401">
                  <c:v>5454.4620000000004</c:v>
                </c:pt>
                <c:pt idx="402">
                  <c:v>5370.223</c:v>
                </c:pt>
                <c:pt idx="403">
                  <c:v>5445.6109999999999</c:v>
                </c:pt>
                <c:pt idx="404">
                  <c:v>5383.9579999999996</c:v>
                </c:pt>
                <c:pt idx="405">
                  <c:v>5436.76</c:v>
                </c:pt>
                <c:pt idx="406">
                  <c:v>5418.1419999999998</c:v>
                </c:pt>
                <c:pt idx="407">
                  <c:v>5420.2780000000002</c:v>
                </c:pt>
                <c:pt idx="408">
                  <c:v>5474.9110000000001</c:v>
                </c:pt>
                <c:pt idx="409">
                  <c:v>5405.018</c:v>
                </c:pt>
                <c:pt idx="410">
                  <c:v>5465.45</c:v>
                </c:pt>
                <c:pt idx="411">
                  <c:v>5471.5540000000001</c:v>
                </c:pt>
                <c:pt idx="412">
                  <c:v>5423.0249999999996</c:v>
                </c:pt>
                <c:pt idx="413">
                  <c:v>5488.951</c:v>
                </c:pt>
                <c:pt idx="414">
                  <c:v>5468.8069999999998</c:v>
                </c:pt>
                <c:pt idx="415">
                  <c:v>5441.0330000000004</c:v>
                </c:pt>
                <c:pt idx="416">
                  <c:v>5459.9560000000001</c:v>
                </c:pt>
                <c:pt idx="417">
                  <c:v>5486.2039999999997</c:v>
                </c:pt>
                <c:pt idx="418">
                  <c:v>5539.6170000000002</c:v>
                </c:pt>
                <c:pt idx="419">
                  <c:v>5490.4769999999999</c:v>
                </c:pt>
                <c:pt idx="420">
                  <c:v>5470.6390000000001</c:v>
                </c:pt>
                <c:pt idx="421">
                  <c:v>5531.0709999999999</c:v>
                </c:pt>
                <c:pt idx="422">
                  <c:v>5482.8469999999998</c:v>
                </c:pt>
                <c:pt idx="423">
                  <c:v>5490.1719999999996</c:v>
                </c:pt>
                <c:pt idx="424">
                  <c:v>5519.7780000000002</c:v>
                </c:pt>
                <c:pt idx="425">
                  <c:v>5431.5709999999999</c:v>
                </c:pt>
                <c:pt idx="426">
                  <c:v>5380.9059999999999</c:v>
                </c:pt>
                <c:pt idx="427">
                  <c:v>5353.1310000000003</c:v>
                </c:pt>
                <c:pt idx="428">
                  <c:v>5338.4809999999998</c:v>
                </c:pt>
                <c:pt idx="429">
                  <c:v>5326.2730000000001</c:v>
                </c:pt>
                <c:pt idx="430">
                  <c:v>5316.5060000000003</c:v>
                </c:pt>
                <c:pt idx="431">
                  <c:v>5306.4340000000002</c:v>
                </c:pt>
                <c:pt idx="432">
                  <c:v>5304.2969999999996</c:v>
                </c:pt>
                <c:pt idx="433">
                  <c:v>5296.3620000000001</c:v>
                </c:pt>
                <c:pt idx="434">
                  <c:v>5292.0889999999999</c:v>
                </c:pt>
                <c:pt idx="435">
                  <c:v>5286.5950000000003</c:v>
                </c:pt>
                <c:pt idx="436">
                  <c:v>5279.27</c:v>
                </c:pt>
                <c:pt idx="437">
                  <c:v>5276.2179999999998</c:v>
                </c:pt>
                <c:pt idx="438">
                  <c:v>5276.2179999999998</c:v>
                </c:pt>
                <c:pt idx="439">
                  <c:v>5268.2820000000002</c:v>
                </c:pt>
                <c:pt idx="440">
                  <c:v>5266.1459999999997</c:v>
                </c:pt>
                <c:pt idx="441">
                  <c:v>5266.1459999999997</c:v>
                </c:pt>
                <c:pt idx="442">
                  <c:v>5263.0940000000001</c:v>
                </c:pt>
                <c:pt idx="443">
                  <c:v>5255.7690000000002</c:v>
                </c:pt>
                <c:pt idx="444">
                  <c:v>5256.0739999999996</c:v>
                </c:pt>
                <c:pt idx="445">
                  <c:v>5256.0739999999996</c:v>
                </c:pt>
                <c:pt idx="446">
                  <c:v>5248.1379999999999</c:v>
                </c:pt>
                <c:pt idx="447">
                  <c:v>5246.6120000000001</c:v>
                </c:pt>
                <c:pt idx="448">
                  <c:v>5246.3069999999998</c:v>
                </c:pt>
                <c:pt idx="449">
                  <c:v>5246.0020000000004</c:v>
                </c:pt>
                <c:pt idx="450">
                  <c:v>5246.6120000000001</c:v>
                </c:pt>
                <c:pt idx="451">
                  <c:v>5237.1509999999998</c:v>
                </c:pt>
                <c:pt idx="452">
                  <c:v>5236.2349999999997</c:v>
                </c:pt>
                <c:pt idx="453">
                  <c:v>5235.93</c:v>
                </c:pt>
                <c:pt idx="454">
                  <c:v>5236.2349999999997</c:v>
                </c:pt>
                <c:pt idx="455">
                  <c:v>5236.2349999999997</c:v>
                </c:pt>
                <c:pt idx="456">
                  <c:v>5227.9939999999997</c:v>
                </c:pt>
                <c:pt idx="457">
                  <c:v>5225.8580000000002</c:v>
                </c:pt>
                <c:pt idx="458">
                  <c:v>5226.4679999999998</c:v>
                </c:pt>
                <c:pt idx="459">
                  <c:v>5226.4679999999998</c:v>
                </c:pt>
                <c:pt idx="460">
                  <c:v>5225.8580000000002</c:v>
                </c:pt>
                <c:pt idx="461">
                  <c:v>5225.8580000000002</c:v>
                </c:pt>
                <c:pt idx="462">
                  <c:v>5226.1629999999996</c:v>
                </c:pt>
                <c:pt idx="463">
                  <c:v>5221.585</c:v>
                </c:pt>
                <c:pt idx="464">
                  <c:v>5215.4799999999996</c:v>
                </c:pt>
                <c:pt idx="465">
                  <c:v>5215.7860000000001</c:v>
                </c:pt>
                <c:pt idx="466">
                  <c:v>5216.3959999999997</c:v>
                </c:pt>
                <c:pt idx="467">
                  <c:v>5215.7860000000001</c:v>
                </c:pt>
                <c:pt idx="468">
                  <c:v>5215.7860000000001</c:v>
                </c:pt>
                <c:pt idx="469">
                  <c:v>5215.7860000000001</c:v>
                </c:pt>
                <c:pt idx="470">
                  <c:v>5215.7860000000001</c:v>
                </c:pt>
                <c:pt idx="471">
                  <c:v>5213.3440000000001</c:v>
                </c:pt>
                <c:pt idx="472">
                  <c:v>5210.5969999999998</c:v>
                </c:pt>
                <c:pt idx="473">
                  <c:v>5206.6289999999999</c:v>
                </c:pt>
                <c:pt idx="474">
                  <c:v>5205.4080000000004</c:v>
                </c:pt>
                <c:pt idx="475">
                  <c:v>5205.7139999999999</c:v>
                </c:pt>
                <c:pt idx="476">
                  <c:v>5205.4080000000004</c:v>
                </c:pt>
                <c:pt idx="477">
                  <c:v>5206.0190000000002</c:v>
                </c:pt>
                <c:pt idx="478">
                  <c:v>5206.6289999999999</c:v>
                </c:pt>
                <c:pt idx="479">
                  <c:v>5205.7139999999999</c:v>
                </c:pt>
                <c:pt idx="480">
                  <c:v>5202.6610000000001</c:v>
                </c:pt>
                <c:pt idx="481">
                  <c:v>5205.4080000000004</c:v>
                </c:pt>
                <c:pt idx="482">
                  <c:v>5203.2719999999999</c:v>
                </c:pt>
                <c:pt idx="483">
                  <c:v>5182.8230000000003</c:v>
                </c:pt>
                <c:pt idx="484">
                  <c:v>3658.5889999999999</c:v>
                </c:pt>
                <c:pt idx="485">
                  <c:v>2607.4349999999999</c:v>
                </c:pt>
                <c:pt idx="486">
                  <c:v>1917.9590000000001</c:v>
                </c:pt>
                <c:pt idx="487">
                  <c:v>1510.8050000000001</c:v>
                </c:pt>
                <c:pt idx="488">
                  <c:v>1227.567</c:v>
                </c:pt>
                <c:pt idx="489">
                  <c:v>890.61199999999997</c:v>
                </c:pt>
                <c:pt idx="490">
                  <c:v>641.86300000000006</c:v>
                </c:pt>
                <c:pt idx="491">
                  <c:v>505.12799999999999</c:v>
                </c:pt>
                <c:pt idx="492">
                  <c:v>437.67500000000001</c:v>
                </c:pt>
                <c:pt idx="493">
                  <c:v>382.43200000000002</c:v>
                </c:pt>
                <c:pt idx="494">
                  <c:v>336.34500000000003</c:v>
                </c:pt>
                <c:pt idx="495">
                  <c:v>285.98500000000001</c:v>
                </c:pt>
                <c:pt idx="496">
                  <c:v>195.33600000000001</c:v>
                </c:pt>
                <c:pt idx="497">
                  <c:v>15.566000000000001</c:v>
                </c:pt>
              </c:numCache>
            </c:numRef>
          </c:yVal>
          <c:smooth val="0"/>
        </c:ser>
        <c:ser>
          <c:idx val="0"/>
          <c:order val="1"/>
          <c:tx>
            <c:v>Trans-2</c:v>
          </c:tx>
          <c:marker>
            <c:symbol val="none"/>
          </c:marker>
          <c:xVal>
            <c:numRef>
              <c:f>'eddited-data'!$AI$5:$AI$502</c:f>
              <c:numCache>
                <c:formatCode>General</c:formatCode>
                <c:ptCount val="498"/>
                <c:pt idx="0">
                  <c:v>-5.0000000000000001E-3</c:v>
                </c:pt>
                <c:pt idx="1">
                  <c:v>-8.9999999999999993E-3</c:v>
                </c:pt>
                <c:pt idx="2">
                  <c:v>-5.0000000000000001E-3</c:v>
                </c:pt>
                <c:pt idx="3">
                  <c:v>-8.9999999999999993E-3</c:v>
                </c:pt>
                <c:pt idx="4">
                  <c:v>-5.0000000000000001E-3</c:v>
                </c:pt>
                <c:pt idx="5">
                  <c:v>-5.0000000000000001E-3</c:v>
                </c:pt>
                <c:pt idx="6">
                  <c:v>-5.0000000000000001E-3</c:v>
                </c:pt>
                <c:pt idx="7">
                  <c:v>-8.9999999999999993E-3</c:v>
                </c:pt>
                <c:pt idx="8">
                  <c:v>-5.0000000000000001E-3</c:v>
                </c:pt>
                <c:pt idx="9">
                  <c:v>0</c:v>
                </c:pt>
                <c:pt idx="10">
                  <c:v>8.9999999999999993E-3</c:v>
                </c:pt>
                <c:pt idx="11">
                  <c:v>8.9999999999999993E-3</c:v>
                </c:pt>
                <c:pt idx="12">
                  <c:v>1.4E-2</c:v>
                </c:pt>
                <c:pt idx="13">
                  <c:v>1.9E-2</c:v>
                </c:pt>
                <c:pt idx="14">
                  <c:v>1.9E-2</c:v>
                </c:pt>
                <c:pt idx="15">
                  <c:v>1.4E-2</c:v>
                </c:pt>
                <c:pt idx="16">
                  <c:v>2.8000000000000001E-2</c:v>
                </c:pt>
                <c:pt idx="17">
                  <c:v>2.8000000000000001E-2</c:v>
                </c:pt>
                <c:pt idx="18">
                  <c:v>2.4E-2</c:v>
                </c:pt>
                <c:pt idx="19">
                  <c:v>2.4E-2</c:v>
                </c:pt>
                <c:pt idx="20">
                  <c:v>2.4E-2</c:v>
                </c:pt>
                <c:pt idx="21">
                  <c:v>2.8000000000000001E-2</c:v>
                </c:pt>
                <c:pt idx="22">
                  <c:v>3.3000000000000002E-2</c:v>
                </c:pt>
                <c:pt idx="23">
                  <c:v>3.3000000000000002E-2</c:v>
                </c:pt>
                <c:pt idx="24">
                  <c:v>4.2999999999999997E-2</c:v>
                </c:pt>
                <c:pt idx="25">
                  <c:v>5.1999999999999998E-2</c:v>
                </c:pt>
                <c:pt idx="26">
                  <c:v>5.1999999999999998E-2</c:v>
                </c:pt>
                <c:pt idx="27">
                  <c:v>5.1999999999999998E-2</c:v>
                </c:pt>
                <c:pt idx="28">
                  <c:v>6.2E-2</c:v>
                </c:pt>
                <c:pt idx="29">
                  <c:v>6.2E-2</c:v>
                </c:pt>
                <c:pt idx="30">
                  <c:v>7.0999999999999994E-2</c:v>
                </c:pt>
                <c:pt idx="31">
                  <c:v>6.2E-2</c:v>
                </c:pt>
                <c:pt idx="32">
                  <c:v>6.6000000000000003E-2</c:v>
                </c:pt>
                <c:pt idx="33">
                  <c:v>6.6000000000000003E-2</c:v>
                </c:pt>
                <c:pt idx="34">
                  <c:v>5.7000000000000002E-2</c:v>
                </c:pt>
                <c:pt idx="35">
                  <c:v>6.6000000000000003E-2</c:v>
                </c:pt>
                <c:pt idx="36">
                  <c:v>0.104</c:v>
                </c:pt>
                <c:pt idx="37">
                  <c:v>0.123</c:v>
                </c:pt>
                <c:pt idx="38">
                  <c:v>0.11899999999999999</c:v>
                </c:pt>
                <c:pt idx="39">
                  <c:v>0.128</c:v>
                </c:pt>
                <c:pt idx="40">
                  <c:v>0.13700000000000001</c:v>
                </c:pt>
                <c:pt idx="41">
                  <c:v>0.14199999999999999</c:v>
                </c:pt>
                <c:pt idx="42">
                  <c:v>0.14699999999999999</c:v>
                </c:pt>
                <c:pt idx="43">
                  <c:v>0.14699999999999999</c:v>
                </c:pt>
                <c:pt idx="44">
                  <c:v>0.14199999999999999</c:v>
                </c:pt>
                <c:pt idx="45">
                  <c:v>0.14199999999999999</c:v>
                </c:pt>
                <c:pt idx="46">
                  <c:v>0.17499999999999999</c:v>
                </c:pt>
                <c:pt idx="47">
                  <c:v>0.19</c:v>
                </c:pt>
                <c:pt idx="48">
                  <c:v>0.185</c:v>
                </c:pt>
                <c:pt idx="49">
                  <c:v>0.19400000000000001</c:v>
                </c:pt>
                <c:pt idx="50">
                  <c:v>0.21299999999999999</c:v>
                </c:pt>
                <c:pt idx="51">
                  <c:v>0.223</c:v>
                </c:pt>
                <c:pt idx="52">
                  <c:v>0.22800000000000001</c:v>
                </c:pt>
                <c:pt idx="53">
                  <c:v>0.22800000000000001</c:v>
                </c:pt>
                <c:pt idx="54">
                  <c:v>0.22800000000000001</c:v>
                </c:pt>
                <c:pt idx="55">
                  <c:v>0.22800000000000001</c:v>
                </c:pt>
                <c:pt idx="56">
                  <c:v>0.22800000000000001</c:v>
                </c:pt>
                <c:pt idx="57">
                  <c:v>0.22800000000000001</c:v>
                </c:pt>
                <c:pt idx="58">
                  <c:v>0.24199999999999999</c:v>
                </c:pt>
                <c:pt idx="59">
                  <c:v>0.251</c:v>
                </c:pt>
                <c:pt idx="60">
                  <c:v>0.251</c:v>
                </c:pt>
                <c:pt idx="61">
                  <c:v>0.25600000000000001</c:v>
                </c:pt>
                <c:pt idx="62">
                  <c:v>0.26600000000000001</c:v>
                </c:pt>
                <c:pt idx="63">
                  <c:v>0.26600000000000001</c:v>
                </c:pt>
                <c:pt idx="64">
                  <c:v>0.28399999999999997</c:v>
                </c:pt>
                <c:pt idx="65">
                  <c:v>0.29399999999999998</c:v>
                </c:pt>
                <c:pt idx="66">
                  <c:v>0.29899999999999999</c:v>
                </c:pt>
                <c:pt idx="67">
                  <c:v>0.29899999999999999</c:v>
                </c:pt>
                <c:pt idx="68">
                  <c:v>0.30299999999999999</c:v>
                </c:pt>
                <c:pt idx="69">
                  <c:v>0.29899999999999999</c:v>
                </c:pt>
                <c:pt idx="70">
                  <c:v>0.33700000000000002</c:v>
                </c:pt>
                <c:pt idx="71">
                  <c:v>0.34599999999999997</c:v>
                </c:pt>
                <c:pt idx="72">
                  <c:v>0.37</c:v>
                </c:pt>
                <c:pt idx="73">
                  <c:v>0.379</c:v>
                </c:pt>
                <c:pt idx="74">
                  <c:v>0.379</c:v>
                </c:pt>
                <c:pt idx="75">
                  <c:v>0.39400000000000002</c:v>
                </c:pt>
                <c:pt idx="76">
                  <c:v>0.38900000000000001</c:v>
                </c:pt>
                <c:pt idx="77">
                  <c:v>0.38900000000000001</c:v>
                </c:pt>
                <c:pt idx="78">
                  <c:v>0.38900000000000001</c:v>
                </c:pt>
                <c:pt idx="79">
                  <c:v>0.38900000000000001</c:v>
                </c:pt>
                <c:pt idx="80">
                  <c:v>0.39800000000000002</c:v>
                </c:pt>
                <c:pt idx="81">
                  <c:v>0.39400000000000002</c:v>
                </c:pt>
                <c:pt idx="82">
                  <c:v>0.39400000000000002</c:v>
                </c:pt>
                <c:pt idx="83">
                  <c:v>0.40300000000000002</c:v>
                </c:pt>
                <c:pt idx="84">
                  <c:v>0.41699999999999998</c:v>
                </c:pt>
                <c:pt idx="85">
                  <c:v>0.42699999999999999</c:v>
                </c:pt>
                <c:pt idx="86">
                  <c:v>0.42699999999999999</c:v>
                </c:pt>
                <c:pt idx="87">
                  <c:v>0.42699999999999999</c:v>
                </c:pt>
                <c:pt idx="88">
                  <c:v>0.441</c:v>
                </c:pt>
                <c:pt idx="89">
                  <c:v>0.45</c:v>
                </c:pt>
                <c:pt idx="90">
                  <c:v>0.44600000000000001</c:v>
                </c:pt>
                <c:pt idx="91">
                  <c:v>0.44600000000000001</c:v>
                </c:pt>
                <c:pt idx="92">
                  <c:v>0.45500000000000002</c:v>
                </c:pt>
                <c:pt idx="93">
                  <c:v>0.46</c:v>
                </c:pt>
                <c:pt idx="94">
                  <c:v>0.46899999999999997</c:v>
                </c:pt>
                <c:pt idx="95">
                  <c:v>0.46899999999999997</c:v>
                </c:pt>
                <c:pt idx="96">
                  <c:v>0.46899999999999997</c:v>
                </c:pt>
                <c:pt idx="97">
                  <c:v>0.47399999999999998</c:v>
                </c:pt>
                <c:pt idx="98">
                  <c:v>0.48399999999999999</c:v>
                </c:pt>
                <c:pt idx="99">
                  <c:v>0.47899999999999998</c:v>
                </c:pt>
                <c:pt idx="100">
                  <c:v>0.50700000000000001</c:v>
                </c:pt>
                <c:pt idx="101">
                  <c:v>0.50700000000000001</c:v>
                </c:pt>
                <c:pt idx="102">
                  <c:v>0.53100000000000003</c:v>
                </c:pt>
                <c:pt idx="103">
                  <c:v>0.53100000000000003</c:v>
                </c:pt>
                <c:pt idx="104">
                  <c:v>0.52600000000000002</c:v>
                </c:pt>
                <c:pt idx="105">
                  <c:v>0.54</c:v>
                </c:pt>
                <c:pt idx="106">
                  <c:v>0.54</c:v>
                </c:pt>
                <c:pt idx="107">
                  <c:v>0.55000000000000004</c:v>
                </c:pt>
                <c:pt idx="108">
                  <c:v>0.55900000000000005</c:v>
                </c:pt>
                <c:pt idx="109">
                  <c:v>0.55500000000000005</c:v>
                </c:pt>
                <c:pt idx="110">
                  <c:v>0.56399999999999995</c:v>
                </c:pt>
                <c:pt idx="111">
                  <c:v>0.56899999999999995</c:v>
                </c:pt>
                <c:pt idx="112">
                  <c:v>0.56899999999999995</c:v>
                </c:pt>
                <c:pt idx="113">
                  <c:v>0.59299999999999997</c:v>
                </c:pt>
                <c:pt idx="114">
                  <c:v>0.60699999999999998</c:v>
                </c:pt>
                <c:pt idx="115">
                  <c:v>0.64</c:v>
                </c:pt>
                <c:pt idx="116">
                  <c:v>0.64</c:v>
                </c:pt>
                <c:pt idx="117">
                  <c:v>0.64500000000000002</c:v>
                </c:pt>
                <c:pt idx="118">
                  <c:v>0.66400000000000003</c:v>
                </c:pt>
                <c:pt idx="119">
                  <c:v>0.66800000000000004</c:v>
                </c:pt>
                <c:pt idx="120">
                  <c:v>0.68700000000000006</c:v>
                </c:pt>
                <c:pt idx="121">
                  <c:v>1.0529999999999999</c:v>
                </c:pt>
                <c:pt idx="122">
                  <c:v>1.1240000000000001</c:v>
                </c:pt>
                <c:pt idx="123">
                  <c:v>1.1379999999999999</c:v>
                </c:pt>
                <c:pt idx="124">
                  <c:v>1.1759999999999999</c:v>
                </c:pt>
                <c:pt idx="125">
                  <c:v>1.19</c:v>
                </c:pt>
                <c:pt idx="126">
                  <c:v>1.2609999999999999</c:v>
                </c:pt>
                <c:pt idx="127">
                  <c:v>1.2849999999999999</c:v>
                </c:pt>
                <c:pt idx="128">
                  <c:v>1.294</c:v>
                </c:pt>
                <c:pt idx="129">
                  <c:v>1.3129999999999999</c:v>
                </c:pt>
                <c:pt idx="130">
                  <c:v>1.3939999999999999</c:v>
                </c:pt>
                <c:pt idx="131">
                  <c:v>1.4370000000000001</c:v>
                </c:pt>
                <c:pt idx="132">
                  <c:v>1.4650000000000001</c:v>
                </c:pt>
                <c:pt idx="133">
                  <c:v>1.456</c:v>
                </c:pt>
                <c:pt idx="134">
                  <c:v>1.512</c:v>
                </c:pt>
                <c:pt idx="135">
                  <c:v>1.5269999999999999</c:v>
                </c:pt>
                <c:pt idx="136">
                  <c:v>1.5549999999999999</c:v>
                </c:pt>
                <c:pt idx="137">
                  <c:v>1.607</c:v>
                </c:pt>
                <c:pt idx="138">
                  <c:v>1.617</c:v>
                </c:pt>
                <c:pt idx="139">
                  <c:v>1.659</c:v>
                </c:pt>
                <c:pt idx="140">
                  <c:v>1.754</c:v>
                </c:pt>
                <c:pt idx="141">
                  <c:v>1.778</c:v>
                </c:pt>
                <c:pt idx="142">
                  <c:v>1.9339999999999999</c:v>
                </c:pt>
                <c:pt idx="143">
                  <c:v>1.9870000000000001</c:v>
                </c:pt>
                <c:pt idx="144">
                  <c:v>2.0960000000000001</c:v>
                </c:pt>
                <c:pt idx="145">
                  <c:v>2.1709999999999998</c:v>
                </c:pt>
                <c:pt idx="146">
                  <c:v>2.181</c:v>
                </c:pt>
                <c:pt idx="147">
                  <c:v>2.181</c:v>
                </c:pt>
                <c:pt idx="148">
                  <c:v>2.2469999999999999</c:v>
                </c:pt>
                <c:pt idx="149">
                  <c:v>2.262</c:v>
                </c:pt>
                <c:pt idx="150">
                  <c:v>2.2759999999999998</c:v>
                </c:pt>
                <c:pt idx="151">
                  <c:v>2.29</c:v>
                </c:pt>
                <c:pt idx="152">
                  <c:v>2.3330000000000002</c:v>
                </c:pt>
                <c:pt idx="153">
                  <c:v>2.38</c:v>
                </c:pt>
                <c:pt idx="154">
                  <c:v>2.4990000000000001</c:v>
                </c:pt>
                <c:pt idx="155">
                  <c:v>2.5219999999999998</c:v>
                </c:pt>
                <c:pt idx="156">
                  <c:v>2.84</c:v>
                </c:pt>
                <c:pt idx="157">
                  <c:v>2.8540000000000001</c:v>
                </c:pt>
                <c:pt idx="158">
                  <c:v>2.8639999999999999</c:v>
                </c:pt>
                <c:pt idx="159">
                  <c:v>2.9020000000000001</c:v>
                </c:pt>
                <c:pt idx="160">
                  <c:v>2.911</c:v>
                </c:pt>
                <c:pt idx="161">
                  <c:v>2.9820000000000002</c:v>
                </c:pt>
                <c:pt idx="162">
                  <c:v>3.0150000000000001</c:v>
                </c:pt>
                <c:pt idx="163">
                  <c:v>3.1859999999999999</c:v>
                </c:pt>
                <c:pt idx="164">
                  <c:v>3.1960000000000002</c:v>
                </c:pt>
                <c:pt idx="165">
                  <c:v>3.2</c:v>
                </c:pt>
                <c:pt idx="166">
                  <c:v>3.2290000000000001</c:v>
                </c:pt>
                <c:pt idx="167">
                  <c:v>3.2709999999999999</c:v>
                </c:pt>
                <c:pt idx="168">
                  <c:v>3.2709999999999999</c:v>
                </c:pt>
                <c:pt idx="169">
                  <c:v>3.2759999999999998</c:v>
                </c:pt>
                <c:pt idx="170">
                  <c:v>3.3330000000000002</c:v>
                </c:pt>
                <c:pt idx="171">
                  <c:v>3.3759999999999999</c:v>
                </c:pt>
                <c:pt idx="172">
                  <c:v>3.395</c:v>
                </c:pt>
                <c:pt idx="173">
                  <c:v>3.4089999999999998</c:v>
                </c:pt>
                <c:pt idx="174">
                  <c:v>3.423</c:v>
                </c:pt>
                <c:pt idx="175">
                  <c:v>3.4279999999999999</c:v>
                </c:pt>
                <c:pt idx="176">
                  <c:v>3.4420000000000002</c:v>
                </c:pt>
                <c:pt idx="177">
                  <c:v>3.48</c:v>
                </c:pt>
                <c:pt idx="178">
                  <c:v>3.4849999999999999</c:v>
                </c:pt>
                <c:pt idx="179">
                  <c:v>3.48</c:v>
                </c:pt>
                <c:pt idx="180">
                  <c:v>3.5990000000000002</c:v>
                </c:pt>
                <c:pt idx="181">
                  <c:v>3.6030000000000002</c:v>
                </c:pt>
                <c:pt idx="182">
                  <c:v>3.5990000000000002</c:v>
                </c:pt>
                <c:pt idx="183">
                  <c:v>3.66</c:v>
                </c:pt>
                <c:pt idx="184">
                  <c:v>3.7170000000000001</c:v>
                </c:pt>
                <c:pt idx="185">
                  <c:v>3.7690000000000001</c:v>
                </c:pt>
                <c:pt idx="186">
                  <c:v>3.8170000000000002</c:v>
                </c:pt>
                <c:pt idx="187">
                  <c:v>3.8170000000000002</c:v>
                </c:pt>
                <c:pt idx="188">
                  <c:v>4.2430000000000003</c:v>
                </c:pt>
                <c:pt idx="189">
                  <c:v>4.2430000000000003</c:v>
                </c:pt>
                <c:pt idx="190">
                  <c:v>4.2530000000000001</c:v>
                </c:pt>
                <c:pt idx="191">
                  <c:v>4.2770000000000001</c:v>
                </c:pt>
                <c:pt idx="192">
                  <c:v>4.2910000000000004</c:v>
                </c:pt>
                <c:pt idx="193">
                  <c:v>4.3380000000000001</c:v>
                </c:pt>
                <c:pt idx="194">
                  <c:v>4.3620000000000001</c:v>
                </c:pt>
                <c:pt idx="195">
                  <c:v>4.3810000000000002</c:v>
                </c:pt>
                <c:pt idx="196">
                  <c:v>4.665</c:v>
                </c:pt>
                <c:pt idx="197">
                  <c:v>4.6790000000000003</c:v>
                </c:pt>
                <c:pt idx="198">
                  <c:v>4.7030000000000003</c:v>
                </c:pt>
                <c:pt idx="199">
                  <c:v>4.7889999999999997</c:v>
                </c:pt>
                <c:pt idx="200">
                  <c:v>4.8079999999999998</c:v>
                </c:pt>
                <c:pt idx="201">
                  <c:v>4.8550000000000004</c:v>
                </c:pt>
                <c:pt idx="202">
                  <c:v>4.8600000000000003</c:v>
                </c:pt>
                <c:pt idx="203">
                  <c:v>4.8979999999999997</c:v>
                </c:pt>
                <c:pt idx="204">
                  <c:v>4.9169999999999998</c:v>
                </c:pt>
                <c:pt idx="205">
                  <c:v>4.95</c:v>
                </c:pt>
                <c:pt idx="206">
                  <c:v>4.9539999999999997</c:v>
                </c:pt>
                <c:pt idx="207">
                  <c:v>5.125</c:v>
                </c:pt>
                <c:pt idx="208">
                  <c:v>5.1580000000000004</c:v>
                </c:pt>
                <c:pt idx="209">
                  <c:v>5.1680000000000001</c:v>
                </c:pt>
                <c:pt idx="210">
                  <c:v>5.1680000000000001</c:v>
                </c:pt>
                <c:pt idx="211">
                  <c:v>5.234</c:v>
                </c:pt>
                <c:pt idx="212">
                  <c:v>5.2960000000000003</c:v>
                </c:pt>
                <c:pt idx="213">
                  <c:v>5.3289999999999997</c:v>
                </c:pt>
                <c:pt idx="214">
                  <c:v>5.3390000000000004</c:v>
                </c:pt>
                <c:pt idx="215">
                  <c:v>5.367</c:v>
                </c:pt>
                <c:pt idx="216">
                  <c:v>5.3760000000000003</c:v>
                </c:pt>
                <c:pt idx="217">
                  <c:v>6.77</c:v>
                </c:pt>
                <c:pt idx="218">
                  <c:v>6.8040000000000003</c:v>
                </c:pt>
                <c:pt idx="219">
                  <c:v>6.8129999999999997</c:v>
                </c:pt>
                <c:pt idx="220">
                  <c:v>7.0410000000000004</c:v>
                </c:pt>
                <c:pt idx="221">
                  <c:v>7.093</c:v>
                </c:pt>
                <c:pt idx="222">
                  <c:v>7.1920000000000002</c:v>
                </c:pt>
                <c:pt idx="223">
                  <c:v>7.3719999999999999</c:v>
                </c:pt>
                <c:pt idx="224">
                  <c:v>7.391</c:v>
                </c:pt>
                <c:pt idx="225">
                  <c:v>7.6050000000000004</c:v>
                </c:pt>
                <c:pt idx="226">
                  <c:v>7.6849999999999996</c:v>
                </c:pt>
                <c:pt idx="227">
                  <c:v>7.7140000000000004</c:v>
                </c:pt>
                <c:pt idx="228">
                  <c:v>7.8369999999999997</c:v>
                </c:pt>
                <c:pt idx="229">
                  <c:v>7.9180000000000001</c:v>
                </c:pt>
                <c:pt idx="230">
                  <c:v>8.5389999999999997</c:v>
                </c:pt>
                <c:pt idx="231">
                  <c:v>8.5579999999999998</c:v>
                </c:pt>
                <c:pt idx="232">
                  <c:v>8.5719999999999992</c:v>
                </c:pt>
                <c:pt idx="233">
                  <c:v>8.61</c:v>
                </c:pt>
                <c:pt idx="234">
                  <c:v>8.7050000000000001</c:v>
                </c:pt>
                <c:pt idx="235">
                  <c:v>8.8230000000000004</c:v>
                </c:pt>
                <c:pt idx="236">
                  <c:v>8.984</c:v>
                </c:pt>
                <c:pt idx="237">
                  <c:v>9.1219999999999999</c:v>
                </c:pt>
                <c:pt idx="238">
                  <c:v>9.5909999999999993</c:v>
                </c:pt>
                <c:pt idx="239">
                  <c:v>9.6720000000000006</c:v>
                </c:pt>
                <c:pt idx="240">
                  <c:v>9.6809999999999992</c:v>
                </c:pt>
                <c:pt idx="241">
                  <c:v>9.6809999999999992</c:v>
                </c:pt>
                <c:pt idx="242">
                  <c:v>9.6859999999999999</c:v>
                </c:pt>
                <c:pt idx="243">
                  <c:v>9.8520000000000003</c:v>
                </c:pt>
                <c:pt idx="244">
                  <c:v>9.9469999999999992</c:v>
                </c:pt>
                <c:pt idx="245">
                  <c:v>9.9659999999999993</c:v>
                </c:pt>
                <c:pt idx="246">
                  <c:v>9.99</c:v>
                </c:pt>
                <c:pt idx="247">
                  <c:v>10.118</c:v>
                </c:pt>
                <c:pt idx="248">
                  <c:v>10.141</c:v>
                </c:pt>
                <c:pt idx="249">
                  <c:v>10.193</c:v>
                </c:pt>
                <c:pt idx="250">
                  <c:v>10.217000000000001</c:v>
                </c:pt>
                <c:pt idx="251">
                  <c:v>10.284000000000001</c:v>
                </c:pt>
                <c:pt idx="252">
                  <c:v>10.35</c:v>
                </c:pt>
                <c:pt idx="253">
                  <c:v>10.772</c:v>
                </c:pt>
                <c:pt idx="254">
                  <c:v>10.772</c:v>
                </c:pt>
                <c:pt idx="255">
                  <c:v>10.776999999999999</c:v>
                </c:pt>
                <c:pt idx="256">
                  <c:v>10.776999999999999</c:v>
                </c:pt>
                <c:pt idx="257">
                  <c:v>10.786</c:v>
                </c:pt>
                <c:pt idx="258">
                  <c:v>10.781000000000001</c:v>
                </c:pt>
                <c:pt idx="259">
                  <c:v>10.99</c:v>
                </c:pt>
                <c:pt idx="260">
                  <c:v>11.292999999999999</c:v>
                </c:pt>
                <c:pt idx="261">
                  <c:v>11.379</c:v>
                </c:pt>
                <c:pt idx="262">
                  <c:v>11.398</c:v>
                </c:pt>
                <c:pt idx="263">
                  <c:v>11.63</c:v>
                </c:pt>
                <c:pt idx="264">
                  <c:v>11.657999999999999</c:v>
                </c:pt>
                <c:pt idx="265">
                  <c:v>11.682</c:v>
                </c:pt>
                <c:pt idx="266">
                  <c:v>11.9</c:v>
                </c:pt>
                <c:pt idx="267">
                  <c:v>11.929</c:v>
                </c:pt>
                <c:pt idx="268">
                  <c:v>12.066000000000001</c:v>
                </c:pt>
                <c:pt idx="269">
                  <c:v>12.189</c:v>
                </c:pt>
                <c:pt idx="270">
                  <c:v>12.204000000000001</c:v>
                </c:pt>
                <c:pt idx="271">
                  <c:v>12.478999999999999</c:v>
                </c:pt>
                <c:pt idx="272">
                  <c:v>12.597</c:v>
                </c:pt>
                <c:pt idx="273">
                  <c:v>12.739000000000001</c:v>
                </c:pt>
                <c:pt idx="274">
                  <c:v>13.484</c:v>
                </c:pt>
                <c:pt idx="275">
                  <c:v>13.489000000000001</c:v>
                </c:pt>
                <c:pt idx="276">
                  <c:v>13.493</c:v>
                </c:pt>
                <c:pt idx="277">
                  <c:v>13.996</c:v>
                </c:pt>
                <c:pt idx="278">
                  <c:v>14.143000000000001</c:v>
                </c:pt>
                <c:pt idx="279">
                  <c:v>14.151999999999999</c:v>
                </c:pt>
                <c:pt idx="280">
                  <c:v>14.157</c:v>
                </c:pt>
                <c:pt idx="281">
                  <c:v>14.162000000000001</c:v>
                </c:pt>
                <c:pt idx="282">
                  <c:v>14.622</c:v>
                </c:pt>
                <c:pt idx="283">
                  <c:v>14.712</c:v>
                </c:pt>
                <c:pt idx="284">
                  <c:v>14.773</c:v>
                </c:pt>
                <c:pt idx="285">
                  <c:v>14.939</c:v>
                </c:pt>
                <c:pt idx="286">
                  <c:v>15.352</c:v>
                </c:pt>
                <c:pt idx="287">
                  <c:v>15.356999999999999</c:v>
                </c:pt>
                <c:pt idx="288">
                  <c:v>15.371</c:v>
                </c:pt>
                <c:pt idx="289">
                  <c:v>15.366</c:v>
                </c:pt>
                <c:pt idx="290">
                  <c:v>15.417999999999999</c:v>
                </c:pt>
                <c:pt idx="291">
                  <c:v>15.669</c:v>
                </c:pt>
                <c:pt idx="292">
                  <c:v>15.85</c:v>
                </c:pt>
                <c:pt idx="293">
                  <c:v>15.869</c:v>
                </c:pt>
                <c:pt idx="294">
                  <c:v>15.878</c:v>
                </c:pt>
                <c:pt idx="295">
                  <c:v>15.944000000000001</c:v>
                </c:pt>
                <c:pt idx="296">
                  <c:v>16.087</c:v>
                </c:pt>
                <c:pt idx="297">
                  <c:v>16.091000000000001</c:v>
                </c:pt>
                <c:pt idx="298">
                  <c:v>16.3</c:v>
                </c:pt>
                <c:pt idx="299">
                  <c:v>16.314</c:v>
                </c:pt>
                <c:pt idx="300">
                  <c:v>16.774000000000001</c:v>
                </c:pt>
                <c:pt idx="301">
                  <c:v>16.779</c:v>
                </c:pt>
                <c:pt idx="302">
                  <c:v>16.844999999999999</c:v>
                </c:pt>
                <c:pt idx="303">
                  <c:v>17.356999999999999</c:v>
                </c:pt>
                <c:pt idx="304">
                  <c:v>17.399999999999999</c:v>
                </c:pt>
                <c:pt idx="305">
                  <c:v>17.405000000000001</c:v>
                </c:pt>
                <c:pt idx="306">
                  <c:v>17.670000000000002</c:v>
                </c:pt>
                <c:pt idx="307">
                  <c:v>17.992999999999999</c:v>
                </c:pt>
                <c:pt idx="308">
                  <c:v>18.015999999999998</c:v>
                </c:pt>
                <c:pt idx="309">
                  <c:v>18.603999999999999</c:v>
                </c:pt>
                <c:pt idx="310">
                  <c:v>18.628</c:v>
                </c:pt>
                <c:pt idx="311">
                  <c:v>18.774999999999999</c:v>
                </c:pt>
                <c:pt idx="312">
                  <c:v>19.192</c:v>
                </c:pt>
                <c:pt idx="313">
                  <c:v>19.23</c:v>
                </c:pt>
                <c:pt idx="314">
                  <c:v>19.234999999999999</c:v>
                </c:pt>
                <c:pt idx="315">
                  <c:v>19.448</c:v>
                </c:pt>
                <c:pt idx="316">
                  <c:v>19.495999999999999</c:v>
                </c:pt>
                <c:pt idx="317">
                  <c:v>19.736999999999998</c:v>
                </c:pt>
                <c:pt idx="318">
                  <c:v>19.733000000000001</c:v>
                </c:pt>
                <c:pt idx="319">
                  <c:v>20.135999999999999</c:v>
                </c:pt>
                <c:pt idx="320">
                  <c:v>20.321000000000002</c:v>
                </c:pt>
                <c:pt idx="321">
                  <c:v>20.344000000000001</c:v>
                </c:pt>
                <c:pt idx="322">
                  <c:v>20.434000000000001</c:v>
                </c:pt>
                <c:pt idx="323">
                  <c:v>20.79</c:v>
                </c:pt>
                <c:pt idx="324">
                  <c:v>20.937000000000001</c:v>
                </c:pt>
                <c:pt idx="325">
                  <c:v>21.515000000000001</c:v>
                </c:pt>
                <c:pt idx="326">
                  <c:v>21.529</c:v>
                </c:pt>
                <c:pt idx="327">
                  <c:v>21.605</c:v>
                </c:pt>
                <c:pt idx="328">
                  <c:v>21.989000000000001</c:v>
                </c:pt>
                <c:pt idx="329">
                  <c:v>22.074999999999999</c:v>
                </c:pt>
                <c:pt idx="330">
                  <c:v>22.094000000000001</c:v>
                </c:pt>
                <c:pt idx="331">
                  <c:v>22.353999999999999</c:v>
                </c:pt>
                <c:pt idx="332">
                  <c:v>22.449000000000002</c:v>
                </c:pt>
                <c:pt idx="333">
                  <c:v>22.492000000000001</c:v>
                </c:pt>
                <c:pt idx="334">
                  <c:v>22.748000000000001</c:v>
                </c:pt>
                <c:pt idx="335">
                  <c:v>22.786000000000001</c:v>
                </c:pt>
                <c:pt idx="336">
                  <c:v>23.032</c:v>
                </c:pt>
                <c:pt idx="337">
                  <c:v>23.189</c:v>
                </c:pt>
                <c:pt idx="338">
                  <c:v>23.198</c:v>
                </c:pt>
                <c:pt idx="339">
                  <c:v>23.213000000000001</c:v>
                </c:pt>
                <c:pt idx="340">
                  <c:v>23.548999999999999</c:v>
                </c:pt>
                <c:pt idx="341">
                  <c:v>23.658000000000001</c:v>
                </c:pt>
                <c:pt idx="342">
                  <c:v>23.681999999999999</c:v>
                </c:pt>
                <c:pt idx="343">
                  <c:v>24.141999999999999</c:v>
                </c:pt>
                <c:pt idx="344">
                  <c:v>24.321999999999999</c:v>
                </c:pt>
                <c:pt idx="345">
                  <c:v>24.332000000000001</c:v>
                </c:pt>
                <c:pt idx="346">
                  <c:v>24.417000000000002</c:v>
                </c:pt>
                <c:pt idx="347">
                  <c:v>24.928999999999998</c:v>
                </c:pt>
                <c:pt idx="348">
                  <c:v>24.981000000000002</c:v>
                </c:pt>
                <c:pt idx="349">
                  <c:v>24.986000000000001</c:v>
                </c:pt>
                <c:pt idx="350">
                  <c:v>25.526</c:v>
                </c:pt>
                <c:pt idx="351">
                  <c:v>25.606999999999999</c:v>
                </c:pt>
                <c:pt idx="352">
                  <c:v>25.65</c:v>
                </c:pt>
                <c:pt idx="353">
                  <c:v>26.175999999999998</c:v>
                </c:pt>
                <c:pt idx="354">
                  <c:v>26.218</c:v>
                </c:pt>
                <c:pt idx="355">
                  <c:v>26.228000000000002</c:v>
                </c:pt>
                <c:pt idx="356">
                  <c:v>26.233000000000001</c:v>
                </c:pt>
                <c:pt idx="357">
                  <c:v>26.298999999999999</c:v>
                </c:pt>
                <c:pt idx="358">
                  <c:v>26.678000000000001</c:v>
                </c:pt>
                <c:pt idx="359">
                  <c:v>26.702000000000002</c:v>
                </c:pt>
                <c:pt idx="360">
                  <c:v>26.972000000000001</c:v>
                </c:pt>
                <c:pt idx="361">
                  <c:v>27.332999999999998</c:v>
                </c:pt>
                <c:pt idx="362">
                  <c:v>27.366</c:v>
                </c:pt>
                <c:pt idx="363">
                  <c:v>27.849</c:v>
                </c:pt>
                <c:pt idx="364">
                  <c:v>27.986999999999998</c:v>
                </c:pt>
                <c:pt idx="365">
                  <c:v>28.138999999999999</c:v>
                </c:pt>
                <c:pt idx="366">
                  <c:v>28.626999999999999</c:v>
                </c:pt>
                <c:pt idx="367">
                  <c:v>28.646000000000001</c:v>
                </c:pt>
                <c:pt idx="368">
                  <c:v>28.664999999999999</c:v>
                </c:pt>
                <c:pt idx="369">
                  <c:v>28.673999999999999</c:v>
                </c:pt>
                <c:pt idx="370">
                  <c:v>28.673999999999999</c:v>
                </c:pt>
                <c:pt idx="371">
                  <c:v>28.678999999999998</c:v>
                </c:pt>
                <c:pt idx="372">
                  <c:v>28.693000000000001</c:v>
                </c:pt>
                <c:pt idx="373">
                  <c:v>28.689</c:v>
                </c:pt>
                <c:pt idx="374">
                  <c:v>28.693000000000001</c:v>
                </c:pt>
                <c:pt idx="375">
                  <c:v>28.689</c:v>
                </c:pt>
                <c:pt idx="376">
                  <c:v>28.693000000000001</c:v>
                </c:pt>
                <c:pt idx="377">
                  <c:v>28.702999999999999</c:v>
                </c:pt>
                <c:pt idx="378">
                  <c:v>28.702999999999999</c:v>
                </c:pt>
                <c:pt idx="379">
                  <c:v>28.698</c:v>
                </c:pt>
                <c:pt idx="380">
                  <c:v>28.698</c:v>
                </c:pt>
                <c:pt idx="381">
                  <c:v>28.702999999999999</c:v>
                </c:pt>
                <c:pt idx="382">
                  <c:v>28.698</c:v>
                </c:pt>
                <c:pt idx="383">
                  <c:v>28.702999999999999</c:v>
                </c:pt>
                <c:pt idx="384">
                  <c:v>28.707999999999998</c:v>
                </c:pt>
                <c:pt idx="385">
                  <c:v>28.702999999999999</c:v>
                </c:pt>
                <c:pt idx="386">
                  <c:v>28.707999999999998</c:v>
                </c:pt>
                <c:pt idx="387">
                  <c:v>28.707999999999998</c:v>
                </c:pt>
                <c:pt idx="388">
                  <c:v>28.707999999999998</c:v>
                </c:pt>
                <c:pt idx="389">
                  <c:v>28.712</c:v>
                </c:pt>
                <c:pt idx="390">
                  <c:v>28.716999999999999</c:v>
                </c:pt>
                <c:pt idx="391">
                  <c:v>28.716999999999999</c:v>
                </c:pt>
                <c:pt idx="392">
                  <c:v>28.707999999999998</c:v>
                </c:pt>
                <c:pt idx="393">
                  <c:v>28.712</c:v>
                </c:pt>
                <c:pt idx="394">
                  <c:v>29.167000000000002</c:v>
                </c:pt>
                <c:pt idx="395">
                  <c:v>29.280999999999999</c:v>
                </c:pt>
                <c:pt idx="396">
                  <c:v>29.67</c:v>
                </c:pt>
                <c:pt idx="397">
                  <c:v>29.936</c:v>
                </c:pt>
                <c:pt idx="398">
                  <c:v>30.22</c:v>
                </c:pt>
                <c:pt idx="399">
                  <c:v>30.576000000000001</c:v>
                </c:pt>
                <c:pt idx="400">
                  <c:v>30.77</c:v>
                </c:pt>
                <c:pt idx="401">
                  <c:v>31.216000000000001</c:v>
                </c:pt>
                <c:pt idx="402">
                  <c:v>31.491</c:v>
                </c:pt>
                <c:pt idx="403">
                  <c:v>31.818000000000001</c:v>
                </c:pt>
                <c:pt idx="404">
                  <c:v>32.344000000000001</c:v>
                </c:pt>
                <c:pt idx="405">
                  <c:v>32.466999999999999</c:v>
                </c:pt>
                <c:pt idx="406">
                  <c:v>33.027000000000001</c:v>
                </c:pt>
                <c:pt idx="407">
                  <c:v>33.073999999999998</c:v>
                </c:pt>
                <c:pt idx="408">
                  <c:v>33.671999999999997</c:v>
                </c:pt>
                <c:pt idx="409">
                  <c:v>34.112000000000002</c:v>
                </c:pt>
                <c:pt idx="410">
                  <c:v>34.372999999999998</c:v>
                </c:pt>
                <c:pt idx="411">
                  <c:v>34.99</c:v>
                </c:pt>
                <c:pt idx="412">
                  <c:v>35.326000000000001</c:v>
                </c:pt>
                <c:pt idx="413">
                  <c:v>35.682000000000002</c:v>
                </c:pt>
                <c:pt idx="414">
                  <c:v>36.302999999999997</c:v>
                </c:pt>
                <c:pt idx="415">
                  <c:v>36.905000000000001</c:v>
                </c:pt>
                <c:pt idx="416">
                  <c:v>37.265000000000001</c:v>
                </c:pt>
                <c:pt idx="417">
                  <c:v>37.645000000000003</c:v>
                </c:pt>
                <c:pt idx="418">
                  <c:v>38.298999999999999</c:v>
                </c:pt>
                <c:pt idx="419">
                  <c:v>38.966999999999999</c:v>
                </c:pt>
                <c:pt idx="420">
                  <c:v>39.167000000000002</c:v>
                </c:pt>
                <c:pt idx="421">
                  <c:v>39.636000000000003</c:v>
                </c:pt>
                <c:pt idx="422">
                  <c:v>40.276000000000003</c:v>
                </c:pt>
                <c:pt idx="423">
                  <c:v>40.338000000000001</c:v>
                </c:pt>
                <c:pt idx="424">
                  <c:v>40.906999999999996</c:v>
                </c:pt>
                <c:pt idx="425">
                  <c:v>40.948999999999998</c:v>
                </c:pt>
                <c:pt idx="426">
                  <c:v>40.968000000000004</c:v>
                </c:pt>
                <c:pt idx="427">
                  <c:v>40.972999999999999</c:v>
                </c:pt>
                <c:pt idx="428">
                  <c:v>40.987000000000002</c:v>
                </c:pt>
                <c:pt idx="429">
                  <c:v>40.981999999999999</c:v>
                </c:pt>
                <c:pt idx="430">
                  <c:v>40.991999999999997</c:v>
                </c:pt>
                <c:pt idx="431">
                  <c:v>40.991999999999997</c:v>
                </c:pt>
                <c:pt idx="432">
                  <c:v>40.991999999999997</c:v>
                </c:pt>
                <c:pt idx="433">
                  <c:v>40.997</c:v>
                </c:pt>
                <c:pt idx="434">
                  <c:v>41.006</c:v>
                </c:pt>
                <c:pt idx="435">
                  <c:v>41.006</c:v>
                </c:pt>
                <c:pt idx="436">
                  <c:v>41.000999999999998</c:v>
                </c:pt>
                <c:pt idx="437">
                  <c:v>41.000999999999998</c:v>
                </c:pt>
                <c:pt idx="438">
                  <c:v>41.011000000000003</c:v>
                </c:pt>
                <c:pt idx="439">
                  <c:v>41.006</c:v>
                </c:pt>
                <c:pt idx="440">
                  <c:v>41.006</c:v>
                </c:pt>
                <c:pt idx="441">
                  <c:v>41.015999999999998</c:v>
                </c:pt>
                <c:pt idx="442">
                  <c:v>41.011000000000003</c:v>
                </c:pt>
                <c:pt idx="443">
                  <c:v>41.011000000000003</c:v>
                </c:pt>
                <c:pt idx="444">
                  <c:v>41.006</c:v>
                </c:pt>
                <c:pt idx="445">
                  <c:v>41.011000000000003</c:v>
                </c:pt>
                <c:pt idx="446">
                  <c:v>41.011000000000003</c:v>
                </c:pt>
                <c:pt idx="447">
                  <c:v>41.006</c:v>
                </c:pt>
                <c:pt idx="448">
                  <c:v>41.011000000000003</c:v>
                </c:pt>
                <c:pt idx="449">
                  <c:v>41.011000000000003</c:v>
                </c:pt>
                <c:pt idx="450">
                  <c:v>41.02</c:v>
                </c:pt>
                <c:pt idx="451">
                  <c:v>41.011000000000003</c:v>
                </c:pt>
                <c:pt idx="452">
                  <c:v>41.011000000000003</c:v>
                </c:pt>
                <c:pt idx="453">
                  <c:v>41.011000000000003</c:v>
                </c:pt>
                <c:pt idx="454">
                  <c:v>41.011000000000003</c:v>
                </c:pt>
                <c:pt idx="455">
                  <c:v>41.015999999999998</c:v>
                </c:pt>
                <c:pt idx="456">
                  <c:v>41.015999999999998</c:v>
                </c:pt>
                <c:pt idx="457">
                  <c:v>41.015999999999998</c:v>
                </c:pt>
                <c:pt idx="458">
                  <c:v>41.015999999999998</c:v>
                </c:pt>
                <c:pt idx="459">
                  <c:v>41.015999999999998</c:v>
                </c:pt>
                <c:pt idx="460">
                  <c:v>41.011000000000003</c:v>
                </c:pt>
                <c:pt idx="461">
                  <c:v>41.006</c:v>
                </c:pt>
                <c:pt idx="462">
                  <c:v>41.02</c:v>
                </c:pt>
                <c:pt idx="463">
                  <c:v>41.011000000000003</c:v>
                </c:pt>
                <c:pt idx="464">
                  <c:v>41.024999999999999</c:v>
                </c:pt>
                <c:pt idx="465">
                  <c:v>41.015999999999998</c:v>
                </c:pt>
                <c:pt idx="466">
                  <c:v>41.015999999999998</c:v>
                </c:pt>
                <c:pt idx="467">
                  <c:v>41.011000000000003</c:v>
                </c:pt>
                <c:pt idx="468">
                  <c:v>41.02</c:v>
                </c:pt>
                <c:pt idx="469">
                  <c:v>41.02</c:v>
                </c:pt>
                <c:pt idx="470">
                  <c:v>41.011000000000003</c:v>
                </c:pt>
                <c:pt idx="471">
                  <c:v>41.011000000000003</c:v>
                </c:pt>
                <c:pt idx="472">
                  <c:v>41.015999999999998</c:v>
                </c:pt>
                <c:pt idx="473">
                  <c:v>41.011000000000003</c:v>
                </c:pt>
                <c:pt idx="474">
                  <c:v>41.02</c:v>
                </c:pt>
                <c:pt idx="475">
                  <c:v>41.024999999999999</c:v>
                </c:pt>
                <c:pt idx="476">
                  <c:v>41.015999999999998</c:v>
                </c:pt>
                <c:pt idx="477">
                  <c:v>41.024999999999999</c:v>
                </c:pt>
                <c:pt idx="478">
                  <c:v>41.011000000000003</c:v>
                </c:pt>
                <c:pt idx="479">
                  <c:v>41.011000000000003</c:v>
                </c:pt>
                <c:pt idx="480">
                  <c:v>41.02</c:v>
                </c:pt>
                <c:pt idx="481">
                  <c:v>41.011000000000003</c:v>
                </c:pt>
                <c:pt idx="482">
                  <c:v>41.02</c:v>
                </c:pt>
                <c:pt idx="483">
                  <c:v>39.271000000000001</c:v>
                </c:pt>
                <c:pt idx="484">
                  <c:v>37.436</c:v>
                </c:pt>
                <c:pt idx="485">
                  <c:v>36.085000000000001</c:v>
                </c:pt>
                <c:pt idx="486">
                  <c:v>35.155999999999999</c:v>
                </c:pt>
                <c:pt idx="487">
                  <c:v>33.752000000000002</c:v>
                </c:pt>
                <c:pt idx="488">
                  <c:v>30.794</c:v>
                </c:pt>
                <c:pt idx="489">
                  <c:v>28.428000000000001</c:v>
                </c:pt>
                <c:pt idx="490">
                  <c:v>26.925000000000001</c:v>
                </c:pt>
                <c:pt idx="491">
                  <c:v>26.204000000000001</c:v>
                </c:pt>
                <c:pt idx="492">
                  <c:v>25.664000000000001</c:v>
                </c:pt>
                <c:pt idx="493">
                  <c:v>25.218</c:v>
                </c:pt>
                <c:pt idx="494">
                  <c:v>24.771999999999998</c:v>
                </c:pt>
                <c:pt idx="495">
                  <c:v>24.193999999999999</c:v>
                </c:pt>
                <c:pt idx="496">
                  <c:v>22.241</c:v>
                </c:pt>
                <c:pt idx="497">
                  <c:v>21.786000000000001</c:v>
                </c:pt>
              </c:numCache>
            </c:numRef>
          </c:xVal>
          <c:yVal>
            <c:numRef>
              <c:f>'eddited-data'!$A$5:$A$502</c:f>
              <c:numCache>
                <c:formatCode>General</c:formatCode>
                <c:ptCount val="498"/>
                <c:pt idx="0">
                  <c:v>0.30499999999999999</c:v>
                </c:pt>
                <c:pt idx="1">
                  <c:v>0.30499999999999999</c:v>
                </c:pt>
                <c:pt idx="2">
                  <c:v>0.30499999999999999</c:v>
                </c:pt>
                <c:pt idx="3">
                  <c:v>0.30499999999999999</c:v>
                </c:pt>
                <c:pt idx="4">
                  <c:v>-0.30499999999999999</c:v>
                </c:pt>
                <c:pt idx="5">
                  <c:v>0.30499999999999999</c:v>
                </c:pt>
                <c:pt idx="6">
                  <c:v>0</c:v>
                </c:pt>
                <c:pt idx="7">
                  <c:v>0.30499999999999999</c:v>
                </c:pt>
                <c:pt idx="8">
                  <c:v>0</c:v>
                </c:pt>
                <c:pt idx="9">
                  <c:v>20.143999999999998</c:v>
                </c:pt>
                <c:pt idx="10">
                  <c:v>58.295999999999999</c:v>
                </c:pt>
                <c:pt idx="11">
                  <c:v>67.451999999999998</c:v>
                </c:pt>
                <c:pt idx="12">
                  <c:v>69.588999999999999</c:v>
                </c:pt>
                <c:pt idx="13">
                  <c:v>73.555999999999997</c:v>
                </c:pt>
                <c:pt idx="14">
                  <c:v>79.965999999999994</c:v>
                </c:pt>
                <c:pt idx="15">
                  <c:v>85.765000000000001</c:v>
                </c:pt>
                <c:pt idx="16">
                  <c:v>98.888999999999996</c:v>
                </c:pt>
                <c:pt idx="17">
                  <c:v>108.045</c:v>
                </c:pt>
                <c:pt idx="18">
                  <c:v>110.182</c:v>
                </c:pt>
                <c:pt idx="19">
                  <c:v>118.72799999999999</c:v>
                </c:pt>
                <c:pt idx="20">
                  <c:v>127.57899999999999</c:v>
                </c:pt>
                <c:pt idx="21">
                  <c:v>130.32599999999999</c:v>
                </c:pt>
                <c:pt idx="22">
                  <c:v>130.32599999999999</c:v>
                </c:pt>
                <c:pt idx="23">
                  <c:v>139.78800000000001</c:v>
                </c:pt>
                <c:pt idx="24">
                  <c:v>146.197</c:v>
                </c:pt>
                <c:pt idx="25">
                  <c:v>158.40600000000001</c:v>
                </c:pt>
                <c:pt idx="26">
                  <c:v>161.76300000000001</c:v>
                </c:pt>
                <c:pt idx="27">
                  <c:v>176.108</c:v>
                </c:pt>
                <c:pt idx="28">
                  <c:v>184.654</c:v>
                </c:pt>
                <c:pt idx="29">
                  <c:v>190.148</c:v>
                </c:pt>
                <c:pt idx="30">
                  <c:v>199.91499999999999</c:v>
                </c:pt>
                <c:pt idx="31">
                  <c:v>200.22</c:v>
                </c:pt>
                <c:pt idx="32">
                  <c:v>200.52500000000001</c:v>
                </c:pt>
                <c:pt idx="33">
                  <c:v>200.52500000000001</c:v>
                </c:pt>
                <c:pt idx="34">
                  <c:v>200.83</c:v>
                </c:pt>
                <c:pt idx="35">
                  <c:v>201.13499999999999</c:v>
                </c:pt>
                <c:pt idx="36">
                  <c:v>271.94499999999999</c:v>
                </c:pt>
                <c:pt idx="37">
                  <c:v>333.29300000000001</c:v>
                </c:pt>
                <c:pt idx="38">
                  <c:v>362.28800000000001</c:v>
                </c:pt>
                <c:pt idx="39">
                  <c:v>371.44400000000002</c:v>
                </c:pt>
                <c:pt idx="40">
                  <c:v>385.48399999999998</c:v>
                </c:pt>
                <c:pt idx="41">
                  <c:v>402.88099999999997</c:v>
                </c:pt>
                <c:pt idx="42">
                  <c:v>411.12200000000001</c:v>
                </c:pt>
                <c:pt idx="43">
                  <c:v>411.42700000000002</c:v>
                </c:pt>
                <c:pt idx="44">
                  <c:v>411.42700000000002</c:v>
                </c:pt>
                <c:pt idx="45">
                  <c:v>411.12200000000001</c:v>
                </c:pt>
                <c:pt idx="46">
                  <c:v>459.346</c:v>
                </c:pt>
                <c:pt idx="47">
                  <c:v>531.98599999999999</c:v>
                </c:pt>
                <c:pt idx="48">
                  <c:v>550.91</c:v>
                </c:pt>
                <c:pt idx="49">
                  <c:v>551.82500000000005</c:v>
                </c:pt>
                <c:pt idx="50">
                  <c:v>591.80799999999999</c:v>
                </c:pt>
                <c:pt idx="51">
                  <c:v>619.27700000000004</c:v>
                </c:pt>
                <c:pt idx="52">
                  <c:v>646.44100000000003</c:v>
                </c:pt>
                <c:pt idx="53">
                  <c:v>643.08399999999995</c:v>
                </c:pt>
                <c:pt idx="54">
                  <c:v>642.16800000000001</c:v>
                </c:pt>
                <c:pt idx="55">
                  <c:v>642.16800000000001</c:v>
                </c:pt>
                <c:pt idx="56">
                  <c:v>641.86300000000006</c:v>
                </c:pt>
                <c:pt idx="57">
                  <c:v>641.25300000000004</c:v>
                </c:pt>
                <c:pt idx="58">
                  <c:v>644.30499999999995</c:v>
                </c:pt>
                <c:pt idx="59">
                  <c:v>663.22799999999995</c:v>
                </c:pt>
                <c:pt idx="60">
                  <c:v>684.89800000000002</c:v>
                </c:pt>
                <c:pt idx="61">
                  <c:v>700.76900000000001</c:v>
                </c:pt>
                <c:pt idx="62">
                  <c:v>713.89300000000003</c:v>
                </c:pt>
                <c:pt idx="63">
                  <c:v>729.154</c:v>
                </c:pt>
                <c:pt idx="64">
                  <c:v>755.09699999999998</c:v>
                </c:pt>
                <c:pt idx="65">
                  <c:v>773.10500000000002</c:v>
                </c:pt>
                <c:pt idx="66">
                  <c:v>788.976</c:v>
                </c:pt>
                <c:pt idx="67">
                  <c:v>801.18399999999997</c:v>
                </c:pt>
                <c:pt idx="68">
                  <c:v>810.34100000000001</c:v>
                </c:pt>
                <c:pt idx="69">
                  <c:v>811.86699999999996</c:v>
                </c:pt>
                <c:pt idx="70">
                  <c:v>830.17899999999997</c:v>
                </c:pt>
                <c:pt idx="71">
                  <c:v>876.26700000000005</c:v>
                </c:pt>
                <c:pt idx="72">
                  <c:v>908.61900000000003</c:v>
                </c:pt>
                <c:pt idx="73">
                  <c:v>938.22500000000002</c:v>
                </c:pt>
                <c:pt idx="74">
                  <c:v>969.66200000000003</c:v>
                </c:pt>
                <c:pt idx="75">
                  <c:v>972.71400000000006</c:v>
                </c:pt>
                <c:pt idx="76">
                  <c:v>972.71400000000006</c:v>
                </c:pt>
                <c:pt idx="77">
                  <c:v>977.59699999999998</c:v>
                </c:pt>
                <c:pt idx="78">
                  <c:v>982.78599999999994</c:v>
                </c:pt>
                <c:pt idx="79">
                  <c:v>992.24800000000005</c:v>
                </c:pt>
                <c:pt idx="80">
                  <c:v>992.553</c:v>
                </c:pt>
                <c:pt idx="81">
                  <c:v>1000.183</c:v>
                </c:pt>
                <c:pt idx="82">
                  <c:v>1002.014</c:v>
                </c:pt>
                <c:pt idx="83">
                  <c:v>1002.625</c:v>
                </c:pt>
                <c:pt idx="84">
                  <c:v>1005.677</c:v>
                </c:pt>
                <c:pt idx="85">
                  <c:v>1049.0170000000001</c:v>
                </c:pt>
                <c:pt idx="86">
                  <c:v>1053.9010000000001</c:v>
                </c:pt>
                <c:pt idx="87">
                  <c:v>1056.3420000000001</c:v>
                </c:pt>
                <c:pt idx="88">
                  <c:v>1064.5830000000001</c:v>
                </c:pt>
                <c:pt idx="89">
                  <c:v>1109.7550000000001</c:v>
                </c:pt>
                <c:pt idx="90">
                  <c:v>1113.1120000000001</c:v>
                </c:pt>
                <c:pt idx="91">
                  <c:v>1120.4369999999999</c:v>
                </c:pt>
                <c:pt idx="92">
                  <c:v>1123.184</c:v>
                </c:pt>
                <c:pt idx="93">
                  <c:v>1153.095</c:v>
                </c:pt>
                <c:pt idx="94">
                  <c:v>1163.472</c:v>
                </c:pt>
                <c:pt idx="95">
                  <c:v>1163.1669999999999</c:v>
                </c:pt>
                <c:pt idx="96">
                  <c:v>1167.7449999999999</c:v>
                </c:pt>
                <c:pt idx="97">
                  <c:v>1182.701</c:v>
                </c:pt>
                <c:pt idx="98">
                  <c:v>1201.9290000000001</c:v>
                </c:pt>
                <c:pt idx="99">
                  <c:v>1212.001</c:v>
                </c:pt>
                <c:pt idx="100">
                  <c:v>1253.51</c:v>
                </c:pt>
                <c:pt idx="101">
                  <c:v>1254.1199999999999</c:v>
                </c:pt>
                <c:pt idx="102">
                  <c:v>1281.5899999999999</c:v>
                </c:pt>
                <c:pt idx="103">
                  <c:v>1320.6569999999999</c:v>
                </c:pt>
                <c:pt idx="104">
                  <c:v>1339.2750000000001</c:v>
                </c:pt>
                <c:pt idx="105">
                  <c:v>1334.086</c:v>
                </c:pt>
                <c:pt idx="106">
                  <c:v>1334.086</c:v>
                </c:pt>
                <c:pt idx="107">
                  <c:v>1354.23</c:v>
                </c:pt>
                <c:pt idx="108">
                  <c:v>1391.771</c:v>
                </c:pt>
                <c:pt idx="109">
                  <c:v>1386.278</c:v>
                </c:pt>
                <c:pt idx="110">
                  <c:v>1400.0119999999999</c:v>
                </c:pt>
                <c:pt idx="111">
                  <c:v>1417.104</c:v>
                </c:pt>
                <c:pt idx="112">
                  <c:v>1414.0519999999999</c:v>
                </c:pt>
                <c:pt idx="113">
                  <c:v>1447.0150000000001</c:v>
                </c:pt>
                <c:pt idx="114">
                  <c:v>1454.34</c:v>
                </c:pt>
                <c:pt idx="115">
                  <c:v>1519.3510000000001</c:v>
                </c:pt>
                <c:pt idx="116">
                  <c:v>1556.8920000000001</c:v>
                </c:pt>
                <c:pt idx="117">
                  <c:v>1546.2090000000001</c:v>
                </c:pt>
                <c:pt idx="118">
                  <c:v>1545.904</c:v>
                </c:pt>
                <c:pt idx="119">
                  <c:v>1572.152</c:v>
                </c:pt>
                <c:pt idx="120">
                  <c:v>1604.2</c:v>
                </c:pt>
                <c:pt idx="121">
                  <c:v>1691.796</c:v>
                </c:pt>
                <c:pt idx="122">
                  <c:v>1636.5519999999999</c:v>
                </c:pt>
                <c:pt idx="123">
                  <c:v>1634.1110000000001</c:v>
                </c:pt>
                <c:pt idx="124">
                  <c:v>1618.85</c:v>
                </c:pt>
                <c:pt idx="125">
                  <c:v>1655.7809999999999</c:v>
                </c:pt>
                <c:pt idx="126">
                  <c:v>1664.021</c:v>
                </c:pt>
                <c:pt idx="127">
                  <c:v>1713.4659999999999</c:v>
                </c:pt>
                <c:pt idx="128">
                  <c:v>1683.86</c:v>
                </c:pt>
                <c:pt idx="129">
                  <c:v>1673.1780000000001</c:v>
                </c:pt>
                <c:pt idx="130">
                  <c:v>1677.146</c:v>
                </c:pt>
                <c:pt idx="131">
                  <c:v>1696.9839999999999</c:v>
                </c:pt>
                <c:pt idx="132">
                  <c:v>1718.3489999999999</c:v>
                </c:pt>
                <c:pt idx="133">
                  <c:v>1726.895</c:v>
                </c:pt>
                <c:pt idx="134">
                  <c:v>1743.682</c:v>
                </c:pt>
                <c:pt idx="135">
                  <c:v>1770.2360000000001</c:v>
                </c:pt>
                <c:pt idx="136">
                  <c:v>1781.529</c:v>
                </c:pt>
                <c:pt idx="137">
                  <c:v>1778.4760000000001</c:v>
                </c:pt>
                <c:pt idx="138">
                  <c:v>1800.1469999999999</c:v>
                </c:pt>
                <c:pt idx="139">
                  <c:v>1809.913</c:v>
                </c:pt>
                <c:pt idx="140">
                  <c:v>1856.6110000000001</c:v>
                </c:pt>
                <c:pt idx="141">
                  <c:v>1848.675</c:v>
                </c:pt>
                <c:pt idx="142">
                  <c:v>1913.991</c:v>
                </c:pt>
                <c:pt idx="143">
                  <c:v>2011.6590000000001</c:v>
                </c:pt>
                <c:pt idx="144">
                  <c:v>2013.49</c:v>
                </c:pt>
                <c:pt idx="145">
                  <c:v>2106.58</c:v>
                </c:pt>
                <c:pt idx="146">
                  <c:v>2126.4189999999999</c:v>
                </c:pt>
                <c:pt idx="147">
                  <c:v>2108.1060000000002</c:v>
                </c:pt>
                <c:pt idx="148">
                  <c:v>2101.087</c:v>
                </c:pt>
                <c:pt idx="149">
                  <c:v>2139.5430000000001</c:v>
                </c:pt>
                <c:pt idx="150">
                  <c:v>2126.4189999999999</c:v>
                </c:pt>
                <c:pt idx="151">
                  <c:v>2118.1779999999999</c:v>
                </c:pt>
                <c:pt idx="152">
                  <c:v>2163.96</c:v>
                </c:pt>
                <c:pt idx="153">
                  <c:v>2162.7399999999998</c:v>
                </c:pt>
                <c:pt idx="154">
                  <c:v>2244.2310000000002</c:v>
                </c:pt>
                <c:pt idx="155">
                  <c:v>2232.9389999999999</c:v>
                </c:pt>
                <c:pt idx="156">
                  <c:v>2322.0610000000001</c:v>
                </c:pt>
                <c:pt idx="157">
                  <c:v>2313.5149999999999</c:v>
                </c:pt>
                <c:pt idx="158">
                  <c:v>2304.0529999999999</c:v>
                </c:pt>
                <c:pt idx="159">
                  <c:v>2327.2489999999998</c:v>
                </c:pt>
                <c:pt idx="160">
                  <c:v>2350.4459999999999</c:v>
                </c:pt>
                <c:pt idx="161">
                  <c:v>2380.3560000000002</c:v>
                </c:pt>
                <c:pt idx="162">
                  <c:v>2424.6120000000001</c:v>
                </c:pt>
                <c:pt idx="163">
                  <c:v>2445.672</c:v>
                </c:pt>
                <c:pt idx="164">
                  <c:v>2484.739</c:v>
                </c:pt>
                <c:pt idx="165">
                  <c:v>2467.0369999999998</c:v>
                </c:pt>
                <c:pt idx="166">
                  <c:v>2451.471</c:v>
                </c:pt>
                <c:pt idx="167">
                  <c:v>2513.4290000000001</c:v>
                </c:pt>
                <c:pt idx="168">
                  <c:v>2515.8710000000001</c:v>
                </c:pt>
                <c:pt idx="169">
                  <c:v>2501.221</c:v>
                </c:pt>
                <c:pt idx="170">
                  <c:v>2523.8069999999998</c:v>
                </c:pt>
                <c:pt idx="171">
                  <c:v>2580.2710000000002</c:v>
                </c:pt>
                <c:pt idx="172">
                  <c:v>2577.8290000000002</c:v>
                </c:pt>
                <c:pt idx="173">
                  <c:v>2589.1219999999998</c:v>
                </c:pt>
                <c:pt idx="174">
                  <c:v>2595.837</c:v>
                </c:pt>
                <c:pt idx="175">
                  <c:v>2590.6480000000001</c:v>
                </c:pt>
                <c:pt idx="176">
                  <c:v>2605.9090000000001</c:v>
                </c:pt>
                <c:pt idx="177">
                  <c:v>2624.527</c:v>
                </c:pt>
                <c:pt idx="178">
                  <c:v>2620.2539999999999</c:v>
                </c:pt>
                <c:pt idx="179">
                  <c:v>2608.6559999999999</c:v>
                </c:pt>
                <c:pt idx="180">
                  <c:v>2635.5149999999999</c:v>
                </c:pt>
                <c:pt idx="181">
                  <c:v>2629.105</c:v>
                </c:pt>
                <c:pt idx="182">
                  <c:v>2627.5790000000002</c:v>
                </c:pt>
                <c:pt idx="183">
                  <c:v>2622.6959999999999</c:v>
                </c:pt>
                <c:pt idx="184">
                  <c:v>2714.5650000000001</c:v>
                </c:pt>
                <c:pt idx="185">
                  <c:v>2774.0810000000001</c:v>
                </c:pt>
                <c:pt idx="186">
                  <c:v>2799.4140000000002</c:v>
                </c:pt>
                <c:pt idx="187">
                  <c:v>2828.7139999999999</c:v>
                </c:pt>
                <c:pt idx="188">
                  <c:v>2970.0279999999998</c:v>
                </c:pt>
                <c:pt idx="189">
                  <c:v>2956.5990000000002</c:v>
                </c:pt>
                <c:pt idx="190">
                  <c:v>2930.0450000000001</c:v>
                </c:pt>
                <c:pt idx="191">
                  <c:v>2954.7669999999998</c:v>
                </c:pt>
                <c:pt idx="192">
                  <c:v>2959.04</c:v>
                </c:pt>
                <c:pt idx="193">
                  <c:v>2973.6909999999998</c:v>
                </c:pt>
                <c:pt idx="194">
                  <c:v>3009.7060000000001</c:v>
                </c:pt>
                <c:pt idx="195">
                  <c:v>3025.8820000000001</c:v>
                </c:pt>
                <c:pt idx="196">
                  <c:v>3116.53</c:v>
                </c:pt>
                <c:pt idx="197">
                  <c:v>3119.5819999999999</c:v>
                </c:pt>
                <c:pt idx="198">
                  <c:v>3091.808</c:v>
                </c:pt>
                <c:pt idx="199">
                  <c:v>3150.4090000000001</c:v>
                </c:pt>
                <c:pt idx="200">
                  <c:v>3159.8710000000001</c:v>
                </c:pt>
                <c:pt idx="201">
                  <c:v>3169.3319999999999</c:v>
                </c:pt>
                <c:pt idx="202">
                  <c:v>3177.5729999999999</c:v>
                </c:pt>
                <c:pt idx="203">
                  <c:v>3190.3919999999998</c:v>
                </c:pt>
                <c:pt idx="204">
                  <c:v>3190.6970000000001</c:v>
                </c:pt>
                <c:pt idx="205">
                  <c:v>3227.3229999999999</c:v>
                </c:pt>
                <c:pt idx="206">
                  <c:v>3229.7640000000001</c:v>
                </c:pt>
                <c:pt idx="207">
                  <c:v>3246.5509999999999</c:v>
                </c:pt>
                <c:pt idx="208">
                  <c:v>3285.0079999999998</c:v>
                </c:pt>
                <c:pt idx="209">
                  <c:v>3293.5540000000001</c:v>
                </c:pt>
                <c:pt idx="210">
                  <c:v>3290.502</c:v>
                </c:pt>
                <c:pt idx="211">
                  <c:v>3305.4569999999999</c:v>
                </c:pt>
                <c:pt idx="212">
                  <c:v>3358.259</c:v>
                </c:pt>
                <c:pt idx="213">
                  <c:v>3391.8330000000001</c:v>
                </c:pt>
                <c:pt idx="214">
                  <c:v>3392.748</c:v>
                </c:pt>
                <c:pt idx="215">
                  <c:v>3415.029</c:v>
                </c:pt>
                <c:pt idx="216">
                  <c:v>3406.788</c:v>
                </c:pt>
                <c:pt idx="217">
                  <c:v>3408.009</c:v>
                </c:pt>
                <c:pt idx="218">
                  <c:v>3428.1529999999998</c:v>
                </c:pt>
                <c:pt idx="219">
                  <c:v>3406.788</c:v>
                </c:pt>
                <c:pt idx="220">
                  <c:v>3450.433</c:v>
                </c:pt>
                <c:pt idx="221">
                  <c:v>3492.5529999999999</c:v>
                </c:pt>
                <c:pt idx="222">
                  <c:v>3462.337</c:v>
                </c:pt>
                <c:pt idx="223">
                  <c:v>3542.913</c:v>
                </c:pt>
                <c:pt idx="224">
                  <c:v>3526.1260000000002</c:v>
                </c:pt>
                <c:pt idx="225">
                  <c:v>3527.652</c:v>
                </c:pt>
                <c:pt idx="226">
                  <c:v>3592.0520000000001</c:v>
                </c:pt>
                <c:pt idx="227">
                  <c:v>3563.3620000000001</c:v>
                </c:pt>
                <c:pt idx="228">
                  <c:v>3604.5659999999998</c:v>
                </c:pt>
                <c:pt idx="229">
                  <c:v>3636.9189999999999</c:v>
                </c:pt>
                <c:pt idx="230">
                  <c:v>3690.3310000000001</c:v>
                </c:pt>
                <c:pt idx="231">
                  <c:v>3704.9810000000002</c:v>
                </c:pt>
                <c:pt idx="232">
                  <c:v>3667.44</c:v>
                </c:pt>
                <c:pt idx="233">
                  <c:v>3657.3679999999999</c:v>
                </c:pt>
                <c:pt idx="234">
                  <c:v>3703.76</c:v>
                </c:pt>
                <c:pt idx="235">
                  <c:v>3736.4180000000001</c:v>
                </c:pt>
                <c:pt idx="236">
                  <c:v>3763.8870000000002</c:v>
                </c:pt>
                <c:pt idx="237">
                  <c:v>3815.7730000000001</c:v>
                </c:pt>
                <c:pt idx="238">
                  <c:v>3861.25</c:v>
                </c:pt>
                <c:pt idx="239">
                  <c:v>3902.4540000000002</c:v>
                </c:pt>
                <c:pt idx="240">
                  <c:v>3874.68</c:v>
                </c:pt>
                <c:pt idx="241">
                  <c:v>3856.0619999999999</c:v>
                </c:pt>
                <c:pt idx="242">
                  <c:v>3847.8209999999999</c:v>
                </c:pt>
                <c:pt idx="243">
                  <c:v>3887.498</c:v>
                </c:pt>
                <c:pt idx="244">
                  <c:v>3949.4569999999999</c:v>
                </c:pt>
                <c:pt idx="245">
                  <c:v>3938.7739999999999</c:v>
                </c:pt>
                <c:pt idx="246">
                  <c:v>3914.9679999999998</c:v>
                </c:pt>
                <c:pt idx="247">
                  <c:v>3970.5160000000001</c:v>
                </c:pt>
                <c:pt idx="248">
                  <c:v>3968.6849999999999</c:v>
                </c:pt>
                <c:pt idx="249">
                  <c:v>3991.8809999999999</c:v>
                </c:pt>
                <c:pt idx="250">
                  <c:v>3975.7049999999999</c:v>
                </c:pt>
                <c:pt idx="251">
                  <c:v>3981.1990000000001</c:v>
                </c:pt>
                <c:pt idx="252">
                  <c:v>4024.5390000000002</c:v>
                </c:pt>
                <c:pt idx="253">
                  <c:v>4045.904</c:v>
                </c:pt>
                <c:pt idx="254">
                  <c:v>4023.9290000000001</c:v>
                </c:pt>
                <c:pt idx="255">
                  <c:v>4008.6680000000001</c:v>
                </c:pt>
                <c:pt idx="256">
                  <c:v>4002.5639999999999</c:v>
                </c:pt>
                <c:pt idx="257">
                  <c:v>3992.797</c:v>
                </c:pt>
                <c:pt idx="258">
                  <c:v>3986.998</c:v>
                </c:pt>
                <c:pt idx="259">
                  <c:v>4025.4549999999999</c:v>
                </c:pt>
                <c:pt idx="260">
                  <c:v>4138.9939999999997</c:v>
                </c:pt>
                <c:pt idx="261">
                  <c:v>4137.4679999999998</c:v>
                </c:pt>
                <c:pt idx="262">
                  <c:v>4102.3680000000004</c:v>
                </c:pt>
                <c:pt idx="263">
                  <c:v>4146.6239999999998</c:v>
                </c:pt>
                <c:pt idx="264">
                  <c:v>4131.6689999999999</c:v>
                </c:pt>
                <c:pt idx="265">
                  <c:v>4090.16</c:v>
                </c:pt>
                <c:pt idx="266">
                  <c:v>4143.5720000000001</c:v>
                </c:pt>
                <c:pt idx="267">
                  <c:v>4159.7489999999998</c:v>
                </c:pt>
                <c:pt idx="268">
                  <c:v>4134.4160000000002</c:v>
                </c:pt>
                <c:pt idx="269">
                  <c:v>4195.1530000000002</c:v>
                </c:pt>
                <c:pt idx="270">
                  <c:v>4146.93</c:v>
                </c:pt>
                <c:pt idx="271">
                  <c:v>4171.9570000000003</c:v>
                </c:pt>
                <c:pt idx="272">
                  <c:v>4237.8829999999998</c:v>
                </c:pt>
                <c:pt idx="273">
                  <c:v>4260.4690000000001</c:v>
                </c:pt>
                <c:pt idx="274">
                  <c:v>4327.616</c:v>
                </c:pt>
                <c:pt idx="275">
                  <c:v>4319.07</c:v>
                </c:pt>
                <c:pt idx="276">
                  <c:v>4303.1989999999996</c:v>
                </c:pt>
                <c:pt idx="277">
                  <c:v>4365.4620000000004</c:v>
                </c:pt>
                <c:pt idx="278">
                  <c:v>4360.2730000000001</c:v>
                </c:pt>
                <c:pt idx="279">
                  <c:v>4307.4719999999998</c:v>
                </c:pt>
                <c:pt idx="280">
                  <c:v>4284.5810000000001</c:v>
                </c:pt>
                <c:pt idx="281">
                  <c:v>4269.93</c:v>
                </c:pt>
                <c:pt idx="282">
                  <c:v>4334.0249999999996</c:v>
                </c:pt>
                <c:pt idx="283">
                  <c:v>4380.4179999999997</c:v>
                </c:pt>
                <c:pt idx="284">
                  <c:v>4350.5069999999996</c:v>
                </c:pt>
                <c:pt idx="285">
                  <c:v>4409.1080000000002</c:v>
                </c:pt>
                <c:pt idx="286">
                  <c:v>4433.5249999999996</c:v>
                </c:pt>
                <c:pt idx="287">
                  <c:v>4420.0950000000003</c:v>
                </c:pt>
                <c:pt idx="288">
                  <c:v>4405.4449999999997</c:v>
                </c:pt>
                <c:pt idx="289">
                  <c:v>4402.393</c:v>
                </c:pt>
                <c:pt idx="290">
                  <c:v>4393.5420000000004</c:v>
                </c:pt>
                <c:pt idx="291">
                  <c:v>4485.4110000000001</c:v>
                </c:pt>
                <c:pt idx="292">
                  <c:v>4549.8109999999997</c:v>
                </c:pt>
                <c:pt idx="293">
                  <c:v>4538.2129999999997</c:v>
                </c:pt>
                <c:pt idx="294">
                  <c:v>4515.6270000000004</c:v>
                </c:pt>
                <c:pt idx="295">
                  <c:v>4504.6390000000001</c:v>
                </c:pt>
                <c:pt idx="296">
                  <c:v>4585.826</c:v>
                </c:pt>
                <c:pt idx="297">
                  <c:v>4569.3440000000001</c:v>
                </c:pt>
                <c:pt idx="298">
                  <c:v>4590.7089999999998</c:v>
                </c:pt>
                <c:pt idx="299">
                  <c:v>4618.7889999999998</c:v>
                </c:pt>
                <c:pt idx="300">
                  <c:v>4656.33</c:v>
                </c:pt>
                <c:pt idx="301">
                  <c:v>4636.491</c:v>
                </c:pt>
                <c:pt idx="302">
                  <c:v>4624.893</c:v>
                </c:pt>
                <c:pt idx="303">
                  <c:v>4739.6530000000002</c:v>
                </c:pt>
                <c:pt idx="304">
                  <c:v>4760.4080000000004</c:v>
                </c:pt>
                <c:pt idx="305">
                  <c:v>4734.1589999999997</c:v>
                </c:pt>
                <c:pt idx="306">
                  <c:v>4732.3280000000004</c:v>
                </c:pt>
                <c:pt idx="307">
                  <c:v>4860.518</c:v>
                </c:pt>
                <c:pt idx="308">
                  <c:v>4854.1080000000002</c:v>
                </c:pt>
                <c:pt idx="309">
                  <c:v>4894.7020000000002</c:v>
                </c:pt>
                <c:pt idx="310">
                  <c:v>4891.6490000000003</c:v>
                </c:pt>
                <c:pt idx="311">
                  <c:v>4871.5050000000001</c:v>
                </c:pt>
                <c:pt idx="312">
                  <c:v>4991.1490000000003</c:v>
                </c:pt>
                <c:pt idx="313">
                  <c:v>4996.0320000000002</c:v>
                </c:pt>
                <c:pt idx="314">
                  <c:v>4967.3419999999996</c:v>
                </c:pt>
                <c:pt idx="315">
                  <c:v>5003.357</c:v>
                </c:pt>
                <c:pt idx="316">
                  <c:v>5033.268</c:v>
                </c:pt>
                <c:pt idx="317">
                  <c:v>5053.7169999999996</c:v>
                </c:pt>
                <c:pt idx="318">
                  <c:v>5032.3530000000001</c:v>
                </c:pt>
                <c:pt idx="319">
                  <c:v>5069.8940000000002</c:v>
                </c:pt>
                <c:pt idx="320">
                  <c:v>5153.2169999999996</c:v>
                </c:pt>
                <c:pt idx="321">
                  <c:v>5118.7280000000001</c:v>
                </c:pt>
                <c:pt idx="322">
                  <c:v>5093.7</c:v>
                </c:pt>
                <c:pt idx="323">
                  <c:v>5178.8549999999996</c:v>
                </c:pt>
                <c:pt idx="324">
                  <c:v>5210.5969999999998</c:v>
                </c:pt>
                <c:pt idx="325">
                  <c:v>5241.1180000000004</c:v>
                </c:pt>
                <c:pt idx="326">
                  <c:v>5213.9539999999997</c:v>
                </c:pt>
                <c:pt idx="327">
                  <c:v>5192.8950000000004</c:v>
                </c:pt>
                <c:pt idx="328">
                  <c:v>5277.4390000000003</c:v>
                </c:pt>
                <c:pt idx="329">
                  <c:v>5324.4409999999998</c:v>
                </c:pt>
                <c:pt idx="330">
                  <c:v>5278.3540000000003</c:v>
                </c:pt>
                <c:pt idx="331">
                  <c:v>5278.3540000000003</c:v>
                </c:pt>
                <c:pt idx="332">
                  <c:v>5356.1840000000002</c:v>
                </c:pt>
                <c:pt idx="333">
                  <c:v>5306.1289999999999</c:v>
                </c:pt>
                <c:pt idx="334">
                  <c:v>5342.7539999999999</c:v>
                </c:pt>
                <c:pt idx="335">
                  <c:v>5262.4830000000002</c:v>
                </c:pt>
                <c:pt idx="336">
                  <c:v>5234.098</c:v>
                </c:pt>
                <c:pt idx="337">
                  <c:v>5299.7190000000001</c:v>
                </c:pt>
                <c:pt idx="338">
                  <c:v>5233.183</c:v>
                </c:pt>
                <c:pt idx="339">
                  <c:v>5206.9340000000002</c:v>
                </c:pt>
                <c:pt idx="340">
                  <c:v>5211.2070000000003</c:v>
                </c:pt>
                <c:pt idx="341">
                  <c:v>5304.2969999999996</c:v>
                </c:pt>
                <c:pt idx="342">
                  <c:v>5252.1059999999998</c:v>
                </c:pt>
                <c:pt idx="343">
                  <c:v>5299.7190000000001</c:v>
                </c:pt>
                <c:pt idx="344">
                  <c:v>5336.9549999999999</c:v>
                </c:pt>
                <c:pt idx="345">
                  <c:v>5271.0290000000005</c:v>
                </c:pt>
                <c:pt idx="346">
                  <c:v>5242.3389999999999</c:v>
                </c:pt>
                <c:pt idx="347">
                  <c:v>5344.5860000000002</c:v>
                </c:pt>
                <c:pt idx="348">
                  <c:v>5323.5259999999998</c:v>
                </c:pt>
                <c:pt idx="349">
                  <c:v>5271.3339999999998</c:v>
                </c:pt>
                <c:pt idx="350">
                  <c:v>5322.915</c:v>
                </c:pt>
                <c:pt idx="351">
                  <c:v>5337.5659999999998</c:v>
                </c:pt>
                <c:pt idx="352">
                  <c:v>5273.7759999999998</c:v>
                </c:pt>
                <c:pt idx="353">
                  <c:v>5347.027</c:v>
                </c:pt>
                <c:pt idx="354">
                  <c:v>5332.9870000000001</c:v>
                </c:pt>
                <c:pt idx="355">
                  <c:v>5282.3220000000001</c:v>
                </c:pt>
                <c:pt idx="356">
                  <c:v>5260.652</c:v>
                </c:pt>
                <c:pt idx="357">
                  <c:v>5242.0339999999997</c:v>
                </c:pt>
                <c:pt idx="358">
                  <c:v>5358.32</c:v>
                </c:pt>
                <c:pt idx="359">
                  <c:v>5323.8310000000001</c:v>
                </c:pt>
                <c:pt idx="360">
                  <c:v>5288.4260000000004</c:v>
                </c:pt>
                <c:pt idx="361">
                  <c:v>5399.2190000000001</c:v>
                </c:pt>
                <c:pt idx="362">
                  <c:v>5322.3050000000003</c:v>
                </c:pt>
                <c:pt idx="363">
                  <c:v>5323.8310000000001</c:v>
                </c:pt>
                <c:pt idx="364">
                  <c:v>5386.4</c:v>
                </c:pt>
                <c:pt idx="365">
                  <c:v>5318.9480000000003</c:v>
                </c:pt>
                <c:pt idx="366">
                  <c:v>5419.058</c:v>
                </c:pt>
                <c:pt idx="367">
                  <c:v>5350.69</c:v>
                </c:pt>
                <c:pt idx="368">
                  <c:v>5304.9080000000004</c:v>
                </c:pt>
                <c:pt idx="369">
                  <c:v>5287.5110000000004</c:v>
                </c:pt>
                <c:pt idx="370">
                  <c:v>5269.808</c:v>
                </c:pt>
                <c:pt idx="371">
                  <c:v>5261.2619999999997</c:v>
                </c:pt>
                <c:pt idx="372">
                  <c:v>5248.4430000000002</c:v>
                </c:pt>
                <c:pt idx="373">
                  <c:v>5245.0860000000002</c:v>
                </c:pt>
                <c:pt idx="374">
                  <c:v>5236.54</c:v>
                </c:pt>
                <c:pt idx="375">
                  <c:v>5227.6890000000003</c:v>
                </c:pt>
                <c:pt idx="376">
                  <c:v>5226.1629999999996</c:v>
                </c:pt>
                <c:pt idx="377">
                  <c:v>5217.0060000000003</c:v>
                </c:pt>
                <c:pt idx="378">
                  <c:v>5215.7860000000001</c:v>
                </c:pt>
                <c:pt idx="379">
                  <c:v>5206.3239999999996</c:v>
                </c:pt>
                <c:pt idx="380">
                  <c:v>5205.7139999999999</c:v>
                </c:pt>
                <c:pt idx="381">
                  <c:v>5205.4080000000004</c:v>
                </c:pt>
                <c:pt idx="382">
                  <c:v>5196.5569999999998</c:v>
                </c:pt>
                <c:pt idx="383">
                  <c:v>5196.2520000000004</c:v>
                </c:pt>
                <c:pt idx="384">
                  <c:v>5195.6419999999998</c:v>
                </c:pt>
                <c:pt idx="385">
                  <c:v>5191.0630000000001</c:v>
                </c:pt>
                <c:pt idx="386">
                  <c:v>5185.875</c:v>
                </c:pt>
                <c:pt idx="387">
                  <c:v>5185.875</c:v>
                </c:pt>
                <c:pt idx="388">
                  <c:v>5180.6859999999997</c:v>
                </c:pt>
                <c:pt idx="389">
                  <c:v>5175.8029999999999</c:v>
                </c:pt>
                <c:pt idx="390">
                  <c:v>5176.4129999999996</c:v>
                </c:pt>
                <c:pt idx="391">
                  <c:v>5176.1080000000002</c:v>
                </c:pt>
                <c:pt idx="392">
                  <c:v>5176.1080000000002</c:v>
                </c:pt>
                <c:pt idx="393">
                  <c:v>5166.3410000000003</c:v>
                </c:pt>
                <c:pt idx="394">
                  <c:v>5191.9790000000003</c:v>
                </c:pt>
                <c:pt idx="395">
                  <c:v>5379.99</c:v>
                </c:pt>
                <c:pt idx="396">
                  <c:v>5329.63</c:v>
                </c:pt>
                <c:pt idx="397">
                  <c:v>5416.9210000000003</c:v>
                </c:pt>
                <c:pt idx="398">
                  <c:v>5336.9549999999999</c:v>
                </c:pt>
                <c:pt idx="399">
                  <c:v>5429.74</c:v>
                </c:pt>
                <c:pt idx="400">
                  <c:v>5351.9110000000001</c:v>
                </c:pt>
                <c:pt idx="401">
                  <c:v>5454.4620000000004</c:v>
                </c:pt>
                <c:pt idx="402">
                  <c:v>5370.223</c:v>
                </c:pt>
                <c:pt idx="403">
                  <c:v>5445.6109999999999</c:v>
                </c:pt>
                <c:pt idx="404">
                  <c:v>5383.9579999999996</c:v>
                </c:pt>
                <c:pt idx="405">
                  <c:v>5436.76</c:v>
                </c:pt>
                <c:pt idx="406">
                  <c:v>5418.1419999999998</c:v>
                </c:pt>
                <c:pt idx="407">
                  <c:v>5420.2780000000002</c:v>
                </c:pt>
                <c:pt idx="408">
                  <c:v>5474.9110000000001</c:v>
                </c:pt>
                <c:pt idx="409">
                  <c:v>5405.018</c:v>
                </c:pt>
                <c:pt idx="410">
                  <c:v>5465.45</c:v>
                </c:pt>
                <c:pt idx="411">
                  <c:v>5471.5540000000001</c:v>
                </c:pt>
                <c:pt idx="412">
                  <c:v>5423.0249999999996</c:v>
                </c:pt>
                <c:pt idx="413">
                  <c:v>5488.951</c:v>
                </c:pt>
                <c:pt idx="414">
                  <c:v>5468.8069999999998</c:v>
                </c:pt>
                <c:pt idx="415">
                  <c:v>5441.0330000000004</c:v>
                </c:pt>
                <c:pt idx="416">
                  <c:v>5459.9560000000001</c:v>
                </c:pt>
                <c:pt idx="417">
                  <c:v>5486.2039999999997</c:v>
                </c:pt>
                <c:pt idx="418">
                  <c:v>5539.6170000000002</c:v>
                </c:pt>
                <c:pt idx="419">
                  <c:v>5490.4769999999999</c:v>
                </c:pt>
                <c:pt idx="420">
                  <c:v>5470.6390000000001</c:v>
                </c:pt>
                <c:pt idx="421">
                  <c:v>5531.0709999999999</c:v>
                </c:pt>
                <c:pt idx="422">
                  <c:v>5482.8469999999998</c:v>
                </c:pt>
                <c:pt idx="423">
                  <c:v>5490.1719999999996</c:v>
                </c:pt>
                <c:pt idx="424">
                  <c:v>5519.7780000000002</c:v>
                </c:pt>
                <c:pt idx="425">
                  <c:v>5431.5709999999999</c:v>
                </c:pt>
                <c:pt idx="426">
                  <c:v>5380.9059999999999</c:v>
                </c:pt>
                <c:pt idx="427">
                  <c:v>5353.1310000000003</c:v>
                </c:pt>
                <c:pt idx="428">
                  <c:v>5338.4809999999998</c:v>
                </c:pt>
                <c:pt idx="429">
                  <c:v>5326.2730000000001</c:v>
                </c:pt>
                <c:pt idx="430">
                  <c:v>5316.5060000000003</c:v>
                </c:pt>
                <c:pt idx="431">
                  <c:v>5306.4340000000002</c:v>
                </c:pt>
                <c:pt idx="432">
                  <c:v>5304.2969999999996</c:v>
                </c:pt>
                <c:pt idx="433">
                  <c:v>5296.3620000000001</c:v>
                </c:pt>
                <c:pt idx="434">
                  <c:v>5292.0889999999999</c:v>
                </c:pt>
                <c:pt idx="435">
                  <c:v>5286.5950000000003</c:v>
                </c:pt>
                <c:pt idx="436">
                  <c:v>5279.27</c:v>
                </c:pt>
                <c:pt idx="437">
                  <c:v>5276.2179999999998</c:v>
                </c:pt>
                <c:pt idx="438">
                  <c:v>5276.2179999999998</c:v>
                </c:pt>
                <c:pt idx="439">
                  <c:v>5268.2820000000002</c:v>
                </c:pt>
                <c:pt idx="440">
                  <c:v>5266.1459999999997</c:v>
                </c:pt>
                <c:pt idx="441">
                  <c:v>5266.1459999999997</c:v>
                </c:pt>
                <c:pt idx="442">
                  <c:v>5263.0940000000001</c:v>
                </c:pt>
                <c:pt idx="443">
                  <c:v>5255.7690000000002</c:v>
                </c:pt>
                <c:pt idx="444">
                  <c:v>5256.0739999999996</c:v>
                </c:pt>
                <c:pt idx="445">
                  <c:v>5256.0739999999996</c:v>
                </c:pt>
                <c:pt idx="446">
                  <c:v>5248.1379999999999</c:v>
                </c:pt>
                <c:pt idx="447">
                  <c:v>5246.6120000000001</c:v>
                </c:pt>
                <c:pt idx="448">
                  <c:v>5246.3069999999998</c:v>
                </c:pt>
                <c:pt idx="449">
                  <c:v>5246.0020000000004</c:v>
                </c:pt>
                <c:pt idx="450">
                  <c:v>5246.6120000000001</c:v>
                </c:pt>
                <c:pt idx="451">
                  <c:v>5237.1509999999998</c:v>
                </c:pt>
                <c:pt idx="452">
                  <c:v>5236.2349999999997</c:v>
                </c:pt>
                <c:pt idx="453">
                  <c:v>5235.93</c:v>
                </c:pt>
                <c:pt idx="454">
                  <c:v>5236.2349999999997</c:v>
                </c:pt>
                <c:pt idx="455">
                  <c:v>5236.2349999999997</c:v>
                </c:pt>
                <c:pt idx="456">
                  <c:v>5227.9939999999997</c:v>
                </c:pt>
                <c:pt idx="457">
                  <c:v>5225.8580000000002</c:v>
                </c:pt>
                <c:pt idx="458">
                  <c:v>5226.4679999999998</c:v>
                </c:pt>
                <c:pt idx="459">
                  <c:v>5226.4679999999998</c:v>
                </c:pt>
                <c:pt idx="460">
                  <c:v>5225.8580000000002</c:v>
                </c:pt>
                <c:pt idx="461">
                  <c:v>5225.8580000000002</c:v>
                </c:pt>
                <c:pt idx="462">
                  <c:v>5226.1629999999996</c:v>
                </c:pt>
                <c:pt idx="463">
                  <c:v>5221.585</c:v>
                </c:pt>
                <c:pt idx="464">
                  <c:v>5215.4799999999996</c:v>
                </c:pt>
                <c:pt idx="465">
                  <c:v>5215.7860000000001</c:v>
                </c:pt>
                <c:pt idx="466">
                  <c:v>5216.3959999999997</c:v>
                </c:pt>
                <c:pt idx="467">
                  <c:v>5215.7860000000001</c:v>
                </c:pt>
                <c:pt idx="468">
                  <c:v>5215.7860000000001</c:v>
                </c:pt>
                <c:pt idx="469">
                  <c:v>5215.7860000000001</c:v>
                </c:pt>
                <c:pt idx="470">
                  <c:v>5215.7860000000001</c:v>
                </c:pt>
                <c:pt idx="471">
                  <c:v>5213.3440000000001</c:v>
                </c:pt>
                <c:pt idx="472">
                  <c:v>5210.5969999999998</c:v>
                </c:pt>
                <c:pt idx="473">
                  <c:v>5206.6289999999999</c:v>
                </c:pt>
                <c:pt idx="474">
                  <c:v>5205.4080000000004</c:v>
                </c:pt>
                <c:pt idx="475">
                  <c:v>5205.7139999999999</c:v>
                </c:pt>
                <c:pt idx="476">
                  <c:v>5205.4080000000004</c:v>
                </c:pt>
                <c:pt idx="477">
                  <c:v>5206.0190000000002</c:v>
                </c:pt>
                <c:pt idx="478">
                  <c:v>5206.6289999999999</c:v>
                </c:pt>
                <c:pt idx="479">
                  <c:v>5205.7139999999999</c:v>
                </c:pt>
                <c:pt idx="480">
                  <c:v>5202.6610000000001</c:v>
                </c:pt>
                <c:pt idx="481">
                  <c:v>5205.4080000000004</c:v>
                </c:pt>
                <c:pt idx="482">
                  <c:v>5203.2719999999999</c:v>
                </c:pt>
                <c:pt idx="483">
                  <c:v>5182.8230000000003</c:v>
                </c:pt>
                <c:pt idx="484">
                  <c:v>3658.5889999999999</c:v>
                </c:pt>
                <c:pt idx="485">
                  <c:v>2607.4349999999999</c:v>
                </c:pt>
                <c:pt idx="486">
                  <c:v>1917.9590000000001</c:v>
                </c:pt>
                <c:pt idx="487">
                  <c:v>1510.8050000000001</c:v>
                </c:pt>
                <c:pt idx="488">
                  <c:v>1227.567</c:v>
                </c:pt>
                <c:pt idx="489">
                  <c:v>890.61199999999997</c:v>
                </c:pt>
                <c:pt idx="490">
                  <c:v>641.86300000000006</c:v>
                </c:pt>
                <c:pt idx="491">
                  <c:v>505.12799999999999</c:v>
                </c:pt>
                <c:pt idx="492">
                  <c:v>437.67500000000001</c:v>
                </c:pt>
                <c:pt idx="493">
                  <c:v>382.43200000000002</c:v>
                </c:pt>
                <c:pt idx="494">
                  <c:v>336.34500000000003</c:v>
                </c:pt>
                <c:pt idx="495">
                  <c:v>285.98500000000001</c:v>
                </c:pt>
                <c:pt idx="496">
                  <c:v>195.33600000000001</c:v>
                </c:pt>
                <c:pt idx="497">
                  <c:v>15.566000000000001</c:v>
                </c:pt>
              </c:numCache>
            </c:numRef>
          </c:yVal>
          <c:smooth val="0"/>
        </c:ser>
        <c:ser>
          <c:idx val="2"/>
          <c:order val="2"/>
          <c:tx>
            <c:v>Trans-3</c:v>
          </c:tx>
          <c:marker>
            <c:symbol val="none"/>
          </c:marker>
          <c:xVal>
            <c:numRef>
              <c:f>'eddited-data'!$AJ$5:$AJ$502</c:f>
              <c:numCache>
                <c:formatCode>General</c:formatCode>
                <c:ptCount val="498"/>
                <c:pt idx="0">
                  <c:v>0</c:v>
                </c:pt>
                <c:pt idx="1">
                  <c:v>0</c:v>
                </c:pt>
                <c:pt idx="2">
                  <c:v>-5.0000000000000001E-3</c:v>
                </c:pt>
                <c:pt idx="3">
                  <c:v>-5.0000000000000001E-3</c:v>
                </c:pt>
                <c:pt idx="4">
                  <c:v>0</c:v>
                </c:pt>
                <c:pt idx="5">
                  <c:v>-5.0000000000000001E-3</c:v>
                </c:pt>
                <c:pt idx="6">
                  <c:v>0</c:v>
                </c:pt>
                <c:pt idx="7">
                  <c:v>-5.0000000000000001E-3</c:v>
                </c:pt>
                <c:pt idx="8">
                  <c:v>-5.0000000000000001E-3</c:v>
                </c:pt>
                <c:pt idx="9">
                  <c:v>-0.01</c:v>
                </c:pt>
                <c:pt idx="10">
                  <c:v>5.0000000000000001E-3</c:v>
                </c:pt>
                <c:pt idx="11">
                  <c:v>-5.0000000000000001E-3</c:v>
                </c:pt>
                <c:pt idx="12">
                  <c:v>0</c:v>
                </c:pt>
                <c:pt idx="13">
                  <c:v>0.01</c:v>
                </c:pt>
                <c:pt idx="14">
                  <c:v>1.4E-2</c:v>
                </c:pt>
                <c:pt idx="15">
                  <c:v>0.01</c:v>
                </c:pt>
                <c:pt idx="16">
                  <c:v>1.4E-2</c:v>
                </c:pt>
                <c:pt idx="17">
                  <c:v>2.4E-2</c:v>
                </c:pt>
                <c:pt idx="18">
                  <c:v>1.4E-2</c:v>
                </c:pt>
                <c:pt idx="19">
                  <c:v>1.9E-2</c:v>
                </c:pt>
                <c:pt idx="20">
                  <c:v>1.9E-2</c:v>
                </c:pt>
                <c:pt idx="21">
                  <c:v>2.4E-2</c:v>
                </c:pt>
                <c:pt idx="22">
                  <c:v>2.9000000000000001E-2</c:v>
                </c:pt>
                <c:pt idx="23">
                  <c:v>2.9000000000000001E-2</c:v>
                </c:pt>
                <c:pt idx="24">
                  <c:v>2.4E-2</c:v>
                </c:pt>
                <c:pt idx="25">
                  <c:v>4.2999999999999997E-2</c:v>
                </c:pt>
                <c:pt idx="26">
                  <c:v>3.7999999999999999E-2</c:v>
                </c:pt>
                <c:pt idx="27">
                  <c:v>3.3000000000000002E-2</c:v>
                </c:pt>
                <c:pt idx="28">
                  <c:v>4.2999999999999997E-2</c:v>
                </c:pt>
                <c:pt idx="29">
                  <c:v>4.8000000000000001E-2</c:v>
                </c:pt>
                <c:pt idx="30">
                  <c:v>4.8000000000000001E-2</c:v>
                </c:pt>
                <c:pt idx="31">
                  <c:v>4.8000000000000001E-2</c:v>
                </c:pt>
                <c:pt idx="32">
                  <c:v>5.1999999999999998E-2</c:v>
                </c:pt>
                <c:pt idx="33">
                  <c:v>5.1999999999999998E-2</c:v>
                </c:pt>
                <c:pt idx="34">
                  <c:v>5.1999999999999998E-2</c:v>
                </c:pt>
                <c:pt idx="35">
                  <c:v>5.1999999999999998E-2</c:v>
                </c:pt>
                <c:pt idx="36">
                  <c:v>0.09</c:v>
                </c:pt>
                <c:pt idx="37">
                  <c:v>0.1</c:v>
                </c:pt>
                <c:pt idx="38">
                  <c:v>0.109</c:v>
                </c:pt>
                <c:pt idx="39">
                  <c:v>0.109</c:v>
                </c:pt>
                <c:pt idx="40">
                  <c:v>0.109</c:v>
                </c:pt>
                <c:pt idx="41">
                  <c:v>0.124</c:v>
                </c:pt>
                <c:pt idx="42">
                  <c:v>0.124</c:v>
                </c:pt>
                <c:pt idx="43">
                  <c:v>0.11899999999999999</c:v>
                </c:pt>
                <c:pt idx="44">
                  <c:v>0.128</c:v>
                </c:pt>
                <c:pt idx="45">
                  <c:v>0.11899999999999999</c:v>
                </c:pt>
                <c:pt idx="46">
                  <c:v>0.157</c:v>
                </c:pt>
                <c:pt idx="47">
                  <c:v>0.16200000000000001</c:v>
                </c:pt>
                <c:pt idx="48">
                  <c:v>0.17100000000000001</c:v>
                </c:pt>
                <c:pt idx="49">
                  <c:v>0.17100000000000001</c:v>
                </c:pt>
                <c:pt idx="50">
                  <c:v>0.19</c:v>
                </c:pt>
                <c:pt idx="51">
                  <c:v>0.185</c:v>
                </c:pt>
                <c:pt idx="52">
                  <c:v>0.19500000000000001</c:v>
                </c:pt>
                <c:pt idx="53">
                  <c:v>0.19</c:v>
                </c:pt>
                <c:pt idx="54">
                  <c:v>0.185</c:v>
                </c:pt>
                <c:pt idx="55">
                  <c:v>0.185</c:v>
                </c:pt>
                <c:pt idx="56">
                  <c:v>0.19</c:v>
                </c:pt>
                <c:pt idx="57">
                  <c:v>0.19</c:v>
                </c:pt>
                <c:pt idx="58">
                  <c:v>0.2</c:v>
                </c:pt>
                <c:pt idx="59">
                  <c:v>0.19500000000000001</c:v>
                </c:pt>
                <c:pt idx="60">
                  <c:v>0.20399999999999999</c:v>
                </c:pt>
                <c:pt idx="61">
                  <c:v>0.20899999999999999</c:v>
                </c:pt>
                <c:pt idx="62">
                  <c:v>0.214</c:v>
                </c:pt>
                <c:pt idx="63">
                  <c:v>0.219</c:v>
                </c:pt>
                <c:pt idx="64">
                  <c:v>0.223</c:v>
                </c:pt>
                <c:pt idx="65">
                  <c:v>0.22800000000000001</c:v>
                </c:pt>
                <c:pt idx="66">
                  <c:v>0.23300000000000001</c:v>
                </c:pt>
                <c:pt idx="67">
                  <c:v>0.23300000000000001</c:v>
                </c:pt>
                <c:pt idx="68">
                  <c:v>0.23300000000000001</c:v>
                </c:pt>
                <c:pt idx="69">
                  <c:v>0.223</c:v>
                </c:pt>
                <c:pt idx="70">
                  <c:v>0.24199999999999999</c:v>
                </c:pt>
                <c:pt idx="71">
                  <c:v>0.247</c:v>
                </c:pt>
                <c:pt idx="72">
                  <c:v>0.247</c:v>
                </c:pt>
                <c:pt idx="73">
                  <c:v>0.26100000000000001</c:v>
                </c:pt>
                <c:pt idx="74">
                  <c:v>0.26100000000000001</c:v>
                </c:pt>
                <c:pt idx="75">
                  <c:v>0.26600000000000001</c:v>
                </c:pt>
                <c:pt idx="76">
                  <c:v>0.26100000000000001</c:v>
                </c:pt>
                <c:pt idx="77">
                  <c:v>0.26600000000000001</c:v>
                </c:pt>
                <c:pt idx="78">
                  <c:v>0.25700000000000001</c:v>
                </c:pt>
                <c:pt idx="79">
                  <c:v>0.27100000000000002</c:v>
                </c:pt>
                <c:pt idx="80">
                  <c:v>0.26100000000000001</c:v>
                </c:pt>
                <c:pt idx="81">
                  <c:v>0.27100000000000002</c:v>
                </c:pt>
                <c:pt idx="82">
                  <c:v>0.27100000000000002</c:v>
                </c:pt>
                <c:pt idx="83">
                  <c:v>0.26600000000000001</c:v>
                </c:pt>
                <c:pt idx="84">
                  <c:v>0.27100000000000002</c:v>
                </c:pt>
                <c:pt idx="85">
                  <c:v>0.27600000000000002</c:v>
                </c:pt>
                <c:pt idx="86">
                  <c:v>0.28499999999999998</c:v>
                </c:pt>
                <c:pt idx="87">
                  <c:v>0.27600000000000002</c:v>
                </c:pt>
                <c:pt idx="88">
                  <c:v>0.28000000000000003</c:v>
                </c:pt>
                <c:pt idx="89">
                  <c:v>0.28499999999999998</c:v>
                </c:pt>
                <c:pt idx="90">
                  <c:v>0.28499999999999998</c:v>
                </c:pt>
                <c:pt idx="91">
                  <c:v>0.28499999999999998</c:v>
                </c:pt>
                <c:pt idx="92">
                  <c:v>0.28499999999999998</c:v>
                </c:pt>
                <c:pt idx="93">
                  <c:v>0.29499999999999998</c:v>
                </c:pt>
                <c:pt idx="94">
                  <c:v>0.28999999999999998</c:v>
                </c:pt>
                <c:pt idx="95">
                  <c:v>0.29899999999999999</c:v>
                </c:pt>
                <c:pt idx="96">
                  <c:v>0.29899999999999999</c:v>
                </c:pt>
                <c:pt idx="97">
                  <c:v>0.30399999999999999</c:v>
                </c:pt>
                <c:pt idx="98">
                  <c:v>0.29899999999999999</c:v>
                </c:pt>
                <c:pt idx="99">
                  <c:v>0.314</c:v>
                </c:pt>
                <c:pt idx="100">
                  <c:v>0.318</c:v>
                </c:pt>
                <c:pt idx="101">
                  <c:v>0.32300000000000001</c:v>
                </c:pt>
                <c:pt idx="102">
                  <c:v>0.33300000000000002</c:v>
                </c:pt>
                <c:pt idx="103">
                  <c:v>0.32800000000000001</c:v>
                </c:pt>
                <c:pt idx="104">
                  <c:v>0.33700000000000002</c:v>
                </c:pt>
                <c:pt idx="105">
                  <c:v>0.33700000000000002</c:v>
                </c:pt>
                <c:pt idx="106">
                  <c:v>0.33700000000000002</c:v>
                </c:pt>
                <c:pt idx="107">
                  <c:v>0.34699999999999998</c:v>
                </c:pt>
                <c:pt idx="108">
                  <c:v>0.34699999999999998</c:v>
                </c:pt>
                <c:pt idx="109">
                  <c:v>0.34699999999999998</c:v>
                </c:pt>
                <c:pt idx="110">
                  <c:v>0.35599999999999998</c:v>
                </c:pt>
                <c:pt idx="111">
                  <c:v>0.35599999999999998</c:v>
                </c:pt>
                <c:pt idx="112">
                  <c:v>0.36099999999999999</c:v>
                </c:pt>
                <c:pt idx="113">
                  <c:v>0.371</c:v>
                </c:pt>
                <c:pt idx="114">
                  <c:v>0.375</c:v>
                </c:pt>
                <c:pt idx="115">
                  <c:v>0.39</c:v>
                </c:pt>
                <c:pt idx="116">
                  <c:v>0.39</c:v>
                </c:pt>
                <c:pt idx="117">
                  <c:v>0.40400000000000003</c:v>
                </c:pt>
                <c:pt idx="118">
                  <c:v>0.39900000000000002</c:v>
                </c:pt>
                <c:pt idx="119">
                  <c:v>0.40899999999999997</c:v>
                </c:pt>
                <c:pt idx="120">
                  <c:v>0.41299999999999998</c:v>
                </c:pt>
                <c:pt idx="121">
                  <c:v>0.56999999999999995</c:v>
                </c:pt>
                <c:pt idx="122">
                  <c:v>0.60299999999999998</c:v>
                </c:pt>
                <c:pt idx="123">
                  <c:v>0.61299999999999999</c:v>
                </c:pt>
                <c:pt idx="124">
                  <c:v>0.63200000000000001</c:v>
                </c:pt>
                <c:pt idx="125">
                  <c:v>0.63200000000000001</c:v>
                </c:pt>
                <c:pt idx="126">
                  <c:v>0.67</c:v>
                </c:pt>
                <c:pt idx="127">
                  <c:v>0.68400000000000005</c:v>
                </c:pt>
                <c:pt idx="128">
                  <c:v>0.70799999999999996</c:v>
                </c:pt>
                <c:pt idx="129">
                  <c:v>0.72199999999999998</c:v>
                </c:pt>
                <c:pt idx="130">
                  <c:v>0.75600000000000001</c:v>
                </c:pt>
                <c:pt idx="131">
                  <c:v>0.78400000000000003</c:v>
                </c:pt>
                <c:pt idx="132">
                  <c:v>0.78900000000000003</c:v>
                </c:pt>
                <c:pt idx="133">
                  <c:v>0.79400000000000004</c:v>
                </c:pt>
                <c:pt idx="134">
                  <c:v>0.82699999999999996</c:v>
                </c:pt>
                <c:pt idx="135">
                  <c:v>0.82699999999999996</c:v>
                </c:pt>
                <c:pt idx="136">
                  <c:v>0.84599999999999997</c:v>
                </c:pt>
                <c:pt idx="137">
                  <c:v>0.87</c:v>
                </c:pt>
                <c:pt idx="138">
                  <c:v>0.88400000000000001</c:v>
                </c:pt>
                <c:pt idx="139">
                  <c:v>0.89300000000000002</c:v>
                </c:pt>
                <c:pt idx="140">
                  <c:v>0.96</c:v>
                </c:pt>
                <c:pt idx="141">
                  <c:v>0.96</c:v>
                </c:pt>
                <c:pt idx="142">
                  <c:v>1.026</c:v>
                </c:pt>
                <c:pt idx="143">
                  <c:v>1.0640000000000001</c:v>
                </c:pt>
                <c:pt idx="144">
                  <c:v>1.1259999999999999</c:v>
                </c:pt>
                <c:pt idx="145">
                  <c:v>1.1639999999999999</c:v>
                </c:pt>
                <c:pt idx="146">
                  <c:v>1.169</c:v>
                </c:pt>
                <c:pt idx="147">
                  <c:v>1.1639999999999999</c:v>
                </c:pt>
                <c:pt idx="148">
                  <c:v>1.1879999999999999</c:v>
                </c:pt>
                <c:pt idx="149">
                  <c:v>1.1970000000000001</c:v>
                </c:pt>
                <c:pt idx="150">
                  <c:v>1.212</c:v>
                </c:pt>
                <c:pt idx="151">
                  <c:v>1.212</c:v>
                </c:pt>
                <c:pt idx="152">
                  <c:v>1.2310000000000001</c:v>
                </c:pt>
                <c:pt idx="153">
                  <c:v>1.25</c:v>
                </c:pt>
                <c:pt idx="154">
                  <c:v>1.331</c:v>
                </c:pt>
                <c:pt idx="155">
                  <c:v>1.345</c:v>
                </c:pt>
                <c:pt idx="156">
                  <c:v>1.506</c:v>
                </c:pt>
                <c:pt idx="157">
                  <c:v>1.5109999999999999</c:v>
                </c:pt>
                <c:pt idx="158">
                  <c:v>1.5109999999999999</c:v>
                </c:pt>
                <c:pt idx="159">
                  <c:v>1.5249999999999999</c:v>
                </c:pt>
                <c:pt idx="160">
                  <c:v>1.53</c:v>
                </c:pt>
                <c:pt idx="161">
                  <c:v>1.554</c:v>
                </c:pt>
                <c:pt idx="162">
                  <c:v>1.5820000000000001</c:v>
                </c:pt>
                <c:pt idx="163">
                  <c:v>1.649</c:v>
                </c:pt>
                <c:pt idx="164">
                  <c:v>1.649</c:v>
                </c:pt>
                <c:pt idx="165">
                  <c:v>1.6539999999999999</c:v>
                </c:pt>
                <c:pt idx="166">
                  <c:v>1.663</c:v>
                </c:pt>
                <c:pt idx="167">
                  <c:v>1.677</c:v>
                </c:pt>
                <c:pt idx="168">
                  <c:v>1.6870000000000001</c:v>
                </c:pt>
                <c:pt idx="169">
                  <c:v>1.6870000000000001</c:v>
                </c:pt>
                <c:pt idx="170">
                  <c:v>1.7150000000000001</c:v>
                </c:pt>
                <c:pt idx="171">
                  <c:v>1.734</c:v>
                </c:pt>
                <c:pt idx="172">
                  <c:v>1.7250000000000001</c:v>
                </c:pt>
                <c:pt idx="173">
                  <c:v>1.744</c:v>
                </c:pt>
                <c:pt idx="174">
                  <c:v>1.758</c:v>
                </c:pt>
                <c:pt idx="175">
                  <c:v>1.7629999999999999</c:v>
                </c:pt>
                <c:pt idx="176">
                  <c:v>1.772</c:v>
                </c:pt>
                <c:pt idx="177">
                  <c:v>1.782</c:v>
                </c:pt>
                <c:pt idx="178">
                  <c:v>1.7869999999999999</c:v>
                </c:pt>
                <c:pt idx="179">
                  <c:v>1.782</c:v>
                </c:pt>
                <c:pt idx="180">
                  <c:v>1.8580000000000001</c:v>
                </c:pt>
                <c:pt idx="181">
                  <c:v>1.853</c:v>
                </c:pt>
                <c:pt idx="182">
                  <c:v>1.853</c:v>
                </c:pt>
                <c:pt idx="183">
                  <c:v>1.8819999999999999</c:v>
                </c:pt>
                <c:pt idx="184">
                  <c:v>1.915</c:v>
                </c:pt>
                <c:pt idx="185">
                  <c:v>1.982</c:v>
                </c:pt>
                <c:pt idx="186">
                  <c:v>2.0150000000000001</c:v>
                </c:pt>
                <c:pt idx="187">
                  <c:v>2.02</c:v>
                </c:pt>
                <c:pt idx="188">
                  <c:v>2.214</c:v>
                </c:pt>
                <c:pt idx="189">
                  <c:v>2.2330000000000001</c:v>
                </c:pt>
                <c:pt idx="190">
                  <c:v>2.238</c:v>
                </c:pt>
                <c:pt idx="191">
                  <c:v>2.2519999999999998</c:v>
                </c:pt>
                <c:pt idx="192">
                  <c:v>2.2480000000000002</c:v>
                </c:pt>
                <c:pt idx="193">
                  <c:v>2.2810000000000001</c:v>
                </c:pt>
                <c:pt idx="194">
                  <c:v>2.29</c:v>
                </c:pt>
                <c:pt idx="195">
                  <c:v>2.2999999999999998</c:v>
                </c:pt>
                <c:pt idx="196">
                  <c:v>2.4620000000000002</c:v>
                </c:pt>
                <c:pt idx="197">
                  <c:v>2.476</c:v>
                </c:pt>
                <c:pt idx="198">
                  <c:v>2.476</c:v>
                </c:pt>
                <c:pt idx="199">
                  <c:v>2.5230000000000001</c:v>
                </c:pt>
                <c:pt idx="200">
                  <c:v>2.5379999999999998</c:v>
                </c:pt>
                <c:pt idx="201">
                  <c:v>2.5609999999999999</c:v>
                </c:pt>
                <c:pt idx="202">
                  <c:v>2.5609999999999999</c:v>
                </c:pt>
                <c:pt idx="203">
                  <c:v>2.59</c:v>
                </c:pt>
                <c:pt idx="204">
                  <c:v>2.59</c:v>
                </c:pt>
                <c:pt idx="205">
                  <c:v>2.6139999999999999</c:v>
                </c:pt>
                <c:pt idx="206">
                  <c:v>2.6179999999999999</c:v>
                </c:pt>
                <c:pt idx="207">
                  <c:v>2.7090000000000001</c:v>
                </c:pt>
                <c:pt idx="208">
                  <c:v>2.7280000000000002</c:v>
                </c:pt>
                <c:pt idx="209">
                  <c:v>2.7320000000000002</c:v>
                </c:pt>
                <c:pt idx="210">
                  <c:v>2.7370000000000001</c:v>
                </c:pt>
                <c:pt idx="211">
                  <c:v>2.7610000000000001</c:v>
                </c:pt>
                <c:pt idx="212">
                  <c:v>2.7890000000000001</c:v>
                </c:pt>
                <c:pt idx="213">
                  <c:v>2.8130000000000002</c:v>
                </c:pt>
                <c:pt idx="214">
                  <c:v>2.8180000000000001</c:v>
                </c:pt>
                <c:pt idx="215">
                  <c:v>2.8370000000000002</c:v>
                </c:pt>
                <c:pt idx="216">
                  <c:v>2.8319999999999999</c:v>
                </c:pt>
                <c:pt idx="217">
                  <c:v>3.4449999999999998</c:v>
                </c:pt>
                <c:pt idx="218">
                  <c:v>3.464</c:v>
                </c:pt>
                <c:pt idx="219">
                  <c:v>3.4740000000000002</c:v>
                </c:pt>
                <c:pt idx="220">
                  <c:v>3.569</c:v>
                </c:pt>
                <c:pt idx="221">
                  <c:v>3.6019999999999999</c:v>
                </c:pt>
                <c:pt idx="222">
                  <c:v>3.6259999999999999</c:v>
                </c:pt>
                <c:pt idx="223">
                  <c:v>3.74</c:v>
                </c:pt>
                <c:pt idx="224">
                  <c:v>3.7490000000000001</c:v>
                </c:pt>
                <c:pt idx="225">
                  <c:v>3.835</c:v>
                </c:pt>
                <c:pt idx="226">
                  <c:v>3.8780000000000001</c:v>
                </c:pt>
                <c:pt idx="227">
                  <c:v>3.8820000000000001</c:v>
                </c:pt>
                <c:pt idx="228">
                  <c:v>3.9489999999999998</c:v>
                </c:pt>
                <c:pt idx="229">
                  <c:v>3.9820000000000002</c:v>
                </c:pt>
                <c:pt idx="230">
                  <c:v>4.2530000000000001</c:v>
                </c:pt>
                <c:pt idx="231">
                  <c:v>4.2619999999999996</c:v>
                </c:pt>
                <c:pt idx="232">
                  <c:v>4.2619999999999996</c:v>
                </c:pt>
                <c:pt idx="233">
                  <c:v>4.2670000000000003</c:v>
                </c:pt>
                <c:pt idx="234">
                  <c:v>4.3150000000000004</c:v>
                </c:pt>
                <c:pt idx="235">
                  <c:v>4.3769999999999998</c:v>
                </c:pt>
                <c:pt idx="236">
                  <c:v>4.4240000000000004</c:v>
                </c:pt>
                <c:pt idx="237">
                  <c:v>4.5</c:v>
                </c:pt>
                <c:pt idx="238">
                  <c:v>4.7990000000000004</c:v>
                </c:pt>
                <c:pt idx="239">
                  <c:v>4.8419999999999996</c:v>
                </c:pt>
                <c:pt idx="240">
                  <c:v>4.8470000000000004</c:v>
                </c:pt>
                <c:pt idx="241">
                  <c:v>4.8520000000000003</c:v>
                </c:pt>
                <c:pt idx="242">
                  <c:v>4.8470000000000004</c:v>
                </c:pt>
                <c:pt idx="243">
                  <c:v>4.923</c:v>
                </c:pt>
                <c:pt idx="244">
                  <c:v>4.9800000000000004</c:v>
                </c:pt>
                <c:pt idx="245">
                  <c:v>4.9800000000000004</c:v>
                </c:pt>
                <c:pt idx="246">
                  <c:v>4.99</c:v>
                </c:pt>
                <c:pt idx="247">
                  <c:v>5.0510000000000002</c:v>
                </c:pt>
                <c:pt idx="248">
                  <c:v>5.0659999999999998</c:v>
                </c:pt>
                <c:pt idx="249">
                  <c:v>5.0990000000000002</c:v>
                </c:pt>
                <c:pt idx="250">
                  <c:v>5.1079999999999997</c:v>
                </c:pt>
                <c:pt idx="251">
                  <c:v>5.1319999999999997</c:v>
                </c:pt>
                <c:pt idx="252">
                  <c:v>5.165</c:v>
                </c:pt>
                <c:pt idx="253">
                  <c:v>5.4219999999999997</c:v>
                </c:pt>
                <c:pt idx="254">
                  <c:v>5.4219999999999997</c:v>
                </c:pt>
                <c:pt idx="255">
                  <c:v>5.4219999999999997</c:v>
                </c:pt>
                <c:pt idx="256">
                  <c:v>5.4269999999999996</c:v>
                </c:pt>
                <c:pt idx="257">
                  <c:v>5.4269999999999996</c:v>
                </c:pt>
                <c:pt idx="258">
                  <c:v>5.4169999999999998</c:v>
                </c:pt>
                <c:pt idx="259">
                  <c:v>5.508</c:v>
                </c:pt>
                <c:pt idx="260">
                  <c:v>5.65</c:v>
                </c:pt>
                <c:pt idx="261">
                  <c:v>5.702</c:v>
                </c:pt>
                <c:pt idx="262">
                  <c:v>5.7069999999999999</c:v>
                </c:pt>
                <c:pt idx="263">
                  <c:v>5.8159999999999998</c:v>
                </c:pt>
                <c:pt idx="264">
                  <c:v>5.8209999999999997</c:v>
                </c:pt>
                <c:pt idx="265">
                  <c:v>5.8310000000000004</c:v>
                </c:pt>
                <c:pt idx="266">
                  <c:v>5.94</c:v>
                </c:pt>
                <c:pt idx="267">
                  <c:v>5.9589999999999996</c:v>
                </c:pt>
                <c:pt idx="268">
                  <c:v>6.016</c:v>
                </c:pt>
                <c:pt idx="269">
                  <c:v>6.0590000000000002</c:v>
                </c:pt>
                <c:pt idx="270">
                  <c:v>6.0590000000000002</c:v>
                </c:pt>
                <c:pt idx="271">
                  <c:v>6.2060000000000004</c:v>
                </c:pt>
                <c:pt idx="272">
                  <c:v>6.2629999999999999</c:v>
                </c:pt>
                <c:pt idx="273">
                  <c:v>6.3250000000000002</c:v>
                </c:pt>
                <c:pt idx="274">
                  <c:v>6.6760000000000002</c:v>
                </c:pt>
                <c:pt idx="275">
                  <c:v>6.6859999999999999</c:v>
                </c:pt>
                <c:pt idx="276">
                  <c:v>6.6909999999999998</c:v>
                </c:pt>
                <c:pt idx="277">
                  <c:v>6.9139999999999997</c:v>
                </c:pt>
                <c:pt idx="278">
                  <c:v>6.9809999999999999</c:v>
                </c:pt>
                <c:pt idx="279">
                  <c:v>6.9850000000000003</c:v>
                </c:pt>
                <c:pt idx="280">
                  <c:v>6.99</c:v>
                </c:pt>
                <c:pt idx="281">
                  <c:v>6.9950000000000001</c:v>
                </c:pt>
                <c:pt idx="282">
                  <c:v>7.2130000000000001</c:v>
                </c:pt>
                <c:pt idx="283">
                  <c:v>7.2510000000000003</c:v>
                </c:pt>
                <c:pt idx="284">
                  <c:v>7.28</c:v>
                </c:pt>
                <c:pt idx="285">
                  <c:v>7.38</c:v>
                </c:pt>
                <c:pt idx="286">
                  <c:v>7.5750000000000002</c:v>
                </c:pt>
                <c:pt idx="287">
                  <c:v>7.5789999999999997</c:v>
                </c:pt>
                <c:pt idx="288">
                  <c:v>7.5789999999999997</c:v>
                </c:pt>
                <c:pt idx="289">
                  <c:v>7.5750000000000002</c:v>
                </c:pt>
                <c:pt idx="290">
                  <c:v>7.6079999999999997</c:v>
                </c:pt>
                <c:pt idx="291">
                  <c:v>7.7220000000000004</c:v>
                </c:pt>
                <c:pt idx="292">
                  <c:v>7.8120000000000003</c:v>
                </c:pt>
                <c:pt idx="293">
                  <c:v>7.8220000000000001</c:v>
                </c:pt>
                <c:pt idx="294">
                  <c:v>7.8220000000000001</c:v>
                </c:pt>
                <c:pt idx="295">
                  <c:v>7.85</c:v>
                </c:pt>
                <c:pt idx="296">
                  <c:v>7.9210000000000003</c:v>
                </c:pt>
                <c:pt idx="297">
                  <c:v>7.9260000000000002</c:v>
                </c:pt>
                <c:pt idx="298">
                  <c:v>8.0210000000000008</c:v>
                </c:pt>
                <c:pt idx="299">
                  <c:v>8.0310000000000006</c:v>
                </c:pt>
                <c:pt idx="300">
                  <c:v>8.3059999999999992</c:v>
                </c:pt>
                <c:pt idx="301">
                  <c:v>8.3059999999999992</c:v>
                </c:pt>
                <c:pt idx="302">
                  <c:v>8.3350000000000009</c:v>
                </c:pt>
                <c:pt idx="303">
                  <c:v>8.5679999999999996</c:v>
                </c:pt>
                <c:pt idx="304">
                  <c:v>8.5869999999999997</c:v>
                </c:pt>
                <c:pt idx="305">
                  <c:v>8.5869999999999997</c:v>
                </c:pt>
                <c:pt idx="306">
                  <c:v>8.7059999999999995</c:v>
                </c:pt>
                <c:pt idx="307">
                  <c:v>8.8480000000000008</c:v>
                </c:pt>
                <c:pt idx="308">
                  <c:v>8.8620000000000001</c:v>
                </c:pt>
                <c:pt idx="309">
                  <c:v>9.1620000000000008</c:v>
                </c:pt>
                <c:pt idx="310">
                  <c:v>9.1760000000000002</c:v>
                </c:pt>
                <c:pt idx="311">
                  <c:v>9.2330000000000005</c:v>
                </c:pt>
                <c:pt idx="312">
                  <c:v>9.452</c:v>
                </c:pt>
                <c:pt idx="313">
                  <c:v>9.4710000000000001</c:v>
                </c:pt>
                <c:pt idx="314">
                  <c:v>9.48</c:v>
                </c:pt>
                <c:pt idx="315">
                  <c:v>9.5660000000000007</c:v>
                </c:pt>
                <c:pt idx="316">
                  <c:v>9.5990000000000002</c:v>
                </c:pt>
                <c:pt idx="317">
                  <c:v>9.718</c:v>
                </c:pt>
                <c:pt idx="318">
                  <c:v>9.7270000000000003</c:v>
                </c:pt>
                <c:pt idx="319">
                  <c:v>9.9169999999999998</c:v>
                </c:pt>
                <c:pt idx="320">
                  <c:v>10.012</c:v>
                </c:pt>
                <c:pt idx="321">
                  <c:v>10.022</c:v>
                </c:pt>
                <c:pt idx="322">
                  <c:v>10.045999999999999</c:v>
                </c:pt>
                <c:pt idx="323">
                  <c:v>10.221</c:v>
                </c:pt>
                <c:pt idx="324">
                  <c:v>10.316000000000001</c:v>
                </c:pt>
                <c:pt idx="325">
                  <c:v>10.602</c:v>
                </c:pt>
                <c:pt idx="326">
                  <c:v>10.611000000000001</c:v>
                </c:pt>
                <c:pt idx="327">
                  <c:v>10.654</c:v>
                </c:pt>
                <c:pt idx="328">
                  <c:v>10.839</c:v>
                </c:pt>
                <c:pt idx="329">
                  <c:v>10.896000000000001</c:v>
                </c:pt>
                <c:pt idx="330">
                  <c:v>10.906000000000001</c:v>
                </c:pt>
                <c:pt idx="331">
                  <c:v>11.034000000000001</c:v>
                </c:pt>
                <c:pt idx="332">
                  <c:v>11.077</c:v>
                </c:pt>
                <c:pt idx="333">
                  <c:v>11.077</c:v>
                </c:pt>
                <c:pt idx="334">
                  <c:v>11.243</c:v>
                </c:pt>
                <c:pt idx="335">
                  <c:v>11.262</c:v>
                </c:pt>
                <c:pt idx="336">
                  <c:v>11.381</c:v>
                </c:pt>
                <c:pt idx="337">
                  <c:v>11.452</c:v>
                </c:pt>
                <c:pt idx="338">
                  <c:v>11.465999999999999</c:v>
                </c:pt>
                <c:pt idx="339">
                  <c:v>11.476000000000001</c:v>
                </c:pt>
                <c:pt idx="340">
                  <c:v>11.641999999999999</c:v>
                </c:pt>
                <c:pt idx="341">
                  <c:v>11.709</c:v>
                </c:pt>
                <c:pt idx="342">
                  <c:v>11.728</c:v>
                </c:pt>
                <c:pt idx="343">
                  <c:v>11.951000000000001</c:v>
                </c:pt>
                <c:pt idx="344">
                  <c:v>12.032</c:v>
                </c:pt>
                <c:pt idx="345">
                  <c:v>12.045999999999999</c:v>
                </c:pt>
                <c:pt idx="346">
                  <c:v>12.093999999999999</c:v>
                </c:pt>
                <c:pt idx="347">
                  <c:v>12.327</c:v>
                </c:pt>
                <c:pt idx="348">
                  <c:v>12.355</c:v>
                </c:pt>
                <c:pt idx="349">
                  <c:v>12.369</c:v>
                </c:pt>
                <c:pt idx="350">
                  <c:v>12.659000000000001</c:v>
                </c:pt>
                <c:pt idx="351">
                  <c:v>12.702</c:v>
                </c:pt>
                <c:pt idx="352">
                  <c:v>12.711</c:v>
                </c:pt>
                <c:pt idx="353">
                  <c:v>12.973000000000001</c:v>
                </c:pt>
                <c:pt idx="354">
                  <c:v>12.997</c:v>
                </c:pt>
                <c:pt idx="355">
                  <c:v>13.016</c:v>
                </c:pt>
                <c:pt idx="356">
                  <c:v>13.016</c:v>
                </c:pt>
                <c:pt idx="357">
                  <c:v>13.039</c:v>
                </c:pt>
                <c:pt idx="358">
                  <c:v>13.225</c:v>
                </c:pt>
                <c:pt idx="359">
                  <c:v>13.247999999999999</c:v>
                </c:pt>
                <c:pt idx="360">
                  <c:v>13.353</c:v>
                </c:pt>
                <c:pt idx="361">
                  <c:v>13.538</c:v>
                </c:pt>
                <c:pt idx="362">
                  <c:v>13.553000000000001</c:v>
                </c:pt>
                <c:pt idx="363">
                  <c:v>13.814</c:v>
                </c:pt>
                <c:pt idx="364">
                  <c:v>13.875999999999999</c:v>
                </c:pt>
                <c:pt idx="365">
                  <c:v>13.946999999999999</c:v>
                </c:pt>
                <c:pt idx="366">
                  <c:v>14.194000000000001</c:v>
                </c:pt>
                <c:pt idx="367">
                  <c:v>14.212999999999999</c:v>
                </c:pt>
                <c:pt idx="368">
                  <c:v>14.218</c:v>
                </c:pt>
                <c:pt idx="369">
                  <c:v>14.218</c:v>
                </c:pt>
                <c:pt idx="370">
                  <c:v>14.212999999999999</c:v>
                </c:pt>
                <c:pt idx="371">
                  <c:v>14.227</c:v>
                </c:pt>
                <c:pt idx="372">
                  <c:v>14.227</c:v>
                </c:pt>
                <c:pt idx="373">
                  <c:v>14.231999999999999</c:v>
                </c:pt>
                <c:pt idx="374">
                  <c:v>14.231999999999999</c:v>
                </c:pt>
                <c:pt idx="375">
                  <c:v>14.237</c:v>
                </c:pt>
                <c:pt idx="376">
                  <c:v>14.231999999999999</c:v>
                </c:pt>
                <c:pt idx="377">
                  <c:v>14.242000000000001</c:v>
                </c:pt>
                <c:pt idx="378">
                  <c:v>14.242000000000001</c:v>
                </c:pt>
                <c:pt idx="379">
                  <c:v>14.231999999999999</c:v>
                </c:pt>
                <c:pt idx="380">
                  <c:v>14.231999999999999</c:v>
                </c:pt>
                <c:pt idx="381">
                  <c:v>14.231999999999999</c:v>
                </c:pt>
                <c:pt idx="382">
                  <c:v>14.237</c:v>
                </c:pt>
                <c:pt idx="383">
                  <c:v>14.231999999999999</c:v>
                </c:pt>
                <c:pt idx="384">
                  <c:v>14.237</c:v>
                </c:pt>
                <c:pt idx="385">
                  <c:v>14.242000000000001</c:v>
                </c:pt>
                <c:pt idx="386">
                  <c:v>14.242000000000001</c:v>
                </c:pt>
                <c:pt idx="387">
                  <c:v>14.237</c:v>
                </c:pt>
                <c:pt idx="388">
                  <c:v>14.237</c:v>
                </c:pt>
                <c:pt idx="389">
                  <c:v>14.237</c:v>
                </c:pt>
                <c:pt idx="390">
                  <c:v>14.237</c:v>
                </c:pt>
                <c:pt idx="391">
                  <c:v>14.237</c:v>
                </c:pt>
                <c:pt idx="392">
                  <c:v>14.237</c:v>
                </c:pt>
                <c:pt idx="393">
                  <c:v>14.242000000000001</c:v>
                </c:pt>
                <c:pt idx="394">
                  <c:v>14.46</c:v>
                </c:pt>
                <c:pt idx="395">
                  <c:v>14.522</c:v>
                </c:pt>
                <c:pt idx="396">
                  <c:v>14.702999999999999</c:v>
                </c:pt>
                <c:pt idx="397">
                  <c:v>14.84</c:v>
                </c:pt>
                <c:pt idx="398">
                  <c:v>14.95</c:v>
                </c:pt>
                <c:pt idx="399">
                  <c:v>15.182</c:v>
                </c:pt>
                <c:pt idx="400">
                  <c:v>15.254</c:v>
                </c:pt>
                <c:pt idx="401">
                  <c:v>15.496</c:v>
                </c:pt>
                <c:pt idx="402">
                  <c:v>15.62</c:v>
                </c:pt>
                <c:pt idx="403">
                  <c:v>15.795</c:v>
                </c:pt>
                <c:pt idx="404">
                  <c:v>16.056999999999999</c:v>
                </c:pt>
                <c:pt idx="405">
                  <c:v>16.123000000000001</c:v>
                </c:pt>
                <c:pt idx="406">
                  <c:v>16.399000000000001</c:v>
                </c:pt>
                <c:pt idx="407">
                  <c:v>16.431999999999999</c:v>
                </c:pt>
                <c:pt idx="408">
                  <c:v>16.722000000000001</c:v>
                </c:pt>
                <c:pt idx="409">
                  <c:v>16.940999999999999</c:v>
                </c:pt>
                <c:pt idx="410">
                  <c:v>17.045000000000002</c:v>
                </c:pt>
                <c:pt idx="411">
                  <c:v>17.367999999999999</c:v>
                </c:pt>
                <c:pt idx="412">
                  <c:v>17.53</c:v>
                </c:pt>
                <c:pt idx="413">
                  <c:v>17.710999999999999</c:v>
                </c:pt>
                <c:pt idx="414">
                  <c:v>18</c:v>
                </c:pt>
                <c:pt idx="415">
                  <c:v>18.309000000000001</c:v>
                </c:pt>
                <c:pt idx="416">
                  <c:v>18.484999999999999</c:v>
                </c:pt>
                <c:pt idx="417">
                  <c:v>18.68</c:v>
                </c:pt>
                <c:pt idx="418">
                  <c:v>18.994</c:v>
                </c:pt>
                <c:pt idx="419">
                  <c:v>19.317</c:v>
                </c:pt>
                <c:pt idx="420">
                  <c:v>19.434999999999999</c:v>
                </c:pt>
                <c:pt idx="421">
                  <c:v>19.649000000000001</c:v>
                </c:pt>
                <c:pt idx="422">
                  <c:v>19.972000000000001</c:v>
                </c:pt>
                <c:pt idx="423">
                  <c:v>20.001000000000001</c:v>
                </c:pt>
                <c:pt idx="424">
                  <c:v>20.286000000000001</c:v>
                </c:pt>
                <c:pt idx="425">
                  <c:v>20.324000000000002</c:v>
                </c:pt>
                <c:pt idx="426">
                  <c:v>20.329000000000001</c:v>
                </c:pt>
                <c:pt idx="427">
                  <c:v>20.338000000000001</c:v>
                </c:pt>
                <c:pt idx="428">
                  <c:v>20.334</c:v>
                </c:pt>
                <c:pt idx="429">
                  <c:v>20.343</c:v>
                </c:pt>
                <c:pt idx="430">
                  <c:v>20.343</c:v>
                </c:pt>
                <c:pt idx="431">
                  <c:v>20.347999999999999</c:v>
                </c:pt>
                <c:pt idx="432">
                  <c:v>20.343</c:v>
                </c:pt>
                <c:pt idx="433">
                  <c:v>20.347999999999999</c:v>
                </c:pt>
                <c:pt idx="434">
                  <c:v>20.353000000000002</c:v>
                </c:pt>
                <c:pt idx="435">
                  <c:v>20.338000000000001</c:v>
                </c:pt>
                <c:pt idx="436">
                  <c:v>20.343</c:v>
                </c:pt>
                <c:pt idx="437">
                  <c:v>20.347999999999999</c:v>
                </c:pt>
                <c:pt idx="438">
                  <c:v>20.347999999999999</c:v>
                </c:pt>
                <c:pt idx="439">
                  <c:v>20.347999999999999</c:v>
                </c:pt>
                <c:pt idx="440">
                  <c:v>20.343</c:v>
                </c:pt>
                <c:pt idx="441">
                  <c:v>20.356999999999999</c:v>
                </c:pt>
                <c:pt idx="442">
                  <c:v>20.343</c:v>
                </c:pt>
                <c:pt idx="443">
                  <c:v>20.353000000000002</c:v>
                </c:pt>
                <c:pt idx="444">
                  <c:v>20.353000000000002</c:v>
                </c:pt>
                <c:pt idx="445">
                  <c:v>20.356999999999999</c:v>
                </c:pt>
                <c:pt idx="446">
                  <c:v>20.347999999999999</c:v>
                </c:pt>
                <c:pt idx="447">
                  <c:v>20.347999999999999</c:v>
                </c:pt>
                <c:pt idx="448">
                  <c:v>20.347999999999999</c:v>
                </c:pt>
                <c:pt idx="449">
                  <c:v>20.356999999999999</c:v>
                </c:pt>
                <c:pt idx="450">
                  <c:v>20.347999999999999</c:v>
                </c:pt>
                <c:pt idx="451">
                  <c:v>20.353000000000002</c:v>
                </c:pt>
                <c:pt idx="452">
                  <c:v>20.347999999999999</c:v>
                </c:pt>
                <c:pt idx="453">
                  <c:v>20.356999999999999</c:v>
                </c:pt>
                <c:pt idx="454">
                  <c:v>20.353000000000002</c:v>
                </c:pt>
                <c:pt idx="455">
                  <c:v>20.353000000000002</c:v>
                </c:pt>
                <c:pt idx="456">
                  <c:v>20.353000000000002</c:v>
                </c:pt>
                <c:pt idx="457">
                  <c:v>20.361999999999998</c:v>
                </c:pt>
                <c:pt idx="458">
                  <c:v>20.347999999999999</c:v>
                </c:pt>
                <c:pt idx="459">
                  <c:v>20.347999999999999</c:v>
                </c:pt>
                <c:pt idx="460">
                  <c:v>20.353000000000002</c:v>
                </c:pt>
                <c:pt idx="461">
                  <c:v>20.353000000000002</c:v>
                </c:pt>
                <c:pt idx="462">
                  <c:v>20.353000000000002</c:v>
                </c:pt>
                <c:pt idx="463">
                  <c:v>20.353000000000002</c:v>
                </c:pt>
                <c:pt idx="464">
                  <c:v>20.347999999999999</c:v>
                </c:pt>
                <c:pt idx="465">
                  <c:v>20.353000000000002</c:v>
                </c:pt>
                <c:pt idx="466">
                  <c:v>20.361999999999998</c:v>
                </c:pt>
                <c:pt idx="467">
                  <c:v>20.353000000000002</c:v>
                </c:pt>
                <c:pt idx="468">
                  <c:v>20.347999999999999</c:v>
                </c:pt>
                <c:pt idx="469">
                  <c:v>20.353000000000002</c:v>
                </c:pt>
                <c:pt idx="470">
                  <c:v>20.347999999999999</c:v>
                </c:pt>
                <c:pt idx="471">
                  <c:v>20.353000000000002</c:v>
                </c:pt>
                <c:pt idx="472">
                  <c:v>20.353000000000002</c:v>
                </c:pt>
                <c:pt idx="473">
                  <c:v>20.353000000000002</c:v>
                </c:pt>
                <c:pt idx="474">
                  <c:v>20.353000000000002</c:v>
                </c:pt>
                <c:pt idx="475">
                  <c:v>20.353000000000002</c:v>
                </c:pt>
                <c:pt idx="476">
                  <c:v>20.353000000000002</c:v>
                </c:pt>
                <c:pt idx="477">
                  <c:v>20.361999999999998</c:v>
                </c:pt>
                <c:pt idx="478">
                  <c:v>20.361999999999998</c:v>
                </c:pt>
                <c:pt idx="479">
                  <c:v>20.356999999999999</c:v>
                </c:pt>
                <c:pt idx="480">
                  <c:v>20.356999999999999</c:v>
                </c:pt>
                <c:pt idx="481">
                  <c:v>20.353000000000002</c:v>
                </c:pt>
                <c:pt idx="482">
                  <c:v>20.353000000000002</c:v>
                </c:pt>
                <c:pt idx="483">
                  <c:v>19.521000000000001</c:v>
                </c:pt>
                <c:pt idx="484">
                  <c:v>18.556000000000001</c:v>
                </c:pt>
                <c:pt idx="485">
                  <c:v>17.858000000000001</c:v>
                </c:pt>
                <c:pt idx="486">
                  <c:v>17.367999999999999</c:v>
                </c:pt>
                <c:pt idx="487">
                  <c:v>16.689</c:v>
                </c:pt>
                <c:pt idx="488">
                  <c:v>15.324999999999999</c:v>
                </c:pt>
                <c:pt idx="489">
                  <c:v>14.227</c:v>
                </c:pt>
                <c:pt idx="490">
                  <c:v>13.515000000000001</c:v>
                </c:pt>
                <c:pt idx="491">
                  <c:v>13.177</c:v>
                </c:pt>
                <c:pt idx="492">
                  <c:v>12.944000000000001</c:v>
                </c:pt>
                <c:pt idx="493">
                  <c:v>12.74</c:v>
                </c:pt>
                <c:pt idx="494">
                  <c:v>12.502000000000001</c:v>
                </c:pt>
                <c:pt idx="495">
                  <c:v>12.231999999999999</c:v>
                </c:pt>
                <c:pt idx="496">
                  <c:v>11.257</c:v>
                </c:pt>
                <c:pt idx="497">
                  <c:v>10.925000000000001</c:v>
                </c:pt>
              </c:numCache>
            </c:numRef>
          </c:xVal>
          <c:yVal>
            <c:numRef>
              <c:f>'eddited-data'!$AN$5:$AN$502</c:f>
              <c:numCache>
                <c:formatCode>General</c:formatCode>
                <c:ptCount val="498"/>
                <c:pt idx="0">
                  <c:v>0.30499999999999999</c:v>
                </c:pt>
                <c:pt idx="1">
                  <c:v>0.30499999999999999</c:v>
                </c:pt>
                <c:pt idx="2">
                  <c:v>0.30499999999999999</c:v>
                </c:pt>
                <c:pt idx="3">
                  <c:v>0.30499999999999999</c:v>
                </c:pt>
                <c:pt idx="4">
                  <c:v>-0.30499999999999999</c:v>
                </c:pt>
                <c:pt idx="5">
                  <c:v>0.30499999999999999</c:v>
                </c:pt>
                <c:pt idx="6">
                  <c:v>0</c:v>
                </c:pt>
                <c:pt idx="7">
                  <c:v>0.30499999999999999</c:v>
                </c:pt>
                <c:pt idx="8">
                  <c:v>0</c:v>
                </c:pt>
                <c:pt idx="9">
                  <c:v>20.143999999999998</c:v>
                </c:pt>
                <c:pt idx="10">
                  <c:v>58.295999999999999</c:v>
                </c:pt>
                <c:pt idx="11">
                  <c:v>67.451999999999998</c:v>
                </c:pt>
                <c:pt idx="12">
                  <c:v>69.588999999999999</c:v>
                </c:pt>
                <c:pt idx="13">
                  <c:v>73.555999999999997</c:v>
                </c:pt>
                <c:pt idx="14">
                  <c:v>79.965999999999994</c:v>
                </c:pt>
                <c:pt idx="15">
                  <c:v>85.765000000000001</c:v>
                </c:pt>
                <c:pt idx="16">
                  <c:v>98.888999999999996</c:v>
                </c:pt>
                <c:pt idx="17">
                  <c:v>108.045</c:v>
                </c:pt>
                <c:pt idx="18">
                  <c:v>110.182</c:v>
                </c:pt>
                <c:pt idx="19">
                  <c:v>118.72799999999999</c:v>
                </c:pt>
                <c:pt idx="20">
                  <c:v>127.57899999999999</c:v>
                </c:pt>
                <c:pt idx="21">
                  <c:v>130.32599999999999</c:v>
                </c:pt>
                <c:pt idx="22">
                  <c:v>130.32599999999999</c:v>
                </c:pt>
                <c:pt idx="23">
                  <c:v>139.78800000000001</c:v>
                </c:pt>
                <c:pt idx="24">
                  <c:v>146.197</c:v>
                </c:pt>
                <c:pt idx="25">
                  <c:v>158.40600000000001</c:v>
                </c:pt>
                <c:pt idx="26">
                  <c:v>161.76300000000001</c:v>
                </c:pt>
                <c:pt idx="27">
                  <c:v>176.108</c:v>
                </c:pt>
                <c:pt idx="28">
                  <c:v>184.654</c:v>
                </c:pt>
                <c:pt idx="29">
                  <c:v>190.148</c:v>
                </c:pt>
                <c:pt idx="30">
                  <c:v>199.91499999999999</c:v>
                </c:pt>
                <c:pt idx="31">
                  <c:v>200.22</c:v>
                </c:pt>
                <c:pt idx="32">
                  <c:v>200.52500000000001</c:v>
                </c:pt>
                <c:pt idx="33">
                  <c:v>200.52500000000001</c:v>
                </c:pt>
                <c:pt idx="34">
                  <c:v>200.83</c:v>
                </c:pt>
                <c:pt idx="35">
                  <c:v>201.13499999999999</c:v>
                </c:pt>
                <c:pt idx="36">
                  <c:v>271.94499999999999</c:v>
                </c:pt>
                <c:pt idx="37">
                  <c:v>333.29300000000001</c:v>
                </c:pt>
                <c:pt idx="38">
                  <c:v>362.28800000000001</c:v>
                </c:pt>
                <c:pt idx="39">
                  <c:v>371.44400000000002</c:v>
                </c:pt>
                <c:pt idx="40">
                  <c:v>385.48399999999998</c:v>
                </c:pt>
                <c:pt idx="41">
                  <c:v>402.88099999999997</c:v>
                </c:pt>
                <c:pt idx="42">
                  <c:v>411.12200000000001</c:v>
                </c:pt>
                <c:pt idx="43">
                  <c:v>411.42700000000002</c:v>
                </c:pt>
                <c:pt idx="44">
                  <c:v>411.42700000000002</c:v>
                </c:pt>
                <c:pt idx="45">
                  <c:v>411.12200000000001</c:v>
                </c:pt>
                <c:pt idx="46">
                  <c:v>459.346</c:v>
                </c:pt>
                <c:pt idx="47">
                  <c:v>531.98599999999999</c:v>
                </c:pt>
                <c:pt idx="48">
                  <c:v>550.91</c:v>
                </c:pt>
                <c:pt idx="49">
                  <c:v>551.82500000000005</c:v>
                </c:pt>
                <c:pt idx="50">
                  <c:v>591.80799999999999</c:v>
                </c:pt>
                <c:pt idx="51">
                  <c:v>619.27700000000004</c:v>
                </c:pt>
                <c:pt idx="52">
                  <c:v>646.44100000000003</c:v>
                </c:pt>
                <c:pt idx="53">
                  <c:v>643.08399999999995</c:v>
                </c:pt>
                <c:pt idx="54">
                  <c:v>642.16800000000001</c:v>
                </c:pt>
                <c:pt idx="55">
                  <c:v>642.16800000000001</c:v>
                </c:pt>
                <c:pt idx="56">
                  <c:v>641.86300000000006</c:v>
                </c:pt>
                <c:pt idx="57">
                  <c:v>641.25300000000004</c:v>
                </c:pt>
                <c:pt idx="58">
                  <c:v>644.30499999999995</c:v>
                </c:pt>
                <c:pt idx="59">
                  <c:v>663.22799999999995</c:v>
                </c:pt>
                <c:pt idx="60">
                  <c:v>684.89800000000002</c:v>
                </c:pt>
                <c:pt idx="61">
                  <c:v>700.76900000000001</c:v>
                </c:pt>
                <c:pt idx="62">
                  <c:v>713.89300000000003</c:v>
                </c:pt>
                <c:pt idx="63">
                  <c:v>729.154</c:v>
                </c:pt>
                <c:pt idx="64">
                  <c:v>755.09699999999998</c:v>
                </c:pt>
                <c:pt idx="65">
                  <c:v>773.10500000000002</c:v>
                </c:pt>
                <c:pt idx="66">
                  <c:v>788.976</c:v>
                </c:pt>
                <c:pt idx="67">
                  <c:v>801.18399999999997</c:v>
                </c:pt>
                <c:pt idx="68">
                  <c:v>810.34100000000001</c:v>
                </c:pt>
                <c:pt idx="69">
                  <c:v>811.86699999999996</c:v>
                </c:pt>
                <c:pt idx="70">
                  <c:v>830.17899999999997</c:v>
                </c:pt>
                <c:pt idx="71">
                  <c:v>876.26700000000005</c:v>
                </c:pt>
                <c:pt idx="72">
                  <c:v>908.61900000000003</c:v>
                </c:pt>
                <c:pt idx="73">
                  <c:v>938.22500000000002</c:v>
                </c:pt>
                <c:pt idx="74">
                  <c:v>969.66200000000003</c:v>
                </c:pt>
                <c:pt idx="75">
                  <c:v>972.71400000000006</c:v>
                </c:pt>
                <c:pt idx="76">
                  <c:v>972.71400000000006</c:v>
                </c:pt>
                <c:pt idx="77">
                  <c:v>977.59699999999998</c:v>
                </c:pt>
                <c:pt idx="78">
                  <c:v>982.78599999999994</c:v>
                </c:pt>
                <c:pt idx="79">
                  <c:v>992.24800000000005</c:v>
                </c:pt>
                <c:pt idx="80">
                  <c:v>992.553</c:v>
                </c:pt>
                <c:pt idx="81">
                  <c:v>1000.183</c:v>
                </c:pt>
                <c:pt idx="82">
                  <c:v>1002.014</c:v>
                </c:pt>
                <c:pt idx="83">
                  <c:v>1002.625</c:v>
                </c:pt>
                <c:pt idx="84">
                  <c:v>1005.677</c:v>
                </c:pt>
                <c:pt idx="85">
                  <c:v>1049.0170000000001</c:v>
                </c:pt>
                <c:pt idx="86">
                  <c:v>1053.9010000000001</c:v>
                </c:pt>
                <c:pt idx="87">
                  <c:v>1056.3420000000001</c:v>
                </c:pt>
                <c:pt idx="88">
                  <c:v>1064.5830000000001</c:v>
                </c:pt>
                <c:pt idx="89">
                  <c:v>1109.7550000000001</c:v>
                </c:pt>
                <c:pt idx="90">
                  <c:v>1113.1120000000001</c:v>
                </c:pt>
                <c:pt idx="91">
                  <c:v>1120.4369999999999</c:v>
                </c:pt>
                <c:pt idx="92">
                  <c:v>1123.184</c:v>
                </c:pt>
                <c:pt idx="93">
                  <c:v>1153.095</c:v>
                </c:pt>
                <c:pt idx="94">
                  <c:v>1163.472</c:v>
                </c:pt>
                <c:pt idx="95">
                  <c:v>1163.1669999999999</c:v>
                </c:pt>
                <c:pt idx="96">
                  <c:v>1167.7449999999999</c:v>
                </c:pt>
                <c:pt idx="97">
                  <c:v>1182.701</c:v>
                </c:pt>
                <c:pt idx="98">
                  <c:v>1201.9290000000001</c:v>
                </c:pt>
                <c:pt idx="99">
                  <c:v>1212.001</c:v>
                </c:pt>
                <c:pt idx="100">
                  <c:v>1253.51</c:v>
                </c:pt>
                <c:pt idx="101">
                  <c:v>1254.1199999999999</c:v>
                </c:pt>
                <c:pt idx="102">
                  <c:v>1281.5899999999999</c:v>
                </c:pt>
                <c:pt idx="103">
                  <c:v>1320.6569999999999</c:v>
                </c:pt>
                <c:pt idx="104">
                  <c:v>1339.2750000000001</c:v>
                </c:pt>
                <c:pt idx="105">
                  <c:v>1334.086</c:v>
                </c:pt>
                <c:pt idx="106">
                  <c:v>1334.086</c:v>
                </c:pt>
                <c:pt idx="107">
                  <c:v>1354.23</c:v>
                </c:pt>
                <c:pt idx="108">
                  <c:v>1391.771</c:v>
                </c:pt>
                <c:pt idx="109">
                  <c:v>1386.278</c:v>
                </c:pt>
                <c:pt idx="110">
                  <c:v>1400.0119999999999</c:v>
                </c:pt>
                <c:pt idx="111">
                  <c:v>1417.104</c:v>
                </c:pt>
                <c:pt idx="112">
                  <c:v>1414.0519999999999</c:v>
                </c:pt>
                <c:pt idx="113">
                  <c:v>1447.0150000000001</c:v>
                </c:pt>
                <c:pt idx="114">
                  <c:v>1454.34</c:v>
                </c:pt>
                <c:pt idx="115">
                  <c:v>1519.3510000000001</c:v>
                </c:pt>
                <c:pt idx="116">
                  <c:v>1556.8920000000001</c:v>
                </c:pt>
                <c:pt idx="117">
                  <c:v>1546.2090000000001</c:v>
                </c:pt>
                <c:pt idx="118">
                  <c:v>1545.904</c:v>
                </c:pt>
                <c:pt idx="119">
                  <c:v>1572.152</c:v>
                </c:pt>
                <c:pt idx="120">
                  <c:v>1604.2</c:v>
                </c:pt>
                <c:pt idx="121">
                  <c:v>1691.796</c:v>
                </c:pt>
                <c:pt idx="122">
                  <c:v>1636.5519999999999</c:v>
                </c:pt>
                <c:pt idx="123">
                  <c:v>1634.1110000000001</c:v>
                </c:pt>
                <c:pt idx="124">
                  <c:v>1618.85</c:v>
                </c:pt>
                <c:pt idx="125">
                  <c:v>1655.7809999999999</c:v>
                </c:pt>
                <c:pt idx="126">
                  <c:v>1664.021</c:v>
                </c:pt>
                <c:pt idx="127">
                  <c:v>1713.4659999999999</c:v>
                </c:pt>
                <c:pt idx="128">
                  <c:v>1683.86</c:v>
                </c:pt>
                <c:pt idx="129">
                  <c:v>1673.1780000000001</c:v>
                </c:pt>
                <c:pt idx="130">
                  <c:v>1677.146</c:v>
                </c:pt>
                <c:pt idx="131">
                  <c:v>1696.9839999999999</c:v>
                </c:pt>
                <c:pt idx="132">
                  <c:v>1718.3489999999999</c:v>
                </c:pt>
                <c:pt idx="133">
                  <c:v>1726.895</c:v>
                </c:pt>
                <c:pt idx="134">
                  <c:v>1743.682</c:v>
                </c:pt>
                <c:pt idx="135">
                  <c:v>1770.2360000000001</c:v>
                </c:pt>
                <c:pt idx="136">
                  <c:v>1781.529</c:v>
                </c:pt>
                <c:pt idx="137">
                  <c:v>1778.4760000000001</c:v>
                </c:pt>
                <c:pt idx="138">
                  <c:v>1800.1469999999999</c:v>
                </c:pt>
                <c:pt idx="139">
                  <c:v>1809.913</c:v>
                </c:pt>
                <c:pt idx="140">
                  <c:v>1856.6110000000001</c:v>
                </c:pt>
                <c:pt idx="141">
                  <c:v>1848.675</c:v>
                </c:pt>
                <c:pt idx="142">
                  <c:v>1913.991</c:v>
                </c:pt>
                <c:pt idx="143">
                  <c:v>2011.6590000000001</c:v>
                </c:pt>
                <c:pt idx="144">
                  <c:v>2013.49</c:v>
                </c:pt>
                <c:pt idx="145">
                  <c:v>2106.58</c:v>
                </c:pt>
                <c:pt idx="146">
                  <c:v>2126.4189999999999</c:v>
                </c:pt>
                <c:pt idx="147">
                  <c:v>2108.1060000000002</c:v>
                </c:pt>
                <c:pt idx="148">
                  <c:v>2101.087</c:v>
                </c:pt>
                <c:pt idx="149">
                  <c:v>2139.5430000000001</c:v>
                </c:pt>
                <c:pt idx="150">
                  <c:v>2126.4189999999999</c:v>
                </c:pt>
                <c:pt idx="151">
                  <c:v>2118.1779999999999</c:v>
                </c:pt>
                <c:pt idx="152">
                  <c:v>2163.96</c:v>
                </c:pt>
                <c:pt idx="153">
                  <c:v>2162.7399999999998</c:v>
                </c:pt>
                <c:pt idx="154">
                  <c:v>2244.2310000000002</c:v>
                </c:pt>
                <c:pt idx="155">
                  <c:v>2232.9389999999999</c:v>
                </c:pt>
                <c:pt idx="156">
                  <c:v>2322.0610000000001</c:v>
                </c:pt>
                <c:pt idx="157">
                  <c:v>2313.5149999999999</c:v>
                </c:pt>
                <c:pt idx="158">
                  <c:v>2304.0529999999999</c:v>
                </c:pt>
                <c:pt idx="159">
                  <c:v>2327.2489999999998</c:v>
                </c:pt>
                <c:pt idx="160">
                  <c:v>2350.4459999999999</c:v>
                </c:pt>
                <c:pt idx="161">
                  <c:v>2380.3560000000002</c:v>
                </c:pt>
                <c:pt idx="162">
                  <c:v>2424.6120000000001</c:v>
                </c:pt>
                <c:pt idx="163">
                  <c:v>2445.672</c:v>
                </c:pt>
                <c:pt idx="164">
                  <c:v>2484.739</c:v>
                </c:pt>
                <c:pt idx="165">
                  <c:v>2467.0369999999998</c:v>
                </c:pt>
                <c:pt idx="166">
                  <c:v>2451.471</c:v>
                </c:pt>
                <c:pt idx="167">
                  <c:v>2513.4290000000001</c:v>
                </c:pt>
                <c:pt idx="168">
                  <c:v>2515.8710000000001</c:v>
                </c:pt>
                <c:pt idx="169">
                  <c:v>2501.221</c:v>
                </c:pt>
                <c:pt idx="170">
                  <c:v>2523.8069999999998</c:v>
                </c:pt>
                <c:pt idx="171">
                  <c:v>2580.2710000000002</c:v>
                </c:pt>
                <c:pt idx="172">
                  <c:v>2577.8290000000002</c:v>
                </c:pt>
                <c:pt idx="173">
                  <c:v>2589.1219999999998</c:v>
                </c:pt>
                <c:pt idx="174">
                  <c:v>2595.837</c:v>
                </c:pt>
                <c:pt idx="175">
                  <c:v>2590.6480000000001</c:v>
                </c:pt>
                <c:pt idx="176">
                  <c:v>2605.9090000000001</c:v>
                </c:pt>
                <c:pt idx="177">
                  <c:v>2624.527</c:v>
                </c:pt>
                <c:pt idx="178">
                  <c:v>2620.2539999999999</c:v>
                </c:pt>
                <c:pt idx="179">
                  <c:v>2608.6559999999999</c:v>
                </c:pt>
                <c:pt idx="180">
                  <c:v>2635.5149999999999</c:v>
                </c:pt>
                <c:pt idx="181">
                  <c:v>2629.105</c:v>
                </c:pt>
                <c:pt idx="182">
                  <c:v>2627.5790000000002</c:v>
                </c:pt>
                <c:pt idx="183">
                  <c:v>2622.6959999999999</c:v>
                </c:pt>
                <c:pt idx="184">
                  <c:v>2714.5650000000001</c:v>
                </c:pt>
                <c:pt idx="185">
                  <c:v>2774.0810000000001</c:v>
                </c:pt>
                <c:pt idx="186">
                  <c:v>2799.4140000000002</c:v>
                </c:pt>
                <c:pt idx="187">
                  <c:v>2828.7139999999999</c:v>
                </c:pt>
                <c:pt idx="188">
                  <c:v>2970.0279999999998</c:v>
                </c:pt>
                <c:pt idx="189">
                  <c:v>2956.5990000000002</c:v>
                </c:pt>
                <c:pt idx="190">
                  <c:v>2930.0450000000001</c:v>
                </c:pt>
                <c:pt idx="191">
                  <c:v>2954.7669999999998</c:v>
                </c:pt>
                <c:pt idx="192">
                  <c:v>2959.04</c:v>
                </c:pt>
                <c:pt idx="193">
                  <c:v>2973.6909999999998</c:v>
                </c:pt>
                <c:pt idx="194">
                  <c:v>3009.7060000000001</c:v>
                </c:pt>
                <c:pt idx="195">
                  <c:v>3025.8820000000001</c:v>
                </c:pt>
                <c:pt idx="196">
                  <c:v>3116.53</c:v>
                </c:pt>
                <c:pt idx="197">
                  <c:v>3119.5819999999999</c:v>
                </c:pt>
                <c:pt idx="198">
                  <c:v>3091.808</c:v>
                </c:pt>
                <c:pt idx="199">
                  <c:v>3150.4090000000001</c:v>
                </c:pt>
                <c:pt idx="200">
                  <c:v>3159.8710000000001</c:v>
                </c:pt>
                <c:pt idx="201">
                  <c:v>3169.3319999999999</c:v>
                </c:pt>
                <c:pt idx="202">
                  <c:v>3177.5729999999999</c:v>
                </c:pt>
                <c:pt idx="203">
                  <c:v>3190.3919999999998</c:v>
                </c:pt>
                <c:pt idx="204">
                  <c:v>3190.6970000000001</c:v>
                </c:pt>
                <c:pt idx="205">
                  <c:v>3227.3229999999999</c:v>
                </c:pt>
                <c:pt idx="206">
                  <c:v>3229.7640000000001</c:v>
                </c:pt>
                <c:pt idx="207">
                  <c:v>3246.5509999999999</c:v>
                </c:pt>
                <c:pt idx="208">
                  <c:v>3285.0079999999998</c:v>
                </c:pt>
                <c:pt idx="209">
                  <c:v>3293.5540000000001</c:v>
                </c:pt>
                <c:pt idx="210">
                  <c:v>3290.502</c:v>
                </c:pt>
                <c:pt idx="211">
                  <c:v>3305.4569999999999</c:v>
                </c:pt>
                <c:pt idx="212">
                  <c:v>3358.259</c:v>
                </c:pt>
                <c:pt idx="213">
                  <c:v>3391.8330000000001</c:v>
                </c:pt>
                <c:pt idx="214">
                  <c:v>3392.748</c:v>
                </c:pt>
                <c:pt idx="215">
                  <c:v>3415.029</c:v>
                </c:pt>
                <c:pt idx="216">
                  <c:v>3406.788</c:v>
                </c:pt>
                <c:pt idx="217">
                  <c:v>3408.009</c:v>
                </c:pt>
                <c:pt idx="218">
                  <c:v>3428.1529999999998</c:v>
                </c:pt>
                <c:pt idx="219">
                  <c:v>3406.788</c:v>
                </c:pt>
                <c:pt idx="220">
                  <c:v>3450.433</c:v>
                </c:pt>
                <c:pt idx="221">
                  <c:v>3492.5529999999999</c:v>
                </c:pt>
                <c:pt idx="222">
                  <c:v>3462.337</c:v>
                </c:pt>
                <c:pt idx="223">
                  <c:v>3542.913</c:v>
                </c:pt>
                <c:pt idx="224">
                  <c:v>3526.1260000000002</c:v>
                </c:pt>
                <c:pt idx="225">
                  <c:v>3527.652</c:v>
                </c:pt>
                <c:pt idx="226">
                  <c:v>3592.0520000000001</c:v>
                </c:pt>
                <c:pt idx="227">
                  <c:v>3563.3620000000001</c:v>
                </c:pt>
                <c:pt idx="228">
                  <c:v>3604.5659999999998</c:v>
                </c:pt>
                <c:pt idx="229">
                  <c:v>3636.9189999999999</c:v>
                </c:pt>
                <c:pt idx="230">
                  <c:v>3690.3310000000001</c:v>
                </c:pt>
                <c:pt idx="231">
                  <c:v>3704.9810000000002</c:v>
                </c:pt>
                <c:pt idx="232">
                  <c:v>3667.44</c:v>
                </c:pt>
                <c:pt idx="233">
                  <c:v>3657.3679999999999</c:v>
                </c:pt>
                <c:pt idx="234">
                  <c:v>3703.76</c:v>
                </c:pt>
                <c:pt idx="235">
                  <c:v>3736.4180000000001</c:v>
                </c:pt>
                <c:pt idx="236">
                  <c:v>3763.8870000000002</c:v>
                </c:pt>
                <c:pt idx="237">
                  <c:v>3815.7730000000001</c:v>
                </c:pt>
                <c:pt idx="238">
                  <c:v>3861.25</c:v>
                </c:pt>
                <c:pt idx="239">
                  <c:v>3902.4540000000002</c:v>
                </c:pt>
                <c:pt idx="240">
                  <c:v>3874.68</c:v>
                </c:pt>
                <c:pt idx="241">
                  <c:v>3856.0619999999999</c:v>
                </c:pt>
                <c:pt idx="242">
                  <c:v>3847.8209999999999</c:v>
                </c:pt>
                <c:pt idx="243">
                  <c:v>3887.498</c:v>
                </c:pt>
                <c:pt idx="244">
                  <c:v>3949.4569999999999</c:v>
                </c:pt>
                <c:pt idx="245">
                  <c:v>3938.7739999999999</c:v>
                </c:pt>
                <c:pt idx="246">
                  <c:v>3914.9679999999998</c:v>
                </c:pt>
                <c:pt idx="247">
                  <c:v>3970.5160000000001</c:v>
                </c:pt>
                <c:pt idx="248">
                  <c:v>3968.6849999999999</c:v>
                </c:pt>
                <c:pt idx="249">
                  <c:v>3991.8809999999999</c:v>
                </c:pt>
                <c:pt idx="250">
                  <c:v>3975.7049999999999</c:v>
                </c:pt>
                <c:pt idx="251">
                  <c:v>3981.1990000000001</c:v>
                </c:pt>
                <c:pt idx="252">
                  <c:v>4024.5390000000002</c:v>
                </c:pt>
                <c:pt idx="253">
                  <c:v>4045.904</c:v>
                </c:pt>
                <c:pt idx="254">
                  <c:v>4023.9290000000001</c:v>
                </c:pt>
                <c:pt idx="255">
                  <c:v>4008.6680000000001</c:v>
                </c:pt>
                <c:pt idx="256">
                  <c:v>4002.5639999999999</c:v>
                </c:pt>
                <c:pt idx="257">
                  <c:v>3992.797</c:v>
                </c:pt>
                <c:pt idx="258">
                  <c:v>3986.998</c:v>
                </c:pt>
                <c:pt idx="259">
                  <c:v>4025.4549999999999</c:v>
                </c:pt>
                <c:pt idx="260">
                  <c:v>4138.9939999999997</c:v>
                </c:pt>
                <c:pt idx="261">
                  <c:v>4137.4679999999998</c:v>
                </c:pt>
                <c:pt idx="262">
                  <c:v>4102.3680000000004</c:v>
                </c:pt>
                <c:pt idx="263">
                  <c:v>4146.6239999999998</c:v>
                </c:pt>
                <c:pt idx="264">
                  <c:v>4131.6689999999999</c:v>
                </c:pt>
                <c:pt idx="265">
                  <c:v>4090.16</c:v>
                </c:pt>
                <c:pt idx="266">
                  <c:v>4143.5720000000001</c:v>
                </c:pt>
                <c:pt idx="267">
                  <c:v>4159.7489999999998</c:v>
                </c:pt>
                <c:pt idx="268">
                  <c:v>4134.4160000000002</c:v>
                </c:pt>
                <c:pt idx="269">
                  <c:v>4195.1530000000002</c:v>
                </c:pt>
                <c:pt idx="270">
                  <c:v>4146.93</c:v>
                </c:pt>
                <c:pt idx="271">
                  <c:v>4171.9570000000003</c:v>
                </c:pt>
                <c:pt idx="272">
                  <c:v>4237.8829999999998</c:v>
                </c:pt>
                <c:pt idx="273">
                  <c:v>4260.4690000000001</c:v>
                </c:pt>
                <c:pt idx="274">
                  <c:v>4327.616</c:v>
                </c:pt>
                <c:pt idx="275">
                  <c:v>4319.07</c:v>
                </c:pt>
                <c:pt idx="276">
                  <c:v>4303.1989999999996</c:v>
                </c:pt>
                <c:pt idx="277">
                  <c:v>4365.4620000000004</c:v>
                </c:pt>
                <c:pt idx="278">
                  <c:v>4360.2730000000001</c:v>
                </c:pt>
                <c:pt idx="279">
                  <c:v>4307.4719999999998</c:v>
                </c:pt>
                <c:pt idx="280">
                  <c:v>4284.5810000000001</c:v>
                </c:pt>
                <c:pt idx="281">
                  <c:v>4269.93</c:v>
                </c:pt>
                <c:pt idx="282">
                  <c:v>4334.0249999999996</c:v>
                </c:pt>
                <c:pt idx="283">
                  <c:v>4380.4179999999997</c:v>
                </c:pt>
                <c:pt idx="284">
                  <c:v>4350.5069999999996</c:v>
                </c:pt>
                <c:pt idx="285">
                  <c:v>4409.1080000000002</c:v>
                </c:pt>
                <c:pt idx="286">
                  <c:v>4433.5249999999996</c:v>
                </c:pt>
                <c:pt idx="287">
                  <c:v>4420.0950000000003</c:v>
                </c:pt>
                <c:pt idx="288">
                  <c:v>4405.4449999999997</c:v>
                </c:pt>
                <c:pt idx="289">
                  <c:v>4402.393</c:v>
                </c:pt>
                <c:pt idx="290">
                  <c:v>4393.5420000000004</c:v>
                </c:pt>
                <c:pt idx="291">
                  <c:v>4485.4110000000001</c:v>
                </c:pt>
                <c:pt idx="292">
                  <c:v>4549.8109999999997</c:v>
                </c:pt>
                <c:pt idx="293">
                  <c:v>4538.2129999999997</c:v>
                </c:pt>
                <c:pt idx="294">
                  <c:v>4515.6270000000004</c:v>
                </c:pt>
                <c:pt idx="295">
                  <c:v>4504.6390000000001</c:v>
                </c:pt>
                <c:pt idx="296">
                  <c:v>4585.826</c:v>
                </c:pt>
                <c:pt idx="297">
                  <c:v>4569.3440000000001</c:v>
                </c:pt>
                <c:pt idx="298">
                  <c:v>4590.7089999999998</c:v>
                </c:pt>
                <c:pt idx="299">
                  <c:v>4618.7889999999998</c:v>
                </c:pt>
                <c:pt idx="300">
                  <c:v>4656.33</c:v>
                </c:pt>
                <c:pt idx="301">
                  <c:v>4636.491</c:v>
                </c:pt>
                <c:pt idx="302">
                  <c:v>4624.893</c:v>
                </c:pt>
                <c:pt idx="303">
                  <c:v>4739.6530000000002</c:v>
                </c:pt>
                <c:pt idx="304">
                  <c:v>4760.4080000000004</c:v>
                </c:pt>
                <c:pt idx="305">
                  <c:v>4734.1589999999997</c:v>
                </c:pt>
                <c:pt idx="306">
                  <c:v>4732.3280000000004</c:v>
                </c:pt>
                <c:pt idx="307">
                  <c:v>4860.518</c:v>
                </c:pt>
                <c:pt idx="308">
                  <c:v>4854.1080000000002</c:v>
                </c:pt>
                <c:pt idx="309">
                  <c:v>4894.7020000000002</c:v>
                </c:pt>
                <c:pt idx="310">
                  <c:v>4891.6490000000003</c:v>
                </c:pt>
                <c:pt idx="311">
                  <c:v>4871.5050000000001</c:v>
                </c:pt>
                <c:pt idx="312">
                  <c:v>4991.1490000000003</c:v>
                </c:pt>
                <c:pt idx="313">
                  <c:v>4996.0320000000002</c:v>
                </c:pt>
                <c:pt idx="314">
                  <c:v>4967.3419999999996</c:v>
                </c:pt>
                <c:pt idx="315">
                  <c:v>5003.357</c:v>
                </c:pt>
                <c:pt idx="316">
                  <c:v>5033.268</c:v>
                </c:pt>
                <c:pt idx="317">
                  <c:v>5053.7169999999996</c:v>
                </c:pt>
                <c:pt idx="318">
                  <c:v>5032.3530000000001</c:v>
                </c:pt>
                <c:pt idx="319">
                  <c:v>5069.8940000000002</c:v>
                </c:pt>
                <c:pt idx="320">
                  <c:v>5153.2169999999996</c:v>
                </c:pt>
                <c:pt idx="321">
                  <c:v>5118.7280000000001</c:v>
                </c:pt>
                <c:pt idx="322">
                  <c:v>5093.7</c:v>
                </c:pt>
                <c:pt idx="323">
                  <c:v>5178.8549999999996</c:v>
                </c:pt>
                <c:pt idx="324">
                  <c:v>5210.5969999999998</c:v>
                </c:pt>
                <c:pt idx="325">
                  <c:v>5241.1180000000004</c:v>
                </c:pt>
                <c:pt idx="326">
                  <c:v>5213.9539999999997</c:v>
                </c:pt>
                <c:pt idx="327">
                  <c:v>5192.8950000000004</c:v>
                </c:pt>
                <c:pt idx="328">
                  <c:v>5277.4390000000003</c:v>
                </c:pt>
                <c:pt idx="329">
                  <c:v>5324.4409999999998</c:v>
                </c:pt>
                <c:pt idx="330">
                  <c:v>5278.3540000000003</c:v>
                </c:pt>
                <c:pt idx="331">
                  <c:v>5278.3540000000003</c:v>
                </c:pt>
                <c:pt idx="332">
                  <c:v>5356.1840000000002</c:v>
                </c:pt>
                <c:pt idx="333">
                  <c:v>5306.1289999999999</c:v>
                </c:pt>
                <c:pt idx="334">
                  <c:v>5342.7539999999999</c:v>
                </c:pt>
                <c:pt idx="335">
                  <c:v>5262.4830000000002</c:v>
                </c:pt>
                <c:pt idx="336">
                  <c:v>5234.098</c:v>
                </c:pt>
                <c:pt idx="337">
                  <c:v>5299.7190000000001</c:v>
                </c:pt>
                <c:pt idx="338">
                  <c:v>5233.183</c:v>
                </c:pt>
                <c:pt idx="339">
                  <c:v>5206.9340000000002</c:v>
                </c:pt>
                <c:pt idx="340">
                  <c:v>5211.2070000000003</c:v>
                </c:pt>
                <c:pt idx="341">
                  <c:v>5304.2969999999996</c:v>
                </c:pt>
                <c:pt idx="342">
                  <c:v>5252.1059999999998</c:v>
                </c:pt>
                <c:pt idx="343">
                  <c:v>5299.7190000000001</c:v>
                </c:pt>
                <c:pt idx="344">
                  <c:v>5336.9549999999999</c:v>
                </c:pt>
                <c:pt idx="345">
                  <c:v>5271.0290000000005</c:v>
                </c:pt>
                <c:pt idx="346">
                  <c:v>5242.3389999999999</c:v>
                </c:pt>
                <c:pt idx="347">
                  <c:v>5344.5860000000002</c:v>
                </c:pt>
                <c:pt idx="348">
                  <c:v>5323.5259999999998</c:v>
                </c:pt>
                <c:pt idx="349">
                  <c:v>5271.3339999999998</c:v>
                </c:pt>
                <c:pt idx="350">
                  <c:v>5322.915</c:v>
                </c:pt>
                <c:pt idx="351">
                  <c:v>5337.5659999999998</c:v>
                </c:pt>
                <c:pt idx="352">
                  <c:v>5273.7759999999998</c:v>
                </c:pt>
                <c:pt idx="353">
                  <c:v>5347.027</c:v>
                </c:pt>
                <c:pt idx="354">
                  <c:v>5332.9870000000001</c:v>
                </c:pt>
                <c:pt idx="355">
                  <c:v>5282.3220000000001</c:v>
                </c:pt>
                <c:pt idx="356">
                  <c:v>5260.652</c:v>
                </c:pt>
                <c:pt idx="357">
                  <c:v>5242.0339999999997</c:v>
                </c:pt>
                <c:pt idx="358">
                  <c:v>5358.32</c:v>
                </c:pt>
                <c:pt idx="359">
                  <c:v>5323.8310000000001</c:v>
                </c:pt>
                <c:pt idx="360">
                  <c:v>5288.4260000000004</c:v>
                </c:pt>
                <c:pt idx="361">
                  <c:v>5399.2190000000001</c:v>
                </c:pt>
                <c:pt idx="362">
                  <c:v>5322.3050000000003</c:v>
                </c:pt>
                <c:pt idx="363">
                  <c:v>5323.8310000000001</c:v>
                </c:pt>
                <c:pt idx="364">
                  <c:v>5386.4</c:v>
                </c:pt>
                <c:pt idx="365">
                  <c:v>5318.9480000000003</c:v>
                </c:pt>
                <c:pt idx="366">
                  <c:v>5419.058</c:v>
                </c:pt>
                <c:pt idx="367">
                  <c:v>5350.69</c:v>
                </c:pt>
                <c:pt idx="368">
                  <c:v>5304.9080000000004</c:v>
                </c:pt>
                <c:pt idx="369">
                  <c:v>5287.5110000000004</c:v>
                </c:pt>
                <c:pt idx="370">
                  <c:v>5269.808</c:v>
                </c:pt>
                <c:pt idx="371">
                  <c:v>5261.2619999999997</c:v>
                </c:pt>
                <c:pt idx="372">
                  <c:v>5248.4430000000002</c:v>
                </c:pt>
                <c:pt idx="373">
                  <c:v>5245.0860000000002</c:v>
                </c:pt>
                <c:pt idx="374">
                  <c:v>5236.54</c:v>
                </c:pt>
                <c:pt idx="375">
                  <c:v>5227.6890000000003</c:v>
                </c:pt>
                <c:pt idx="376">
                  <c:v>5226.1629999999996</c:v>
                </c:pt>
                <c:pt idx="377">
                  <c:v>5217.0060000000003</c:v>
                </c:pt>
                <c:pt idx="378">
                  <c:v>5215.7860000000001</c:v>
                </c:pt>
                <c:pt idx="379">
                  <c:v>5206.3239999999996</c:v>
                </c:pt>
                <c:pt idx="380">
                  <c:v>5205.7139999999999</c:v>
                </c:pt>
                <c:pt idx="381">
                  <c:v>5205.4080000000004</c:v>
                </c:pt>
                <c:pt idx="382">
                  <c:v>5196.5569999999998</c:v>
                </c:pt>
                <c:pt idx="383">
                  <c:v>5196.2520000000004</c:v>
                </c:pt>
                <c:pt idx="384">
                  <c:v>5195.6419999999998</c:v>
                </c:pt>
                <c:pt idx="385">
                  <c:v>5191.0630000000001</c:v>
                </c:pt>
                <c:pt idx="386">
                  <c:v>5185.875</c:v>
                </c:pt>
                <c:pt idx="387">
                  <c:v>5185.875</c:v>
                </c:pt>
                <c:pt idx="388">
                  <c:v>5180.6859999999997</c:v>
                </c:pt>
                <c:pt idx="389">
                  <c:v>5175.8029999999999</c:v>
                </c:pt>
                <c:pt idx="390">
                  <c:v>5176.4129999999996</c:v>
                </c:pt>
                <c:pt idx="391">
                  <c:v>5176.1080000000002</c:v>
                </c:pt>
                <c:pt idx="392">
                  <c:v>5176.1080000000002</c:v>
                </c:pt>
                <c:pt idx="393">
                  <c:v>5166.3410000000003</c:v>
                </c:pt>
                <c:pt idx="394">
                  <c:v>5191.9790000000003</c:v>
                </c:pt>
                <c:pt idx="395">
                  <c:v>5379.99</c:v>
                </c:pt>
                <c:pt idx="396">
                  <c:v>5329.63</c:v>
                </c:pt>
                <c:pt idx="397">
                  <c:v>5416.9210000000003</c:v>
                </c:pt>
                <c:pt idx="398">
                  <c:v>5336.9549999999999</c:v>
                </c:pt>
                <c:pt idx="399">
                  <c:v>5429.74</c:v>
                </c:pt>
                <c:pt idx="400">
                  <c:v>5351.9110000000001</c:v>
                </c:pt>
                <c:pt idx="401">
                  <c:v>5454.4620000000004</c:v>
                </c:pt>
                <c:pt idx="402">
                  <c:v>5370.223</c:v>
                </c:pt>
                <c:pt idx="403">
                  <c:v>5445.6109999999999</c:v>
                </c:pt>
                <c:pt idx="404">
                  <c:v>5383.9579999999996</c:v>
                </c:pt>
                <c:pt idx="405">
                  <c:v>5436.76</c:v>
                </c:pt>
                <c:pt idx="406">
                  <c:v>5418.1419999999998</c:v>
                </c:pt>
                <c:pt idx="407">
                  <c:v>5420.2780000000002</c:v>
                </c:pt>
                <c:pt idx="408">
                  <c:v>5474.9110000000001</c:v>
                </c:pt>
                <c:pt idx="409">
                  <c:v>5405.018</c:v>
                </c:pt>
                <c:pt idx="410">
                  <c:v>5465.45</c:v>
                </c:pt>
                <c:pt idx="411">
                  <c:v>5471.5540000000001</c:v>
                </c:pt>
                <c:pt idx="412">
                  <c:v>5423.0249999999996</c:v>
                </c:pt>
                <c:pt idx="413">
                  <c:v>5488.951</c:v>
                </c:pt>
                <c:pt idx="414">
                  <c:v>5468.8069999999998</c:v>
                </c:pt>
                <c:pt idx="415">
                  <c:v>5441.0330000000004</c:v>
                </c:pt>
                <c:pt idx="416">
                  <c:v>5459.9560000000001</c:v>
                </c:pt>
                <c:pt idx="417">
                  <c:v>5486.2039999999997</c:v>
                </c:pt>
                <c:pt idx="418">
                  <c:v>5539.6170000000002</c:v>
                </c:pt>
                <c:pt idx="419">
                  <c:v>5490.4769999999999</c:v>
                </c:pt>
                <c:pt idx="420">
                  <c:v>5470.6390000000001</c:v>
                </c:pt>
                <c:pt idx="421">
                  <c:v>5531.0709999999999</c:v>
                </c:pt>
                <c:pt idx="422">
                  <c:v>5482.8469999999998</c:v>
                </c:pt>
                <c:pt idx="423">
                  <c:v>5490.1719999999996</c:v>
                </c:pt>
                <c:pt idx="424">
                  <c:v>5519.7780000000002</c:v>
                </c:pt>
                <c:pt idx="425">
                  <c:v>5431.5709999999999</c:v>
                </c:pt>
                <c:pt idx="426">
                  <c:v>5380.9059999999999</c:v>
                </c:pt>
                <c:pt idx="427">
                  <c:v>5353.1310000000003</c:v>
                </c:pt>
                <c:pt idx="428">
                  <c:v>5338.4809999999998</c:v>
                </c:pt>
                <c:pt idx="429">
                  <c:v>5326.2730000000001</c:v>
                </c:pt>
                <c:pt idx="430">
                  <c:v>5316.5060000000003</c:v>
                </c:pt>
                <c:pt idx="431">
                  <c:v>5306.4340000000002</c:v>
                </c:pt>
                <c:pt idx="432">
                  <c:v>5304.2969999999996</c:v>
                </c:pt>
                <c:pt idx="433">
                  <c:v>5296.3620000000001</c:v>
                </c:pt>
                <c:pt idx="434">
                  <c:v>5292.0889999999999</c:v>
                </c:pt>
                <c:pt idx="435">
                  <c:v>5286.5950000000003</c:v>
                </c:pt>
                <c:pt idx="436">
                  <c:v>5279.27</c:v>
                </c:pt>
                <c:pt idx="437">
                  <c:v>5276.2179999999998</c:v>
                </c:pt>
                <c:pt idx="438">
                  <c:v>5276.2179999999998</c:v>
                </c:pt>
                <c:pt idx="439">
                  <c:v>5268.2820000000002</c:v>
                </c:pt>
                <c:pt idx="440">
                  <c:v>5266.1459999999997</c:v>
                </c:pt>
                <c:pt idx="441">
                  <c:v>5266.1459999999997</c:v>
                </c:pt>
                <c:pt idx="442">
                  <c:v>5263.0940000000001</c:v>
                </c:pt>
                <c:pt idx="443">
                  <c:v>5255.7690000000002</c:v>
                </c:pt>
                <c:pt idx="444">
                  <c:v>5256.0739999999996</c:v>
                </c:pt>
                <c:pt idx="445">
                  <c:v>5256.0739999999996</c:v>
                </c:pt>
                <c:pt idx="446">
                  <c:v>5248.1379999999999</c:v>
                </c:pt>
                <c:pt idx="447">
                  <c:v>5246.6120000000001</c:v>
                </c:pt>
                <c:pt idx="448">
                  <c:v>5246.3069999999998</c:v>
                </c:pt>
                <c:pt idx="449">
                  <c:v>5246.0020000000004</c:v>
                </c:pt>
                <c:pt idx="450">
                  <c:v>5246.6120000000001</c:v>
                </c:pt>
                <c:pt idx="451">
                  <c:v>5237.1509999999998</c:v>
                </c:pt>
                <c:pt idx="452">
                  <c:v>5236.2349999999997</c:v>
                </c:pt>
                <c:pt idx="453">
                  <c:v>5235.93</c:v>
                </c:pt>
                <c:pt idx="454">
                  <c:v>5236.2349999999997</c:v>
                </c:pt>
                <c:pt idx="455">
                  <c:v>5236.2349999999997</c:v>
                </c:pt>
                <c:pt idx="456">
                  <c:v>5227.9939999999997</c:v>
                </c:pt>
                <c:pt idx="457">
                  <c:v>5225.8580000000002</c:v>
                </c:pt>
                <c:pt idx="458">
                  <c:v>5226.4679999999998</c:v>
                </c:pt>
                <c:pt idx="459">
                  <c:v>5226.4679999999998</c:v>
                </c:pt>
                <c:pt idx="460">
                  <c:v>5225.8580000000002</c:v>
                </c:pt>
                <c:pt idx="461">
                  <c:v>5225.8580000000002</c:v>
                </c:pt>
                <c:pt idx="462">
                  <c:v>5226.1629999999996</c:v>
                </c:pt>
                <c:pt idx="463">
                  <c:v>5221.585</c:v>
                </c:pt>
                <c:pt idx="464">
                  <c:v>5215.4799999999996</c:v>
                </c:pt>
                <c:pt idx="465">
                  <c:v>5215.7860000000001</c:v>
                </c:pt>
                <c:pt idx="466">
                  <c:v>5216.3959999999997</c:v>
                </c:pt>
                <c:pt idx="467">
                  <c:v>5215.7860000000001</c:v>
                </c:pt>
                <c:pt idx="468">
                  <c:v>5215.7860000000001</c:v>
                </c:pt>
                <c:pt idx="469">
                  <c:v>5215.7860000000001</c:v>
                </c:pt>
                <c:pt idx="470">
                  <c:v>5215.7860000000001</c:v>
                </c:pt>
                <c:pt idx="471">
                  <c:v>5213.3440000000001</c:v>
                </c:pt>
                <c:pt idx="472">
                  <c:v>5210.5969999999998</c:v>
                </c:pt>
                <c:pt idx="473">
                  <c:v>5206.6289999999999</c:v>
                </c:pt>
                <c:pt idx="474">
                  <c:v>5205.4080000000004</c:v>
                </c:pt>
                <c:pt idx="475">
                  <c:v>5205.7139999999999</c:v>
                </c:pt>
                <c:pt idx="476">
                  <c:v>5205.4080000000004</c:v>
                </c:pt>
                <c:pt idx="477">
                  <c:v>5206.0190000000002</c:v>
                </c:pt>
                <c:pt idx="478">
                  <c:v>5206.6289999999999</c:v>
                </c:pt>
                <c:pt idx="479">
                  <c:v>5205.7139999999999</c:v>
                </c:pt>
                <c:pt idx="480">
                  <c:v>5202.6610000000001</c:v>
                </c:pt>
                <c:pt idx="481">
                  <c:v>5205.4080000000004</c:v>
                </c:pt>
                <c:pt idx="482">
                  <c:v>5203.2719999999999</c:v>
                </c:pt>
                <c:pt idx="483">
                  <c:v>5182.8230000000003</c:v>
                </c:pt>
                <c:pt idx="484">
                  <c:v>3658.5889999999999</c:v>
                </c:pt>
                <c:pt idx="485">
                  <c:v>2607.4349999999999</c:v>
                </c:pt>
                <c:pt idx="486">
                  <c:v>1917.9590000000001</c:v>
                </c:pt>
                <c:pt idx="487">
                  <c:v>1510.8050000000001</c:v>
                </c:pt>
                <c:pt idx="488">
                  <c:v>1227.567</c:v>
                </c:pt>
                <c:pt idx="489">
                  <c:v>890.61199999999997</c:v>
                </c:pt>
                <c:pt idx="490">
                  <c:v>641.86300000000006</c:v>
                </c:pt>
                <c:pt idx="491">
                  <c:v>505.12799999999999</c:v>
                </c:pt>
                <c:pt idx="492">
                  <c:v>437.67500000000001</c:v>
                </c:pt>
                <c:pt idx="493">
                  <c:v>382.43200000000002</c:v>
                </c:pt>
                <c:pt idx="494">
                  <c:v>336.34500000000003</c:v>
                </c:pt>
                <c:pt idx="495">
                  <c:v>285.98500000000001</c:v>
                </c:pt>
                <c:pt idx="496">
                  <c:v>195.33600000000001</c:v>
                </c:pt>
                <c:pt idx="497">
                  <c:v>15.566000000000001</c:v>
                </c:pt>
              </c:numCache>
            </c:numRef>
          </c:yVal>
          <c:smooth val="0"/>
        </c:ser>
        <c:ser>
          <c:idx val="3"/>
          <c:order val="3"/>
          <c:tx>
            <c:v>Trans-4</c:v>
          </c:tx>
          <c:marker>
            <c:symbol val="none"/>
          </c:marker>
          <c:xVal>
            <c:numRef>
              <c:f>'eddited-data'!$AK$5:$AK$502</c:f>
              <c:numCache>
                <c:formatCode>General</c:formatCode>
                <c:ptCount val="498"/>
                <c:pt idx="0">
                  <c:v>-2.9000000000000001E-2</c:v>
                </c:pt>
                <c:pt idx="1">
                  <c:v>-3.4000000000000002E-2</c:v>
                </c:pt>
                <c:pt idx="2">
                  <c:v>-3.9E-2</c:v>
                </c:pt>
                <c:pt idx="3">
                  <c:v>-2.9000000000000001E-2</c:v>
                </c:pt>
                <c:pt idx="4">
                  <c:v>-2.4E-2</c:v>
                </c:pt>
                <c:pt idx="5">
                  <c:v>-2.4E-2</c:v>
                </c:pt>
                <c:pt idx="6">
                  <c:v>-2.9000000000000001E-2</c:v>
                </c:pt>
                <c:pt idx="7">
                  <c:v>-2.4E-2</c:v>
                </c:pt>
                <c:pt idx="8">
                  <c:v>-2.9000000000000001E-2</c:v>
                </c:pt>
                <c:pt idx="9">
                  <c:v>-2.9000000000000001E-2</c:v>
                </c:pt>
                <c:pt idx="10">
                  <c:v>-2.4E-2</c:v>
                </c:pt>
                <c:pt idx="11">
                  <c:v>-2.9000000000000001E-2</c:v>
                </c:pt>
                <c:pt idx="12">
                  <c:v>-2.9000000000000001E-2</c:v>
                </c:pt>
                <c:pt idx="13">
                  <c:v>-3.4000000000000002E-2</c:v>
                </c:pt>
                <c:pt idx="14">
                  <c:v>-2.9000000000000001E-2</c:v>
                </c:pt>
                <c:pt idx="15">
                  <c:v>-2.4E-2</c:v>
                </c:pt>
                <c:pt idx="16">
                  <c:v>-2.4E-2</c:v>
                </c:pt>
                <c:pt idx="17">
                  <c:v>-2.4E-2</c:v>
                </c:pt>
                <c:pt idx="18">
                  <c:v>-0.02</c:v>
                </c:pt>
                <c:pt idx="19">
                  <c:v>-0.02</c:v>
                </c:pt>
                <c:pt idx="20">
                  <c:v>-2.4E-2</c:v>
                </c:pt>
                <c:pt idx="21">
                  <c:v>-2.4E-2</c:v>
                </c:pt>
                <c:pt idx="22">
                  <c:v>-2.4E-2</c:v>
                </c:pt>
                <c:pt idx="23">
                  <c:v>-2.4E-2</c:v>
                </c:pt>
                <c:pt idx="24">
                  <c:v>-2.4E-2</c:v>
                </c:pt>
                <c:pt idx="25">
                  <c:v>-2.4E-2</c:v>
                </c:pt>
                <c:pt idx="26">
                  <c:v>-2.4E-2</c:v>
                </c:pt>
                <c:pt idx="27">
                  <c:v>-2.4E-2</c:v>
                </c:pt>
                <c:pt idx="28">
                  <c:v>-2.4E-2</c:v>
                </c:pt>
                <c:pt idx="29">
                  <c:v>-0.02</c:v>
                </c:pt>
                <c:pt idx="30">
                  <c:v>-0.02</c:v>
                </c:pt>
                <c:pt idx="31">
                  <c:v>-2.4E-2</c:v>
                </c:pt>
                <c:pt idx="32">
                  <c:v>-0.02</c:v>
                </c:pt>
                <c:pt idx="33">
                  <c:v>-0.02</c:v>
                </c:pt>
                <c:pt idx="34">
                  <c:v>-2.4E-2</c:v>
                </c:pt>
                <c:pt idx="35">
                  <c:v>-2.4E-2</c:v>
                </c:pt>
                <c:pt idx="36">
                  <c:v>-0.02</c:v>
                </c:pt>
                <c:pt idx="37">
                  <c:v>-0.02</c:v>
                </c:pt>
                <c:pt idx="38">
                  <c:v>-0.01</c:v>
                </c:pt>
                <c:pt idx="39">
                  <c:v>-1.4999999999999999E-2</c:v>
                </c:pt>
                <c:pt idx="40">
                  <c:v>-1.4999999999999999E-2</c:v>
                </c:pt>
                <c:pt idx="41">
                  <c:v>-1.4999999999999999E-2</c:v>
                </c:pt>
                <c:pt idx="42">
                  <c:v>-1.4999999999999999E-2</c:v>
                </c:pt>
                <c:pt idx="43">
                  <c:v>-0.02</c:v>
                </c:pt>
                <c:pt idx="44">
                  <c:v>-1.4999999999999999E-2</c:v>
                </c:pt>
                <c:pt idx="45">
                  <c:v>-1.4999999999999999E-2</c:v>
                </c:pt>
                <c:pt idx="46">
                  <c:v>-1.4999999999999999E-2</c:v>
                </c:pt>
                <c:pt idx="47">
                  <c:v>-1.4999999999999999E-2</c:v>
                </c:pt>
                <c:pt idx="48">
                  <c:v>-1.4999999999999999E-2</c:v>
                </c:pt>
                <c:pt idx="49">
                  <c:v>-0.02</c:v>
                </c:pt>
                <c:pt idx="50">
                  <c:v>-0.01</c:v>
                </c:pt>
                <c:pt idx="51">
                  <c:v>-1.4999999999999999E-2</c:v>
                </c:pt>
                <c:pt idx="52">
                  <c:v>-0.02</c:v>
                </c:pt>
                <c:pt idx="53">
                  <c:v>-1.4999999999999999E-2</c:v>
                </c:pt>
                <c:pt idx="54">
                  <c:v>-1.4999999999999999E-2</c:v>
                </c:pt>
                <c:pt idx="55">
                  <c:v>-1.4999999999999999E-2</c:v>
                </c:pt>
                <c:pt idx="56">
                  <c:v>-1.4999999999999999E-2</c:v>
                </c:pt>
                <c:pt idx="57">
                  <c:v>-1.4999999999999999E-2</c:v>
                </c:pt>
                <c:pt idx="58">
                  <c:v>-0.01</c:v>
                </c:pt>
                <c:pt idx="59">
                  <c:v>-1.4999999999999999E-2</c:v>
                </c:pt>
                <c:pt idx="60">
                  <c:v>-0.02</c:v>
                </c:pt>
                <c:pt idx="61">
                  <c:v>-1.4999999999999999E-2</c:v>
                </c:pt>
                <c:pt idx="62">
                  <c:v>-1.4999999999999999E-2</c:v>
                </c:pt>
                <c:pt idx="63">
                  <c:v>-0.01</c:v>
                </c:pt>
                <c:pt idx="64">
                  <c:v>-1.4999999999999999E-2</c:v>
                </c:pt>
                <c:pt idx="65">
                  <c:v>-1.4999999999999999E-2</c:v>
                </c:pt>
                <c:pt idx="66">
                  <c:v>-1.4999999999999999E-2</c:v>
                </c:pt>
                <c:pt idx="67">
                  <c:v>-0.01</c:v>
                </c:pt>
                <c:pt idx="68">
                  <c:v>-0.02</c:v>
                </c:pt>
                <c:pt idx="69">
                  <c:v>-1.4999999999999999E-2</c:v>
                </c:pt>
                <c:pt idx="70">
                  <c:v>-1.4999999999999999E-2</c:v>
                </c:pt>
                <c:pt idx="71">
                  <c:v>-5.0000000000000001E-3</c:v>
                </c:pt>
                <c:pt idx="72">
                  <c:v>-1.4999999999999999E-2</c:v>
                </c:pt>
                <c:pt idx="73">
                  <c:v>-0.01</c:v>
                </c:pt>
                <c:pt idx="74">
                  <c:v>-5.0000000000000001E-3</c:v>
                </c:pt>
                <c:pt idx="75">
                  <c:v>-1.4999999999999999E-2</c:v>
                </c:pt>
                <c:pt idx="76">
                  <c:v>0</c:v>
                </c:pt>
                <c:pt idx="77">
                  <c:v>0</c:v>
                </c:pt>
                <c:pt idx="78">
                  <c:v>-5.0000000000000001E-3</c:v>
                </c:pt>
                <c:pt idx="79">
                  <c:v>-0.01</c:v>
                </c:pt>
                <c:pt idx="80">
                  <c:v>-5.0000000000000001E-3</c:v>
                </c:pt>
                <c:pt idx="81">
                  <c:v>-0.01</c:v>
                </c:pt>
                <c:pt idx="82">
                  <c:v>-5.0000000000000001E-3</c:v>
                </c:pt>
                <c:pt idx="83">
                  <c:v>-5.0000000000000001E-3</c:v>
                </c:pt>
                <c:pt idx="84">
                  <c:v>-5.0000000000000001E-3</c:v>
                </c:pt>
                <c:pt idx="85">
                  <c:v>-5.0000000000000001E-3</c:v>
                </c:pt>
                <c:pt idx="86">
                  <c:v>5.0000000000000001E-3</c:v>
                </c:pt>
                <c:pt idx="87">
                  <c:v>-5.0000000000000001E-3</c:v>
                </c:pt>
                <c:pt idx="88">
                  <c:v>-0.01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-5.0000000000000001E-3</c:v>
                </c:pt>
                <c:pt idx="94">
                  <c:v>0</c:v>
                </c:pt>
                <c:pt idx="95">
                  <c:v>0</c:v>
                </c:pt>
                <c:pt idx="96">
                  <c:v>-0.01</c:v>
                </c:pt>
                <c:pt idx="97">
                  <c:v>5.0000000000000001E-3</c:v>
                </c:pt>
                <c:pt idx="98">
                  <c:v>5.0000000000000001E-3</c:v>
                </c:pt>
                <c:pt idx="99">
                  <c:v>5.0000000000000001E-3</c:v>
                </c:pt>
                <c:pt idx="100">
                  <c:v>5.0000000000000001E-3</c:v>
                </c:pt>
                <c:pt idx="101">
                  <c:v>5.0000000000000001E-3</c:v>
                </c:pt>
                <c:pt idx="102">
                  <c:v>0</c:v>
                </c:pt>
                <c:pt idx="103">
                  <c:v>0.01</c:v>
                </c:pt>
                <c:pt idx="104">
                  <c:v>5.0000000000000001E-3</c:v>
                </c:pt>
                <c:pt idx="105">
                  <c:v>5.0000000000000001E-3</c:v>
                </c:pt>
                <c:pt idx="106">
                  <c:v>5.0000000000000001E-3</c:v>
                </c:pt>
                <c:pt idx="107">
                  <c:v>0.01</c:v>
                </c:pt>
                <c:pt idx="108">
                  <c:v>5.0000000000000001E-3</c:v>
                </c:pt>
                <c:pt idx="109">
                  <c:v>0.01</c:v>
                </c:pt>
                <c:pt idx="110">
                  <c:v>1.4999999999999999E-2</c:v>
                </c:pt>
                <c:pt idx="111">
                  <c:v>0.01</c:v>
                </c:pt>
                <c:pt idx="112">
                  <c:v>0.01</c:v>
                </c:pt>
                <c:pt idx="113">
                  <c:v>0.01</c:v>
                </c:pt>
                <c:pt idx="114">
                  <c:v>1.4999999999999999E-2</c:v>
                </c:pt>
                <c:pt idx="115">
                  <c:v>0.02</c:v>
                </c:pt>
                <c:pt idx="116">
                  <c:v>1.4999999999999999E-2</c:v>
                </c:pt>
                <c:pt idx="117">
                  <c:v>0.02</c:v>
                </c:pt>
                <c:pt idx="118">
                  <c:v>2.4E-2</c:v>
                </c:pt>
                <c:pt idx="119">
                  <c:v>2.4E-2</c:v>
                </c:pt>
                <c:pt idx="120">
                  <c:v>0.02</c:v>
                </c:pt>
                <c:pt idx="121">
                  <c:v>2.9000000000000001E-2</c:v>
                </c:pt>
                <c:pt idx="122">
                  <c:v>2.9000000000000001E-2</c:v>
                </c:pt>
                <c:pt idx="123">
                  <c:v>2.9000000000000001E-2</c:v>
                </c:pt>
                <c:pt idx="124">
                  <c:v>3.4000000000000002E-2</c:v>
                </c:pt>
                <c:pt idx="125">
                  <c:v>2.9000000000000001E-2</c:v>
                </c:pt>
                <c:pt idx="126">
                  <c:v>3.4000000000000002E-2</c:v>
                </c:pt>
                <c:pt idx="127">
                  <c:v>3.4000000000000002E-2</c:v>
                </c:pt>
                <c:pt idx="128">
                  <c:v>3.9E-2</c:v>
                </c:pt>
                <c:pt idx="129">
                  <c:v>2.9000000000000001E-2</c:v>
                </c:pt>
                <c:pt idx="130">
                  <c:v>3.4000000000000002E-2</c:v>
                </c:pt>
                <c:pt idx="131">
                  <c:v>3.4000000000000002E-2</c:v>
                </c:pt>
                <c:pt idx="132">
                  <c:v>3.9E-2</c:v>
                </c:pt>
                <c:pt idx="133">
                  <c:v>2.9000000000000001E-2</c:v>
                </c:pt>
                <c:pt idx="134">
                  <c:v>3.9E-2</c:v>
                </c:pt>
                <c:pt idx="135">
                  <c:v>3.9E-2</c:v>
                </c:pt>
                <c:pt idx="136">
                  <c:v>3.4000000000000002E-2</c:v>
                </c:pt>
                <c:pt idx="137">
                  <c:v>3.9E-2</c:v>
                </c:pt>
                <c:pt idx="138">
                  <c:v>3.4000000000000002E-2</c:v>
                </c:pt>
                <c:pt idx="139">
                  <c:v>3.4000000000000002E-2</c:v>
                </c:pt>
                <c:pt idx="140">
                  <c:v>3.4000000000000002E-2</c:v>
                </c:pt>
                <c:pt idx="141">
                  <c:v>3.9E-2</c:v>
                </c:pt>
                <c:pt idx="142">
                  <c:v>3.4000000000000002E-2</c:v>
                </c:pt>
                <c:pt idx="143">
                  <c:v>3.9E-2</c:v>
                </c:pt>
                <c:pt idx="144">
                  <c:v>3.9E-2</c:v>
                </c:pt>
                <c:pt idx="145">
                  <c:v>3.4000000000000002E-2</c:v>
                </c:pt>
                <c:pt idx="146">
                  <c:v>4.3999999999999997E-2</c:v>
                </c:pt>
                <c:pt idx="147">
                  <c:v>2.9000000000000001E-2</c:v>
                </c:pt>
                <c:pt idx="148">
                  <c:v>4.3999999999999997E-2</c:v>
                </c:pt>
                <c:pt idx="149">
                  <c:v>3.9E-2</c:v>
                </c:pt>
                <c:pt idx="150">
                  <c:v>3.4000000000000002E-2</c:v>
                </c:pt>
                <c:pt idx="151">
                  <c:v>3.9E-2</c:v>
                </c:pt>
                <c:pt idx="152">
                  <c:v>3.9E-2</c:v>
                </c:pt>
                <c:pt idx="153">
                  <c:v>3.4000000000000002E-2</c:v>
                </c:pt>
                <c:pt idx="154">
                  <c:v>3.4000000000000002E-2</c:v>
                </c:pt>
                <c:pt idx="155">
                  <c:v>3.4000000000000002E-2</c:v>
                </c:pt>
                <c:pt idx="156">
                  <c:v>5.8999999999999997E-2</c:v>
                </c:pt>
                <c:pt idx="157">
                  <c:v>6.4000000000000001E-2</c:v>
                </c:pt>
                <c:pt idx="158">
                  <c:v>6.4000000000000001E-2</c:v>
                </c:pt>
                <c:pt idx="159">
                  <c:v>6.8000000000000005E-2</c:v>
                </c:pt>
                <c:pt idx="160">
                  <c:v>6.4000000000000001E-2</c:v>
                </c:pt>
                <c:pt idx="161">
                  <c:v>6.4000000000000001E-2</c:v>
                </c:pt>
                <c:pt idx="162">
                  <c:v>7.2999999999999995E-2</c:v>
                </c:pt>
                <c:pt idx="163">
                  <c:v>6.8000000000000005E-2</c:v>
                </c:pt>
                <c:pt idx="164">
                  <c:v>6.8000000000000005E-2</c:v>
                </c:pt>
                <c:pt idx="165">
                  <c:v>6.4000000000000001E-2</c:v>
                </c:pt>
                <c:pt idx="166">
                  <c:v>6.8000000000000005E-2</c:v>
                </c:pt>
                <c:pt idx="167">
                  <c:v>6.4000000000000001E-2</c:v>
                </c:pt>
                <c:pt idx="168">
                  <c:v>7.2999999999999995E-2</c:v>
                </c:pt>
                <c:pt idx="169">
                  <c:v>7.2999999999999995E-2</c:v>
                </c:pt>
                <c:pt idx="170">
                  <c:v>7.2999999999999995E-2</c:v>
                </c:pt>
                <c:pt idx="171">
                  <c:v>6.8000000000000005E-2</c:v>
                </c:pt>
                <c:pt idx="172">
                  <c:v>7.2999999999999995E-2</c:v>
                </c:pt>
                <c:pt idx="173">
                  <c:v>6.8000000000000005E-2</c:v>
                </c:pt>
                <c:pt idx="174">
                  <c:v>6.8000000000000005E-2</c:v>
                </c:pt>
                <c:pt idx="175">
                  <c:v>6.8000000000000005E-2</c:v>
                </c:pt>
                <c:pt idx="176">
                  <c:v>6.8000000000000005E-2</c:v>
                </c:pt>
                <c:pt idx="177">
                  <c:v>6.8000000000000005E-2</c:v>
                </c:pt>
                <c:pt idx="178">
                  <c:v>5.8999999999999997E-2</c:v>
                </c:pt>
                <c:pt idx="179">
                  <c:v>6.8000000000000005E-2</c:v>
                </c:pt>
                <c:pt idx="180">
                  <c:v>6.8000000000000005E-2</c:v>
                </c:pt>
                <c:pt idx="181">
                  <c:v>6.8000000000000005E-2</c:v>
                </c:pt>
                <c:pt idx="182">
                  <c:v>7.2999999999999995E-2</c:v>
                </c:pt>
                <c:pt idx="183">
                  <c:v>7.2999999999999995E-2</c:v>
                </c:pt>
                <c:pt idx="184">
                  <c:v>7.2999999999999995E-2</c:v>
                </c:pt>
                <c:pt idx="185">
                  <c:v>7.2999999999999995E-2</c:v>
                </c:pt>
                <c:pt idx="186">
                  <c:v>7.2999999999999995E-2</c:v>
                </c:pt>
                <c:pt idx="187">
                  <c:v>7.8E-2</c:v>
                </c:pt>
                <c:pt idx="188">
                  <c:v>7.8E-2</c:v>
                </c:pt>
                <c:pt idx="189">
                  <c:v>7.2999999999999995E-2</c:v>
                </c:pt>
                <c:pt idx="190">
                  <c:v>7.8E-2</c:v>
                </c:pt>
                <c:pt idx="191">
                  <c:v>7.8E-2</c:v>
                </c:pt>
                <c:pt idx="192">
                  <c:v>7.2999999999999995E-2</c:v>
                </c:pt>
                <c:pt idx="193">
                  <c:v>6.8000000000000005E-2</c:v>
                </c:pt>
                <c:pt idx="194">
                  <c:v>7.8E-2</c:v>
                </c:pt>
                <c:pt idx="195">
                  <c:v>7.8E-2</c:v>
                </c:pt>
                <c:pt idx="196">
                  <c:v>7.8E-2</c:v>
                </c:pt>
                <c:pt idx="197">
                  <c:v>7.2999999999999995E-2</c:v>
                </c:pt>
                <c:pt idx="198">
                  <c:v>7.2999999999999995E-2</c:v>
                </c:pt>
                <c:pt idx="199">
                  <c:v>7.2999999999999995E-2</c:v>
                </c:pt>
                <c:pt idx="200">
                  <c:v>6.8000000000000005E-2</c:v>
                </c:pt>
                <c:pt idx="201">
                  <c:v>7.2999999999999995E-2</c:v>
                </c:pt>
                <c:pt idx="202">
                  <c:v>7.8E-2</c:v>
                </c:pt>
                <c:pt idx="203">
                  <c:v>7.8E-2</c:v>
                </c:pt>
                <c:pt idx="204">
                  <c:v>8.3000000000000004E-2</c:v>
                </c:pt>
                <c:pt idx="205">
                  <c:v>7.8E-2</c:v>
                </c:pt>
                <c:pt idx="206">
                  <c:v>7.8E-2</c:v>
                </c:pt>
                <c:pt idx="207">
                  <c:v>0.10299999999999999</c:v>
                </c:pt>
                <c:pt idx="208">
                  <c:v>9.8000000000000004E-2</c:v>
                </c:pt>
                <c:pt idx="209">
                  <c:v>0.10299999999999999</c:v>
                </c:pt>
                <c:pt idx="210">
                  <c:v>9.8000000000000004E-2</c:v>
                </c:pt>
                <c:pt idx="211">
                  <c:v>9.8000000000000004E-2</c:v>
                </c:pt>
                <c:pt idx="212">
                  <c:v>0.10299999999999999</c:v>
                </c:pt>
                <c:pt idx="213">
                  <c:v>0.10299999999999999</c:v>
                </c:pt>
                <c:pt idx="214">
                  <c:v>9.8000000000000004E-2</c:v>
                </c:pt>
                <c:pt idx="215">
                  <c:v>9.8000000000000004E-2</c:v>
                </c:pt>
                <c:pt idx="216">
                  <c:v>9.8000000000000004E-2</c:v>
                </c:pt>
                <c:pt idx="217">
                  <c:v>9.2999999999999999E-2</c:v>
                </c:pt>
                <c:pt idx="218">
                  <c:v>0.10299999999999999</c:v>
                </c:pt>
                <c:pt idx="219">
                  <c:v>9.2999999999999999E-2</c:v>
                </c:pt>
                <c:pt idx="220">
                  <c:v>9.8000000000000004E-2</c:v>
                </c:pt>
                <c:pt idx="221">
                  <c:v>9.2999999999999999E-2</c:v>
                </c:pt>
                <c:pt idx="222">
                  <c:v>9.8000000000000004E-2</c:v>
                </c:pt>
                <c:pt idx="223">
                  <c:v>0.10299999999999999</c:v>
                </c:pt>
                <c:pt idx="224">
                  <c:v>0.10299999999999999</c:v>
                </c:pt>
                <c:pt idx="225">
                  <c:v>9.8000000000000004E-2</c:v>
                </c:pt>
                <c:pt idx="226">
                  <c:v>8.7999999999999995E-2</c:v>
                </c:pt>
                <c:pt idx="227">
                  <c:v>9.8000000000000004E-2</c:v>
                </c:pt>
                <c:pt idx="228">
                  <c:v>0.10299999999999999</c:v>
                </c:pt>
                <c:pt idx="229">
                  <c:v>9.8000000000000004E-2</c:v>
                </c:pt>
                <c:pt idx="230">
                  <c:v>6.8000000000000005E-2</c:v>
                </c:pt>
                <c:pt idx="231">
                  <c:v>6.4000000000000001E-2</c:v>
                </c:pt>
                <c:pt idx="232">
                  <c:v>5.8999999999999997E-2</c:v>
                </c:pt>
                <c:pt idx="233">
                  <c:v>6.4000000000000001E-2</c:v>
                </c:pt>
                <c:pt idx="234">
                  <c:v>5.8999999999999997E-2</c:v>
                </c:pt>
                <c:pt idx="235">
                  <c:v>6.4000000000000001E-2</c:v>
                </c:pt>
                <c:pt idx="236">
                  <c:v>6.4000000000000001E-2</c:v>
                </c:pt>
                <c:pt idx="237">
                  <c:v>6.8000000000000005E-2</c:v>
                </c:pt>
                <c:pt idx="238">
                  <c:v>6.4000000000000001E-2</c:v>
                </c:pt>
                <c:pt idx="239">
                  <c:v>6.4000000000000001E-2</c:v>
                </c:pt>
                <c:pt idx="240">
                  <c:v>6.4000000000000001E-2</c:v>
                </c:pt>
                <c:pt idx="241">
                  <c:v>5.8999999999999997E-2</c:v>
                </c:pt>
                <c:pt idx="242">
                  <c:v>6.4000000000000001E-2</c:v>
                </c:pt>
                <c:pt idx="243">
                  <c:v>6.4000000000000001E-2</c:v>
                </c:pt>
                <c:pt idx="244">
                  <c:v>5.8999999999999997E-2</c:v>
                </c:pt>
                <c:pt idx="245">
                  <c:v>6.4000000000000001E-2</c:v>
                </c:pt>
                <c:pt idx="246">
                  <c:v>5.8999999999999997E-2</c:v>
                </c:pt>
                <c:pt idx="247">
                  <c:v>7.2999999999999995E-2</c:v>
                </c:pt>
                <c:pt idx="248">
                  <c:v>6.4000000000000001E-2</c:v>
                </c:pt>
                <c:pt idx="249">
                  <c:v>5.8999999999999997E-2</c:v>
                </c:pt>
                <c:pt idx="250">
                  <c:v>6.4000000000000001E-2</c:v>
                </c:pt>
                <c:pt idx="251">
                  <c:v>6.8000000000000005E-2</c:v>
                </c:pt>
                <c:pt idx="252">
                  <c:v>5.8999999999999997E-2</c:v>
                </c:pt>
                <c:pt idx="253">
                  <c:v>5.8999999999999997E-2</c:v>
                </c:pt>
                <c:pt idx="254">
                  <c:v>6.8000000000000005E-2</c:v>
                </c:pt>
                <c:pt idx="255">
                  <c:v>6.4000000000000001E-2</c:v>
                </c:pt>
                <c:pt idx="256">
                  <c:v>5.3999999999999999E-2</c:v>
                </c:pt>
                <c:pt idx="257">
                  <c:v>5.8999999999999997E-2</c:v>
                </c:pt>
                <c:pt idx="258">
                  <c:v>5.8999999999999997E-2</c:v>
                </c:pt>
                <c:pt idx="259">
                  <c:v>5.8999999999999997E-2</c:v>
                </c:pt>
                <c:pt idx="260">
                  <c:v>6.4000000000000001E-2</c:v>
                </c:pt>
                <c:pt idx="261">
                  <c:v>6.4000000000000001E-2</c:v>
                </c:pt>
                <c:pt idx="262">
                  <c:v>6.4000000000000001E-2</c:v>
                </c:pt>
                <c:pt idx="263">
                  <c:v>6.8000000000000005E-2</c:v>
                </c:pt>
                <c:pt idx="264">
                  <c:v>5.3999999999999999E-2</c:v>
                </c:pt>
                <c:pt idx="265">
                  <c:v>6.8000000000000005E-2</c:v>
                </c:pt>
                <c:pt idx="266">
                  <c:v>6.8000000000000005E-2</c:v>
                </c:pt>
                <c:pt idx="267">
                  <c:v>6.4000000000000001E-2</c:v>
                </c:pt>
                <c:pt idx="268">
                  <c:v>5.3999999999999999E-2</c:v>
                </c:pt>
                <c:pt idx="269">
                  <c:v>6.4000000000000001E-2</c:v>
                </c:pt>
                <c:pt idx="270">
                  <c:v>5.8999999999999997E-2</c:v>
                </c:pt>
                <c:pt idx="271">
                  <c:v>5.8999999999999997E-2</c:v>
                </c:pt>
                <c:pt idx="272">
                  <c:v>6.8000000000000005E-2</c:v>
                </c:pt>
                <c:pt idx="273">
                  <c:v>6.4000000000000001E-2</c:v>
                </c:pt>
                <c:pt idx="274">
                  <c:v>3.9E-2</c:v>
                </c:pt>
                <c:pt idx="275">
                  <c:v>4.9000000000000002E-2</c:v>
                </c:pt>
                <c:pt idx="276">
                  <c:v>5.3999999999999999E-2</c:v>
                </c:pt>
                <c:pt idx="277">
                  <c:v>4.3999999999999997E-2</c:v>
                </c:pt>
                <c:pt idx="278">
                  <c:v>4.3999999999999997E-2</c:v>
                </c:pt>
                <c:pt idx="279">
                  <c:v>4.9000000000000002E-2</c:v>
                </c:pt>
                <c:pt idx="280">
                  <c:v>4.9000000000000002E-2</c:v>
                </c:pt>
                <c:pt idx="281">
                  <c:v>4.3999999999999997E-2</c:v>
                </c:pt>
                <c:pt idx="282">
                  <c:v>4.3999999999999997E-2</c:v>
                </c:pt>
                <c:pt idx="283">
                  <c:v>4.3999999999999997E-2</c:v>
                </c:pt>
                <c:pt idx="284">
                  <c:v>4.9000000000000002E-2</c:v>
                </c:pt>
                <c:pt idx="285">
                  <c:v>4.9000000000000002E-2</c:v>
                </c:pt>
                <c:pt idx="286">
                  <c:v>3.4000000000000002E-2</c:v>
                </c:pt>
                <c:pt idx="287">
                  <c:v>3.4000000000000002E-2</c:v>
                </c:pt>
                <c:pt idx="288">
                  <c:v>3.9E-2</c:v>
                </c:pt>
                <c:pt idx="289">
                  <c:v>3.9E-2</c:v>
                </c:pt>
                <c:pt idx="290">
                  <c:v>3.4000000000000002E-2</c:v>
                </c:pt>
                <c:pt idx="291">
                  <c:v>3.4000000000000002E-2</c:v>
                </c:pt>
                <c:pt idx="292">
                  <c:v>3.9E-2</c:v>
                </c:pt>
                <c:pt idx="293">
                  <c:v>3.4000000000000002E-2</c:v>
                </c:pt>
                <c:pt idx="294">
                  <c:v>3.9E-2</c:v>
                </c:pt>
                <c:pt idx="295">
                  <c:v>4.3999999999999997E-2</c:v>
                </c:pt>
                <c:pt idx="296">
                  <c:v>3.9E-2</c:v>
                </c:pt>
                <c:pt idx="297">
                  <c:v>3.9E-2</c:v>
                </c:pt>
                <c:pt idx="298">
                  <c:v>3.4000000000000002E-2</c:v>
                </c:pt>
                <c:pt idx="299">
                  <c:v>3.4000000000000002E-2</c:v>
                </c:pt>
                <c:pt idx="300">
                  <c:v>3.9E-2</c:v>
                </c:pt>
                <c:pt idx="301">
                  <c:v>3.4000000000000002E-2</c:v>
                </c:pt>
                <c:pt idx="302">
                  <c:v>3.9E-2</c:v>
                </c:pt>
                <c:pt idx="303">
                  <c:v>3.9E-2</c:v>
                </c:pt>
                <c:pt idx="304">
                  <c:v>4.3999999999999997E-2</c:v>
                </c:pt>
                <c:pt idx="305">
                  <c:v>4.9000000000000002E-2</c:v>
                </c:pt>
                <c:pt idx="306">
                  <c:v>4.9000000000000002E-2</c:v>
                </c:pt>
                <c:pt idx="307">
                  <c:v>4.3999999999999997E-2</c:v>
                </c:pt>
                <c:pt idx="308">
                  <c:v>4.9000000000000002E-2</c:v>
                </c:pt>
                <c:pt idx="309">
                  <c:v>0.13700000000000001</c:v>
                </c:pt>
                <c:pt idx="310">
                  <c:v>0.13200000000000001</c:v>
                </c:pt>
                <c:pt idx="311">
                  <c:v>0.14199999999999999</c:v>
                </c:pt>
                <c:pt idx="312">
                  <c:v>0.14199999999999999</c:v>
                </c:pt>
                <c:pt idx="313">
                  <c:v>0.13700000000000001</c:v>
                </c:pt>
                <c:pt idx="314">
                  <c:v>0.13700000000000001</c:v>
                </c:pt>
                <c:pt idx="315">
                  <c:v>0.14199999999999999</c:v>
                </c:pt>
                <c:pt idx="316">
                  <c:v>0.13700000000000001</c:v>
                </c:pt>
                <c:pt idx="317">
                  <c:v>0.13700000000000001</c:v>
                </c:pt>
                <c:pt idx="318">
                  <c:v>0.13700000000000001</c:v>
                </c:pt>
                <c:pt idx="319">
                  <c:v>0.13700000000000001</c:v>
                </c:pt>
                <c:pt idx="320">
                  <c:v>0.13700000000000001</c:v>
                </c:pt>
                <c:pt idx="321">
                  <c:v>0.13700000000000001</c:v>
                </c:pt>
                <c:pt idx="322">
                  <c:v>0.13700000000000001</c:v>
                </c:pt>
                <c:pt idx="323">
                  <c:v>0.13700000000000001</c:v>
                </c:pt>
                <c:pt idx="324">
                  <c:v>0.14199999999999999</c:v>
                </c:pt>
                <c:pt idx="325">
                  <c:v>0.13200000000000001</c:v>
                </c:pt>
                <c:pt idx="326">
                  <c:v>0.13200000000000001</c:v>
                </c:pt>
                <c:pt idx="327">
                  <c:v>0.14199999999999999</c:v>
                </c:pt>
                <c:pt idx="328">
                  <c:v>0.14699999999999999</c:v>
                </c:pt>
                <c:pt idx="329">
                  <c:v>0.14199999999999999</c:v>
                </c:pt>
                <c:pt idx="330">
                  <c:v>0.14199999999999999</c:v>
                </c:pt>
                <c:pt idx="331">
                  <c:v>0.14199999999999999</c:v>
                </c:pt>
                <c:pt idx="332">
                  <c:v>0.14199999999999999</c:v>
                </c:pt>
                <c:pt idx="333">
                  <c:v>0.13700000000000001</c:v>
                </c:pt>
                <c:pt idx="334">
                  <c:v>0.13700000000000001</c:v>
                </c:pt>
                <c:pt idx="335">
                  <c:v>0.14199999999999999</c:v>
                </c:pt>
                <c:pt idx="336">
                  <c:v>0.14199999999999999</c:v>
                </c:pt>
                <c:pt idx="337">
                  <c:v>0.13700000000000001</c:v>
                </c:pt>
                <c:pt idx="338">
                  <c:v>0.13700000000000001</c:v>
                </c:pt>
                <c:pt idx="339">
                  <c:v>0.14199999999999999</c:v>
                </c:pt>
                <c:pt idx="340">
                  <c:v>0.13700000000000001</c:v>
                </c:pt>
                <c:pt idx="341">
                  <c:v>0.14199999999999999</c:v>
                </c:pt>
                <c:pt idx="342">
                  <c:v>0.14199999999999999</c:v>
                </c:pt>
                <c:pt idx="343">
                  <c:v>0.13700000000000001</c:v>
                </c:pt>
                <c:pt idx="344">
                  <c:v>0.13700000000000001</c:v>
                </c:pt>
                <c:pt idx="345">
                  <c:v>0.14199999999999999</c:v>
                </c:pt>
                <c:pt idx="346">
                  <c:v>0.14699999999999999</c:v>
                </c:pt>
                <c:pt idx="347">
                  <c:v>0.13700000000000001</c:v>
                </c:pt>
                <c:pt idx="348">
                  <c:v>0.14699999999999999</c:v>
                </c:pt>
                <c:pt idx="349">
                  <c:v>0.14199999999999999</c:v>
                </c:pt>
                <c:pt idx="350">
                  <c:v>0.14199999999999999</c:v>
                </c:pt>
                <c:pt idx="351">
                  <c:v>0.13700000000000001</c:v>
                </c:pt>
                <c:pt idx="352">
                  <c:v>0.13700000000000001</c:v>
                </c:pt>
                <c:pt idx="353">
                  <c:v>0.14199999999999999</c:v>
                </c:pt>
                <c:pt idx="354">
                  <c:v>0.14699999999999999</c:v>
                </c:pt>
                <c:pt idx="355">
                  <c:v>0.14199999999999999</c:v>
                </c:pt>
                <c:pt idx="356">
                  <c:v>0.13700000000000001</c:v>
                </c:pt>
                <c:pt idx="357">
                  <c:v>0.14199999999999999</c:v>
                </c:pt>
                <c:pt idx="358">
                  <c:v>0.13700000000000001</c:v>
                </c:pt>
                <c:pt idx="359">
                  <c:v>0.14199999999999999</c:v>
                </c:pt>
                <c:pt idx="360">
                  <c:v>0.13700000000000001</c:v>
                </c:pt>
                <c:pt idx="361">
                  <c:v>0.13700000000000001</c:v>
                </c:pt>
                <c:pt idx="362">
                  <c:v>0.14699999999999999</c:v>
                </c:pt>
                <c:pt idx="363">
                  <c:v>0.13700000000000001</c:v>
                </c:pt>
                <c:pt idx="364">
                  <c:v>0.13700000000000001</c:v>
                </c:pt>
                <c:pt idx="365">
                  <c:v>0.13700000000000001</c:v>
                </c:pt>
                <c:pt idx="366">
                  <c:v>0.13700000000000001</c:v>
                </c:pt>
                <c:pt idx="367">
                  <c:v>0.14199999999999999</c:v>
                </c:pt>
                <c:pt idx="368">
                  <c:v>0.13700000000000001</c:v>
                </c:pt>
                <c:pt idx="369">
                  <c:v>0.13200000000000001</c:v>
                </c:pt>
                <c:pt idx="370">
                  <c:v>0.13200000000000001</c:v>
                </c:pt>
                <c:pt idx="371">
                  <c:v>0.13700000000000001</c:v>
                </c:pt>
                <c:pt idx="372">
                  <c:v>0.14199999999999999</c:v>
                </c:pt>
                <c:pt idx="373">
                  <c:v>0.13700000000000001</c:v>
                </c:pt>
                <c:pt idx="374">
                  <c:v>0.13700000000000001</c:v>
                </c:pt>
                <c:pt idx="375">
                  <c:v>0.13700000000000001</c:v>
                </c:pt>
                <c:pt idx="376">
                  <c:v>0.13700000000000001</c:v>
                </c:pt>
                <c:pt idx="377">
                  <c:v>0.13700000000000001</c:v>
                </c:pt>
                <c:pt idx="378">
                  <c:v>0.13700000000000001</c:v>
                </c:pt>
                <c:pt idx="379">
                  <c:v>0.13700000000000001</c:v>
                </c:pt>
                <c:pt idx="380">
                  <c:v>0.14199999999999999</c:v>
                </c:pt>
                <c:pt idx="381">
                  <c:v>0.14199999999999999</c:v>
                </c:pt>
                <c:pt idx="382">
                  <c:v>0.13200000000000001</c:v>
                </c:pt>
                <c:pt idx="383">
                  <c:v>0.13700000000000001</c:v>
                </c:pt>
                <c:pt idx="384">
                  <c:v>0.14199999999999999</c:v>
                </c:pt>
                <c:pt idx="385">
                  <c:v>0.13700000000000001</c:v>
                </c:pt>
                <c:pt idx="386">
                  <c:v>0.13700000000000001</c:v>
                </c:pt>
                <c:pt idx="387">
                  <c:v>0.14199999999999999</c:v>
                </c:pt>
                <c:pt idx="388">
                  <c:v>0.14199999999999999</c:v>
                </c:pt>
                <c:pt idx="389">
                  <c:v>0.14199999999999999</c:v>
                </c:pt>
                <c:pt idx="390">
                  <c:v>0.13700000000000001</c:v>
                </c:pt>
                <c:pt idx="391">
                  <c:v>0.14199999999999999</c:v>
                </c:pt>
                <c:pt idx="392">
                  <c:v>0.13700000000000001</c:v>
                </c:pt>
                <c:pt idx="393">
                  <c:v>0.13200000000000001</c:v>
                </c:pt>
                <c:pt idx="394">
                  <c:v>0.13700000000000001</c:v>
                </c:pt>
                <c:pt idx="395">
                  <c:v>0.13700000000000001</c:v>
                </c:pt>
                <c:pt idx="396">
                  <c:v>0.13700000000000001</c:v>
                </c:pt>
                <c:pt idx="397">
                  <c:v>0.14199999999999999</c:v>
                </c:pt>
                <c:pt idx="398">
                  <c:v>0.13700000000000001</c:v>
                </c:pt>
                <c:pt idx="399">
                  <c:v>0.14199999999999999</c:v>
                </c:pt>
                <c:pt idx="400">
                  <c:v>0.14199999999999999</c:v>
                </c:pt>
                <c:pt idx="401">
                  <c:v>0.13700000000000001</c:v>
                </c:pt>
                <c:pt idx="402">
                  <c:v>0.14699999999999999</c:v>
                </c:pt>
                <c:pt idx="403">
                  <c:v>0.14199999999999999</c:v>
                </c:pt>
                <c:pt idx="404">
                  <c:v>0.13700000000000001</c:v>
                </c:pt>
                <c:pt idx="405">
                  <c:v>0.13700000000000001</c:v>
                </c:pt>
                <c:pt idx="406">
                  <c:v>0.13700000000000001</c:v>
                </c:pt>
                <c:pt idx="407">
                  <c:v>0.13700000000000001</c:v>
                </c:pt>
                <c:pt idx="408">
                  <c:v>0.14199999999999999</c:v>
                </c:pt>
                <c:pt idx="409">
                  <c:v>0.14199999999999999</c:v>
                </c:pt>
                <c:pt idx="410">
                  <c:v>0.14199999999999999</c:v>
                </c:pt>
                <c:pt idx="411">
                  <c:v>0.13700000000000001</c:v>
                </c:pt>
                <c:pt idx="412">
                  <c:v>0.13200000000000001</c:v>
                </c:pt>
                <c:pt idx="413">
                  <c:v>0.14199999999999999</c:v>
                </c:pt>
                <c:pt idx="414">
                  <c:v>0.13200000000000001</c:v>
                </c:pt>
                <c:pt idx="415">
                  <c:v>0.14699999999999999</c:v>
                </c:pt>
                <c:pt idx="416">
                  <c:v>0.13700000000000001</c:v>
                </c:pt>
                <c:pt idx="417">
                  <c:v>0.13700000000000001</c:v>
                </c:pt>
                <c:pt idx="418">
                  <c:v>0.13700000000000001</c:v>
                </c:pt>
                <c:pt idx="419">
                  <c:v>0.14199999999999999</c:v>
                </c:pt>
                <c:pt idx="420">
                  <c:v>0.13200000000000001</c:v>
                </c:pt>
                <c:pt idx="421">
                  <c:v>0.13700000000000001</c:v>
                </c:pt>
                <c:pt idx="422">
                  <c:v>0.14199999999999999</c:v>
                </c:pt>
                <c:pt idx="423">
                  <c:v>0.13700000000000001</c:v>
                </c:pt>
                <c:pt idx="424">
                  <c:v>0.13700000000000001</c:v>
                </c:pt>
                <c:pt idx="425">
                  <c:v>0.14199999999999999</c:v>
                </c:pt>
                <c:pt idx="426">
                  <c:v>0.14199999999999999</c:v>
                </c:pt>
                <c:pt idx="427">
                  <c:v>0.14199999999999999</c:v>
                </c:pt>
                <c:pt idx="428">
                  <c:v>0.13700000000000001</c:v>
                </c:pt>
                <c:pt idx="429">
                  <c:v>0.14699999999999999</c:v>
                </c:pt>
                <c:pt idx="430">
                  <c:v>0.13700000000000001</c:v>
                </c:pt>
                <c:pt idx="431">
                  <c:v>0.14699999999999999</c:v>
                </c:pt>
                <c:pt idx="432">
                  <c:v>0.14699999999999999</c:v>
                </c:pt>
                <c:pt idx="433">
                  <c:v>0.14199999999999999</c:v>
                </c:pt>
                <c:pt idx="434">
                  <c:v>0.13700000000000001</c:v>
                </c:pt>
                <c:pt idx="435">
                  <c:v>0.13700000000000001</c:v>
                </c:pt>
                <c:pt idx="436">
                  <c:v>0.14199999999999999</c:v>
                </c:pt>
                <c:pt idx="437">
                  <c:v>0.13200000000000001</c:v>
                </c:pt>
                <c:pt idx="438">
                  <c:v>0.14199999999999999</c:v>
                </c:pt>
                <c:pt idx="439">
                  <c:v>0.14199999999999999</c:v>
                </c:pt>
                <c:pt idx="440">
                  <c:v>0.14199999999999999</c:v>
                </c:pt>
                <c:pt idx="441">
                  <c:v>0.14199999999999999</c:v>
                </c:pt>
                <c:pt idx="442">
                  <c:v>0.13700000000000001</c:v>
                </c:pt>
                <c:pt idx="443">
                  <c:v>0.13200000000000001</c:v>
                </c:pt>
                <c:pt idx="444">
                  <c:v>0.13700000000000001</c:v>
                </c:pt>
                <c:pt idx="445">
                  <c:v>0.14199999999999999</c:v>
                </c:pt>
                <c:pt idx="446">
                  <c:v>0.14199999999999999</c:v>
                </c:pt>
                <c:pt idx="447">
                  <c:v>0.13700000000000001</c:v>
                </c:pt>
                <c:pt idx="448">
                  <c:v>0.14199999999999999</c:v>
                </c:pt>
                <c:pt idx="449">
                  <c:v>0.14699999999999999</c:v>
                </c:pt>
                <c:pt idx="450">
                  <c:v>0.14199999999999999</c:v>
                </c:pt>
                <c:pt idx="451">
                  <c:v>0.14199999999999999</c:v>
                </c:pt>
                <c:pt idx="452">
                  <c:v>0.13700000000000001</c:v>
                </c:pt>
                <c:pt idx="453">
                  <c:v>0.13200000000000001</c:v>
                </c:pt>
                <c:pt idx="454">
                  <c:v>0.13700000000000001</c:v>
                </c:pt>
                <c:pt idx="455">
                  <c:v>0.14199999999999999</c:v>
                </c:pt>
                <c:pt idx="456">
                  <c:v>0.13700000000000001</c:v>
                </c:pt>
                <c:pt idx="457">
                  <c:v>0.13700000000000001</c:v>
                </c:pt>
                <c:pt idx="458">
                  <c:v>0.13700000000000001</c:v>
                </c:pt>
                <c:pt idx="459">
                  <c:v>0.13700000000000001</c:v>
                </c:pt>
                <c:pt idx="460">
                  <c:v>0.14199999999999999</c:v>
                </c:pt>
                <c:pt idx="461">
                  <c:v>0.13700000000000001</c:v>
                </c:pt>
                <c:pt idx="462">
                  <c:v>0.13200000000000001</c:v>
                </c:pt>
                <c:pt idx="463">
                  <c:v>0.14199999999999999</c:v>
                </c:pt>
                <c:pt idx="464">
                  <c:v>0.14199999999999999</c:v>
                </c:pt>
                <c:pt idx="465">
                  <c:v>0.14199999999999999</c:v>
                </c:pt>
                <c:pt idx="466">
                  <c:v>0.14199999999999999</c:v>
                </c:pt>
                <c:pt idx="467">
                  <c:v>0.13700000000000001</c:v>
                </c:pt>
                <c:pt idx="468">
                  <c:v>0.14199999999999999</c:v>
                </c:pt>
                <c:pt idx="469">
                  <c:v>0.13700000000000001</c:v>
                </c:pt>
                <c:pt idx="470">
                  <c:v>0.14199999999999999</c:v>
                </c:pt>
                <c:pt idx="471">
                  <c:v>0.14699999999999999</c:v>
                </c:pt>
                <c:pt idx="472">
                  <c:v>0.13700000000000001</c:v>
                </c:pt>
                <c:pt idx="473">
                  <c:v>0.14699999999999999</c:v>
                </c:pt>
                <c:pt idx="474">
                  <c:v>0.13700000000000001</c:v>
                </c:pt>
                <c:pt idx="475">
                  <c:v>0.13700000000000001</c:v>
                </c:pt>
                <c:pt idx="476">
                  <c:v>0.14199999999999999</c:v>
                </c:pt>
                <c:pt idx="477">
                  <c:v>0.13700000000000001</c:v>
                </c:pt>
                <c:pt idx="478">
                  <c:v>0.14199999999999999</c:v>
                </c:pt>
                <c:pt idx="479">
                  <c:v>0.13700000000000001</c:v>
                </c:pt>
                <c:pt idx="480">
                  <c:v>0.14199999999999999</c:v>
                </c:pt>
                <c:pt idx="481">
                  <c:v>0.13700000000000001</c:v>
                </c:pt>
                <c:pt idx="482">
                  <c:v>0.13700000000000001</c:v>
                </c:pt>
                <c:pt idx="483">
                  <c:v>8.3000000000000004E-2</c:v>
                </c:pt>
                <c:pt idx="484">
                  <c:v>-4.3999999999999997E-2</c:v>
                </c:pt>
                <c:pt idx="485">
                  <c:v>-0.157</c:v>
                </c:pt>
                <c:pt idx="486">
                  <c:v>-0.16600000000000001</c:v>
                </c:pt>
                <c:pt idx="487">
                  <c:v>-0.17100000000000001</c:v>
                </c:pt>
                <c:pt idx="488">
                  <c:v>-0.17599999999999999</c:v>
                </c:pt>
                <c:pt idx="489">
                  <c:v>-0.186</c:v>
                </c:pt>
                <c:pt idx="490">
                  <c:v>-0.191</c:v>
                </c:pt>
                <c:pt idx="491">
                  <c:v>-0.20100000000000001</c:v>
                </c:pt>
                <c:pt idx="492">
                  <c:v>-0.20499999999999999</c:v>
                </c:pt>
                <c:pt idx="493">
                  <c:v>-0.20100000000000001</c:v>
                </c:pt>
                <c:pt idx="494">
                  <c:v>-0.20499999999999999</c:v>
                </c:pt>
                <c:pt idx="495">
                  <c:v>-0.20499999999999999</c:v>
                </c:pt>
                <c:pt idx="496">
                  <c:v>-0.25900000000000001</c:v>
                </c:pt>
                <c:pt idx="497">
                  <c:v>-0.26900000000000002</c:v>
                </c:pt>
              </c:numCache>
            </c:numRef>
          </c:xVal>
          <c:yVal>
            <c:numRef>
              <c:f>'eddited-data'!$AN$5:$AN$502</c:f>
              <c:numCache>
                <c:formatCode>General</c:formatCode>
                <c:ptCount val="498"/>
                <c:pt idx="0">
                  <c:v>0.30499999999999999</c:v>
                </c:pt>
                <c:pt idx="1">
                  <c:v>0.30499999999999999</c:v>
                </c:pt>
                <c:pt idx="2">
                  <c:v>0.30499999999999999</c:v>
                </c:pt>
                <c:pt idx="3">
                  <c:v>0.30499999999999999</c:v>
                </c:pt>
                <c:pt idx="4">
                  <c:v>-0.30499999999999999</c:v>
                </c:pt>
                <c:pt idx="5">
                  <c:v>0.30499999999999999</c:v>
                </c:pt>
                <c:pt idx="6">
                  <c:v>0</c:v>
                </c:pt>
                <c:pt idx="7">
                  <c:v>0.30499999999999999</c:v>
                </c:pt>
                <c:pt idx="8">
                  <c:v>0</c:v>
                </c:pt>
                <c:pt idx="9">
                  <c:v>20.143999999999998</c:v>
                </c:pt>
                <c:pt idx="10">
                  <c:v>58.295999999999999</c:v>
                </c:pt>
                <c:pt idx="11">
                  <c:v>67.451999999999998</c:v>
                </c:pt>
                <c:pt idx="12">
                  <c:v>69.588999999999999</c:v>
                </c:pt>
                <c:pt idx="13">
                  <c:v>73.555999999999997</c:v>
                </c:pt>
                <c:pt idx="14">
                  <c:v>79.965999999999994</c:v>
                </c:pt>
                <c:pt idx="15">
                  <c:v>85.765000000000001</c:v>
                </c:pt>
                <c:pt idx="16">
                  <c:v>98.888999999999996</c:v>
                </c:pt>
                <c:pt idx="17">
                  <c:v>108.045</c:v>
                </c:pt>
                <c:pt idx="18">
                  <c:v>110.182</c:v>
                </c:pt>
                <c:pt idx="19">
                  <c:v>118.72799999999999</c:v>
                </c:pt>
                <c:pt idx="20">
                  <c:v>127.57899999999999</c:v>
                </c:pt>
                <c:pt idx="21">
                  <c:v>130.32599999999999</c:v>
                </c:pt>
                <c:pt idx="22">
                  <c:v>130.32599999999999</c:v>
                </c:pt>
                <c:pt idx="23">
                  <c:v>139.78800000000001</c:v>
                </c:pt>
                <c:pt idx="24">
                  <c:v>146.197</c:v>
                </c:pt>
                <c:pt idx="25">
                  <c:v>158.40600000000001</c:v>
                </c:pt>
                <c:pt idx="26">
                  <c:v>161.76300000000001</c:v>
                </c:pt>
                <c:pt idx="27">
                  <c:v>176.108</c:v>
                </c:pt>
                <c:pt idx="28">
                  <c:v>184.654</c:v>
                </c:pt>
                <c:pt idx="29">
                  <c:v>190.148</c:v>
                </c:pt>
                <c:pt idx="30">
                  <c:v>199.91499999999999</c:v>
                </c:pt>
                <c:pt idx="31">
                  <c:v>200.22</c:v>
                </c:pt>
                <c:pt idx="32">
                  <c:v>200.52500000000001</c:v>
                </c:pt>
                <c:pt idx="33">
                  <c:v>200.52500000000001</c:v>
                </c:pt>
                <c:pt idx="34">
                  <c:v>200.83</c:v>
                </c:pt>
                <c:pt idx="35">
                  <c:v>201.13499999999999</c:v>
                </c:pt>
                <c:pt idx="36">
                  <c:v>271.94499999999999</c:v>
                </c:pt>
                <c:pt idx="37">
                  <c:v>333.29300000000001</c:v>
                </c:pt>
                <c:pt idx="38">
                  <c:v>362.28800000000001</c:v>
                </c:pt>
                <c:pt idx="39">
                  <c:v>371.44400000000002</c:v>
                </c:pt>
                <c:pt idx="40">
                  <c:v>385.48399999999998</c:v>
                </c:pt>
                <c:pt idx="41">
                  <c:v>402.88099999999997</c:v>
                </c:pt>
                <c:pt idx="42">
                  <c:v>411.12200000000001</c:v>
                </c:pt>
                <c:pt idx="43">
                  <c:v>411.42700000000002</c:v>
                </c:pt>
                <c:pt idx="44">
                  <c:v>411.42700000000002</c:v>
                </c:pt>
                <c:pt idx="45">
                  <c:v>411.12200000000001</c:v>
                </c:pt>
                <c:pt idx="46">
                  <c:v>459.346</c:v>
                </c:pt>
                <c:pt idx="47">
                  <c:v>531.98599999999999</c:v>
                </c:pt>
                <c:pt idx="48">
                  <c:v>550.91</c:v>
                </c:pt>
                <c:pt idx="49">
                  <c:v>551.82500000000005</c:v>
                </c:pt>
                <c:pt idx="50">
                  <c:v>591.80799999999999</c:v>
                </c:pt>
                <c:pt idx="51">
                  <c:v>619.27700000000004</c:v>
                </c:pt>
                <c:pt idx="52">
                  <c:v>646.44100000000003</c:v>
                </c:pt>
                <c:pt idx="53">
                  <c:v>643.08399999999995</c:v>
                </c:pt>
                <c:pt idx="54">
                  <c:v>642.16800000000001</c:v>
                </c:pt>
                <c:pt idx="55">
                  <c:v>642.16800000000001</c:v>
                </c:pt>
                <c:pt idx="56">
                  <c:v>641.86300000000006</c:v>
                </c:pt>
                <c:pt idx="57">
                  <c:v>641.25300000000004</c:v>
                </c:pt>
                <c:pt idx="58">
                  <c:v>644.30499999999995</c:v>
                </c:pt>
                <c:pt idx="59">
                  <c:v>663.22799999999995</c:v>
                </c:pt>
                <c:pt idx="60">
                  <c:v>684.89800000000002</c:v>
                </c:pt>
                <c:pt idx="61">
                  <c:v>700.76900000000001</c:v>
                </c:pt>
                <c:pt idx="62">
                  <c:v>713.89300000000003</c:v>
                </c:pt>
                <c:pt idx="63">
                  <c:v>729.154</c:v>
                </c:pt>
                <c:pt idx="64">
                  <c:v>755.09699999999998</c:v>
                </c:pt>
                <c:pt idx="65">
                  <c:v>773.10500000000002</c:v>
                </c:pt>
                <c:pt idx="66">
                  <c:v>788.976</c:v>
                </c:pt>
                <c:pt idx="67">
                  <c:v>801.18399999999997</c:v>
                </c:pt>
                <c:pt idx="68">
                  <c:v>810.34100000000001</c:v>
                </c:pt>
                <c:pt idx="69">
                  <c:v>811.86699999999996</c:v>
                </c:pt>
                <c:pt idx="70">
                  <c:v>830.17899999999997</c:v>
                </c:pt>
                <c:pt idx="71">
                  <c:v>876.26700000000005</c:v>
                </c:pt>
                <c:pt idx="72">
                  <c:v>908.61900000000003</c:v>
                </c:pt>
                <c:pt idx="73">
                  <c:v>938.22500000000002</c:v>
                </c:pt>
                <c:pt idx="74">
                  <c:v>969.66200000000003</c:v>
                </c:pt>
                <c:pt idx="75">
                  <c:v>972.71400000000006</c:v>
                </c:pt>
                <c:pt idx="76">
                  <c:v>972.71400000000006</c:v>
                </c:pt>
                <c:pt idx="77">
                  <c:v>977.59699999999998</c:v>
                </c:pt>
                <c:pt idx="78">
                  <c:v>982.78599999999994</c:v>
                </c:pt>
                <c:pt idx="79">
                  <c:v>992.24800000000005</c:v>
                </c:pt>
                <c:pt idx="80">
                  <c:v>992.553</c:v>
                </c:pt>
                <c:pt idx="81">
                  <c:v>1000.183</c:v>
                </c:pt>
                <c:pt idx="82">
                  <c:v>1002.014</c:v>
                </c:pt>
                <c:pt idx="83">
                  <c:v>1002.625</c:v>
                </c:pt>
                <c:pt idx="84">
                  <c:v>1005.677</c:v>
                </c:pt>
                <c:pt idx="85">
                  <c:v>1049.0170000000001</c:v>
                </c:pt>
                <c:pt idx="86">
                  <c:v>1053.9010000000001</c:v>
                </c:pt>
                <c:pt idx="87">
                  <c:v>1056.3420000000001</c:v>
                </c:pt>
                <c:pt idx="88">
                  <c:v>1064.5830000000001</c:v>
                </c:pt>
                <c:pt idx="89">
                  <c:v>1109.7550000000001</c:v>
                </c:pt>
                <c:pt idx="90">
                  <c:v>1113.1120000000001</c:v>
                </c:pt>
                <c:pt idx="91">
                  <c:v>1120.4369999999999</c:v>
                </c:pt>
                <c:pt idx="92">
                  <c:v>1123.184</c:v>
                </c:pt>
                <c:pt idx="93">
                  <c:v>1153.095</c:v>
                </c:pt>
                <c:pt idx="94">
                  <c:v>1163.472</c:v>
                </c:pt>
                <c:pt idx="95">
                  <c:v>1163.1669999999999</c:v>
                </c:pt>
                <c:pt idx="96">
                  <c:v>1167.7449999999999</c:v>
                </c:pt>
                <c:pt idx="97">
                  <c:v>1182.701</c:v>
                </c:pt>
                <c:pt idx="98">
                  <c:v>1201.9290000000001</c:v>
                </c:pt>
                <c:pt idx="99">
                  <c:v>1212.001</c:v>
                </c:pt>
                <c:pt idx="100">
                  <c:v>1253.51</c:v>
                </c:pt>
                <c:pt idx="101">
                  <c:v>1254.1199999999999</c:v>
                </c:pt>
                <c:pt idx="102">
                  <c:v>1281.5899999999999</c:v>
                </c:pt>
                <c:pt idx="103">
                  <c:v>1320.6569999999999</c:v>
                </c:pt>
                <c:pt idx="104">
                  <c:v>1339.2750000000001</c:v>
                </c:pt>
                <c:pt idx="105">
                  <c:v>1334.086</c:v>
                </c:pt>
                <c:pt idx="106">
                  <c:v>1334.086</c:v>
                </c:pt>
                <c:pt idx="107">
                  <c:v>1354.23</c:v>
                </c:pt>
                <c:pt idx="108">
                  <c:v>1391.771</c:v>
                </c:pt>
                <c:pt idx="109">
                  <c:v>1386.278</c:v>
                </c:pt>
                <c:pt idx="110">
                  <c:v>1400.0119999999999</c:v>
                </c:pt>
                <c:pt idx="111">
                  <c:v>1417.104</c:v>
                </c:pt>
                <c:pt idx="112">
                  <c:v>1414.0519999999999</c:v>
                </c:pt>
                <c:pt idx="113">
                  <c:v>1447.0150000000001</c:v>
                </c:pt>
                <c:pt idx="114">
                  <c:v>1454.34</c:v>
                </c:pt>
                <c:pt idx="115">
                  <c:v>1519.3510000000001</c:v>
                </c:pt>
                <c:pt idx="116">
                  <c:v>1556.8920000000001</c:v>
                </c:pt>
                <c:pt idx="117">
                  <c:v>1546.2090000000001</c:v>
                </c:pt>
                <c:pt idx="118">
                  <c:v>1545.904</c:v>
                </c:pt>
                <c:pt idx="119">
                  <c:v>1572.152</c:v>
                </c:pt>
                <c:pt idx="120">
                  <c:v>1604.2</c:v>
                </c:pt>
                <c:pt idx="121">
                  <c:v>1691.796</c:v>
                </c:pt>
                <c:pt idx="122">
                  <c:v>1636.5519999999999</c:v>
                </c:pt>
                <c:pt idx="123">
                  <c:v>1634.1110000000001</c:v>
                </c:pt>
                <c:pt idx="124">
                  <c:v>1618.85</c:v>
                </c:pt>
                <c:pt idx="125">
                  <c:v>1655.7809999999999</c:v>
                </c:pt>
                <c:pt idx="126">
                  <c:v>1664.021</c:v>
                </c:pt>
                <c:pt idx="127">
                  <c:v>1713.4659999999999</c:v>
                </c:pt>
                <c:pt idx="128">
                  <c:v>1683.86</c:v>
                </c:pt>
                <c:pt idx="129">
                  <c:v>1673.1780000000001</c:v>
                </c:pt>
                <c:pt idx="130">
                  <c:v>1677.146</c:v>
                </c:pt>
                <c:pt idx="131">
                  <c:v>1696.9839999999999</c:v>
                </c:pt>
                <c:pt idx="132">
                  <c:v>1718.3489999999999</c:v>
                </c:pt>
                <c:pt idx="133">
                  <c:v>1726.895</c:v>
                </c:pt>
                <c:pt idx="134">
                  <c:v>1743.682</c:v>
                </c:pt>
                <c:pt idx="135">
                  <c:v>1770.2360000000001</c:v>
                </c:pt>
                <c:pt idx="136">
                  <c:v>1781.529</c:v>
                </c:pt>
                <c:pt idx="137">
                  <c:v>1778.4760000000001</c:v>
                </c:pt>
                <c:pt idx="138">
                  <c:v>1800.1469999999999</c:v>
                </c:pt>
                <c:pt idx="139">
                  <c:v>1809.913</c:v>
                </c:pt>
                <c:pt idx="140">
                  <c:v>1856.6110000000001</c:v>
                </c:pt>
                <c:pt idx="141">
                  <c:v>1848.675</c:v>
                </c:pt>
                <c:pt idx="142">
                  <c:v>1913.991</c:v>
                </c:pt>
                <c:pt idx="143">
                  <c:v>2011.6590000000001</c:v>
                </c:pt>
                <c:pt idx="144">
                  <c:v>2013.49</c:v>
                </c:pt>
                <c:pt idx="145">
                  <c:v>2106.58</c:v>
                </c:pt>
                <c:pt idx="146">
                  <c:v>2126.4189999999999</c:v>
                </c:pt>
                <c:pt idx="147">
                  <c:v>2108.1060000000002</c:v>
                </c:pt>
                <c:pt idx="148">
                  <c:v>2101.087</c:v>
                </c:pt>
                <c:pt idx="149">
                  <c:v>2139.5430000000001</c:v>
                </c:pt>
                <c:pt idx="150">
                  <c:v>2126.4189999999999</c:v>
                </c:pt>
                <c:pt idx="151">
                  <c:v>2118.1779999999999</c:v>
                </c:pt>
                <c:pt idx="152">
                  <c:v>2163.96</c:v>
                </c:pt>
                <c:pt idx="153">
                  <c:v>2162.7399999999998</c:v>
                </c:pt>
                <c:pt idx="154">
                  <c:v>2244.2310000000002</c:v>
                </c:pt>
                <c:pt idx="155">
                  <c:v>2232.9389999999999</c:v>
                </c:pt>
                <c:pt idx="156">
                  <c:v>2322.0610000000001</c:v>
                </c:pt>
                <c:pt idx="157">
                  <c:v>2313.5149999999999</c:v>
                </c:pt>
                <c:pt idx="158">
                  <c:v>2304.0529999999999</c:v>
                </c:pt>
                <c:pt idx="159">
                  <c:v>2327.2489999999998</c:v>
                </c:pt>
                <c:pt idx="160">
                  <c:v>2350.4459999999999</c:v>
                </c:pt>
                <c:pt idx="161">
                  <c:v>2380.3560000000002</c:v>
                </c:pt>
                <c:pt idx="162">
                  <c:v>2424.6120000000001</c:v>
                </c:pt>
                <c:pt idx="163">
                  <c:v>2445.672</c:v>
                </c:pt>
                <c:pt idx="164">
                  <c:v>2484.739</c:v>
                </c:pt>
                <c:pt idx="165">
                  <c:v>2467.0369999999998</c:v>
                </c:pt>
                <c:pt idx="166">
                  <c:v>2451.471</c:v>
                </c:pt>
                <c:pt idx="167">
                  <c:v>2513.4290000000001</c:v>
                </c:pt>
                <c:pt idx="168">
                  <c:v>2515.8710000000001</c:v>
                </c:pt>
                <c:pt idx="169">
                  <c:v>2501.221</c:v>
                </c:pt>
                <c:pt idx="170">
                  <c:v>2523.8069999999998</c:v>
                </c:pt>
                <c:pt idx="171">
                  <c:v>2580.2710000000002</c:v>
                </c:pt>
                <c:pt idx="172">
                  <c:v>2577.8290000000002</c:v>
                </c:pt>
                <c:pt idx="173">
                  <c:v>2589.1219999999998</c:v>
                </c:pt>
                <c:pt idx="174">
                  <c:v>2595.837</c:v>
                </c:pt>
                <c:pt idx="175">
                  <c:v>2590.6480000000001</c:v>
                </c:pt>
                <c:pt idx="176">
                  <c:v>2605.9090000000001</c:v>
                </c:pt>
                <c:pt idx="177">
                  <c:v>2624.527</c:v>
                </c:pt>
                <c:pt idx="178">
                  <c:v>2620.2539999999999</c:v>
                </c:pt>
                <c:pt idx="179">
                  <c:v>2608.6559999999999</c:v>
                </c:pt>
                <c:pt idx="180">
                  <c:v>2635.5149999999999</c:v>
                </c:pt>
                <c:pt idx="181">
                  <c:v>2629.105</c:v>
                </c:pt>
                <c:pt idx="182">
                  <c:v>2627.5790000000002</c:v>
                </c:pt>
                <c:pt idx="183">
                  <c:v>2622.6959999999999</c:v>
                </c:pt>
                <c:pt idx="184">
                  <c:v>2714.5650000000001</c:v>
                </c:pt>
                <c:pt idx="185">
                  <c:v>2774.0810000000001</c:v>
                </c:pt>
                <c:pt idx="186">
                  <c:v>2799.4140000000002</c:v>
                </c:pt>
                <c:pt idx="187">
                  <c:v>2828.7139999999999</c:v>
                </c:pt>
                <c:pt idx="188">
                  <c:v>2970.0279999999998</c:v>
                </c:pt>
                <c:pt idx="189">
                  <c:v>2956.5990000000002</c:v>
                </c:pt>
                <c:pt idx="190">
                  <c:v>2930.0450000000001</c:v>
                </c:pt>
                <c:pt idx="191">
                  <c:v>2954.7669999999998</c:v>
                </c:pt>
                <c:pt idx="192">
                  <c:v>2959.04</c:v>
                </c:pt>
                <c:pt idx="193">
                  <c:v>2973.6909999999998</c:v>
                </c:pt>
                <c:pt idx="194">
                  <c:v>3009.7060000000001</c:v>
                </c:pt>
                <c:pt idx="195">
                  <c:v>3025.8820000000001</c:v>
                </c:pt>
                <c:pt idx="196">
                  <c:v>3116.53</c:v>
                </c:pt>
                <c:pt idx="197">
                  <c:v>3119.5819999999999</c:v>
                </c:pt>
                <c:pt idx="198">
                  <c:v>3091.808</c:v>
                </c:pt>
                <c:pt idx="199">
                  <c:v>3150.4090000000001</c:v>
                </c:pt>
                <c:pt idx="200">
                  <c:v>3159.8710000000001</c:v>
                </c:pt>
                <c:pt idx="201">
                  <c:v>3169.3319999999999</c:v>
                </c:pt>
                <c:pt idx="202">
                  <c:v>3177.5729999999999</c:v>
                </c:pt>
                <c:pt idx="203">
                  <c:v>3190.3919999999998</c:v>
                </c:pt>
                <c:pt idx="204">
                  <c:v>3190.6970000000001</c:v>
                </c:pt>
                <c:pt idx="205">
                  <c:v>3227.3229999999999</c:v>
                </c:pt>
                <c:pt idx="206">
                  <c:v>3229.7640000000001</c:v>
                </c:pt>
                <c:pt idx="207">
                  <c:v>3246.5509999999999</c:v>
                </c:pt>
                <c:pt idx="208">
                  <c:v>3285.0079999999998</c:v>
                </c:pt>
                <c:pt idx="209">
                  <c:v>3293.5540000000001</c:v>
                </c:pt>
                <c:pt idx="210">
                  <c:v>3290.502</c:v>
                </c:pt>
                <c:pt idx="211">
                  <c:v>3305.4569999999999</c:v>
                </c:pt>
                <c:pt idx="212">
                  <c:v>3358.259</c:v>
                </c:pt>
                <c:pt idx="213">
                  <c:v>3391.8330000000001</c:v>
                </c:pt>
                <c:pt idx="214">
                  <c:v>3392.748</c:v>
                </c:pt>
                <c:pt idx="215">
                  <c:v>3415.029</c:v>
                </c:pt>
                <c:pt idx="216">
                  <c:v>3406.788</c:v>
                </c:pt>
                <c:pt idx="217">
                  <c:v>3408.009</c:v>
                </c:pt>
                <c:pt idx="218">
                  <c:v>3428.1529999999998</c:v>
                </c:pt>
                <c:pt idx="219">
                  <c:v>3406.788</c:v>
                </c:pt>
                <c:pt idx="220">
                  <c:v>3450.433</c:v>
                </c:pt>
                <c:pt idx="221">
                  <c:v>3492.5529999999999</c:v>
                </c:pt>
                <c:pt idx="222">
                  <c:v>3462.337</c:v>
                </c:pt>
                <c:pt idx="223">
                  <c:v>3542.913</c:v>
                </c:pt>
                <c:pt idx="224">
                  <c:v>3526.1260000000002</c:v>
                </c:pt>
                <c:pt idx="225">
                  <c:v>3527.652</c:v>
                </c:pt>
                <c:pt idx="226">
                  <c:v>3592.0520000000001</c:v>
                </c:pt>
                <c:pt idx="227">
                  <c:v>3563.3620000000001</c:v>
                </c:pt>
                <c:pt idx="228">
                  <c:v>3604.5659999999998</c:v>
                </c:pt>
                <c:pt idx="229">
                  <c:v>3636.9189999999999</c:v>
                </c:pt>
                <c:pt idx="230">
                  <c:v>3690.3310000000001</c:v>
                </c:pt>
                <c:pt idx="231">
                  <c:v>3704.9810000000002</c:v>
                </c:pt>
                <c:pt idx="232">
                  <c:v>3667.44</c:v>
                </c:pt>
                <c:pt idx="233">
                  <c:v>3657.3679999999999</c:v>
                </c:pt>
                <c:pt idx="234">
                  <c:v>3703.76</c:v>
                </c:pt>
                <c:pt idx="235">
                  <c:v>3736.4180000000001</c:v>
                </c:pt>
                <c:pt idx="236">
                  <c:v>3763.8870000000002</c:v>
                </c:pt>
                <c:pt idx="237">
                  <c:v>3815.7730000000001</c:v>
                </c:pt>
                <c:pt idx="238">
                  <c:v>3861.25</c:v>
                </c:pt>
                <c:pt idx="239">
                  <c:v>3902.4540000000002</c:v>
                </c:pt>
                <c:pt idx="240">
                  <c:v>3874.68</c:v>
                </c:pt>
                <c:pt idx="241">
                  <c:v>3856.0619999999999</c:v>
                </c:pt>
                <c:pt idx="242">
                  <c:v>3847.8209999999999</c:v>
                </c:pt>
                <c:pt idx="243">
                  <c:v>3887.498</c:v>
                </c:pt>
                <c:pt idx="244">
                  <c:v>3949.4569999999999</c:v>
                </c:pt>
                <c:pt idx="245">
                  <c:v>3938.7739999999999</c:v>
                </c:pt>
                <c:pt idx="246">
                  <c:v>3914.9679999999998</c:v>
                </c:pt>
                <c:pt idx="247">
                  <c:v>3970.5160000000001</c:v>
                </c:pt>
                <c:pt idx="248">
                  <c:v>3968.6849999999999</c:v>
                </c:pt>
                <c:pt idx="249">
                  <c:v>3991.8809999999999</c:v>
                </c:pt>
                <c:pt idx="250">
                  <c:v>3975.7049999999999</c:v>
                </c:pt>
                <c:pt idx="251">
                  <c:v>3981.1990000000001</c:v>
                </c:pt>
                <c:pt idx="252">
                  <c:v>4024.5390000000002</c:v>
                </c:pt>
                <c:pt idx="253">
                  <c:v>4045.904</c:v>
                </c:pt>
                <c:pt idx="254">
                  <c:v>4023.9290000000001</c:v>
                </c:pt>
                <c:pt idx="255">
                  <c:v>4008.6680000000001</c:v>
                </c:pt>
                <c:pt idx="256">
                  <c:v>4002.5639999999999</c:v>
                </c:pt>
                <c:pt idx="257">
                  <c:v>3992.797</c:v>
                </c:pt>
                <c:pt idx="258">
                  <c:v>3986.998</c:v>
                </c:pt>
                <c:pt idx="259">
                  <c:v>4025.4549999999999</c:v>
                </c:pt>
                <c:pt idx="260">
                  <c:v>4138.9939999999997</c:v>
                </c:pt>
                <c:pt idx="261">
                  <c:v>4137.4679999999998</c:v>
                </c:pt>
                <c:pt idx="262">
                  <c:v>4102.3680000000004</c:v>
                </c:pt>
                <c:pt idx="263">
                  <c:v>4146.6239999999998</c:v>
                </c:pt>
                <c:pt idx="264">
                  <c:v>4131.6689999999999</c:v>
                </c:pt>
                <c:pt idx="265">
                  <c:v>4090.16</c:v>
                </c:pt>
                <c:pt idx="266">
                  <c:v>4143.5720000000001</c:v>
                </c:pt>
                <c:pt idx="267">
                  <c:v>4159.7489999999998</c:v>
                </c:pt>
                <c:pt idx="268">
                  <c:v>4134.4160000000002</c:v>
                </c:pt>
                <c:pt idx="269">
                  <c:v>4195.1530000000002</c:v>
                </c:pt>
                <c:pt idx="270">
                  <c:v>4146.93</c:v>
                </c:pt>
                <c:pt idx="271">
                  <c:v>4171.9570000000003</c:v>
                </c:pt>
                <c:pt idx="272">
                  <c:v>4237.8829999999998</c:v>
                </c:pt>
                <c:pt idx="273">
                  <c:v>4260.4690000000001</c:v>
                </c:pt>
                <c:pt idx="274">
                  <c:v>4327.616</c:v>
                </c:pt>
                <c:pt idx="275">
                  <c:v>4319.07</c:v>
                </c:pt>
                <c:pt idx="276">
                  <c:v>4303.1989999999996</c:v>
                </c:pt>
                <c:pt idx="277">
                  <c:v>4365.4620000000004</c:v>
                </c:pt>
                <c:pt idx="278">
                  <c:v>4360.2730000000001</c:v>
                </c:pt>
                <c:pt idx="279">
                  <c:v>4307.4719999999998</c:v>
                </c:pt>
                <c:pt idx="280">
                  <c:v>4284.5810000000001</c:v>
                </c:pt>
                <c:pt idx="281">
                  <c:v>4269.93</c:v>
                </c:pt>
                <c:pt idx="282">
                  <c:v>4334.0249999999996</c:v>
                </c:pt>
                <c:pt idx="283">
                  <c:v>4380.4179999999997</c:v>
                </c:pt>
                <c:pt idx="284">
                  <c:v>4350.5069999999996</c:v>
                </c:pt>
                <c:pt idx="285">
                  <c:v>4409.1080000000002</c:v>
                </c:pt>
                <c:pt idx="286">
                  <c:v>4433.5249999999996</c:v>
                </c:pt>
                <c:pt idx="287">
                  <c:v>4420.0950000000003</c:v>
                </c:pt>
                <c:pt idx="288">
                  <c:v>4405.4449999999997</c:v>
                </c:pt>
                <c:pt idx="289">
                  <c:v>4402.393</c:v>
                </c:pt>
                <c:pt idx="290">
                  <c:v>4393.5420000000004</c:v>
                </c:pt>
                <c:pt idx="291">
                  <c:v>4485.4110000000001</c:v>
                </c:pt>
                <c:pt idx="292">
                  <c:v>4549.8109999999997</c:v>
                </c:pt>
                <c:pt idx="293">
                  <c:v>4538.2129999999997</c:v>
                </c:pt>
                <c:pt idx="294">
                  <c:v>4515.6270000000004</c:v>
                </c:pt>
                <c:pt idx="295">
                  <c:v>4504.6390000000001</c:v>
                </c:pt>
                <c:pt idx="296">
                  <c:v>4585.826</c:v>
                </c:pt>
                <c:pt idx="297">
                  <c:v>4569.3440000000001</c:v>
                </c:pt>
                <c:pt idx="298">
                  <c:v>4590.7089999999998</c:v>
                </c:pt>
                <c:pt idx="299">
                  <c:v>4618.7889999999998</c:v>
                </c:pt>
                <c:pt idx="300">
                  <c:v>4656.33</c:v>
                </c:pt>
                <c:pt idx="301">
                  <c:v>4636.491</c:v>
                </c:pt>
                <c:pt idx="302">
                  <c:v>4624.893</c:v>
                </c:pt>
                <c:pt idx="303">
                  <c:v>4739.6530000000002</c:v>
                </c:pt>
                <c:pt idx="304">
                  <c:v>4760.4080000000004</c:v>
                </c:pt>
                <c:pt idx="305">
                  <c:v>4734.1589999999997</c:v>
                </c:pt>
                <c:pt idx="306">
                  <c:v>4732.3280000000004</c:v>
                </c:pt>
                <c:pt idx="307">
                  <c:v>4860.518</c:v>
                </c:pt>
                <c:pt idx="308">
                  <c:v>4854.1080000000002</c:v>
                </c:pt>
                <c:pt idx="309">
                  <c:v>4894.7020000000002</c:v>
                </c:pt>
                <c:pt idx="310">
                  <c:v>4891.6490000000003</c:v>
                </c:pt>
                <c:pt idx="311">
                  <c:v>4871.5050000000001</c:v>
                </c:pt>
                <c:pt idx="312">
                  <c:v>4991.1490000000003</c:v>
                </c:pt>
                <c:pt idx="313">
                  <c:v>4996.0320000000002</c:v>
                </c:pt>
                <c:pt idx="314">
                  <c:v>4967.3419999999996</c:v>
                </c:pt>
                <c:pt idx="315">
                  <c:v>5003.357</c:v>
                </c:pt>
                <c:pt idx="316">
                  <c:v>5033.268</c:v>
                </c:pt>
                <c:pt idx="317">
                  <c:v>5053.7169999999996</c:v>
                </c:pt>
                <c:pt idx="318">
                  <c:v>5032.3530000000001</c:v>
                </c:pt>
                <c:pt idx="319">
                  <c:v>5069.8940000000002</c:v>
                </c:pt>
                <c:pt idx="320">
                  <c:v>5153.2169999999996</c:v>
                </c:pt>
                <c:pt idx="321">
                  <c:v>5118.7280000000001</c:v>
                </c:pt>
                <c:pt idx="322">
                  <c:v>5093.7</c:v>
                </c:pt>
                <c:pt idx="323">
                  <c:v>5178.8549999999996</c:v>
                </c:pt>
                <c:pt idx="324">
                  <c:v>5210.5969999999998</c:v>
                </c:pt>
                <c:pt idx="325">
                  <c:v>5241.1180000000004</c:v>
                </c:pt>
                <c:pt idx="326">
                  <c:v>5213.9539999999997</c:v>
                </c:pt>
                <c:pt idx="327">
                  <c:v>5192.8950000000004</c:v>
                </c:pt>
                <c:pt idx="328">
                  <c:v>5277.4390000000003</c:v>
                </c:pt>
                <c:pt idx="329">
                  <c:v>5324.4409999999998</c:v>
                </c:pt>
                <c:pt idx="330">
                  <c:v>5278.3540000000003</c:v>
                </c:pt>
                <c:pt idx="331">
                  <c:v>5278.3540000000003</c:v>
                </c:pt>
                <c:pt idx="332">
                  <c:v>5356.1840000000002</c:v>
                </c:pt>
                <c:pt idx="333">
                  <c:v>5306.1289999999999</c:v>
                </c:pt>
                <c:pt idx="334">
                  <c:v>5342.7539999999999</c:v>
                </c:pt>
                <c:pt idx="335">
                  <c:v>5262.4830000000002</c:v>
                </c:pt>
                <c:pt idx="336">
                  <c:v>5234.098</c:v>
                </c:pt>
                <c:pt idx="337">
                  <c:v>5299.7190000000001</c:v>
                </c:pt>
                <c:pt idx="338">
                  <c:v>5233.183</c:v>
                </c:pt>
                <c:pt idx="339">
                  <c:v>5206.9340000000002</c:v>
                </c:pt>
                <c:pt idx="340">
                  <c:v>5211.2070000000003</c:v>
                </c:pt>
                <c:pt idx="341">
                  <c:v>5304.2969999999996</c:v>
                </c:pt>
                <c:pt idx="342">
                  <c:v>5252.1059999999998</c:v>
                </c:pt>
                <c:pt idx="343">
                  <c:v>5299.7190000000001</c:v>
                </c:pt>
                <c:pt idx="344">
                  <c:v>5336.9549999999999</c:v>
                </c:pt>
                <c:pt idx="345">
                  <c:v>5271.0290000000005</c:v>
                </c:pt>
                <c:pt idx="346">
                  <c:v>5242.3389999999999</c:v>
                </c:pt>
                <c:pt idx="347">
                  <c:v>5344.5860000000002</c:v>
                </c:pt>
                <c:pt idx="348">
                  <c:v>5323.5259999999998</c:v>
                </c:pt>
                <c:pt idx="349">
                  <c:v>5271.3339999999998</c:v>
                </c:pt>
                <c:pt idx="350">
                  <c:v>5322.915</c:v>
                </c:pt>
                <c:pt idx="351">
                  <c:v>5337.5659999999998</c:v>
                </c:pt>
                <c:pt idx="352">
                  <c:v>5273.7759999999998</c:v>
                </c:pt>
                <c:pt idx="353">
                  <c:v>5347.027</c:v>
                </c:pt>
                <c:pt idx="354">
                  <c:v>5332.9870000000001</c:v>
                </c:pt>
                <c:pt idx="355">
                  <c:v>5282.3220000000001</c:v>
                </c:pt>
                <c:pt idx="356">
                  <c:v>5260.652</c:v>
                </c:pt>
                <c:pt idx="357">
                  <c:v>5242.0339999999997</c:v>
                </c:pt>
                <c:pt idx="358">
                  <c:v>5358.32</c:v>
                </c:pt>
                <c:pt idx="359">
                  <c:v>5323.8310000000001</c:v>
                </c:pt>
                <c:pt idx="360">
                  <c:v>5288.4260000000004</c:v>
                </c:pt>
                <c:pt idx="361">
                  <c:v>5399.2190000000001</c:v>
                </c:pt>
                <c:pt idx="362">
                  <c:v>5322.3050000000003</c:v>
                </c:pt>
                <c:pt idx="363">
                  <c:v>5323.8310000000001</c:v>
                </c:pt>
                <c:pt idx="364">
                  <c:v>5386.4</c:v>
                </c:pt>
                <c:pt idx="365">
                  <c:v>5318.9480000000003</c:v>
                </c:pt>
                <c:pt idx="366">
                  <c:v>5419.058</c:v>
                </c:pt>
                <c:pt idx="367">
                  <c:v>5350.69</c:v>
                </c:pt>
                <c:pt idx="368">
                  <c:v>5304.9080000000004</c:v>
                </c:pt>
                <c:pt idx="369">
                  <c:v>5287.5110000000004</c:v>
                </c:pt>
                <c:pt idx="370">
                  <c:v>5269.808</c:v>
                </c:pt>
                <c:pt idx="371">
                  <c:v>5261.2619999999997</c:v>
                </c:pt>
                <c:pt idx="372">
                  <c:v>5248.4430000000002</c:v>
                </c:pt>
                <c:pt idx="373">
                  <c:v>5245.0860000000002</c:v>
                </c:pt>
                <c:pt idx="374">
                  <c:v>5236.54</c:v>
                </c:pt>
                <c:pt idx="375">
                  <c:v>5227.6890000000003</c:v>
                </c:pt>
                <c:pt idx="376">
                  <c:v>5226.1629999999996</c:v>
                </c:pt>
                <c:pt idx="377">
                  <c:v>5217.0060000000003</c:v>
                </c:pt>
                <c:pt idx="378">
                  <c:v>5215.7860000000001</c:v>
                </c:pt>
                <c:pt idx="379">
                  <c:v>5206.3239999999996</c:v>
                </c:pt>
                <c:pt idx="380">
                  <c:v>5205.7139999999999</c:v>
                </c:pt>
                <c:pt idx="381">
                  <c:v>5205.4080000000004</c:v>
                </c:pt>
                <c:pt idx="382">
                  <c:v>5196.5569999999998</c:v>
                </c:pt>
                <c:pt idx="383">
                  <c:v>5196.2520000000004</c:v>
                </c:pt>
                <c:pt idx="384">
                  <c:v>5195.6419999999998</c:v>
                </c:pt>
                <c:pt idx="385">
                  <c:v>5191.0630000000001</c:v>
                </c:pt>
                <c:pt idx="386">
                  <c:v>5185.875</c:v>
                </c:pt>
                <c:pt idx="387">
                  <c:v>5185.875</c:v>
                </c:pt>
                <c:pt idx="388">
                  <c:v>5180.6859999999997</c:v>
                </c:pt>
                <c:pt idx="389">
                  <c:v>5175.8029999999999</c:v>
                </c:pt>
                <c:pt idx="390">
                  <c:v>5176.4129999999996</c:v>
                </c:pt>
                <c:pt idx="391">
                  <c:v>5176.1080000000002</c:v>
                </c:pt>
                <c:pt idx="392">
                  <c:v>5176.1080000000002</c:v>
                </c:pt>
                <c:pt idx="393">
                  <c:v>5166.3410000000003</c:v>
                </c:pt>
                <c:pt idx="394">
                  <c:v>5191.9790000000003</c:v>
                </c:pt>
                <c:pt idx="395">
                  <c:v>5379.99</c:v>
                </c:pt>
                <c:pt idx="396">
                  <c:v>5329.63</c:v>
                </c:pt>
                <c:pt idx="397">
                  <c:v>5416.9210000000003</c:v>
                </c:pt>
                <c:pt idx="398">
                  <c:v>5336.9549999999999</c:v>
                </c:pt>
                <c:pt idx="399">
                  <c:v>5429.74</c:v>
                </c:pt>
                <c:pt idx="400">
                  <c:v>5351.9110000000001</c:v>
                </c:pt>
                <c:pt idx="401">
                  <c:v>5454.4620000000004</c:v>
                </c:pt>
                <c:pt idx="402">
                  <c:v>5370.223</c:v>
                </c:pt>
                <c:pt idx="403">
                  <c:v>5445.6109999999999</c:v>
                </c:pt>
                <c:pt idx="404">
                  <c:v>5383.9579999999996</c:v>
                </c:pt>
                <c:pt idx="405">
                  <c:v>5436.76</c:v>
                </c:pt>
                <c:pt idx="406">
                  <c:v>5418.1419999999998</c:v>
                </c:pt>
                <c:pt idx="407">
                  <c:v>5420.2780000000002</c:v>
                </c:pt>
                <c:pt idx="408">
                  <c:v>5474.9110000000001</c:v>
                </c:pt>
                <c:pt idx="409">
                  <c:v>5405.018</c:v>
                </c:pt>
                <c:pt idx="410">
                  <c:v>5465.45</c:v>
                </c:pt>
                <c:pt idx="411">
                  <c:v>5471.5540000000001</c:v>
                </c:pt>
                <c:pt idx="412">
                  <c:v>5423.0249999999996</c:v>
                </c:pt>
                <c:pt idx="413">
                  <c:v>5488.951</c:v>
                </c:pt>
                <c:pt idx="414">
                  <c:v>5468.8069999999998</c:v>
                </c:pt>
                <c:pt idx="415">
                  <c:v>5441.0330000000004</c:v>
                </c:pt>
                <c:pt idx="416">
                  <c:v>5459.9560000000001</c:v>
                </c:pt>
                <c:pt idx="417">
                  <c:v>5486.2039999999997</c:v>
                </c:pt>
                <c:pt idx="418">
                  <c:v>5539.6170000000002</c:v>
                </c:pt>
                <c:pt idx="419">
                  <c:v>5490.4769999999999</c:v>
                </c:pt>
                <c:pt idx="420">
                  <c:v>5470.6390000000001</c:v>
                </c:pt>
                <c:pt idx="421">
                  <c:v>5531.0709999999999</c:v>
                </c:pt>
                <c:pt idx="422">
                  <c:v>5482.8469999999998</c:v>
                </c:pt>
                <c:pt idx="423">
                  <c:v>5490.1719999999996</c:v>
                </c:pt>
                <c:pt idx="424">
                  <c:v>5519.7780000000002</c:v>
                </c:pt>
                <c:pt idx="425">
                  <c:v>5431.5709999999999</c:v>
                </c:pt>
                <c:pt idx="426">
                  <c:v>5380.9059999999999</c:v>
                </c:pt>
                <c:pt idx="427">
                  <c:v>5353.1310000000003</c:v>
                </c:pt>
                <c:pt idx="428">
                  <c:v>5338.4809999999998</c:v>
                </c:pt>
                <c:pt idx="429">
                  <c:v>5326.2730000000001</c:v>
                </c:pt>
                <c:pt idx="430">
                  <c:v>5316.5060000000003</c:v>
                </c:pt>
                <c:pt idx="431">
                  <c:v>5306.4340000000002</c:v>
                </c:pt>
                <c:pt idx="432">
                  <c:v>5304.2969999999996</c:v>
                </c:pt>
                <c:pt idx="433">
                  <c:v>5296.3620000000001</c:v>
                </c:pt>
                <c:pt idx="434">
                  <c:v>5292.0889999999999</c:v>
                </c:pt>
                <c:pt idx="435">
                  <c:v>5286.5950000000003</c:v>
                </c:pt>
                <c:pt idx="436">
                  <c:v>5279.27</c:v>
                </c:pt>
                <c:pt idx="437">
                  <c:v>5276.2179999999998</c:v>
                </c:pt>
                <c:pt idx="438">
                  <c:v>5276.2179999999998</c:v>
                </c:pt>
                <c:pt idx="439">
                  <c:v>5268.2820000000002</c:v>
                </c:pt>
                <c:pt idx="440">
                  <c:v>5266.1459999999997</c:v>
                </c:pt>
                <c:pt idx="441">
                  <c:v>5266.1459999999997</c:v>
                </c:pt>
                <c:pt idx="442">
                  <c:v>5263.0940000000001</c:v>
                </c:pt>
                <c:pt idx="443">
                  <c:v>5255.7690000000002</c:v>
                </c:pt>
                <c:pt idx="444">
                  <c:v>5256.0739999999996</c:v>
                </c:pt>
                <c:pt idx="445">
                  <c:v>5256.0739999999996</c:v>
                </c:pt>
                <c:pt idx="446">
                  <c:v>5248.1379999999999</c:v>
                </c:pt>
                <c:pt idx="447">
                  <c:v>5246.6120000000001</c:v>
                </c:pt>
                <c:pt idx="448">
                  <c:v>5246.3069999999998</c:v>
                </c:pt>
                <c:pt idx="449">
                  <c:v>5246.0020000000004</c:v>
                </c:pt>
                <c:pt idx="450">
                  <c:v>5246.6120000000001</c:v>
                </c:pt>
                <c:pt idx="451">
                  <c:v>5237.1509999999998</c:v>
                </c:pt>
                <c:pt idx="452">
                  <c:v>5236.2349999999997</c:v>
                </c:pt>
                <c:pt idx="453">
                  <c:v>5235.93</c:v>
                </c:pt>
                <c:pt idx="454">
                  <c:v>5236.2349999999997</c:v>
                </c:pt>
                <c:pt idx="455">
                  <c:v>5236.2349999999997</c:v>
                </c:pt>
                <c:pt idx="456">
                  <c:v>5227.9939999999997</c:v>
                </c:pt>
                <c:pt idx="457">
                  <c:v>5225.8580000000002</c:v>
                </c:pt>
                <c:pt idx="458">
                  <c:v>5226.4679999999998</c:v>
                </c:pt>
                <c:pt idx="459">
                  <c:v>5226.4679999999998</c:v>
                </c:pt>
                <c:pt idx="460">
                  <c:v>5225.8580000000002</c:v>
                </c:pt>
                <c:pt idx="461">
                  <c:v>5225.8580000000002</c:v>
                </c:pt>
                <c:pt idx="462">
                  <c:v>5226.1629999999996</c:v>
                </c:pt>
                <c:pt idx="463">
                  <c:v>5221.585</c:v>
                </c:pt>
                <c:pt idx="464">
                  <c:v>5215.4799999999996</c:v>
                </c:pt>
                <c:pt idx="465">
                  <c:v>5215.7860000000001</c:v>
                </c:pt>
                <c:pt idx="466">
                  <c:v>5216.3959999999997</c:v>
                </c:pt>
                <c:pt idx="467">
                  <c:v>5215.7860000000001</c:v>
                </c:pt>
                <c:pt idx="468">
                  <c:v>5215.7860000000001</c:v>
                </c:pt>
                <c:pt idx="469">
                  <c:v>5215.7860000000001</c:v>
                </c:pt>
                <c:pt idx="470">
                  <c:v>5215.7860000000001</c:v>
                </c:pt>
                <c:pt idx="471">
                  <c:v>5213.3440000000001</c:v>
                </c:pt>
                <c:pt idx="472">
                  <c:v>5210.5969999999998</c:v>
                </c:pt>
                <c:pt idx="473">
                  <c:v>5206.6289999999999</c:v>
                </c:pt>
                <c:pt idx="474">
                  <c:v>5205.4080000000004</c:v>
                </c:pt>
                <c:pt idx="475">
                  <c:v>5205.7139999999999</c:v>
                </c:pt>
                <c:pt idx="476">
                  <c:v>5205.4080000000004</c:v>
                </c:pt>
                <c:pt idx="477">
                  <c:v>5206.0190000000002</c:v>
                </c:pt>
                <c:pt idx="478">
                  <c:v>5206.6289999999999</c:v>
                </c:pt>
                <c:pt idx="479">
                  <c:v>5205.7139999999999</c:v>
                </c:pt>
                <c:pt idx="480">
                  <c:v>5202.6610000000001</c:v>
                </c:pt>
                <c:pt idx="481">
                  <c:v>5205.4080000000004</c:v>
                </c:pt>
                <c:pt idx="482">
                  <c:v>5203.2719999999999</c:v>
                </c:pt>
                <c:pt idx="483">
                  <c:v>5182.8230000000003</c:v>
                </c:pt>
                <c:pt idx="484">
                  <c:v>3658.5889999999999</c:v>
                </c:pt>
                <c:pt idx="485">
                  <c:v>2607.4349999999999</c:v>
                </c:pt>
                <c:pt idx="486">
                  <c:v>1917.9590000000001</c:v>
                </c:pt>
                <c:pt idx="487">
                  <c:v>1510.8050000000001</c:v>
                </c:pt>
                <c:pt idx="488">
                  <c:v>1227.567</c:v>
                </c:pt>
                <c:pt idx="489">
                  <c:v>890.61199999999997</c:v>
                </c:pt>
                <c:pt idx="490">
                  <c:v>641.86300000000006</c:v>
                </c:pt>
                <c:pt idx="491">
                  <c:v>505.12799999999999</c:v>
                </c:pt>
                <c:pt idx="492">
                  <c:v>437.67500000000001</c:v>
                </c:pt>
                <c:pt idx="493">
                  <c:v>382.43200000000002</c:v>
                </c:pt>
                <c:pt idx="494">
                  <c:v>336.34500000000003</c:v>
                </c:pt>
                <c:pt idx="495">
                  <c:v>285.98500000000001</c:v>
                </c:pt>
                <c:pt idx="496">
                  <c:v>195.33600000000001</c:v>
                </c:pt>
                <c:pt idx="497">
                  <c:v>15.566000000000001</c:v>
                </c:pt>
              </c:numCache>
            </c:numRef>
          </c:yVal>
          <c:smooth val="0"/>
        </c:ser>
        <c:ser>
          <c:idx val="4"/>
          <c:order val="4"/>
          <c:tx>
            <c:v>Trans-5</c:v>
          </c:tx>
          <c:marker>
            <c:symbol val="none"/>
          </c:marker>
          <c:xVal>
            <c:numRef>
              <c:f>'eddited-data'!$AL$5:$AL$502</c:f>
              <c:numCache>
                <c:formatCode>General</c:formatCode>
                <c:ptCount val="498"/>
                <c:pt idx="0">
                  <c:v>0</c:v>
                </c:pt>
                <c:pt idx="1">
                  <c:v>-5.0000000000000001E-3</c:v>
                </c:pt>
                <c:pt idx="2">
                  <c:v>5.0000000000000001E-3</c:v>
                </c:pt>
                <c:pt idx="3">
                  <c:v>5.0000000000000001E-3</c:v>
                </c:pt>
                <c:pt idx="4">
                  <c:v>0</c:v>
                </c:pt>
                <c:pt idx="5">
                  <c:v>0</c:v>
                </c:pt>
                <c:pt idx="6">
                  <c:v>5.0000000000000001E-3</c:v>
                </c:pt>
                <c:pt idx="7">
                  <c:v>5.0000000000000001E-3</c:v>
                </c:pt>
                <c:pt idx="8">
                  <c:v>0</c:v>
                </c:pt>
                <c:pt idx="9">
                  <c:v>5.0000000000000001E-3</c:v>
                </c:pt>
                <c:pt idx="10">
                  <c:v>-5.0000000000000001E-3</c:v>
                </c:pt>
                <c:pt idx="11">
                  <c:v>5.0000000000000001E-3</c:v>
                </c:pt>
                <c:pt idx="12">
                  <c:v>5.0000000000000001E-3</c:v>
                </c:pt>
                <c:pt idx="13">
                  <c:v>0</c:v>
                </c:pt>
                <c:pt idx="14">
                  <c:v>0</c:v>
                </c:pt>
                <c:pt idx="15">
                  <c:v>5.0000000000000001E-3</c:v>
                </c:pt>
                <c:pt idx="16">
                  <c:v>5.0000000000000001E-3</c:v>
                </c:pt>
                <c:pt idx="17">
                  <c:v>-5.0000000000000001E-3</c:v>
                </c:pt>
                <c:pt idx="18">
                  <c:v>0</c:v>
                </c:pt>
                <c:pt idx="19">
                  <c:v>0.01</c:v>
                </c:pt>
                <c:pt idx="20">
                  <c:v>0</c:v>
                </c:pt>
                <c:pt idx="21">
                  <c:v>5.0000000000000001E-3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5.0000000000000001E-3</c:v>
                </c:pt>
                <c:pt idx="26">
                  <c:v>5.0000000000000001E-3</c:v>
                </c:pt>
                <c:pt idx="27">
                  <c:v>0</c:v>
                </c:pt>
                <c:pt idx="28">
                  <c:v>5.0000000000000001E-3</c:v>
                </c:pt>
                <c:pt idx="29">
                  <c:v>5.0000000000000001E-3</c:v>
                </c:pt>
                <c:pt idx="30">
                  <c:v>0</c:v>
                </c:pt>
                <c:pt idx="31">
                  <c:v>0.01</c:v>
                </c:pt>
                <c:pt idx="32">
                  <c:v>5.0000000000000001E-3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-5.0000000000000001E-3</c:v>
                </c:pt>
                <c:pt idx="38">
                  <c:v>-5.0000000000000001E-3</c:v>
                </c:pt>
                <c:pt idx="39">
                  <c:v>0</c:v>
                </c:pt>
                <c:pt idx="40">
                  <c:v>5.0000000000000001E-3</c:v>
                </c:pt>
                <c:pt idx="41">
                  <c:v>5.0000000000000001E-3</c:v>
                </c:pt>
                <c:pt idx="42">
                  <c:v>-5.0000000000000001E-3</c:v>
                </c:pt>
                <c:pt idx="43">
                  <c:v>0</c:v>
                </c:pt>
                <c:pt idx="44">
                  <c:v>0</c:v>
                </c:pt>
                <c:pt idx="45">
                  <c:v>-5.0000000000000001E-3</c:v>
                </c:pt>
                <c:pt idx="46">
                  <c:v>-5.0000000000000001E-3</c:v>
                </c:pt>
                <c:pt idx="47">
                  <c:v>-0.01</c:v>
                </c:pt>
                <c:pt idx="48">
                  <c:v>-0.01</c:v>
                </c:pt>
                <c:pt idx="49">
                  <c:v>-1.4999999999999999E-2</c:v>
                </c:pt>
                <c:pt idx="50">
                  <c:v>-1.4999999999999999E-2</c:v>
                </c:pt>
                <c:pt idx="51">
                  <c:v>-2.4E-2</c:v>
                </c:pt>
                <c:pt idx="52">
                  <c:v>-1.4999999999999999E-2</c:v>
                </c:pt>
                <c:pt idx="53">
                  <c:v>-1.9E-2</c:v>
                </c:pt>
                <c:pt idx="54">
                  <c:v>-2.4E-2</c:v>
                </c:pt>
                <c:pt idx="55">
                  <c:v>-1.9E-2</c:v>
                </c:pt>
                <c:pt idx="56">
                  <c:v>-2.4E-2</c:v>
                </c:pt>
                <c:pt idx="57">
                  <c:v>-2.4E-2</c:v>
                </c:pt>
                <c:pt idx="58">
                  <c:v>-1.9E-2</c:v>
                </c:pt>
                <c:pt idx="59">
                  <c:v>-2.4E-2</c:v>
                </c:pt>
                <c:pt idx="60">
                  <c:v>-2.9000000000000001E-2</c:v>
                </c:pt>
                <c:pt idx="61">
                  <c:v>-2.9000000000000001E-2</c:v>
                </c:pt>
                <c:pt idx="62">
                  <c:v>-3.4000000000000002E-2</c:v>
                </c:pt>
                <c:pt idx="63">
                  <c:v>-3.4000000000000002E-2</c:v>
                </c:pt>
                <c:pt idx="64">
                  <c:v>-3.4000000000000002E-2</c:v>
                </c:pt>
                <c:pt idx="65">
                  <c:v>-3.9E-2</c:v>
                </c:pt>
                <c:pt idx="66">
                  <c:v>-2.9000000000000001E-2</c:v>
                </c:pt>
                <c:pt idx="67">
                  <c:v>-3.9E-2</c:v>
                </c:pt>
                <c:pt idx="68">
                  <c:v>-3.9E-2</c:v>
                </c:pt>
                <c:pt idx="69">
                  <c:v>-4.3999999999999997E-2</c:v>
                </c:pt>
                <c:pt idx="70">
                  <c:v>-4.8000000000000001E-2</c:v>
                </c:pt>
                <c:pt idx="71">
                  <c:v>-4.3999999999999997E-2</c:v>
                </c:pt>
                <c:pt idx="72">
                  <c:v>-5.2999999999999999E-2</c:v>
                </c:pt>
                <c:pt idx="73">
                  <c:v>-5.2999999999999999E-2</c:v>
                </c:pt>
                <c:pt idx="74">
                  <c:v>-5.2999999999999999E-2</c:v>
                </c:pt>
                <c:pt idx="75">
                  <c:v>-5.8000000000000003E-2</c:v>
                </c:pt>
                <c:pt idx="76">
                  <c:v>-5.8000000000000003E-2</c:v>
                </c:pt>
                <c:pt idx="77">
                  <c:v>-5.2999999999999999E-2</c:v>
                </c:pt>
                <c:pt idx="78">
                  <c:v>-5.8000000000000003E-2</c:v>
                </c:pt>
                <c:pt idx="79">
                  <c:v>-6.3E-2</c:v>
                </c:pt>
                <c:pt idx="80">
                  <c:v>-6.8000000000000005E-2</c:v>
                </c:pt>
                <c:pt idx="81">
                  <c:v>-5.8000000000000003E-2</c:v>
                </c:pt>
                <c:pt idx="82">
                  <c:v>-5.8000000000000003E-2</c:v>
                </c:pt>
                <c:pt idx="83">
                  <c:v>-6.3E-2</c:v>
                </c:pt>
                <c:pt idx="84">
                  <c:v>-6.3E-2</c:v>
                </c:pt>
                <c:pt idx="85">
                  <c:v>-7.2999999999999995E-2</c:v>
                </c:pt>
                <c:pt idx="86">
                  <c:v>-6.8000000000000005E-2</c:v>
                </c:pt>
                <c:pt idx="87">
                  <c:v>-6.8000000000000005E-2</c:v>
                </c:pt>
                <c:pt idx="88">
                  <c:v>-7.2999999999999995E-2</c:v>
                </c:pt>
                <c:pt idx="89">
                  <c:v>-7.2999999999999995E-2</c:v>
                </c:pt>
                <c:pt idx="90">
                  <c:v>-7.8E-2</c:v>
                </c:pt>
                <c:pt idx="91">
                  <c:v>-7.8E-2</c:v>
                </c:pt>
                <c:pt idx="92">
                  <c:v>-7.8E-2</c:v>
                </c:pt>
                <c:pt idx="93">
                  <c:v>-8.2000000000000003E-2</c:v>
                </c:pt>
                <c:pt idx="94">
                  <c:v>-8.6999999999999994E-2</c:v>
                </c:pt>
                <c:pt idx="95">
                  <c:v>-9.1999999999999998E-2</c:v>
                </c:pt>
                <c:pt idx="96">
                  <c:v>-8.2000000000000003E-2</c:v>
                </c:pt>
                <c:pt idx="97">
                  <c:v>-9.1999999999999998E-2</c:v>
                </c:pt>
                <c:pt idx="98">
                  <c:v>-8.6999999999999994E-2</c:v>
                </c:pt>
                <c:pt idx="99">
                  <c:v>-9.1999999999999998E-2</c:v>
                </c:pt>
                <c:pt idx="100">
                  <c:v>-0.10199999999999999</c:v>
                </c:pt>
                <c:pt idx="101">
                  <c:v>-0.107</c:v>
                </c:pt>
                <c:pt idx="102">
                  <c:v>-0.10199999999999999</c:v>
                </c:pt>
                <c:pt idx="103">
                  <c:v>-0.111</c:v>
                </c:pt>
                <c:pt idx="104">
                  <c:v>-0.11600000000000001</c:v>
                </c:pt>
                <c:pt idx="105">
                  <c:v>-0.11600000000000001</c:v>
                </c:pt>
                <c:pt idx="106">
                  <c:v>-0.111</c:v>
                </c:pt>
                <c:pt idx="107">
                  <c:v>-0.11600000000000001</c:v>
                </c:pt>
                <c:pt idx="108">
                  <c:v>-0.121</c:v>
                </c:pt>
                <c:pt idx="109">
                  <c:v>-0.11600000000000001</c:v>
                </c:pt>
                <c:pt idx="110">
                  <c:v>-0.121</c:v>
                </c:pt>
                <c:pt idx="111">
                  <c:v>-0.126</c:v>
                </c:pt>
                <c:pt idx="112">
                  <c:v>-0.126</c:v>
                </c:pt>
                <c:pt idx="113">
                  <c:v>-0.14099999999999999</c:v>
                </c:pt>
                <c:pt idx="114">
                  <c:v>-0.14099999999999999</c:v>
                </c:pt>
                <c:pt idx="115">
                  <c:v>-0.15</c:v>
                </c:pt>
                <c:pt idx="116">
                  <c:v>-0.15</c:v>
                </c:pt>
                <c:pt idx="117">
                  <c:v>-0.15</c:v>
                </c:pt>
                <c:pt idx="118">
                  <c:v>-0.15</c:v>
                </c:pt>
                <c:pt idx="119">
                  <c:v>-0.16</c:v>
                </c:pt>
                <c:pt idx="120">
                  <c:v>-0.16</c:v>
                </c:pt>
                <c:pt idx="121">
                  <c:v>-0.27600000000000002</c:v>
                </c:pt>
                <c:pt idx="122">
                  <c:v>-0.30099999999999999</c:v>
                </c:pt>
                <c:pt idx="123">
                  <c:v>-0.30099999999999999</c:v>
                </c:pt>
                <c:pt idx="124">
                  <c:v>-0.32</c:v>
                </c:pt>
                <c:pt idx="125">
                  <c:v>-0.32500000000000001</c:v>
                </c:pt>
                <c:pt idx="126">
                  <c:v>-0.33400000000000002</c:v>
                </c:pt>
                <c:pt idx="127">
                  <c:v>-0.33900000000000002</c:v>
                </c:pt>
                <c:pt idx="128">
                  <c:v>-0.35399999999999998</c:v>
                </c:pt>
                <c:pt idx="129">
                  <c:v>-0.35399999999999998</c:v>
                </c:pt>
                <c:pt idx="130">
                  <c:v>-0.33400000000000002</c:v>
                </c:pt>
                <c:pt idx="131">
                  <c:v>-0.32500000000000001</c:v>
                </c:pt>
                <c:pt idx="132">
                  <c:v>-0.33</c:v>
                </c:pt>
                <c:pt idx="133">
                  <c:v>-0.33</c:v>
                </c:pt>
                <c:pt idx="134">
                  <c:v>-0.32500000000000001</c:v>
                </c:pt>
                <c:pt idx="135">
                  <c:v>-0.32500000000000001</c:v>
                </c:pt>
                <c:pt idx="136">
                  <c:v>-0.32500000000000001</c:v>
                </c:pt>
                <c:pt idx="137">
                  <c:v>-0.33</c:v>
                </c:pt>
                <c:pt idx="138">
                  <c:v>-0.32500000000000001</c:v>
                </c:pt>
                <c:pt idx="139">
                  <c:v>-0.33900000000000002</c:v>
                </c:pt>
                <c:pt idx="140">
                  <c:v>-0.35399999999999998</c:v>
                </c:pt>
                <c:pt idx="141">
                  <c:v>-0.35399999999999998</c:v>
                </c:pt>
                <c:pt idx="142">
                  <c:v>-0.39300000000000002</c:v>
                </c:pt>
                <c:pt idx="143">
                  <c:v>-0.39700000000000002</c:v>
                </c:pt>
                <c:pt idx="144">
                  <c:v>-0.41199999999999998</c:v>
                </c:pt>
                <c:pt idx="145">
                  <c:v>-0.43099999999999999</c:v>
                </c:pt>
                <c:pt idx="146">
                  <c:v>-0.436</c:v>
                </c:pt>
                <c:pt idx="147">
                  <c:v>-0.436</c:v>
                </c:pt>
                <c:pt idx="148">
                  <c:v>-0.44600000000000001</c:v>
                </c:pt>
                <c:pt idx="149">
                  <c:v>-0.45600000000000002</c:v>
                </c:pt>
                <c:pt idx="150">
                  <c:v>-0.45100000000000001</c:v>
                </c:pt>
                <c:pt idx="151">
                  <c:v>-0.46</c:v>
                </c:pt>
                <c:pt idx="152">
                  <c:v>-0.46500000000000002</c:v>
                </c:pt>
                <c:pt idx="153">
                  <c:v>-0.47499999999999998</c:v>
                </c:pt>
                <c:pt idx="154">
                  <c:v>-0.50900000000000001</c:v>
                </c:pt>
                <c:pt idx="155">
                  <c:v>-0.51900000000000002</c:v>
                </c:pt>
                <c:pt idx="156">
                  <c:v>-0.60599999999999998</c:v>
                </c:pt>
                <c:pt idx="157">
                  <c:v>-0.60599999999999998</c:v>
                </c:pt>
                <c:pt idx="158">
                  <c:v>-0.61599999999999999</c:v>
                </c:pt>
                <c:pt idx="159">
                  <c:v>-0.61599999999999999</c:v>
                </c:pt>
                <c:pt idx="160">
                  <c:v>-0.62</c:v>
                </c:pt>
                <c:pt idx="161">
                  <c:v>-0.64</c:v>
                </c:pt>
                <c:pt idx="162">
                  <c:v>-0.64500000000000002</c:v>
                </c:pt>
                <c:pt idx="163">
                  <c:v>-0.69299999999999995</c:v>
                </c:pt>
                <c:pt idx="164">
                  <c:v>-0.68799999999999994</c:v>
                </c:pt>
                <c:pt idx="165">
                  <c:v>-0.68300000000000005</c:v>
                </c:pt>
                <c:pt idx="166">
                  <c:v>-0.69299999999999995</c:v>
                </c:pt>
                <c:pt idx="167">
                  <c:v>-0.70799999999999996</c:v>
                </c:pt>
                <c:pt idx="168">
                  <c:v>-0.70299999999999996</c:v>
                </c:pt>
                <c:pt idx="169">
                  <c:v>-0.70299999999999996</c:v>
                </c:pt>
                <c:pt idx="170">
                  <c:v>-0.71699999999999997</c:v>
                </c:pt>
                <c:pt idx="171">
                  <c:v>-0.72199999999999998</c:v>
                </c:pt>
                <c:pt idx="172">
                  <c:v>-0.73199999999999998</c:v>
                </c:pt>
                <c:pt idx="173">
                  <c:v>-0.72699999999999998</c:v>
                </c:pt>
                <c:pt idx="174">
                  <c:v>-0.73199999999999998</c:v>
                </c:pt>
                <c:pt idx="175">
                  <c:v>-0.73199999999999998</c:v>
                </c:pt>
                <c:pt idx="176">
                  <c:v>-0.74199999999999999</c:v>
                </c:pt>
                <c:pt idx="177">
                  <c:v>-0.746</c:v>
                </c:pt>
                <c:pt idx="178">
                  <c:v>-0.746</c:v>
                </c:pt>
                <c:pt idx="179">
                  <c:v>-0.751</c:v>
                </c:pt>
                <c:pt idx="180">
                  <c:v>-0.77100000000000002</c:v>
                </c:pt>
                <c:pt idx="181">
                  <c:v>-0.77100000000000002</c:v>
                </c:pt>
                <c:pt idx="182">
                  <c:v>-0.77500000000000002</c:v>
                </c:pt>
                <c:pt idx="183">
                  <c:v>-0.79</c:v>
                </c:pt>
                <c:pt idx="184">
                  <c:v>-0.80500000000000005</c:v>
                </c:pt>
                <c:pt idx="185">
                  <c:v>-0.81399999999999995</c:v>
                </c:pt>
                <c:pt idx="186">
                  <c:v>-0.81899999999999995</c:v>
                </c:pt>
                <c:pt idx="187">
                  <c:v>-0.82899999999999996</c:v>
                </c:pt>
                <c:pt idx="188">
                  <c:v>-0.96499999999999997</c:v>
                </c:pt>
                <c:pt idx="189">
                  <c:v>-0.96899999999999997</c:v>
                </c:pt>
                <c:pt idx="190">
                  <c:v>-0.97399999999999998</c:v>
                </c:pt>
                <c:pt idx="191">
                  <c:v>-0.98899999999999999</c:v>
                </c:pt>
                <c:pt idx="192">
                  <c:v>-0.98399999999999999</c:v>
                </c:pt>
                <c:pt idx="193">
                  <c:v>-1.008</c:v>
                </c:pt>
                <c:pt idx="194">
                  <c:v>-1.0129999999999999</c:v>
                </c:pt>
                <c:pt idx="195">
                  <c:v>-1.0129999999999999</c:v>
                </c:pt>
                <c:pt idx="196">
                  <c:v>-1.071</c:v>
                </c:pt>
                <c:pt idx="197">
                  <c:v>-1.0760000000000001</c:v>
                </c:pt>
                <c:pt idx="198">
                  <c:v>-1.0760000000000001</c:v>
                </c:pt>
                <c:pt idx="199">
                  <c:v>-1.0860000000000001</c:v>
                </c:pt>
                <c:pt idx="200">
                  <c:v>-1.091</c:v>
                </c:pt>
                <c:pt idx="201">
                  <c:v>-1.1100000000000001</c:v>
                </c:pt>
                <c:pt idx="202">
                  <c:v>-1.115</c:v>
                </c:pt>
                <c:pt idx="203">
                  <c:v>-1.1200000000000001</c:v>
                </c:pt>
                <c:pt idx="204">
                  <c:v>-1.1200000000000001</c:v>
                </c:pt>
                <c:pt idx="205">
                  <c:v>-1.1439999999999999</c:v>
                </c:pt>
                <c:pt idx="206">
                  <c:v>-1.139</c:v>
                </c:pt>
                <c:pt idx="207">
                  <c:v>-1.1970000000000001</c:v>
                </c:pt>
                <c:pt idx="208">
                  <c:v>-1.212</c:v>
                </c:pt>
                <c:pt idx="209">
                  <c:v>-1.2170000000000001</c:v>
                </c:pt>
                <c:pt idx="210">
                  <c:v>-1.212</c:v>
                </c:pt>
                <c:pt idx="211">
                  <c:v>-1.2310000000000001</c:v>
                </c:pt>
                <c:pt idx="212">
                  <c:v>-1.25</c:v>
                </c:pt>
                <c:pt idx="213">
                  <c:v>-1.2549999999999999</c:v>
                </c:pt>
                <c:pt idx="214">
                  <c:v>-1.2549999999999999</c:v>
                </c:pt>
                <c:pt idx="215">
                  <c:v>-1.27</c:v>
                </c:pt>
                <c:pt idx="216">
                  <c:v>-1.27</c:v>
                </c:pt>
                <c:pt idx="217">
                  <c:v>-1.512</c:v>
                </c:pt>
                <c:pt idx="218">
                  <c:v>-1.532</c:v>
                </c:pt>
                <c:pt idx="219">
                  <c:v>-1.5269999999999999</c:v>
                </c:pt>
                <c:pt idx="220">
                  <c:v>-1.58</c:v>
                </c:pt>
                <c:pt idx="221">
                  <c:v>-1.595</c:v>
                </c:pt>
                <c:pt idx="222">
                  <c:v>-1.619</c:v>
                </c:pt>
                <c:pt idx="223">
                  <c:v>-1.6819999999999999</c:v>
                </c:pt>
                <c:pt idx="224">
                  <c:v>-1.696</c:v>
                </c:pt>
                <c:pt idx="225">
                  <c:v>-1.7350000000000001</c:v>
                </c:pt>
                <c:pt idx="226">
                  <c:v>-1.764</c:v>
                </c:pt>
                <c:pt idx="227">
                  <c:v>-1.7689999999999999</c:v>
                </c:pt>
                <c:pt idx="228">
                  <c:v>-1.7929999999999999</c:v>
                </c:pt>
                <c:pt idx="229">
                  <c:v>-1.8129999999999999</c:v>
                </c:pt>
                <c:pt idx="230">
                  <c:v>-1.9970000000000001</c:v>
                </c:pt>
                <c:pt idx="231">
                  <c:v>-2.0110000000000001</c:v>
                </c:pt>
                <c:pt idx="232">
                  <c:v>-2.0070000000000001</c:v>
                </c:pt>
                <c:pt idx="233">
                  <c:v>-2.016</c:v>
                </c:pt>
                <c:pt idx="234">
                  <c:v>-2.0409999999999999</c:v>
                </c:pt>
                <c:pt idx="235">
                  <c:v>-2.0649999999999999</c:v>
                </c:pt>
                <c:pt idx="236">
                  <c:v>-2.1040000000000001</c:v>
                </c:pt>
                <c:pt idx="237">
                  <c:v>-2.1230000000000002</c:v>
                </c:pt>
                <c:pt idx="238">
                  <c:v>-2.234</c:v>
                </c:pt>
                <c:pt idx="239">
                  <c:v>-2.2490000000000001</c:v>
                </c:pt>
                <c:pt idx="240">
                  <c:v>-2.254</c:v>
                </c:pt>
                <c:pt idx="241">
                  <c:v>-2.2490000000000001</c:v>
                </c:pt>
                <c:pt idx="242">
                  <c:v>-2.254</c:v>
                </c:pt>
                <c:pt idx="243">
                  <c:v>-2.2930000000000001</c:v>
                </c:pt>
                <c:pt idx="244">
                  <c:v>-2.3119999999999998</c:v>
                </c:pt>
                <c:pt idx="245">
                  <c:v>-2.3170000000000002</c:v>
                </c:pt>
                <c:pt idx="246">
                  <c:v>-2.3220000000000001</c:v>
                </c:pt>
                <c:pt idx="247">
                  <c:v>-2.3460000000000001</c:v>
                </c:pt>
                <c:pt idx="248">
                  <c:v>-2.36</c:v>
                </c:pt>
                <c:pt idx="249">
                  <c:v>-2.3650000000000002</c:v>
                </c:pt>
                <c:pt idx="250">
                  <c:v>-2.3650000000000002</c:v>
                </c:pt>
                <c:pt idx="251">
                  <c:v>-2.375</c:v>
                </c:pt>
                <c:pt idx="252">
                  <c:v>-2.3940000000000001</c:v>
                </c:pt>
                <c:pt idx="253">
                  <c:v>-2.5489999999999999</c:v>
                </c:pt>
                <c:pt idx="254">
                  <c:v>-2.5539999999999998</c:v>
                </c:pt>
                <c:pt idx="255">
                  <c:v>-2.5449999999999999</c:v>
                </c:pt>
                <c:pt idx="256">
                  <c:v>-2.5590000000000002</c:v>
                </c:pt>
                <c:pt idx="257">
                  <c:v>-2.5539999999999998</c:v>
                </c:pt>
                <c:pt idx="258">
                  <c:v>-2.5539999999999998</c:v>
                </c:pt>
                <c:pt idx="259">
                  <c:v>-2.5880000000000001</c:v>
                </c:pt>
                <c:pt idx="260">
                  <c:v>-2.6659999999999999</c:v>
                </c:pt>
                <c:pt idx="261">
                  <c:v>-2.68</c:v>
                </c:pt>
                <c:pt idx="262">
                  <c:v>-2.68</c:v>
                </c:pt>
                <c:pt idx="263">
                  <c:v>-2.7240000000000002</c:v>
                </c:pt>
                <c:pt idx="264">
                  <c:v>-2.734</c:v>
                </c:pt>
                <c:pt idx="265">
                  <c:v>-2.7240000000000002</c:v>
                </c:pt>
                <c:pt idx="266">
                  <c:v>-2.738</c:v>
                </c:pt>
                <c:pt idx="267">
                  <c:v>-2.7429999999999999</c:v>
                </c:pt>
                <c:pt idx="268">
                  <c:v>-2.7679999999999998</c:v>
                </c:pt>
                <c:pt idx="269">
                  <c:v>-2.7970000000000002</c:v>
                </c:pt>
                <c:pt idx="270">
                  <c:v>-2.8010000000000002</c:v>
                </c:pt>
                <c:pt idx="271">
                  <c:v>-2.835</c:v>
                </c:pt>
                <c:pt idx="272">
                  <c:v>-2.8639999999999999</c:v>
                </c:pt>
                <c:pt idx="273">
                  <c:v>-2.8980000000000001</c:v>
                </c:pt>
                <c:pt idx="274">
                  <c:v>-3.1019999999999999</c:v>
                </c:pt>
                <c:pt idx="275">
                  <c:v>-3.1070000000000002</c:v>
                </c:pt>
                <c:pt idx="276">
                  <c:v>-3.1070000000000002</c:v>
                </c:pt>
                <c:pt idx="277">
                  <c:v>-3.2130000000000001</c:v>
                </c:pt>
                <c:pt idx="278">
                  <c:v>-3.2429999999999999</c:v>
                </c:pt>
                <c:pt idx="279">
                  <c:v>-3.2519999999999998</c:v>
                </c:pt>
                <c:pt idx="280">
                  <c:v>-3.2469999999999999</c:v>
                </c:pt>
                <c:pt idx="281">
                  <c:v>-3.2570000000000001</c:v>
                </c:pt>
                <c:pt idx="282">
                  <c:v>-3.3540000000000001</c:v>
                </c:pt>
                <c:pt idx="283">
                  <c:v>-3.383</c:v>
                </c:pt>
                <c:pt idx="284">
                  <c:v>-3.3879999999999999</c:v>
                </c:pt>
                <c:pt idx="285">
                  <c:v>-3.4359999999999999</c:v>
                </c:pt>
                <c:pt idx="286">
                  <c:v>-3.5329999999999999</c:v>
                </c:pt>
                <c:pt idx="287">
                  <c:v>-3.5379999999999998</c:v>
                </c:pt>
                <c:pt idx="288">
                  <c:v>-3.5379999999999998</c:v>
                </c:pt>
                <c:pt idx="289">
                  <c:v>-3.5430000000000001</c:v>
                </c:pt>
                <c:pt idx="290">
                  <c:v>-3.5430000000000001</c:v>
                </c:pt>
                <c:pt idx="291">
                  <c:v>-3.5960000000000001</c:v>
                </c:pt>
                <c:pt idx="292">
                  <c:v>-3.64</c:v>
                </c:pt>
                <c:pt idx="293">
                  <c:v>-3.645</c:v>
                </c:pt>
                <c:pt idx="294">
                  <c:v>-3.645</c:v>
                </c:pt>
                <c:pt idx="295">
                  <c:v>-3.6589999999999998</c:v>
                </c:pt>
                <c:pt idx="296">
                  <c:v>-3.6880000000000002</c:v>
                </c:pt>
                <c:pt idx="297">
                  <c:v>-3.6880000000000002</c:v>
                </c:pt>
                <c:pt idx="298">
                  <c:v>-3.7320000000000002</c:v>
                </c:pt>
                <c:pt idx="299">
                  <c:v>-3.7370000000000001</c:v>
                </c:pt>
                <c:pt idx="300">
                  <c:v>-3.8340000000000001</c:v>
                </c:pt>
                <c:pt idx="301">
                  <c:v>-3.8340000000000001</c:v>
                </c:pt>
                <c:pt idx="302">
                  <c:v>-3.8439999999999999</c:v>
                </c:pt>
                <c:pt idx="303">
                  <c:v>-3.97</c:v>
                </c:pt>
                <c:pt idx="304">
                  <c:v>-3.97</c:v>
                </c:pt>
                <c:pt idx="305">
                  <c:v>-3.9790000000000001</c:v>
                </c:pt>
                <c:pt idx="306">
                  <c:v>-4.0279999999999996</c:v>
                </c:pt>
                <c:pt idx="307">
                  <c:v>-4.0999999999999996</c:v>
                </c:pt>
                <c:pt idx="308">
                  <c:v>-4.0999999999999996</c:v>
                </c:pt>
                <c:pt idx="309">
                  <c:v>-4.2309999999999999</c:v>
                </c:pt>
                <c:pt idx="310">
                  <c:v>-4.2359999999999998</c:v>
                </c:pt>
                <c:pt idx="311">
                  <c:v>-4.2649999999999997</c:v>
                </c:pt>
                <c:pt idx="312">
                  <c:v>-4.3520000000000003</c:v>
                </c:pt>
                <c:pt idx="313">
                  <c:v>-4.367</c:v>
                </c:pt>
                <c:pt idx="314">
                  <c:v>-4.3719999999999999</c:v>
                </c:pt>
                <c:pt idx="315">
                  <c:v>-4.4109999999999996</c:v>
                </c:pt>
                <c:pt idx="316">
                  <c:v>-4.4349999999999996</c:v>
                </c:pt>
                <c:pt idx="317">
                  <c:v>-4.4740000000000002</c:v>
                </c:pt>
                <c:pt idx="318">
                  <c:v>-4.4740000000000002</c:v>
                </c:pt>
                <c:pt idx="319">
                  <c:v>-4.5609999999999999</c:v>
                </c:pt>
                <c:pt idx="320">
                  <c:v>-4.5949999999999998</c:v>
                </c:pt>
                <c:pt idx="321">
                  <c:v>-4.5999999999999996</c:v>
                </c:pt>
                <c:pt idx="322">
                  <c:v>-4.6239999999999997</c:v>
                </c:pt>
                <c:pt idx="323">
                  <c:v>-4.6920000000000002</c:v>
                </c:pt>
                <c:pt idx="324">
                  <c:v>-4.7309999999999999</c:v>
                </c:pt>
                <c:pt idx="325">
                  <c:v>-4.8470000000000004</c:v>
                </c:pt>
                <c:pt idx="326">
                  <c:v>-4.8520000000000003</c:v>
                </c:pt>
                <c:pt idx="327">
                  <c:v>-4.8570000000000002</c:v>
                </c:pt>
                <c:pt idx="328">
                  <c:v>-4.9340000000000002</c:v>
                </c:pt>
                <c:pt idx="329">
                  <c:v>-4.9530000000000003</c:v>
                </c:pt>
                <c:pt idx="330">
                  <c:v>-4.968</c:v>
                </c:pt>
                <c:pt idx="331">
                  <c:v>-5.0069999999999997</c:v>
                </c:pt>
                <c:pt idx="332">
                  <c:v>-5.016</c:v>
                </c:pt>
                <c:pt idx="333">
                  <c:v>-5.016</c:v>
                </c:pt>
                <c:pt idx="334">
                  <c:v>-5.0309999999999997</c:v>
                </c:pt>
                <c:pt idx="335">
                  <c:v>-5.0359999999999996</c:v>
                </c:pt>
                <c:pt idx="336">
                  <c:v>-5.0259999999999998</c:v>
                </c:pt>
                <c:pt idx="337">
                  <c:v>-5.0309999999999997</c:v>
                </c:pt>
                <c:pt idx="338">
                  <c:v>-5.0259999999999998</c:v>
                </c:pt>
                <c:pt idx="339">
                  <c:v>-5.0359999999999996</c:v>
                </c:pt>
                <c:pt idx="340">
                  <c:v>-5.0359999999999996</c:v>
                </c:pt>
                <c:pt idx="341">
                  <c:v>-5.0410000000000004</c:v>
                </c:pt>
                <c:pt idx="342">
                  <c:v>-5.0460000000000003</c:v>
                </c:pt>
                <c:pt idx="343">
                  <c:v>-5.07</c:v>
                </c:pt>
                <c:pt idx="344">
                  <c:v>-5.0750000000000002</c:v>
                </c:pt>
                <c:pt idx="345">
                  <c:v>-5.0750000000000002</c:v>
                </c:pt>
                <c:pt idx="346">
                  <c:v>-5.0789999999999997</c:v>
                </c:pt>
                <c:pt idx="347">
                  <c:v>-5.109</c:v>
                </c:pt>
                <c:pt idx="348">
                  <c:v>-5.1130000000000004</c:v>
                </c:pt>
                <c:pt idx="349">
                  <c:v>-5.1130000000000004</c:v>
                </c:pt>
                <c:pt idx="350">
                  <c:v>-5.1379999999999999</c:v>
                </c:pt>
                <c:pt idx="351">
                  <c:v>-5.1420000000000003</c:v>
                </c:pt>
                <c:pt idx="352">
                  <c:v>-5.1379999999999999</c:v>
                </c:pt>
                <c:pt idx="353">
                  <c:v>-5.1669999999999998</c:v>
                </c:pt>
                <c:pt idx="354">
                  <c:v>-5.1719999999999997</c:v>
                </c:pt>
                <c:pt idx="355">
                  <c:v>-5.1669999999999998</c:v>
                </c:pt>
                <c:pt idx="356">
                  <c:v>-5.1719999999999997</c:v>
                </c:pt>
                <c:pt idx="357">
                  <c:v>-5.1669999999999998</c:v>
                </c:pt>
                <c:pt idx="358">
                  <c:v>-5.1959999999999997</c:v>
                </c:pt>
                <c:pt idx="359">
                  <c:v>-5.1959999999999997</c:v>
                </c:pt>
                <c:pt idx="360">
                  <c:v>-5.2060000000000004</c:v>
                </c:pt>
                <c:pt idx="361">
                  <c:v>-5.2249999999999996</c:v>
                </c:pt>
                <c:pt idx="362">
                  <c:v>-5.23</c:v>
                </c:pt>
                <c:pt idx="363">
                  <c:v>-5.2539999999999996</c:v>
                </c:pt>
                <c:pt idx="364">
                  <c:v>-5.2590000000000003</c:v>
                </c:pt>
                <c:pt idx="365">
                  <c:v>-5.2640000000000002</c:v>
                </c:pt>
                <c:pt idx="366">
                  <c:v>-5.298</c:v>
                </c:pt>
                <c:pt idx="367">
                  <c:v>-5.3019999999999996</c:v>
                </c:pt>
                <c:pt idx="368">
                  <c:v>-5.298</c:v>
                </c:pt>
                <c:pt idx="369">
                  <c:v>-5.298</c:v>
                </c:pt>
                <c:pt idx="370">
                  <c:v>-5.3070000000000004</c:v>
                </c:pt>
                <c:pt idx="371">
                  <c:v>-5.298</c:v>
                </c:pt>
                <c:pt idx="372">
                  <c:v>-5.3019999999999996</c:v>
                </c:pt>
                <c:pt idx="373">
                  <c:v>-5.3019999999999996</c:v>
                </c:pt>
                <c:pt idx="374">
                  <c:v>-5.3070000000000004</c:v>
                </c:pt>
                <c:pt idx="375">
                  <c:v>-5.3019999999999996</c:v>
                </c:pt>
                <c:pt idx="376">
                  <c:v>-5.3070000000000004</c:v>
                </c:pt>
                <c:pt idx="377">
                  <c:v>-5.3019999999999996</c:v>
                </c:pt>
                <c:pt idx="378">
                  <c:v>-5.298</c:v>
                </c:pt>
                <c:pt idx="379">
                  <c:v>-5.298</c:v>
                </c:pt>
                <c:pt idx="380">
                  <c:v>-5.3019999999999996</c:v>
                </c:pt>
                <c:pt idx="381">
                  <c:v>-5.3019999999999996</c:v>
                </c:pt>
                <c:pt idx="382">
                  <c:v>-5.3070000000000004</c:v>
                </c:pt>
                <c:pt idx="383">
                  <c:v>-5.3019999999999996</c:v>
                </c:pt>
                <c:pt idx="384">
                  <c:v>-5.3019999999999996</c:v>
                </c:pt>
                <c:pt idx="385">
                  <c:v>-5.3019999999999996</c:v>
                </c:pt>
                <c:pt idx="386">
                  <c:v>-5.3070000000000004</c:v>
                </c:pt>
                <c:pt idx="387">
                  <c:v>-5.3019999999999996</c:v>
                </c:pt>
                <c:pt idx="388">
                  <c:v>-5.298</c:v>
                </c:pt>
                <c:pt idx="389">
                  <c:v>-5.298</c:v>
                </c:pt>
                <c:pt idx="390">
                  <c:v>-5.298</c:v>
                </c:pt>
                <c:pt idx="391">
                  <c:v>-5.3019999999999996</c:v>
                </c:pt>
                <c:pt idx="392">
                  <c:v>-5.3019999999999996</c:v>
                </c:pt>
                <c:pt idx="393">
                  <c:v>-5.3019999999999996</c:v>
                </c:pt>
                <c:pt idx="394">
                  <c:v>-5.3410000000000002</c:v>
                </c:pt>
                <c:pt idx="395">
                  <c:v>-5.3460000000000001</c:v>
                </c:pt>
                <c:pt idx="396">
                  <c:v>-5.3849999999999998</c:v>
                </c:pt>
                <c:pt idx="397">
                  <c:v>-5.3849999999999998</c:v>
                </c:pt>
                <c:pt idx="398">
                  <c:v>-5.39</c:v>
                </c:pt>
                <c:pt idx="399">
                  <c:v>-5.4240000000000004</c:v>
                </c:pt>
                <c:pt idx="400">
                  <c:v>-5.4279999999999999</c:v>
                </c:pt>
                <c:pt idx="401">
                  <c:v>-5.4669999999999996</c:v>
                </c:pt>
                <c:pt idx="402">
                  <c:v>-5.4770000000000003</c:v>
                </c:pt>
                <c:pt idx="403">
                  <c:v>-5.5060000000000002</c:v>
                </c:pt>
                <c:pt idx="404">
                  <c:v>-5.5449999999999999</c:v>
                </c:pt>
                <c:pt idx="405">
                  <c:v>-5.5540000000000003</c:v>
                </c:pt>
                <c:pt idx="406">
                  <c:v>-5.5839999999999996</c:v>
                </c:pt>
                <c:pt idx="407">
                  <c:v>-5.593</c:v>
                </c:pt>
                <c:pt idx="408">
                  <c:v>-5.6269999999999998</c:v>
                </c:pt>
                <c:pt idx="409">
                  <c:v>-5.6609999999999996</c:v>
                </c:pt>
                <c:pt idx="410">
                  <c:v>-5.6609999999999996</c:v>
                </c:pt>
                <c:pt idx="411">
                  <c:v>-5.71</c:v>
                </c:pt>
                <c:pt idx="412">
                  <c:v>-5.7240000000000002</c:v>
                </c:pt>
                <c:pt idx="413">
                  <c:v>-5.758</c:v>
                </c:pt>
                <c:pt idx="414">
                  <c:v>-5.7969999999999997</c:v>
                </c:pt>
                <c:pt idx="415">
                  <c:v>-5.8360000000000003</c:v>
                </c:pt>
                <c:pt idx="416">
                  <c:v>-5.8449999999999998</c:v>
                </c:pt>
                <c:pt idx="417">
                  <c:v>-5.8840000000000003</c:v>
                </c:pt>
                <c:pt idx="418">
                  <c:v>-5.9279999999999999</c:v>
                </c:pt>
                <c:pt idx="419">
                  <c:v>-5.9569999999999999</c:v>
                </c:pt>
                <c:pt idx="420">
                  <c:v>-5.9619999999999997</c:v>
                </c:pt>
                <c:pt idx="421">
                  <c:v>-6</c:v>
                </c:pt>
                <c:pt idx="422">
                  <c:v>-6.0389999999999997</c:v>
                </c:pt>
                <c:pt idx="423">
                  <c:v>-6.0289999999999999</c:v>
                </c:pt>
                <c:pt idx="424">
                  <c:v>-6.0679999999999996</c:v>
                </c:pt>
                <c:pt idx="425">
                  <c:v>-6.0679999999999996</c:v>
                </c:pt>
                <c:pt idx="426">
                  <c:v>-6.1070000000000002</c:v>
                </c:pt>
                <c:pt idx="427">
                  <c:v>-6.1070000000000002</c:v>
                </c:pt>
                <c:pt idx="428">
                  <c:v>-6.1070000000000002</c:v>
                </c:pt>
                <c:pt idx="429">
                  <c:v>-6.1020000000000003</c:v>
                </c:pt>
                <c:pt idx="430">
                  <c:v>-6.1070000000000002</c:v>
                </c:pt>
                <c:pt idx="431">
                  <c:v>-6.1020000000000003</c:v>
                </c:pt>
                <c:pt idx="432">
                  <c:v>-6.1020000000000003</c:v>
                </c:pt>
                <c:pt idx="433">
                  <c:v>-6.1120000000000001</c:v>
                </c:pt>
                <c:pt idx="434">
                  <c:v>-6.1070000000000002</c:v>
                </c:pt>
                <c:pt idx="435">
                  <c:v>-6.1120000000000001</c:v>
                </c:pt>
                <c:pt idx="436">
                  <c:v>-6.1120000000000001</c:v>
                </c:pt>
                <c:pt idx="437">
                  <c:v>-6.1070000000000002</c:v>
                </c:pt>
                <c:pt idx="438">
                  <c:v>-6.1120000000000001</c:v>
                </c:pt>
                <c:pt idx="439">
                  <c:v>-6.1020000000000003</c:v>
                </c:pt>
                <c:pt idx="440">
                  <c:v>-6.1070000000000002</c:v>
                </c:pt>
                <c:pt idx="441">
                  <c:v>-6.1020000000000003</c:v>
                </c:pt>
                <c:pt idx="442">
                  <c:v>-6.1120000000000001</c:v>
                </c:pt>
                <c:pt idx="443">
                  <c:v>-6.1070000000000002</c:v>
                </c:pt>
                <c:pt idx="444">
                  <c:v>-6.1020000000000003</c:v>
                </c:pt>
                <c:pt idx="445">
                  <c:v>-6.1070000000000002</c:v>
                </c:pt>
                <c:pt idx="446">
                  <c:v>-6.1020000000000003</c:v>
                </c:pt>
                <c:pt idx="447">
                  <c:v>-6.1070000000000002</c:v>
                </c:pt>
                <c:pt idx="448">
                  <c:v>-6.1120000000000001</c:v>
                </c:pt>
                <c:pt idx="449">
                  <c:v>-6.1120000000000001</c:v>
                </c:pt>
                <c:pt idx="450">
                  <c:v>-6.1070000000000002</c:v>
                </c:pt>
                <c:pt idx="451">
                  <c:v>-6.1120000000000001</c:v>
                </c:pt>
                <c:pt idx="452">
                  <c:v>-6.1070000000000002</c:v>
                </c:pt>
                <c:pt idx="453">
                  <c:v>-6.1070000000000002</c:v>
                </c:pt>
                <c:pt idx="454">
                  <c:v>-6.1070000000000002</c:v>
                </c:pt>
                <c:pt idx="455">
                  <c:v>-6.1020000000000003</c:v>
                </c:pt>
                <c:pt idx="456">
                  <c:v>-6.1070000000000002</c:v>
                </c:pt>
                <c:pt idx="457">
                  <c:v>-6.1070000000000002</c:v>
                </c:pt>
                <c:pt idx="458">
                  <c:v>-6.1020000000000003</c:v>
                </c:pt>
                <c:pt idx="459">
                  <c:v>-6.1120000000000001</c:v>
                </c:pt>
                <c:pt idx="460">
                  <c:v>-6.1070000000000002</c:v>
                </c:pt>
                <c:pt idx="461">
                  <c:v>-6.1120000000000001</c:v>
                </c:pt>
                <c:pt idx="462">
                  <c:v>-6.1070000000000002</c:v>
                </c:pt>
                <c:pt idx="463">
                  <c:v>-6.1120000000000001</c:v>
                </c:pt>
                <c:pt idx="464">
                  <c:v>-6.1070000000000002</c:v>
                </c:pt>
                <c:pt idx="465">
                  <c:v>-6.1120000000000001</c:v>
                </c:pt>
                <c:pt idx="466">
                  <c:v>-6.1070000000000002</c:v>
                </c:pt>
                <c:pt idx="467">
                  <c:v>-6.1070000000000002</c:v>
                </c:pt>
                <c:pt idx="468">
                  <c:v>-6.1070000000000002</c:v>
                </c:pt>
                <c:pt idx="469">
                  <c:v>-6.1120000000000001</c:v>
                </c:pt>
                <c:pt idx="470">
                  <c:v>-6.1120000000000001</c:v>
                </c:pt>
                <c:pt idx="471">
                  <c:v>-6.1120000000000001</c:v>
                </c:pt>
                <c:pt idx="472">
                  <c:v>-6.1020000000000003</c:v>
                </c:pt>
                <c:pt idx="473">
                  <c:v>-6.1070000000000002</c:v>
                </c:pt>
                <c:pt idx="474">
                  <c:v>-6.117</c:v>
                </c:pt>
                <c:pt idx="475">
                  <c:v>-6.1070000000000002</c:v>
                </c:pt>
                <c:pt idx="476">
                  <c:v>-6.1070000000000002</c:v>
                </c:pt>
                <c:pt idx="477">
                  <c:v>-6.1070000000000002</c:v>
                </c:pt>
                <c:pt idx="478">
                  <c:v>-6.1120000000000001</c:v>
                </c:pt>
                <c:pt idx="479">
                  <c:v>-6.1070000000000002</c:v>
                </c:pt>
                <c:pt idx="480">
                  <c:v>-6.1120000000000001</c:v>
                </c:pt>
                <c:pt idx="481">
                  <c:v>-6.1070000000000002</c:v>
                </c:pt>
                <c:pt idx="482">
                  <c:v>-6.1070000000000002</c:v>
                </c:pt>
                <c:pt idx="483">
                  <c:v>-5.782</c:v>
                </c:pt>
                <c:pt idx="484">
                  <c:v>-5.37</c:v>
                </c:pt>
                <c:pt idx="485">
                  <c:v>-5.07</c:v>
                </c:pt>
                <c:pt idx="486">
                  <c:v>-4.8609999999999998</c:v>
                </c:pt>
                <c:pt idx="487">
                  <c:v>-4.532</c:v>
                </c:pt>
                <c:pt idx="488">
                  <c:v>-3.863</c:v>
                </c:pt>
                <c:pt idx="489">
                  <c:v>-3.3690000000000002</c:v>
                </c:pt>
                <c:pt idx="490">
                  <c:v>-3.097</c:v>
                </c:pt>
                <c:pt idx="491">
                  <c:v>-2.976</c:v>
                </c:pt>
                <c:pt idx="492">
                  <c:v>-2.8940000000000001</c:v>
                </c:pt>
                <c:pt idx="493">
                  <c:v>-2.8010000000000002</c:v>
                </c:pt>
                <c:pt idx="494">
                  <c:v>-2.7240000000000002</c:v>
                </c:pt>
                <c:pt idx="495">
                  <c:v>-2.6030000000000002</c:v>
                </c:pt>
                <c:pt idx="496">
                  <c:v>-2.2200000000000002</c:v>
                </c:pt>
                <c:pt idx="497">
                  <c:v>-2.0939999999999999</c:v>
                </c:pt>
              </c:numCache>
            </c:numRef>
          </c:xVal>
          <c:yVal>
            <c:numRef>
              <c:f>'eddited-data'!$AN$5:$AN$502</c:f>
              <c:numCache>
                <c:formatCode>General</c:formatCode>
                <c:ptCount val="498"/>
                <c:pt idx="0">
                  <c:v>0.30499999999999999</c:v>
                </c:pt>
                <c:pt idx="1">
                  <c:v>0.30499999999999999</c:v>
                </c:pt>
                <c:pt idx="2">
                  <c:v>0.30499999999999999</c:v>
                </c:pt>
                <c:pt idx="3">
                  <c:v>0.30499999999999999</c:v>
                </c:pt>
                <c:pt idx="4">
                  <c:v>-0.30499999999999999</c:v>
                </c:pt>
                <c:pt idx="5">
                  <c:v>0.30499999999999999</c:v>
                </c:pt>
                <c:pt idx="6">
                  <c:v>0</c:v>
                </c:pt>
                <c:pt idx="7">
                  <c:v>0.30499999999999999</c:v>
                </c:pt>
                <c:pt idx="8">
                  <c:v>0</c:v>
                </c:pt>
                <c:pt idx="9">
                  <c:v>20.143999999999998</c:v>
                </c:pt>
                <c:pt idx="10">
                  <c:v>58.295999999999999</c:v>
                </c:pt>
                <c:pt idx="11">
                  <c:v>67.451999999999998</c:v>
                </c:pt>
                <c:pt idx="12">
                  <c:v>69.588999999999999</c:v>
                </c:pt>
                <c:pt idx="13">
                  <c:v>73.555999999999997</c:v>
                </c:pt>
                <c:pt idx="14">
                  <c:v>79.965999999999994</c:v>
                </c:pt>
                <c:pt idx="15">
                  <c:v>85.765000000000001</c:v>
                </c:pt>
                <c:pt idx="16">
                  <c:v>98.888999999999996</c:v>
                </c:pt>
                <c:pt idx="17">
                  <c:v>108.045</c:v>
                </c:pt>
                <c:pt idx="18">
                  <c:v>110.182</c:v>
                </c:pt>
                <c:pt idx="19">
                  <c:v>118.72799999999999</c:v>
                </c:pt>
                <c:pt idx="20">
                  <c:v>127.57899999999999</c:v>
                </c:pt>
                <c:pt idx="21">
                  <c:v>130.32599999999999</c:v>
                </c:pt>
                <c:pt idx="22">
                  <c:v>130.32599999999999</c:v>
                </c:pt>
                <c:pt idx="23">
                  <c:v>139.78800000000001</c:v>
                </c:pt>
                <c:pt idx="24">
                  <c:v>146.197</c:v>
                </c:pt>
                <c:pt idx="25">
                  <c:v>158.40600000000001</c:v>
                </c:pt>
                <c:pt idx="26">
                  <c:v>161.76300000000001</c:v>
                </c:pt>
                <c:pt idx="27">
                  <c:v>176.108</c:v>
                </c:pt>
                <c:pt idx="28">
                  <c:v>184.654</c:v>
                </c:pt>
                <c:pt idx="29">
                  <c:v>190.148</c:v>
                </c:pt>
                <c:pt idx="30">
                  <c:v>199.91499999999999</c:v>
                </c:pt>
                <c:pt idx="31">
                  <c:v>200.22</c:v>
                </c:pt>
                <c:pt idx="32">
                  <c:v>200.52500000000001</c:v>
                </c:pt>
                <c:pt idx="33">
                  <c:v>200.52500000000001</c:v>
                </c:pt>
                <c:pt idx="34">
                  <c:v>200.83</c:v>
                </c:pt>
                <c:pt idx="35">
                  <c:v>201.13499999999999</c:v>
                </c:pt>
                <c:pt idx="36">
                  <c:v>271.94499999999999</c:v>
                </c:pt>
                <c:pt idx="37">
                  <c:v>333.29300000000001</c:v>
                </c:pt>
                <c:pt idx="38">
                  <c:v>362.28800000000001</c:v>
                </c:pt>
                <c:pt idx="39">
                  <c:v>371.44400000000002</c:v>
                </c:pt>
                <c:pt idx="40">
                  <c:v>385.48399999999998</c:v>
                </c:pt>
                <c:pt idx="41">
                  <c:v>402.88099999999997</c:v>
                </c:pt>
                <c:pt idx="42">
                  <c:v>411.12200000000001</c:v>
                </c:pt>
                <c:pt idx="43">
                  <c:v>411.42700000000002</c:v>
                </c:pt>
                <c:pt idx="44">
                  <c:v>411.42700000000002</c:v>
                </c:pt>
                <c:pt idx="45">
                  <c:v>411.12200000000001</c:v>
                </c:pt>
                <c:pt idx="46">
                  <c:v>459.346</c:v>
                </c:pt>
                <c:pt idx="47">
                  <c:v>531.98599999999999</c:v>
                </c:pt>
                <c:pt idx="48">
                  <c:v>550.91</c:v>
                </c:pt>
                <c:pt idx="49">
                  <c:v>551.82500000000005</c:v>
                </c:pt>
                <c:pt idx="50">
                  <c:v>591.80799999999999</c:v>
                </c:pt>
                <c:pt idx="51">
                  <c:v>619.27700000000004</c:v>
                </c:pt>
                <c:pt idx="52">
                  <c:v>646.44100000000003</c:v>
                </c:pt>
                <c:pt idx="53">
                  <c:v>643.08399999999995</c:v>
                </c:pt>
                <c:pt idx="54">
                  <c:v>642.16800000000001</c:v>
                </c:pt>
                <c:pt idx="55">
                  <c:v>642.16800000000001</c:v>
                </c:pt>
                <c:pt idx="56">
                  <c:v>641.86300000000006</c:v>
                </c:pt>
                <c:pt idx="57">
                  <c:v>641.25300000000004</c:v>
                </c:pt>
                <c:pt idx="58">
                  <c:v>644.30499999999995</c:v>
                </c:pt>
                <c:pt idx="59">
                  <c:v>663.22799999999995</c:v>
                </c:pt>
                <c:pt idx="60">
                  <c:v>684.89800000000002</c:v>
                </c:pt>
                <c:pt idx="61">
                  <c:v>700.76900000000001</c:v>
                </c:pt>
                <c:pt idx="62">
                  <c:v>713.89300000000003</c:v>
                </c:pt>
                <c:pt idx="63">
                  <c:v>729.154</c:v>
                </c:pt>
                <c:pt idx="64">
                  <c:v>755.09699999999998</c:v>
                </c:pt>
                <c:pt idx="65">
                  <c:v>773.10500000000002</c:v>
                </c:pt>
                <c:pt idx="66">
                  <c:v>788.976</c:v>
                </c:pt>
                <c:pt idx="67">
                  <c:v>801.18399999999997</c:v>
                </c:pt>
                <c:pt idx="68">
                  <c:v>810.34100000000001</c:v>
                </c:pt>
                <c:pt idx="69">
                  <c:v>811.86699999999996</c:v>
                </c:pt>
                <c:pt idx="70">
                  <c:v>830.17899999999997</c:v>
                </c:pt>
                <c:pt idx="71">
                  <c:v>876.26700000000005</c:v>
                </c:pt>
                <c:pt idx="72">
                  <c:v>908.61900000000003</c:v>
                </c:pt>
                <c:pt idx="73">
                  <c:v>938.22500000000002</c:v>
                </c:pt>
                <c:pt idx="74">
                  <c:v>969.66200000000003</c:v>
                </c:pt>
                <c:pt idx="75">
                  <c:v>972.71400000000006</c:v>
                </c:pt>
                <c:pt idx="76">
                  <c:v>972.71400000000006</c:v>
                </c:pt>
                <c:pt idx="77">
                  <c:v>977.59699999999998</c:v>
                </c:pt>
                <c:pt idx="78">
                  <c:v>982.78599999999994</c:v>
                </c:pt>
                <c:pt idx="79">
                  <c:v>992.24800000000005</c:v>
                </c:pt>
                <c:pt idx="80">
                  <c:v>992.553</c:v>
                </c:pt>
                <c:pt idx="81">
                  <c:v>1000.183</c:v>
                </c:pt>
                <c:pt idx="82">
                  <c:v>1002.014</c:v>
                </c:pt>
                <c:pt idx="83">
                  <c:v>1002.625</c:v>
                </c:pt>
                <c:pt idx="84">
                  <c:v>1005.677</c:v>
                </c:pt>
                <c:pt idx="85">
                  <c:v>1049.0170000000001</c:v>
                </c:pt>
                <c:pt idx="86">
                  <c:v>1053.9010000000001</c:v>
                </c:pt>
                <c:pt idx="87">
                  <c:v>1056.3420000000001</c:v>
                </c:pt>
                <c:pt idx="88">
                  <c:v>1064.5830000000001</c:v>
                </c:pt>
                <c:pt idx="89">
                  <c:v>1109.7550000000001</c:v>
                </c:pt>
                <c:pt idx="90">
                  <c:v>1113.1120000000001</c:v>
                </c:pt>
                <c:pt idx="91">
                  <c:v>1120.4369999999999</c:v>
                </c:pt>
                <c:pt idx="92">
                  <c:v>1123.184</c:v>
                </c:pt>
                <c:pt idx="93">
                  <c:v>1153.095</c:v>
                </c:pt>
                <c:pt idx="94">
                  <c:v>1163.472</c:v>
                </c:pt>
                <c:pt idx="95">
                  <c:v>1163.1669999999999</c:v>
                </c:pt>
                <c:pt idx="96">
                  <c:v>1167.7449999999999</c:v>
                </c:pt>
                <c:pt idx="97">
                  <c:v>1182.701</c:v>
                </c:pt>
                <c:pt idx="98">
                  <c:v>1201.9290000000001</c:v>
                </c:pt>
                <c:pt idx="99">
                  <c:v>1212.001</c:v>
                </c:pt>
                <c:pt idx="100">
                  <c:v>1253.51</c:v>
                </c:pt>
                <c:pt idx="101">
                  <c:v>1254.1199999999999</c:v>
                </c:pt>
                <c:pt idx="102">
                  <c:v>1281.5899999999999</c:v>
                </c:pt>
                <c:pt idx="103">
                  <c:v>1320.6569999999999</c:v>
                </c:pt>
                <c:pt idx="104">
                  <c:v>1339.2750000000001</c:v>
                </c:pt>
                <c:pt idx="105">
                  <c:v>1334.086</c:v>
                </c:pt>
                <c:pt idx="106">
                  <c:v>1334.086</c:v>
                </c:pt>
                <c:pt idx="107">
                  <c:v>1354.23</c:v>
                </c:pt>
                <c:pt idx="108">
                  <c:v>1391.771</c:v>
                </c:pt>
                <c:pt idx="109">
                  <c:v>1386.278</c:v>
                </c:pt>
                <c:pt idx="110">
                  <c:v>1400.0119999999999</c:v>
                </c:pt>
                <c:pt idx="111">
                  <c:v>1417.104</c:v>
                </c:pt>
                <c:pt idx="112">
                  <c:v>1414.0519999999999</c:v>
                </c:pt>
                <c:pt idx="113">
                  <c:v>1447.0150000000001</c:v>
                </c:pt>
                <c:pt idx="114">
                  <c:v>1454.34</c:v>
                </c:pt>
                <c:pt idx="115">
                  <c:v>1519.3510000000001</c:v>
                </c:pt>
                <c:pt idx="116">
                  <c:v>1556.8920000000001</c:v>
                </c:pt>
                <c:pt idx="117">
                  <c:v>1546.2090000000001</c:v>
                </c:pt>
                <c:pt idx="118">
                  <c:v>1545.904</c:v>
                </c:pt>
                <c:pt idx="119">
                  <c:v>1572.152</c:v>
                </c:pt>
                <c:pt idx="120">
                  <c:v>1604.2</c:v>
                </c:pt>
                <c:pt idx="121">
                  <c:v>1691.796</c:v>
                </c:pt>
                <c:pt idx="122">
                  <c:v>1636.5519999999999</c:v>
                </c:pt>
                <c:pt idx="123">
                  <c:v>1634.1110000000001</c:v>
                </c:pt>
                <c:pt idx="124">
                  <c:v>1618.85</c:v>
                </c:pt>
                <c:pt idx="125">
                  <c:v>1655.7809999999999</c:v>
                </c:pt>
                <c:pt idx="126">
                  <c:v>1664.021</c:v>
                </c:pt>
                <c:pt idx="127">
                  <c:v>1713.4659999999999</c:v>
                </c:pt>
                <c:pt idx="128">
                  <c:v>1683.86</c:v>
                </c:pt>
                <c:pt idx="129">
                  <c:v>1673.1780000000001</c:v>
                </c:pt>
                <c:pt idx="130">
                  <c:v>1677.146</c:v>
                </c:pt>
                <c:pt idx="131">
                  <c:v>1696.9839999999999</c:v>
                </c:pt>
                <c:pt idx="132">
                  <c:v>1718.3489999999999</c:v>
                </c:pt>
                <c:pt idx="133">
                  <c:v>1726.895</c:v>
                </c:pt>
                <c:pt idx="134">
                  <c:v>1743.682</c:v>
                </c:pt>
                <c:pt idx="135">
                  <c:v>1770.2360000000001</c:v>
                </c:pt>
                <c:pt idx="136">
                  <c:v>1781.529</c:v>
                </c:pt>
                <c:pt idx="137">
                  <c:v>1778.4760000000001</c:v>
                </c:pt>
                <c:pt idx="138">
                  <c:v>1800.1469999999999</c:v>
                </c:pt>
                <c:pt idx="139">
                  <c:v>1809.913</c:v>
                </c:pt>
                <c:pt idx="140">
                  <c:v>1856.6110000000001</c:v>
                </c:pt>
                <c:pt idx="141">
                  <c:v>1848.675</c:v>
                </c:pt>
                <c:pt idx="142">
                  <c:v>1913.991</c:v>
                </c:pt>
                <c:pt idx="143">
                  <c:v>2011.6590000000001</c:v>
                </c:pt>
                <c:pt idx="144">
                  <c:v>2013.49</c:v>
                </c:pt>
                <c:pt idx="145">
                  <c:v>2106.58</c:v>
                </c:pt>
                <c:pt idx="146">
                  <c:v>2126.4189999999999</c:v>
                </c:pt>
                <c:pt idx="147">
                  <c:v>2108.1060000000002</c:v>
                </c:pt>
                <c:pt idx="148">
                  <c:v>2101.087</c:v>
                </c:pt>
                <c:pt idx="149">
                  <c:v>2139.5430000000001</c:v>
                </c:pt>
                <c:pt idx="150">
                  <c:v>2126.4189999999999</c:v>
                </c:pt>
                <c:pt idx="151">
                  <c:v>2118.1779999999999</c:v>
                </c:pt>
                <c:pt idx="152">
                  <c:v>2163.96</c:v>
                </c:pt>
                <c:pt idx="153">
                  <c:v>2162.7399999999998</c:v>
                </c:pt>
                <c:pt idx="154">
                  <c:v>2244.2310000000002</c:v>
                </c:pt>
                <c:pt idx="155">
                  <c:v>2232.9389999999999</c:v>
                </c:pt>
                <c:pt idx="156">
                  <c:v>2322.0610000000001</c:v>
                </c:pt>
                <c:pt idx="157">
                  <c:v>2313.5149999999999</c:v>
                </c:pt>
                <c:pt idx="158">
                  <c:v>2304.0529999999999</c:v>
                </c:pt>
                <c:pt idx="159">
                  <c:v>2327.2489999999998</c:v>
                </c:pt>
                <c:pt idx="160">
                  <c:v>2350.4459999999999</c:v>
                </c:pt>
                <c:pt idx="161">
                  <c:v>2380.3560000000002</c:v>
                </c:pt>
                <c:pt idx="162">
                  <c:v>2424.6120000000001</c:v>
                </c:pt>
                <c:pt idx="163">
                  <c:v>2445.672</c:v>
                </c:pt>
                <c:pt idx="164">
                  <c:v>2484.739</c:v>
                </c:pt>
                <c:pt idx="165">
                  <c:v>2467.0369999999998</c:v>
                </c:pt>
                <c:pt idx="166">
                  <c:v>2451.471</c:v>
                </c:pt>
                <c:pt idx="167">
                  <c:v>2513.4290000000001</c:v>
                </c:pt>
                <c:pt idx="168">
                  <c:v>2515.8710000000001</c:v>
                </c:pt>
                <c:pt idx="169">
                  <c:v>2501.221</c:v>
                </c:pt>
                <c:pt idx="170">
                  <c:v>2523.8069999999998</c:v>
                </c:pt>
                <c:pt idx="171">
                  <c:v>2580.2710000000002</c:v>
                </c:pt>
                <c:pt idx="172">
                  <c:v>2577.8290000000002</c:v>
                </c:pt>
                <c:pt idx="173">
                  <c:v>2589.1219999999998</c:v>
                </c:pt>
                <c:pt idx="174">
                  <c:v>2595.837</c:v>
                </c:pt>
                <c:pt idx="175">
                  <c:v>2590.6480000000001</c:v>
                </c:pt>
                <c:pt idx="176">
                  <c:v>2605.9090000000001</c:v>
                </c:pt>
                <c:pt idx="177">
                  <c:v>2624.527</c:v>
                </c:pt>
                <c:pt idx="178">
                  <c:v>2620.2539999999999</c:v>
                </c:pt>
                <c:pt idx="179">
                  <c:v>2608.6559999999999</c:v>
                </c:pt>
                <c:pt idx="180">
                  <c:v>2635.5149999999999</c:v>
                </c:pt>
                <c:pt idx="181">
                  <c:v>2629.105</c:v>
                </c:pt>
                <c:pt idx="182">
                  <c:v>2627.5790000000002</c:v>
                </c:pt>
                <c:pt idx="183">
                  <c:v>2622.6959999999999</c:v>
                </c:pt>
                <c:pt idx="184">
                  <c:v>2714.5650000000001</c:v>
                </c:pt>
                <c:pt idx="185">
                  <c:v>2774.0810000000001</c:v>
                </c:pt>
                <c:pt idx="186">
                  <c:v>2799.4140000000002</c:v>
                </c:pt>
                <c:pt idx="187">
                  <c:v>2828.7139999999999</c:v>
                </c:pt>
                <c:pt idx="188">
                  <c:v>2970.0279999999998</c:v>
                </c:pt>
                <c:pt idx="189">
                  <c:v>2956.5990000000002</c:v>
                </c:pt>
                <c:pt idx="190">
                  <c:v>2930.0450000000001</c:v>
                </c:pt>
                <c:pt idx="191">
                  <c:v>2954.7669999999998</c:v>
                </c:pt>
                <c:pt idx="192">
                  <c:v>2959.04</c:v>
                </c:pt>
                <c:pt idx="193">
                  <c:v>2973.6909999999998</c:v>
                </c:pt>
                <c:pt idx="194">
                  <c:v>3009.7060000000001</c:v>
                </c:pt>
                <c:pt idx="195">
                  <c:v>3025.8820000000001</c:v>
                </c:pt>
                <c:pt idx="196">
                  <c:v>3116.53</c:v>
                </c:pt>
                <c:pt idx="197">
                  <c:v>3119.5819999999999</c:v>
                </c:pt>
                <c:pt idx="198">
                  <c:v>3091.808</c:v>
                </c:pt>
                <c:pt idx="199">
                  <c:v>3150.4090000000001</c:v>
                </c:pt>
                <c:pt idx="200">
                  <c:v>3159.8710000000001</c:v>
                </c:pt>
                <c:pt idx="201">
                  <c:v>3169.3319999999999</c:v>
                </c:pt>
                <c:pt idx="202">
                  <c:v>3177.5729999999999</c:v>
                </c:pt>
                <c:pt idx="203">
                  <c:v>3190.3919999999998</c:v>
                </c:pt>
                <c:pt idx="204">
                  <c:v>3190.6970000000001</c:v>
                </c:pt>
                <c:pt idx="205">
                  <c:v>3227.3229999999999</c:v>
                </c:pt>
                <c:pt idx="206">
                  <c:v>3229.7640000000001</c:v>
                </c:pt>
                <c:pt idx="207">
                  <c:v>3246.5509999999999</c:v>
                </c:pt>
                <c:pt idx="208">
                  <c:v>3285.0079999999998</c:v>
                </c:pt>
                <c:pt idx="209">
                  <c:v>3293.5540000000001</c:v>
                </c:pt>
                <c:pt idx="210">
                  <c:v>3290.502</c:v>
                </c:pt>
                <c:pt idx="211">
                  <c:v>3305.4569999999999</c:v>
                </c:pt>
                <c:pt idx="212">
                  <c:v>3358.259</c:v>
                </c:pt>
                <c:pt idx="213">
                  <c:v>3391.8330000000001</c:v>
                </c:pt>
                <c:pt idx="214">
                  <c:v>3392.748</c:v>
                </c:pt>
                <c:pt idx="215">
                  <c:v>3415.029</c:v>
                </c:pt>
                <c:pt idx="216">
                  <c:v>3406.788</c:v>
                </c:pt>
                <c:pt idx="217">
                  <c:v>3408.009</c:v>
                </c:pt>
                <c:pt idx="218">
                  <c:v>3428.1529999999998</c:v>
                </c:pt>
                <c:pt idx="219">
                  <c:v>3406.788</c:v>
                </c:pt>
                <c:pt idx="220">
                  <c:v>3450.433</c:v>
                </c:pt>
                <c:pt idx="221">
                  <c:v>3492.5529999999999</c:v>
                </c:pt>
                <c:pt idx="222">
                  <c:v>3462.337</c:v>
                </c:pt>
                <c:pt idx="223">
                  <c:v>3542.913</c:v>
                </c:pt>
                <c:pt idx="224">
                  <c:v>3526.1260000000002</c:v>
                </c:pt>
                <c:pt idx="225">
                  <c:v>3527.652</c:v>
                </c:pt>
                <c:pt idx="226">
                  <c:v>3592.0520000000001</c:v>
                </c:pt>
                <c:pt idx="227">
                  <c:v>3563.3620000000001</c:v>
                </c:pt>
                <c:pt idx="228">
                  <c:v>3604.5659999999998</c:v>
                </c:pt>
                <c:pt idx="229">
                  <c:v>3636.9189999999999</c:v>
                </c:pt>
                <c:pt idx="230">
                  <c:v>3690.3310000000001</c:v>
                </c:pt>
                <c:pt idx="231">
                  <c:v>3704.9810000000002</c:v>
                </c:pt>
                <c:pt idx="232">
                  <c:v>3667.44</c:v>
                </c:pt>
                <c:pt idx="233">
                  <c:v>3657.3679999999999</c:v>
                </c:pt>
                <c:pt idx="234">
                  <c:v>3703.76</c:v>
                </c:pt>
                <c:pt idx="235">
                  <c:v>3736.4180000000001</c:v>
                </c:pt>
                <c:pt idx="236">
                  <c:v>3763.8870000000002</c:v>
                </c:pt>
                <c:pt idx="237">
                  <c:v>3815.7730000000001</c:v>
                </c:pt>
                <c:pt idx="238">
                  <c:v>3861.25</c:v>
                </c:pt>
                <c:pt idx="239">
                  <c:v>3902.4540000000002</c:v>
                </c:pt>
                <c:pt idx="240">
                  <c:v>3874.68</c:v>
                </c:pt>
                <c:pt idx="241">
                  <c:v>3856.0619999999999</c:v>
                </c:pt>
                <c:pt idx="242">
                  <c:v>3847.8209999999999</c:v>
                </c:pt>
                <c:pt idx="243">
                  <c:v>3887.498</c:v>
                </c:pt>
                <c:pt idx="244">
                  <c:v>3949.4569999999999</c:v>
                </c:pt>
                <c:pt idx="245">
                  <c:v>3938.7739999999999</c:v>
                </c:pt>
                <c:pt idx="246">
                  <c:v>3914.9679999999998</c:v>
                </c:pt>
                <c:pt idx="247">
                  <c:v>3970.5160000000001</c:v>
                </c:pt>
                <c:pt idx="248">
                  <c:v>3968.6849999999999</c:v>
                </c:pt>
                <c:pt idx="249">
                  <c:v>3991.8809999999999</c:v>
                </c:pt>
                <c:pt idx="250">
                  <c:v>3975.7049999999999</c:v>
                </c:pt>
                <c:pt idx="251">
                  <c:v>3981.1990000000001</c:v>
                </c:pt>
                <c:pt idx="252">
                  <c:v>4024.5390000000002</c:v>
                </c:pt>
                <c:pt idx="253">
                  <c:v>4045.904</c:v>
                </c:pt>
                <c:pt idx="254">
                  <c:v>4023.9290000000001</c:v>
                </c:pt>
                <c:pt idx="255">
                  <c:v>4008.6680000000001</c:v>
                </c:pt>
                <c:pt idx="256">
                  <c:v>4002.5639999999999</c:v>
                </c:pt>
                <c:pt idx="257">
                  <c:v>3992.797</c:v>
                </c:pt>
                <c:pt idx="258">
                  <c:v>3986.998</c:v>
                </c:pt>
                <c:pt idx="259">
                  <c:v>4025.4549999999999</c:v>
                </c:pt>
                <c:pt idx="260">
                  <c:v>4138.9939999999997</c:v>
                </c:pt>
                <c:pt idx="261">
                  <c:v>4137.4679999999998</c:v>
                </c:pt>
                <c:pt idx="262">
                  <c:v>4102.3680000000004</c:v>
                </c:pt>
                <c:pt idx="263">
                  <c:v>4146.6239999999998</c:v>
                </c:pt>
                <c:pt idx="264">
                  <c:v>4131.6689999999999</c:v>
                </c:pt>
                <c:pt idx="265">
                  <c:v>4090.16</c:v>
                </c:pt>
                <c:pt idx="266">
                  <c:v>4143.5720000000001</c:v>
                </c:pt>
                <c:pt idx="267">
                  <c:v>4159.7489999999998</c:v>
                </c:pt>
                <c:pt idx="268">
                  <c:v>4134.4160000000002</c:v>
                </c:pt>
                <c:pt idx="269">
                  <c:v>4195.1530000000002</c:v>
                </c:pt>
                <c:pt idx="270">
                  <c:v>4146.93</c:v>
                </c:pt>
                <c:pt idx="271">
                  <c:v>4171.9570000000003</c:v>
                </c:pt>
                <c:pt idx="272">
                  <c:v>4237.8829999999998</c:v>
                </c:pt>
                <c:pt idx="273">
                  <c:v>4260.4690000000001</c:v>
                </c:pt>
                <c:pt idx="274">
                  <c:v>4327.616</c:v>
                </c:pt>
                <c:pt idx="275">
                  <c:v>4319.07</c:v>
                </c:pt>
                <c:pt idx="276">
                  <c:v>4303.1989999999996</c:v>
                </c:pt>
                <c:pt idx="277">
                  <c:v>4365.4620000000004</c:v>
                </c:pt>
                <c:pt idx="278">
                  <c:v>4360.2730000000001</c:v>
                </c:pt>
                <c:pt idx="279">
                  <c:v>4307.4719999999998</c:v>
                </c:pt>
                <c:pt idx="280">
                  <c:v>4284.5810000000001</c:v>
                </c:pt>
                <c:pt idx="281">
                  <c:v>4269.93</c:v>
                </c:pt>
                <c:pt idx="282">
                  <c:v>4334.0249999999996</c:v>
                </c:pt>
                <c:pt idx="283">
                  <c:v>4380.4179999999997</c:v>
                </c:pt>
                <c:pt idx="284">
                  <c:v>4350.5069999999996</c:v>
                </c:pt>
                <c:pt idx="285">
                  <c:v>4409.1080000000002</c:v>
                </c:pt>
                <c:pt idx="286">
                  <c:v>4433.5249999999996</c:v>
                </c:pt>
                <c:pt idx="287">
                  <c:v>4420.0950000000003</c:v>
                </c:pt>
                <c:pt idx="288">
                  <c:v>4405.4449999999997</c:v>
                </c:pt>
                <c:pt idx="289">
                  <c:v>4402.393</c:v>
                </c:pt>
                <c:pt idx="290">
                  <c:v>4393.5420000000004</c:v>
                </c:pt>
                <c:pt idx="291">
                  <c:v>4485.4110000000001</c:v>
                </c:pt>
                <c:pt idx="292">
                  <c:v>4549.8109999999997</c:v>
                </c:pt>
                <c:pt idx="293">
                  <c:v>4538.2129999999997</c:v>
                </c:pt>
                <c:pt idx="294">
                  <c:v>4515.6270000000004</c:v>
                </c:pt>
                <c:pt idx="295">
                  <c:v>4504.6390000000001</c:v>
                </c:pt>
                <c:pt idx="296">
                  <c:v>4585.826</c:v>
                </c:pt>
                <c:pt idx="297">
                  <c:v>4569.3440000000001</c:v>
                </c:pt>
                <c:pt idx="298">
                  <c:v>4590.7089999999998</c:v>
                </c:pt>
                <c:pt idx="299">
                  <c:v>4618.7889999999998</c:v>
                </c:pt>
                <c:pt idx="300">
                  <c:v>4656.33</c:v>
                </c:pt>
                <c:pt idx="301">
                  <c:v>4636.491</c:v>
                </c:pt>
                <c:pt idx="302">
                  <c:v>4624.893</c:v>
                </c:pt>
                <c:pt idx="303">
                  <c:v>4739.6530000000002</c:v>
                </c:pt>
                <c:pt idx="304">
                  <c:v>4760.4080000000004</c:v>
                </c:pt>
                <c:pt idx="305">
                  <c:v>4734.1589999999997</c:v>
                </c:pt>
                <c:pt idx="306">
                  <c:v>4732.3280000000004</c:v>
                </c:pt>
                <c:pt idx="307">
                  <c:v>4860.518</c:v>
                </c:pt>
                <c:pt idx="308">
                  <c:v>4854.1080000000002</c:v>
                </c:pt>
                <c:pt idx="309">
                  <c:v>4894.7020000000002</c:v>
                </c:pt>
                <c:pt idx="310">
                  <c:v>4891.6490000000003</c:v>
                </c:pt>
                <c:pt idx="311">
                  <c:v>4871.5050000000001</c:v>
                </c:pt>
                <c:pt idx="312">
                  <c:v>4991.1490000000003</c:v>
                </c:pt>
                <c:pt idx="313">
                  <c:v>4996.0320000000002</c:v>
                </c:pt>
                <c:pt idx="314">
                  <c:v>4967.3419999999996</c:v>
                </c:pt>
                <c:pt idx="315">
                  <c:v>5003.357</c:v>
                </c:pt>
                <c:pt idx="316">
                  <c:v>5033.268</c:v>
                </c:pt>
                <c:pt idx="317">
                  <c:v>5053.7169999999996</c:v>
                </c:pt>
                <c:pt idx="318">
                  <c:v>5032.3530000000001</c:v>
                </c:pt>
                <c:pt idx="319">
                  <c:v>5069.8940000000002</c:v>
                </c:pt>
                <c:pt idx="320">
                  <c:v>5153.2169999999996</c:v>
                </c:pt>
                <c:pt idx="321">
                  <c:v>5118.7280000000001</c:v>
                </c:pt>
                <c:pt idx="322">
                  <c:v>5093.7</c:v>
                </c:pt>
                <c:pt idx="323">
                  <c:v>5178.8549999999996</c:v>
                </c:pt>
                <c:pt idx="324">
                  <c:v>5210.5969999999998</c:v>
                </c:pt>
                <c:pt idx="325">
                  <c:v>5241.1180000000004</c:v>
                </c:pt>
                <c:pt idx="326">
                  <c:v>5213.9539999999997</c:v>
                </c:pt>
                <c:pt idx="327">
                  <c:v>5192.8950000000004</c:v>
                </c:pt>
                <c:pt idx="328">
                  <c:v>5277.4390000000003</c:v>
                </c:pt>
                <c:pt idx="329">
                  <c:v>5324.4409999999998</c:v>
                </c:pt>
                <c:pt idx="330">
                  <c:v>5278.3540000000003</c:v>
                </c:pt>
                <c:pt idx="331">
                  <c:v>5278.3540000000003</c:v>
                </c:pt>
                <c:pt idx="332">
                  <c:v>5356.1840000000002</c:v>
                </c:pt>
                <c:pt idx="333">
                  <c:v>5306.1289999999999</c:v>
                </c:pt>
                <c:pt idx="334">
                  <c:v>5342.7539999999999</c:v>
                </c:pt>
                <c:pt idx="335">
                  <c:v>5262.4830000000002</c:v>
                </c:pt>
                <c:pt idx="336">
                  <c:v>5234.098</c:v>
                </c:pt>
                <c:pt idx="337">
                  <c:v>5299.7190000000001</c:v>
                </c:pt>
                <c:pt idx="338">
                  <c:v>5233.183</c:v>
                </c:pt>
                <c:pt idx="339">
                  <c:v>5206.9340000000002</c:v>
                </c:pt>
                <c:pt idx="340">
                  <c:v>5211.2070000000003</c:v>
                </c:pt>
                <c:pt idx="341">
                  <c:v>5304.2969999999996</c:v>
                </c:pt>
                <c:pt idx="342">
                  <c:v>5252.1059999999998</c:v>
                </c:pt>
                <c:pt idx="343">
                  <c:v>5299.7190000000001</c:v>
                </c:pt>
                <c:pt idx="344">
                  <c:v>5336.9549999999999</c:v>
                </c:pt>
                <c:pt idx="345">
                  <c:v>5271.0290000000005</c:v>
                </c:pt>
                <c:pt idx="346">
                  <c:v>5242.3389999999999</c:v>
                </c:pt>
                <c:pt idx="347">
                  <c:v>5344.5860000000002</c:v>
                </c:pt>
                <c:pt idx="348">
                  <c:v>5323.5259999999998</c:v>
                </c:pt>
                <c:pt idx="349">
                  <c:v>5271.3339999999998</c:v>
                </c:pt>
                <c:pt idx="350">
                  <c:v>5322.915</c:v>
                </c:pt>
                <c:pt idx="351">
                  <c:v>5337.5659999999998</c:v>
                </c:pt>
                <c:pt idx="352">
                  <c:v>5273.7759999999998</c:v>
                </c:pt>
                <c:pt idx="353">
                  <c:v>5347.027</c:v>
                </c:pt>
                <c:pt idx="354">
                  <c:v>5332.9870000000001</c:v>
                </c:pt>
                <c:pt idx="355">
                  <c:v>5282.3220000000001</c:v>
                </c:pt>
                <c:pt idx="356">
                  <c:v>5260.652</c:v>
                </c:pt>
                <c:pt idx="357">
                  <c:v>5242.0339999999997</c:v>
                </c:pt>
                <c:pt idx="358">
                  <c:v>5358.32</c:v>
                </c:pt>
                <c:pt idx="359">
                  <c:v>5323.8310000000001</c:v>
                </c:pt>
                <c:pt idx="360">
                  <c:v>5288.4260000000004</c:v>
                </c:pt>
                <c:pt idx="361">
                  <c:v>5399.2190000000001</c:v>
                </c:pt>
                <c:pt idx="362">
                  <c:v>5322.3050000000003</c:v>
                </c:pt>
                <c:pt idx="363">
                  <c:v>5323.8310000000001</c:v>
                </c:pt>
                <c:pt idx="364">
                  <c:v>5386.4</c:v>
                </c:pt>
                <c:pt idx="365">
                  <c:v>5318.9480000000003</c:v>
                </c:pt>
                <c:pt idx="366">
                  <c:v>5419.058</c:v>
                </c:pt>
                <c:pt idx="367">
                  <c:v>5350.69</c:v>
                </c:pt>
                <c:pt idx="368">
                  <c:v>5304.9080000000004</c:v>
                </c:pt>
                <c:pt idx="369">
                  <c:v>5287.5110000000004</c:v>
                </c:pt>
                <c:pt idx="370">
                  <c:v>5269.808</c:v>
                </c:pt>
                <c:pt idx="371">
                  <c:v>5261.2619999999997</c:v>
                </c:pt>
                <c:pt idx="372">
                  <c:v>5248.4430000000002</c:v>
                </c:pt>
                <c:pt idx="373">
                  <c:v>5245.0860000000002</c:v>
                </c:pt>
                <c:pt idx="374">
                  <c:v>5236.54</c:v>
                </c:pt>
                <c:pt idx="375">
                  <c:v>5227.6890000000003</c:v>
                </c:pt>
                <c:pt idx="376">
                  <c:v>5226.1629999999996</c:v>
                </c:pt>
                <c:pt idx="377">
                  <c:v>5217.0060000000003</c:v>
                </c:pt>
                <c:pt idx="378">
                  <c:v>5215.7860000000001</c:v>
                </c:pt>
                <c:pt idx="379">
                  <c:v>5206.3239999999996</c:v>
                </c:pt>
                <c:pt idx="380">
                  <c:v>5205.7139999999999</c:v>
                </c:pt>
                <c:pt idx="381">
                  <c:v>5205.4080000000004</c:v>
                </c:pt>
                <c:pt idx="382">
                  <c:v>5196.5569999999998</c:v>
                </c:pt>
                <c:pt idx="383">
                  <c:v>5196.2520000000004</c:v>
                </c:pt>
                <c:pt idx="384">
                  <c:v>5195.6419999999998</c:v>
                </c:pt>
                <c:pt idx="385">
                  <c:v>5191.0630000000001</c:v>
                </c:pt>
                <c:pt idx="386">
                  <c:v>5185.875</c:v>
                </c:pt>
                <c:pt idx="387">
                  <c:v>5185.875</c:v>
                </c:pt>
                <c:pt idx="388">
                  <c:v>5180.6859999999997</c:v>
                </c:pt>
                <c:pt idx="389">
                  <c:v>5175.8029999999999</c:v>
                </c:pt>
                <c:pt idx="390">
                  <c:v>5176.4129999999996</c:v>
                </c:pt>
                <c:pt idx="391">
                  <c:v>5176.1080000000002</c:v>
                </c:pt>
                <c:pt idx="392">
                  <c:v>5176.1080000000002</c:v>
                </c:pt>
                <c:pt idx="393">
                  <c:v>5166.3410000000003</c:v>
                </c:pt>
                <c:pt idx="394">
                  <c:v>5191.9790000000003</c:v>
                </c:pt>
                <c:pt idx="395">
                  <c:v>5379.99</c:v>
                </c:pt>
                <c:pt idx="396">
                  <c:v>5329.63</c:v>
                </c:pt>
                <c:pt idx="397">
                  <c:v>5416.9210000000003</c:v>
                </c:pt>
                <c:pt idx="398">
                  <c:v>5336.9549999999999</c:v>
                </c:pt>
                <c:pt idx="399">
                  <c:v>5429.74</c:v>
                </c:pt>
                <c:pt idx="400">
                  <c:v>5351.9110000000001</c:v>
                </c:pt>
                <c:pt idx="401">
                  <c:v>5454.4620000000004</c:v>
                </c:pt>
                <c:pt idx="402">
                  <c:v>5370.223</c:v>
                </c:pt>
                <c:pt idx="403">
                  <c:v>5445.6109999999999</c:v>
                </c:pt>
                <c:pt idx="404">
                  <c:v>5383.9579999999996</c:v>
                </c:pt>
                <c:pt idx="405">
                  <c:v>5436.76</c:v>
                </c:pt>
                <c:pt idx="406">
                  <c:v>5418.1419999999998</c:v>
                </c:pt>
                <c:pt idx="407">
                  <c:v>5420.2780000000002</c:v>
                </c:pt>
                <c:pt idx="408">
                  <c:v>5474.9110000000001</c:v>
                </c:pt>
                <c:pt idx="409">
                  <c:v>5405.018</c:v>
                </c:pt>
                <c:pt idx="410">
                  <c:v>5465.45</c:v>
                </c:pt>
                <c:pt idx="411">
                  <c:v>5471.5540000000001</c:v>
                </c:pt>
                <c:pt idx="412">
                  <c:v>5423.0249999999996</c:v>
                </c:pt>
                <c:pt idx="413">
                  <c:v>5488.951</c:v>
                </c:pt>
                <c:pt idx="414">
                  <c:v>5468.8069999999998</c:v>
                </c:pt>
                <c:pt idx="415">
                  <c:v>5441.0330000000004</c:v>
                </c:pt>
                <c:pt idx="416">
                  <c:v>5459.9560000000001</c:v>
                </c:pt>
                <c:pt idx="417">
                  <c:v>5486.2039999999997</c:v>
                </c:pt>
                <c:pt idx="418">
                  <c:v>5539.6170000000002</c:v>
                </c:pt>
                <c:pt idx="419">
                  <c:v>5490.4769999999999</c:v>
                </c:pt>
                <c:pt idx="420">
                  <c:v>5470.6390000000001</c:v>
                </c:pt>
                <c:pt idx="421">
                  <c:v>5531.0709999999999</c:v>
                </c:pt>
                <c:pt idx="422">
                  <c:v>5482.8469999999998</c:v>
                </c:pt>
                <c:pt idx="423">
                  <c:v>5490.1719999999996</c:v>
                </c:pt>
                <c:pt idx="424">
                  <c:v>5519.7780000000002</c:v>
                </c:pt>
                <c:pt idx="425">
                  <c:v>5431.5709999999999</c:v>
                </c:pt>
                <c:pt idx="426">
                  <c:v>5380.9059999999999</c:v>
                </c:pt>
                <c:pt idx="427">
                  <c:v>5353.1310000000003</c:v>
                </c:pt>
                <c:pt idx="428">
                  <c:v>5338.4809999999998</c:v>
                </c:pt>
                <c:pt idx="429">
                  <c:v>5326.2730000000001</c:v>
                </c:pt>
                <c:pt idx="430">
                  <c:v>5316.5060000000003</c:v>
                </c:pt>
                <c:pt idx="431">
                  <c:v>5306.4340000000002</c:v>
                </c:pt>
                <c:pt idx="432">
                  <c:v>5304.2969999999996</c:v>
                </c:pt>
                <c:pt idx="433">
                  <c:v>5296.3620000000001</c:v>
                </c:pt>
                <c:pt idx="434">
                  <c:v>5292.0889999999999</c:v>
                </c:pt>
                <c:pt idx="435">
                  <c:v>5286.5950000000003</c:v>
                </c:pt>
                <c:pt idx="436">
                  <c:v>5279.27</c:v>
                </c:pt>
                <c:pt idx="437">
                  <c:v>5276.2179999999998</c:v>
                </c:pt>
                <c:pt idx="438">
                  <c:v>5276.2179999999998</c:v>
                </c:pt>
                <c:pt idx="439">
                  <c:v>5268.2820000000002</c:v>
                </c:pt>
                <c:pt idx="440">
                  <c:v>5266.1459999999997</c:v>
                </c:pt>
                <c:pt idx="441">
                  <c:v>5266.1459999999997</c:v>
                </c:pt>
                <c:pt idx="442">
                  <c:v>5263.0940000000001</c:v>
                </c:pt>
                <c:pt idx="443">
                  <c:v>5255.7690000000002</c:v>
                </c:pt>
                <c:pt idx="444">
                  <c:v>5256.0739999999996</c:v>
                </c:pt>
                <c:pt idx="445">
                  <c:v>5256.0739999999996</c:v>
                </c:pt>
                <c:pt idx="446">
                  <c:v>5248.1379999999999</c:v>
                </c:pt>
                <c:pt idx="447">
                  <c:v>5246.6120000000001</c:v>
                </c:pt>
                <c:pt idx="448">
                  <c:v>5246.3069999999998</c:v>
                </c:pt>
                <c:pt idx="449">
                  <c:v>5246.0020000000004</c:v>
                </c:pt>
                <c:pt idx="450">
                  <c:v>5246.6120000000001</c:v>
                </c:pt>
                <c:pt idx="451">
                  <c:v>5237.1509999999998</c:v>
                </c:pt>
                <c:pt idx="452">
                  <c:v>5236.2349999999997</c:v>
                </c:pt>
                <c:pt idx="453">
                  <c:v>5235.93</c:v>
                </c:pt>
                <c:pt idx="454">
                  <c:v>5236.2349999999997</c:v>
                </c:pt>
                <c:pt idx="455">
                  <c:v>5236.2349999999997</c:v>
                </c:pt>
                <c:pt idx="456">
                  <c:v>5227.9939999999997</c:v>
                </c:pt>
                <c:pt idx="457">
                  <c:v>5225.8580000000002</c:v>
                </c:pt>
                <c:pt idx="458">
                  <c:v>5226.4679999999998</c:v>
                </c:pt>
                <c:pt idx="459">
                  <c:v>5226.4679999999998</c:v>
                </c:pt>
                <c:pt idx="460">
                  <c:v>5225.8580000000002</c:v>
                </c:pt>
                <c:pt idx="461">
                  <c:v>5225.8580000000002</c:v>
                </c:pt>
                <c:pt idx="462">
                  <c:v>5226.1629999999996</c:v>
                </c:pt>
                <c:pt idx="463">
                  <c:v>5221.585</c:v>
                </c:pt>
                <c:pt idx="464">
                  <c:v>5215.4799999999996</c:v>
                </c:pt>
                <c:pt idx="465">
                  <c:v>5215.7860000000001</c:v>
                </c:pt>
                <c:pt idx="466">
                  <c:v>5216.3959999999997</c:v>
                </c:pt>
                <c:pt idx="467">
                  <c:v>5215.7860000000001</c:v>
                </c:pt>
                <c:pt idx="468">
                  <c:v>5215.7860000000001</c:v>
                </c:pt>
                <c:pt idx="469">
                  <c:v>5215.7860000000001</c:v>
                </c:pt>
                <c:pt idx="470">
                  <c:v>5215.7860000000001</c:v>
                </c:pt>
                <c:pt idx="471">
                  <c:v>5213.3440000000001</c:v>
                </c:pt>
                <c:pt idx="472">
                  <c:v>5210.5969999999998</c:v>
                </c:pt>
                <c:pt idx="473">
                  <c:v>5206.6289999999999</c:v>
                </c:pt>
                <c:pt idx="474">
                  <c:v>5205.4080000000004</c:v>
                </c:pt>
                <c:pt idx="475">
                  <c:v>5205.7139999999999</c:v>
                </c:pt>
                <c:pt idx="476">
                  <c:v>5205.4080000000004</c:v>
                </c:pt>
                <c:pt idx="477">
                  <c:v>5206.0190000000002</c:v>
                </c:pt>
                <c:pt idx="478">
                  <c:v>5206.6289999999999</c:v>
                </c:pt>
                <c:pt idx="479">
                  <c:v>5205.7139999999999</c:v>
                </c:pt>
                <c:pt idx="480">
                  <c:v>5202.6610000000001</c:v>
                </c:pt>
                <c:pt idx="481">
                  <c:v>5205.4080000000004</c:v>
                </c:pt>
                <c:pt idx="482">
                  <c:v>5203.2719999999999</c:v>
                </c:pt>
                <c:pt idx="483">
                  <c:v>5182.8230000000003</c:v>
                </c:pt>
                <c:pt idx="484">
                  <c:v>3658.5889999999999</c:v>
                </c:pt>
                <c:pt idx="485">
                  <c:v>2607.4349999999999</c:v>
                </c:pt>
                <c:pt idx="486">
                  <c:v>1917.9590000000001</c:v>
                </c:pt>
                <c:pt idx="487">
                  <c:v>1510.8050000000001</c:v>
                </c:pt>
                <c:pt idx="488">
                  <c:v>1227.567</c:v>
                </c:pt>
                <c:pt idx="489">
                  <c:v>890.61199999999997</c:v>
                </c:pt>
                <c:pt idx="490">
                  <c:v>641.86300000000006</c:v>
                </c:pt>
                <c:pt idx="491">
                  <c:v>505.12799999999999</c:v>
                </c:pt>
                <c:pt idx="492">
                  <c:v>437.67500000000001</c:v>
                </c:pt>
                <c:pt idx="493">
                  <c:v>382.43200000000002</c:v>
                </c:pt>
                <c:pt idx="494">
                  <c:v>336.34500000000003</c:v>
                </c:pt>
                <c:pt idx="495">
                  <c:v>285.98500000000001</c:v>
                </c:pt>
                <c:pt idx="496">
                  <c:v>195.33600000000001</c:v>
                </c:pt>
                <c:pt idx="497">
                  <c:v>15.566000000000001</c:v>
                </c:pt>
              </c:numCache>
            </c:numRef>
          </c:yVal>
          <c:smooth val="0"/>
        </c:ser>
        <c:ser>
          <c:idx val="5"/>
          <c:order val="5"/>
          <c:tx>
            <c:v>Trans-6</c:v>
          </c:tx>
          <c:marker>
            <c:symbol val="none"/>
          </c:marker>
          <c:xVal>
            <c:numRef>
              <c:f>'eddited-data'!$AM$5:$AM$502</c:f>
              <c:numCache>
                <c:formatCode>General</c:formatCode>
                <c:ptCount val="498"/>
                <c:pt idx="0">
                  <c:v>1.6E-2</c:v>
                </c:pt>
                <c:pt idx="1">
                  <c:v>2.7E-2</c:v>
                </c:pt>
                <c:pt idx="2">
                  <c:v>2.7E-2</c:v>
                </c:pt>
                <c:pt idx="3">
                  <c:v>2.1999999999999999E-2</c:v>
                </c:pt>
                <c:pt idx="4">
                  <c:v>2.7E-2</c:v>
                </c:pt>
                <c:pt idx="5">
                  <c:v>1.6E-2</c:v>
                </c:pt>
                <c:pt idx="6">
                  <c:v>1.0999999999999999E-2</c:v>
                </c:pt>
                <c:pt idx="7">
                  <c:v>1.0999999999999999E-2</c:v>
                </c:pt>
                <c:pt idx="8">
                  <c:v>1.6E-2</c:v>
                </c:pt>
                <c:pt idx="9">
                  <c:v>1.6E-2</c:v>
                </c:pt>
                <c:pt idx="10">
                  <c:v>2.7E-2</c:v>
                </c:pt>
                <c:pt idx="11">
                  <c:v>2.1999999999999999E-2</c:v>
                </c:pt>
                <c:pt idx="12">
                  <c:v>1.6E-2</c:v>
                </c:pt>
                <c:pt idx="13">
                  <c:v>1.0999999999999999E-2</c:v>
                </c:pt>
                <c:pt idx="14">
                  <c:v>2.7E-2</c:v>
                </c:pt>
                <c:pt idx="15">
                  <c:v>1.6E-2</c:v>
                </c:pt>
                <c:pt idx="16">
                  <c:v>2.1999999999999999E-2</c:v>
                </c:pt>
                <c:pt idx="17">
                  <c:v>1.6E-2</c:v>
                </c:pt>
                <c:pt idx="18">
                  <c:v>1.6E-2</c:v>
                </c:pt>
                <c:pt idx="19">
                  <c:v>2.1999999999999999E-2</c:v>
                </c:pt>
                <c:pt idx="20">
                  <c:v>-5.0000000000000001E-3</c:v>
                </c:pt>
                <c:pt idx="21">
                  <c:v>2.7E-2</c:v>
                </c:pt>
                <c:pt idx="22">
                  <c:v>2.1999999999999999E-2</c:v>
                </c:pt>
                <c:pt idx="23">
                  <c:v>1.6E-2</c:v>
                </c:pt>
                <c:pt idx="24">
                  <c:v>1.6E-2</c:v>
                </c:pt>
                <c:pt idx="25">
                  <c:v>1.0999999999999999E-2</c:v>
                </c:pt>
                <c:pt idx="26">
                  <c:v>1.6E-2</c:v>
                </c:pt>
                <c:pt idx="27">
                  <c:v>1.6E-2</c:v>
                </c:pt>
                <c:pt idx="28">
                  <c:v>5.0000000000000001E-3</c:v>
                </c:pt>
                <c:pt idx="29">
                  <c:v>1.0999999999999999E-2</c:v>
                </c:pt>
                <c:pt idx="30">
                  <c:v>1.0999999999999999E-2</c:v>
                </c:pt>
                <c:pt idx="31">
                  <c:v>1.6E-2</c:v>
                </c:pt>
                <c:pt idx="32">
                  <c:v>5.0000000000000001E-3</c:v>
                </c:pt>
                <c:pt idx="33">
                  <c:v>5.0000000000000001E-3</c:v>
                </c:pt>
                <c:pt idx="34">
                  <c:v>1.6E-2</c:v>
                </c:pt>
                <c:pt idx="35">
                  <c:v>1.6E-2</c:v>
                </c:pt>
                <c:pt idx="36">
                  <c:v>0</c:v>
                </c:pt>
                <c:pt idx="37">
                  <c:v>-2.1999999999999999E-2</c:v>
                </c:pt>
                <c:pt idx="38">
                  <c:v>-2.7E-2</c:v>
                </c:pt>
                <c:pt idx="39">
                  <c:v>-3.3000000000000002E-2</c:v>
                </c:pt>
                <c:pt idx="40">
                  <c:v>-3.7999999999999999E-2</c:v>
                </c:pt>
                <c:pt idx="41">
                  <c:v>-3.7999999999999999E-2</c:v>
                </c:pt>
                <c:pt idx="42">
                  <c:v>-0.06</c:v>
                </c:pt>
                <c:pt idx="43">
                  <c:v>-5.3999999999999999E-2</c:v>
                </c:pt>
                <c:pt idx="44">
                  <c:v>-3.7999999999999999E-2</c:v>
                </c:pt>
                <c:pt idx="45">
                  <c:v>-3.7999999999999999E-2</c:v>
                </c:pt>
                <c:pt idx="46">
                  <c:v>-8.2000000000000003E-2</c:v>
                </c:pt>
                <c:pt idx="47">
                  <c:v>-8.6999999999999994E-2</c:v>
                </c:pt>
                <c:pt idx="48">
                  <c:v>-6.5000000000000002E-2</c:v>
                </c:pt>
                <c:pt idx="49">
                  <c:v>-7.0999999999999994E-2</c:v>
                </c:pt>
                <c:pt idx="50">
                  <c:v>-7.5999999999999998E-2</c:v>
                </c:pt>
                <c:pt idx="51">
                  <c:v>-9.1999999999999998E-2</c:v>
                </c:pt>
                <c:pt idx="52">
                  <c:v>-0.114</c:v>
                </c:pt>
                <c:pt idx="53">
                  <c:v>-8.6999999999999994E-2</c:v>
                </c:pt>
                <c:pt idx="54">
                  <c:v>-9.1999999999999998E-2</c:v>
                </c:pt>
                <c:pt idx="55">
                  <c:v>-8.6999999999999994E-2</c:v>
                </c:pt>
                <c:pt idx="56">
                  <c:v>-9.8000000000000004E-2</c:v>
                </c:pt>
                <c:pt idx="57">
                  <c:v>-8.6999999999999994E-2</c:v>
                </c:pt>
                <c:pt idx="58">
                  <c:v>-0.12</c:v>
                </c:pt>
                <c:pt idx="59">
                  <c:v>-0.13100000000000001</c:v>
                </c:pt>
                <c:pt idx="60">
                  <c:v>-9.8000000000000004E-2</c:v>
                </c:pt>
                <c:pt idx="61">
                  <c:v>-0.109</c:v>
                </c:pt>
                <c:pt idx="62">
                  <c:v>-0.109</c:v>
                </c:pt>
                <c:pt idx="63">
                  <c:v>-0.12</c:v>
                </c:pt>
                <c:pt idx="64">
                  <c:v>-0.114</c:v>
                </c:pt>
                <c:pt idx="65">
                  <c:v>-0.125</c:v>
                </c:pt>
                <c:pt idx="66">
                  <c:v>-0.13600000000000001</c:v>
                </c:pt>
                <c:pt idx="67">
                  <c:v>-0.125</c:v>
                </c:pt>
                <c:pt idx="68">
                  <c:v>-0.125</c:v>
                </c:pt>
                <c:pt idx="69">
                  <c:v>-0.13100000000000001</c:v>
                </c:pt>
                <c:pt idx="70">
                  <c:v>-0.14699999999999999</c:v>
                </c:pt>
                <c:pt idx="71">
                  <c:v>-0.14099999999999999</c:v>
                </c:pt>
                <c:pt idx="72">
                  <c:v>-0.152</c:v>
                </c:pt>
                <c:pt idx="73">
                  <c:v>-0.152</c:v>
                </c:pt>
                <c:pt idx="74">
                  <c:v>-0.158</c:v>
                </c:pt>
                <c:pt idx="75">
                  <c:v>-0.152</c:v>
                </c:pt>
                <c:pt idx="76">
                  <c:v>-0.16300000000000001</c:v>
                </c:pt>
                <c:pt idx="77">
                  <c:v>-0.158</c:v>
                </c:pt>
                <c:pt idx="78">
                  <c:v>-0.16900000000000001</c:v>
                </c:pt>
                <c:pt idx="79">
                  <c:v>-0.158</c:v>
                </c:pt>
                <c:pt idx="80">
                  <c:v>-0.16300000000000001</c:v>
                </c:pt>
                <c:pt idx="81">
                  <c:v>-0.16300000000000001</c:v>
                </c:pt>
                <c:pt idx="82">
                  <c:v>-0.17399999999999999</c:v>
                </c:pt>
                <c:pt idx="83">
                  <c:v>-0.16300000000000001</c:v>
                </c:pt>
                <c:pt idx="84">
                  <c:v>-0.20100000000000001</c:v>
                </c:pt>
                <c:pt idx="85">
                  <c:v>-0.20100000000000001</c:v>
                </c:pt>
                <c:pt idx="86">
                  <c:v>-0.20100000000000001</c:v>
                </c:pt>
                <c:pt idx="87">
                  <c:v>-0.19600000000000001</c:v>
                </c:pt>
                <c:pt idx="88">
                  <c:v>-0.20699999999999999</c:v>
                </c:pt>
                <c:pt idx="89">
                  <c:v>-0.21199999999999999</c:v>
                </c:pt>
                <c:pt idx="90">
                  <c:v>-0.218</c:v>
                </c:pt>
                <c:pt idx="91">
                  <c:v>-0.21199999999999999</c:v>
                </c:pt>
                <c:pt idx="92">
                  <c:v>-0.218</c:v>
                </c:pt>
                <c:pt idx="93">
                  <c:v>-0.223</c:v>
                </c:pt>
                <c:pt idx="94">
                  <c:v>-0.223</c:v>
                </c:pt>
                <c:pt idx="95">
                  <c:v>-0.22800000000000001</c:v>
                </c:pt>
                <c:pt idx="96">
                  <c:v>-0.22800000000000001</c:v>
                </c:pt>
                <c:pt idx="97">
                  <c:v>-0.20100000000000001</c:v>
                </c:pt>
                <c:pt idx="98">
                  <c:v>-0.21199999999999999</c:v>
                </c:pt>
                <c:pt idx="99">
                  <c:v>-0.218</c:v>
                </c:pt>
                <c:pt idx="100">
                  <c:v>-0.22800000000000001</c:v>
                </c:pt>
                <c:pt idx="101">
                  <c:v>-0.23400000000000001</c:v>
                </c:pt>
                <c:pt idx="102">
                  <c:v>-0.23899999999999999</c:v>
                </c:pt>
                <c:pt idx="103">
                  <c:v>-0.245</c:v>
                </c:pt>
                <c:pt idx="104">
                  <c:v>-0.245</c:v>
                </c:pt>
                <c:pt idx="105">
                  <c:v>-0.25</c:v>
                </c:pt>
                <c:pt idx="106">
                  <c:v>-0.25</c:v>
                </c:pt>
                <c:pt idx="107">
                  <c:v>-0.25600000000000001</c:v>
                </c:pt>
                <c:pt idx="108">
                  <c:v>-0.25600000000000001</c:v>
                </c:pt>
                <c:pt idx="109">
                  <c:v>-0.25</c:v>
                </c:pt>
                <c:pt idx="110">
                  <c:v>-0.26100000000000001</c:v>
                </c:pt>
                <c:pt idx="111">
                  <c:v>-0.26100000000000001</c:v>
                </c:pt>
                <c:pt idx="112">
                  <c:v>-0.26600000000000001</c:v>
                </c:pt>
                <c:pt idx="113">
                  <c:v>-0.27700000000000002</c:v>
                </c:pt>
                <c:pt idx="114">
                  <c:v>-0.29399999999999998</c:v>
                </c:pt>
                <c:pt idx="115">
                  <c:v>-0.29899999999999999</c:v>
                </c:pt>
                <c:pt idx="116">
                  <c:v>-0.29399999999999998</c:v>
                </c:pt>
                <c:pt idx="117">
                  <c:v>-0.30499999999999999</c:v>
                </c:pt>
                <c:pt idx="118">
                  <c:v>-0.315</c:v>
                </c:pt>
                <c:pt idx="119">
                  <c:v>-0.31</c:v>
                </c:pt>
                <c:pt idx="120">
                  <c:v>-0.32100000000000001</c:v>
                </c:pt>
                <c:pt idx="121">
                  <c:v>-0.51700000000000002</c:v>
                </c:pt>
                <c:pt idx="122">
                  <c:v>-0.55500000000000005</c:v>
                </c:pt>
                <c:pt idx="123">
                  <c:v>-0.56000000000000005</c:v>
                </c:pt>
                <c:pt idx="124">
                  <c:v>-0.57599999999999996</c:v>
                </c:pt>
                <c:pt idx="125">
                  <c:v>-0.57599999999999996</c:v>
                </c:pt>
                <c:pt idx="126">
                  <c:v>-0.61499999999999999</c:v>
                </c:pt>
                <c:pt idx="127">
                  <c:v>-0.61499999999999999</c:v>
                </c:pt>
                <c:pt idx="128">
                  <c:v>-0.61499999999999999</c:v>
                </c:pt>
                <c:pt idx="129">
                  <c:v>-0.59799999999999998</c:v>
                </c:pt>
                <c:pt idx="130">
                  <c:v>-0.53800000000000003</c:v>
                </c:pt>
                <c:pt idx="131">
                  <c:v>-0.53800000000000003</c:v>
                </c:pt>
                <c:pt idx="132">
                  <c:v>-0.54400000000000004</c:v>
                </c:pt>
                <c:pt idx="133">
                  <c:v>-0.54900000000000004</c:v>
                </c:pt>
                <c:pt idx="134">
                  <c:v>-0.54900000000000004</c:v>
                </c:pt>
                <c:pt idx="135">
                  <c:v>-0.55500000000000005</c:v>
                </c:pt>
                <c:pt idx="136">
                  <c:v>-0.56000000000000005</c:v>
                </c:pt>
                <c:pt idx="137">
                  <c:v>-0.57599999999999996</c:v>
                </c:pt>
                <c:pt idx="138">
                  <c:v>-0.57099999999999995</c:v>
                </c:pt>
                <c:pt idx="139">
                  <c:v>-0.58699999999999997</c:v>
                </c:pt>
                <c:pt idx="140">
                  <c:v>-0.58199999999999996</c:v>
                </c:pt>
                <c:pt idx="141">
                  <c:v>-0.59299999999999997</c:v>
                </c:pt>
                <c:pt idx="142">
                  <c:v>-0.63100000000000001</c:v>
                </c:pt>
                <c:pt idx="143">
                  <c:v>-0.64700000000000002</c:v>
                </c:pt>
                <c:pt idx="144">
                  <c:v>-0.68</c:v>
                </c:pt>
                <c:pt idx="145">
                  <c:v>-0.70699999999999996</c:v>
                </c:pt>
                <c:pt idx="146">
                  <c:v>-0.69099999999999995</c:v>
                </c:pt>
                <c:pt idx="147">
                  <c:v>-0.70199999999999996</c:v>
                </c:pt>
                <c:pt idx="148">
                  <c:v>-0.71799999999999997</c:v>
                </c:pt>
                <c:pt idx="149">
                  <c:v>-0.71799999999999997</c:v>
                </c:pt>
                <c:pt idx="150">
                  <c:v>-0.71799999999999997</c:v>
                </c:pt>
                <c:pt idx="151">
                  <c:v>-0.72899999999999998</c:v>
                </c:pt>
                <c:pt idx="152">
                  <c:v>-0.745</c:v>
                </c:pt>
                <c:pt idx="153">
                  <c:v>-0.76100000000000001</c:v>
                </c:pt>
                <c:pt idx="154">
                  <c:v>-0.80500000000000005</c:v>
                </c:pt>
                <c:pt idx="155">
                  <c:v>-0.80500000000000005</c:v>
                </c:pt>
                <c:pt idx="156">
                  <c:v>-0.89200000000000002</c:v>
                </c:pt>
                <c:pt idx="157">
                  <c:v>-0.89700000000000002</c:v>
                </c:pt>
                <c:pt idx="158">
                  <c:v>-0.90800000000000003</c:v>
                </c:pt>
                <c:pt idx="159">
                  <c:v>-0.90800000000000003</c:v>
                </c:pt>
                <c:pt idx="160">
                  <c:v>-0.91400000000000003</c:v>
                </c:pt>
                <c:pt idx="161">
                  <c:v>-0.94599999999999995</c:v>
                </c:pt>
                <c:pt idx="162">
                  <c:v>-0.95199999999999996</c:v>
                </c:pt>
                <c:pt idx="163">
                  <c:v>-0.98399999999999999</c:v>
                </c:pt>
                <c:pt idx="164">
                  <c:v>-0.98399999999999999</c:v>
                </c:pt>
                <c:pt idx="165">
                  <c:v>-0.97899999999999998</c:v>
                </c:pt>
                <c:pt idx="166">
                  <c:v>-0.98399999999999999</c:v>
                </c:pt>
                <c:pt idx="167">
                  <c:v>-1.0009999999999999</c:v>
                </c:pt>
                <c:pt idx="168">
                  <c:v>-0.995</c:v>
                </c:pt>
                <c:pt idx="169">
                  <c:v>-1.0009999999999999</c:v>
                </c:pt>
                <c:pt idx="170">
                  <c:v>-1.006</c:v>
                </c:pt>
                <c:pt idx="171">
                  <c:v>-1.022</c:v>
                </c:pt>
                <c:pt idx="172">
                  <c:v>-1.028</c:v>
                </c:pt>
                <c:pt idx="173">
                  <c:v>-1.0329999999999999</c:v>
                </c:pt>
                <c:pt idx="174">
                  <c:v>-1.0389999999999999</c:v>
                </c:pt>
                <c:pt idx="175">
                  <c:v>-1.0329999999999999</c:v>
                </c:pt>
                <c:pt idx="176">
                  <c:v>-1.0329999999999999</c:v>
                </c:pt>
                <c:pt idx="177">
                  <c:v>-1.0549999999999999</c:v>
                </c:pt>
                <c:pt idx="178">
                  <c:v>-1.0389999999999999</c:v>
                </c:pt>
                <c:pt idx="179">
                  <c:v>-1.044</c:v>
                </c:pt>
                <c:pt idx="180">
                  <c:v>-1.0820000000000001</c:v>
                </c:pt>
                <c:pt idx="181">
                  <c:v>-1.0880000000000001</c:v>
                </c:pt>
                <c:pt idx="182">
                  <c:v>-1.077</c:v>
                </c:pt>
                <c:pt idx="183">
                  <c:v>-1.109</c:v>
                </c:pt>
                <c:pt idx="184">
                  <c:v>-1.131</c:v>
                </c:pt>
                <c:pt idx="185">
                  <c:v>-1.1579999999999999</c:v>
                </c:pt>
                <c:pt idx="186">
                  <c:v>-1.1639999999999999</c:v>
                </c:pt>
                <c:pt idx="187">
                  <c:v>-1.1639999999999999</c:v>
                </c:pt>
                <c:pt idx="188">
                  <c:v>-1.224</c:v>
                </c:pt>
                <c:pt idx="189">
                  <c:v>-1.24</c:v>
                </c:pt>
                <c:pt idx="190">
                  <c:v>-1.2350000000000001</c:v>
                </c:pt>
                <c:pt idx="191">
                  <c:v>-1.2509999999999999</c:v>
                </c:pt>
                <c:pt idx="192">
                  <c:v>-1.256</c:v>
                </c:pt>
                <c:pt idx="193">
                  <c:v>-1.2729999999999999</c:v>
                </c:pt>
                <c:pt idx="194">
                  <c:v>-1.2729999999999999</c:v>
                </c:pt>
                <c:pt idx="195">
                  <c:v>-1.278</c:v>
                </c:pt>
                <c:pt idx="196">
                  <c:v>-1.3320000000000001</c:v>
                </c:pt>
                <c:pt idx="197">
                  <c:v>-1.343</c:v>
                </c:pt>
                <c:pt idx="198">
                  <c:v>-1.3320000000000001</c:v>
                </c:pt>
                <c:pt idx="199">
                  <c:v>-1.3540000000000001</c:v>
                </c:pt>
                <c:pt idx="200">
                  <c:v>-1.37</c:v>
                </c:pt>
                <c:pt idx="201">
                  <c:v>-1.381</c:v>
                </c:pt>
                <c:pt idx="202">
                  <c:v>-1.37</c:v>
                </c:pt>
                <c:pt idx="203">
                  <c:v>-1.387</c:v>
                </c:pt>
                <c:pt idx="204">
                  <c:v>-1.3979999999999999</c:v>
                </c:pt>
                <c:pt idx="205">
                  <c:v>-1.403</c:v>
                </c:pt>
                <c:pt idx="206">
                  <c:v>-1.409</c:v>
                </c:pt>
                <c:pt idx="207">
                  <c:v>-1.512</c:v>
                </c:pt>
                <c:pt idx="208">
                  <c:v>-1.528</c:v>
                </c:pt>
                <c:pt idx="209">
                  <c:v>-1.528</c:v>
                </c:pt>
                <c:pt idx="210">
                  <c:v>-1.5229999999999999</c:v>
                </c:pt>
                <c:pt idx="211">
                  <c:v>-1.5389999999999999</c:v>
                </c:pt>
                <c:pt idx="212">
                  <c:v>-1.5660000000000001</c:v>
                </c:pt>
                <c:pt idx="213">
                  <c:v>-1.5880000000000001</c:v>
                </c:pt>
                <c:pt idx="214">
                  <c:v>-1.5880000000000001</c:v>
                </c:pt>
                <c:pt idx="215">
                  <c:v>-1.593</c:v>
                </c:pt>
                <c:pt idx="216">
                  <c:v>-1.583</c:v>
                </c:pt>
                <c:pt idx="217">
                  <c:v>-1.8819999999999999</c:v>
                </c:pt>
                <c:pt idx="218">
                  <c:v>-1.893</c:v>
                </c:pt>
                <c:pt idx="219">
                  <c:v>-1.86</c:v>
                </c:pt>
                <c:pt idx="220">
                  <c:v>-1.9139999999999999</c:v>
                </c:pt>
                <c:pt idx="221">
                  <c:v>-1.9359999999999999</c:v>
                </c:pt>
                <c:pt idx="222">
                  <c:v>-1.9690000000000001</c:v>
                </c:pt>
                <c:pt idx="223">
                  <c:v>-2.0449999999999999</c:v>
                </c:pt>
                <c:pt idx="224">
                  <c:v>-2.0390000000000001</c:v>
                </c:pt>
                <c:pt idx="225">
                  <c:v>-2.0990000000000002</c:v>
                </c:pt>
                <c:pt idx="226">
                  <c:v>-2.1160000000000001</c:v>
                </c:pt>
                <c:pt idx="227">
                  <c:v>-2.1259999999999999</c:v>
                </c:pt>
                <c:pt idx="228">
                  <c:v>-2.181</c:v>
                </c:pt>
                <c:pt idx="229">
                  <c:v>-2.2080000000000002</c:v>
                </c:pt>
                <c:pt idx="230">
                  <c:v>-2.4910000000000001</c:v>
                </c:pt>
                <c:pt idx="231">
                  <c:v>-2.496</c:v>
                </c:pt>
                <c:pt idx="232">
                  <c:v>-2.496</c:v>
                </c:pt>
                <c:pt idx="233">
                  <c:v>-2.5070000000000001</c:v>
                </c:pt>
                <c:pt idx="234">
                  <c:v>-2.54</c:v>
                </c:pt>
                <c:pt idx="235">
                  <c:v>-2.589</c:v>
                </c:pt>
                <c:pt idx="236">
                  <c:v>-2.6320000000000001</c:v>
                </c:pt>
                <c:pt idx="237">
                  <c:v>-2.665</c:v>
                </c:pt>
                <c:pt idx="238">
                  <c:v>-2.7839999999999998</c:v>
                </c:pt>
                <c:pt idx="239">
                  <c:v>-2.806</c:v>
                </c:pt>
                <c:pt idx="240">
                  <c:v>-2.8119999999999998</c:v>
                </c:pt>
                <c:pt idx="241">
                  <c:v>-2.806</c:v>
                </c:pt>
                <c:pt idx="242">
                  <c:v>-2.806</c:v>
                </c:pt>
                <c:pt idx="243">
                  <c:v>-2.871</c:v>
                </c:pt>
                <c:pt idx="244">
                  <c:v>-2.8929999999999998</c:v>
                </c:pt>
                <c:pt idx="245">
                  <c:v>-2.8929999999999998</c:v>
                </c:pt>
                <c:pt idx="246">
                  <c:v>-2.9039999999999999</c:v>
                </c:pt>
                <c:pt idx="247">
                  <c:v>-2.9369999999999998</c:v>
                </c:pt>
                <c:pt idx="248">
                  <c:v>-2.9420000000000002</c:v>
                </c:pt>
                <c:pt idx="249">
                  <c:v>-2.9529999999999998</c:v>
                </c:pt>
                <c:pt idx="250">
                  <c:v>-2.964</c:v>
                </c:pt>
                <c:pt idx="251">
                  <c:v>-2.98</c:v>
                </c:pt>
                <c:pt idx="252">
                  <c:v>-2.9969999999999999</c:v>
                </c:pt>
                <c:pt idx="253">
                  <c:v>-3.3010000000000002</c:v>
                </c:pt>
                <c:pt idx="254">
                  <c:v>-3.3010000000000002</c:v>
                </c:pt>
                <c:pt idx="255">
                  <c:v>-3.3010000000000002</c:v>
                </c:pt>
                <c:pt idx="256">
                  <c:v>-3.3069999999999999</c:v>
                </c:pt>
                <c:pt idx="257">
                  <c:v>-3.3010000000000002</c:v>
                </c:pt>
                <c:pt idx="258">
                  <c:v>-3.3010000000000002</c:v>
                </c:pt>
                <c:pt idx="259">
                  <c:v>-3.3660000000000001</c:v>
                </c:pt>
                <c:pt idx="260">
                  <c:v>-3.4529999999999998</c:v>
                </c:pt>
                <c:pt idx="261">
                  <c:v>-3.464</c:v>
                </c:pt>
                <c:pt idx="262">
                  <c:v>-3.464</c:v>
                </c:pt>
                <c:pt idx="263">
                  <c:v>-3.524</c:v>
                </c:pt>
                <c:pt idx="264">
                  <c:v>-3.524</c:v>
                </c:pt>
                <c:pt idx="265">
                  <c:v>-3.5289999999999999</c:v>
                </c:pt>
                <c:pt idx="266">
                  <c:v>-3.5619999999999998</c:v>
                </c:pt>
                <c:pt idx="267">
                  <c:v>-3.5680000000000001</c:v>
                </c:pt>
                <c:pt idx="268">
                  <c:v>-3.5950000000000002</c:v>
                </c:pt>
                <c:pt idx="269">
                  <c:v>-3.6160000000000001</c:v>
                </c:pt>
                <c:pt idx="270">
                  <c:v>-3.6219999999999999</c:v>
                </c:pt>
                <c:pt idx="271">
                  <c:v>-3.6819999999999999</c:v>
                </c:pt>
                <c:pt idx="272">
                  <c:v>-3.7090000000000001</c:v>
                </c:pt>
                <c:pt idx="273">
                  <c:v>-3.742</c:v>
                </c:pt>
                <c:pt idx="274">
                  <c:v>-4.0129999999999999</c:v>
                </c:pt>
                <c:pt idx="275">
                  <c:v>-4.0190000000000001</c:v>
                </c:pt>
                <c:pt idx="276">
                  <c:v>-4.024</c:v>
                </c:pt>
                <c:pt idx="277">
                  <c:v>-4.1550000000000002</c:v>
                </c:pt>
                <c:pt idx="278">
                  <c:v>-4.1929999999999996</c:v>
                </c:pt>
                <c:pt idx="279">
                  <c:v>-4.2039999999999997</c:v>
                </c:pt>
                <c:pt idx="280">
                  <c:v>-4.2039999999999997</c:v>
                </c:pt>
                <c:pt idx="281">
                  <c:v>-4.22</c:v>
                </c:pt>
                <c:pt idx="282">
                  <c:v>-4.3559999999999999</c:v>
                </c:pt>
                <c:pt idx="283">
                  <c:v>-4.4000000000000004</c:v>
                </c:pt>
                <c:pt idx="284">
                  <c:v>-4.4160000000000004</c:v>
                </c:pt>
                <c:pt idx="285">
                  <c:v>-4.4649999999999999</c:v>
                </c:pt>
                <c:pt idx="286">
                  <c:v>-4.5789999999999997</c:v>
                </c:pt>
                <c:pt idx="287">
                  <c:v>-4.585</c:v>
                </c:pt>
                <c:pt idx="288">
                  <c:v>-4.585</c:v>
                </c:pt>
                <c:pt idx="289">
                  <c:v>-4.5949999999999998</c:v>
                </c:pt>
                <c:pt idx="290">
                  <c:v>-4.6120000000000001</c:v>
                </c:pt>
                <c:pt idx="291">
                  <c:v>-4.6719999999999997</c:v>
                </c:pt>
                <c:pt idx="292">
                  <c:v>-4.72</c:v>
                </c:pt>
                <c:pt idx="293">
                  <c:v>-4.726</c:v>
                </c:pt>
                <c:pt idx="294">
                  <c:v>-4.7309999999999999</c:v>
                </c:pt>
                <c:pt idx="295">
                  <c:v>-4.7370000000000001</c:v>
                </c:pt>
                <c:pt idx="296">
                  <c:v>-4.7640000000000002</c:v>
                </c:pt>
                <c:pt idx="297">
                  <c:v>-4.7750000000000004</c:v>
                </c:pt>
                <c:pt idx="298">
                  <c:v>-4.8179999999999996</c:v>
                </c:pt>
                <c:pt idx="299">
                  <c:v>-4.8289999999999997</c:v>
                </c:pt>
                <c:pt idx="300">
                  <c:v>-4.9539999999999997</c:v>
                </c:pt>
                <c:pt idx="301">
                  <c:v>-4.9539999999999997</c:v>
                </c:pt>
                <c:pt idx="302">
                  <c:v>-4.9820000000000002</c:v>
                </c:pt>
                <c:pt idx="303">
                  <c:v>-5.0960000000000001</c:v>
                </c:pt>
                <c:pt idx="304">
                  <c:v>-5.1120000000000001</c:v>
                </c:pt>
                <c:pt idx="305">
                  <c:v>-5.117</c:v>
                </c:pt>
                <c:pt idx="306">
                  <c:v>-5.1829999999999998</c:v>
                </c:pt>
                <c:pt idx="307">
                  <c:v>-5.2640000000000002</c:v>
                </c:pt>
                <c:pt idx="308">
                  <c:v>-5.27</c:v>
                </c:pt>
                <c:pt idx="309">
                  <c:v>-5.4169999999999998</c:v>
                </c:pt>
                <c:pt idx="310">
                  <c:v>-5.4329999999999998</c:v>
                </c:pt>
                <c:pt idx="311">
                  <c:v>-5.46</c:v>
                </c:pt>
                <c:pt idx="312">
                  <c:v>-5.58</c:v>
                </c:pt>
                <c:pt idx="313">
                  <c:v>-5.585</c:v>
                </c:pt>
                <c:pt idx="314">
                  <c:v>-5.5960000000000001</c:v>
                </c:pt>
                <c:pt idx="315">
                  <c:v>-5.65</c:v>
                </c:pt>
                <c:pt idx="316">
                  <c:v>-5.6609999999999996</c:v>
                </c:pt>
                <c:pt idx="317">
                  <c:v>-5.7270000000000003</c:v>
                </c:pt>
                <c:pt idx="318">
                  <c:v>-5.7210000000000001</c:v>
                </c:pt>
                <c:pt idx="319">
                  <c:v>-5.819</c:v>
                </c:pt>
                <c:pt idx="320">
                  <c:v>-5.8730000000000002</c:v>
                </c:pt>
                <c:pt idx="321">
                  <c:v>-5.8789999999999996</c:v>
                </c:pt>
                <c:pt idx="322">
                  <c:v>-5.89</c:v>
                </c:pt>
                <c:pt idx="323">
                  <c:v>-5.9770000000000003</c:v>
                </c:pt>
                <c:pt idx="324">
                  <c:v>-6.0149999999999997</c:v>
                </c:pt>
                <c:pt idx="325">
                  <c:v>-6.2</c:v>
                </c:pt>
                <c:pt idx="326">
                  <c:v>-6.2110000000000003</c:v>
                </c:pt>
                <c:pt idx="327">
                  <c:v>-6.2210000000000001</c:v>
                </c:pt>
                <c:pt idx="328">
                  <c:v>-6.3250000000000002</c:v>
                </c:pt>
                <c:pt idx="329">
                  <c:v>-6.3570000000000002</c:v>
                </c:pt>
                <c:pt idx="330">
                  <c:v>-6.3520000000000003</c:v>
                </c:pt>
                <c:pt idx="331">
                  <c:v>-6.4059999999999997</c:v>
                </c:pt>
                <c:pt idx="332">
                  <c:v>-6.4169999999999998</c:v>
                </c:pt>
                <c:pt idx="333">
                  <c:v>-6.4119999999999999</c:v>
                </c:pt>
                <c:pt idx="334">
                  <c:v>-6.423</c:v>
                </c:pt>
                <c:pt idx="335">
                  <c:v>-6.423</c:v>
                </c:pt>
                <c:pt idx="336">
                  <c:v>-6.423</c:v>
                </c:pt>
                <c:pt idx="337">
                  <c:v>-6.4169999999999998</c:v>
                </c:pt>
                <c:pt idx="338">
                  <c:v>-6.4340000000000002</c:v>
                </c:pt>
                <c:pt idx="339">
                  <c:v>-6.4279999999999999</c:v>
                </c:pt>
                <c:pt idx="340">
                  <c:v>-6.4169999999999998</c:v>
                </c:pt>
                <c:pt idx="341">
                  <c:v>-6.4340000000000002</c:v>
                </c:pt>
                <c:pt idx="342">
                  <c:v>-6.4279999999999999</c:v>
                </c:pt>
                <c:pt idx="343">
                  <c:v>-6.4770000000000003</c:v>
                </c:pt>
                <c:pt idx="344">
                  <c:v>-6.4880000000000004</c:v>
                </c:pt>
                <c:pt idx="345">
                  <c:v>-6.4770000000000003</c:v>
                </c:pt>
                <c:pt idx="346">
                  <c:v>-6.4820000000000002</c:v>
                </c:pt>
                <c:pt idx="347">
                  <c:v>-6.5209999999999999</c:v>
                </c:pt>
                <c:pt idx="348">
                  <c:v>-6.5209999999999999</c:v>
                </c:pt>
                <c:pt idx="349">
                  <c:v>-6.5259999999999998</c:v>
                </c:pt>
                <c:pt idx="350">
                  <c:v>-6.5590000000000002</c:v>
                </c:pt>
                <c:pt idx="351">
                  <c:v>-6.5529999999999999</c:v>
                </c:pt>
                <c:pt idx="352">
                  <c:v>-6.5529999999999999</c:v>
                </c:pt>
                <c:pt idx="353">
                  <c:v>-6.5860000000000003</c:v>
                </c:pt>
                <c:pt idx="354">
                  <c:v>-6.58</c:v>
                </c:pt>
                <c:pt idx="355">
                  <c:v>-6.58</c:v>
                </c:pt>
                <c:pt idx="356">
                  <c:v>-6.5860000000000003</c:v>
                </c:pt>
                <c:pt idx="357">
                  <c:v>-6.5860000000000003</c:v>
                </c:pt>
                <c:pt idx="358">
                  <c:v>-6.6130000000000004</c:v>
                </c:pt>
                <c:pt idx="359">
                  <c:v>-6.6130000000000004</c:v>
                </c:pt>
                <c:pt idx="360">
                  <c:v>-6.6180000000000003</c:v>
                </c:pt>
                <c:pt idx="361">
                  <c:v>-6.6509999999999998</c:v>
                </c:pt>
                <c:pt idx="362">
                  <c:v>-6.657</c:v>
                </c:pt>
                <c:pt idx="363">
                  <c:v>-6.6779999999999999</c:v>
                </c:pt>
                <c:pt idx="364">
                  <c:v>-6.6840000000000002</c:v>
                </c:pt>
                <c:pt idx="365">
                  <c:v>-6.6779999999999999</c:v>
                </c:pt>
                <c:pt idx="366">
                  <c:v>-6.7270000000000003</c:v>
                </c:pt>
                <c:pt idx="367">
                  <c:v>-6.7270000000000003</c:v>
                </c:pt>
                <c:pt idx="368">
                  <c:v>-6.7329999999999997</c:v>
                </c:pt>
                <c:pt idx="369">
                  <c:v>-6.7329999999999997</c:v>
                </c:pt>
                <c:pt idx="370">
                  <c:v>-6.7329999999999997</c:v>
                </c:pt>
                <c:pt idx="371">
                  <c:v>-6.7380000000000004</c:v>
                </c:pt>
                <c:pt idx="372">
                  <c:v>-6.7329999999999997</c:v>
                </c:pt>
                <c:pt idx="373">
                  <c:v>-6.7329999999999997</c:v>
                </c:pt>
                <c:pt idx="374">
                  <c:v>-6.7270000000000003</c:v>
                </c:pt>
                <c:pt idx="375">
                  <c:v>-6.7270000000000003</c:v>
                </c:pt>
                <c:pt idx="376">
                  <c:v>-6.7270000000000003</c:v>
                </c:pt>
                <c:pt idx="377">
                  <c:v>-6.7329999999999997</c:v>
                </c:pt>
                <c:pt idx="378">
                  <c:v>-6.7270000000000003</c:v>
                </c:pt>
                <c:pt idx="379">
                  <c:v>-6.7380000000000004</c:v>
                </c:pt>
                <c:pt idx="380">
                  <c:v>-6.7380000000000004</c:v>
                </c:pt>
                <c:pt idx="381">
                  <c:v>-6.7380000000000004</c:v>
                </c:pt>
                <c:pt idx="382">
                  <c:v>-6.7329999999999997</c:v>
                </c:pt>
                <c:pt idx="383">
                  <c:v>-6.7329999999999997</c:v>
                </c:pt>
                <c:pt idx="384">
                  <c:v>-6.7329999999999997</c:v>
                </c:pt>
                <c:pt idx="385">
                  <c:v>-6.7220000000000004</c:v>
                </c:pt>
                <c:pt idx="386">
                  <c:v>-6.7270000000000003</c:v>
                </c:pt>
                <c:pt idx="387">
                  <c:v>-6.7270000000000003</c:v>
                </c:pt>
                <c:pt idx="388">
                  <c:v>-6.7270000000000003</c:v>
                </c:pt>
                <c:pt idx="389">
                  <c:v>-6.7329999999999997</c:v>
                </c:pt>
                <c:pt idx="390">
                  <c:v>-6.7270000000000003</c:v>
                </c:pt>
                <c:pt idx="391">
                  <c:v>-6.7329999999999997</c:v>
                </c:pt>
                <c:pt idx="392">
                  <c:v>-6.7270000000000003</c:v>
                </c:pt>
                <c:pt idx="393">
                  <c:v>-6.7329999999999997</c:v>
                </c:pt>
                <c:pt idx="394">
                  <c:v>-6.7489999999999997</c:v>
                </c:pt>
                <c:pt idx="395">
                  <c:v>-6.76</c:v>
                </c:pt>
                <c:pt idx="396">
                  <c:v>-6.8029999999999999</c:v>
                </c:pt>
                <c:pt idx="397">
                  <c:v>-6.798</c:v>
                </c:pt>
                <c:pt idx="398">
                  <c:v>-6.8090000000000002</c:v>
                </c:pt>
                <c:pt idx="399">
                  <c:v>-6.8360000000000003</c:v>
                </c:pt>
                <c:pt idx="400">
                  <c:v>-6.8410000000000002</c:v>
                </c:pt>
                <c:pt idx="401">
                  <c:v>-6.89</c:v>
                </c:pt>
                <c:pt idx="402">
                  <c:v>-6.9009999999999998</c:v>
                </c:pt>
                <c:pt idx="403">
                  <c:v>-6.9340000000000002</c:v>
                </c:pt>
                <c:pt idx="404">
                  <c:v>-6.9829999999999997</c:v>
                </c:pt>
                <c:pt idx="405">
                  <c:v>-6.9770000000000003</c:v>
                </c:pt>
                <c:pt idx="406">
                  <c:v>-7.0259999999999998</c:v>
                </c:pt>
                <c:pt idx="407">
                  <c:v>-7.0259999999999998</c:v>
                </c:pt>
                <c:pt idx="408">
                  <c:v>-7.0750000000000002</c:v>
                </c:pt>
                <c:pt idx="409">
                  <c:v>-7.1079999999999997</c:v>
                </c:pt>
                <c:pt idx="410">
                  <c:v>-7.1239999999999997</c:v>
                </c:pt>
                <c:pt idx="411">
                  <c:v>-7.1680000000000001</c:v>
                </c:pt>
                <c:pt idx="412">
                  <c:v>-7.1840000000000002</c:v>
                </c:pt>
                <c:pt idx="413">
                  <c:v>-7.2060000000000004</c:v>
                </c:pt>
                <c:pt idx="414">
                  <c:v>-7.2549999999999999</c:v>
                </c:pt>
                <c:pt idx="415">
                  <c:v>-7.3040000000000003</c:v>
                </c:pt>
                <c:pt idx="416">
                  <c:v>-7.3150000000000004</c:v>
                </c:pt>
                <c:pt idx="417">
                  <c:v>-7.3419999999999996</c:v>
                </c:pt>
                <c:pt idx="418">
                  <c:v>-7.3959999999999999</c:v>
                </c:pt>
                <c:pt idx="419">
                  <c:v>-7.4340000000000002</c:v>
                </c:pt>
                <c:pt idx="420">
                  <c:v>-7.4290000000000003</c:v>
                </c:pt>
                <c:pt idx="421">
                  <c:v>-7.4779999999999998</c:v>
                </c:pt>
                <c:pt idx="422">
                  <c:v>-7.516</c:v>
                </c:pt>
                <c:pt idx="423">
                  <c:v>-7.5049999999999999</c:v>
                </c:pt>
                <c:pt idx="424">
                  <c:v>-7.548</c:v>
                </c:pt>
                <c:pt idx="425">
                  <c:v>-7.532</c:v>
                </c:pt>
                <c:pt idx="426">
                  <c:v>-7.516</c:v>
                </c:pt>
                <c:pt idx="427">
                  <c:v>-7.5049999999999999</c:v>
                </c:pt>
                <c:pt idx="428">
                  <c:v>-7.4989999999999997</c:v>
                </c:pt>
                <c:pt idx="429">
                  <c:v>-7.4989999999999997</c:v>
                </c:pt>
                <c:pt idx="430">
                  <c:v>-7.4989999999999997</c:v>
                </c:pt>
                <c:pt idx="431">
                  <c:v>-7.4889999999999999</c:v>
                </c:pt>
                <c:pt idx="432">
                  <c:v>-7.4889999999999999</c:v>
                </c:pt>
                <c:pt idx="433">
                  <c:v>-7.4939999999999998</c:v>
                </c:pt>
                <c:pt idx="434">
                  <c:v>-7.4889999999999999</c:v>
                </c:pt>
                <c:pt idx="435">
                  <c:v>-7.4889999999999999</c:v>
                </c:pt>
                <c:pt idx="436">
                  <c:v>-7.4889999999999999</c:v>
                </c:pt>
                <c:pt idx="437">
                  <c:v>-7.4939999999999998</c:v>
                </c:pt>
                <c:pt idx="438">
                  <c:v>-7.4889999999999999</c:v>
                </c:pt>
                <c:pt idx="439">
                  <c:v>-7.4889999999999999</c:v>
                </c:pt>
                <c:pt idx="440">
                  <c:v>-7.4829999999999997</c:v>
                </c:pt>
                <c:pt idx="441">
                  <c:v>-7.4829999999999997</c:v>
                </c:pt>
                <c:pt idx="442">
                  <c:v>-7.4779999999999998</c:v>
                </c:pt>
                <c:pt idx="443">
                  <c:v>-7.4829999999999997</c:v>
                </c:pt>
                <c:pt idx="444">
                  <c:v>-7.4829999999999997</c:v>
                </c:pt>
                <c:pt idx="445">
                  <c:v>-7.4829999999999997</c:v>
                </c:pt>
                <c:pt idx="446">
                  <c:v>-7.4779999999999998</c:v>
                </c:pt>
                <c:pt idx="447">
                  <c:v>-7.4829999999999997</c:v>
                </c:pt>
                <c:pt idx="448">
                  <c:v>-7.4779999999999998</c:v>
                </c:pt>
                <c:pt idx="449">
                  <c:v>-7.4779999999999998</c:v>
                </c:pt>
                <c:pt idx="450">
                  <c:v>-7.4779999999999998</c:v>
                </c:pt>
                <c:pt idx="451">
                  <c:v>-7.4779999999999998</c:v>
                </c:pt>
                <c:pt idx="452">
                  <c:v>-7.4779999999999998</c:v>
                </c:pt>
                <c:pt idx="453">
                  <c:v>-7.4779999999999998</c:v>
                </c:pt>
                <c:pt idx="454">
                  <c:v>-7.4720000000000004</c:v>
                </c:pt>
                <c:pt idx="455">
                  <c:v>-7.4779999999999998</c:v>
                </c:pt>
                <c:pt idx="456">
                  <c:v>-7.4779999999999998</c:v>
                </c:pt>
                <c:pt idx="457">
                  <c:v>-7.4720000000000004</c:v>
                </c:pt>
                <c:pt idx="458">
                  <c:v>-7.4779999999999998</c:v>
                </c:pt>
                <c:pt idx="459">
                  <c:v>-7.4779999999999998</c:v>
                </c:pt>
                <c:pt idx="460">
                  <c:v>-7.4720000000000004</c:v>
                </c:pt>
                <c:pt idx="461">
                  <c:v>-7.4779999999999998</c:v>
                </c:pt>
                <c:pt idx="462">
                  <c:v>-7.4720000000000004</c:v>
                </c:pt>
                <c:pt idx="463">
                  <c:v>-7.4720000000000004</c:v>
                </c:pt>
                <c:pt idx="464">
                  <c:v>-7.4669999999999996</c:v>
                </c:pt>
                <c:pt idx="465">
                  <c:v>-7.4720000000000004</c:v>
                </c:pt>
                <c:pt idx="466">
                  <c:v>-7.4720000000000004</c:v>
                </c:pt>
                <c:pt idx="467">
                  <c:v>-7.4720000000000004</c:v>
                </c:pt>
                <c:pt idx="468">
                  <c:v>-7.4669999999999996</c:v>
                </c:pt>
                <c:pt idx="469">
                  <c:v>-7.4669999999999996</c:v>
                </c:pt>
                <c:pt idx="470">
                  <c:v>-7.4669999999999996</c:v>
                </c:pt>
                <c:pt idx="471">
                  <c:v>-7.4669999999999996</c:v>
                </c:pt>
                <c:pt idx="472">
                  <c:v>-7.4720000000000004</c:v>
                </c:pt>
                <c:pt idx="473">
                  <c:v>-7.4669999999999996</c:v>
                </c:pt>
                <c:pt idx="474">
                  <c:v>-7.4720000000000004</c:v>
                </c:pt>
                <c:pt idx="475">
                  <c:v>-7.4669999999999996</c:v>
                </c:pt>
                <c:pt idx="476">
                  <c:v>-7.4669999999999996</c:v>
                </c:pt>
                <c:pt idx="477">
                  <c:v>-7.4779999999999998</c:v>
                </c:pt>
                <c:pt idx="478">
                  <c:v>-7.4720000000000004</c:v>
                </c:pt>
                <c:pt idx="479">
                  <c:v>-7.4610000000000003</c:v>
                </c:pt>
                <c:pt idx="480">
                  <c:v>-7.4669999999999996</c:v>
                </c:pt>
                <c:pt idx="481">
                  <c:v>-7.4610000000000003</c:v>
                </c:pt>
                <c:pt idx="482">
                  <c:v>-7.4610000000000003</c:v>
                </c:pt>
                <c:pt idx="483">
                  <c:v>-6.9009999999999998</c:v>
                </c:pt>
                <c:pt idx="484">
                  <c:v>-6.3410000000000002</c:v>
                </c:pt>
                <c:pt idx="485">
                  <c:v>-5.944</c:v>
                </c:pt>
                <c:pt idx="486">
                  <c:v>-5.71</c:v>
                </c:pt>
                <c:pt idx="487">
                  <c:v>-5.335</c:v>
                </c:pt>
                <c:pt idx="488">
                  <c:v>-4.6120000000000001</c:v>
                </c:pt>
                <c:pt idx="489">
                  <c:v>-4.008</c:v>
                </c:pt>
                <c:pt idx="490">
                  <c:v>-3.649</c:v>
                </c:pt>
                <c:pt idx="491">
                  <c:v>-3.4529999999999998</c:v>
                </c:pt>
                <c:pt idx="492">
                  <c:v>-3.3010000000000002</c:v>
                </c:pt>
                <c:pt idx="493">
                  <c:v>-3.1869999999999998</c:v>
                </c:pt>
                <c:pt idx="494">
                  <c:v>-3.056</c:v>
                </c:pt>
                <c:pt idx="495">
                  <c:v>-2.899</c:v>
                </c:pt>
                <c:pt idx="496">
                  <c:v>-2.42</c:v>
                </c:pt>
                <c:pt idx="497">
                  <c:v>-2.1480000000000001</c:v>
                </c:pt>
              </c:numCache>
            </c:numRef>
          </c:xVal>
          <c:yVal>
            <c:numRef>
              <c:f>'eddited-data'!$AN$5:$AN$502</c:f>
              <c:numCache>
                <c:formatCode>General</c:formatCode>
                <c:ptCount val="498"/>
                <c:pt idx="0">
                  <c:v>0.30499999999999999</c:v>
                </c:pt>
                <c:pt idx="1">
                  <c:v>0.30499999999999999</c:v>
                </c:pt>
                <c:pt idx="2">
                  <c:v>0.30499999999999999</c:v>
                </c:pt>
                <c:pt idx="3">
                  <c:v>0.30499999999999999</c:v>
                </c:pt>
                <c:pt idx="4">
                  <c:v>-0.30499999999999999</c:v>
                </c:pt>
                <c:pt idx="5">
                  <c:v>0.30499999999999999</c:v>
                </c:pt>
                <c:pt idx="6">
                  <c:v>0</c:v>
                </c:pt>
                <c:pt idx="7">
                  <c:v>0.30499999999999999</c:v>
                </c:pt>
                <c:pt idx="8">
                  <c:v>0</c:v>
                </c:pt>
                <c:pt idx="9">
                  <c:v>20.143999999999998</c:v>
                </c:pt>
                <c:pt idx="10">
                  <c:v>58.295999999999999</c:v>
                </c:pt>
                <c:pt idx="11">
                  <c:v>67.451999999999998</c:v>
                </c:pt>
                <c:pt idx="12">
                  <c:v>69.588999999999999</c:v>
                </c:pt>
                <c:pt idx="13">
                  <c:v>73.555999999999997</c:v>
                </c:pt>
                <c:pt idx="14">
                  <c:v>79.965999999999994</c:v>
                </c:pt>
                <c:pt idx="15">
                  <c:v>85.765000000000001</c:v>
                </c:pt>
                <c:pt idx="16">
                  <c:v>98.888999999999996</c:v>
                </c:pt>
                <c:pt idx="17">
                  <c:v>108.045</c:v>
                </c:pt>
                <c:pt idx="18">
                  <c:v>110.182</c:v>
                </c:pt>
                <c:pt idx="19">
                  <c:v>118.72799999999999</c:v>
                </c:pt>
                <c:pt idx="20">
                  <c:v>127.57899999999999</c:v>
                </c:pt>
                <c:pt idx="21">
                  <c:v>130.32599999999999</c:v>
                </c:pt>
                <c:pt idx="22">
                  <c:v>130.32599999999999</c:v>
                </c:pt>
                <c:pt idx="23">
                  <c:v>139.78800000000001</c:v>
                </c:pt>
                <c:pt idx="24">
                  <c:v>146.197</c:v>
                </c:pt>
                <c:pt idx="25">
                  <c:v>158.40600000000001</c:v>
                </c:pt>
                <c:pt idx="26">
                  <c:v>161.76300000000001</c:v>
                </c:pt>
                <c:pt idx="27">
                  <c:v>176.108</c:v>
                </c:pt>
                <c:pt idx="28">
                  <c:v>184.654</c:v>
                </c:pt>
                <c:pt idx="29">
                  <c:v>190.148</c:v>
                </c:pt>
                <c:pt idx="30">
                  <c:v>199.91499999999999</c:v>
                </c:pt>
                <c:pt idx="31">
                  <c:v>200.22</c:v>
                </c:pt>
                <c:pt idx="32">
                  <c:v>200.52500000000001</c:v>
                </c:pt>
                <c:pt idx="33">
                  <c:v>200.52500000000001</c:v>
                </c:pt>
                <c:pt idx="34">
                  <c:v>200.83</c:v>
                </c:pt>
                <c:pt idx="35">
                  <c:v>201.13499999999999</c:v>
                </c:pt>
                <c:pt idx="36">
                  <c:v>271.94499999999999</c:v>
                </c:pt>
                <c:pt idx="37">
                  <c:v>333.29300000000001</c:v>
                </c:pt>
                <c:pt idx="38">
                  <c:v>362.28800000000001</c:v>
                </c:pt>
                <c:pt idx="39">
                  <c:v>371.44400000000002</c:v>
                </c:pt>
                <c:pt idx="40">
                  <c:v>385.48399999999998</c:v>
                </c:pt>
                <c:pt idx="41">
                  <c:v>402.88099999999997</c:v>
                </c:pt>
                <c:pt idx="42">
                  <c:v>411.12200000000001</c:v>
                </c:pt>
                <c:pt idx="43">
                  <c:v>411.42700000000002</c:v>
                </c:pt>
                <c:pt idx="44">
                  <c:v>411.42700000000002</c:v>
                </c:pt>
                <c:pt idx="45">
                  <c:v>411.12200000000001</c:v>
                </c:pt>
                <c:pt idx="46">
                  <c:v>459.346</c:v>
                </c:pt>
                <c:pt idx="47">
                  <c:v>531.98599999999999</c:v>
                </c:pt>
                <c:pt idx="48">
                  <c:v>550.91</c:v>
                </c:pt>
                <c:pt idx="49">
                  <c:v>551.82500000000005</c:v>
                </c:pt>
                <c:pt idx="50">
                  <c:v>591.80799999999999</c:v>
                </c:pt>
                <c:pt idx="51">
                  <c:v>619.27700000000004</c:v>
                </c:pt>
                <c:pt idx="52">
                  <c:v>646.44100000000003</c:v>
                </c:pt>
                <c:pt idx="53">
                  <c:v>643.08399999999995</c:v>
                </c:pt>
                <c:pt idx="54">
                  <c:v>642.16800000000001</c:v>
                </c:pt>
                <c:pt idx="55">
                  <c:v>642.16800000000001</c:v>
                </c:pt>
                <c:pt idx="56">
                  <c:v>641.86300000000006</c:v>
                </c:pt>
                <c:pt idx="57">
                  <c:v>641.25300000000004</c:v>
                </c:pt>
                <c:pt idx="58">
                  <c:v>644.30499999999995</c:v>
                </c:pt>
                <c:pt idx="59">
                  <c:v>663.22799999999995</c:v>
                </c:pt>
                <c:pt idx="60">
                  <c:v>684.89800000000002</c:v>
                </c:pt>
                <c:pt idx="61">
                  <c:v>700.76900000000001</c:v>
                </c:pt>
                <c:pt idx="62">
                  <c:v>713.89300000000003</c:v>
                </c:pt>
                <c:pt idx="63">
                  <c:v>729.154</c:v>
                </c:pt>
                <c:pt idx="64">
                  <c:v>755.09699999999998</c:v>
                </c:pt>
                <c:pt idx="65">
                  <c:v>773.10500000000002</c:v>
                </c:pt>
                <c:pt idx="66">
                  <c:v>788.976</c:v>
                </c:pt>
                <c:pt idx="67">
                  <c:v>801.18399999999997</c:v>
                </c:pt>
                <c:pt idx="68">
                  <c:v>810.34100000000001</c:v>
                </c:pt>
                <c:pt idx="69">
                  <c:v>811.86699999999996</c:v>
                </c:pt>
                <c:pt idx="70">
                  <c:v>830.17899999999997</c:v>
                </c:pt>
                <c:pt idx="71">
                  <c:v>876.26700000000005</c:v>
                </c:pt>
                <c:pt idx="72">
                  <c:v>908.61900000000003</c:v>
                </c:pt>
                <c:pt idx="73">
                  <c:v>938.22500000000002</c:v>
                </c:pt>
                <c:pt idx="74">
                  <c:v>969.66200000000003</c:v>
                </c:pt>
                <c:pt idx="75">
                  <c:v>972.71400000000006</c:v>
                </c:pt>
                <c:pt idx="76">
                  <c:v>972.71400000000006</c:v>
                </c:pt>
                <c:pt idx="77">
                  <c:v>977.59699999999998</c:v>
                </c:pt>
                <c:pt idx="78">
                  <c:v>982.78599999999994</c:v>
                </c:pt>
                <c:pt idx="79">
                  <c:v>992.24800000000005</c:v>
                </c:pt>
                <c:pt idx="80">
                  <c:v>992.553</c:v>
                </c:pt>
                <c:pt idx="81">
                  <c:v>1000.183</c:v>
                </c:pt>
                <c:pt idx="82">
                  <c:v>1002.014</c:v>
                </c:pt>
                <c:pt idx="83">
                  <c:v>1002.625</c:v>
                </c:pt>
                <c:pt idx="84">
                  <c:v>1005.677</c:v>
                </c:pt>
                <c:pt idx="85">
                  <c:v>1049.0170000000001</c:v>
                </c:pt>
                <c:pt idx="86">
                  <c:v>1053.9010000000001</c:v>
                </c:pt>
                <c:pt idx="87">
                  <c:v>1056.3420000000001</c:v>
                </c:pt>
                <c:pt idx="88">
                  <c:v>1064.5830000000001</c:v>
                </c:pt>
                <c:pt idx="89">
                  <c:v>1109.7550000000001</c:v>
                </c:pt>
                <c:pt idx="90">
                  <c:v>1113.1120000000001</c:v>
                </c:pt>
                <c:pt idx="91">
                  <c:v>1120.4369999999999</c:v>
                </c:pt>
                <c:pt idx="92">
                  <c:v>1123.184</c:v>
                </c:pt>
                <c:pt idx="93">
                  <c:v>1153.095</c:v>
                </c:pt>
                <c:pt idx="94">
                  <c:v>1163.472</c:v>
                </c:pt>
                <c:pt idx="95">
                  <c:v>1163.1669999999999</c:v>
                </c:pt>
                <c:pt idx="96">
                  <c:v>1167.7449999999999</c:v>
                </c:pt>
                <c:pt idx="97">
                  <c:v>1182.701</c:v>
                </c:pt>
                <c:pt idx="98">
                  <c:v>1201.9290000000001</c:v>
                </c:pt>
                <c:pt idx="99">
                  <c:v>1212.001</c:v>
                </c:pt>
                <c:pt idx="100">
                  <c:v>1253.51</c:v>
                </c:pt>
                <c:pt idx="101">
                  <c:v>1254.1199999999999</c:v>
                </c:pt>
                <c:pt idx="102">
                  <c:v>1281.5899999999999</c:v>
                </c:pt>
                <c:pt idx="103">
                  <c:v>1320.6569999999999</c:v>
                </c:pt>
                <c:pt idx="104">
                  <c:v>1339.2750000000001</c:v>
                </c:pt>
                <c:pt idx="105">
                  <c:v>1334.086</c:v>
                </c:pt>
                <c:pt idx="106">
                  <c:v>1334.086</c:v>
                </c:pt>
                <c:pt idx="107">
                  <c:v>1354.23</c:v>
                </c:pt>
                <c:pt idx="108">
                  <c:v>1391.771</c:v>
                </c:pt>
                <c:pt idx="109">
                  <c:v>1386.278</c:v>
                </c:pt>
                <c:pt idx="110">
                  <c:v>1400.0119999999999</c:v>
                </c:pt>
                <c:pt idx="111">
                  <c:v>1417.104</c:v>
                </c:pt>
                <c:pt idx="112">
                  <c:v>1414.0519999999999</c:v>
                </c:pt>
                <c:pt idx="113">
                  <c:v>1447.0150000000001</c:v>
                </c:pt>
                <c:pt idx="114">
                  <c:v>1454.34</c:v>
                </c:pt>
                <c:pt idx="115">
                  <c:v>1519.3510000000001</c:v>
                </c:pt>
                <c:pt idx="116">
                  <c:v>1556.8920000000001</c:v>
                </c:pt>
                <c:pt idx="117">
                  <c:v>1546.2090000000001</c:v>
                </c:pt>
                <c:pt idx="118">
                  <c:v>1545.904</c:v>
                </c:pt>
                <c:pt idx="119">
                  <c:v>1572.152</c:v>
                </c:pt>
                <c:pt idx="120">
                  <c:v>1604.2</c:v>
                </c:pt>
                <c:pt idx="121">
                  <c:v>1691.796</c:v>
                </c:pt>
                <c:pt idx="122">
                  <c:v>1636.5519999999999</c:v>
                </c:pt>
                <c:pt idx="123">
                  <c:v>1634.1110000000001</c:v>
                </c:pt>
                <c:pt idx="124">
                  <c:v>1618.85</c:v>
                </c:pt>
                <c:pt idx="125">
                  <c:v>1655.7809999999999</c:v>
                </c:pt>
                <c:pt idx="126">
                  <c:v>1664.021</c:v>
                </c:pt>
                <c:pt idx="127">
                  <c:v>1713.4659999999999</c:v>
                </c:pt>
                <c:pt idx="128">
                  <c:v>1683.86</c:v>
                </c:pt>
                <c:pt idx="129">
                  <c:v>1673.1780000000001</c:v>
                </c:pt>
                <c:pt idx="130">
                  <c:v>1677.146</c:v>
                </c:pt>
                <c:pt idx="131">
                  <c:v>1696.9839999999999</c:v>
                </c:pt>
                <c:pt idx="132">
                  <c:v>1718.3489999999999</c:v>
                </c:pt>
                <c:pt idx="133">
                  <c:v>1726.895</c:v>
                </c:pt>
                <c:pt idx="134">
                  <c:v>1743.682</c:v>
                </c:pt>
                <c:pt idx="135">
                  <c:v>1770.2360000000001</c:v>
                </c:pt>
                <c:pt idx="136">
                  <c:v>1781.529</c:v>
                </c:pt>
                <c:pt idx="137">
                  <c:v>1778.4760000000001</c:v>
                </c:pt>
                <c:pt idx="138">
                  <c:v>1800.1469999999999</c:v>
                </c:pt>
                <c:pt idx="139">
                  <c:v>1809.913</c:v>
                </c:pt>
                <c:pt idx="140">
                  <c:v>1856.6110000000001</c:v>
                </c:pt>
                <c:pt idx="141">
                  <c:v>1848.675</c:v>
                </c:pt>
                <c:pt idx="142">
                  <c:v>1913.991</c:v>
                </c:pt>
                <c:pt idx="143">
                  <c:v>2011.6590000000001</c:v>
                </c:pt>
                <c:pt idx="144">
                  <c:v>2013.49</c:v>
                </c:pt>
                <c:pt idx="145">
                  <c:v>2106.58</c:v>
                </c:pt>
                <c:pt idx="146">
                  <c:v>2126.4189999999999</c:v>
                </c:pt>
                <c:pt idx="147">
                  <c:v>2108.1060000000002</c:v>
                </c:pt>
                <c:pt idx="148">
                  <c:v>2101.087</c:v>
                </c:pt>
                <c:pt idx="149">
                  <c:v>2139.5430000000001</c:v>
                </c:pt>
                <c:pt idx="150">
                  <c:v>2126.4189999999999</c:v>
                </c:pt>
                <c:pt idx="151">
                  <c:v>2118.1779999999999</c:v>
                </c:pt>
                <c:pt idx="152">
                  <c:v>2163.96</c:v>
                </c:pt>
                <c:pt idx="153">
                  <c:v>2162.7399999999998</c:v>
                </c:pt>
                <c:pt idx="154">
                  <c:v>2244.2310000000002</c:v>
                </c:pt>
                <c:pt idx="155">
                  <c:v>2232.9389999999999</c:v>
                </c:pt>
                <c:pt idx="156">
                  <c:v>2322.0610000000001</c:v>
                </c:pt>
                <c:pt idx="157">
                  <c:v>2313.5149999999999</c:v>
                </c:pt>
                <c:pt idx="158">
                  <c:v>2304.0529999999999</c:v>
                </c:pt>
                <c:pt idx="159">
                  <c:v>2327.2489999999998</c:v>
                </c:pt>
                <c:pt idx="160">
                  <c:v>2350.4459999999999</c:v>
                </c:pt>
                <c:pt idx="161">
                  <c:v>2380.3560000000002</c:v>
                </c:pt>
                <c:pt idx="162">
                  <c:v>2424.6120000000001</c:v>
                </c:pt>
                <c:pt idx="163">
                  <c:v>2445.672</c:v>
                </c:pt>
                <c:pt idx="164">
                  <c:v>2484.739</c:v>
                </c:pt>
                <c:pt idx="165">
                  <c:v>2467.0369999999998</c:v>
                </c:pt>
                <c:pt idx="166">
                  <c:v>2451.471</c:v>
                </c:pt>
                <c:pt idx="167">
                  <c:v>2513.4290000000001</c:v>
                </c:pt>
                <c:pt idx="168">
                  <c:v>2515.8710000000001</c:v>
                </c:pt>
                <c:pt idx="169">
                  <c:v>2501.221</c:v>
                </c:pt>
                <c:pt idx="170">
                  <c:v>2523.8069999999998</c:v>
                </c:pt>
                <c:pt idx="171">
                  <c:v>2580.2710000000002</c:v>
                </c:pt>
                <c:pt idx="172">
                  <c:v>2577.8290000000002</c:v>
                </c:pt>
                <c:pt idx="173">
                  <c:v>2589.1219999999998</c:v>
                </c:pt>
                <c:pt idx="174">
                  <c:v>2595.837</c:v>
                </c:pt>
                <c:pt idx="175">
                  <c:v>2590.6480000000001</c:v>
                </c:pt>
                <c:pt idx="176">
                  <c:v>2605.9090000000001</c:v>
                </c:pt>
                <c:pt idx="177">
                  <c:v>2624.527</c:v>
                </c:pt>
                <c:pt idx="178">
                  <c:v>2620.2539999999999</c:v>
                </c:pt>
                <c:pt idx="179">
                  <c:v>2608.6559999999999</c:v>
                </c:pt>
                <c:pt idx="180">
                  <c:v>2635.5149999999999</c:v>
                </c:pt>
                <c:pt idx="181">
                  <c:v>2629.105</c:v>
                </c:pt>
                <c:pt idx="182">
                  <c:v>2627.5790000000002</c:v>
                </c:pt>
                <c:pt idx="183">
                  <c:v>2622.6959999999999</c:v>
                </c:pt>
                <c:pt idx="184">
                  <c:v>2714.5650000000001</c:v>
                </c:pt>
                <c:pt idx="185">
                  <c:v>2774.0810000000001</c:v>
                </c:pt>
                <c:pt idx="186">
                  <c:v>2799.4140000000002</c:v>
                </c:pt>
                <c:pt idx="187">
                  <c:v>2828.7139999999999</c:v>
                </c:pt>
                <c:pt idx="188">
                  <c:v>2970.0279999999998</c:v>
                </c:pt>
                <c:pt idx="189">
                  <c:v>2956.5990000000002</c:v>
                </c:pt>
                <c:pt idx="190">
                  <c:v>2930.0450000000001</c:v>
                </c:pt>
                <c:pt idx="191">
                  <c:v>2954.7669999999998</c:v>
                </c:pt>
                <c:pt idx="192">
                  <c:v>2959.04</c:v>
                </c:pt>
                <c:pt idx="193">
                  <c:v>2973.6909999999998</c:v>
                </c:pt>
                <c:pt idx="194">
                  <c:v>3009.7060000000001</c:v>
                </c:pt>
                <c:pt idx="195">
                  <c:v>3025.8820000000001</c:v>
                </c:pt>
                <c:pt idx="196">
                  <c:v>3116.53</c:v>
                </c:pt>
                <c:pt idx="197">
                  <c:v>3119.5819999999999</c:v>
                </c:pt>
                <c:pt idx="198">
                  <c:v>3091.808</c:v>
                </c:pt>
                <c:pt idx="199">
                  <c:v>3150.4090000000001</c:v>
                </c:pt>
                <c:pt idx="200">
                  <c:v>3159.8710000000001</c:v>
                </c:pt>
                <c:pt idx="201">
                  <c:v>3169.3319999999999</c:v>
                </c:pt>
                <c:pt idx="202">
                  <c:v>3177.5729999999999</c:v>
                </c:pt>
                <c:pt idx="203">
                  <c:v>3190.3919999999998</c:v>
                </c:pt>
                <c:pt idx="204">
                  <c:v>3190.6970000000001</c:v>
                </c:pt>
                <c:pt idx="205">
                  <c:v>3227.3229999999999</c:v>
                </c:pt>
                <c:pt idx="206">
                  <c:v>3229.7640000000001</c:v>
                </c:pt>
                <c:pt idx="207">
                  <c:v>3246.5509999999999</c:v>
                </c:pt>
                <c:pt idx="208">
                  <c:v>3285.0079999999998</c:v>
                </c:pt>
                <c:pt idx="209">
                  <c:v>3293.5540000000001</c:v>
                </c:pt>
                <c:pt idx="210">
                  <c:v>3290.502</c:v>
                </c:pt>
                <c:pt idx="211">
                  <c:v>3305.4569999999999</c:v>
                </c:pt>
                <c:pt idx="212">
                  <c:v>3358.259</c:v>
                </c:pt>
                <c:pt idx="213">
                  <c:v>3391.8330000000001</c:v>
                </c:pt>
                <c:pt idx="214">
                  <c:v>3392.748</c:v>
                </c:pt>
                <c:pt idx="215">
                  <c:v>3415.029</c:v>
                </c:pt>
                <c:pt idx="216">
                  <c:v>3406.788</c:v>
                </c:pt>
                <c:pt idx="217">
                  <c:v>3408.009</c:v>
                </c:pt>
                <c:pt idx="218">
                  <c:v>3428.1529999999998</c:v>
                </c:pt>
                <c:pt idx="219">
                  <c:v>3406.788</c:v>
                </c:pt>
                <c:pt idx="220">
                  <c:v>3450.433</c:v>
                </c:pt>
                <c:pt idx="221">
                  <c:v>3492.5529999999999</c:v>
                </c:pt>
                <c:pt idx="222">
                  <c:v>3462.337</c:v>
                </c:pt>
                <c:pt idx="223">
                  <c:v>3542.913</c:v>
                </c:pt>
                <c:pt idx="224">
                  <c:v>3526.1260000000002</c:v>
                </c:pt>
                <c:pt idx="225">
                  <c:v>3527.652</c:v>
                </c:pt>
                <c:pt idx="226">
                  <c:v>3592.0520000000001</c:v>
                </c:pt>
                <c:pt idx="227">
                  <c:v>3563.3620000000001</c:v>
                </c:pt>
                <c:pt idx="228">
                  <c:v>3604.5659999999998</c:v>
                </c:pt>
                <c:pt idx="229">
                  <c:v>3636.9189999999999</c:v>
                </c:pt>
                <c:pt idx="230">
                  <c:v>3690.3310000000001</c:v>
                </c:pt>
                <c:pt idx="231">
                  <c:v>3704.9810000000002</c:v>
                </c:pt>
                <c:pt idx="232">
                  <c:v>3667.44</c:v>
                </c:pt>
                <c:pt idx="233">
                  <c:v>3657.3679999999999</c:v>
                </c:pt>
                <c:pt idx="234">
                  <c:v>3703.76</c:v>
                </c:pt>
                <c:pt idx="235">
                  <c:v>3736.4180000000001</c:v>
                </c:pt>
                <c:pt idx="236">
                  <c:v>3763.8870000000002</c:v>
                </c:pt>
                <c:pt idx="237">
                  <c:v>3815.7730000000001</c:v>
                </c:pt>
                <c:pt idx="238">
                  <c:v>3861.25</c:v>
                </c:pt>
                <c:pt idx="239">
                  <c:v>3902.4540000000002</c:v>
                </c:pt>
                <c:pt idx="240">
                  <c:v>3874.68</c:v>
                </c:pt>
                <c:pt idx="241">
                  <c:v>3856.0619999999999</c:v>
                </c:pt>
                <c:pt idx="242">
                  <c:v>3847.8209999999999</c:v>
                </c:pt>
                <c:pt idx="243">
                  <c:v>3887.498</c:v>
                </c:pt>
                <c:pt idx="244">
                  <c:v>3949.4569999999999</c:v>
                </c:pt>
                <c:pt idx="245">
                  <c:v>3938.7739999999999</c:v>
                </c:pt>
                <c:pt idx="246">
                  <c:v>3914.9679999999998</c:v>
                </c:pt>
                <c:pt idx="247">
                  <c:v>3970.5160000000001</c:v>
                </c:pt>
                <c:pt idx="248">
                  <c:v>3968.6849999999999</c:v>
                </c:pt>
                <c:pt idx="249">
                  <c:v>3991.8809999999999</c:v>
                </c:pt>
                <c:pt idx="250">
                  <c:v>3975.7049999999999</c:v>
                </c:pt>
                <c:pt idx="251">
                  <c:v>3981.1990000000001</c:v>
                </c:pt>
                <c:pt idx="252">
                  <c:v>4024.5390000000002</c:v>
                </c:pt>
                <c:pt idx="253">
                  <c:v>4045.904</c:v>
                </c:pt>
                <c:pt idx="254">
                  <c:v>4023.9290000000001</c:v>
                </c:pt>
                <c:pt idx="255">
                  <c:v>4008.6680000000001</c:v>
                </c:pt>
                <c:pt idx="256">
                  <c:v>4002.5639999999999</c:v>
                </c:pt>
                <c:pt idx="257">
                  <c:v>3992.797</c:v>
                </c:pt>
                <c:pt idx="258">
                  <c:v>3986.998</c:v>
                </c:pt>
                <c:pt idx="259">
                  <c:v>4025.4549999999999</c:v>
                </c:pt>
                <c:pt idx="260">
                  <c:v>4138.9939999999997</c:v>
                </c:pt>
                <c:pt idx="261">
                  <c:v>4137.4679999999998</c:v>
                </c:pt>
                <c:pt idx="262">
                  <c:v>4102.3680000000004</c:v>
                </c:pt>
                <c:pt idx="263">
                  <c:v>4146.6239999999998</c:v>
                </c:pt>
                <c:pt idx="264">
                  <c:v>4131.6689999999999</c:v>
                </c:pt>
                <c:pt idx="265">
                  <c:v>4090.16</c:v>
                </c:pt>
                <c:pt idx="266">
                  <c:v>4143.5720000000001</c:v>
                </c:pt>
                <c:pt idx="267">
                  <c:v>4159.7489999999998</c:v>
                </c:pt>
                <c:pt idx="268">
                  <c:v>4134.4160000000002</c:v>
                </c:pt>
                <c:pt idx="269">
                  <c:v>4195.1530000000002</c:v>
                </c:pt>
                <c:pt idx="270">
                  <c:v>4146.93</c:v>
                </c:pt>
                <c:pt idx="271">
                  <c:v>4171.9570000000003</c:v>
                </c:pt>
                <c:pt idx="272">
                  <c:v>4237.8829999999998</c:v>
                </c:pt>
                <c:pt idx="273">
                  <c:v>4260.4690000000001</c:v>
                </c:pt>
                <c:pt idx="274">
                  <c:v>4327.616</c:v>
                </c:pt>
                <c:pt idx="275">
                  <c:v>4319.07</c:v>
                </c:pt>
                <c:pt idx="276">
                  <c:v>4303.1989999999996</c:v>
                </c:pt>
                <c:pt idx="277">
                  <c:v>4365.4620000000004</c:v>
                </c:pt>
                <c:pt idx="278">
                  <c:v>4360.2730000000001</c:v>
                </c:pt>
                <c:pt idx="279">
                  <c:v>4307.4719999999998</c:v>
                </c:pt>
                <c:pt idx="280">
                  <c:v>4284.5810000000001</c:v>
                </c:pt>
                <c:pt idx="281">
                  <c:v>4269.93</c:v>
                </c:pt>
                <c:pt idx="282">
                  <c:v>4334.0249999999996</c:v>
                </c:pt>
                <c:pt idx="283">
                  <c:v>4380.4179999999997</c:v>
                </c:pt>
                <c:pt idx="284">
                  <c:v>4350.5069999999996</c:v>
                </c:pt>
                <c:pt idx="285">
                  <c:v>4409.1080000000002</c:v>
                </c:pt>
                <c:pt idx="286">
                  <c:v>4433.5249999999996</c:v>
                </c:pt>
                <c:pt idx="287">
                  <c:v>4420.0950000000003</c:v>
                </c:pt>
                <c:pt idx="288">
                  <c:v>4405.4449999999997</c:v>
                </c:pt>
                <c:pt idx="289">
                  <c:v>4402.393</c:v>
                </c:pt>
                <c:pt idx="290">
                  <c:v>4393.5420000000004</c:v>
                </c:pt>
                <c:pt idx="291">
                  <c:v>4485.4110000000001</c:v>
                </c:pt>
                <c:pt idx="292">
                  <c:v>4549.8109999999997</c:v>
                </c:pt>
                <c:pt idx="293">
                  <c:v>4538.2129999999997</c:v>
                </c:pt>
                <c:pt idx="294">
                  <c:v>4515.6270000000004</c:v>
                </c:pt>
                <c:pt idx="295">
                  <c:v>4504.6390000000001</c:v>
                </c:pt>
                <c:pt idx="296">
                  <c:v>4585.826</c:v>
                </c:pt>
                <c:pt idx="297">
                  <c:v>4569.3440000000001</c:v>
                </c:pt>
                <c:pt idx="298">
                  <c:v>4590.7089999999998</c:v>
                </c:pt>
                <c:pt idx="299">
                  <c:v>4618.7889999999998</c:v>
                </c:pt>
                <c:pt idx="300">
                  <c:v>4656.33</c:v>
                </c:pt>
                <c:pt idx="301">
                  <c:v>4636.491</c:v>
                </c:pt>
                <c:pt idx="302">
                  <c:v>4624.893</c:v>
                </c:pt>
                <c:pt idx="303">
                  <c:v>4739.6530000000002</c:v>
                </c:pt>
                <c:pt idx="304">
                  <c:v>4760.4080000000004</c:v>
                </c:pt>
                <c:pt idx="305">
                  <c:v>4734.1589999999997</c:v>
                </c:pt>
                <c:pt idx="306">
                  <c:v>4732.3280000000004</c:v>
                </c:pt>
                <c:pt idx="307">
                  <c:v>4860.518</c:v>
                </c:pt>
                <c:pt idx="308">
                  <c:v>4854.1080000000002</c:v>
                </c:pt>
                <c:pt idx="309">
                  <c:v>4894.7020000000002</c:v>
                </c:pt>
                <c:pt idx="310">
                  <c:v>4891.6490000000003</c:v>
                </c:pt>
                <c:pt idx="311">
                  <c:v>4871.5050000000001</c:v>
                </c:pt>
                <c:pt idx="312">
                  <c:v>4991.1490000000003</c:v>
                </c:pt>
                <c:pt idx="313">
                  <c:v>4996.0320000000002</c:v>
                </c:pt>
                <c:pt idx="314">
                  <c:v>4967.3419999999996</c:v>
                </c:pt>
                <c:pt idx="315">
                  <c:v>5003.357</c:v>
                </c:pt>
                <c:pt idx="316">
                  <c:v>5033.268</c:v>
                </c:pt>
                <c:pt idx="317">
                  <c:v>5053.7169999999996</c:v>
                </c:pt>
                <c:pt idx="318">
                  <c:v>5032.3530000000001</c:v>
                </c:pt>
                <c:pt idx="319">
                  <c:v>5069.8940000000002</c:v>
                </c:pt>
                <c:pt idx="320">
                  <c:v>5153.2169999999996</c:v>
                </c:pt>
                <c:pt idx="321">
                  <c:v>5118.7280000000001</c:v>
                </c:pt>
                <c:pt idx="322">
                  <c:v>5093.7</c:v>
                </c:pt>
                <c:pt idx="323">
                  <c:v>5178.8549999999996</c:v>
                </c:pt>
                <c:pt idx="324">
                  <c:v>5210.5969999999998</c:v>
                </c:pt>
                <c:pt idx="325">
                  <c:v>5241.1180000000004</c:v>
                </c:pt>
                <c:pt idx="326">
                  <c:v>5213.9539999999997</c:v>
                </c:pt>
                <c:pt idx="327">
                  <c:v>5192.8950000000004</c:v>
                </c:pt>
                <c:pt idx="328">
                  <c:v>5277.4390000000003</c:v>
                </c:pt>
                <c:pt idx="329">
                  <c:v>5324.4409999999998</c:v>
                </c:pt>
                <c:pt idx="330">
                  <c:v>5278.3540000000003</c:v>
                </c:pt>
                <c:pt idx="331">
                  <c:v>5278.3540000000003</c:v>
                </c:pt>
                <c:pt idx="332">
                  <c:v>5356.1840000000002</c:v>
                </c:pt>
                <c:pt idx="333">
                  <c:v>5306.1289999999999</c:v>
                </c:pt>
                <c:pt idx="334">
                  <c:v>5342.7539999999999</c:v>
                </c:pt>
                <c:pt idx="335">
                  <c:v>5262.4830000000002</c:v>
                </c:pt>
                <c:pt idx="336">
                  <c:v>5234.098</c:v>
                </c:pt>
                <c:pt idx="337">
                  <c:v>5299.7190000000001</c:v>
                </c:pt>
                <c:pt idx="338">
                  <c:v>5233.183</c:v>
                </c:pt>
                <c:pt idx="339">
                  <c:v>5206.9340000000002</c:v>
                </c:pt>
                <c:pt idx="340">
                  <c:v>5211.2070000000003</c:v>
                </c:pt>
                <c:pt idx="341">
                  <c:v>5304.2969999999996</c:v>
                </c:pt>
                <c:pt idx="342">
                  <c:v>5252.1059999999998</c:v>
                </c:pt>
                <c:pt idx="343">
                  <c:v>5299.7190000000001</c:v>
                </c:pt>
                <c:pt idx="344">
                  <c:v>5336.9549999999999</c:v>
                </c:pt>
                <c:pt idx="345">
                  <c:v>5271.0290000000005</c:v>
                </c:pt>
                <c:pt idx="346">
                  <c:v>5242.3389999999999</c:v>
                </c:pt>
                <c:pt idx="347">
                  <c:v>5344.5860000000002</c:v>
                </c:pt>
                <c:pt idx="348">
                  <c:v>5323.5259999999998</c:v>
                </c:pt>
                <c:pt idx="349">
                  <c:v>5271.3339999999998</c:v>
                </c:pt>
                <c:pt idx="350">
                  <c:v>5322.915</c:v>
                </c:pt>
                <c:pt idx="351">
                  <c:v>5337.5659999999998</c:v>
                </c:pt>
                <c:pt idx="352">
                  <c:v>5273.7759999999998</c:v>
                </c:pt>
                <c:pt idx="353">
                  <c:v>5347.027</c:v>
                </c:pt>
                <c:pt idx="354">
                  <c:v>5332.9870000000001</c:v>
                </c:pt>
                <c:pt idx="355">
                  <c:v>5282.3220000000001</c:v>
                </c:pt>
                <c:pt idx="356">
                  <c:v>5260.652</c:v>
                </c:pt>
                <c:pt idx="357">
                  <c:v>5242.0339999999997</c:v>
                </c:pt>
                <c:pt idx="358">
                  <c:v>5358.32</c:v>
                </c:pt>
                <c:pt idx="359">
                  <c:v>5323.8310000000001</c:v>
                </c:pt>
                <c:pt idx="360">
                  <c:v>5288.4260000000004</c:v>
                </c:pt>
                <c:pt idx="361">
                  <c:v>5399.2190000000001</c:v>
                </c:pt>
                <c:pt idx="362">
                  <c:v>5322.3050000000003</c:v>
                </c:pt>
                <c:pt idx="363">
                  <c:v>5323.8310000000001</c:v>
                </c:pt>
                <c:pt idx="364">
                  <c:v>5386.4</c:v>
                </c:pt>
                <c:pt idx="365">
                  <c:v>5318.9480000000003</c:v>
                </c:pt>
                <c:pt idx="366">
                  <c:v>5419.058</c:v>
                </c:pt>
                <c:pt idx="367">
                  <c:v>5350.69</c:v>
                </c:pt>
                <c:pt idx="368">
                  <c:v>5304.9080000000004</c:v>
                </c:pt>
                <c:pt idx="369">
                  <c:v>5287.5110000000004</c:v>
                </c:pt>
                <c:pt idx="370">
                  <c:v>5269.808</c:v>
                </c:pt>
                <c:pt idx="371">
                  <c:v>5261.2619999999997</c:v>
                </c:pt>
                <c:pt idx="372">
                  <c:v>5248.4430000000002</c:v>
                </c:pt>
                <c:pt idx="373">
                  <c:v>5245.0860000000002</c:v>
                </c:pt>
                <c:pt idx="374">
                  <c:v>5236.54</c:v>
                </c:pt>
                <c:pt idx="375">
                  <c:v>5227.6890000000003</c:v>
                </c:pt>
                <c:pt idx="376">
                  <c:v>5226.1629999999996</c:v>
                </c:pt>
                <c:pt idx="377">
                  <c:v>5217.0060000000003</c:v>
                </c:pt>
                <c:pt idx="378">
                  <c:v>5215.7860000000001</c:v>
                </c:pt>
                <c:pt idx="379">
                  <c:v>5206.3239999999996</c:v>
                </c:pt>
                <c:pt idx="380">
                  <c:v>5205.7139999999999</c:v>
                </c:pt>
                <c:pt idx="381">
                  <c:v>5205.4080000000004</c:v>
                </c:pt>
                <c:pt idx="382">
                  <c:v>5196.5569999999998</c:v>
                </c:pt>
                <c:pt idx="383">
                  <c:v>5196.2520000000004</c:v>
                </c:pt>
                <c:pt idx="384">
                  <c:v>5195.6419999999998</c:v>
                </c:pt>
                <c:pt idx="385">
                  <c:v>5191.0630000000001</c:v>
                </c:pt>
                <c:pt idx="386">
                  <c:v>5185.875</c:v>
                </c:pt>
                <c:pt idx="387">
                  <c:v>5185.875</c:v>
                </c:pt>
                <c:pt idx="388">
                  <c:v>5180.6859999999997</c:v>
                </c:pt>
                <c:pt idx="389">
                  <c:v>5175.8029999999999</c:v>
                </c:pt>
                <c:pt idx="390">
                  <c:v>5176.4129999999996</c:v>
                </c:pt>
                <c:pt idx="391">
                  <c:v>5176.1080000000002</c:v>
                </c:pt>
                <c:pt idx="392">
                  <c:v>5176.1080000000002</c:v>
                </c:pt>
                <c:pt idx="393">
                  <c:v>5166.3410000000003</c:v>
                </c:pt>
                <c:pt idx="394">
                  <c:v>5191.9790000000003</c:v>
                </c:pt>
                <c:pt idx="395">
                  <c:v>5379.99</c:v>
                </c:pt>
                <c:pt idx="396">
                  <c:v>5329.63</c:v>
                </c:pt>
                <c:pt idx="397">
                  <c:v>5416.9210000000003</c:v>
                </c:pt>
                <c:pt idx="398">
                  <c:v>5336.9549999999999</c:v>
                </c:pt>
                <c:pt idx="399">
                  <c:v>5429.74</c:v>
                </c:pt>
                <c:pt idx="400">
                  <c:v>5351.9110000000001</c:v>
                </c:pt>
                <c:pt idx="401">
                  <c:v>5454.4620000000004</c:v>
                </c:pt>
                <c:pt idx="402">
                  <c:v>5370.223</c:v>
                </c:pt>
                <c:pt idx="403">
                  <c:v>5445.6109999999999</c:v>
                </c:pt>
                <c:pt idx="404">
                  <c:v>5383.9579999999996</c:v>
                </c:pt>
                <c:pt idx="405">
                  <c:v>5436.76</c:v>
                </c:pt>
                <c:pt idx="406">
                  <c:v>5418.1419999999998</c:v>
                </c:pt>
                <c:pt idx="407">
                  <c:v>5420.2780000000002</c:v>
                </c:pt>
                <c:pt idx="408">
                  <c:v>5474.9110000000001</c:v>
                </c:pt>
                <c:pt idx="409">
                  <c:v>5405.018</c:v>
                </c:pt>
                <c:pt idx="410">
                  <c:v>5465.45</c:v>
                </c:pt>
                <c:pt idx="411">
                  <c:v>5471.5540000000001</c:v>
                </c:pt>
                <c:pt idx="412">
                  <c:v>5423.0249999999996</c:v>
                </c:pt>
                <c:pt idx="413">
                  <c:v>5488.951</c:v>
                </c:pt>
                <c:pt idx="414">
                  <c:v>5468.8069999999998</c:v>
                </c:pt>
                <c:pt idx="415">
                  <c:v>5441.0330000000004</c:v>
                </c:pt>
                <c:pt idx="416">
                  <c:v>5459.9560000000001</c:v>
                </c:pt>
                <c:pt idx="417">
                  <c:v>5486.2039999999997</c:v>
                </c:pt>
                <c:pt idx="418">
                  <c:v>5539.6170000000002</c:v>
                </c:pt>
                <c:pt idx="419">
                  <c:v>5490.4769999999999</c:v>
                </c:pt>
                <c:pt idx="420">
                  <c:v>5470.6390000000001</c:v>
                </c:pt>
                <c:pt idx="421">
                  <c:v>5531.0709999999999</c:v>
                </c:pt>
                <c:pt idx="422">
                  <c:v>5482.8469999999998</c:v>
                </c:pt>
                <c:pt idx="423">
                  <c:v>5490.1719999999996</c:v>
                </c:pt>
                <c:pt idx="424">
                  <c:v>5519.7780000000002</c:v>
                </c:pt>
                <c:pt idx="425">
                  <c:v>5431.5709999999999</c:v>
                </c:pt>
                <c:pt idx="426">
                  <c:v>5380.9059999999999</c:v>
                </c:pt>
                <c:pt idx="427">
                  <c:v>5353.1310000000003</c:v>
                </c:pt>
                <c:pt idx="428">
                  <c:v>5338.4809999999998</c:v>
                </c:pt>
                <c:pt idx="429">
                  <c:v>5326.2730000000001</c:v>
                </c:pt>
                <c:pt idx="430">
                  <c:v>5316.5060000000003</c:v>
                </c:pt>
                <c:pt idx="431">
                  <c:v>5306.4340000000002</c:v>
                </c:pt>
                <c:pt idx="432">
                  <c:v>5304.2969999999996</c:v>
                </c:pt>
                <c:pt idx="433">
                  <c:v>5296.3620000000001</c:v>
                </c:pt>
                <c:pt idx="434">
                  <c:v>5292.0889999999999</c:v>
                </c:pt>
                <c:pt idx="435">
                  <c:v>5286.5950000000003</c:v>
                </c:pt>
                <c:pt idx="436">
                  <c:v>5279.27</c:v>
                </c:pt>
                <c:pt idx="437">
                  <c:v>5276.2179999999998</c:v>
                </c:pt>
                <c:pt idx="438">
                  <c:v>5276.2179999999998</c:v>
                </c:pt>
                <c:pt idx="439">
                  <c:v>5268.2820000000002</c:v>
                </c:pt>
                <c:pt idx="440">
                  <c:v>5266.1459999999997</c:v>
                </c:pt>
                <c:pt idx="441">
                  <c:v>5266.1459999999997</c:v>
                </c:pt>
                <c:pt idx="442">
                  <c:v>5263.0940000000001</c:v>
                </c:pt>
                <c:pt idx="443">
                  <c:v>5255.7690000000002</c:v>
                </c:pt>
                <c:pt idx="444">
                  <c:v>5256.0739999999996</c:v>
                </c:pt>
                <c:pt idx="445">
                  <c:v>5256.0739999999996</c:v>
                </c:pt>
                <c:pt idx="446">
                  <c:v>5248.1379999999999</c:v>
                </c:pt>
                <c:pt idx="447">
                  <c:v>5246.6120000000001</c:v>
                </c:pt>
                <c:pt idx="448">
                  <c:v>5246.3069999999998</c:v>
                </c:pt>
                <c:pt idx="449">
                  <c:v>5246.0020000000004</c:v>
                </c:pt>
                <c:pt idx="450">
                  <c:v>5246.6120000000001</c:v>
                </c:pt>
                <c:pt idx="451">
                  <c:v>5237.1509999999998</c:v>
                </c:pt>
                <c:pt idx="452">
                  <c:v>5236.2349999999997</c:v>
                </c:pt>
                <c:pt idx="453">
                  <c:v>5235.93</c:v>
                </c:pt>
                <c:pt idx="454">
                  <c:v>5236.2349999999997</c:v>
                </c:pt>
                <c:pt idx="455">
                  <c:v>5236.2349999999997</c:v>
                </c:pt>
                <c:pt idx="456">
                  <c:v>5227.9939999999997</c:v>
                </c:pt>
                <c:pt idx="457">
                  <c:v>5225.8580000000002</c:v>
                </c:pt>
                <c:pt idx="458">
                  <c:v>5226.4679999999998</c:v>
                </c:pt>
                <c:pt idx="459">
                  <c:v>5226.4679999999998</c:v>
                </c:pt>
                <c:pt idx="460">
                  <c:v>5225.8580000000002</c:v>
                </c:pt>
                <c:pt idx="461">
                  <c:v>5225.8580000000002</c:v>
                </c:pt>
                <c:pt idx="462">
                  <c:v>5226.1629999999996</c:v>
                </c:pt>
                <c:pt idx="463">
                  <c:v>5221.585</c:v>
                </c:pt>
                <c:pt idx="464">
                  <c:v>5215.4799999999996</c:v>
                </c:pt>
                <c:pt idx="465">
                  <c:v>5215.7860000000001</c:v>
                </c:pt>
                <c:pt idx="466">
                  <c:v>5216.3959999999997</c:v>
                </c:pt>
                <c:pt idx="467">
                  <c:v>5215.7860000000001</c:v>
                </c:pt>
                <c:pt idx="468">
                  <c:v>5215.7860000000001</c:v>
                </c:pt>
                <c:pt idx="469">
                  <c:v>5215.7860000000001</c:v>
                </c:pt>
                <c:pt idx="470">
                  <c:v>5215.7860000000001</c:v>
                </c:pt>
                <c:pt idx="471">
                  <c:v>5213.3440000000001</c:v>
                </c:pt>
                <c:pt idx="472">
                  <c:v>5210.5969999999998</c:v>
                </c:pt>
                <c:pt idx="473">
                  <c:v>5206.6289999999999</c:v>
                </c:pt>
                <c:pt idx="474">
                  <c:v>5205.4080000000004</c:v>
                </c:pt>
                <c:pt idx="475">
                  <c:v>5205.7139999999999</c:v>
                </c:pt>
                <c:pt idx="476">
                  <c:v>5205.4080000000004</c:v>
                </c:pt>
                <c:pt idx="477">
                  <c:v>5206.0190000000002</c:v>
                </c:pt>
                <c:pt idx="478">
                  <c:v>5206.6289999999999</c:v>
                </c:pt>
                <c:pt idx="479">
                  <c:v>5205.7139999999999</c:v>
                </c:pt>
                <c:pt idx="480">
                  <c:v>5202.6610000000001</c:v>
                </c:pt>
                <c:pt idx="481">
                  <c:v>5205.4080000000004</c:v>
                </c:pt>
                <c:pt idx="482">
                  <c:v>5203.2719999999999</c:v>
                </c:pt>
                <c:pt idx="483">
                  <c:v>5182.8230000000003</c:v>
                </c:pt>
                <c:pt idx="484">
                  <c:v>3658.5889999999999</c:v>
                </c:pt>
                <c:pt idx="485">
                  <c:v>2607.4349999999999</c:v>
                </c:pt>
                <c:pt idx="486">
                  <c:v>1917.9590000000001</c:v>
                </c:pt>
                <c:pt idx="487">
                  <c:v>1510.8050000000001</c:v>
                </c:pt>
                <c:pt idx="488">
                  <c:v>1227.567</c:v>
                </c:pt>
                <c:pt idx="489">
                  <c:v>890.61199999999997</c:v>
                </c:pt>
                <c:pt idx="490">
                  <c:v>641.86300000000006</c:v>
                </c:pt>
                <c:pt idx="491">
                  <c:v>505.12799999999999</c:v>
                </c:pt>
                <c:pt idx="492">
                  <c:v>437.67500000000001</c:v>
                </c:pt>
                <c:pt idx="493">
                  <c:v>382.43200000000002</c:v>
                </c:pt>
                <c:pt idx="494">
                  <c:v>336.34500000000003</c:v>
                </c:pt>
                <c:pt idx="495">
                  <c:v>285.98500000000001</c:v>
                </c:pt>
                <c:pt idx="496">
                  <c:v>195.33600000000001</c:v>
                </c:pt>
                <c:pt idx="497">
                  <c:v>15.566000000000001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034304"/>
        <c:axId val="168036608"/>
      </c:scatterChart>
      <c:valAx>
        <c:axId val="168034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Deflection (mm)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68036608"/>
        <c:crosses val="autoZero"/>
        <c:crossBetween val="midCat"/>
      </c:valAx>
      <c:valAx>
        <c:axId val="16803660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Load (kN)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68034304"/>
        <c:crosses val="autoZero"/>
        <c:crossBetween val="midCat"/>
        <c:dispUnits>
          <c:builtInUnit val="hundreds"/>
        </c:dispUnits>
      </c:valAx>
    </c:plotArea>
    <c:legend>
      <c:legendPos val="r"/>
      <c:layout>
        <c:manualLayout>
          <c:xMode val="edge"/>
          <c:yMode val="edge"/>
          <c:x val="0.84371831597899083"/>
          <c:y val="0.32036355232802327"/>
          <c:w val="0.11942511936583383"/>
          <c:h val="0.22647532471886955"/>
        </c:manualLayout>
      </c:layout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legend>
    <c:plotVisOnly val="1"/>
    <c:dispBlanksAs val="gap"/>
    <c:showDLblsOverMax val="0"/>
  </c:chart>
  <c:txPr>
    <a:bodyPr/>
    <a:lstStyle/>
    <a:p>
      <a:pPr>
        <a:defRPr b="1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4477708204563E-2"/>
          <c:y val="2.3175162626520623E-2"/>
          <c:w val="0.8700200478353175"/>
          <c:h val="0.88484578853230811"/>
        </c:manualLayout>
      </c:layout>
      <c:scatterChart>
        <c:scatterStyle val="lineMarker"/>
        <c:varyColors val="0"/>
        <c:ser>
          <c:idx val="1"/>
          <c:order val="0"/>
          <c:tx>
            <c:v>Sagging steel bar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'eddited-data'!$H$5:$H$266</c:f>
              <c:numCache>
                <c:formatCode>General</c:formatCode>
                <c:ptCount val="262"/>
                <c:pt idx="0">
                  <c:v>0</c:v>
                </c:pt>
                <c:pt idx="1">
                  <c:v>0.47899999999999998</c:v>
                </c:pt>
                <c:pt idx="2">
                  <c:v>0.47899999999999998</c:v>
                </c:pt>
                <c:pt idx="3">
                  <c:v>0</c:v>
                </c:pt>
                <c:pt idx="4">
                  <c:v>0.47899999999999998</c:v>
                </c:pt>
                <c:pt idx="5">
                  <c:v>0.47899999999999998</c:v>
                </c:pt>
                <c:pt idx="6">
                  <c:v>0.47899999999999998</c:v>
                </c:pt>
                <c:pt idx="7">
                  <c:v>0</c:v>
                </c:pt>
                <c:pt idx="8">
                  <c:v>0.47899999999999998</c:v>
                </c:pt>
                <c:pt idx="9">
                  <c:v>2.8740000000000001</c:v>
                </c:pt>
                <c:pt idx="10">
                  <c:v>3.8319999999999999</c:v>
                </c:pt>
                <c:pt idx="11">
                  <c:v>5.2679999999999998</c:v>
                </c:pt>
                <c:pt idx="12">
                  <c:v>4.7889999999999997</c:v>
                </c:pt>
                <c:pt idx="13">
                  <c:v>4.7889999999999997</c:v>
                </c:pt>
                <c:pt idx="14">
                  <c:v>5.2679999999999998</c:v>
                </c:pt>
                <c:pt idx="15">
                  <c:v>6.7050000000000001</c:v>
                </c:pt>
                <c:pt idx="16">
                  <c:v>6.7050000000000001</c:v>
                </c:pt>
                <c:pt idx="17">
                  <c:v>7.6630000000000003</c:v>
                </c:pt>
                <c:pt idx="18">
                  <c:v>7.6630000000000003</c:v>
                </c:pt>
                <c:pt idx="19">
                  <c:v>7.6630000000000003</c:v>
                </c:pt>
                <c:pt idx="20">
                  <c:v>9.1</c:v>
                </c:pt>
                <c:pt idx="21">
                  <c:v>9.1</c:v>
                </c:pt>
                <c:pt idx="22">
                  <c:v>9.1</c:v>
                </c:pt>
                <c:pt idx="23">
                  <c:v>9.1</c:v>
                </c:pt>
                <c:pt idx="24">
                  <c:v>10.537000000000001</c:v>
                </c:pt>
                <c:pt idx="25">
                  <c:v>10.537000000000001</c:v>
                </c:pt>
                <c:pt idx="26">
                  <c:v>11.016</c:v>
                </c:pt>
                <c:pt idx="27">
                  <c:v>11.016</c:v>
                </c:pt>
                <c:pt idx="28">
                  <c:v>11.974</c:v>
                </c:pt>
                <c:pt idx="29">
                  <c:v>11.974</c:v>
                </c:pt>
                <c:pt idx="30">
                  <c:v>12.452999999999999</c:v>
                </c:pt>
                <c:pt idx="31">
                  <c:v>12.932</c:v>
                </c:pt>
                <c:pt idx="32">
                  <c:v>13.89</c:v>
                </c:pt>
                <c:pt idx="33">
                  <c:v>13.411</c:v>
                </c:pt>
                <c:pt idx="34">
                  <c:v>11.974</c:v>
                </c:pt>
                <c:pt idx="35">
                  <c:v>12.932</c:v>
                </c:pt>
                <c:pt idx="36">
                  <c:v>21.074000000000002</c:v>
                </c:pt>
                <c:pt idx="37">
                  <c:v>22.99</c:v>
                </c:pt>
                <c:pt idx="38">
                  <c:v>24.427</c:v>
                </c:pt>
                <c:pt idx="39">
                  <c:v>25.864000000000001</c:v>
                </c:pt>
                <c:pt idx="40">
                  <c:v>26.821000000000002</c:v>
                </c:pt>
                <c:pt idx="41">
                  <c:v>27.3</c:v>
                </c:pt>
                <c:pt idx="42">
                  <c:v>28.257999999999999</c:v>
                </c:pt>
                <c:pt idx="43">
                  <c:v>27.3</c:v>
                </c:pt>
                <c:pt idx="44">
                  <c:v>27.3</c:v>
                </c:pt>
                <c:pt idx="45">
                  <c:v>27.3</c:v>
                </c:pt>
                <c:pt idx="46">
                  <c:v>36.880000000000003</c:v>
                </c:pt>
                <c:pt idx="47">
                  <c:v>39.274999999999999</c:v>
                </c:pt>
                <c:pt idx="48">
                  <c:v>38.317</c:v>
                </c:pt>
                <c:pt idx="49">
                  <c:v>41.67</c:v>
                </c:pt>
                <c:pt idx="50">
                  <c:v>44.064999999999998</c:v>
                </c:pt>
                <c:pt idx="51">
                  <c:v>46.939</c:v>
                </c:pt>
                <c:pt idx="52">
                  <c:v>45.981000000000002</c:v>
                </c:pt>
                <c:pt idx="53">
                  <c:v>46.939</c:v>
                </c:pt>
                <c:pt idx="54">
                  <c:v>46.46</c:v>
                </c:pt>
                <c:pt idx="55">
                  <c:v>45.981000000000002</c:v>
                </c:pt>
                <c:pt idx="56">
                  <c:v>45.981000000000002</c:v>
                </c:pt>
                <c:pt idx="57">
                  <c:v>45.981000000000002</c:v>
                </c:pt>
                <c:pt idx="58">
                  <c:v>48.853999999999999</c:v>
                </c:pt>
                <c:pt idx="59">
                  <c:v>50.290999999999997</c:v>
                </c:pt>
                <c:pt idx="60">
                  <c:v>51.249000000000002</c:v>
                </c:pt>
                <c:pt idx="61">
                  <c:v>52.207000000000001</c:v>
                </c:pt>
                <c:pt idx="62">
                  <c:v>53.164999999999999</c:v>
                </c:pt>
                <c:pt idx="63">
                  <c:v>55.56</c:v>
                </c:pt>
                <c:pt idx="64">
                  <c:v>57.475999999999999</c:v>
                </c:pt>
                <c:pt idx="65">
                  <c:v>58.433999999999997</c:v>
                </c:pt>
                <c:pt idx="66">
                  <c:v>60.35</c:v>
                </c:pt>
                <c:pt idx="67">
                  <c:v>59.871000000000002</c:v>
                </c:pt>
                <c:pt idx="68">
                  <c:v>60.829000000000001</c:v>
                </c:pt>
                <c:pt idx="69">
                  <c:v>60.35</c:v>
                </c:pt>
                <c:pt idx="70">
                  <c:v>66.576999999999998</c:v>
                </c:pt>
                <c:pt idx="71">
                  <c:v>68.971999999999994</c:v>
                </c:pt>
                <c:pt idx="72">
                  <c:v>71.846000000000004</c:v>
                </c:pt>
                <c:pt idx="73">
                  <c:v>73.763000000000005</c:v>
                </c:pt>
                <c:pt idx="74">
                  <c:v>76.158000000000001</c:v>
                </c:pt>
                <c:pt idx="75">
                  <c:v>76.158000000000001</c:v>
                </c:pt>
                <c:pt idx="76">
                  <c:v>75.679000000000002</c:v>
                </c:pt>
                <c:pt idx="77">
                  <c:v>76.158000000000001</c:v>
                </c:pt>
                <c:pt idx="78">
                  <c:v>77.116</c:v>
                </c:pt>
                <c:pt idx="79">
                  <c:v>78.073999999999998</c:v>
                </c:pt>
                <c:pt idx="80">
                  <c:v>77.594999999999999</c:v>
                </c:pt>
                <c:pt idx="81">
                  <c:v>77.594999999999999</c:v>
                </c:pt>
                <c:pt idx="82">
                  <c:v>78.552999999999997</c:v>
                </c:pt>
                <c:pt idx="83">
                  <c:v>78.073999999999998</c:v>
                </c:pt>
                <c:pt idx="84">
                  <c:v>82.385000000000005</c:v>
                </c:pt>
                <c:pt idx="85">
                  <c:v>83.822000000000003</c:v>
                </c:pt>
                <c:pt idx="86">
                  <c:v>83.822000000000003</c:v>
                </c:pt>
                <c:pt idx="87">
                  <c:v>85.259</c:v>
                </c:pt>
                <c:pt idx="88">
                  <c:v>88.132999999999996</c:v>
                </c:pt>
                <c:pt idx="89">
                  <c:v>87.653999999999996</c:v>
                </c:pt>
                <c:pt idx="90">
                  <c:v>88.132999999999996</c:v>
                </c:pt>
                <c:pt idx="91">
                  <c:v>89.090999999999994</c:v>
                </c:pt>
                <c:pt idx="92">
                  <c:v>89.57</c:v>
                </c:pt>
                <c:pt idx="93">
                  <c:v>91.965000000000003</c:v>
                </c:pt>
                <c:pt idx="94">
                  <c:v>93.402000000000001</c:v>
                </c:pt>
                <c:pt idx="95">
                  <c:v>92.923000000000002</c:v>
                </c:pt>
                <c:pt idx="96">
                  <c:v>94.838999999999999</c:v>
                </c:pt>
                <c:pt idx="97">
                  <c:v>97.234999999999999</c:v>
                </c:pt>
                <c:pt idx="98">
                  <c:v>96.277000000000001</c:v>
                </c:pt>
                <c:pt idx="99">
                  <c:v>97.234999999999999</c:v>
                </c:pt>
                <c:pt idx="100">
                  <c:v>102.02500000000001</c:v>
                </c:pt>
                <c:pt idx="101">
                  <c:v>102.983</c:v>
                </c:pt>
                <c:pt idx="102">
                  <c:v>107.294</c:v>
                </c:pt>
                <c:pt idx="103">
                  <c:v>108.253</c:v>
                </c:pt>
                <c:pt idx="104">
                  <c:v>107.774</c:v>
                </c:pt>
                <c:pt idx="105">
                  <c:v>107.294</c:v>
                </c:pt>
                <c:pt idx="106">
                  <c:v>108.732</c:v>
                </c:pt>
                <c:pt idx="107">
                  <c:v>112.56399999999999</c:v>
                </c:pt>
                <c:pt idx="108">
                  <c:v>112.56399999999999</c:v>
                </c:pt>
                <c:pt idx="109">
                  <c:v>111.127</c:v>
                </c:pt>
                <c:pt idx="110">
                  <c:v>114.48</c:v>
                </c:pt>
                <c:pt idx="111">
                  <c:v>113.04300000000001</c:v>
                </c:pt>
                <c:pt idx="112">
                  <c:v>112.56399999999999</c:v>
                </c:pt>
                <c:pt idx="113">
                  <c:v>118.313</c:v>
                </c:pt>
                <c:pt idx="114">
                  <c:v>121.666</c:v>
                </c:pt>
                <c:pt idx="115">
                  <c:v>126.45699999999999</c:v>
                </c:pt>
                <c:pt idx="116">
                  <c:v>124.54</c:v>
                </c:pt>
                <c:pt idx="117">
                  <c:v>123.58199999999999</c:v>
                </c:pt>
                <c:pt idx="118">
                  <c:v>125.97799999999999</c:v>
                </c:pt>
                <c:pt idx="119">
                  <c:v>129.33099999999999</c:v>
                </c:pt>
                <c:pt idx="120">
                  <c:v>125.97799999999999</c:v>
                </c:pt>
                <c:pt idx="121">
                  <c:v>229.46600000000001</c:v>
                </c:pt>
                <c:pt idx="122">
                  <c:v>287.44799999999998</c:v>
                </c:pt>
                <c:pt idx="123">
                  <c:v>318.11799999999999</c:v>
                </c:pt>
                <c:pt idx="124">
                  <c:v>350.22899999999998</c:v>
                </c:pt>
                <c:pt idx="125">
                  <c:v>389.05200000000002</c:v>
                </c:pt>
                <c:pt idx="126">
                  <c:v>483.96499999999997</c:v>
                </c:pt>
                <c:pt idx="127">
                  <c:v>543.41499999999996</c:v>
                </c:pt>
                <c:pt idx="128">
                  <c:v>576.97799999999995</c:v>
                </c:pt>
                <c:pt idx="129">
                  <c:v>613.9</c:v>
                </c:pt>
                <c:pt idx="130">
                  <c:v>717.48900000000003</c:v>
                </c:pt>
                <c:pt idx="131">
                  <c:v>791.35699999999997</c:v>
                </c:pt>
                <c:pt idx="132">
                  <c:v>831.17399999999998</c:v>
                </c:pt>
                <c:pt idx="133">
                  <c:v>847.005</c:v>
                </c:pt>
                <c:pt idx="134">
                  <c:v>894.02300000000002</c:v>
                </c:pt>
                <c:pt idx="135">
                  <c:v>910.33699999999999</c:v>
                </c:pt>
                <c:pt idx="136">
                  <c:v>930.48900000000003</c:v>
                </c:pt>
                <c:pt idx="137">
                  <c:v>954.00099999999998</c:v>
                </c:pt>
                <c:pt idx="138">
                  <c:v>959.28</c:v>
                </c:pt>
                <c:pt idx="139">
                  <c:v>975.59500000000003</c:v>
                </c:pt>
                <c:pt idx="140">
                  <c:v>1050.941</c:v>
                </c:pt>
                <c:pt idx="141">
                  <c:v>1059.58</c:v>
                </c:pt>
                <c:pt idx="142">
                  <c:v>1127.7380000000001</c:v>
                </c:pt>
                <c:pt idx="143">
                  <c:v>1175.2629999999999</c:v>
                </c:pt>
                <c:pt idx="144">
                  <c:v>1254</c:v>
                </c:pt>
                <c:pt idx="145">
                  <c:v>1301.0550000000001</c:v>
                </c:pt>
                <c:pt idx="146">
                  <c:v>1303.9369999999999</c:v>
                </c:pt>
                <c:pt idx="147">
                  <c:v>1303.4559999999999</c:v>
                </c:pt>
                <c:pt idx="148">
                  <c:v>1319.3030000000001</c:v>
                </c:pt>
                <c:pt idx="149">
                  <c:v>1313.06</c:v>
                </c:pt>
                <c:pt idx="150">
                  <c:v>1314.981</c:v>
                </c:pt>
                <c:pt idx="151">
                  <c:v>1318.3420000000001</c:v>
                </c:pt>
                <c:pt idx="152">
                  <c:v>1331.308</c:v>
                </c:pt>
                <c:pt idx="153">
                  <c:v>1343.7940000000001</c:v>
                </c:pt>
                <c:pt idx="154">
                  <c:v>1402.865</c:v>
                </c:pt>
                <c:pt idx="155">
                  <c:v>1406.7070000000001</c:v>
                </c:pt>
                <c:pt idx="156">
                  <c:v>1520.548</c:v>
                </c:pt>
                <c:pt idx="157">
                  <c:v>1522.47</c:v>
                </c:pt>
                <c:pt idx="158">
                  <c:v>1530.6369999999999</c:v>
                </c:pt>
                <c:pt idx="159">
                  <c:v>1546.49</c:v>
                </c:pt>
                <c:pt idx="160">
                  <c:v>1556.579</c:v>
                </c:pt>
                <c:pt idx="161">
                  <c:v>1588.769</c:v>
                </c:pt>
                <c:pt idx="162">
                  <c:v>1620.48</c:v>
                </c:pt>
                <c:pt idx="163">
                  <c:v>1743.982</c:v>
                </c:pt>
                <c:pt idx="164">
                  <c:v>1744.462</c:v>
                </c:pt>
                <c:pt idx="165">
                  <c:v>1743.021</c:v>
                </c:pt>
                <c:pt idx="166">
                  <c:v>1754.075</c:v>
                </c:pt>
                <c:pt idx="167">
                  <c:v>1768.0129999999999</c:v>
                </c:pt>
                <c:pt idx="168">
                  <c:v>1768.9739999999999</c:v>
                </c:pt>
                <c:pt idx="169">
                  <c:v>1768.9739999999999</c:v>
                </c:pt>
                <c:pt idx="170">
                  <c:v>1793.4870000000001</c:v>
                </c:pt>
                <c:pt idx="171">
                  <c:v>1815.598</c:v>
                </c:pt>
                <c:pt idx="172">
                  <c:v>1823.289</c:v>
                </c:pt>
                <c:pt idx="173">
                  <c:v>1829.538</c:v>
                </c:pt>
                <c:pt idx="174">
                  <c:v>1837.7090000000001</c:v>
                </c:pt>
                <c:pt idx="175">
                  <c:v>1842.9970000000001</c:v>
                </c:pt>
                <c:pt idx="176">
                  <c:v>1849.7270000000001</c:v>
                </c:pt>
                <c:pt idx="177">
                  <c:v>1858.38</c:v>
                </c:pt>
                <c:pt idx="178">
                  <c:v>1859.3409999999999</c:v>
                </c:pt>
                <c:pt idx="179">
                  <c:v>1859.3409999999999</c:v>
                </c:pt>
                <c:pt idx="180">
                  <c:v>1903.569</c:v>
                </c:pt>
                <c:pt idx="181">
                  <c:v>1905.0119999999999</c:v>
                </c:pt>
                <c:pt idx="182">
                  <c:v>1905.0119999999999</c:v>
                </c:pt>
                <c:pt idx="183">
                  <c:v>1936.7429999999999</c:v>
                </c:pt>
                <c:pt idx="184">
                  <c:v>1971.8420000000001</c:v>
                </c:pt>
                <c:pt idx="185">
                  <c:v>2009.829</c:v>
                </c:pt>
                <c:pt idx="186">
                  <c:v>2032.9110000000001</c:v>
                </c:pt>
                <c:pt idx="187">
                  <c:v>2041.086</c:v>
                </c:pt>
                <c:pt idx="188">
                  <c:v>2214.7190000000001</c:v>
                </c:pt>
                <c:pt idx="189">
                  <c:v>2214.2379999999998</c:v>
                </c:pt>
                <c:pt idx="190">
                  <c:v>2215.1999999999998</c:v>
                </c:pt>
                <c:pt idx="191">
                  <c:v>2227.7080000000001</c:v>
                </c:pt>
                <c:pt idx="192">
                  <c:v>2232.518</c:v>
                </c:pt>
                <c:pt idx="193">
                  <c:v>2257.5349999999999</c:v>
                </c:pt>
                <c:pt idx="194">
                  <c:v>2271.0059999999999</c:v>
                </c:pt>
                <c:pt idx="195">
                  <c:v>2220.973</c:v>
                </c:pt>
                <c:pt idx="196">
                  <c:v>2364.8319999999999</c:v>
                </c:pt>
                <c:pt idx="197">
                  <c:v>2364.3510000000001</c:v>
                </c:pt>
                <c:pt idx="198">
                  <c:v>2369.163</c:v>
                </c:pt>
                <c:pt idx="199">
                  <c:v>2397.0729999999999</c:v>
                </c:pt>
                <c:pt idx="200">
                  <c:v>2398.0360000000001</c:v>
                </c:pt>
                <c:pt idx="201">
                  <c:v>2412.9540000000002</c:v>
                </c:pt>
                <c:pt idx="202">
                  <c:v>2424.5050000000001</c:v>
                </c:pt>
                <c:pt idx="203">
                  <c:v>2443.7550000000001</c:v>
                </c:pt>
                <c:pt idx="204">
                  <c:v>2452.9</c:v>
                </c:pt>
                <c:pt idx="205">
                  <c:v>2466.857</c:v>
                </c:pt>
                <c:pt idx="206">
                  <c:v>2471.67</c:v>
                </c:pt>
                <c:pt idx="207">
                  <c:v>2570.348</c:v>
                </c:pt>
                <c:pt idx="208">
                  <c:v>2587.1970000000001</c:v>
                </c:pt>
                <c:pt idx="209">
                  <c:v>2592.4929999999999</c:v>
                </c:pt>
                <c:pt idx="210">
                  <c:v>2595.3809999999999</c:v>
                </c:pt>
                <c:pt idx="211">
                  <c:v>2622.8229999999999</c:v>
                </c:pt>
                <c:pt idx="212">
                  <c:v>2659.415</c:v>
                </c:pt>
                <c:pt idx="213">
                  <c:v>2682.5259999999998</c:v>
                </c:pt>
                <c:pt idx="214">
                  <c:v>2692.6379999999999</c:v>
                </c:pt>
                <c:pt idx="215">
                  <c:v>2710.9360000000001</c:v>
                </c:pt>
                <c:pt idx="216">
                  <c:v>2709.4920000000002</c:v>
                </c:pt>
                <c:pt idx="217">
                  <c:v>2873.721</c:v>
                </c:pt>
                <c:pt idx="218">
                  <c:v>2864.0880000000002</c:v>
                </c:pt>
                <c:pt idx="219">
                  <c:v>2840.4859999999999</c:v>
                </c:pt>
                <c:pt idx="220">
                  <c:v>2876.13</c:v>
                </c:pt>
                <c:pt idx="221">
                  <c:v>2861.1979999999999</c:v>
                </c:pt>
                <c:pt idx="222">
                  <c:v>2888.654</c:v>
                </c:pt>
                <c:pt idx="223">
                  <c:v>2904.55</c:v>
                </c:pt>
                <c:pt idx="224">
                  <c:v>2894.9160000000002</c:v>
                </c:pt>
                <c:pt idx="225">
                  <c:v>2949.8339999999998</c:v>
                </c:pt>
                <c:pt idx="226">
                  <c:v>2946.462</c:v>
                </c:pt>
                <c:pt idx="227">
                  <c:v>2955.134</c:v>
                </c:pt>
                <c:pt idx="228">
                  <c:v>2985.0039999999999</c:v>
                </c:pt>
                <c:pt idx="229">
                  <c:v>2989.8220000000001</c:v>
                </c:pt>
                <c:pt idx="230">
                  <c:v>3108.8409999999999</c:v>
                </c:pt>
                <c:pt idx="231">
                  <c:v>3084.2640000000001</c:v>
                </c:pt>
                <c:pt idx="232">
                  <c:v>3076.0720000000001</c:v>
                </c:pt>
                <c:pt idx="233">
                  <c:v>3090.529</c:v>
                </c:pt>
                <c:pt idx="234">
                  <c:v>3090.047</c:v>
                </c:pt>
                <c:pt idx="235">
                  <c:v>3092.9380000000001</c:v>
                </c:pt>
                <c:pt idx="236">
                  <c:v>3106.4319999999998</c:v>
                </c:pt>
                <c:pt idx="237">
                  <c:v>3094.866</c:v>
                </c:pt>
                <c:pt idx="238">
                  <c:v>3010.54</c:v>
                </c:pt>
                <c:pt idx="239">
                  <c:v>2939.2359999999999</c:v>
                </c:pt>
                <c:pt idx="240">
                  <c:v>2918.5210000000002</c:v>
                </c:pt>
                <c:pt idx="241">
                  <c:v>2908.404</c:v>
                </c:pt>
                <c:pt idx="242">
                  <c:v>2906.9589999999998</c:v>
                </c:pt>
                <c:pt idx="243">
                  <c:v>2932.491</c:v>
                </c:pt>
                <c:pt idx="244">
                  <c:v>2891.0619999999999</c:v>
                </c:pt>
                <c:pt idx="245">
                  <c:v>2862.643</c:v>
                </c:pt>
                <c:pt idx="246">
                  <c:v>2864.0880000000002</c:v>
                </c:pt>
                <c:pt idx="247">
                  <c:v>2897.806</c:v>
                </c:pt>
                <c:pt idx="248">
                  <c:v>2898.77</c:v>
                </c:pt>
                <c:pt idx="249">
                  <c:v>2927.192</c:v>
                </c:pt>
                <c:pt idx="250">
                  <c:v>2935.8629999999998</c:v>
                </c:pt>
                <c:pt idx="251">
                  <c:v>2966.2139999999999</c:v>
                </c:pt>
                <c:pt idx="252">
                  <c:v>2998.0129999999999</c:v>
                </c:pt>
                <c:pt idx="253">
                  <c:v>4344.5439999999999</c:v>
                </c:pt>
                <c:pt idx="254">
                  <c:v>4466.7839999999997</c:v>
                </c:pt>
                <c:pt idx="255">
                  <c:v>4554.7370000000001</c:v>
                </c:pt>
                <c:pt idx="256">
                  <c:v>4621.92</c:v>
                </c:pt>
                <c:pt idx="257">
                  <c:v>4668.326</c:v>
                </c:pt>
                <c:pt idx="258">
                  <c:v>4701.6819999999998</c:v>
                </c:pt>
                <c:pt idx="259">
                  <c:v>5374.1170000000002</c:v>
                </c:pt>
                <c:pt idx="260">
                  <c:v>6985.8</c:v>
                </c:pt>
                <c:pt idx="261">
                  <c:v>15675.27</c:v>
                </c:pt>
              </c:numCache>
            </c:numRef>
          </c:xVal>
          <c:yVal>
            <c:numRef>
              <c:f>'eddited-data'!$A$5:$A$502</c:f>
              <c:numCache>
                <c:formatCode>General</c:formatCode>
                <c:ptCount val="498"/>
                <c:pt idx="0">
                  <c:v>0.30499999999999999</c:v>
                </c:pt>
                <c:pt idx="1">
                  <c:v>0.30499999999999999</c:v>
                </c:pt>
                <c:pt idx="2">
                  <c:v>0.30499999999999999</c:v>
                </c:pt>
                <c:pt idx="3">
                  <c:v>0.30499999999999999</c:v>
                </c:pt>
                <c:pt idx="4">
                  <c:v>-0.30499999999999999</c:v>
                </c:pt>
                <c:pt idx="5">
                  <c:v>0.30499999999999999</c:v>
                </c:pt>
                <c:pt idx="6">
                  <c:v>0</c:v>
                </c:pt>
                <c:pt idx="7">
                  <c:v>0.30499999999999999</c:v>
                </c:pt>
                <c:pt idx="8">
                  <c:v>0</c:v>
                </c:pt>
                <c:pt idx="9">
                  <c:v>20.143999999999998</c:v>
                </c:pt>
                <c:pt idx="10">
                  <c:v>58.295999999999999</c:v>
                </c:pt>
                <c:pt idx="11">
                  <c:v>67.451999999999998</c:v>
                </c:pt>
                <c:pt idx="12">
                  <c:v>69.588999999999999</c:v>
                </c:pt>
                <c:pt idx="13">
                  <c:v>73.555999999999997</c:v>
                </c:pt>
                <c:pt idx="14">
                  <c:v>79.965999999999994</c:v>
                </c:pt>
                <c:pt idx="15">
                  <c:v>85.765000000000001</c:v>
                </c:pt>
                <c:pt idx="16">
                  <c:v>98.888999999999996</c:v>
                </c:pt>
                <c:pt idx="17">
                  <c:v>108.045</c:v>
                </c:pt>
                <c:pt idx="18">
                  <c:v>110.182</c:v>
                </c:pt>
                <c:pt idx="19">
                  <c:v>118.72799999999999</c:v>
                </c:pt>
                <c:pt idx="20">
                  <c:v>127.57899999999999</c:v>
                </c:pt>
                <c:pt idx="21">
                  <c:v>130.32599999999999</c:v>
                </c:pt>
                <c:pt idx="22">
                  <c:v>130.32599999999999</c:v>
                </c:pt>
                <c:pt idx="23">
                  <c:v>139.78800000000001</c:v>
                </c:pt>
                <c:pt idx="24">
                  <c:v>146.197</c:v>
                </c:pt>
                <c:pt idx="25">
                  <c:v>158.40600000000001</c:v>
                </c:pt>
                <c:pt idx="26">
                  <c:v>161.76300000000001</c:v>
                </c:pt>
                <c:pt idx="27">
                  <c:v>176.108</c:v>
                </c:pt>
                <c:pt idx="28">
                  <c:v>184.654</c:v>
                </c:pt>
                <c:pt idx="29">
                  <c:v>190.148</c:v>
                </c:pt>
                <c:pt idx="30">
                  <c:v>199.91499999999999</c:v>
                </c:pt>
                <c:pt idx="31">
                  <c:v>200.22</c:v>
                </c:pt>
                <c:pt idx="32">
                  <c:v>200.52500000000001</c:v>
                </c:pt>
                <c:pt idx="33">
                  <c:v>200.52500000000001</c:v>
                </c:pt>
                <c:pt idx="34">
                  <c:v>200.83</c:v>
                </c:pt>
                <c:pt idx="35">
                  <c:v>201.13499999999999</c:v>
                </c:pt>
                <c:pt idx="36">
                  <c:v>271.94499999999999</c:v>
                </c:pt>
                <c:pt idx="37">
                  <c:v>333.29300000000001</c:v>
                </c:pt>
                <c:pt idx="38">
                  <c:v>362.28800000000001</c:v>
                </c:pt>
                <c:pt idx="39">
                  <c:v>371.44400000000002</c:v>
                </c:pt>
                <c:pt idx="40">
                  <c:v>385.48399999999998</c:v>
                </c:pt>
                <c:pt idx="41">
                  <c:v>402.88099999999997</c:v>
                </c:pt>
                <c:pt idx="42">
                  <c:v>411.12200000000001</c:v>
                </c:pt>
                <c:pt idx="43">
                  <c:v>411.42700000000002</c:v>
                </c:pt>
                <c:pt idx="44">
                  <c:v>411.42700000000002</c:v>
                </c:pt>
                <c:pt idx="45">
                  <c:v>411.12200000000001</c:v>
                </c:pt>
                <c:pt idx="46">
                  <c:v>459.346</c:v>
                </c:pt>
                <c:pt idx="47">
                  <c:v>531.98599999999999</c:v>
                </c:pt>
                <c:pt idx="48">
                  <c:v>550.91</c:v>
                </c:pt>
                <c:pt idx="49">
                  <c:v>551.82500000000005</c:v>
                </c:pt>
                <c:pt idx="50">
                  <c:v>591.80799999999999</c:v>
                </c:pt>
                <c:pt idx="51">
                  <c:v>619.27700000000004</c:v>
                </c:pt>
                <c:pt idx="52">
                  <c:v>646.44100000000003</c:v>
                </c:pt>
                <c:pt idx="53">
                  <c:v>643.08399999999995</c:v>
                </c:pt>
                <c:pt idx="54">
                  <c:v>642.16800000000001</c:v>
                </c:pt>
                <c:pt idx="55">
                  <c:v>642.16800000000001</c:v>
                </c:pt>
                <c:pt idx="56">
                  <c:v>641.86300000000006</c:v>
                </c:pt>
                <c:pt idx="57">
                  <c:v>641.25300000000004</c:v>
                </c:pt>
                <c:pt idx="58">
                  <c:v>644.30499999999995</c:v>
                </c:pt>
                <c:pt idx="59">
                  <c:v>663.22799999999995</c:v>
                </c:pt>
                <c:pt idx="60">
                  <c:v>684.89800000000002</c:v>
                </c:pt>
                <c:pt idx="61">
                  <c:v>700.76900000000001</c:v>
                </c:pt>
                <c:pt idx="62">
                  <c:v>713.89300000000003</c:v>
                </c:pt>
                <c:pt idx="63">
                  <c:v>729.154</c:v>
                </c:pt>
                <c:pt idx="64">
                  <c:v>755.09699999999998</c:v>
                </c:pt>
                <c:pt idx="65">
                  <c:v>773.10500000000002</c:v>
                </c:pt>
                <c:pt idx="66">
                  <c:v>788.976</c:v>
                </c:pt>
                <c:pt idx="67">
                  <c:v>801.18399999999997</c:v>
                </c:pt>
                <c:pt idx="68">
                  <c:v>810.34100000000001</c:v>
                </c:pt>
                <c:pt idx="69">
                  <c:v>811.86699999999996</c:v>
                </c:pt>
                <c:pt idx="70">
                  <c:v>830.17899999999997</c:v>
                </c:pt>
                <c:pt idx="71">
                  <c:v>876.26700000000005</c:v>
                </c:pt>
                <c:pt idx="72">
                  <c:v>908.61900000000003</c:v>
                </c:pt>
                <c:pt idx="73">
                  <c:v>938.22500000000002</c:v>
                </c:pt>
                <c:pt idx="74">
                  <c:v>969.66200000000003</c:v>
                </c:pt>
                <c:pt idx="75">
                  <c:v>972.71400000000006</c:v>
                </c:pt>
                <c:pt idx="76">
                  <c:v>972.71400000000006</c:v>
                </c:pt>
                <c:pt idx="77">
                  <c:v>977.59699999999998</c:v>
                </c:pt>
                <c:pt idx="78">
                  <c:v>982.78599999999994</c:v>
                </c:pt>
                <c:pt idx="79">
                  <c:v>992.24800000000005</c:v>
                </c:pt>
                <c:pt idx="80">
                  <c:v>992.553</c:v>
                </c:pt>
                <c:pt idx="81">
                  <c:v>1000.183</c:v>
                </c:pt>
                <c:pt idx="82">
                  <c:v>1002.014</c:v>
                </c:pt>
                <c:pt idx="83">
                  <c:v>1002.625</c:v>
                </c:pt>
                <c:pt idx="84">
                  <c:v>1005.677</c:v>
                </c:pt>
                <c:pt idx="85">
                  <c:v>1049.0170000000001</c:v>
                </c:pt>
                <c:pt idx="86">
                  <c:v>1053.9010000000001</c:v>
                </c:pt>
                <c:pt idx="87">
                  <c:v>1056.3420000000001</c:v>
                </c:pt>
                <c:pt idx="88">
                  <c:v>1064.5830000000001</c:v>
                </c:pt>
                <c:pt idx="89">
                  <c:v>1109.7550000000001</c:v>
                </c:pt>
                <c:pt idx="90">
                  <c:v>1113.1120000000001</c:v>
                </c:pt>
                <c:pt idx="91">
                  <c:v>1120.4369999999999</c:v>
                </c:pt>
                <c:pt idx="92">
                  <c:v>1123.184</c:v>
                </c:pt>
                <c:pt idx="93">
                  <c:v>1153.095</c:v>
                </c:pt>
                <c:pt idx="94">
                  <c:v>1163.472</c:v>
                </c:pt>
                <c:pt idx="95">
                  <c:v>1163.1669999999999</c:v>
                </c:pt>
                <c:pt idx="96">
                  <c:v>1167.7449999999999</c:v>
                </c:pt>
                <c:pt idx="97">
                  <c:v>1182.701</c:v>
                </c:pt>
                <c:pt idx="98">
                  <c:v>1201.9290000000001</c:v>
                </c:pt>
                <c:pt idx="99">
                  <c:v>1212.001</c:v>
                </c:pt>
                <c:pt idx="100">
                  <c:v>1253.51</c:v>
                </c:pt>
                <c:pt idx="101">
                  <c:v>1254.1199999999999</c:v>
                </c:pt>
                <c:pt idx="102">
                  <c:v>1281.5899999999999</c:v>
                </c:pt>
                <c:pt idx="103">
                  <c:v>1320.6569999999999</c:v>
                </c:pt>
                <c:pt idx="104">
                  <c:v>1339.2750000000001</c:v>
                </c:pt>
                <c:pt idx="105">
                  <c:v>1334.086</c:v>
                </c:pt>
                <c:pt idx="106">
                  <c:v>1334.086</c:v>
                </c:pt>
                <c:pt idx="107">
                  <c:v>1354.23</c:v>
                </c:pt>
                <c:pt idx="108">
                  <c:v>1391.771</c:v>
                </c:pt>
                <c:pt idx="109">
                  <c:v>1386.278</c:v>
                </c:pt>
                <c:pt idx="110">
                  <c:v>1400.0119999999999</c:v>
                </c:pt>
                <c:pt idx="111">
                  <c:v>1417.104</c:v>
                </c:pt>
                <c:pt idx="112">
                  <c:v>1414.0519999999999</c:v>
                </c:pt>
                <c:pt idx="113">
                  <c:v>1447.0150000000001</c:v>
                </c:pt>
                <c:pt idx="114">
                  <c:v>1454.34</c:v>
                </c:pt>
                <c:pt idx="115">
                  <c:v>1519.3510000000001</c:v>
                </c:pt>
                <c:pt idx="116">
                  <c:v>1556.8920000000001</c:v>
                </c:pt>
                <c:pt idx="117">
                  <c:v>1546.2090000000001</c:v>
                </c:pt>
                <c:pt idx="118">
                  <c:v>1545.904</c:v>
                </c:pt>
                <c:pt idx="119">
                  <c:v>1572.152</c:v>
                </c:pt>
                <c:pt idx="120">
                  <c:v>1604.2</c:v>
                </c:pt>
                <c:pt idx="121">
                  <c:v>1691.796</c:v>
                </c:pt>
                <c:pt idx="122">
                  <c:v>1636.5519999999999</c:v>
                </c:pt>
                <c:pt idx="123">
                  <c:v>1634.1110000000001</c:v>
                </c:pt>
                <c:pt idx="124">
                  <c:v>1618.85</c:v>
                </c:pt>
                <c:pt idx="125">
                  <c:v>1655.7809999999999</c:v>
                </c:pt>
                <c:pt idx="126">
                  <c:v>1664.021</c:v>
                </c:pt>
                <c:pt idx="127">
                  <c:v>1713.4659999999999</c:v>
                </c:pt>
                <c:pt idx="128">
                  <c:v>1683.86</c:v>
                </c:pt>
                <c:pt idx="129">
                  <c:v>1673.1780000000001</c:v>
                </c:pt>
                <c:pt idx="130">
                  <c:v>1677.146</c:v>
                </c:pt>
                <c:pt idx="131">
                  <c:v>1696.9839999999999</c:v>
                </c:pt>
                <c:pt idx="132">
                  <c:v>1718.3489999999999</c:v>
                </c:pt>
                <c:pt idx="133">
                  <c:v>1726.895</c:v>
                </c:pt>
                <c:pt idx="134">
                  <c:v>1743.682</c:v>
                </c:pt>
                <c:pt idx="135">
                  <c:v>1770.2360000000001</c:v>
                </c:pt>
                <c:pt idx="136">
                  <c:v>1781.529</c:v>
                </c:pt>
                <c:pt idx="137">
                  <c:v>1778.4760000000001</c:v>
                </c:pt>
                <c:pt idx="138">
                  <c:v>1800.1469999999999</c:v>
                </c:pt>
                <c:pt idx="139">
                  <c:v>1809.913</c:v>
                </c:pt>
                <c:pt idx="140">
                  <c:v>1856.6110000000001</c:v>
                </c:pt>
                <c:pt idx="141">
                  <c:v>1848.675</c:v>
                </c:pt>
                <c:pt idx="142">
                  <c:v>1913.991</c:v>
                </c:pt>
                <c:pt idx="143">
                  <c:v>2011.6590000000001</c:v>
                </c:pt>
                <c:pt idx="144">
                  <c:v>2013.49</c:v>
                </c:pt>
                <c:pt idx="145">
                  <c:v>2106.58</c:v>
                </c:pt>
                <c:pt idx="146">
                  <c:v>2126.4189999999999</c:v>
                </c:pt>
                <c:pt idx="147">
                  <c:v>2108.1060000000002</c:v>
                </c:pt>
                <c:pt idx="148">
                  <c:v>2101.087</c:v>
                </c:pt>
                <c:pt idx="149">
                  <c:v>2139.5430000000001</c:v>
                </c:pt>
                <c:pt idx="150">
                  <c:v>2126.4189999999999</c:v>
                </c:pt>
                <c:pt idx="151">
                  <c:v>2118.1779999999999</c:v>
                </c:pt>
                <c:pt idx="152">
                  <c:v>2163.96</c:v>
                </c:pt>
                <c:pt idx="153">
                  <c:v>2162.7399999999998</c:v>
                </c:pt>
                <c:pt idx="154">
                  <c:v>2244.2310000000002</c:v>
                </c:pt>
                <c:pt idx="155">
                  <c:v>2232.9389999999999</c:v>
                </c:pt>
                <c:pt idx="156">
                  <c:v>2322.0610000000001</c:v>
                </c:pt>
                <c:pt idx="157">
                  <c:v>2313.5149999999999</c:v>
                </c:pt>
                <c:pt idx="158">
                  <c:v>2304.0529999999999</c:v>
                </c:pt>
                <c:pt idx="159">
                  <c:v>2327.2489999999998</c:v>
                </c:pt>
                <c:pt idx="160">
                  <c:v>2350.4459999999999</c:v>
                </c:pt>
                <c:pt idx="161">
                  <c:v>2380.3560000000002</c:v>
                </c:pt>
                <c:pt idx="162">
                  <c:v>2424.6120000000001</c:v>
                </c:pt>
                <c:pt idx="163">
                  <c:v>2445.672</c:v>
                </c:pt>
                <c:pt idx="164">
                  <c:v>2484.739</c:v>
                </c:pt>
                <c:pt idx="165">
                  <c:v>2467.0369999999998</c:v>
                </c:pt>
                <c:pt idx="166">
                  <c:v>2451.471</c:v>
                </c:pt>
                <c:pt idx="167">
                  <c:v>2513.4290000000001</c:v>
                </c:pt>
                <c:pt idx="168">
                  <c:v>2515.8710000000001</c:v>
                </c:pt>
                <c:pt idx="169">
                  <c:v>2501.221</c:v>
                </c:pt>
                <c:pt idx="170">
                  <c:v>2523.8069999999998</c:v>
                </c:pt>
                <c:pt idx="171">
                  <c:v>2580.2710000000002</c:v>
                </c:pt>
                <c:pt idx="172">
                  <c:v>2577.8290000000002</c:v>
                </c:pt>
                <c:pt idx="173">
                  <c:v>2589.1219999999998</c:v>
                </c:pt>
                <c:pt idx="174">
                  <c:v>2595.837</c:v>
                </c:pt>
                <c:pt idx="175">
                  <c:v>2590.6480000000001</c:v>
                </c:pt>
                <c:pt idx="176">
                  <c:v>2605.9090000000001</c:v>
                </c:pt>
                <c:pt idx="177">
                  <c:v>2624.527</c:v>
                </c:pt>
                <c:pt idx="178">
                  <c:v>2620.2539999999999</c:v>
                </c:pt>
                <c:pt idx="179">
                  <c:v>2608.6559999999999</c:v>
                </c:pt>
                <c:pt idx="180">
                  <c:v>2635.5149999999999</c:v>
                </c:pt>
                <c:pt idx="181">
                  <c:v>2629.105</c:v>
                </c:pt>
                <c:pt idx="182">
                  <c:v>2627.5790000000002</c:v>
                </c:pt>
                <c:pt idx="183">
                  <c:v>2622.6959999999999</c:v>
                </c:pt>
                <c:pt idx="184">
                  <c:v>2714.5650000000001</c:v>
                </c:pt>
                <c:pt idx="185">
                  <c:v>2774.0810000000001</c:v>
                </c:pt>
                <c:pt idx="186">
                  <c:v>2799.4140000000002</c:v>
                </c:pt>
                <c:pt idx="187">
                  <c:v>2828.7139999999999</c:v>
                </c:pt>
                <c:pt idx="188">
                  <c:v>2970.0279999999998</c:v>
                </c:pt>
                <c:pt idx="189">
                  <c:v>2956.5990000000002</c:v>
                </c:pt>
                <c:pt idx="190">
                  <c:v>2930.0450000000001</c:v>
                </c:pt>
                <c:pt idx="191">
                  <c:v>2954.7669999999998</c:v>
                </c:pt>
                <c:pt idx="192">
                  <c:v>2959.04</c:v>
                </c:pt>
                <c:pt idx="193">
                  <c:v>2973.6909999999998</c:v>
                </c:pt>
                <c:pt idx="194">
                  <c:v>3009.7060000000001</c:v>
                </c:pt>
                <c:pt idx="195">
                  <c:v>3025.8820000000001</c:v>
                </c:pt>
                <c:pt idx="196">
                  <c:v>3116.53</c:v>
                </c:pt>
                <c:pt idx="197">
                  <c:v>3119.5819999999999</c:v>
                </c:pt>
                <c:pt idx="198">
                  <c:v>3091.808</c:v>
                </c:pt>
                <c:pt idx="199">
                  <c:v>3150.4090000000001</c:v>
                </c:pt>
                <c:pt idx="200">
                  <c:v>3159.8710000000001</c:v>
                </c:pt>
                <c:pt idx="201">
                  <c:v>3169.3319999999999</c:v>
                </c:pt>
                <c:pt idx="202">
                  <c:v>3177.5729999999999</c:v>
                </c:pt>
                <c:pt idx="203">
                  <c:v>3190.3919999999998</c:v>
                </c:pt>
                <c:pt idx="204">
                  <c:v>3190.6970000000001</c:v>
                </c:pt>
                <c:pt idx="205">
                  <c:v>3227.3229999999999</c:v>
                </c:pt>
                <c:pt idx="206">
                  <c:v>3229.7640000000001</c:v>
                </c:pt>
                <c:pt idx="207">
                  <c:v>3246.5509999999999</c:v>
                </c:pt>
                <c:pt idx="208">
                  <c:v>3285.0079999999998</c:v>
                </c:pt>
                <c:pt idx="209">
                  <c:v>3293.5540000000001</c:v>
                </c:pt>
                <c:pt idx="210">
                  <c:v>3290.502</c:v>
                </c:pt>
                <c:pt idx="211">
                  <c:v>3305.4569999999999</c:v>
                </c:pt>
                <c:pt idx="212">
                  <c:v>3358.259</c:v>
                </c:pt>
                <c:pt idx="213">
                  <c:v>3391.8330000000001</c:v>
                </c:pt>
                <c:pt idx="214">
                  <c:v>3392.748</c:v>
                </c:pt>
                <c:pt idx="215">
                  <c:v>3415.029</c:v>
                </c:pt>
                <c:pt idx="216">
                  <c:v>3406.788</c:v>
                </c:pt>
                <c:pt idx="217">
                  <c:v>3408.009</c:v>
                </c:pt>
                <c:pt idx="218">
                  <c:v>3428.1529999999998</c:v>
                </c:pt>
                <c:pt idx="219">
                  <c:v>3406.788</c:v>
                </c:pt>
                <c:pt idx="220">
                  <c:v>3450.433</c:v>
                </c:pt>
                <c:pt idx="221">
                  <c:v>3492.5529999999999</c:v>
                </c:pt>
                <c:pt idx="222">
                  <c:v>3462.337</c:v>
                </c:pt>
                <c:pt idx="223">
                  <c:v>3542.913</c:v>
                </c:pt>
                <c:pt idx="224">
                  <c:v>3526.1260000000002</c:v>
                </c:pt>
                <c:pt idx="225">
                  <c:v>3527.652</c:v>
                </c:pt>
                <c:pt idx="226">
                  <c:v>3592.0520000000001</c:v>
                </c:pt>
                <c:pt idx="227">
                  <c:v>3563.3620000000001</c:v>
                </c:pt>
                <c:pt idx="228">
                  <c:v>3604.5659999999998</c:v>
                </c:pt>
                <c:pt idx="229">
                  <c:v>3636.9189999999999</c:v>
                </c:pt>
                <c:pt idx="230">
                  <c:v>3690.3310000000001</c:v>
                </c:pt>
                <c:pt idx="231">
                  <c:v>3704.9810000000002</c:v>
                </c:pt>
                <c:pt idx="232">
                  <c:v>3667.44</c:v>
                </c:pt>
                <c:pt idx="233">
                  <c:v>3657.3679999999999</c:v>
                </c:pt>
                <c:pt idx="234">
                  <c:v>3703.76</c:v>
                </c:pt>
                <c:pt idx="235">
                  <c:v>3736.4180000000001</c:v>
                </c:pt>
                <c:pt idx="236">
                  <c:v>3763.8870000000002</c:v>
                </c:pt>
                <c:pt idx="237">
                  <c:v>3815.7730000000001</c:v>
                </c:pt>
                <c:pt idx="238">
                  <c:v>3861.25</c:v>
                </c:pt>
                <c:pt idx="239">
                  <c:v>3902.4540000000002</c:v>
                </c:pt>
                <c:pt idx="240">
                  <c:v>3874.68</c:v>
                </c:pt>
                <c:pt idx="241">
                  <c:v>3856.0619999999999</c:v>
                </c:pt>
                <c:pt idx="242">
                  <c:v>3847.8209999999999</c:v>
                </c:pt>
                <c:pt idx="243">
                  <c:v>3887.498</c:v>
                </c:pt>
                <c:pt idx="244">
                  <c:v>3949.4569999999999</c:v>
                </c:pt>
                <c:pt idx="245">
                  <c:v>3938.7739999999999</c:v>
                </c:pt>
                <c:pt idx="246">
                  <c:v>3914.9679999999998</c:v>
                </c:pt>
                <c:pt idx="247">
                  <c:v>3970.5160000000001</c:v>
                </c:pt>
                <c:pt idx="248">
                  <c:v>3968.6849999999999</c:v>
                </c:pt>
                <c:pt idx="249">
                  <c:v>3991.8809999999999</c:v>
                </c:pt>
                <c:pt idx="250">
                  <c:v>3975.7049999999999</c:v>
                </c:pt>
                <c:pt idx="251">
                  <c:v>3981.1990000000001</c:v>
                </c:pt>
                <c:pt idx="252">
                  <c:v>4024.5390000000002</c:v>
                </c:pt>
                <c:pt idx="253">
                  <c:v>4045.904</c:v>
                </c:pt>
                <c:pt idx="254">
                  <c:v>4023.9290000000001</c:v>
                </c:pt>
                <c:pt idx="255">
                  <c:v>4008.6680000000001</c:v>
                </c:pt>
                <c:pt idx="256">
                  <c:v>4002.5639999999999</c:v>
                </c:pt>
                <c:pt idx="257">
                  <c:v>3992.797</c:v>
                </c:pt>
                <c:pt idx="258">
                  <c:v>3986.998</c:v>
                </c:pt>
                <c:pt idx="259">
                  <c:v>4025.4549999999999</c:v>
                </c:pt>
                <c:pt idx="260">
                  <c:v>4138.9939999999997</c:v>
                </c:pt>
                <c:pt idx="261">
                  <c:v>4137.4679999999998</c:v>
                </c:pt>
                <c:pt idx="262">
                  <c:v>4102.3680000000004</c:v>
                </c:pt>
                <c:pt idx="263">
                  <c:v>4146.6239999999998</c:v>
                </c:pt>
                <c:pt idx="264">
                  <c:v>4131.6689999999999</c:v>
                </c:pt>
                <c:pt idx="265">
                  <c:v>4090.16</c:v>
                </c:pt>
                <c:pt idx="266">
                  <c:v>4143.5720000000001</c:v>
                </c:pt>
                <c:pt idx="267">
                  <c:v>4159.7489999999998</c:v>
                </c:pt>
                <c:pt idx="268">
                  <c:v>4134.4160000000002</c:v>
                </c:pt>
                <c:pt idx="269">
                  <c:v>4195.1530000000002</c:v>
                </c:pt>
                <c:pt idx="270">
                  <c:v>4146.93</c:v>
                </c:pt>
                <c:pt idx="271">
                  <c:v>4171.9570000000003</c:v>
                </c:pt>
                <c:pt idx="272">
                  <c:v>4237.8829999999998</c:v>
                </c:pt>
                <c:pt idx="273">
                  <c:v>4260.4690000000001</c:v>
                </c:pt>
                <c:pt idx="274">
                  <c:v>4327.616</c:v>
                </c:pt>
                <c:pt idx="275">
                  <c:v>4319.07</c:v>
                </c:pt>
                <c:pt idx="276">
                  <c:v>4303.1989999999996</c:v>
                </c:pt>
                <c:pt idx="277">
                  <c:v>4365.4620000000004</c:v>
                </c:pt>
                <c:pt idx="278">
                  <c:v>4360.2730000000001</c:v>
                </c:pt>
                <c:pt idx="279">
                  <c:v>4307.4719999999998</c:v>
                </c:pt>
                <c:pt idx="280">
                  <c:v>4284.5810000000001</c:v>
                </c:pt>
                <c:pt idx="281">
                  <c:v>4269.93</c:v>
                </c:pt>
                <c:pt idx="282">
                  <c:v>4334.0249999999996</c:v>
                </c:pt>
                <c:pt idx="283">
                  <c:v>4380.4179999999997</c:v>
                </c:pt>
                <c:pt idx="284">
                  <c:v>4350.5069999999996</c:v>
                </c:pt>
                <c:pt idx="285">
                  <c:v>4409.1080000000002</c:v>
                </c:pt>
                <c:pt idx="286">
                  <c:v>4433.5249999999996</c:v>
                </c:pt>
                <c:pt idx="287">
                  <c:v>4420.0950000000003</c:v>
                </c:pt>
                <c:pt idx="288">
                  <c:v>4405.4449999999997</c:v>
                </c:pt>
                <c:pt idx="289">
                  <c:v>4402.393</c:v>
                </c:pt>
                <c:pt idx="290">
                  <c:v>4393.5420000000004</c:v>
                </c:pt>
                <c:pt idx="291">
                  <c:v>4485.4110000000001</c:v>
                </c:pt>
                <c:pt idx="292">
                  <c:v>4549.8109999999997</c:v>
                </c:pt>
                <c:pt idx="293">
                  <c:v>4538.2129999999997</c:v>
                </c:pt>
                <c:pt idx="294">
                  <c:v>4515.6270000000004</c:v>
                </c:pt>
                <c:pt idx="295">
                  <c:v>4504.6390000000001</c:v>
                </c:pt>
                <c:pt idx="296">
                  <c:v>4585.826</c:v>
                </c:pt>
                <c:pt idx="297">
                  <c:v>4569.3440000000001</c:v>
                </c:pt>
                <c:pt idx="298">
                  <c:v>4590.7089999999998</c:v>
                </c:pt>
                <c:pt idx="299">
                  <c:v>4618.7889999999998</c:v>
                </c:pt>
                <c:pt idx="300">
                  <c:v>4656.33</c:v>
                </c:pt>
                <c:pt idx="301">
                  <c:v>4636.491</c:v>
                </c:pt>
                <c:pt idx="302">
                  <c:v>4624.893</c:v>
                </c:pt>
                <c:pt idx="303">
                  <c:v>4739.6530000000002</c:v>
                </c:pt>
                <c:pt idx="304">
                  <c:v>4760.4080000000004</c:v>
                </c:pt>
                <c:pt idx="305">
                  <c:v>4734.1589999999997</c:v>
                </c:pt>
                <c:pt idx="306">
                  <c:v>4732.3280000000004</c:v>
                </c:pt>
                <c:pt idx="307">
                  <c:v>4860.518</c:v>
                </c:pt>
                <c:pt idx="308">
                  <c:v>4854.1080000000002</c:v>
                </c:pt>
                <c:pt idx="309">
                  <c:v>4894.7020000000002</c:v>
                </c:pt>
                <c:pt idx="310">
                  <c:v>4891.6490000000003</c:v>
                </c:pt>
                <c:pt idx="311">
                  <c:v>4871.5050000000001</c:v>
                </c:pt>
                <c:pt idx="312">
                  <c:v>4991.1490000000003</c:v>
                </c:pt>
                <c:pt idx="313">
                  <c:v>4996.0320000000002</c:v>
                </c:pt>
                <c:pt idx="314">
                  <c:v>4967.3419999999996</c:v>
                </c:pt>
                <c:pt idx="315">
                  <c:v>5003.357</c:v>
                </c:pt>
                <c:pt idx="316">
                  <c:v>5033.268</c:v>
                </c:pt>
                <c:pt idx="317">
                  <c:v>5053.7169999999996</c:v>
                </c:pt>
                <c:pt idx="318">
                  <c:v>5032.3530000000001</c:v>
                </c:pt>
                <c:pt idx="319">
                  <c:v>5069.8940000000002</c:v>
                </c:pt>
                <c:pt idx="320">
                  <c:v>5153.2169999999996</c:v>
                </c:pt>
                <c:pt idx="321">
                  <c:v>5118.7280000000001</c:v>
                </c:pt>
                <c:pt idx="322">
                  <c:v>5093.7</c:v>
                </c:pt>
                <c:pt idx="323">
                  <c:v>5178.8549999999996</c:v>
                </c:pt>
                <c:pt idx="324">
                  <c:v>5210.5969999999998</c:v>
                </c:pt>
                <c:pt idx="325">
                  <c:v>5241.1180000000004</c:v>
                </c:pt>
                <c:pt idx="326">
                  <c:v>5213.9539999999997</c:v>
                </c:pt>
                <c:pt idx="327">
                  <c:v>5192.8950000000004</c:v>
                </c:pt>
                <c:pt idx="328">
                  <c:v>5277.4390000000003</c:v>
                </c:pt>
                <c:pt idx="329">
                  <c:v>5324.4409999999998</c:v>
                </c:pt>
                <c:pt idx="330">
                  <c:v>5278.3540000000003</c:v>
                </c:pt>
                <c:pt idx="331">
                  <c:v>5278.3540000000003</c:v>
                </c:pt>
                <c:pt idx="332">
                  <c:v>5356.1840000000002</c:v>
                </c:pt>
                <c:pt idx="333">
                  <c:v>5306.1289999999999</c:v>
                </c:pt>
                <c:pt idx="334">
                  <c:v>5342.7539999999999</c:v>
                </c:pt>
                <c:pt idx="335">
                  <c:v>5262.4830000000002</c:v>
                </c:pt>
                <c:pt idx="336">
                  <c:v>5234.098</c:v>
                </c:pt>
                <c:pt idx="337">
                  <c:v>5299.7190000000001</c:v>
                </c:pt>
                <c:pt idx="338">
                  <c:v>5233.183</c:v>
                </c:pt>
                <c:pt idx="339">
                  <c:v>5206.9340000000002</c:v>
                </c:pt>
                <c:pt idx="340">
                  <c:v>5211.2070000000003</c:v>
                </c:pt>
                <c:pt idx="341">
                  <c:v>5304.2969999999996</c:v>
                </c:pt>
                <c:pt idx="342">
                  <c:v>5252.1059999999998</c:v>
                </c:pt>
                <c:pt idx="343">
                  <c:v>5299.7190000000001</c:v>
                </c:pt>
                <c:pt idx="344">
                  <c:v>5336.9549999999999</c:v>
                </c:pt>
                <c:pt idx="345">
                  <c:v>5271.0290000000005</c:v>
                </c:pt>
                <c:pt idx="346">
                  <c:v>5242.3389999999999</c:v>
                </c:pt>
                <c:pt idx="347">
                  <c:v>5344.5860000000002</c:v>
                </c:pt>
                <c:pt idx="348">
                  <c:v>5323.5259999999998</c:v>
                </c:pt>
                <c:pt idx="349">
                  <c:v>5271.3339999999998</c:v>
                </c:pt>
                <c:pt idx="350">
                  <c:v>5322.915</c:v>
                </c:pt>
                <c:pt idx="351">
                  <c:v>5337.5659999999998</c:v>
                </c:pt>
                <c:pt idx="352">
                  <c:v>5273.7759999999998</c:v>
                </c:pt>
                <c:pt idx="353">
                  <c:v>5347.027</c:v>
                </c:pt>
                <c:pt idx="354">
                  <c:v>5332.9870000000001</c:v>
                </c:pt>
                <c:pt idx="355">
                  <c:v>5282.3220000000001</c:v>
                </c:pt>
                <c:pt idx="356">
                  <c:v>5260.652</c:v>
                </c:pt>
                <c:pt idx="357">
                  <c:v>5242.0339999999997</c:v>
                </c:pt>
                <c:pt idx="358">
                  <c:v>5358.32</c:v>
                </c:pt>
                <c:pt idx="359">
                  <c:v>5323.8310000000001</c:v>
                </c:pt>
                <c:pt idx="360">
                  <c:v>5288.4260000000004</c:v>
                </c:pt>
                <c:pt idx="361">
                  <c:v>5399.2190000000001</c:v>
                </c:pt>
                <c:pt idx="362">
                  <c:v>5322.3050000000003</c:v>
                </c:pt>
                <c:pt idx="363">
                  <c:v>5323.8310000000001</c:v>
                </c:pt>
                <c:pt idx="364">
                  <c:v>5386.4</c:v>
                </c:pt>
                <c:pt idx="365">
                  <c:v>5318.9480000000003</c:v>
                </c:pt>
                <c:pt idx="366">
                  <c:v>5419.058</c:v>
                </c:pt>
                <c:pt idx="367">
                  <c:v>5350.69</c:v>
                </c:pt>
                <c:pt idx="368">
                  <c:v>5304.9080000000004</c:v>
                </c:pt>
                <c:pt idx="369">
                  <c:v>5287.5110000000004</c:v>
                </c:pt>
                <c:pt idx="370">
                  <c:v>5269.808</c:v>
                </c:pt>
                <c:pt idx="371">
                  <c:v>5261.2619999999997</c:v>
                </c:pt>
                <c:pt idx="372">
                  <c:v>5248.4430000000002</c:v>
                </c:pt>
                <c:pt idx="373">
                  <c:v>5245.0860000000002</c:v>
                </c:pt>
                <c:pt idx="374">
                  <c:v>5236.54</c:v>
                </c:pt>
                <c:pt idx="375">
                  <c:v>5227.6890000000003</c:v>
                </c:pt>
                <c:pt idx="376">
                  <c:v>5226.1629999999996</c:v>
                </c:pt>
                <c:pt idx="377">
                  <c:v>5217.0060000000003</c:v>
                </c:pt>
                <c:pt idx="378">
                  <c:v>5215.7860000000001</c:v>
                </c:pt>
                <c:pt idx="379">
                  <c:v>5206.3239999999996</c:v>
                </c:pt>
                <c:pt idx="380">
                  <c:v>5205.7139999999999</c:v>
                </c:pt>
                <c:pt idx="381">
                  <c:v>5205.4080000000004</c:v>
                </c:pt>
                <c:pt idx="382">
                  <c:v>5196.5569999999998</c:v>
                </c:pt>
                <c:pt idx="383">
                  <c:v>5196.2520000000004</c:v>
                </c:pt>
                <c:pt idx="384">
                  <c:v>5195.6419999999998</c:v>
                </c:pt>
                <c:pt idx="385">
                  <c:v>5191.0630000000001</c:v>
                </c:pt>
                <c:pt idx="386">
                  <c:v>5185.875</c:v>
                </c:pt>
                <c:pt idx="387">
                  <c:v>5185.875</c:v>
                </c:pt>
                <c:pt idx="388">
                  <c:v>5180.6859999999997</c:v>
                </c:pt>
                <c:pt idx="389">
                  <c:v>5175.8029999999999</c:v>
                </c:pt>
                <c:pt idx="390">
                  <c:v>5176.4129999999996</c:v>
                </c:pt>
                <c:pt idx="391">
                  <c:v>5176.1080000000002</c:v>
                </c:pt>
                <c:pt idx="392">
                  <c:v>5176.1080000000002</c:v>
                </c:pt>
                <c:pt idx="393">
                  <c:v>5166.3410000000003</c:v>
                </c:pt>
                <c:pt idx="394">
                  <c:v>5191.9790000000003</c:v>
                </c:pt>
                <c:pt idx="395">
                  <c:v>5379.99</c:v>
                </c:pt>
                <c:pt idx="396">
                  <c:v>5329.63</c:v>
                </c:pt>
                <c:pt idx="397">
                  <c:v>5416.9210000000003</c:v>
                </c:pt>
                <c:pt idx="398">
                  <c:v>5336.9549999999999</c:v>
                </c:pt>
                <c:pt idx="399">
                  <c:v>5429.74</c:v>
                </c:pt>
                <c:pt idx="400">
                  <c:v>5351.9110000000001</c:v>
                </c:pt>
                <c:pt idx="401">
                  <c:v>5454.4620000000004</c:v>
                </c:pt>
                <c:pt idx="402">
                  <c:v>5370.223</c:v>
                </c:pt>
                <c:pt idx="403">
                  <c:v>5445.6109999999999</c:v>
                </c:pt>
                <c:pt idx="404">
                  <c:v>5383.9579999999996</c:v>
                </c:pt>
                <c:pt idx="405">
                  <c:v>5436.76</c:v>
                </c:pt>
                <c:pt idx="406">
                  <c:v>5418.1419999999998</c:v>
                </c:pt>
                <c:pt idx="407">
                  <c:v>5420.2780000000002</c:v>
                </c:pt>
                <c:pt idx="408">
                  <c:v>5474.9110000000001</c:v>
                </c:pt>
                <c:pt idx="409">
                  <c:v>5405.018</c:v>
                </c:pt>
                <c:pt idx="410">
                  <c:v>5465.45</c:v>
                </c:pt>
                <c:pt idx="411">
                  <c:v>5471.5540000000001</c:v>
                </c:pt>
                <c:pt idx="412">
                  <c:v>5423.0249999999996</c:v>
                </c:pt>
                <c:pt idx="413">
                  <c:v>5488.951</c:v>
                </c:pt>
                <c:pt idx="414">
                  <c:v>5468.8069999999998</c:v>
                </c:pt>
                <c:pt idx="415">
                  <c:v>5441.0330000000004</c:v>
                </c:pt>
                <c:pt idx="416">
                  <c:v>5459.9560000000001</c:v>
                </c:pt>
                <c:pt idx="417">
                  <c:v>5486.2039999999997</c:v>
                </c:pt>
                <c:pt idx="418">
                  <c:v>5539.6170000000002</c:v>
                </c:pt>
                <c:pt idx="419">
                  <c:v>5490.4769999999999</c:v>
                </c:pt>
                <c:pt idx="420">
                  <c:v>5470.6390000000001</c:v>
                </c:pt>
                <c:pt idx="421">
                  <c:v>5531.0709999999999</c:v>
                </c:pt>
                <c:pt idx="422">
                  <c:v>5482.8469999999998</c:v>
                </c:pt>
                <c:pt idx="423">
                  <c:v>5490.1719999999996</c:v>
                </c:pt>
                <c:pt idx="424">
                  <c:v>5519.7780000000002</c:v>
                </c:pt>
                <c:pt idx="425">
                  <c:v>5431.5709999999999</c:v>
                </c:pt>
                <c:pt idx="426">
                  <c:v>5380.9059999999999</c:v>
                </c:pt>
                <c:pt idx="427">
                  <c:v>5353.1310000000003</c:v>
                </c:pt>
                <c:pt idx="428">
                  <c:v>5338.4809999999998</c:v>
                </c:pt>
                <c:pt idx="429">
                  <c:v>5326.2730000000001</c:v>
                </c:pt>
                <c:pt idx="430">
                  <c:v>5316.5060000000003</c:v>
                </c:pt>
                <c:pt idx="431">
                  <c:v>5306.4340000000002</c:v>
                </c:pt>
                <c:pt idx="432">
                  <c:v>5304.2969999999996</c:v>
                </c:pt>
                <c:pt idx="433">
                  <c:v>5296.3620000000001</c:v>
                </c:pt>
                <c:pt idx="434">
                  <c:v>5292.0889999999999</c:v>
                </c:pt>
                <c:pt idx="435">
                  <c:v>5286.5950000000003</c:v>
                </c:pt>
                <c:pt idx="436">
                  <c:v>5279.27</c:v>
                </c:pt>
                <c:pt idx="437">
                  <c:v>5276.2179999999998</c:v>
                </c:pt>
                <c:pt idx="438">
                  <c:v>5276.2179999999998</c:v>
                </c:pt>
                <c:pt idx="439">
                  <c:v>5268.2820000000002</c:v>
                </c:pt>
                <c:pt idx="440">
                  <c:v>5266.1459999999997</c:v>
                </c:pt>
                <c:pt idx="441">
                  <c:v>5266.1459999999997</c:v>
                </c:pt>
                <c:pt idx="442">
                  <c:v>5263.0940000000001</c:v>
                </c:pt>
                <c:pt idx="443">
                  <c:v>5255.7690000000002</c:v>
                </c:pt>
                <c:pt idx="444">
                  <c:v>5256.0739999999996</c:v>
                </c:pt>
                <c:pt idx="445">
                  <c:v>5256.0739999999996</c:v>
                </c:pt>
                <c:pt idx="446">
                  <c:v>5248.1379999999999</c:v>
                </c:pt>
                <c:pt idx="447">
                  <c:v>5246.6120000000001</c:v>
                </c:pt>
                <c:pt idx="448">
                  <c:v>5246.3069999999998</c:v>
                </c:pt>
                <c:pt idx="449">
                  <c:v>5246.0020000000004</c:v>
                </c:pt>
                <c:pt idx="450">
                  <c:v>5246.6120000000001</c:v>
                </c:pt>
                <c:pt idx="451">
                  <c:v>5237.1509999999998</c:v>
                </c:pt>
                <c:pt idx="452">
                  <c:v>5236.2349999999997</c:v>
                </c:pt>
                <c:pt idx="453">
                  <c:v>5235.93</c:v>
                </c:pt>
                <c:pt idx="454">
                  <c:v>5236.2349999999997</c:v>
                </c:pt>
                <c:pt idx="455">
                  <c:v>5236.2349999999997</c:v>
                </c:pt>
                <c:pt idx="456">
                  <c:v>5227.9939999999997</c:v>
                </c:pt>
                <c:pt idx="457">
                  <c:v>5225.8580000000002</c:v>
                </c:pt>
                <c:pt idx="458">
                  <c:v>5226.4679999999998</c:v>
                </c:pt>
                <c:pt idx="459">
                  <c:v>5226.4679999999998</c:v>
                </c:pt>
                <c:pt idx="460">
                  <c:v>5225.8580000000002</c:v>
                </c:pt>
                <c:pt idx="461">
                  <c:v>5225.8580000000002</c:v>
                </c:pt>
                <c:pt idx="462">
                  <c:v>5226.1629999999996</c:v>
                </c:pt>
                <c:pt idx="463">
                  <c:v>5221.585</c:v>
                </c:pt>
                <c:pt idx="464">
                  <c:v>5215.4799999999996</c:v>
                </c:pt>
                <c:pt idx="465">
                  <c:v>5215.7860000000001</c:v>
                </c:pt>
                <c:pt idx="466">
                  <c:v>5216.3959999999997</c:v>
                </c:pt>
                <c:pt idx="467">
                  <c:v>5215.7860000000001</c:v>
                </c:pt>
                <c:pt idx="468">
                  <c:v>5215.7860000000001</c:v>
                </c:pt>
                <c:pt idx="469">
                  <c:v>5215.7860000000001</c:v>
                </c:pt>
                <c:pt idx="470">
                  <c:v>5215.7860000000001</c:v>
                </c:pt>
                <c:pt idx="471">
                  <c:v>5213.3440000000001</c:v>
                </c:pt>
                <c:pt idx="472">
                  <c:v>5210.5969999999998</c:v>
                </c:pt>
                <c:pt idx="473">
                  <c:v>5206.6289999999999</c:v>
                </c:pt>
                <c:pt idx="474">
                  <c:v>5205.4080000000004</c:v>
                </c:pt>
                <c:pt idx="475">
                  <c:v>5205.7139999999999</c:v>
                </c:pt>
                <c:pt idx="476">
                  <c:v>5205.4080000000004</c:v>
                </c:pt>
                <c:pt idx="477">
                  <c:v>5206.0190000000002</c:v>
                </c:pt>
                <c:pt idx="478">
                  <c:v>5206.6289999999999</c:v>
                </c:pt>
                <c:pt idx="479">
                  <c:v>5205.7139999999999</c:v>
                </c:pt>
                <c:pt idx="480">
                  <c:v>5202.6610000000001</c:v>
                </c:pt>
                <c:pt idx="481">
                  <c:v>5205.4080000000004</c:v>
                </c:pt>
                <c:pt idx="482">
                  <c:v>5203.2719999999999</c:v>
                </c:pt>
                <c:pt idx="483">
                  <c:v>5182.8230000000003</c:v>
                </c:pt>
                <c:pt idx="484">
                  <c:v>3658.5889999999999</c:v>
                </c:pt>
                <c:pt idx="485">
                  <c:v>2607.4349999999999</c:v>
                </c:pt>
                <c:pt idx="486">
                  <c:v>1917.9590000000001</c:v>
                </c:pt>
                <c:pt idx="487">
                  <c:v>1510.8050000000001</c:v>
                </c:pt>
                <c:pt idx="488">
                  <c:v>1227.567</c:v>
                </c:pt>
                <c:pt idx="489">
                  <c:v>890.61199999999997</c:v>
                </c:pt>
                <c:pt idx="490">
                  <c:v>641.86300000000006</c:v>
                </c:pt>
                <c:pt idx="491">
                  <c:v>505.12799999999999</c:v>
                </c:pt>
                <c:pt idx="492">
                  <c:v>437.67500000000001</c:v>
                </c:pt>
                <c:pt idx="493">
                  <c:v>382.43200000000002</c:v>
                </c:pt>
                <c:pt idx="494">
                  <c:v>336.34500000000003</c:v>
                </c:pt>
                <c:pt idx="495">
                  <c:v>285.98500000000001</c:v>
                </c:pt>
                <c:pt idx="496">
                  <c:v>195.33600000000001</c:v>
                </c:pt>
                <c:pt idx="497">
                  <c:v>15.566000000000001</c:v>
                </c:pt>
              </c:numCache>
            </c:numRef>
          </c:yVal>
          <c:smooth val="0"/>
        </c:ser>
        <c:ser>
          <c:idx val="7"/>
          <c:order val="1"/>
          <c:tx>
            <c:v>Hogging steel bar</c:v>
          </c:tx>
          <c:spPr>
            <a:ln w="38100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xVal>
            <c:numRef>
              <c:f>'eddited-data'!$Q$5:$Q$417</c:f>
              <c:numCache>
                <c:formatCode>General</c:formatCode>
                <c:ptCount val="413"/>
                <c:pt idx="0">
                  <c:v>0</c:v>
                </c:pt>
                <c:pt idx="1">
                  <c:v>-0.95499999999999996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-0.47699999999999998</c:v>
                </c:pt>
                <c:pt idx="6">
                  <c:v>0</c:v>
                </c:pt>
                <c:pt idx="7">
                  <c:v>-0.47699999999999998</c:v>
                </c:pt>
                <c:pt idx="8">
                  <c:v>0.47699999999999998</c:v>
                </c:pt>
                <c:pt idx="9">
                  <c:v>1.91</c:v>
                </c:pt>
                <c:pt idx="10">
                  <c:v>1.91</c:v>
                </c:pt>
                <c:pt idx="11">
                  <c:v>2.8639999999999999</c:v>
                </c:pt>
                <c:pt idx="12">
                  <c:v>2.8639999999999999</c:v>
                </c:pt>
                <c:pt idx="13">
                  <c:v>2.8639999999999999</c:v>
                </c:pt>
                <c:pt idx="14">
                  <c:v>2.387</c:v>
                </c:pt>
                <c:pt idx="15">
                  <c:v>3.3420000000000001</c:v>
                </c:pt>
                <c:pt idx="16">
                  <c:v>4.2969999999999997</c:v>
                </c:pt>
                <c:pt idx="17">
                  <c:v>3.3420000000000001</c:v>
                </c:pt>
                <c:pt idx="18">
                  <c:v>4.774</c:v>
                </c:pt>
                <c:pt idx="19">
                  <c:v>4.2969999999999997</c:v>
                </c:pt>
                <c:pt idx="20">
                  <c:v>5.7290000000000001</c:v>
                </c:pt>
                <c:pt idx="21">
                  <c:v>5.7290000000000001</c:v>
                </c:pt>
                <c:pt idx="22">
                  <c:v>5.7290000000000001</c:v>
                </c:pt>
                <c:pt idx="23">
                  <c:v>5.7290000000000001</c:v>
                </c:pt>
                <c:pt idx="24">
                  <c:v>6.6840000000000002</c:v>
                </c:pt>
                <c:pt idx="25">
                  <c:v>6.2060000000000004</c:v>
                </c:pt>
                <c:pt idx="26">
                  <c:v>7.1609999999999996</c:v>
                </c:pt>
                <c:pt idx="27">
                  <c:v>6.6840000000000002</c:v>
                </c:pt>
                <c:pt idx="28">
                  <c:v>7.6379999999999999</c:v>
                </c:pt>
                <c:pt idx="29">
                  <c:v>7.1609999999999996</c:v>
                </c:pt>
                <c:pt idx="30">
                  <c:v>8.593</c:v>
                </c:pt>
                <c:pt idx="31">
                  <c:v>7.6379999999999999</c:v>
                </c:pt>
                <c:pt idx="32">
                  <c:v>8.1159999999999997</c:v>
                </c:pt>
                <c:pt idx="33">
                  <c:v>7.1609999999999996</c:v>
                </c:pt>
                <c:pt idx="34">
                  <c:v>7.6379999999999999</c:v>
                </c:pt>
                <c:pt idx="35">
                  <c:v>8.1159999999999997</c:v>
                </c:pt>
                <c:pt idx="36">
                  <c:v>12.412000000000001</c:v>
                </c:pt>
                <c:pt idx="37">
                  <c:v>13.845000000000001</c:v>
                </c:pt>
                <c:pt idx="38">
                  <c:v>14.321999999999999</c:v>
                </c:pt>
                <c:pt idx="39">
                  <c:v>14.321999999999999</c:v>
                </c:pt>
                <c:pt idx="40">
                  <c:v>15.754</c:v>
                </c:pt>
                <c:pt idx="41">
                  <c:v>16.231999999999999</c:v>
                </c:pt>
                <c:pt idx="42">
                  <c:v>15.754</c:v>
                </c:pt>
                <c:pt idx="43">
                  <c:v>16.231999999999999</c:v>
                </c:pt>
                <c:pt idx="44">
                  <c:v>15.276999999999999</c:v>
                </c:pt>
                <c:pt idx="45">
                  <c:v>15.276999999999999</c:v>
                </c:pt>
                <c:pt idx="46">
                  <c:v>19.574000000000002</c:v>
                </c:pt>
                <c:pt idx="47">
                  <c:v>21.006</c:v>
                </c:pt>
                <c:pt idx="48">
                  <c:v>20.050999999999998</c:v>
                </c:pt>
                <c:pt idx="49">
                  <c:v>19.574000000000002</c:v>
                </c:pt>
                <c:pt idx="50">
                  <c:v>21.960999999999999</c:v>
                </c:pt>
                <c:pt idx="51">
                  <c:v>22.437999999999999</c:v>
                </c:pt>
                <c:pt idx="52">
                  <c:v>21.960999999999999</c:v>
                </c:pt>
                <c:pt idx="53">
                  <c:v>21.960999999999999</c:v>
                </c:pt>
                <c:pt idx="54">
                  <c:v>21.483000000000001</c:v>
                </c:pt>
                <c:pt idx="55">
                  <c:v>21.483000000000001</c:v>
                </c:pt>
                <c:pt idx="56">
                  <c:v>21.960999999999999</c:v>
                </c:pt>
                <c:pt idx="57">
                  <c:v>21.960999999999999</c:v>
                </c:pt>
                <c:pt idx="58">
                  <c:v>22.437999999999999</c:v>
                </c:pt>
                <c:pt idx="59">
                  <c:v>22.916</c:v>
                </c:pt>
                <c:pt idx="60">
                  <c:v>21.960999999999999</c:v>
                </c:pt>
                <c:pt idx="61">
                  <c:v>22.916</c:v>
                </c:pt>
                <c:pt idx="62">
                  <c:v>22.916</c:v>
                </c:pt>
                <c:pt idx="63">
                  <c:v>23.87</c:v>
                </c:pt>
                <c:pt idx="64">
                  <c:v>24.347999999999999</c:v>
                </c:pt>
                <c:pt idx="65">
                  <c:v>24.347999999999999</c:v>
                </c:pt>
                <c:pt idx="66">
                  <c:v>24.347999999999999</c:v>
                </c:pt>
                <c:pt idx="67">
                  <c:v>25.303000000000001</c:v>
                </c:pt>
                <c:pt idx="68">
                  <c:v>25.303000000000001</c:v>
                </c:pt>
                <c:pt idx="69">
                  <c:v>25.303000000000001</c:v>
                </c:pt>
                <c:pt idx="70">
                  <c:v>25.78</c:v>
                </c:pt>
                <c:pt idx="71">
                  <c:v>26.734999999999999</c:v>
                </c:pt>
                <c:pt idx="72">
                  <c:v>27.69</c:v>
                </c:pt>
                <c:pt idx="73">
                  <c:v>28.645</c:v>
                </c:pt>
                <c:pt idx="74">
                  <c:v>28.645</c:v>
                </c:pt>
                <c:pt idx="75">
                  <c:v>28.167000000000002</c:v>
                </c:pt>
                <c:pt idx="76">
                  <c:v>29.122</c:v>
                </c:pt>
                <c:pt idx="77">
                  <c:v>28.645</c:v>
                </c:pt>
                <c:pt idx="78">
                  <c:v>28.645</c:v>
                </c:pt>
                <c:pt idx="79">
                  <c:v>29.122</c:v>
                </c:pt>
                <c:pt idx="80">
                  <c:v>29.122</c:v>
                </c:pt>
                <c:pt idx="81">
                  <c:v>29.6</c:v>
                </c:pt>
                <c:pt idx="82">
                  <c:v>29.6</c:v>
                </c:pt>
                <c:pt idx="83">
                  <c:v>28.645</c:v>
                </c:pt>
                <c:pt idx="84">
                  <c:v>31.509</c:v>
                </c:pt>
                <c:pt idx="85">
                  <c:v>31.509</c:v>
                </c:pt>
                <c:pt idx="86">
                  <c:v>31.986999999999998</c:v>
                </c:pt>
                <c:pt idx="87">
                  <c:v>31.986999999999998</c:v>
                </c:pt>
                <c:pt idx="88">
                  <c:v>32.942</c:v>
                </c:pt>
                <c:pt idx="89">
                  <c:v>33.418999999999997</c:v>
                </c:pt>
                <c:pt idx="90">
                  <c:v>32.942</c:v>
                </c:pt>
                <c:pt idx="91">
                  <c:v>32.942</c:v>
                </c:pt>
                <c:pt idx="92">
                  <c:v>32.942</c:v>
                </c:pt>
                <c:pt idx="93">
                  <c:v>33.418999999999997</c:v>
                </c:pt>
                <c:pt idx="94">
                  <c:v>33.896000000000001</c:v>
                </c:pt>
                <c:pt idx="95">
                  <c:v>33.418999999999997</c:v>
                </c:pt>
                <c:pt idx="96">
                  <c:v>33.896000000000001</c:v>
                </c:pt>
                <c:pt idx="97">
                  <c:v>33.418999999999997</c:v>
                </c:pt>
                <c:pt idx="98">
                  <c:v>33.418999999999997</c:v>
                </c:pt>
                <c:pt idx="99">
                  <c:v>33.418999999999997</c:v>
                </c:pt>
                <c:pt idx="100">
                  <c:v>35.805999999999997</c:v>
                </c:pt>
                <c:pt idx="101">
                  <c:v>36.283999999999999</c:v>
                </c:pt>
                <c:pt idx="102">
                  <c:v>36.761000000000003</c:v>
                </c:pt>
                <c:pt idx="103">
                  <c:v>37.238</c:v>
                </c:pt>
                <c:pt idx="104">
                  <c:v>37.238</c:v>
                </c:pt>
                <c:pt idx="105">
                  <c:v>37.238</c:v>
                </c:pt>
                <c:pt idx="106">
                  <c:v>37.238</c:v>
                </c:pt>
                <c:pt idx="107">
                  <c:v>39.148000000000003</c:v>
                </c:pt>
                <c:pt idx="108">
                  <c:v>38.192999999999998</c:v>
                </c:pt>
                <c:pt idx="109">
                  <c:v>37.238</c:v>
                </c:pt>
                <c:pt idx="110">
                  <c:v>39.625999999999998</c:v>
                </c:pt>
                <c:pt idx="111">
                  <c:v>39.625999999999998</c:v>
                </c:pt>
                <c:pt idx="112">
                  <c:v>39.148000000000003</c:v>
                </c:pt>
                <c:pt idx="113">
                  <c:v>39.625999999999998</c:v>
                </c:pt>
                <c:pt idx="114">
                  <c:v>40.58</c:v>
                </c:pt>
                <c:pt idx="115">
                  <c:v>42.49</c:v>
                </c:pt>
                <c:pt idx="116">
                  <c:v>42.968000000000004</c:v>
                </c:pt>
                <c:pt idx="117">
                  <c:v>42.968000000000004</c:v>
                </c:pt>
                <c:pt idx="118">
                  <c:v>43.445</c:v>
                </c:pt>
                <c:pt idx="119">
                  <c:v>43.445</c:v>
                </c:pt>
                <c:pt idx="120">
                  <c:v>44.877000000000002</c:v>
                </c:pt>
                <c:pt idx="121">
                  <c:v>63.02</c:v>
                </c:pt>
                <c:pt idx="122">
                  <c:v>67.795000000000002</c:v>
                </c:pt>
                <c:pt idx="123">
                  <c:v>69.227000000000004</c:v>
                </c:pt>
                <c:pt idx="124">
                  <c:v>72.091999999999999</c:v>
                </c:pt>
                <c:pt idx="125">
                  <c:v>73.046999999999997</c:v>
                </c:pt>
                <c:pt idx="126">
                  <c:v>80.686999999999998</c:v>
                </c:pt>
                <c:pt idx="127">
                  <c:v>101.696</c:v>
                </c:pt>
                <c:pt idx="128">
                  <c:v>274.57900000000001</c:v>
                </c:pt>
                <c:pt idx="129">
                  <c:v>331.42399999999998</c:v>
                </c:pt>
                <c:pt idx="130">
                  <c:v>480.49299999999999</c:v>
                </c:pt>
                <c:pt idx="131">
                  <c:v>514.9</c:v>
                </c:pt>
                <c:pt idx="132">
                  <c:v>531.62599999999998</c:v>
                </c:pt>
                <c:pt idx="133">
                  <c:v>537.36099999999999</c:v>
                </c:pt>
                <c:pt idx="134">
                  <c:v>556.95600000000002</c:v>
                </c:pt>
                <c:pt idx="135">
                  <c:v>564.60299999999995</c:v>
                </c:pt>
                <c:pt idx="136">
                  <c:v>577.029</c:v>
                </c:pt>
                <c:pt idx="137">
                  <c:v>595.66899999999998</c:v>
                </c:pt>
                <c:pt idx="138">
                  <c:v>603.31700000000001</c:v>
                </c:pt>
                <c:pt idx="139">
                  <c:v>616.22199999999998</c:v>
                </c:pt>
                <c:pt idx="140">
                  <c:v>659.721</c:v>
                </c:pt>
                <c:pt idx="141">
                  <c:v>664.50099999999998</c:v>
                </c:pt>
                <c:pt idx="142">
                  <c:v>703.70100000000002</c:v>
                </c:pt>
                <c:pt idx="143">
                  <c:v>726.649</c:v>
                </c:pt>
                <c:pt idx="144">
                  <c:v>773.02599999999995</c:v>
                </c:pt>
                <c:pt idx="145">
                  <c:v>795.49900000000002</c:v>
                </c:pt>
                <c:pt idx="146">
                  <c:v>796.93399999999997</c:v>
                </c:pt>
                <c:pt idx="147">
                  <c:v>798.846</c:v>
                </c:pt>
                <c:pt idx="148">
                  <c:v>812.23500000000001</c:v>
                </c:pt>
                <c:pt idx="149">
                  <c:v>820.36400000000003</c:v>
                </c:pt>
                <c:pt idx="150">
                  <c:v>825.14599999999996</c:v>
                </c:pt>
                <c:pt idx="151">
                  <c:v>830.40599999999995</c:v>
                </c:pt>
                <c:pt idx="152">
                  <c:v>842.36099999999999</c:v>
                </c:pt>
                <c:pt idx="153">
                  <c:v>854.31600000000003</c:v>
                </c:pt>
                <c:pt idx="154">
                  <c:v>862.92399999999998</c:v>
                </c:pt>
                <c:pt idx="155">
                  <c:v>855.75</c:v>
                </c:pt>
                <c:pt idx="156">
                  <c:v>894.00900000000001</c:v>
                </c:pt>
                <c:pt idx="157">
                  <c:v>894.48699999999997</c:v>
                </c:pt>
                <c:pt idx="158">
                  <c:v>897.83500000000004</c:v>
                </c:pt>
                <c:pt idx="159">
                  <c:v>904.53099999999995</c:v>
                </c:pt>
                <c:pt idx="160">
                  <c:v>907.4</c:v>
                </c:pt>
                <c:pt idx="161">
                  <c:v>921.74800000000005</c:v>
                </c:pt>
                <c:pt idx="162">
                  <c:v>930.83600000000001</c:v>
                </c:pt>
                <c:pt idx="163">
                  <c:v>960.96900000000005</c:v>
                </c:pt>
                <c:pt idx="164">
                  <c:v>961.447</c:v>
                </c:pt>
                <c:pt idx="165">
                  <c:v>962.404</c:v>
                </c:pt>
                <c:pt idx="166">
                  <c:v>970.05700000000002</c:v>
                </c:pt>
                <c:pt idx="167">
                  <c:v>978.66700000000003</c:v>
                </c:pt>
                <c:pt idx="168">
                  <c:v>979.14499999999998</c:v>
                </c:pt>
                <c:pt idx="169">
                  <c:v>978.18799999999999</c:v>
                </c:pt>
                <c:pt idx="170">
                  <c:v>991.10299999999995</c:v>
                </c:pt>
                <c:pt idx="171">
                  <c:v>1001.627</c:v>
                </c:pt>
                <c:pt idx="172">
                  <c:v>1004.497</c:v>
                </c:pt>
                <c:pt idx="173">
                  <c:v>1006.4109999999999</c:v>
                </c:pt>
                <c:pt idx="174">
                  <c:v>1008.802</c:v>
                </c:pt>
                <c:pt idx="175">
                  <c:v>1011.194</c:v>
                </c:pt>
                <c:pt idx="176">
                  <c:v>1015.021</c:v>
                </c:pt>
                <c:pt idx="177">
                  <c:v>1020.7619999999999</c:v>
                </c:pt>
                <c:pt idx="178">
                  <c:v>1020.7619999999999</c:v>
                </c:pt>
                <c:pt idx="179">
                  <c:v>1020.7619999999999</c:v>
                </c:pt>
                <c:pt idx="180">
                  <c:v>1043.7239999999999</c:v>
                </c:pt>
                <c:pt idx="181">
                  <c:v>1043.7239999999999</c:v>
                </c:pt>
                <c:pt idx="182">
                  <c:v>1043.2449999999999</c:v>
                </c:pt>
                <c:pt idx="183">
                  <c:v>1059.0329999999999</c:v>
                </c:pt>
                <c:pt idx="184">
                  <c:v>1073.864</c:v>
                </c:pt>
                <c:pt idx="185">
                  <c:v>1090.1300000000001</c:v>
                </c:pt>
                <c:pt idx="186">
                  <c:v>1100.6559999999999</c:v>
                </c:pt>
                <c:pt idx="187">
                  <c:v>1101.134</c:v>
                </c:pt>
                <c:pt idx="188">
                  <c:v>1130.799</c:v>
                </c:pt>
                <c:pt idx="189">
                  <c:v>1122.665</c:v>
                </c:pt>
                <c:pt idx="190">
                  <c:v>1122.665</c:v>
                </c:pt>
                <c:pt idx="191">
                  <c:v>1126.4929999999999</c:v>
                </c:pt>
                <c:pt idx="192">
                  <c:v>1127.45</c:v>
                </c:pt>
                <c:pt idx="193">
                  <c:v>1137.9760000000001</c:v>
                </c:pt>
                <c:pt idx="194">
                  <c:v>1141.326</c:v>
                </c:pt>
                <c:pt idx="195">
                  <c:v>1143.7180000000001</c:v>
                </c:pt>
                <c:pt idx="196">
                  <c:v>1172.9069999999999</c:v>
                </c:pt>
                <c:pt idx="197">
                  <c:v>1161.423</c:v>
                </c:pt>
                <c:pt idx="198">
                  <c:v>1163.8150000000001</c:v>
                </c:pt>
                <c:pt idx="199">
                  <c:v>1175.299</c:v>
                </c:pt>
                <c:pt idx="200">
                  <c:v>1177.213</c:v>
                </c:pt>
                <c:pt idx="201">
                  <c:v>1185.827</c:v>
                </c:pt>
                <c:pt idx="202">
                  <c:v>1186.7840000000001</c:v>
                </c:pt>
                <c:pt idx="203">
                  <c:v>1194.441</c:v>
                </c:pt>
                <c:pt idx="204">
                  <c:v>1196.355</c:v>
                </c:pt>
                <c:pt idx="205">
                  <c:v>1203.0540000000001</c:v>
                </c:pt>
                <c:pt idx="206">
                  <c:v>1204.011</c:v>
                </c:pt>
                <c:pt idx="207">
                  <c:v>1211.19</c:v>
                </c:pt>
                <c:pt idx="208">
                  <c:v>1215.9749999999999</c:v>
                </c:pt>
                <c:pt idx="209">
                  <c:v>1217.4110000000001</c:v>
                </c:pt>
                <c:pt idx="210">
                  <c:v>1218.3679999999999</c:v>
                </c:pt>
                <c:pt idx="211">
                  <c:v>1229.854</c:v>
                </c:pt>
                <c:pt idx="212">
                  <c:v>1242.7750000000001</c:v>
                </c:pt>
                <c:pt idx="213">
                  <c:v>1249.954</c:v>
                </c:pt>
                <c:pt idx="214">
                  <c:v>1250.9110000000001</c:v>
                </c:pt>
                <c:pt idx="215">
                  <c:v>1256.1759999999999</c:v>
                </c:pt>
                <c:pt idx="216">
                  <c:v>1254.74</c:v>
                </c:pt>
                <c:pt idx="217">
                  <c:v>1360.999</c:v>
                </c:pt>
                <c:pt idx="218">
                  <c:v>1361.9570000000001</c:v>
                </c:pt>
                <c:pt idx="219">
                  <c:v>1360.0419999999999</c:v>
                </c:pt>
                <c:pt idx="220">
                  <c:v>1392.116</c:v>
                </c:pt>
                <c:pt idx="221">
                  <c:v>1393.0730000000001</c:v>
                </c:pt>
                <c:pt idx="222">
                  <c:v>1403.605</c:v>
                </c:pt>
                <c:pt idx="223">
                  <c:v>1418.4459999999999</c:v>
                </c:pt>
                <c:pt idx="224">
                  <c:v>1414.616</c:v>
                </c:pt>
                <c:pt idx="225">
                  <c:v>1441.4269999999999</c:v>
                </c:pt>
                <c:pt idx="226">
                  <c:v>1447.172</c:v>
                </c:pt>
                <c:pt idx="227">
                  <c:v>1450.0450000000001</c:v>
                </c:pt>
                <c:pt idx="228">
                  <c:v>1469.1959999999999</c:v>
                </c:pt>
                <c:pt idx="229">
                  <c:v>1476.3779999999999</c:v>
                </c:pt>
                <c:pt idx="230">
                  <c:v>1516.6</c:v>
                </c:pt>
                <c:pt idx="231">
                  <c:v>1518.9939999999999</c:v>
                </c:pt>
                <c:pt idx="232">
                  <c:v>1517.558</c:v>
                </c:pt>
                <c:pt idx="233">
                  <c:v>1523.7829999999999</c:v>
                </c:pt>
                <c:pt idx="234">
                  <c:v>1539.585</c:v>
                </c:pt>
                <c:pt idx="235">
                  <c:v>1556.8240000000001</c:v>
                </c:pt>
                <c:pt idx="236">
                  <c:v>1576.4590000000001</c:v>
                </c:pt>
                <c:pt idx="237">
                  <c:v>1596.5730000000001</c:v>
                </c:pt>
                <c:pt idx="238">
                  <c:v>1576.4590000000001</c:v>
                </c:pt>
                <c:pt idx="239">
                  <c:v>1585.558</c:v>
                </c:pt>
                <c:pt idx="240">
                  <c:v>1586.9949999999999</c:v>
                </c:pt>
                <c:pt idx="241">
                  <c:v>1587.953</c:v>
                </c:pt>
                <c:pt idx="242">
                  <c:v>1589.8689999999999</c:v>
                </c:pt>
                <c:pt idx="243">
                  <c:v>1616.21</c:v>
                </c:pt>
                <c:pt idx="244">
                  <c:v>1628.183</c:v>
                </c:pt>
                <c:pt idx="245">
                  <c:v>1627.704</c:v>
                </c:pt>
                <c:pt idx="246">
                  <c:v>1631.057</c:v>
                </c:pt>
                <c:pt idx="247">
                  <c:v>1647.3420000000001</c:v>
                </c:pt>
                <c:pt idx="248">
                  <c:v>1651.173</c:v>
                </c:pt>
                <c:pt idx="249">
                  <c:v>1657.4</c:v>
                </c:pt>
                <c:pt idx="250">
                  <c:v>1661.711</c:v>
                </c:pt>
                <c:pt idx="251">
                  <c:v>1671.2909999999999</c:v>
                </c:pt>
                <c:pt idx="252">
                  <c:v>1675.6020000000001</c:v>
                </c:pt>
                <c:pt idx="253">
                  <c:v>1689.972</c:v>
                </c:pt>
                <c:pt idx="254">
                  <c:v>1689.972</c:v>
                </c:pt>
                <c:pt idx="255">
                  <c:v>1689.4929999999999</c:v>
                </c:pt>
                <c:pt idx="256">
                  <c:v>1687.098</c:v>
                </c:pt>
                <c:pt idx="257">
                  <c:v>1689.4929999999999</c:v>
                </c:pt>
                <c:pt idx="258">
                  <c:v>1685.182</c:v>
                </c:pt>
                <c:pt idx="259">
                  <c:v>1715.36</c:v>
                </c:pt>
                <c:pt idx="260">
                  <c:v>1756.559</c:v>
                </c:pt>
                <c:pt idx="261">
                  <c:v>1770.452</c:v>
                </c:pt>
                <c:pt idx="262">
                  <c:v>1769.0150000000001</c:v>
                </c:pt>
                <c:pt idx="263">
                  <c:v>1793.9280000000001</c:v>
                </c:pt>
                <c:pt idx="264">
                  <c:v>1770.452</c:v>
                </c:pt>
                <c:pt idx="265">
                  <c:v>1770.931</c:v>
                </c:pt>
                <c:pt idx="266">
                  <c:v>1794.886</c:v>
                </c:pt>
                <c:pt idx="267">
                  <c:v>1793.9280000000001</c:v>
                </c:pt>
                <c:pt idx="268">
                  <c:v>1810.6969999999999</c:v>
                </c:pt>
                <c:pt idx="269">
                  <c:v>1818.8420000000001</c:v>
                </c:pt>
                <c:pt idx="270">
                  <c:v>1816.9259999999999</c:v>
                </c:pt>
                <c:pt idx="271">
                  <c:v>1858.6120000000001</c:v>
                </c:pt>
                <c:pt idx="272">
                  <c:v>1869.633</c:v>
                </c:pt>
                <c:pt idx="273">
                  <c:v>1882.0920000000001</c:v>
                </c:pt>
                <c:pt idx="274">
                  <c:v>1966.4369999999999</c:v>
                </c:pt>
                <c:pt idx="275">
                  <c:v>1967.875</c:v>
                </c:pt>
                <c:pt idx="276">
                  <c:v>1968.8340000000001</c:v>
                </c:pt>
                <c:pt idx="277">
                  <c:v>2031.623</c:v>
                </c:pt>
                <c:pt idx="278">
                  <c:v>2042.6479999999999</c:v>
                </c:pt>
                <c:pt idx="279">
                  <c:v>2042.6479999999999</c:v>
                </c:pt>
                <c:pt idx="280">
                  <c:v>2040.73</c:v>
                </c:pt>
                <c:pt idx="281">
                  <c:v>2039.2919999999999</c:v>
                </c:pt>
                <c:pt idx="282">
                  <c:v>2092.982</c:v>
                </c:pt>
                <c:pt idx="283">
                  <c:v>2098.7350000000001</c:v>
                </c:pt>
                <c:pt idx="284">
                  <c:v>2104.0079999999998</c:v>
                </c:pt>
                <c:pt idx="285">
                  <c:v>2122.7049999999999</c:v>
                </c:pt>
                <c:pt idx="286">
                  <c:v>2161.54</c:v>
                </c:pt>
                <c:pt idx="287">
                  <c:v>2162.4989999999998</c:v>
                </c:pt>
                <c:pt idx="288">
                  <c:v>2161.54</c:v>
                </c:pt>
                <c:pt idx="289">
                  <c:v>2161.54</c:v>
                </c:pt>
                <c:pt idx="290">
                  <c:v>2172.0880000000002</c:v>
                </c:pt>
                <c:pt idx="291">
                  <c:v>2203.7339999999999</c:v>
                </c:pt>
                <c:pt idx="292">
                  <c:v>2227.2310000000002</c:v>
                </c:pt>
                <c:pt idx="293">
                  <c:v>2227.2310000000002</c:v>
                </c:pt>
                <c:pt idx="294">
                  <c:v>2228.19</c:v>
                </c:pt>
                <c:pt idx="295">
                  <c:v>2240.1779999999999</c:v>
                </c:pt>
                <c:pt idx="296">
                  <c:v>2257.4409999999998</c:v>
                </c:pt>
                <c:pt idx="297">
                  <c:v>2257.4409999999998</c:v>
                </c:pt>
                <c:pt idx="298">
                  <c:v>2284.297</c:v>
                </c:pt>
                <c:pt idx="299">
                  <c:v>2285.2559999999999</c:v>
                </c:pt>
                <c:pt idx="300">
                  <c:v>2337.5329999999999</c:v>
                </c:pt>
                <c:pt idx="301">
                  <c:v>2337.5329999999999</c:v>
                </c:pt>
                <c:pt idx="302">
                  <c:v>2347.6060000000002</c:v>
                </c:pt>
                <c:pt idx="303">
                  <c:v>2414.7600000000002</c:v>
                </c:pt>
                <c:pt idx="304">
                  <c:v>2417.1579999999999</c:v>
                </c:pt>
                <c:pt idx="305">
                  <c:v>2417.1579999999999</c:v>
                </c:pt>
                <c:pt idx="306">
                  <c:v>2454.0970000000002</c:v>
                </c:pt>
                <c:pt idx="307">
                  <c:v>2491.998</c:v>
                </c:pt>
                <c:pt idx="308">
                  <c:v>2490.0790000000002</c:v>
                </c:pt>
                <c:pt idx="309">
                  <c:v>2537.0990000000002</c:v>
                </c:pt>
                <c:pt idx="310">
                  <c:v>2538.058</c:v>
                </c:pt>
                <c:pt idx="311">
                  <c:v>2560.1309999999999</c:v>
                </c:pt>
                <c:pt idx="312">
                  <c:v>2613.3960000000002</c:v>
                </c:pt>
                <c:pt idx="313">
                  <c:v>2614.8359999999998</c:v>
                </c:pt>
                <c:pt idx="314">
                  <c:v>2615.7950000000001</c:v>
                </c:pt>
                <c:pt idx="315">
                  <c:v>2642.19</c:v>
                </c:pt>
                <c:pt idx="316">
                  <c:v>2645.55</c:v>
                </c:pt>
                <c:pt idx="317">
                  <c:v>2667.1469999999999</c:v>
                </c:pt>
                <c:pt idx="318">
                  <c:v>2667.1469999999999</c:v>
                </c:pt>
                <c:pt idx="319">
                  <c:v>2718.0239999999999</c:v>
                </c:pt>
                <c:pt idx="320">
                  <c:v>2735.3040000000001</c:v>
                </c:pt>
                <c:pt idx="321">
                  <c:v>2732.424</c:v>
                </c:pt>
                <c:pt idx="322">
                  <c:v>2742.9839999999999</c:v>
                </c:pt>
                <c:pt idx="323">
                  <c:v>2767.9450000000002</c:v>
                </c:pt>
                <c:pt idx="324">
                  <c:v>2775.1460000000002</c:v>
                </c:pt>
                <c:pt idx="325">
                  <c:v>2823.6329999999998</c:v>
                </c:pt>
                <c:pt idx="326">
                  <c:v>2822.1930000000002</c:v>
                </c:pt>
                <c:pt idx="327">
                  <c:v>2835.1559999999999</c:v>
                </c:pt>
                <c:pt idx="328">
                  <c:v>2875.4859999999999</c:v>
                </c:pt>
                <c:pt idx="329">
                  <c:v>2867.3240000000001</c:v>
                </c:pt>
                <c:pt idx="330">
                  <c:v>2864.4430000000002</c:v>
                </c:pt>
                <c:pt idx="331">
                  <c:v>2887.97</c:v>
                </c:pt>
                <c:pt idx="332">
                  <c:v>2870.6849999999999</c:v>
                </c:pt>
                <c:pt idx="333">
                  <c:v>2856.2809999999999</c:v>
                </c:pt>
                <c:pt idx="334">
                  <c:v>2811.6309999999999</c:v>
                </c:pt>
                <c:pt idx="335">
                  <c:v>2786.6669999999999</c:v>
                </c:pt>
                <c:pt idx="336">
                  <c:v>2799.6289999999999</c:v>
                </c:pt>
                <c:pt idx="337">
                  <c:v>2783.7869999999998</c:v>
                </c:pt>
                <c:pt idx="338">
                  <c:v>2776.5859999999998</c:v>
                </c:pt>
                <c:pt idx="339">
                  <c:v>2772.7460000000001</c:v>
                </c:pt>
                <c:pt idx="340">
                  <c:v>2802.99</c:v>
                </c:pt>
                <c:pt idx="341">
                  <c:v>2781.8670000000002</c:v>
                </c:pt>
                <c:pt idx="342">
                  <c:v>2778.5059999999999</c:v>
                </c:pt>
                <c:pt idx="343">
                  <c:v>2799.6289999999999</c:v>
                </c:pt>
                <c:pt idx="344">
                  <c:v>2778.9859999999999</c:v>
                </c:pt>
                <c:pt idx="345">
                  <c:v>2773.2260000000001</c:v>
                </c:pt>
                <c:pt idx="346">
                  <c:v>2782.8270000000002</c:v>
                </c:pt>
                <c:pt idx="347">
                  <c:v>2787.6280000000002</c:v>
                </c:pt>
                <c:pt idx="348">
                  <c:v>2768.9059999999999</c:v>
                </c:pt>
                <c:pt idx="349">
                  <c:v>2763.625</c:v>
                </c:pt>
                <c:pt idx="350">
                  <c:v>2775.1460000000002</c:v>
                </c:pt>
                <c:pt idx="351">
                  <c:v>2746.3440000000001</c:v>
                </c:pt>
                <c:pt idx="352">
                  <c:v>2742.9839999999999</c:v>
                </c:pt>
                <c:pt idx="353">
                  <c:v>2752.5839999999998</c:v>
                </c:pt>
                <c:pt idx="354">
                  <c:v>2727.6239999999998</c:v>
                </c:pt>
                <c:pt idx="355">
                  <c:v>2721.864</c:v>
                </c:pt>
                <c:pt idx="356">
                  <c:v>2717.5439999999999</c:v>
                </c:pt>
                <c:pt idx="357">
                  <c:v>2726.1840000000002</c:v>
                </c:pt>
                <c:pt idx="358">
                  <c:v>2728.1039999999998</c:v>
                </c:pt>
                <c:pt idx="359">
                  <c:v>2716.1039999999998</c:v>
                </c:pt>
                <c:pt idx="360">
                  <c:v>2743.944</c:v>
                </c:pt>
                <c:pt idx="361">
                  <c:v>2705.0639999999999</c:v>
                </c:pt>
                <c:pt idx="362">
                  <c:v>2692.105</c:v>
                </c:pt>
                <c:pt idx="363">
                  <c:v>2715.1439999999998</c:v>
                </c:pt>
                <c:pt idx="364">
                  <c:v>2666.1869999999999</c:v>
                </c:pt>
                <c:pt idx="365">
                  <c:v>2681.5450000000001</c:v>
                </c:pt>
                <c:pt idx="366">
                  <c:v>2659.4679999999998</c:v>
                </c:pt>
                <c:pt idx="367">
                  <c:v>2657.0680000000002</c:v>
                </c:pt>
                <c:pt idx="368">
                  <c:v>2655.6280000000002</c:v>
                </c:pt>
                <c:pt idx="369">
                  <c:v>2655.6280000000002</c:v>
                </c:pt>
                <c:pt idx="370">
                  <c:v>2657.0680000000002</c:v>
                </c:pt>
                <c:pt idx="371">
                  <c:v>2657.5479999999998</c:v>
                </c:pt>
                <c:pt idx="372">
                  <c:v>2657.5479999999998</c:v>
                </c:pt>
                <c:pt idx="373">
                  <c:v>2658.0279999999998</c:v>
                </c:pt>
                <c:pt idx="374">
                  <c:v>2658.0279999999998</c:v>
                </c:pt>
                <c:pt idx="375">
                  <c:v>2658.9879999999998</c:v>
                </c:pt>
                <c:pt idx="376">
                  <c:v>2660.9079999999999</c:v>
                </c:pt>
                <c:pt idx="377">
                  <c:v>2661.3879999999999</c:v>
                </c:pt>
                <c:pt idx="378">
                  <c:v>2662.348</c:v>
                </c:pt>
                <c:pt idx="379">
                  <c:v>2662.8270000000002</c:v>
                </c:pt>
                <c:pt idx="380">
                  <c:v>2662.348</c:v>
                </c:pt>
                <c:pt idx="381">
                  <c:v>2662.8270000000002</c:v>
                </c:pt>
                <c:pt idx="382">
                  <c:v>2661.8679999999999</c:v>
                </c:pt>
                <c:pt idx="383">
                  <c:v>2663.3069999999998</c:v>
                </c:pt>
                <c:pt idx="384">
                  <c:v>2662.8270000000002</c:v>
                </c:pt>
                <c:pt idx="385">
                  <c:v>2665.2269999999999</c:v>
                </c:pt>
                <c:pt idx="386">
                  <c:v>2664.2669999999998</c:v>
                </c:pt>
                <c:pt idx="387">
                  <c:v>2663.7869999999998</c:v>
                </c:pt>
                <c:pt idx="388">
                  <c:v>2664.7469999999998</c:v>
                </c:pt>
                <c:pt idx="389">
                  <c:v>2663.7869999999998</c:v>
                </c:pt>
                <c:pt idx="390">
                  <c:v>2663.7869999999998</c:v>
                </c:pt>
                <c:pt idx="391">
                  <c:v>2663.7869999999998</c:v>
                </c:pt>
                <c:pt idx="392">
                  <c:v>2663.3069999999998</c:v>
                </c:pt>
                <c:pt idx="393">
                  <c:v>2663.3069999999998</c:v>
                </c:pt>
                <c:pt idx="394">
                  <c:v>2728.5839999999998</c:v>
                </c:pt>
                <c:pt idx="395">
                  <c:v>2790.5079999999998</c:v>
                </c:pt>
                <c:pt idx="396">
                  <c:v>2870.6849999999999</c:v>
                </c:pt>
                <c:pt idx="397">
                  <c:v>2950.3939999999998</c:v>
                </c:pt>
                <c:pt idx="398">
                  <c:v>3015.2269999999999</c:v>
                </c:pt>
                <c:pt idx="399">
                  <c:v>3131.9479999999999</c:v>
                </c:pt>
                <c:pt idx="400">
                  <c:v>3185.7550000000001</c:v>
                </c:pt>
                <c:pt idx="401">
                  <c:v>3527.9450000000002</c:v>
                </c:pt>
                <c:pt idx="402">
                  <c:v>3675.5630000000001</c:v>
                </c:pt>
                <c:pt idx="403">
                  <c:v>4214.47</c:v>
                </c:pt>
                <c:pt idx="404">
                  <c:v>4866.7430000000004</c:v>
                </c:pt>
                <c:pt idx="405">
                  <c:v>5565.7179999999998</c:v>
                </c:pt>
                <c:pt idx="406">
                  <c:v>6414.5730000000003</c:v>
                </c:pt>
                <c:pt idx="407">
                  <c:v>6715.9049999999997</c:v>
                </c:pt>
                <c:pt idx="408">
                  <c:v>8283.0229999999992</c:v>
                </c:pt>
                <c:pt idx="409">
                  <c:v>8906.57</c:v>
                </c:pt>
                <c:pt idx="410">
                  <c:v>9622.8510000000006</c:v>
                </c:pt>
                <c:pt idx="411">
                  <c:v>10207.129999999999</c:v>
                </c:pt>
                <c:pt idx="412">
                  <c:v>15642.23</c:v>
                </c:pt>
              </c:numCache>
            </c:numRef>
          </c:xVal>
          <c:yVal>
            <c:numRef>
              <c:f>'eddited-data'!$A$5:$A$502</c:f>
              <c:numCache>
                <c:formatCode>General</c:formatCode>
                <c:ptCount val="498"/>
                <c:pt idx="0">
                  <c:v>0.30499999999999999</c:v>
                </c:pt>
                <c:pt idx="1">
                  <c:v>0.30499999999999999</c:v>
                </c:pt>
                <c:pt idx="2">
                  <c:v>0.30499999999999999</c:v>
                </c:pt>
                <c:pt idx="3">
                  <c:v>0.30499999999999999</c:v>
                </c:pt>
                <c:pt idx="4">
                  <c:v>-0.30499999999999999</c:v>
                </c:pt>
                <c:pt idx="5">
                  <c:v>0.30499999999999999</c:v>
                </c:pt>
                <c:pt idx="6">
                  <c:v>0</c:v>
                </c:pt>
                <c:pt idx="7">
                  <c:v>0.30499999999999999</c:v>
                </c:pt>
                <c:pt idx="8">
                  <c:v>0</c:v>
                </c:pt>
                <c:pt idx="9">
                  <c:v>20.143999999999998</c:v>
                </c:pt>
                <c:pt idx="10">
                  <c:v>58.295999999999999</c:v>
                </c:pt>
                <c:pt idx="11">
                  <c:v>67.451999999999998</c:v>
                </c:pt>
                <c:pt idx="12">
                  <c:v>69.588999999999999</c:v>
                </c:pt>
                <c:pt idx="13">
                  <c:v>73.555999999999997</c:v>
                </c:pt>
                <c:pt idx="14">
                  <c:v>79.965999999999994</c:v>
                </c:pt>
                <c:pt idx="15">
                  <c:v>85.765000000000001</c:v>
                </c:pt>
                <c:pt idx="16">
                  <c:v>98.888999999999996</c:v>
                </c:pt>
                <c:pt idx="17">
                  <c:v>108.045</c:v>
                </c:pt>
                <c:pt idx="18">
                  <c:v>110.182</c:v>
                </c:pt>
                <c:pt idx="19">
                  <c:v>118.72799999999999</c:v>
                </c:pt>
                <c:pt idx="20">
                  <c:v>127.57899999999999</c:v>
                </c:pt>
                <c:pt idx="21">
                  <c:v>130.32599999999999</c:v>
                </c:pt>
                <c:pt idx="22">
                  <c:v>130.32599999999999</c:v>
                </c:pt>
                <c:pt idx="23">
                  <c:v>139.78800000000001</c:v>
                </c:pt>
                <c:pt idx="24">
                  <c:v>146.197</c:v>
                </c:pt>
                <c:pt idx="25">
                  <c:v>158.40600000000001</c:v>
                </c:pt>
                <c:pt idx="26">
                  <c:v>161.76300000000001</c:v>
                </c:pt>
                <c:pt idx="27">
                  <c:v>176.108</c:v>
                </c:pt>
                <c:pt idx="28">
                  <c:v>184.654</c:v>
                </c:pt>
                <c:pt idx="29">
                  <c:v>190.148</c:v>
                </c:pt>
                <c:pt idx="30">
                  <c:v>199.91499999999999</c:v>
                </c:pt>
                <c:pt idx="31">
                  <c:v>200.22</c:v>
                </c:pt>
                <c:pt idx="32">
                  <c:v>200.52500000000001</c:v>
                </c:pt>
                <c:pt idx="33">
                  <c:v>200.52500000000001</c:v>
                </c:pt>
                <c:pt idx="34">
                  <c:v>200.83</c:v>
                </c:pt>
                <c:pt idx="35">
                  <c:v>201.13499999999999</c:v>
                </c:pt>
                <c:pt idx="36">
                  <c:v>271.94499999999999</c:v>
                </c:pt>
                <c:pt idx="37">
                  <c:v>333.29300000000001</c:v>
                </c:pt>
                <c:pt idx="38">
                  <c:v>362.28800000000001</c:v>
                </c:pt>
                <c:pt idx="39">
                  <c:v>371.44400000000002</c:v>
                </c:pt>
                <c:pt idx="40">
                  <c:v>385.48399999999998</c:v>
                </c:pt>
                <c:pt idx="41">
                  <c:v>402.88099999999997</c:v>
                </c:pt>
                <c:pt idx="42">
                  <c:v>411.12200000000001</c:v>
                </c:pt>
                <c:pt idx="43">
                  <c:v>411.42700000000002</c:v>
                </c:pt>
                <c:pt idx="44">
                  <c:v>411.42700000000002</c:v>
                </c:pt>
                <c:pt idx="45">
                  <c:v>411.12200000000001</c:v>
                </c:pt>
                <c:pt idx="46">
                  <c:v>459.346</c:v>
                </c:pt>
                <c:pt idx="47">
                  <c:v>531.98599999999999</c:v>
                </c:pt>
                <c:pt idx="48">
                  <c:v>550.91</c:v>
                </c:pt>
                <c:pt idx="49">
                  <c:v>551.82500000000005</c:v>
                </c:pt>
                <c:pt idx="50">
                  <c:v>591.80799999999999</c:v>
                </c:pt>
                <c:pt idx="51">
                  <c:v>619.27700000000004</c:v>
                </c:pt>
                <c:pt idx="52">
                  <c:v>646.44100000000003</c:v>
                </c:pt>
                <c:pt idx="53">
                  <c:v>643.08399999999995</c:v>
                </c:pt>
                <c:pt idx="54">
                  <c:v>642.16800000000001</c:v>
                </c:pt>
                <c:pt idx="55">
                  <c:v>642.16800000000001</c:v>
                </c:pt>
                <c:pt idx="56">
                  <c:v>641.86300000000006</c:v>
                </c:pt>
                <c:pt idx="57">
                  <c:v>641.25300000000004</c:v>
                </c:pt>
                <c:pt idx="58">
                  <c:v>644.30499999999995</c:v>
                </c:pt>
                <c:pt idx="59">
                  <c:v>663.22799999999995</c:v>
                </c:pt>
                <c:pt idx="60">
                  <c:v>684.89800000000002</c:v>
                </c:pt>
                <c:pt idx="61">
                  <c:v>700.76900000000001</c:v>
                </c:pt>
                <c:pt idx="62">
                  <c:v>713.89300000000003</c:v>
                </c:pt>
                <c:pt idx="63">
                  <c:v>729.154</c:v>
                </c:pt>
                <c:pt idx="64">
                  <c:v>755.09699999999998</c:v>
                </c:pt>
                <c:pt idx="65">
                  <c:v>773.10500000000002</c:v>
                </c:pt>
                <c:pt idx="66">
                  <c:v>788.976</c:v>
                </c:pt>
                <c:pt idx="67">
                  <c:v>801.18399999999997</c:v>
                </c:pt>
                <c:pt idx="68">
                  <c:v>810.34100000000001</c:v>
                </c:pt>
                <c:pt idx="69">
                  <c:v>811.86699999999996</c:v>
                </c:pt>
                <c:pt idx="70">
                  <c:v>830.17899999999997</c:v>
                </c:pt>
                <c:pt idx="71">
                  <c:v>876.26700000000005</c:v>
                </c:pt>
                <c:pt idx="72">
                  <c:v>908.61900000000003</c:v>
                </c:pt>
                <c:pt idx="73">
                  <c:v>938.22500000000002</c:v>
                </c:pt>
                <c:pt idx="74">
                  <c:v>969.66200000000003</c:v>
                </c:pt>
                <c:pt idx="75">
                  <c:v>972.71400000000006</c:v>
                </c:pt>
                <c:pt idx="76">
                  <c:v>972.71400000000006</c:v>
                </c:pt>
                <c:pt idx="77">
                  <c:v>977.59699999999998</c:v>
                </c:pt>
                <c:pt idx="78">
                  <c:v>982.78599999999994</c:v>
                </c:pt>
                <c:pt idx="79">
                  <c:v>992.24800000000005</c:v>
                </c:pt>
                <c:pt idx="80">
                  <c:v>992.553</c:v>
                </c:pt>
                <c:pt idx="81">
                  <c:v>1000.183</c:v>
                </c:pt>
                <c:pt idx="82">
                  <c:v>1002.014</c:v>
                </c:pt>
                <c:pt idx="83">
                  <c:v>1002.625</c:v>
                </c:pt>
                <c:pt idx="84">
                  <c:v>1005.677</c:v>
                </c:pt>
                <c:pt idx="85">
                  <c:v>1049.0170000000001</c:v>
                </c:pt>
                <c:pt idx="86">
                  <c:v>1053.9010000000001</c:v>
                </c:pt>
                <c:pt idx="87">
                  <c:v>1056.3420000000001</c:v>
                </c:pt>
                <c:pt idx="88">
                  <c:v>1064.5830000000001</c:v>
                </c:pt>
                <c:pt idx="89">
                  <c:v>1109.7550000000001</c:v>
                </c:pt>
                <c:pt idx="90">
                  <c:v>1113.1120000000001</c:v>
                </c:pt>
                <c:pt idx="91">
                  <c:v>1120.4369999999999</c:v>
                </c:pt>
                <c:pt idx="92">
                  <c:v>1123.184</c:v>
                </c:pt>
                <c:pt idx="93">
                  <c:v>1153.095</c:v>
                </c:pt>
                <c:pt idx="94">
                  <c:v>1163.472</c:v>
                </c:pt>
                <c:pt idx="95">
                  <c:v>1163.1669999999999</c:v>
                </c:pt>
                <c:pt idx="96">
                  <c:v>1167.7449999999999</c:v>
                </c:pt>
                <c:pt idx="97">
                  <c:v>1182.701</c:v>
                </c:pt>
                <c:pt idx="98">
                  <c:v>1201.9290000000001</c:v>
                </c:pt>
                <c:pt idx="99">
                  <c:v>1212.001</c:v>
                </c:pt>
                <c:pt idx="100">
                  <c:v>1253.51</c:v>
                </c:pt>
                <c:pt idx="101">
                  <c:v>1254.1199999999999</c:v>
                </c:pt>
                <c:pt idx="102">
                  <c:v>1281.5899999999999</c:v>
                </c:pt>
                <c:pt idx="103">
                  <c:v>1320.6569999999999</c:v>
                </c:pt>
                <c:pt idx="104">
                  <c:v>1339.2750000000001</c:v>
                </c:pt>
                <c:pt idx="105">
                  <c:v>1334.086</c:v>
                </c:pt>
                <c:pt idx="106">
                  <c:v>1334.086</c:v>
                </c:pt>
                <c:pt idx="107">
                  <c:v>1354.23</c:v>
                </c:pt>
                <c:pt idx="108">
                  <c:v>1391.771</c:v>
                </c:pt>
                <c:pt idx="109">
                  <c:v>1386.278</c:v>
                </c:pt>
                <c:pt idx="110">
                  <c:v>1400.0119999999999</c:v>
                </c:pt>
                <c:pt idx="111">
                  <c:v>1417.104</c:v>
                </c:pt>
                <c:pt idx="112">
                  <c:v>1414.0519999999999</c:v>
                </c:pt>
                <c:pt idx="113">
                  <c:v>1447.0150000000001</c:v>
                </c:pt>
                <c:pt idx="114">
                  <c:v>1454.34</c:v>
                </c:pt>
                <c:pt idx="115">
                  <c:v>1519.3510000000001</c:v>
                </c:pt>
                <c:pt idx="116">
                  <c:v>1556.8920000000001</c:v>
                </c:pt>
                <c:pt idx="117">
                  <c:v>1546.2090000000001</c:v>
                </c:pt>
                <c:pt idx="118">
                  <c:v>1545.904</c:v>
                </c:pt>
                <c:pt idx="119">
                  <c:v>1572.152</c:v>
                </c:pt>
                <c:pt idx="120">
                  <c:v>1604.2</c:v>
                </c:pt>
                <c:pt idx="121">
                  <c:v>1691.796</c:v>
                </c:pt>
                <c:pt idx="122">
                  <c:v>1636.5519999999999</c:v>
                </c:pt>
                <c:pt idx="123">
                  <c:v>1634.1110000000001</c:v>
                </c:pt>
                <c:pt idx="124">
                  <c:v>1618.85</c:v>
                </c:pt>
                <c:pt idx="125">
                  <c:v>1655.7809999999999</c:v>
                </c:pt>
                <c:pt idx="126">
                  <c:v>1664.021</c:v>
                </c:pt>
                <c:pt idx="127">
                  <c:v>1713.4659999999999</c:v>
                </c:pt>
                <c:pt idx="128">
                  <c:v>1683.86</c:v>
                </c:pt>
                <c:pt idx="129">
                  <c:v>1673.1780000000001</c:v>
                </c:pt>
                <c:pt idx="130">
                  <c:v>1677.146</c:v>
                </c:pt>
                <c:pt idx="131">
                  <c:v>1696.9839999999999</c:v>
                </c:pt>
                <c:pt idx="132">
                  <c:v>1718.3489999999999</c:v>
                </c:pt>
                <c:pt idx="133">
                  <c:v>1726.895</c:v>
                </c:pt>
                <c:pt idx="134">
                  <c:v>1743.682</c:v>
                </c:pt>
                <c:pt idx="135">
                  <c:v>1770.2360000000001</c:v>
                </c:pt>
                <c:pt idx="136">
                  <c:v>1781.529</c:v>
                </c:pt>
                <c:pt idx="137">
                  <c:v>1778.4760000000001</c:v>
                </c:pt>
                <c:pt idx="138">
                  <c:v>1800.1469999999999</c:v>
                </c:pt>
                <c:pt idx="139">
                  <c:v>1809.913</c:v>
                </c:pt>
                <c:pt idx="140">
                  <c:v>1856.6110000000001</c:v>
                </c:pt>
                <c:pt idx="141">
                  <c:v>1848.675</c:v>
                </c:pt>
                <c:pt idx="142">
                  <c:v>1913.991</c:v>
                </c:pt>
                <c:pt idx="143">
                  <c:v>2011.6590000000001</c:v>
                </c:pt>
                <c:pt idx="144">
                  <c:v>2013.49</c:v>
                </c:pt>
                <c:pt idx="145">
                  <c:v>2106.58</c:v>
                </c:pt>
                <c:pt idx="146">
                  <c:v>2126.4189999999999</c:v>
                </c:pt>
                <c:pt idx="147">
                  <c:v>2108.1060000000002</c:v>
                </c:pt>
                <c:pt idx="148">
                  <c:v>2101.087</c:v>
                </c:pt>
                <c:pt idx="149">
                  <c:v>2139.5430000000001</c:v>
                </c:pt>
                <c:pt idx="150">
                  <c:v>2126.4189999999999</c:v>
                </c:pt>
                <c:pt idx="151">
                  <c:v>2118.1779999999999</c:v>
                </c:pt>
                <c:pt idx="152">
                  <c:v>2163.96</c:v>
                </c:pt>
                <c:pt idx="153">
                  <c:v>2162.7399999999998</c:v>
                </c:pt>
                <c:pt idx="154">
                  <c:v>2244.2310000000002</c:v>
                </c:pt>
                <c:pt idx="155">
                  <c:v>2232.9389999999999</c:v>
                </c:pt>
                <c:pt idx="156">
                  <c:v>2322.0610000000001</c:v>
                </c:pt>
                <c:pt idx="157">
                  <c:v>2313.5149999999999</c:v>
                </c:pt>
                <c:pt idx="158">
                  <c:v>2304.0529999999999</c:v>
                </c:pt>
                <c:pt idx="159">
                  <c:v>2327.2489999999998</c:v>
                </c:pt>
                <c:pt idx="160">
                  <c:v>2350.4459999999999</c:v>
                </c:pt>
                <c:pt idx="161">
                  <c:v>2380.3560000000002</c:v>
                </c:pt>
                <c:pt idx="162">
                  <c:v>2424.6120000000001</c:v>
                </c:pt>
                <c:pt idx="163">
                  <c:v>2445.672</c:v>
                </c:pt>
                <c:pt idx="164">
                  <c:v>2484.739</c:v>
                </c:pt>
                <c:pt idx="165">
                  <c:v>2467.0369999999998</c:v>
                </c:pt>
                <c:pt idx="166">
                  <c:v>2451.471</c:v>
                </c:pt>
                <c:pt idx="167">
                  <c:v>2513.4290000000001</c:v>
                </c:pt>
                <c:pt idx="168">
                  <c:v>2515.8710000000001</c:v>
                </c:pt>
                <c:pt idx="169">
                  <c:v>2501.221</c:v>
                </c:pt>
                <c:pt idx="170">
                  <c:v>2523.8069999999998</c:v>
                </c:pt>
                <c:pt idx="171">
                  <c:v>2580.2710000000002</c:v>
                </c:pt>
                <c:pt idx="172">
                  <c:v>2577.8290000000002</c:v>
                </c:pt>
                <c:pt idx="173">
                  <c:v>2589.1219999999998</c:v>
                </c:pt>
                <c:pt idx="174">
                  <c:v>2595.837</c:v>
                </c:pt>
                <c:pt idx="175">
                  <c:v>2590.6480000000001</c:v>
                </c:pt>
                <c:pt idx="176">
                  <c:v>2605.9090000000001</c:v>
                </c:pt>
                <c:pt idx="177">
                  <c:v>2624.527</c:v>
                </c:pt>
                <c:pt idx="178">
                  <c:v>2620.2539999999999</c:v>
                </c:pt>
                <c:pt idx="179">
                  <c:v>2608.6559999999999</c:v>
                </c:pt>
                <c:pt idx="180">
                  <c:v>2635.5149999999999</c:v>
                </c:pt>
                <c:pt idx="181">
                  <c:v>2629.105</c:v>
                </c:pt>
                <c:pt idx="182">
                  <c:v>2627.5790000000002</c:v>
                </c:pt>
                <c:pt idx="183">
                  <c:v>2622.6959999999999</c:v>
                </c:pt>
                <c:pt idx="184">
                  <c:v>2714.5650000000001</c:v>
                </c:pt>
                <c:pt idx="185">
                  <c:v>2774.0810000000001</c:v>
                </c:pt>
                <c:pt idx="186">
                  <c:v>2799.4140000000002</c:v>
                </c:pt>
                <c:pt idx="187">
                  <c:v>2828.7139999999999</c:v>
                </c:pt>
                <c:pt idx="188">
                  <c:v>2970.0279999999998</c:v>
                </c:pt>
                <c:pt idx="189">
                  <c:v>2956.5990000000002</c:v>
                </c:pt>
                <c:pt idx="190">
                  <c:v>2930.0450000000001</c:v>
                </c:pt>
                <c:pt idx="191">
                  <c:v>2954.7669999999998</c:v>
                </c:pt>
                <c:pt idx="192">
                  <c:v>2959.04</c:v>
                </c:pt>
                <c:pt idx="193">
                  <c:v>2973.6909999999998</c:v>
                </c:pt>
                <c:pt idx="194">
                  <c:v>3009.7060000000001</c:v>
                </c:pt>
                <c:pt idx="195">
                  <c:v>3025.8820000000001</c:v>
                </c:pt>
                <c:pt idx="196">
                  <c:v>3116.53</c:v>
                </c:pt>
                <c:pt idx="197">
                  <c:v>3119.5819999999999</c:v>
                </c:pt>
                <c:pt idx="198">
                  <c:v>3091.808</c:v>
                </c:pt>
                <c:pt idx="199">
                  <c:v>3150.4090000000001</c:v>
                </c:pt>
                <c:pt idx="200">
                  <c:v>3159.8710000000001</c:v>
                </c:pt>
                <c:pt idx="201">
                  <c:v>3169.3319999999999</c:v>
                </c:pt>
                <c:pt idx="202">
                  <c:v>3177.5729999999999</c:v>
                </c:pt>
                <c:pt idx="203">
                  <c:v>3190.3919999999998</c:v>
                </c:pt>
                <c:pt idx="204">
                  <c:v>3190.6970000000001</c:v>
                </c:pt>
                <c:pt idx="205">
                  <c:v>3227.3229999999999</c:v>
                </c:pt>
                <c:pt idx="206">
                  <c:v>3229.7640000000001</c:v>
                </c:pt>
                <c:pt idx="207">
                  <c:v>3246.5509999999999</c:v>
                </c:pt>
                <c:pt idx="208">
                  <c:v>3285.0079999999998</c:v>
                </c:pt>
                <c:pt idx="209">
                  <c:v>3293.5540000000001</c:v>
                </c:pt>
                <c:pt idx="210">
                  <c:v>3290.502</c:v>
                </c:pt>
                <c:pt idx="211">
                  <c:v>3305.4569999999999</c:v>
                </c:pt>
                <c:pt idx="212">
                  <c:v>3358.259</c:v>
                </c:pt>
                <c:pt idx="213">
                  <c:v>3391.8330000000001</c:v>
                </c:pt>
                <c:pt idx="214">
                  <c:v>3392.748</c:v>
                </c:pt>
                <c:pt idx="215">
                  <c:v>3415.029</c:v>
                </c:pt>
                <c:pt idx="216">
                  <c:v>3406.788</c:v>
                </c:pt>
                <c:pt idx="217">
                  <c:v>3408.009</c:v>
                </c:pt>
                <c:pt idx="218">
                  <c:v>3428.1529999999998</c:v>
                </c:pt>
                <c:pt idx="219">
                  <c:v>3406.788</c:v>
                </c:pt>
                <c:pt idx="220">
                  <c:v>3450.433</c:v>
                </c:pt>
                <c:pt idx="221">
                  <c:v>3492.5529999999999</c:v>
                </c:pt>
                <c:pt idx="222">
                  <c:v>3462.337</c:v>
                </c:pt>
                <c:pt idx="223">
                  <c:v>3542.913</c:v>
                </c:pt>
                <c:pt idx="224">
                  <c:v>3526.1260000000002</c:v>
                </c:pt>
                <c:pt idx="225">
                  <c:v>3527.652</c:v>
                </c:pt>
                <c:pt idx="226">
                  <c:v>3592.0520000000001</c:v>
                </c:pt>
                <c:pt idx="227">
                  <c:v>3563.3620000000001</c:v>
                </c:pt>
                <c:pt idx="228">
                  <c:v>3604.5659999999998</c:v>
                </c:pt>
                <c:pt idx="229">
                  <c:v>3636.9189999999999</c:v>
                </c:pt>
                <c:pt idx="230">
                  <c:v>3690.3310000000001</c:v>
                </c:pt>
                <c:pt idx="231">
                  <c:v>3704.9810000000002</c:v>
                </c:pt>
                <c:pt idx="232">
                  <c:v>3667.44</c:v>
                </c:pt>
                <c:pt idx="233">
                  <c:v>3657.3679999999999</c:v>
                </c:pt>
                <c:pt idx="234">
                  <c:v>3703.76</c:v>
                </c:pt>
                <c:pt idx="235">
                  <c:v>3736.4180000000001</c:v>
                </c:pt>
                <c:pt idx="236">
                  <c:v>3763.8870000000002</c:v>
                </c:pt>
                <c:pt idx="237">
                  <c:v>3815.7730000000001</c:v>
                </c:pt>
                <c:pt idx="238">
                  <c:v>3861.25</c:v>
                </c:pt>
                <c:pt idx="239">
                  <c:v>3902.4540000000002</c:v>
                </c:pt>
                <c:pt idx="240">
                  <c:v>3874.68</c:v>
                </c:pt>
                <c:pt idx="241">
                  <c:v>3856.0619999999999</c:v>
                </c:pt>
                <c:pt idx="242">
                  <c:v>3847.8209999999999</c:v>
                </c:pt>
                <c:pt idx="243">
                  <c:v>3887.498</c:v>
                </c:pt>
                <c:pt idx="244">
                  <c:v>3949.4569999999999</c:v>
                </c:pt>
                <c:pt idx="245">
                  <c:v>3938.7739999999999</c:v>
                </c:pt>
                <c:pt idx="246">
                  <c:v>3914.9679999999998</c:v>
                </c:pt>
                <c:pt idx="247">
                  <c:v>3970.5160000000001</c:v>
                </c:pt>
                <c:pt idx="248">
                  <c:v>3968.6849999999999</c:v>
                </c:pt>
                <c:pt idx="249">
                  <c:v>3991.8809999999999</c:v>
                </c:pt>
                <c:pt idx="250">
                  <c:v>3975.7049999999999</c:v>
                </c:pt>
                <c:pt idx="251">
                  <c:v>3981.1990000000001</c:v>
                </c:pt>
                <c:pt idx="252">
                  <c:v>4024.5390000000002</c:v>
                </c:pt>
                <c:pt idx="253">
                  <c:v>4045.904</c:v>
                </c:pt>
                <c:pt idx="254">
                  <c:v>4023.9290000000001</c:v>
                </c:pt>
                <c:pt idx="255">
                  <c:v>4008.6680000000001</c:v>
                </c:pt>
                <c:pt idx="256">
                  <c:v>4002.5639999999999</c:v>
                </c:pt>
                <c:pt idx="257">
                  <c:v>3992.797</c:v>
                </c:pt>
                <c:pt idx="258">
                  <c:v>3986.998</c:v>
                </c:pt>
                <c:pt idx="259">
                  <c:v>4025.4549999999999</c:v>
                </c:pt>
                <c:pt idx="260">
                  <c:v>4138.9939999999997</c:v>
                </c:pt>
                <c:pt idx="261">
                  <c:v>4137.4679999999998</c:v>
                </c:pt>
                <c:pt idx="262">
                  <c:v>4102.3680000000004</c:v>
                </c:pt>
                <c:pt idx="263">
                  <c:v>4146.6239999999998</c:v>
                </c:pt>
                <c:pt idx="264">
                  <c:v>4131.6689999999999</c:v>
                </c:pt>
                <c:pt idx="265">
                  <c:v>4090.16</c:v>
                </c:pt>
                <c:pt idx="266">
                  <c:v>4143.5720000000001</c:v>
                </c:pt>
                <c:pt idx="267">
                  <c:v>4159.7489999999998</c:v>
                </c:pt>
                <c:pt idx="268">
                  <c:v>4134.4160000000002</c:v>
                </c:pt>
                <c:pt idx="269">
                  <c:v>4195.1530000000002</c:v>
                </c:pt>
                <c:pt idx="270">
                  <c:v>4146.93</c:v>
                </c:pt>
                <c:pt idx="271">
                  <c:v>4171.9570000000003</c:v>
                </c:pt>
                <c:pt idx="272">
                  <c:v>4237.8829999999998</c:v>
                </c:pt>
                <c:pt idx="273">
                  <c:v>4260.4690000000001</c:v>
                </c:pt>
                <c:pt idx="274">
                  <c:v>4327.616</c:v>
                </c:pt>
                <c:pt idx="275">
                  <c:v>4319.07</c:v>
                </c:pt>
                <c:pt idx="276">
                  <c:v>4303.1989999999996</c:v>
                </c:pt>
                <c:pt idx="277">
                  <c:v>4365.4620000000004</c:v>
                </c:pt>
                <c:pt idx="278">
                  <c:v>4360.2730000000001</c:v>
                </c:pt>
                <c:pt idx="279">
                  <c:v>4307.4719999999998</c:v>
                </c:pt>
                <c:pt idx="280">
                  <c:v>4284.5810000000001</c:v>
                </c:pt>
                <c:pt idx="281">
                  <c:v>4269.93</c:v>
                </c:pt>
                <c:pt idx="282">
                  <c:v>4334.0249999999996</c:v>
                </c:pt>
                <c:pt idx="283">
                  <c:v>4380.4179999999997</c:v>
                </c:pt>
                <c:pt idx="284">
                  <c:v>4350.5069999999996</c:v>
                </c:pt>
                <c:pt idx="285">
                  <c:v>4409.1080000000002</c:v>
                </c:pt>
                <c:pt idx="286">
                  <c:v>4433.5249999999996</c:v>
                </c:pt>
                <c:pt idx="287">
                  <c:v>4420.0950000000003</c:v>
                </c:pt>
                <c:pt idx="288">
                  <c:v>4405.4449999999997</c:v>
                </c:pt>
                <c:pt idx="289">
                  <c:v>4402.393</c:v>
                </c:pt>
                <c:pt idx="290">
                  <c:v>4393.5420000000004</c:v>
                </c:pt>
                <c:pt idx="291">
                  <c:v>4485.4110000000001</c:v>
                </c:pt>
                <c:pt idx="292">
                  <c:v>4549.8109999999997</c:v>
                </c:pt>
                <c:pt idx="293">
                  <c:v>4538.2129999999997</c:v>
                </c:pt>
                <c:pt idx="294">
                  <c:v>4515.6270000000004</c:v>
                </c:pt>
                <c:pt idx="295">
                  <c:v>4504.6390000000001</c:v>
                </c:pt>
                <c:pt idx="296">
                  <c:v>4585.826</c:v>
                </c:pt>
                <c:pt idx="297">
                  <c:v>4569.3440000000001</c:v>
                </c:pt>
                <c:pt idx="298">
                  <c:v>4590.7089999999998</c:v>
                </c:pt>
                <c:pt idx="299">
                  <c:v>4618.7889999999998</c:v>
                </c:pt>
                <c:pt idx="300">
                  <c:v>4656.33</c:v>
                </c:pt>
                <c:pt idx="301">
                  <c:v>4636.491</c:v>
                </c:pt>
                <c:pt idx="302">
                  <c:v>4624.893</c:v>
                </c:pt>
                <c:pt idx="303">
                  <c:v>4739.6530000000002</c:v>
                </c:pt>
                <c:pt idx="304">
                  <c:v>4760.4080000000004</c:v>
                </c:pt>
                <c:pt idx="305">
                  <c:v>4734.1589999999997</c:v>
                </c:pt>
                <c:pt idx="306">
                  <c:v>4732.3280000000004</c:v>
                </c:pt>
                <c:pt idx="307">
                  <c:v>4860.518</c:v>
                </c:pt>
                <c:pt idx="308">
                  <c:v>4854.1080000000002</c:v>
                </c:pt>
                <c:pt idx="309">
                  <c:v>4894.7020000000002</c:v>
                </c:pt>
                <c:pt idx="310">
                  <c:v>4891.6490000000003</c:v>
                </c:pt>
                <c:pt idx="311">
                  <c:v>4871.5050000000001</c:v>
                </c:pt>
                <c:pt idx="312">
                  <c:v>4991.1490000000003</c:v>
                </c:pt>
                <c:pt idx="313">
                  <c:v>4996.0320000000002</c:v>
                </c:pt>
                <c:pt idx="314">
                  <c:v>4967.3419999999996</c:v>
                </c:pt>
                <c:pt idx="315">
                  <c:v>5003.357</c:v>
                </c:pt>
                <c:pt idx="316">
                  <c:v>5033.268</c:v>
                </c:pt>
                <c:pt idx="317">
                  <c:v>5053.7169999999996</c:v>
                </c:pt>
                <c:pt idx="318">
                  <c:v>5032.3530000000001</c:v>
                </c:pt>
                <c:pt idx="319">
                  <c:v>5069.8940000000002</c:v>
                </c:pt>
                <c:pt idx="320">
                  <c:v>5153.2169999999996</c:v>
                </c:pt>
                <c:pt idx="321">
                  <c:v>5118.7280000000001</c:v>
                </c:pt>
                <c:pt idx="322">
                  <c:v>5093.7</c:v>
                </c:pt>
                <c:pt idx="323">
                  <c:v>5178.8549999999996</c:v>
                </c:pt>
                <c:pt idx="324">
                  <c:v>5210.5969999999998</c:v>
                </c:pt>
                <c:pt idx="325">
                  <c:v>5241.1180000000004</c:v>
                </c:pt>
                <c:pt idx="326">
                  <c:v>5213.9539999999997</c:v>
                </c:pt>
                <c:pt idx="327">
                  <c:v>5192.8950000000004</c:v>
                </c:pt>
                <c:pt idx="328">
                  <c:v>5277.4390000000003</c:v>
                </c:pt>
                <c:pt idx="329">
                  <c:v>5324.4409999999998</c:v>
                </c:pt>
                <c:pt idx="330">
                  <c:v>5278.3540000000003</c:v>
                </c:pt>
                <c:pt idx="331">
                  <c:v>5278.3540000000003</c:v>
                </c:pt>
                <c:pt idx="332">
                  <c:v>5356.1840000000002</c:v>
                </c:pt>
                <c:pt idx="333">
                  <c:v>5306.1289999999999</c:v>
                </c:pt>
                <c:pt idx="334">
                  <c:v>5342.7539999999999</c:v>
                </c:pt>
                <c:pt idx="335">
                  <c:v>5262.4830000000002</c:v>
                </c:pt>
                <c:pt idx="336">
                  <c:v>5234.098</c:v>
                </c:pt>
                <c:pt idx="337">
                  <c:v>5299.7190000000001</c:v>
                </c:pt>
                <c:pt idx="338">
                  <c:v>5233.183</c:v>
                </c:pt>
                <c:pt idx="339">
                  <c:v>5206.9340000000002</c:v>
                </c:pt>
                <c:pt idx="340">
                  <c:v>5211.2070000000003</c:v>
                </c:pt>
                <c:pt idx="341">
                  <c:v>5304.2969999999996</c:v>
                </c:pt>
                <c:pt idx="342">
                  <c:v>5252.1059999999998</c:v>
                </c:pt>
                <c:pt idx="343">
                  <c:v>5299.7190000000001</c:v>
                </c:pt>
                <c:pt idx="344">
                  <c:v>5336.9549999999999</c:v>
                </c:pt>
                <c:pt idx="345">
                  <c:v>5271.0290000000005</c:v>
                </c:pt>
                <c:pt idx="346">
                  <c:v>5242.3389999999999</c:v>
                </c:pt>
                <c:pt idx="347">
                  <c:v>5344.5860000000002</c:v>
                </c:pt>
                <c:pt idx="348">
                  <c:v>5323.5259999999998</c:v>
                </c:pt>
                <c:pt idx="349">
                  <c:v>5271.3339999999998</c:v>
                </c:pt>
                <c:pt idx="350">
                  <c:v>5322.915</c:v>
                </c:pt>
                <c:pt idx="351">
                  <c:v>5337.5659999999998</c:v>
                </c:pt>
                <c:pt idx="352">
                  <c:v>5273.7759999999998</c:v>
                </c:pt>
                <c:pt idx="353">
                  <c:v>5347.027</c:v>
                </c:pt>
                <c:pt idx="354">
                  <c:v>5332.9870000000001</c:v>
                </c:pt>
                <c:pt idx="355">
                  <c:v>5282.3220000000001</c:v>
                </c:pt>
                <c:pt idx="356">
                  <c:v>5260.652</c:v>
                </c:pt>
                <c:pt idx="357">
                  <c:v>5242.0339999999997</c:v>
                </c:pt>
                <c:pt idx="358">
                  <c:v>5358.32</c:v>
                </c:pt>
                <c:pt idx="359">
                  <c:v>5323.8310000000001</c:v>
                </c:pt>
                <c:pt idx="360">
                  <c:v>5288.4260000000004</c:v>
                </c:pt>
                <c:pt idx="361">
                  <c:v>5399.2190000000001</c:v>
                </c:pt>
                <c:pt idx="362">
                  <c:v>5322.3050000000003</c:v>
                </c:pt>
                <c:pt idx="363">
                  <c:v>5323.8310000000001</c:v>
                </c:pt>
                <c:pt idx="364">
                  <c:v>5386.4</c:v>
                </c:pt>
                <c:pt idx="365">
                  <c:v>5318.9480000000003</c:v>
                </c:pt>
                <c:pt idx="366">
                  <c:v>5419.058</c:v>
                </c:pt>
                <c:pt idx="367">
                  <c:v>5350.69</c:v>
                </c:pt>
                <c:pt idx="368">
                  <c:v>5304.9080000000004</c:v>
                </c:pt>
                <c:pt idx="369">
                  <c:v>5287.5110000000004</c:v>
                </c:pt>
                <c:pt idx="370">
                  <c:v>5269.808</c:v>
                </c:pt>
                <c:pt idx="371">
                  <c:v>5261.2619999999997</c:v>
                </c:pt>
                <c:pt idx="372">
                  <c:v>5248.4430000000002</c:v>
                </c:pt>
                <c:pt idx="373">
                  <c:v>5245.0860000000002</c:v>
                </c:pt>
                <c:pt idx="374">
                  <c:v>5236.54</c:v>
                </c:pt>
                <c:pt idx="375">
                  <c:v>5227.6890000000003</c:v>
                </c:pt>
                <c:pt idx="376">
                  <c:v>5226.1629999999996</c:v>
                </c:pt>
                <c:pt idx="377">
                  <c:v>5217.0060000000003</c:v>
                </c:pt>
                <c:pt idx="378">
                  <c:v>5215.7860000000001</c:v>
                </c:pt>
                <c:pt idx="379">
                  <c:v>5206.3239999999996</c:v>
                </c:pt>
                <c:pt idx="380">
                  <c:v>5205.7139999999999</c:v>
                </c:pt>
                <c:pt idx="381">
                  <c:v>5205.4080000000004</c:v>
                </c:pt>
                <c:pt idx="382">
                  <c:v>5196.5569999999998</c:v>
                </c:pt>
                <c:pt idx="383">
                  <c:v>5196.2520000000004</c:v>
                </c:pt>
                <c:pt idx="384">
                  <c:v>5195.6419999999998</c:v>
                </c:pt>
                <c:pt idx="385">
                  <c:v>5191.0630000000001</c:v>
                </c:pt>
                <c:pt idx="386">
                  <c:v>5185.875</c:v>
                </c:pt>
                <c:pt idx="387">
                  <c:v>5185.875</c:v>
                </c:pt>
                <c:pt idx="388">
                  <c:v>5180.6859999999997</c:v>
                </c:pt>
                <c:pt idx="389">
                  <c:v>5175.8029999999999</c:v>
                </c:pt>
                <c:pt idx="390">
                  <c:v>5176.4129999999996</c:v>
                </c:pt>
                <c:pt idx="391">
                  <c:v>5176.1080000000002</c:v>
                </c:pt>
                <c:pt idx="392">
                  <c:v>5176.1080000000002</c:v>
                </c:pt>
                <c:pt idx="393">
                  <c:v>5166.3410000000003</c:v>
                </c:pt>
                <c:pt idx="394">
                  <c:v>5191.9790000000003</c:v>
                </c:pt>
                <c:pt idx="395">
                  <c:v>5379.99</c:v>
                </c:pt>
                <c:pt idx="396">
                  <c:v>5329.63</c:v>
                </c:pt>
                <c:pt idx="397">
                  <c:v>5416.9210000000003</c:v>
                </c:pt>
                <c:pt idx="398">
                  <c:v>5336.9549999999999</c:v>
                </c:pt>
                <c:pt idx="399">
                  <c:v>5429.74</c:v>
                </c:pt>
                <c:pt idx="400">
                  <c:v>5351.9110000000001</c:v>
                </c:pt>
                <c:pt idx="401">
                  <c:v>5454.4620000000004</c:v>
                </c:pt>
                <c:pt idx="402">
                  <c:v>5370.223</c:v>
                </c:pt>
                <c:pt idx="403">
                  <c:v>5445.6109999999999</c:v>
                </c:pt>
                <c:pt idx="404">
                  <c:v>5383.9579999999996</c:v>
                </c:pt>
                <c:pt idx="405">
                  <c:v>5436.76</c:v>
                </c:pt>
                <c:pt idx="406">
                  <c:v>5418.1419999999998</c:v>
                </c:pt>
                <c:pt idx="407">
                  <c:v>5420.2780000000002</c:v>
                </c:pt>
                <c:pt idx="408">
                  <c:v>5474.9110000000001</c:v>
                </c:pt>
                <c:pt idx="409">
                  <c:v>5405.018</c:v>
                </c:pt>
                <c:pt idx="410">
                  <c:v>5465.45</c:v>
                </c:pt>
                <c:pt idx="411">
                  <c:v>5471.5540000000001</c:v>
                </c:pt>
                <c:pt idx="412">
                  <c:v>5423.0249999999996</c:v>
                </c:pt>
                <c:pt idx="413">
                  <c:v>5488.951</c:v>
                </c:pt>
                <c:pt idx="414">
                  <c:v>5468.8069999999998</c:v>
                </c:pt>
                <c:pt idx="415">
                  <c:v>5441.0330000000004</c:v>
                </c:pt>
                <c:pt idx="416">
                  <c:v>5459.9560000000001</c:v>
                </c:pt>
                <c:pt idx="417">
                  <c:v>5486.2039999999997</c:v>
                </c:pt>
                <c:pt idx="418">
                  <c:v>5539.6170000000002</c:v>
                </c:pt>
                <c:pt idx="419">
                  <c:v>5490.4769999999999</c:v>
                </c:pt>
                <c:pt idx="420">
                  <c:v>5470.6390000000001</c:v>
                </c:pt>
                <c:pt idx="421">
                  <c:v>5531.0709999999999</c:v>
                </c:pt>
                <c:pt idx="422">
                  <c:v>5482.8469999999998</c:v>
                </c:pt>
                <c:pt idx="423">
                  <c:v>5490.1719999999996</c:v>
                </c:pt>
                <c:pt idx="424">
                  <c:v>5519.7780000000002</c:v>
                </c:pt>
                <c:pt idx="425">
                  <c:v>5431.5709999999999</c:v>
                </c:pt>
                <c:pt idx="426">
                  <c:v>5380.9059999999999</c:v>
                </c:pt>
                <c:pt idx="427">
                  <c:v>5353.1310000000003</c:v>
                </c:pt>
                <c:pt idx="428">
                  <c:v>5338.4809999999998</c:v>
                </c:pt>
                <c:pt idx="429">
                  <c:v>5326.2730000000001</c:v>
                </c:pt>
                <c:pt idx="430">
                  <c:v>5316.5060000000003</c:v>
                </c:pt>
                <c:pt idx="431">
                  <c:v>5306.4340000000002</c:v>
                </c:pt>
                <c:pt idx="432">
                  <c:v>5304.2969999999996</c:v>
                </c:pt>
                <c:pt idx="433">
                  <c:v>5296.3620000000001</c:v>
                </c:pt>
                <c:pt idx="434">
                  <c:v>5292.0889999999999</c:v>
                </c:pt>
                <c:pt idx="435">
                  <c:v>5286.5950000000003</c:v>
                </c:pt>
                <c:pt idx="436">
                  <c:v>5279.27</c:v>
                </c:pt>
                <c:pt idx="437">
                  <c:v>5276.2179999999998</c:v>
                </c:pt>
                <c:pt idx="438">
                  <c:v>5276.2179999999998</c:v>
                </c:pt>
                <c:pt idx="439">
                  <c:v>5268.2820000000002</c:v>
                </c:pt>
                <c:pt idx="440">
                  <c:v>5266.1459999999997</c:v>
                </c:pt>
                <c:pt idx="441">
                  <c:v>5266.1459999999997</c:v>
                </c:pt>
                <c:pt idx="442">
                  <c:v>5263.0940000000001</c:v>
                </c:pt>
                <c:pt idx="443">
                  <c:v>5255.7690000000002</c:v>
                </c:pt>
                <c:pt idx="444">
                  <c:v>5256.0739999999996</c:v>
                </c:pt>
                <c:pt idx="445">
                  <c:v>5256.0739999999996</c:v>
                </c:pt>
                <c:pt idx="446">
                  <c:v>5248.1379999999999</c:v>
                </c:pt>
                <c:pt idx="447">
                  <c:v>5246.6120000000001</c:v>
                </c:pt>
                <c:pt idx="448">
                  <c:v>5246.3069999999998</c:v>
                </c:pt>
                <c:pt idx="449">
                  <c:v>5246.0020000000004</c:v>
                </c:pt>
                <c:pt idx="450">
                  <c:v>5246.6120000000001</c:v>
                </c:pt>
                <c:pt idx="451">
                  <c:v>5237.1509999999998</c:v>
                </c:pt>
                <c:pt idx="452">
                  <c:v>5236.2349999999997</c:v>
                </c:pt>
                <c:pt idx="453">
                  <c:v>5235.93</c:v>
                </c:pt>
                <c:pt idx="454">
                  <c:v>5236.2349999999997</c:v>
                </c:pt>
                <c:pt idx="455">
                  <c:v>5236.2349999999997</c:v>
                </c:pt>
                <c:pt idx="456">
                  <c:v>5227.9939999999997</c:v>
                </c:pt>
                <c:pt idx="457">
                  <c:v>5225.8580000000002</c:v>
                </c:pt>
                <c:pt idx="458">
                  <c:v>5226.4679999999998</c:v>
                </c:pt>
                <c:pt idx="459">
                  <c:v>5226.4679999999998</c:v>
                </c:pt>
                <c:pt idx="460">
                  <c:v>5225.8580000000002</c:v>
                </c:pt>
                <c:pt idx="461">
                  <c:v>5225.8580000000002</c:v>
                </c:pt>
                <c:pt idx="462">
                  <c:v>5226.1629999999996</c:v>
                </c:pt>
                <c:pt idx="463">
                  <c:v>5221.585</c:v>
                </c:pt>
                <c:pt idx="464">
                  <c:v>5215.4799999999996</c:v>
                </c:pt>
                <c:pt idx="465">
                  <c:v>5215.7860000000001</c:v>
                </c:pt>
                <c:pt idx="466">
                  <c:v>5216.3959999999997</c:v>
                </c:pt>
                <c:pt idx="467">
                  <c:v>5215.7860000000001</c:v>
                </c:pt>
                <c:pt idx="468">
                  <c:v>5215.7860000000001</c:v>
                </c:pt>
                <c:pt idx="469">
                  <c:v>5215.7860000000001</c:v>
                </c:pt>
                <c:pt idx="470">
                  <c:v>5215.7860000000001</c:v>
                </c:pt>
                <c:pt idx="471">
                  <c:v>5213.3440000000001</c:v>
                </c:pt>
                <c:pt idx="472">
                  <c:v>5210.5969999999998</c:v>
                </c:pt>
                <c:pt idx="473">
                  <c:v>5206.6289999999999</c:v>
                </c:pt>
                <c:pt idx="474">
                  <c:v>5205.4080000000004</c:v>
                </c:pt>
                <c:pt idx="475">
                  <c:v>5205.7139999999999</c:v>
                </c:pt>
                <c:pt idx="476">
                  <c:v>5205.4080000000004</c:v>
                </c:pt>
                <c:pt idx="477">
                  <c:v>5206.0190000000002</c:v>
                </c:pt>
                <c:pt idx="478">
                  <c:v>5206.6289999999999</c:v>
                </c:pt>
                <c:pt idx="479">
                  <c:v>5205.7139999999999</c:v>
                </c:pt>
                <c:pt idx="480">
                  <c:v>5202.6610000000001</c:v>
                </c:pt>
                <c:pt idx="481">
                  <c:v>5205.4080000000004</c:v>
                </c:pt>
                <c:pt idx="482">
                  <c:v>5203.2719999999999</c:v>
                </c:pt>
                <c:pt idx="483">
                  <c:v>5182.8230000000003</c:v>
                </c:pt>
                <c:pt idx="484">
                  <c:v>3658.5889999999999</c:v>
                </c:pt>
                <c:pt idx="485">
                  <c:v>2607.4349999999999</c:v>
                </c:pt>
                <c:pt idx="486">
                  <c:v>1917.9590000000001</c:v>
                </c:pt>
                <c:pt idx="487">
                  <c:v>1510.8050000000001</c:v>
                </c:pt>
                <c:pt idx="488">
                  <c:v>1227.567</c:v>
                </c:pt>
                <c:pt idx="489">
                  <c:v>890.61199999999997</c:v>
                </c:pt>
                <c:pt idx="490">
                  <c:v>641.86300000000006</c:v>
                </c:pt>
                <c:pt idx="491">
                  <c:v>505.12799999999999</c:v>
                </c:pt>
                <c:pt idx="492">
                  <c:v>437.67500000000001</c:v>
                </c:pt>
                <c:pt idx="493">
                  <c:v>382.43200000000002</c:v>
                </c:pt>
                <c:pt idx="494">
                  <c:v>336.34500000000003</c:v>
                </c:pt>
                <c:pt idx="495">
                  <c:v>285.98500000000001</c:v>
                </c:pt>
                <c:pt idx="496">
                  <c:v>195.33600000000001</c:v>
                </c:pt>
                <c:pt idx="497">
                  <c:v>15.566000000000001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415488"/>
        <c:axId val="219232128"/>
      </c:scatterChart>
      <c:valAx>
        <c:axId val="180415488"/>
        <c:scaling>
          <c:orientation val="minMax"/>
          <c:max val="20000"/>
          <c:min val="0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Starins </a:t>
                </a:r>
              </a:p>
            </c:rich>
          </c:tx>
          <c:layout/>
          <c:overlay val="0"/>
        </c:title>
        <c:numFmt formatCode="0.0%" sourceLinked="0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19232128"/>
        <c:crosses val="autoZero"/>
        <c:crossBetween val="midCat"/>
        <c:dispUnits>
          <c:builtInUnit val="millions"/>
        </c:dispUnits>
      </c:valAx>
      <c:valAx>
        <c:axId val="219232128"/>
        <c:scaling>
          <c:orientation val="minMax"/>
          <c:max val="12000"/>
          <c:min val="0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Load  (kN)</a:t>
                </a:r>
              </a:p>
            </c:rich>
          </c:tx>
          <c:layout>
            <c:manualLayout>
              <c:xMode val="edge"/>
              <c:yMode val="edge"/>
              <c:x val="8.2889468168014825E-3"/>
              <c:y val="0.439629448407721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180415488"/>
        <c:crosses val="autoZero"/>
        <c:crossBetween val="midCat"/>
        <c:majorUnit val="1000"/>
        <c:dispUnits>
          <c:builtInUnit val="hundreds"/>
        </c:dispUnits>
      </c:valAx>
    </c:plotArea>
    <c:legend>
      <c:legendPos val="r"/>
      <c:layout>
        <c:manualLayout>
          <c:xMode val="edge"/>
          <c:yMode val="edge"/>
          <c:x val="0.7654846147644514"/>
          <c:y val="6.9221109763368358E-2"/>
          <c:w val="0.18337298110773692"/>
          <c:h val="0.14963458810468536"/>
        </c:manualLayout>
      </c:layout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legend>
    <c:plotVisOnly val="1"/>
    <c:dispBlanksAs val="gap"/>
    <c:showDLblsOverMax val="0"/>
  </c:chart>
  <c:txPr>
    <a:bodyPr/>
    <a:lstStyle/>
    <a:p>
      <a:pPr>
        <a:defRPr sz="1000" b="1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544718904953263E-2"/>
          <c:y val="2.5262541283254655E-2"/>
          <c:w val="0.90211486099261162"/>
          <c:h val="0.88026960385497743"/>
        </c:manualLayout>
      </c:layout>
      <c:scatterChart>
        <c:scatterStyle val="lineMarker"/>
        <c:varyColors val="0"/>
        <c:ser>
          <c:idx val="0"/>
          <c:order val="0"/>
          <c:tx>
            <c:v>M-K (sag)</c:v>
          </c:tx>
          <c:marker>
            <c:symbol val="none"/>
          </c:marker>
          <c:xVal>
            <c:numRef>
              <c:f>'eddited-data'!$AY$5:$AY$502</c:f>
              <c:numCache>
                <c:formatCode>General</c:formatCode>
                <c:ptCount val="498"/>
                <c:pt idx="0">
                  <c:v>1.4427906976744184E-7</c:v>
                </c:pt>
                <c:pt idx="1">
                  <c:v>1.7480813953488372E-7</c:v>
                </c:pt>
                <c:pt idx="2">
                  <c:v>1.8036046511627904E-7</c:v>
                </c:pt>
                <c:pt idx="3">
                  <c:v>1.6925000000000001E-7</c:v>
                </c:pt>
                <c:pt idx="4">
                  <c:v>1.6648837209302325E-7</c:v>
                </c:pt>
                <c:pt idx="5">
                  <c:v>1.6371511627906975E-7</c:v>
                </c:pt>
                <c:pt idx="6">
                  <c:v>1.1654651162790698E-7</c:v>
                </c:pt>
                <c:pt idx="7">
                  <c:v>1.2763372093023255E-7</c:v>
                </c:pt>
                <c:pt idx="8">
                  <c:v>1.6648837209302325E-7</c:v>
                </c:pt>
                <c:pt idx="9">
                  <c:v>1.970581395348837E-7</c:v>
                </c:pt>
                <c:pt idx="10">
                  <c:v>2.1095348837209302E-7</c:v>
                </c:pt>
                <c:pt idx="11">
                  <c:v>2.0820348837209302E-7</c:v>
                </c:pt>
                <c:pt idx="12">
                  <c:v>1.8044767441860465E-7</c:v>
                </c:pt>
                <c:pt idx="13">
                  <c:v>1.2495348837209301E-7</c:v>
                </c:pt>
                <c:pt idx="14">
                  <c:v>2.2484883720930234E-7</c:v>
                </c:pt>
                <c:pt idx="15">
                  <c:v>2.1655813953488373E-7</c:v>
                </c:pt>
                <c:pt idx="16">
                  <c:v>2.3320348837209299E-7</c:v>
                </c:pt>
                <c:pt idx="17">
                  <c:v>2.36E-7</c:v>
                </c:pt>
                <c:pt idx="18">
                  <c:v>2.3044767441860464E-7</c:v>
                </c:pt>
                <c:pt idx="19">
                  <c:v>2.0825581395348836E-7</c:v>
                </c:pt>
                <c:pt idx="20">
                  <c:v>7.7877906976744179E-8</c:v>
                </c:pt>
                <c:pt idx="21">
                  <c:v>2.6377325581395349E-7</c:v>
                </c:pt>
                <c:pt idx="22">
                  <c:v>2.526802325581395E-7</c:v>
                </c:pt>
                <c:pt idx="23">
                  <c:v>2.3602906976744188E-7</c:v>
                </c:pt>
                <c:pt idx="24">
                  <c:v>2.5825581395348841E-7</c:v>
                </c:pt>
                <c:pt idx="25">
                  <c:v>2.5825581395348841E-7</c:v>
                </c:pt>
                <c:pt idx="26">
                  <c:v>2.7491279069767444E-7</c:v>
                </c:pt>
                <c:pt idx="27">
                  <c:v>2.7491279069767444E-7</c:v>
                </c:pt>
                <c:pt idx="28">
                  <c:v>2.6106395348837212E-7</c:v>
                </c:pt>
                <c:pt idx="29">
                  <c:v>2.8880813953488371E-7</c:v>
                </c:pt>
                <c:pt idx="30">
                  <c:v>2.7494767441860463E-7</c:v>
                </c:pt>
                <c:pt idx="31">
                  <c:v>2.8883139534883724E-7</c:v>
                </c:pt>
                <c:pt idx="32">
                  <c:v>2.8052906976744186E-7</c:v>
                </c:pt>
                <c:pt idx="33">
                  <c:v>2.7774418604651163E-7</c:v>
                </c:pt>
                <c:pt idx="34">
                  <c:v>2.9435465116279075E-7</c:v>
                </c:pt>
                <c:pt idx="35">
                  <c:v>3.110232558139535E-7</c:v>
                </c:pt>
                <c:pt idx="36">
                  <c:v>3.6113372093023255E-7</c:v>
                </c:pt>
                <c:pt idx="37">
                  <c:v>3.7782558139534887E-7</c:v>
                </c:pt>
                <c:pt idx="38">
                  <c:v>3.6953488372093026E-7</c:v>
                </c:pt>
                <c:pt idx="39">
                  <c:v>4.3337790697674419E-7</c:v>
                </c:pt>
                <c:pt idx="40">
                  <c:v>4.1951744186046506E-7</c:v>
                </c:pt>
                <c:pt idx="41">
                  <c:v>4.4727325581395346E-7</c:v>
                </c:pt>
                <c:pt idx="42">
                  <c:v>2.6418023255813957E-7</c:v>
                </c:pt>
                <c:pt idx="43">
                  <c:v>3.03E-7</c:v>
                </c:pt>
                <c:pt idx="44">
                  <c:v>4.4450000000000004E-7</c:v>
                </c:pt>
                <c:pt idx="45">
                  <c:v>4.2230232558139535E-7</c:v>
                </c:pt>
                <c:pt idx="46">
                  <c:v>3.4482558139534883E-7</c:v>
                </c:pt>
                <c:pt idx="47">
                  <c:v>3.7817441860465107E-7</c:v>
                </c:pt>
                <c:pt idx="48">
                  <c:v>5.5848837209302327E-7</c:v>
                </c:pt>
                <c:pt idx="49">
                  <c:v>5.7798255813953487E-7</c:v>
                </c:pt>
                <c:pt idx="50">
                  <c:v>5.9190697674418599E-7</c:v>
                </c:pt>
                <c:pt idx="51">
                  <c:v>6.0861627906976741E-7</c:v>
                </c:pt>
                <c:pt idx="52">
                  <c:v>4.0606395348837211E-7</c:v>
                </c:pt>
                <c:pt idx="53">
                  <c:v>6.1416860465116284E-7</c:v>
                </c:pt>
                <c:pt idx="54">
                  <c:v>6.0583139534883723E-7</c:v>
                </c:pt>
                <c:pt idx="55">
                  <c:v>5.975E-7</c:v>
                </c:pt>
                <c:pt idx="56">
                  <c:v>5.975E-7</c:v>
                </c:pt>
                <c:pt idx="57">
                  <c:v>5.9195348837209305E-7</c:v>
                </c:pt>
                <c:pt idx="58">
                  <c:v>4.6993023255813957E-7</c:v>
                </c:pt>
                <c:pt idx="59">
                  <c:v>4.755116279069767E-7</c:v>
                </c:pt>
                <c:pt idx="60">
                  <c:v>7.4187790697674424E-7</c:v>
                </c:pt>
                <c:pt idx="61">
                  <c:v>7.0860465116279064E-7</c:v>
                </c:pt>
                <c:pt idx="62">
                  <c:v>7.0030232558139543E-7</c:v>
                </c:pt>
                <c:pt idx="63">
                  <c:v>7.1422674418604656E-7</c:v>
                </c:pt>
                <c:pt idx="64">
                  <c:v>8.0304651162790693E-7</c:v>
                </c:pt>
                <c:pt idx="65">
                  <c:v>7.2538953488372092E-7</c:v>
                </c:pt>
                <c:pt idx="66">
                  <c:v>7.4762790697674424E-7</c:v>
                </c:pt>
                <c:pt idx="67">
                  <c:v>7.4206395348837205E-7</c:v>
                </c:pt>
                <c:pt idx="68">
                  <c:v>7.448604651162791E-7</c:v>
                </c:pt>
                <c:pt idx="69">
                  <c:v>7.1988372093023255E-7</c:v>
                </c:pt>
                <c:pt idx="70">
                  <c:v>7.8383139534883737E-7</c:v>
                </c:pt>
                <c:pt idx="71">
                  <c:v>7.9497674418604648E-7</c:v>
                </c:pt>
                <c:pt idx="72">
                  <c:v>7.8949418604651175E-7</c:v>
                </c:pt>
                <c:pt idx="73">
                  <c:v>8.2005813953488381E-7</c:v>
                </c:pt>
                <c:pt idx="74">
                  <c:v>8.9224418604651163E-7</c:v>
                </c:pt>
                <c:pt idx="75">
                  <c:v>8.9224418604651163E-7</c:v>
                </c:pt>
                <c:pt idx="76">
                  <c:v>8.6171511627906986E-7</c:v>
                </c:pt>
                <c:pt idx="77">
                  <c:v>8.7837209302325584E-7</c:v>
                </c:pt>
                <c:pt idx="78">
                  <c:v>8.4510465116279073E-7</c:v>
                </c:pt>
                <c:pt idx="79">
                  <c:v>8.7286627906976736E-7</c:v>
                </c:pt>
                <c:pt idx="80">
                  <c:v>8.8672674418604649E-7</c:v>
                </c:pt>
                <c:pt idx="81">
                  <c:v>8.7840697674418613E-7</c:v>
                </c:pt>
                <c:pt idx="82">
                  <c:v>8.7565116279069765E-7</c:v>
                </c:pt>
                <c:pt idx="83">
                  <c:v>8.6731976744186042E-7</c:v>
                </c:pt>
                <c:pt idx="84">
                  <c:v>7.9250581395348842E-7</c:v>
                </c:pt>
                <c:pt idx="85">
                  <c:v>8.0640697674418602E-7</c:v>
                </c:pt>
                <c:pt idx="86">
                  <c:v>8.0918604651162792E-7</c:v>
                </c:pt>
                <c:pt idx="87">
                  <c:v>8.203139534883721E-7</c:v>
                </c:pt>
                <c:pt idx="88">
                  <c:v>8.4811627906976741E-7</c:v>
                </c:pt>
                <c:pt idx="89">
                  <c:v>8.5088372093023265E-7</c:v>
                </c:pt>
                <c:pt idx="90">
                  <c:v>8.5366860465116273E-7</c:v>
                </c:pt>
                <c:pt idx="91">
                  <c:v>8.6478488372093015E-7</c:v>
                </c:pt>
                <c:pt idx="92">
                  <c:v>8.786686046511627E-7</c:v>
                </c:pt>
                <c:pt idx="93">
                  <c:v>9.1201162790697678E-7</c:v>
                </c:pt>
                <c:pt idx="94">
                  <c:v>9.4811046511627902E-7</c:v>
                </c:pt>
                <c:pt idx="95">
                  <c:v>9.259069767441861E-7</c:v>
                </c:pt>
                <c:pt idx="96">
                  <c:v>9.6201162790697683E-7</c:v>
                </c:pt>
                <c:pt idx="97">
                  <c:v>1.156267441860465E-6</c:v>
                </c:pt>
                <c:pt idx="98">
                  <c:v>1.1423779069767441E-6</c:v>
                </c:pt>
                <c:pt idx="99">
                  <c:v>1.1368488372093024E-6</c:v>
                </c:pt>
                <c:pt idx="100">
                  <c:v>1.1619244186046512E-6</c:v>
                </c:pt>
                <c:pt idx="101">
                  <c:v>1.1619476744186049E-6</c:v>
                </c:pt>
                <c:pt idx="102">
                  <c:v>1.2008779069767441E-6</c:v>
                </c:pt>
                <c:pt idx="103">
                  <c:v>1.1759418604651164E-6</c:v>
                </c:pt>
                <c:pt idx="104">
                  <c:v>1.2092209302325581E-6</c:v>
                </c:pt>
                <c:pt idx="105">
                  <c:v>1.2064302325581394E-6</c:v>
                </c:pt>
                <c:pt idx="106">
                  <c:v>1.2203372093023255E-6</c:v>
                </c:pt>
                <c:pt idx="107">
                  <c:v>1.2481627906976744E-6</c:v>
                </c:pt>
                <c:pt idx="108">
                  <c:v>1.239843023255814E-6</c:v>
                </c:pt>
                <c:pt idx="109">
                  <c:v>1.2370348837209301E-6</c:v>
                </c:pt>
                <c:pt idx="110">
                  <c:v>1.2593023255813956E-6</c:v>
                </c:pt>
                <c:pt idx="111">
                  <c:v>1.2565E-6</c:v>
                </c:pt>
                <c:pt idx="112">
                  <c:v>1.2010058139534883E-6</c:v>
                </c:pt>
                <c:pt idx="113">
                  <c:v>1.2760406976744185E-6</c:v>
                </c:pt>
                <c:pt idx="114">
                  <c:v>1.3288255813953488E-6</c:v>
                </c:pt>
                <c:pt idx="115">
                  <c:v>1.3677732558139535E-6</c:v>
                </c:pt>
                <c:pt idx="116">
                  <c:v>1.3704999999999998E-6</c:v>
                </c:pt>
                <c:pt idx="117">
                  <c:v>1.356610465116279E-6</c:v>
                </c:pt>
                <c:pt idx="118">
                  <c:v>1.323377906976744E-6</c:v>
                </c:pt>
                <c:pt idx="119">
                  <c:v>1.4205465116279071E-6</c:v>
                </c:pt>
                <c:pt idx="120">
                  <c:v>1.3982790697674419E-6</c:v>
                </c:pt>
                <c:pt idx="121">
                  <c:v>1.8973139534883722E-6</c:v>
                </c:pt>
                <c:pt idx="122">
                  <c:v>2.2066744186046512E-6</c:v>
                </c:pt>
                <c:pt idx="123">
                  <c:v>2.3378255813953491E-6</c:v>
                </c:pt>
                <c:pt idx="124">
                  <c:v>2.5078720930232558E-6</c:v>
                </c:pt>
                <c:pt idx="125">
                  <c:v>2.6975232558139535E-6</c:v>
                </c:pt>
                <c:pt idx="126">
                  <c:v>3.2271511627906975E-6</c:v>
                </c:pt>
                <c:pt idx="127">
                  <c:v>3.5339476744186046E-6</c:v>
                </c:pt>
                <c:pt idx="128">
                  <c:v>3.7263081395348837E-6</c:v>
                </c:pt>
                <c:pt idx="129">
                  <c:v>3.9437441860465114E-6</c:v>
                </c:pt>
                <c:pt idx="130">
                  <c:v>4.5349069767441865E-6</c:v>
                </c:pt>
                <c:pt idx="131">
                  <c:v>4.942180232558139E-6</c:v>
                </c:pt>
                <c:pt idx="132">
                  <c:v>5.1653488372093013E-6</c:v>
                </c:pt>
                <c:pt idx="133">
                  <c:v>5.2490697674418602E-6</c:v>
                </c:pt>
                <c:pt idx="134">
                  <c:v>5.5279767441860463E-6</c:v>
                </c:pt>
                <c:pt idx="135">
                  <c:v>5.6145058139534881E-6</c:v>
                </c:pt>
                <c:pt idx="136">
                  <c:v>5.7233430232558139E-6</c:v>
                </c:pt>
                <c:pt idx="137">
                  <c:v>5.8544941860465117E-6</c:v>
                </c:pt>
                <c:pt idx="138">
                  <c:v>5.8768604651162786E-6</c:v>
                </c:pt>
                <c:pt idx="139">
                  <c:v>5.9717151162790695E-6</c:v>
                </c:pt>
                <c:pt idx="140">
                  <c:v>6.5013255813953487E-6</c:v>
                </c:pt>
                <c:pt idx="141">
                  <c:v>6.5515523255813948E-6</c:v>
                </c:pt>
                <c:pt idx="142">
                  <c:v>6.9505930232558139E-6</c:v>
                </c:pt>
                <c:pt idx="143">
                  <c:v>7.2185813953488371E-6</c:v>
                </c:pt>
                <c:pt idx="144">
                  <c:v>7.6402848837209291E-6</c:v>
                </c:pt>
                <c:pt idx="145">
                  <c:v>7.8750232558139548E-6</c:v>
                </c:pt>
                <c:pt idx="146">
                  <c:v>7.9250697674418605E-6</c:v>
                </c:pt>
                <c:pt idx="147">
                  <c:v>7.9111744186046518E-6</c:v>
                </c:pt>
                <c:pt idx="148">
                  <c:v>8.0282790697674424E-6</c:v>
                </c:pt>
                <c:pt idx="149">
                  <c:v>7.9725639534883726E-6</c:v>
                </c:pt>
                <c:pt idx="150">
                  <c:v>7.9587616279069764E-6</c:v>
                </c:pt>
                <c:pt idx="151">
                  <c:v>7.9894011627906975E-6</c:v>
                </c:pt>
                <c:pt idx="152">
                  <c:v>8.0703313953488379E-6</c:v>
                </c:pt>
                <c:pt idx="153">
                  <c:v>8.1484709302325582E-6</c:v>
                </c:pt>
                <c:pt idx="154">
                  <c:v>8.4891337209302329E-6</c:v>
                </c:pt>
                <c:pt idx="155">
                  <c:v>8.49482558139535E-6</c:v>
                </c:pt>
                <c:pt idx="156">
                  <c:v>8.8514941860465112E-6</c:v>
                </c:pt>
                <c:pt idx="157">
                  <c:v>8.8626686046511641E-6</c:v>
                </c:pt>
                <c:pt idx="158">
                  <c:v>8.9073779069767448E-6</c:v>
                </c:pt>
                <c:pt idx="159">
                  <c:v>9.0023197674418611E-6</c:v>
                </c:pt>
                <c:pt idx="160">
                  <c:v>9.0693023255813945E-6</c:v>
                </c:pt>
                <c:pt idx="161">
                  <c:v>9.2592267441860464E-6</c:v>
                </c:pt>
                <c:pt idx="162">
                  <c:v>9.4380406976744193E-6</c:v>
                </c:pt>
                <c:pt idx="163">
                  <c:v>1.0214343023255814E-5</c:v>
                </c:pt>
                <c:pt idx="164">
                  <c:v>1.0206040697674419E-5</c:v>
                </c:pt>
                <c:pt idx="165">
                  <c:v>1.0189337209302326E-5</c:v>
                </c:pt>
                <c:pt idx="166">
                  <c:v>1.0245279069767442E-5</c:v>
                </c:pt>
                <c:pt idx="167">
                  <c:v>1.0337412790697673E-5</c:v>
                </c:pt>
                <c:pt idx="168">
                  <c:v>1.033467441860465E-5</c:v>
                </c:pt>
                <c:pt idx="169">
                  <c:v>1.0323575581395348E-5</c:v>
                </c:pt>
                <c:pt idx="170">
                  <c:v>1.0491069767441861E-5</c:v>
                </c:pt>
                <c:pt idx="171">
                  <c:v>1.0608523255813953E-5</c:v>
                </c:pt>
                <c:pt idx="172">
                  <c:v>1.0664337209302326E-5</c:v>
                </c:pt>
                <c:pt idx="173">
                  <c:v>1.0700668604651162E-5</c:v>
                </c:pt>
                <c:pt idx="174">
                  <c:v>1.0737075581395349E-5</c:v>
                </c:pt>
                <c:pt idx="175">
                  <c:v>1.0740069767441862E-5</c:v>
                </c:pt>
                <c:pt idx="176">
                  <c:v>1.0793069767441861E-5</c:v>
                </c:pt>
                <c:pt idx="177">
                  <c:v>1.0826732558139535E-5</c:v>
                </c:pt>
                <c:pt idx="178">
                  <c:v>1.0832319767441861E-5</c:v>
                </c:pt>
                <c:pt idx="179">
                  <c:v>1.0829546511627906E-5</c:v>
                </c:pt>
                <c:pt idx="180">
                  <c:v>1.1097784883720929E-5</c:v>
                </c:pt>
                <c:pt idx="181">
                  <c:v>1.1103395348837208E-5</c:v>
                </c:pt>
                <c:pt idx="182">
                  <c:v>1.1108947674418605E-5</c:v>
                </c:pt>
                <c:pt idx="183">
                  <c:v>1.1279558139534883E-5</c:v>
                </c:pt>
                <c:pt idx="184">
                  <c:v>1.1475296511627908E-5</c:v>
                </c:pt>
                <c:pt idx="185">
                  <c:v>1.1696151162790697E-5</c:v>
                </c:pt>
                <c:pt idx="186">
                  <c:v>1.1830348837209304E-5</c:v>
                </c:pt>
                <c:pt idx="187">
                  <c:v>1.1880651162790699E-5</c:v>
                </c:pt>
                <c:pt idx="188">
                  <c:v>1.3078819767441862E-5</c:v>
                </c:pt>
                <c:pt idx="189">
                  <c:v>1.3062151162790696E-5</c:v>
                </c:pt>
                <c:pt idx="190">
                  <c:v>1.3045546511627905E-5</c:v>
                </c:pt>
                <c:pt idx="191">
                  <c:v>1.3126593023255813E-5</c:v>
                </c:pt>
                <c:pt idx="192">
                  <c:v>1.3207273255813953E-5</c:v>
                </c:pt>
                <c:pt idx="193">
                  <c:v>1.3297226744186046E-5</c:v>
                </c:pt>
                <c:pt idx="194">
                  <c:v>1.3364453488372093E-5</c:v>
                </c:pt>
                <c:pt idx="195">
                  <c:v>1.3043040697674416E-5</c:v>
                </c:pt>
                <c:pt idx="196">
                  <c:v>1.3815616279069767E-5</c:v>
                </c:pt>
                <c:pt idx="197">
                  <c:v>1.3793395348837209E-5</c:v>
                </c:pt>
                <c:pt idx="198">
                  <c:v>1.3868540697674419E-5</c:v>
                </c:pt>
                <c:pt idx="199">
                  <c:v>1.398363953488372E-5</c:v>
                </c:pt>
                <c:pt idx="200">
                  <c:v>1.3989238372093023E-5</c:v>
                </c:pt>
                <c:pt idx="201">
                  <c:v>1.4067645348837211E-5</c:v>
                </c:pt>
                <c:pt idx="202">
                  <c:v>1.4137581395348838E-5</c:v>
                </c:pt>
                <c:pt idx="203">
                  <c:v>1.4230075581395351E-5</c:v>
                </c:pt>
                <c:pt idx="204">
                  <c:v>1.4297116279069768E-5</c:v>
                </c:pt>
                <c:pt idx="205">
                  <c:v>1.4383813953488372E-5</c:v>
                </c:pt>
                <c:pt idx="206">
                  <c:v>1.4400697674418604E-5</c:v>
                </c:pt>
                <c:pt idx="207">
                  <c:v>1.5035447674418604E-5</c:v>
                </c:pt>
                <c:pt idx="208">
                  <c:v>1.5136186046511629E-5</c:v>
                </c:pt>
                <c:pt idx="209">
                  <c:v>1.5169750000000002E-5</c:v>
                </c:pt>
                <c:pt idx="210">
                  <c:v>1.5192087209302323E-5</c:v>
                </c:pt>
                <c:pt idx="211">
                  <c:v>1.5346087209302326E-5</c:v>
                </c:pt>
                <c:pt idx="212">
                  <c:v>1.5558831395348839E-5</c:v>
                </c:pt>
                <c:pt idx="213">
                  <c:v>1.5715395348837206E-5</c:v>
                </c:pt>
                <c:pt idx="214">
                  <c:v>1.5776959302325581E-5</c:v>
                </c:pt>
                <c:pt idx="215">
                  <c:v>1.5891668604651164E-5</c:v>
                </c:pt>
                <c:pt idx="216">
                  <c:v>1.5852750000000002E-5</c:v>
                </c:pt>
                <c:pt idx="217">
                  <c:v>1.8345209302325581E-5</c:v>
                </c:pt>
                <c:pt idx="218">
                  <c:v>1.8311412790697675E-5</c:v>
                </c:pt>
                <c:pt idx="219">
                  <c:v>1.8013168604651161E-5</c:v>
                </c:pt>
                <c:pt idx="220">
                  <c:v>1.8325895348837211E-5</c:v>
                </c:pt>
                <c:pt idx="221">
                  <c:v>1.8233529069767441E-5</c:v>
                </c:pt>
                <c:pt idx="222">
                  <c:v>1.839870930232558E-5</c:v>
                </c:pt>
                <c:pt idx="223">
                  <c:v>1.851889534883721E-5</c:v>
                </c:pt>
                <c:pt idx="224">
                  <c:v>1.8446220930232556E-5</c:v>
                </c:pt>
                <c:pt idx="225">
                  <c:v>1.8826593023255813E-5</c:v>
                </c:pt>
                <c:pt idx="226">
                  <c:v>1.8776447674418604E-5</c:v>
                </c:pt>
                <c:pt idx="227">
                  <c:v>1.8818540697674417E-5</c:v>
                </c:pt>
                <c:pt idx="228">
                  <c:v>1.9019965116279069E-5</c:v>
                </c:pt>
                <c:pt idx="229">
                  <c:v>1.9097947674418604E-5</c:v>
                </c:pt>
                <c:pt idx="230">
                  <c:v>2.0273040697674415E-5</c:v>
                </c:pt>
                <c:pt idx="231">
                  <c:v>2.0146808139534885E-5</c:v>
                </c:pt>
                <c:pt idx="232">
                  <c:v>2.0093627906976745E-5</c:v>
                </c:pt>
                <c:pt idx="233">
                  <c:v>2.0174906976744187E-5</c:v>
                </c:pt>
                <c:pt idx="234">
                  <c:v>2.0235970930232557E-5</c:v>
                </c:pt>
                <c:pt idx="235">
                  <c:v>2.0286098837209306E-5</c:v>
                </c:pt>
                <c:pt idx="236">
                  <c:v>2.041454069767442E-5</c:v>
                </c:pt>
                <c:pt idx="237">
                  <c:v>2.0394499999999999E-5</c:v>
                </c:pt>
                <c:pt idx="238">
                  <c:v>1.9951441860465117E-5</c:v>
                </c:pt>
                <c:pt idx="239">
                  <c:v>1.9625749999999998E-5</c:v>
                </c:pt>
                <c:pt idx="240">
                  <c:v>1.9510872093023259E-5</c:v>
                </c:pt>
                <c:pt idx="241">
                  <c:v>1.9454825581395348E-5</c:v>
                </c:pt>
                <c:pt idx="242">
                  <c:v>1.9443651162790697E-5</c:v>
                </c:pt>
                <c:pt idx="243">
                  <c:v>1.9664296511627907E-5</c:v>
                </c:pt>
                <c:pt idx="244">
                  <c:v>1.9481749999999997E-5</c:v>
                </c:pt>
                <c:pt idx="245">
                  <c:v>1.9313750000000001E-5</c:v>
                </c:pt>
                <c:pt idx="246">
                  <c:v>1.9313819767441862E-5</c:v>
                </c:pt>
                <c:pt idx="247">
                  <c:v>1.9570953488372093E-5</c:v>
                </c:pt>
                <c:pt idx="248">
                  <c:v>1.9579331395348836E-5</c:v>
                </c:pt>
                <c:pt idx="249">
                  <c:v>1.9780680232558141E-5</c:v>
                </c:pt>
                <c:pt idx="250">
                  <c:v>1.9828319767441859E-5</c:v>
                </c:pt>
                <c:pt idx="251">
                  <c:v>2.0015889534883724E-5</c:v>
                </c:pt>
                <c:pt idx="252">
                  <c:v>2.0234093023255816E-5</c:v>
                </c:pt>
                <c:pt idx="253">
                  <c:v>2.8259959302325583E-5</c:v>
                </c:pt>
                <c:pt idx="254">
                  <c:v>2.8984546511627903E-5</c:v>
                </c:pt>
                <c:pt idx="255">
                  <c:v>2.9504232558139532E-5</c:v>
                </c:pt>
                <c:pt idx="256">
                  <c:v>2.9892052325581396E-5</c:v>
                </c:pt>
                <c:pt idx="257">
                  <c:v>3.0167412790697675E-5</c:v>
                </c:pt>
                <c:pt idx="258">
                  <c:v>3.035856395348837E-5</c:v>
                </c:pt>
                <c:pt idx="259">
                  <c:v>3.4345843023255815E-5</c:v>
                </c:pt>
                <c:pt idx="260">
                  <c:v>4.3952203488372096E-5</c:v>
                </c:pt>
                <c:pt idx="261">
                  <c:v>4.5476569767441855E-5</c:v>
                </c:pt>
                <c:pt idx="262">
                  <c:v>4.3841453488372094E-5</c:v>
                </c:pt>
                <c:pt idx="263">
                  <c:v>4.2623348837209303E-5</c:v>
                </c:pt>
                <c:pt idx="264">
                  <c:v>3.8539796511627906E-5</c:v>
                </c:pt>
                <c:pt idx="265">
                  <c:v>3.2304319767441863E-5</c:v>
                </c:pt>
                <c:pt idx="266">
                  <c:v>3.1490453488372097E-5</c:v>
                </c:pt>
                <c:pt idx="267">
                  <c:v>3.0470046511627908E-5</c:v>
                </c:pt>
                <c:pt idx="268">
                  <c:v>3.0329180232558143E-5</c:v>
                </c:pt>
                <c:pt idx="269">
                  <c:v>3.0426575581395347E-5</c:v>
                </c:pt>
                <c:pt idx="270">
                  <c:v>3.0083819767441862E-5</c:v>
                </c:pt>
                <c:pt idx="271">
                  <c:v>3.0647110465116282E-5</c:v>
                </c:pt>
                <c:pt idx="272">
                  <c:v>3.075364534883721E-5</c:v>
                </c:pt>
                <c:pt idx="273">
                  <c:v>3.1132482558139531E-5</c:v>
                </c:pt>
                <c:pt idx="274">
                  <c:v>2.9659069767441859E-5</c:v>
                </c:pt>
                <c:pt idx="275">
                  <c:v>2.9552203488372095E-5</c:v>
                </c:pt>
                <c:pt idx="276">
                  <c:v>2.933863372093023E-5</c:v>
                </c:pt>
                <c:pt idx="277">
                  <c:v>3.0494215116279071E-5</c:v>
                </c:pt>
                <c:pt idx="278">
                  <c:v>2.9940715116279067E-5</c:v>
                </c:pt>
                <c:pt idx="279">
                  <c:v>2.9561622093023254E-5</c:v>
                </c:pt>
                <c:pt idx="280">
                  <c:v>2.9317348837209309E-5</c:v>
                </c:pt>
                <c:pt idx="281">
                  <c:v>2.9143366279069766E-5</c:v>
                </c:pt>
                <c:pt idx="282">
                  <c:v>2.9148273255813958E-5</c:v>
                </c:pt>
                <c:pt idx="283">
                  <c:v>2.9110517441860465E-5</c:v>
                </c:pt>
                <c:pt idx="284">
                  <c:v>2.8995732558139538E-5</c:v>
                </c:pt>
                <c:pt idx="285">
                  <c:v>2.8877563953488372E-5</c:v>
                </c:pt>
                <c:pt idx="286">
                  <c:v>2.5845401162790697E-5</c:v>
                </c:pt>
                <c:pt idx="287">
                  <c:v>2.5845290697674422E-5</c:v>
                </c:pt>
                <c:pt idx="288">
                  <c:v>2.5834069767441858E-5</c:v>
                </c:pt>
                <c:pt idx="289">
                  <c:v>2.5834069767441858E-5</c:v>
                </c:pt>
                <c:pt idx="290">
                  <c:v>2.592109302325581E-5</c:v>
                </c:pt>
                <c:pt idx="291">
                  <c:v>2.612527325581395E-5</c:v>
                </c:pt>
                <c:pt idx="292">
                  <c:v>2.6295848837209304E-5</c:v>
                </c:pt>
                <c:pt idx="293">
                  <c:v>2.6323819767441858E-5</c:v>
                </c:pt>
                <c:pt idx="294">
                  <c:v>2.633788372093023E-5</c:v>
                </c:pt>
                <c:pt idx="295">
                  <c:v>2.6450052325581394E-5</c:v>
                </c:pt>
                <c:pt idx="296">
                  <c:v>2.6651726744186043E-5</c:v>
                </c:pt>
                <c:pt idx="297">
                  <c:v>2.6707790697674416E-5</c:v>
                </c:pt>
                <c:pt idx="298">
                  <c:v>2.7097377906976743E-5</c:v>
                </c:pt>
                <c:pt idx="299">
                  <c:v>2.7184296511627909E-5</c:v>
                </c:pt>
                <c:pt idx="300">
                  <c:v>2.6451645348837206E-5</c:v>
                </c:pt>
                <c:pt idx="301">
                  <c:v>2.649929069767442E-5</c:v>
                </c:pt>
                <c:pt idx="302">
                  <c:v>2.6611546511627911E-5</c:v>
                </c:pt>
                <c:pt idx="303">
                  <c:v>2.7647802325581395E-5</c:v>
                </c:pt>
                <c:pt idx="304">
                  <c:v>2.7569052325581398E-5</c:v>
                </c:pt>
                <c:pt idx="305">
                  <c:v>2.7521372093023249E-5</c:v>
                </c:pt>
                <c:pt idx="306">
                  <c:v>2.7972558139534884E-5</c:v>
                </c:pt>
                <c:pt idx="307">
                  <c:v>2.8440156976744187E-5</c:v>
                </c:pt>
                <c:pt idx="308">
                  <c:v>2.7920796511627908E-5</c:v>
                </c:pt>
                <c:pt idx="309">
                  <c:v>2.6495465116279068E-5</c:v>
                </c:pt>
                <c:pt idx="310">
                  <c:v>2.6464447674418606E-5</c:v>
                </c:pt>
                <c:pt idx="311">
                  <c:v>2.6666116279069766E-5</c:v>
                </c:pt>
                <c:pt idx="312">
                  <c:v>2.7856610465116279E-5</c:v>
                </c:pt>
                <c:pt idx="313">
                  <c:v>2.6815587209302328E-5</c:v>
                </c:pt>
                <c:pt idx="314">
                  <c:v>2.6156401162790695E-5</c:v>
                </c:pt>
                <c:pt idx="315">
                  <c:v>2.6189476744186046E-5</c:v>
                </c:pt>
                <c:pt idx="316">
                  <c:v>2.5925674418604652E-5</c:v>
                </c:pt>
                <c:pt idx="317">
                  <c:v>2.4840563953488376E-5</c:v>
                </c:pt>
                <c:pt idx="318">
                  <c:v>2.4823651162790696E-5</c:v>
                </c:pt>
                <c:pt idx="319">
                  <c:v>2.5954941860465118E-5</c:v>
                </c:pt>
                <c:pt idx="320">
                  <c:v>2.610000581395349E-5</c:v>
                </c:pt>
                <c:pt idx="321">
                  <c:v>2.5687941860465118E-5</c:v>
                </c:pt>
                <c:pt idx="322">
                  <c:v>2.5530976744186052E-5</c:v>
                </c:pt>
                <c:pt idx="323">
                  <c:v>2.6169093023255812E-5</c:v>
                </c:pt>
                <c:pt idx="324">
                  <c:v>2.5992162790697675E-5</c:v>
                </c:pt>
                <c:pt idx="325">
                  <c:v>2.4484267441860465E-5</c:v>
                </c:pt>
                <c:pt idx="326">
                  <c:v>2.4304988372093021E-5</c:v>
                </c:pt>
                <c:pt idx="327">
                  <c:v>2.422138953488372E-5</c:v>
                </c:pt>
                <c:pt idx="328">
                  <c:v>2.5444616279069767E-5</c:v>
                </c:pt>
                <c:pt idx="329">
                  <c:v>2.5265063953488372E-5</c:v>
                </c:pt>
                <c:pt idx="330">
                  <c:v>2.4833563953488368E-5</c:v>
                </c:pt>
                <c:pt idx="331">
                  <c:v>2.5340470930232556E-5</c:v>
                </c:pt>
                <c:pt idx="332">
                  <c:v>2.5287093023255813E-5</c:v>
                </c:pt>
                <c:pt idx="333">
                  <c:v>2.4883651162790693E-5</c:v>
                </c:pt>
                <c:pt idx="334">
                  <c:v>2.5407406976744184E-5</c:v>
                </c:pt>
                <c:pt idx="335">
                  <c:v>2.5001174418604654E-5</c:v>
                </c:pt>
                <c:pt idx="336">
                  <c:v>2.5446488372093027E-5</c:v>
                </c:pt>
                <c:pt idx="337">
                  <c:v>2.5398598837209302E-5</c:v>
                </c:pt>
                <c:pt idx="338">
                  <c:v>2.4933517441860467E-5</c:v>
                </c:pt>
                <c:pt idx="339">
                  <c:v>2.4602953488372092E-5</c:v>
                </c:pt>
                <c:pt idx="340">
                  <c:v>2.5277784883720933E-5</c:v>
                </c:pt>
                <c:pt idx="341">
                  <c:v>2.5165569767441863E-5</c:v>
                </c:pt>
                <c:pt idx="342">
                  <c:v>2.4781802325581395E-5</c:v>
                </c:pt>
                <c:pt idx="343">
                  <c:v>2.5955267441860468E-5</c:v>
                </c:pt>
                <c:pt idx="344">
                  <c:v>2.6056156976744184E-5</c:v>
                </c:pt>
                <c:pt idx="345">
                  <c:v>2.5582627906976742E-5</c:v>
                </c:pt>
                <c:pt idx="346">
                  <c:v>2.538389534883721E-5</c:v>
                </c:pt>
                <c:pt idx="347">
                  <c:v>2.8565819767441861E-5</c:v>
                </c:pt>
                <c:pt idx="348">
                  <c:v>2.8120087209302329E-5</c:v>
                </c:pt>
                <c:pt idx="349">
                  <c:v>2.7548220930232555E-5</c:v>
                </c:pt>
                <c:pt idx="350">
                  <c:v>3.0696069767441863E-5</c:v>
                </c:pt>
                <c:pt idx="351">
                  <c:v>2.9275825581395351E-5</c:v>
                </c:pt>
                <c:pt idx="352">
                  <c:v>2.834733139534884E-5</c:v>
                </c:pt>
                <c:pt idx="353">
                  <c:v>2.9763441860465117E-5</c:v>
                </c:pt>
                <c:pt idx="354">
                  <c:v>2.8717017441860466E-5</c:v>
                </c:pt>
                <c:pt idx="355">
                  <c:v>2.798225581395349E-5</c:v>
                </c:pt>
                <c:pt idx="356">
                  <c:v>2.746076162790698E-5</c:v>
                </c:pt>
                <c:pt idx="357">
                  <c:v>2.7186122093023253E-5</c:v>
                </c:pt>
                <c:pt idx="358">
                  <c:v>2.8245715116279068E-5</c:v>
                </c:pt>
                <c:pt idx="359">
                  <c:v>2.7771872093023253E-5</c:v>
                </c:pt>
                <c:pt idx="360">
                  <c:v>2.8503982558139531E-5</c:v>
                </c:pt>
                <c:pt idx="361">
                  <c:v>3.0499040697674418E-5</c:v>
                </c:pt>
                <c:pt idx="362">
                  <c:v>2.9474819767441859E-5</c:v>
                </c:pt>
                <c:pt idx="363">
                  <c:v>3.2181017441860465E-5</c:v>
                </c:pt>
                <c:pt idx="364">
                  <c:v>3.2122593023255809E-5</c:v>
                </c:pt>
                <c:pt idx="365">
                  <c:v>3.1488232558139535E-5</c:v>
                </c:pt>
                <c:pt idx="366">
                  <c:v>3.3597831395348837E-5</c:v>
                </c:pt>
                <c:pt idx="367">
                  <c:v>3.2044476744186053E-5</c:v>
                </c:pt>
                <c:pt idx="368">
                  <c:v>3.0921366279069769E-5</c:v>
                </c:pt>
                <c:pt idx="369">
                  <c:v>3.0006308139534885E-5</c:v>
                </c:pt>
                <c:pt idx="370">
                  <c:v>2.9279500000000003E-5</c:v>
                </c:pt>
                <c:pt idx="371">
                  <c:v>2.8623023255813955E-5</c:v>
                </c:pt>
                <c:pt idx="372">
                  <c:v>2.8118122093023253E-5</c:v>
                </c:pt>
                <c:pt idx="373">
                  <c:v>2.7714313953488372E-5</c:v>
                </c:pt>
                <c:pt idx="374">
                  <c:v>2.7327308139534889E-5</c:v>
                </c:pt>
                <c:pt idx="375">
                  <c:v>2.6990866279069766E-5</c:v>
                </c:pt>
                <c:pt idx="376">
                  <c:v>2.6693767441860468E-5</c:v>
                </c:pt>
                <c:pt idx="377">
                  <c:v>2.641062209302326E-5</c:v>
                </c:pt>
                <c:pt idx="378">
                  <c:v>2.6116308139534886E-5</c:v>
                </c:pt>
                <c:pt idx="379">
                  <c:v>2.5852796511627907E-5</c:v>
                </c:pt>
                <c:pt idx="380">
                  <c:v>2.5606145348837209E-5</c:v>
                </c:pt>
                <c:pt idx="381">
                  <c:v>2.5376354651162789E-5</c:v>
                </c:pt>
                <c:pt idx="382">
                  <c:v>2.5157802325581396E-5</c:v>
                </c:pt>
                <c:pt idx="383">
                  <c:v>2.4947668604651163E-5</c:v>
                </c:pt>
                <c:pt idx="384">
                  <c:v>2.474595348837209E-5</c:v>
                </c:pt>
                <c:pt idx="385">
                  <c:v>2.456382558139535E-5</c:v>
                </c:pt>
                <c:pt idx="386">
                  <c:v>2.4390139534883721E-5</c:v>
                </c:pt>
                <c:pt idx="387">
                  <c:v>2.42080988372093E-5</c:v>
                </c:pt>
                <c:pt idx="388">
                  <c:v>2.4048441860465118E-5</c:v>
                </c:pt>
                <c:pt idx="389">
                  <c:v>2.3891593023255809E-5</c:v>
                </c:pt>
                <c:pt idx="390">
                  <c:v>2.3748720930232555E-5</c:v>
                </c:pt>
                <c:pt idx="391">
                  <c:v>2.3597488372093022E-5</c:v>
                </c:pt>
                <c:pt idx="392">
                  <c:v>2.346027906976744E-5</c:v>
                </c:pt>
                <c:pt idx="393">
                  <c:v>2.3328651162790701E-5</c:v>
                </c:pt>
                <c:pt idx="394">
                  <c:v>2.5749360465116276E-5</c:v>
                </c:pt>
                <c:pt idx="395">
                  <c:v>2.7137337209302329E-5</c:v>
                </c:pt>
                <c:pt idx="396">
                  <c:v>2.9883749999999997E-5</c:v>
                </c:pt>
                <c:pt idx="397">
                  <c:v>3.1284808139534886E-5</c:v>
                </c:pt>
                <c:pt idx="398">
                  <c:v>3.142242441860465E-5</c:v>
                </c:pt>
                <c:pt idx="399">
                  <c:v>3.3945534883720934E-5</c:v>
                </c:pt>
                <c:pt idx="400">
                  <c:v>3.3029447674418611E-5</c:v>
                </c:pt>
                <c:pt idx="401">
                  <c:v>3.4898616279069765E-5</c:v>
                </c:pt>
                <c:pt idx="402">
                  <c:v>3.4350430232558145E-5</c:v>
                </c:pt>
                <c:pt idx="403">
                  <c:v>3.4505267441860469E-5</c:v>
                </c:pt>
                <c:pt idx="404">
                  <c:v>3.6375191860465113E-5</c:v>
                </c:pt>
                <c:pt idx="405">
                  <c:v>3.5447738372093022E-5</c:v>
                </c:pt>
                <c:pt idx="406">
                  <c:v>3.8807779069767441E-5</c:v>
                </c:pt>
                <c:pt idx="407">
                  <c:v>3.6728406976744187E-5</c:v>
                </c:pt>
                <c:pt idx="408">
                  <c:v>3.9180133720930238E-5</c:v>
                </c:pt>
                <c:pt idx="409">
                  <c:v>3.7952383720930226E-5</c:v>
                </c:pt>
                <c:pt idx="410">
                  <c:v>3.5730191860465115E-5</c:v>
                </c:pt>
                <c:pt idx="411">
                  <c:v>3.6875563953488375E-5</c:v>
                </c:pt>
                <c:pt idx="412">
                  <c:v>3.64481511627907E-5</c:v>
                </c:pt>
                <c:pt idx="413">
                  <c:v>3.6806058139534887E-5</c:v>
                </c:pt>
                <c:pt idx="414">
                  <c:v>3.8071918604651162E-5</c:v>
                </c:pt>
                <c:pt idx="415">
                  <c:v>3.8688098837209297E-5</c:v>
                </c:pt>
                <c:pt idx="416">
                  <c:v>3.9304604651162786E-5</c:v>
                </c:pt>
                <c:pt idx="417">
                  <c:v>4.0483011627906976E-5</c:v>
                </c:pt>
                <c:pt idx="418">
                  <c:v>4.1292424418604648E-5</c:v>
                </c:pt>
                <c:pt idx="419">
                  <c:v>4.228680813953488E-5</c:v>
                </c:pt>
                <c:pt idx="420">
                  <c:v>4.3444372093023256E-5</c:v>
                </c:pt>
                <c:pt idx="421">
                  <c:v>4.4642872093023248E-5</c:v>
                </c:pt>
                <c:pt idx="422">
                  <c:v>4.4771936046511618E-5</c:v>
                </c:pt>
                <c:pt idx="423">
                  <c:v>4.6231255813953481E-5</c:v>
                </c:pt>
                <c:pt idx="424">
                  <c:v>4.701072093023255E-5</c:v>
                </c:pt>
                <c:pt idx="425">
                  <c:v>4.8003418604651154E-5</c:v>
                </c:pt>
                <c:pt idx="426">
                  <c:v>4.8580912790697667E-5</c:v>
                </c:pt>
                <c:pt idx="427">
                  <c:v>4.901823837209301E-5</c:v>
                </c:pt>
                <c:pt idx="428">
                  <c:v>4.9340563953488365E-5</c:v>
                </c:pt>
                <c:pt idx="429">
                  <c:v>4.9632023255813943E-5</c:v>
                </c:pt>
                <c:pt idx="430">
                  <c:v>4.9881436046511628E-5</c:v>
                </c:pt>
                <c:pt idx="431">
                  <c:v>5.0105563953488369E-5</c:v>
                </c:pt>
                <c:pt idx="432">
                  <c:v>5.0312854651162777E-5</c:v>
                </c:pt>
                <c:pt idx="433">
                  <c:v>5.0492209302325583E-5</c:v>
                </c:pt>
                <c:pt idx="434">
                  <c:v>5.0668633720930228E-5</c:v>
                </c:pt>
                <c:pt idx="435">
                  <c:v>5.0808715116279072E-5</c:v>
                </c:pt>
                <c:pt idx="436">
                  <c:v>5.095431395348837E-5</c:v>
                </c:pt>
                <c:pt idx="437">
                  <c:v>5.1083203488372093E-5</c:v>
                </c:pt>
                <c:pt idx="438">
                  <c:v>5.1209220930232547E-5</c:v>
                </c:pt>
                <c:pt idx="439">
                  <c:v>5.1307290697674417E-5</c:v>
                </c:pt>
                <c:pt idx="440">
                  <c:v>5.1422040697674414E-5</c:v>
                </c:pt>
                <c:pt idx="441">
                  <c:v>5.1511738372093016E-5</c:v>
                </c:pt>
                <c:pt idx="442">
                  <c:v>5.1601313953488366E-5</c:v>
                </c:pt>
                <c:pt idx="443">
                  <c:v>5.1696523255813937E-5</c:v>
                </c:pt>
                <c:pt idx="444">
                  <c:v>5.177773837209301E-5</c:v>
                </c:pt>
                <c:pt idx="445">
                  <c:v>5.1878482558139525E-5</c:v>
                </c:pt>
                <c:pt idx="446">
                  <c:v>5.1945715116279064E-5</c:v>
                </c:pt>
                <c:pt idx="447">
                  <c:v>5.2024104651162785E-5</c:v>
                </c:pt>
                <c:pt idx="448">
                  <c:v>5.2096947674418605E-5</c:v>
                </c:pt>
                <c:pt idx="449">
                  <c:v>5.2180854651162787E-5</c:v>
                </c:pt>
                <c:pt idx="450">
                  <c:v>5.2239668604651156E-5</c:v>
                </c:pt>
                <c:pt idx="451">
                  <c:v>5.2290110465116278E-5</c:v>
                </c:pt>
                <c:pt idx="452">
                  <c:v>5.2354459302325577E-5</c:v>
                </c:pt>
                <c:pt idx="453">
                  <c:v>5.239930232558139E-5</c:v>
                </c:pt>
                <c:pt idx="454">
                  <c:v>5.2455296511627905E-5</c:v>
                </c:pt>
                <c:pt idx="455">
                  <c:v>5.2514075581395342E-5</c:v>
                </c:pt>
                <c:pt idx="456">
                  <c:v>5.2564494186046509E-5</c:v>
                </c:pt>
                <c:pt idx="457">
                  <c:v>5.2614848837209304E-5</c:v>
                </c:pt>
                <c:pt idx="458">
                  <c:v>5.2662465116279067E-5</c:v>
                </c:pt>
                <c:pt idx="459">
                  <c:v>5.270442441860464E-5</c:v>
                </c:pt>
                <c:pt idx="460">
                  <c:v>5.2746424418604644E-5</c:v>
                </c:pt>
                <c:pt idx="461">
                  <c:v>5.2782825581395345E-5</c:v>
                </c:pt>
                <c:pt idx="462">
                  <c:v>5.2833197674418603E-5</c:v>
                </c:pt>
                <c:pt idx="463">
                  <c:v>5.2861244186046499E-5</c:v>
                </c:pt>
                <c:pt idx="464">
                  <c:v>5.2906017441860461E-5</c:v>
                </c:pt>
                <c:pt idx="465">
                  <c:v>5.2942401162790692E-5</c:v>
                </c:pt>
                <c:pt idx="466">
                  <c:v>5.2975988372093032E-5</c:v>
                </c:pt>
                <c:pt idx="467">
                  <c:v>5.3009569767441852E-5</c:v>
                </c:pt>
                <c:pt idx="468">
                  <c:v>5.3037598837209293E-5</c:v>
                </c:pt>
                <c:pt idx="469">
                  <c:v>5.3073976744186032E-5</c:v>
                </c:pt>
                <c:pt idx="470">
                  <c:v>5.3104779069767437E-5</c:v>
                </c:pt>
                <c:pt idx="471">
                  <c:v>5.3132802325581392E-5</c:v>
                </c:pt>
                <c:pt idx="472">
                  <c:v>5.3174738372093024E-5</c:v>
                </c:pt>
                <c:pt idx="473">
                  <c:v>5.3197151162790698E-5</c:v>
                </c:pt>
                <c:pt idx="474">
                  <c:v>5.3225133720930223E-5</c:v>
                </c:pt>
                <c:pt idx="475">
                  <c:v>5.3247546511627891E-5</c:v>
                </c:pt>
                <c:pt idx="476">
                  <c:v>5.3283906976744174E-5</c:v>
                </c:pt>
                <c:pt idx="477">
                  <c:v>5.3306319767441849E-5</c:v>
                </c:pt>
                <c:pt idx="478">
                  <c:v>5.3339895348837204E-5</c:v>
                </c:pt>
                <c:pt idx="479">
                  <c:v>5.3353918604651163E-5</c:v>
                </c:pt>
                <c:pt idx="480">
                  <c:v>5.3387476744186042E-5</c:v>
                </c:pt>
                <c:pt idx="481">
                  <c:v>5.340988953488371E-5</c:v>
                </c:pt>
                <c:pt idx="482">
                  <c:v>5.3435075581395356E-5</c:v>
                </c:pt>
                <c:pt idx="483">
                  <c:v>5.7258686046511626E-5</c:v>
                </c:pt>
                <c:pt idx="484">
                  <c:v>5.8177744186046502E-5</c:v>
                </c:pt>
                <c:pt idx="485">
                  <c:v>5.8336889534883712E-5</c:v>
                </c:pt>
                <c:pt idx="486">
                  <c:v>5.8244883720930221E-5</c:v>
                </c:pt>
                <c:pt idx="487">
                  <c:v>5.8021715116279072E-5</c:v>
                </c:pt>
                <c:pt idx="488">
                  <c:v>5.7868075581395338E-5</c:v>
                </c:pt>
                <c:pt idx="489">
                  <c:v>5.7712023255813947E-5</c:v>
                </c:pt>
                <c:pt idx="490">
                  <c:v>5.7619999999999987E-5</c:v>
                </c:pt>
                <c:pt idx="491">
                  <c:v>5.756979069767442E-5</c:v>
                </c:pt>
                <c:pt idx="492">
                  <c:v>5.7525162790697672E-5</c:v>
                </c:pt>
                <c:pt idx="493">
                  <c:v>5.7486104651162781E-5</c:v>
                </c:pt>
                <c:pt idx="494">
                  <c:v>5.7452651162790699E-5</c:v>
                </c:pt>
                <c:pt idx="495">
                  <c:v>5.7427529069767439E-5</c:v>
                </c:pt>
                <c:pt idx="496">
                  <c:v>5.7338343023255808E-5</c:v>
                </c:pt>
                <c:pt idx="497">
                  <c:v>5.7304883720930227E-5</c:v>
                </c:pt>
              </c:numCache>
            </c:numRef>
          </c:xVal>
          <c:yVal>
            <c:numRef>
              <c:f>'eddited-data'!$AU$5:$AU$502</c:f>
              <c:numCache>
                <c:formatCode>General</c:formatCode>
                <c:ptCount val="498"/>
                <c:pt idx="0">
                  <c:v>2.8974999999999999E-3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2.8974999999999999E-3</c:v>
                </c:pt>
                <c:pt idx="5">
                  <c:v>0</c:v>
                </c:pt>
                <c:pt idx="6">
                  <c:v>-2.8974999999999999E-3</c:v>
                </c:pt>
                <c:pt idx="7">
                  <c:v>2.8974999999999999E-3</c:v>
                </c:pt>
                <c:pt idx="8">
                  <c:v>5.7949999999999998E-3</c:v>
                </c:pt>
                <c:pt idx="9">
                  <c:v>5.7949999999999998E-3</c:v>
                </c:pt>
                <c:pt idx="10">
                  <c:v>8.6982000000000004E-2</c:v>
                </c:pt>
                <c:pt idx="11">
                  <c:v>0.18557299999999999</c:v>
                </c:pt>
                <c:pt idx="12">
                  <c:v>0.18847049999999999</c:v>
                </c:pt>
                <c:pt idx="13">
                  <c:v>0.24935600000000002</c:v>
                </c:pt>
                <c:pt idx="14">
                  <c:v>0.28705200000000003</c:v>
                </c:pt>
                <c:pt idx="15">
                  <c:v>0.28705200000000003</c:v>
                </c:pt>
                <c:pt idx="16">
                  <c:v>0.310251</c:v>
                </c:pt>
                <c:pt idx="17">
                  <c:v>0.38273599999999997</c:v>
                </c:pt>
                <c:pt idx="18">
                  <c:v>0.38273599999999997</c:v>
                </c:pt>
                <c:pt idx="19">
                  <c:v>0.38273599999999997</c:v>
                </c:pt>
                <c:pt idx="20">
                  <c:v>0.38563350000000002</c:v>
                </c:pt>
                <c:pt idx="21">
                  <c:v>0.39143800000000001</c:v>
                </c:pt>
                <c:pt idx="22">
                  <c:v>0.47262499999999996</c:v>
                </c:pt>
                <c:pt idx="23">
                  <c:v>0.47262499999999996</c:v>
                </c:pt>
                <c:pt idx="24">
                  <c:v>0.47552250000000001</c:v>
                </c:pt>
                <c:pt idx="25">
                  <c:v>0.47262499999999996</c:v>
                </c:pt>
                <c:pt idx="26">
                  <c:v>0.55670949999999997</c:v>
                </c:pt>
                <c:pt idx="27">
                  <c:v>0.57120649999999995</c:v>
                </c:pt>
                <c:pt idx="28">
                  <c:v>0.58860099999999993</c:v>
                </c:pt>
                <c:pt idx="29">
                  <c:v>0.66109549999999995</c:v>
                </c:pt>
                <c:pt idx="30">
                  <c:v>0.66689049999999994</c:v>
                </c:pt>
                <c:pt idx="31">
                  <c:v>0.66399299999999994</c:v>
                </c:pt>
                <c:pt idx="32">
                  <c:v>0.66689049999999994</c:v>
                </c:pt>
                <c:pt idx="33">
                  <c:v>0.65818849999999995</c:v>
                </c:pt>
                <c:pt idx="34">
                  <c:v>0.66399299999999994</c:v>
                </c:pt>
                <c:pt idx="35">
                  <c:v>0.66399299999999994</c:v>
                </c:pt>
                <c:pt idx="36">
                  <c:v>0.74517999999999995</c:v>
                </c:pt>
                <c:pt idx="37">
                  <c:v>1.1395154999999999</c:v>
                </c:pt>
                <c:pt idx="38">
                  <c:v>1.232302</c:v>
                </c:pt>
                <c:pt idx="39">
                  <c:v>1.2989825000000002</c:v>
                </c:pt>
                <c:pt idx="40">
                  <c:v>1.3366784999999999</c:v>
                </c:pt>
                <c:pt idx="41">
                  <c:v>1.4265675</c:v>
                </c:pt>
                <c:pt idx="42">
                  <c:v>1.4294649999999998</c:v>
                </c:pt>
                <c:pt idx="43">
                  <c:v>1.4294649999999998</c:v>
                </c:pt>
                <c:pt idx="44">
                  <c:v>1.4294649999999998</c:v>
                </c:pt>
                <c:pt idx="45">
                  <c:v>1.4294649999999998</c:v>
                </c:pt>
                <c:pt idx="46">
                  <c:v>1.3395760000000001</c:v>
                </c:pt>
                <c:pt idx="47">
                  <c:v>1.7252189999999998</c:v>
                </c:pt>
                <c:pt idx="48">
                  <c:v>1.989072</c:v>
                </c:pt>
                <c:pt idx="49">
                  <c:v>2.0006715000000002</c:v>
                </c:pt>
                <c:pt idx="50">
                  <c:v>2.0702589999999996</c:v>
                </c:pt>
                <c:pt idx="51">
                  <c:v>2.1891419999999999</c:v>
                </c:pt>
                <c:pt idx="52">
                  <c:v>2.3747054999999997</c:v>
                </c:pt>
                <c:pt idx="53">
                  <c:v>2.3834074999999997</c:v>
                </c:pt>
                <c:pt idx="54">
                  <c:v>2.3776124999999997</c:v>
                </c:pt>
                <c:pt idx="55">
                  <c:v>2.3834074999999997</c:v>
                </c:pt>
                <c:pt idx="56">
                  <c:v>2.3834074999999997</c:v>
                </c:pt>
                <c:pt idx="57">
                  <c:v>2.3776124999999997</c:v>
                </c:pt>
                <c:pt idx="58">
                  <c:v>2.3457114999999997</c:v>
                </c:pt>
                <c:pt idx="59">
                  <c:v>2.4674919999999996</c:v>
                </c:pt>
                <c:pt idx="60">
                  <c:v>2.519685</c:v>
                </c:pt>
                <c:pt idx="61">
                  <c:v>2.6037695000000003</c:v>
                </c:pt>
                <c:pt idx="62">
                  <c:v>2.6617669999999998</c:v>
                </c:pt>
                <c:pt idx="63">
                  <c:v>2.7487489999999997</c:v>
                </c:pt>
                <c:pt idx="64">
                  <c:v>2.8386379999999996</c:v>
                </c:pt>
                <c:pt idx="65">
                  <c:v>2.9285174999999999</c:v>
                </c:pt>
                <c:pt idx="66">
                  <c:v>2.9720084999999998</c:v>
                </c:pt>
                <c:pt idx="67">
                  <c:v>3.0445029999999997</c:v>
                </c:pt>
                <c:pt idx="68">
                  <c:v>3.0415960000000002</c:v>
                </c:pt>
                <c:pt idx="69">
                  <c:v>3.0445029999999997</c:v>
                </c:pt>
                <c:pt idx="70">
                  <c:v>3.0908915000000001</c:v>
                </c:pt>
                <c:pt idx="71">
                  <c:v>3.3257504999999998</c:v>
                </c:pt>
                <c:pt idx="72">
                  <c:v>3.4620279999999997</c:v>
                </c:pt>
                <c:pt idx="73">
                  <c:v>3.5867154999999995</c:v>
                </c:pt>
                <c:pt idx="74">
                  <c:v>3.7055889999999998</c:v>
                </c:pt>
                <c:pt idx="75">
                  <c:v>3.7142910000000002</c:v>
                </c:pt>
                <c:pt idx="76">
                  <c:v>3.7113934999999998</c:v>
                </c:pt>
                <c:pt idx="77">
                  <c:v>3.7345829999999993</c:v>
                </c:pt>
                <c:pt idx="78">
                  <c:v>3.8012730000000001</c:v>
                </c:pt>
                <c:pt idx="79">
                  <c:v>3.8070774999999997</c:v>
                </c:pt>
                <c:pt idx="80">
                  <c:v>3.8012730000000001</c:v>
                </c:pt>
                <c:pt idx="81">
                  <c:v>3.8041800000000001</c:v>
                </c:pt>
                <c:pt idx="82">
                  <c:v>3.8041800000000001</c:v>
                </c:pt>
                <c:pt idx="83">
                  <c:v>3.8041800000000001</c:v>
                </c:pt>
                <c:pt idx="84">
                  <c:v>3.8737674999999996</c:v>
                </c:pt>
                <c:pt idx="85">
                  <c:v>4.0448339999999998</c:v>
                </c:pt>
                <c:pt idx="86">
                  <c:v>4.0912319999999998</c:v>
                </c:pt>
                <c:pt idx="87">
                  <c:v>4.0912319999999998</c:v>
                </c:pt>
                <c:pt idx="88">
                  <c:v>4.0941294999999993</c:v>
                </c:pt>
                <c:pt idx="89">
                  <c:v>4.2420064999999996</c:v>
                </c:pt>
                <c:pt idx="90">
                  <c:v>4.2854975</c:v>
                </c:pt>
                <c:pt idx="91">
                  <c:v>4.2854975</c:v>
                </c:pt>
                <c:pt idx="92">
                  <c:v>4.3695819999999994</c:v>
                </c:pt>
                <c:pt idx="93">
                  <c:v>4.4391695000000002</c:v>
                </c:pt>
                <c:pt idx="94">
                  <c:v>4.4797630000000002</c:v>
                </c:pt>
                <c:pt idx="95">
                  <c:v>4.5029619999999992</c:v>
                </c:pt>
                <c:pt idx="96">
                  <c:v>4.5667545</c:v>
                </c:pt>
                <c:pt idx="97">
                  <c:v>4.6508389999999995</c:v>
                </c:pt>
                <c:pt idx="98">
                  <c:v>4.6624385000000004</c:v>
                </c:pt>
                <c:pt idx="99">
                  <c:v>4.6624385000000004</c:v>
                </c:pt>
                <c:pt idx="100">
                  <c:v>4.7407184999999998</c:v>
                </c:pt>
                <c:pt idx="101">
                  <c:v>4.8306075000000002</c:v>
                </c:pt>
                <c:pt idx="102">
                  <c:v>5.0277704999999999</c:v>
                </c:pt>
                <c:pt idx="103">
                  <c:v>5.1379609999999989</c:v>
                </c:pt>
                <c:pt idx="104">
                  <c:v>5.2191385000000006</c:v>
                </c:pt>
                <c:pt idx="105">
                  <c:v>5.2336449999999992</c:v>
                </c:pt>
                <c:pt idx="106">
                  <c:v>5.2365425000000005</c:v>
                </c:pt>
                <c:pt idx="107">
                  <c:v>5.2365425000000005</c:v>
                </c:pt>
                <c:pt idx="108">
                  <c:v>5.4076089999999999</c:v>
                </c:pt>
                <c:pt idx="109">
                  <c:v>5.4221060000000003</c:v>
                </c:pt>
                <c:pt idx="110">
                  <c:v>5.4221060000000003</c:v>
                </c:pt>
                <c:pt idx="111">
                  <c:v>5.5090974999999993</c:v>
                </c:pt>
                <c:pt idx="112">
                  <c:v>5.5177899999999998</c:v>
                </c:pt>
                <c:pt idx="113">
                  <c:v>5.6453750000000005</c:v>
                </c:pt>
                <c:pt idx="114">
                  <c:v>5.7062605</c:v>
                </c:pt>
                <c:pt idx="115">
                  <c:v>5.7816524999999999</c:v>
                </c:pt>
                <c:pt idx="116">
                  <c:v>5.9585234999999992</c:v>
                </c:pt>
                <c:pt idx="117">
                  <c:v>6.0803039999999999</c:v>
                </c:pt>
                <c:pt idx="118">
                  <c:v>6.0078094999999996</c:v>
                </c:pt>
                <c:pt idx="119">
                  <c:v>6.0889964999999995</c:v>
                </c:pt>
                <c:pt idx="120">
                  <c:v>6.1614909999999998</c:v>
                </c:pt>
                <c:pt idx="121">
                  <c:v>6.0542075000000004</c:v>
                </c:pt>
                <c:pt idx="122">
                  <c:v>6.028111</c:v>
                </c:pt>
                <c:pt idx="123">
                  <c:v>5.9440264999999997</c:v>
                </c:pt>
                <c:pt idx="124">
                  <c:v>5.7323569999999995</c:v>
                </c:pt>
                <c:pt idx="125">
                  <c:v>5.7990470000000007</c:v>
                </c:pt>
                <c:pt idx="126">
                  <c:v>5.8077490000000003</c:v>
                </c:pt>
                <c:pt idx="127">
                  <c:v>5.8947310000000002</c:v>
                </c:pt>
                <c:pt idx="128">
                  <c:v>5.9875175</c:v>
                </c:pt>
                <c:pt idx="129">
                  <c:v>6.0165115</c:v>
                </c:pt>
                <c:pt idx="130">
                  <c:v>6.2107769999999993</c:v>
                </c:pt>
                <c:pt idx="131">
                  <c:v>6.3644584999999996</c:v>
                </c:pt>
                <c:pt idx="132">
                  <c:v>6.4601424999999999</c:v>
                </c:pt>
                <c:pt idx="133">
                  <c:v>6.4688349999999994</c:v>
                </c:pt>
                <c:pt idx="134">
                  <c:v>6.4775369999999999</c:v>
                </c:pt>
                <c:pt idx="135">
                  <c:v>6.5616215000000002</c:v>
                </c:pt>
                <c:pt idx="136">
                  <c:v>6.6457060000000006</c:v>
                </c:pt>
                <c:pt idx="137">
                  <c:v>6.6631099999999996</c:v>
                </c:pt>
                <c:pt idx="138">
                  <c:v>6.6631099999999996</c:v>
                </c:pt>
                <c:pt idx="139">
                  <c:v>6.6631099999999996</c:v>
                </c:pt>
                <c:pt idx="140">
                  <c:v>6.6805044999999996</c:v>
                </c:pt>
                <c:pt idx="141">
                  <c:v>6.8486735000000003</c:v>
                </c:pt>
                <c:pt idx="142">
                  <c:v>6.8863694999999998</c:v>
                </c:pt>
                <c:pt idx="143">
                  <c:v>7.1241260000000004</c:v>
                </c:pt>
                <c:pt idx="144">
                  <c:v>7.1067314999999995</c:v>
                </c:pt>
                <c:pt idx="145">
                  <c:v>7.5503625000000003</c:v>
                </c:pt>
                <c:pt idx="146">
                  <c:v>7.7069319999999992</c:v>
                </c:pt>
                <c:pt idx="147">
                  <c:v>7.6141454999999993</c:v>
                </c:pt>
                <c:pt idx="148">
                  <c:v>7.5329584999999994</c:v>
                </c:pt>
                <c:pt idx="149">
                  <c:v>7.6402419999999998</c:v>
                </c:pt>
                <c:pt idx="150">
                  <c:v>7.6141454999999993</c:v>
                </c:pt>
                <c:pt idx="151">
                  <c:v>7.5880584999999998</c:v>
                </c:pt>
                <c:pt idx="152">
                  <c:v>7.6663384999999993</c:v>
                </c:pt>
                <c:pt idx="153">
                  <c:v>7.7069319999999992</c:v>
                </c:pt>
                <c:pt idx="154">
                  <c:v>7.8287125</c:v>
                </c:pt>
                <c:pt idx="155">
                  <c:v>7.9272939999999998</c:v>
                </c:pt>
                <c:pt idx="156">
                  <c:v>7.9881890000000002</c:v>
                </c:pt>
                <c:pt idx="157">
                  <c:v>8.3564279999999993</c:v>
                </c:pt>
                <c:pt idx="158">
                  <c:v>8.2781385000000007</c:v>
                </c:pt>
                <c:pt idx="159">
                  <c:v>8.3332289999999993</c:v>
                </c:pt>
                <c:pt idx="160">
                  <c:v>8.3709249999999997</c:v>
                </c:pt>
                <c:pt idx="161">
                  <c:v>8.5361964999999991</c:v>
                </c:pt>
                <c:pt idx="162">
                  <c:v>8.6318804999999994</c:v>
                </c:pt>
                <c:pt idx="163">
                  <c:v>8.1273639999999983</c:v>
                </c:pt>
                <c:pt idx="164">
                  <c:v>8.7710554999999992</c:v>
                </c:pt>
                <c:pt idx="165">
                  <c:v>8.8348479999999991</c:v>
                </c:pt>
                <c:pt idx="166">
                  <c:v>8.7565585000000006</c:v>
                </c:pt>
                <c:pt idx="167">
                  <c:v>8.8783390000000004</c:v>
                </c:pt>
                <c:pt idx="168">
                  <c:v>8.9450289999999999</c:v>
                </c:pt>
                <c:pt idx="169">
                  <c:v>8.9421315000000003</c:v>
                </c:pt>
                <c:pt idx="170">
                  <c:v>8.9450289999999999</c:v>
                </c:pt>
                <c:pt idx="171">
                  <c:v>9.0291134999999993</c:v>
                </c:pt>
                <c:pt idx="172">
                  <c:v>9.1277045000000001</c:v>
                </c:pt>
                <c:pt idx="173">
                  <c:v>9.2001895000000005</c:v>
                </c:pt>
                <c:pt idx="174">
                  <c:v>9.2320809999999991</c:v>
                </c:pt>
                <c:pt idx="175">
                  <c:v>9.2291834999999995</c:v>
                </c:pt>
                <c:pt idx="176">
                  <c:v>9.2320809999999991</c:v>
                </c:pt>
                <c:pt idx="177">
                  <c:v>9.2465779999999995</c:v>
                </c:pt>
                <c:pt idx="178">
                  <c:v>9.3219700000000003</c:v>
                </c:pt>
                <c:pt idx="179">
                  <c:v>9.2668794999999999</c:v>
                </c:pt>
                <c:pt idx="180">
                  <c:v>8.9044354999999999</c:v>
                </c:pt>
                <c:pt idx="181">
                  <c:v>9.2958735000000008</c:v>
                </c:pt>
                <c:pt idx="182">
                  <c:v>9.3219700000000003</c:v>
                </c:pt>
                <c:pt idx="183">
                  <c:v>9.3219700000000003</c:v>
                </c:pt>
                <c:pt idx="184">
                  <c:v>9.4988410000000005</c:v>
                </c:pt>
                <c:pt idx="185">
                  <c:v>9.8090919999999997</c:v>
                </c:pt>
                <c:pt idx="186">
                  <c:v>9.8931764999999992</c:v>
                </c:pt>
                <c:pt idx="187">
                  <c:v>9.9221705</c:v>
                </c:pt>
                <c:pt idx="188">
                  <c:v>10.104836499999999</c:v>
                </c:pt>
                <c:pt idx="189">
                  <c:v>10.484674999999999</c:v>
                </c:pt>
                <c:pt idx="190">
                  <c:v>10.4817775</c:v>
                </c:pt>
                <c:pt idx="191">
                  <c:v>10.464382999999998</c:v>
                </c:pt>
                <c:pt idx="192">
                  <c:v>10.554262499999998</c:v>
                </c:pt>
                <c:pt idx="193">
                  <c:v>10.612259999999999</c:v>
                </c:pt>
                <c:pt idx="194">
                  <c:v>10.734040499999999</c:v>
                </c:pt>
                <c:pt idx="195">
                  <c:v>10.748537499999999</c:v>
                </c:pt>
                <c:pt idx="196">
                  <c:v>10.896414499999999</c:v>
                </c:pt>
                <c:pt idx="197">
                  <c:v>11.081977999999999</c:v>
                </c:pt>
                <c:pt idx="198">
                  <c:v>11.131273499999999</c:v>
                </c:pt>
                <c:pt idx="199">
                  <c:v>11.203758500000001</c:v>
                </c:pt>
                <c:pt idx="200">
                  <c:v>11.316837</c:v>
                </c:pt>
                <c:pt idx="201">
                  <c:v>11.3226415</c:v>
                </c:pt>
                <c:pt idx="202">
                  <c:v>11.319743999999998</c:v>
                </c:pt>
                <c:pt idx="203">
                  <c:v>11.3458405</c:v>
                </c:pt>
                <c:pt idx="204">
                  <c:v>11.415427999999999</c:v>
                </c:pt>
                <c:pt idx="205">
                  <c:v>11.415427999999999</c:v>
                </c:pt>
                <c:pt idx="206">
                  <c:v>11.502409999999999</c:v>
                </c:pt>
                <c:pt idx="207">
                  <c:v>11.600991499999997</c:v>
                </c:pt>
                <c:pt idx="208">
                  <c:v>11.783666999999998</c:v>
                </c:pt>
                <c:pt idx="209">
                  <c:v>11.801061500000001</c:v>
                </c:pt>
                <c:pt idx="210">
                  <c:v>11.801061500000001</c:v>
                </c:pt>
                <c:pt idx="211">
                  <c:v>11.7952665</c:v>
                </c:pt>
                <c:pt idx="212">
                  <c:v>11.885145999999999</c:v>
                </c:pt>
                <c:pt idx="213">
                  <c:v>12.134511499999999</c:v>
                </c:pt>
                <c:pt idx="214">
                  <c:v>12.163505499999999</c:v>
                </c:pt>
                <c:pt idx="215">
                  <c:v>12.169300499999999</c:v>
                </c:pt>
                <c:pt idx="216">
                  <c:v>12.175104999999999</c:v>
                </c:pt>
                <c:pt idx="217">
                  <c:v>11.647389499999999</c:v>
                </c:pt>
                <c:pt idx="218">
                  <c:v>11.699582500000002</c:v>
                </c:pt>
                <c:pt idx="219">
                  <c:v>11.702479999999998</c:v>
                </c:pt>
                <c:pt idx="220">
                  <c:v>11.708275</c:v>
                </c:pt>
                <c:pt idx="221">
                  <c:v>11.798164</c:v>
                </c:pt>
                <c:pt idx="222">
                  <c:v>11.798164</c:v>
                </c:pt>
                <c:pt idx="223">
                  <c:v>11.902550000000002</c:v>
                </c:pt>
                <c:pt idx="224">
                  <c:v>11.986634500000001</c:v>
                </c:pt>
                <c:pt idx="225">
                  <c:v>11.948938499999999</c:v>
                </c:pt>
                <c:pt idx="226">
                  <c:v>12.067821500000001</c:v>
                </c:pt>
                <c:pt idx="227">
                  <c:v>12.073616499999998</c:v>
                </c:pt>
                <c:pt idx="228">
                  <c:v>12.079421</c:v>
                </c:pt>
                <c:pt idx="229">
                  <c:v>12.163505499999999</c:v>
                </c:pt>
                <c:pt idx="230">
                  <c:v>12.212791499999998</c:v>
                </c:pt>
                <c:pt idx="231">
                  <c:v>12.273686500000002</c:v>
                </c:pt>
                <c:pt idx="232">
                  <c:v>12.250487499999998</c:v>
                </c:pt>
                <c:pt idx="233">
                  <c:v>12.1780025</c:v>
                </c:pt>
                <c:pt idx="234">
                  <c:v>12.233092999999998</c:v>
                </c:pt>
                <c:pt idx="235">
                  <c:v>12.351976000000001</c:v>
                </c:pt>
                <c:pt idx="236">
                  <c:v>12.372267999999998</c:v>
                </c:pt>
                <c:pt idx="237">
                  <c:v>12.456352499999998</c:v>
                </c:pt>
                <c:pt idx="238">
                  <c:v>12.505647999999999</c:v>
                </c:pt>
                <c:pt idx="239">
                  <c:v>12.639027999999998</c:v>
                </c:pt>
                <c:pt idx="240">
                  <c:v>12.586835000000001</c:v>
                </c:pt>
                <c:pt idx="241">
                  <c:v>12.557840999999998</c:v>
                </c:pt>
                <c:pt idx="242">
                  <c:v>12.465054500000001</c:v>
                </c:pt>
                <c:pt idx="243">
                  <c:v>12.499843499999999</c:v>
                </c:pt>
                <c:pt idx="244">
                  <c:v>12.720215000000001</c:v>
                </c:pt>
                <c:pt idx="245">
                  <c:v>12.688314</c:v>
                </c:pt>
                <c:pt idx="246">
                  <c:v>12.656422500000001</c:v>
                </c:pt>
                <c:pt idx="247">
                  <c:v>12.641925499999999</c:v>
                </c:pt>
                <c:pt idx="248">
                  <c:v>12.720215000000001</c:v>
                </c:pt>
                <c:pt idx="249">
                  <c:v>12.743404499999999</c:v>
                </c:pt>
                <c:pt idx="250">
                  <c:v>12.7521065</c:v>
                </c:pt>
                <c:pt idx="251">
                  <c:v>12.746311499999999</c:v>
                </c:pt>
                <c:pt idx="252">
                  <c:v>12.746311499999999</c:v>
                </c:pt>
                <c:pt idx="253">
                  <c:v>12.786904999999999</c:v>
                </c:pt>
                <c:pt idx="254">
                  <c:v>12.850687999999998</c:v>
                </c:pt>
                <c:pt idx="255">
                  <c:v>12.783997999999999</c:v>
                </c:pt>
                <c:pt idx="256">
                  <c:v>12.749208999999999</c:v>
                </c:pt>
                <c:pt idx="257">
                  <c:v>12.7521065</c:v>
                </c:pt>
                <c:pt idx="258">
                  <c:v>12.749208999999999</c:v>
                </c:pt>
                <c:pt idx="259">
                  <c:v>12.757901499999997</c:v>
                </c:pt>
                <c:pt idx="260">
                  <c:v>12.9376795</c:v>
                </c:pt>
                <c:pt idx="261">
                  <c:v>13.030456499999998</c:v>
                </c:pt>
                <c:pt idx="262">
                  <c:v>12.949269499999998</c:v>
                </c:pt>
                <c:pt idx="263">
                  <c:v>12.920275500000001</c:v>
                </c:pt>
                <c:pt idx="264">
                  <c:v>12.943474500000001</c:v>
                </c:pt>
                <c:pt idx="265">
                  <c:v>12.9376795</c:v>
                </c:pt>
                <c:pt idx="266">
                  <c:v>12.926079999999999</c:v>
                </c:pt>
                <c:pt idx="267">
                  <c:v>12.9376795</c:v>
                </c:pt>
                <c:pt idx="268">
                  <c:v>12.943474500000001</c:v>
                </c:pt>
                <c:pt idx="269">
                  <c:v>12.9376795</c:v>
                </c:pt>
                <c:pt idx="270">
                  <c:v>12.943474500000001</c:v>
                </c:pt>
                <c:pt idx="271">
                  <c:v>12.870989499999999</c:v>
                </c:pt>
                <c:pt idx="272">
                  <c:v>12.940576999999998</c:v>
                </c:pt>
                <c:pt idx="273">
                  <c:v>13.024661500000001</c:v>
                </c:pt>
                <c:pt idx="274">
                  <c:v>12.905778499999998</c:v>
                </c:pt>
                <c:pt idx="275">
                  <c:v>13.0333635</c:v>
                </c:pt>
                <c:pt idx="276">
                  <c:v>13.0333635</c:v>
                </c:pt>
                <c:pt idx="277">
                  <c:v>13.039158499999999</c:v>
                </c:pt>
                <c:pt idx="278">
                  <c:v>13.0333635</c:v>
                </c:pt>
                <c:pt idx="279">
                  <c:v>12.8564925</c:v>
                </c:pt>
                <c:pt idx="280">
                  <c:v>12.586835000000001</c:v>
                </c:pt>
                <c:pt idx="281">
                  <c:v>12.467951999999999</c:v>
                </c:pt>
                <c:pt idx="282">
                  <c:v>12.549139</c:v>
                </c:pt>
                <c:pt idx="283">
                  <c:v>12.656422500000001</c:v>
                </c:pt>
                <c:pt idx="284">
                  <c:v>12.656422500000001</c:v>
                </c:pt>
                <c:pt idx="285">
                  <c:v>12.644823000000001</c:v>
                </c:pt>
                <c:pt idx="286">
                  <c:v>12.5085455</c:v>
                </c:pt>
                <c:pt idx="287">
                  <c:v>12.702810999999999</c:v>
                </c:pt>
                <c:pt idx="288">
                  <c:v>12.746311499999999</c:v>
                </c:pt>
                <c:pt idx="289">
                  <c:v>12.659319999999997</c:v>
                </c:pt>
                <c:pt idx="290">
                  <c:v>12.653525</c:v>
                </c:pt>
                <c:pt idx="291">
                  <c:v>12.873887</c:v>
                </c:pt>
                <c:pt idx="292">
                  <c:v>13.056552999999999</c:v>
                </c:pt>
                <c:pt idx="293">
                  <c:v>13.015959500000001</c:v>
                </c:pt>
                <c:pt idx="294">
                  <c:v>12.931875</c:v>
                </c:pt>
                <c:pt idx="295">
                  <c:v>12.850687999999998</c:v>
                </c:pt>
                <c:pt idx="296">
                  <c:v>13.010164499999998</c:v>
                </c:pt>
                <c:pt idx="297">
                  <c:v>13.036261</c:v>
                </c:pt>
                <c:pt idx="298">
                  <c:v>13.0333635</c:v>
                </c:pt>
                <c:pt idx="299">
                  <c:v>13.120345499999999</c:v>
                </c:pt>
                <c:pt idx="300">
                  <c:v>13.0188665</c:v>
                </c:pt>
                <c:pt idx="301">
                  <c:v>13.056552999999999</c:v>
                </c:pt>
                <c:pt idx="302">
                  <c:v>13.0333635</c:v>
                </c:pt>
                <c:pt idx="303">
                  <c:v>13.253725499999998</c:v>
                </c:pt>
                <c:pt idx="304">
                  <c:v>13.320415499999999</c:v>
                </c:pt>
                <c:pt idx="305">
                  <c:v>13.230526499999998</c:v>
                </c:pt>
                <c:pt idx="306">
                  <c:v>13.146442</c:v>
                </c:pt>
                <c:pt idx="307">
                  <c:v>13.392900499999998</c:v>
                </c:pt>
                <c:pt idx="308">
                  <c:v>13.418996999999999</c:v>
                </c:pt>
                <c:pt idx="309">
                  <c:v>13.201532499999999</c:v>
                </c:pt>
                <c:pt idx="310">
                  <c:v>13.317508499999999</c:v>
                </c:pt>
                <c:pt idx="311">
                  <c:v>13.320415499999999</c:v>
                </c:pt>
                <c:pt idx="312">
                  <c:v>13.447991</c:v>
                </c:pt>
                <c:pt idx="313">
                  <c:v>13.505979</c:v>
                </c:pt>
                <c:pt idx="314">
                  <c:v>13.503081499999999</c:v>
                </c:pt>
                <c:pt idx="315">
                  <c:v>13.474087500000001</c:v>
                </c:pt>
                <c:pt idx="316">
                  <c:v>13.508886</c:v>
                </c:pt>
                <c:pt idx="317">
                  <c:v>13.491481999999998</c:v>
                </c:pt>
                <c:pt idx="318">
                  <c:v>13.508886</c:v>
                </c:pt>
                <c:pt idx="319">
                  <c:v>13.558171999999999</c:v>
                </c:pt>
                <c:pt idx="320">
                  <c:v>13.685756999999999</c:v>
                </c:pt>
                <c:pt idx="321">
                  <c:v>13.636461499999998</c:v>
                </c:pt>
                <c:pt idx="322">
                  <c:v>13.543675</c:v>
                </c:pt>
                <c:pt idx="323">
                  <c:v>13.598765499999999</c:v>
                </c:pt>
                <c:pt idx="324">
                  <c:v>13.694449499999997</c:v>
                </c:pt>
                <c:pt idx="325">
                  <c:v>13.439288999999999</c:v>
                </c:pt>
                <c:pt idx="326">
                  <c:v>13.5929705</c:v>
                </c:pt>
                <c:pt idx="327">
                  <c:v>13.537879999999999</c:v>
                </c:pt>
                <c:pt idx="328">
                  <c:v>13.662557999999999</c:v>
                </c:pt>
                <c:pt idx="329">
                  <c:v>13.787236</c:v>
                </c:pt>
                <c:pt idx="330">
                  <c:v>13.717648499999997</c:v>
                </c:pt>
                <c:pt idx="331">
                  <c:v>13.6509585</c:v>
                </c:pt>
                <c:pt idx="332">
                  <c:v>13.7901335</c:v>
                </c:pt>
                <c:pt idx="333">
                  <c:v>13.740847499999999</c:v>
                </c:pt>
                <c:pt idx="334">
                  <c:v>13.74954</c:v>
                </c:pt>
                <c:pt idx="335">
                  <c:v>13.795938</c:v>
                </c:pt>
                <c:pt idx="336">
                  <c:v>13.726350499999999</c:v>
                </c:pt>
                <c:pt idx="337">
                  <c:v>13.795938</c:v>
                </c:pt>
                <c:pt idx="338">
                  <c:v>13.798835500000001</c:v>
                </c:pt>
                <c:pt idx="339">
                  <c:v>13.668352999999998</c:v>
                </c:pt>
                <c:pt idx="340">
                  <c:v>13.584268499999999</c:v>
                </c:pt>
                <c:pt idx="341">
                  <c:v>13.868423</c:v>
                </c:pt>
                <c:pt idx="342">
                  <c:v>13.798835500000001</c:v>
                </c:pt>
                <c:pt idx="343">
                  <c:v>13.74954</c:v>
                </c:pt>
                <c:pt idx="344">
                  <c:v>13.885817499999998</c:v>
                </c:pt>
                <c:pt idx="345">
                  <c:v>13.8191275</c:v>
                </c:pt>
                <c:pt idx="346">
                  <c:v>13.711844000000001</c:v>
                </c:pt>
                <c:pt idx="347">
                  <c:v>13.833624500000001</c:v>
                </c:pt>
                <c:pt idx="348">
                  <c:v>13.94961</c:v>
                </c:pt>
                <c:pt idx="349">
                  <c:v>13.816229999999997</c:v>
                </c:pt>
                <c:pt idx="350">
                  <c:v>13.781440999999999</c:v>
                </c:pt>
                <c:pt idx="351">
                  <c:v>13.888714999999999</c:v>
                </c:pt>
                <c:pt idx="352">
                  <c:v>13.810435</c:v>
                </c:pt>
                <c:pt idx="353">
                  <c:v>13.824932</c:v>
                </c:pt>
                <c:pt idx="354">
                  <c:v>13.897416999999997</c:v>
                </c:pt>
                <c:pt idx="355">
                  <c:v>13.804630499999998</c:v>
                </c:pt>
                <c:pt idx="356">
                  <c:v>13.668352999999998</c:v>
                </c:pt>
                <c:pt idx="357">
                  <c:v>13.6074675</c:v>
                </c:pt>
                <c:pt idx="358">
                  <c:v>13.816229999999997</c:v>
                </c:pt>
                <c:pt idx="359">
                  <c:v>13.891622</c:v>
                </c:pt>
                <c:pt idx="360">
                  <c:v>13.810435</c:v>
                </c:pt>
                <c:pt idx="361">
                  <c:v>13.9322155</c:v>
                </c:pt>
                <c:pt idx="362">
                  <c:v>13.9003145</c:v>
                </c:pt>
                <c:pt idx="363">
                  <c:v>13.810435</c:v>
                </c:pt>
                <c:pt idx="364">
                  <c:v>13.975706499999999</c:v>
                </c:pt>
                <c:pt idx="365">
                  <c:v>13.897416999999997</c:v>
                </c:pt>
                <c:pt idx="366">
                  <c:v>13.923513499999999</c:v>
                </c:pt>
                <c:pt idx="367">
                  <c:v>13.920616000000001</c:v>
                </c:pt>
                <c:pt idx="368">
                  <c:v>13.801732999999999</c:v>
                </c:pt>
                <c:pt idx="369">
                  <c:v>13.621964499999999</c:v>
                </c:pt>
                <c:pt idx="370">
                  <c:v>13.6074675</c:v>
                </c:pt>
                <c:pt idx="371">
                  <c:v>13.520476</c:v>
                </c:pt>
                <c:pt idx="372">
                  <c:v>13.5117835</c:v>
                </c:pt>
                <c:pt idx="373">
                  <c:v>13.5117835</c:v>
                </c:pt>
                <c:pt idx="374">
                  <c:v>13.508886</c:v>
                </c:pt>
                <c:pt idx="375">
                  <c:v>13.485687</c:v>
                </c:pt>
                <c:pt idx="376">
                  <c:v>13.4160995</c:v>
                </c:pt>
                <c:pt idx="377">
                  <c:v>13.418996999999999</c:v>
                </c:pt>
                <c:pt idx="378">
                  <c:v>13.418996999999999</c:v>
                </c:pt>
                <c:pt idx="379">
                  <c:v>13.4160995</c:v>
                </c:pt>
                <c:pt idx="380">
                  <c:v>13.418996999999999</c:v>
                </c:pt>
                <c:pt idx="381">
                  <c:v>13.366804</c:v>
                </c:pt>
                <c:pt idx="382">
                  <c:v>13.323312999999999</c:v>
                </c:pt>
                <c:pt idx="383">
                  <c:v>13.320415499999999</c:v>
                </c:pt>
                <c:pt idx="384">
                  <c:v>13.323312999999999</c:v>
                </c:pt>
                <c:pt idx="385">
                  <c:v>13.323312999999999</c:v>
                </c:pt>
                <c:pt idx="386">
                  <c:v>13.323312999999999</c:v>
                </c:pt>
                <c:pt idx="387">
                  <c:v>13.323312999999999</c:v>
                </c:pt>
                <c:pt idx="388">
                  <c:v>13.320415499999999</c:v>
                </c:pt>
                <c:pt idx="389">
                  <c:v>13.320415499999999</c:v>
                </c:pt>
                <c:pt idx="390">
                  <c:v>13.323312999999999</c:v>
                </c:pt>
                <c:pt idx="391">
                  <c:v>13.227629</c:v>
                </c:pt>
                <c:pt idx="392">
                  <c:v>13.224731500000001</c:v>
                </c:pt>
                <c:pt idx="393">
                  <c:v>13.221824499999999</c:v>
                </c:pt>
                <c:pt idx="394">
                  <c:v>13.282719500000001</c:v>
                </c:pt>
                <c:pt idx="395">
                  <c:v>13.624861999999998</c:v>
                </c:pt>
                <c:pt idx="396">
                  <c:v>13.729248</c:v>
                </c:pt>
                <c:pt idx="397">
                  <c:v>14.065585999999998</c:v>
                </c:pt>
                <c:pt idx="398">
                  <c:v>13.842326499999999</c:v>
                </c:pt>
                <c:pt idx="399">
                  <c:v>13.882919999999999</c:v>
                </c:pt>
                <c:pt idx="400">
                  <c:v>13.894519499999999</c:v>
                </c:pt>
                <c:pt idx="401">
                  <c:v>13.9670045</c:v>
                </c:pt>
                <c:pt idx="402">
                  <c:v>13.9003145</c:v>
                </c:pt>
                <c:pt idx="403">
                  <c:v>13.952507499999999</c:v>
                </c:pt>
                <c:pt idx="404">
                  <c:v>13.853926</c:v>
                </c:pt>
                <c:pt idx="405">
                  <c:v>13.885817499999998</c:v>
                </c:pt>
                <c:pt idx="406">
                  <c:v>13.836531500000001</c:v>
                </c:pt>
                <c:pt idx="407">
                  <c:v>13.885817499999998</c:v>
                </c:pt>
                <c:pt idx="408">
                  <c:v>13.851028499999998</c:v>
                </c:pt>
                <c:pt idx="409">
                  <c:v>13.862627999999999</c:v>
                </c:pt>
                <c:pt idx="410">
                  <c:v>13.891622</c:v>
                </c:pt>
                <c:pt idx="411">
                  <c:v>13.874217999999999</c:v>
                </c:pt>
                <c:pt idx="412">
                  <c:v>13.842326499999999</c:v>
                </c:pt>
                <c:pt idx="413">
                  <c:v>13.836531500000001</c:v>
                </c:pt>
                <c:pt idx="414">
                  <c:v>13.795938</c:v>
                </c:pt>
                <c:pt idx="415">
                  <c:v>13.798835500000001</c:v>
                </c:pt>
                <c:pt idx="416">
                  <c:v>13.795938</c:v>
                </c:pt>
                <c:pt idx="417">
                  <c:v>13.7901335</c:v>
                </c:pt>
                <c:pt idx="418">
                  <c:v>13.781440999999999</c:v>
                </c:pt>
                <c:pt idx="419">
                  <c:v>13.740847499999999</c:v>
                </c:pt>
                <c:pt idx="420">
                  <c:v>13.740847499999999</c:v>
                </c:pt>
                <c:pt idx="421">
                  <c:v>13.787236</c:v>
                </c:pt>
                <c:pt idx="422">
                  <c:v>13.743744999999999</c:v>
                </c:pt>
                <c:pt idx="423">
                  <c:v>13.7698415</c:v>
                </c:pt>
                <c:pt idx="424">
                  <c:v>13.772739</c:v>
                </c:pt>
                <c:pt idx="425">
                  <c:v>13.711844000000001</c:v>
                </c:pt>
                <c:pt idx="426">
                  <c:v>13.566874</c:v>
                </c:pt>
                <c:pt idx="427">
                  <c:v>13.424792</c:v>
                </c:pt>
                <c:pt idx="428">
                  <c:v>13.421894499999999</c:v>
                </c:pt>
                <c:pt idx="429">
                  <c:v>13.332014999999998</c:v>
                </c:pt>
                <c:pt idx="430">
                  <c:v>13.323312999999999</c:v>
                </c:pt>
                <c:pt idx="431">
                  <c:v>13.320415499999999</c:v>
                </c:pt>
                <c:pt idx="432">
                  <c:v>13.323312999999999</c:v>
                </c:pt>
                <c:pt idx="433">
                  <c:v>13.314610999999999</c:v>
                </c:pt>
                <c:pt idx="434">
                  <c:v>13.230526499999998</c:v>
                </c:pt>
                <c:pt idx="435">
                  <c:v>13.224731500000001</c:v>
                </c:pt>
                <c:pt idx="436">
                  <c:v>13.224731500000001</c:v>
                </c:pt>
                <c:pt idx="437">
                  <c:v>13.227629</c:v>
                </c:pt>
                <c:pt idx="438">
                  <c:v>13.224731500000001</c:v>
                </c:pt>
                <c:pt idx="439">
                  <c:v>13.224731500000001</c:v>
                </c:pt>
                <c:pt idx="440">
                  <c:v>13.137740000000001</c:v>
                </c:pt>
                <c:pt idx="441">
                  <c:v>13.1348425</c:v>
                </c:pt>
                <c:pt idx="442">
                  <c:v>13.1348425</c:v>
                </c:pt>
                <c:pt idx="443">
                  <c:v>13.131944999999998</c:v>
                </c:pt>
                <c:pt idx="444">
                  <c:v>13.131944999999998</c:v>
                </c:pt>
                <c:pt idx="445">
                  <c:v>13.131944999999998</c:v>
                </c:pt>
                <c:pt idx="446">
                  <c:v>13.1348425</c:v>
                </c:pt>
                <c:pt idx="447">
                  <c:v>13.131944999999998</c:v>
                </c:pt>
                <c:pt idx="448">
                  <c:v>13.1348425</c:v>
                </c:pt>
                <c:pt idx="449">
                  <c:v>13.131944999999998</c:v>
                </c:pt>
                <c:pt idx="450">
                  <c:v>13.131944999999998</c:v>
                </c:pt>
                <c:pt idx="451">
                  <c:v>13.1348425</c:v>
                </c:pt>
                <c:pt idx="452">
                  <c:v>13.1348425</c:v>
                </c:pt>
                <c:pt idx="453">
                  <c:v>13.129047500000002</c:v>
                </c:pt>
                <c:pt idx="454">
                  <c:v>13.120345499999999</c:v>
                </c:pt>
                <c:pt idx="455">
                  <c:v>13.039158499999999</c:v>
                </c:pt>
                <c:pt idx="456">
                  <c:v>13.036261</c:v>
                </c:pt>
                <c:pt idx="457">
                  <c:v>13.036261</c:v>
                </c:pt>
                <c:pt idx="458">
                  <c:v>13.0333635</c:v>
                </c:pt>
                <c:pt idx="459">
                  <c:v>13.0333635</c:v>
                </c:pt>
                <c:pt idx="460">
                  <c:v>13.039158499999999</c:v>
                </c:pt>
                <c:pt idx="461">
                  <c:v>13.036261</c:v>
                </c:pt>
                <c:pt idx="462">
                  <c:v>13.0333635</c:v>
                </c:pt>
                <c:pt idx="463">
                  <c:v>13.036261</c:v>
                </c:pt>
                <c:pt idx="464">
                  <c:v>13.039158499999999</c:v>
                </c:pt>
                <c:pt idx="465">
                  <c:v>13.039158499999999</c:v>
                </c:pt>
                <c:pt idx="466">
                  <c:v>13.0333635</c:v>
                </c:pt>
                <c:pt idx="467">
                  <c:v>13.0333635</c:v>
                </c:pt>
                <c:pt idx="468">
                  <c:v>13.039158499999999</c:v>
                </c:pt>
                <c:pt idx="469">
                  <c:v>13.039158499999999</c:v>
                </c:pt>
                <c:pt idx="470">
                  <c:v>13.0333635</c:v>
                </c:pt>
                <c:pt idx="471">
                  <c:v>13.0333635</c:v>
                </c:pt>
                <c:pt idx="472">
                  <c:v>13.036261</c:v>
                </c:pt>
                <c:pt idx="473">
                  <c:v>13.036261</c:v>
                </c:pt>
                <c:pt idx="474">
                  <c:v>13.036261</c:v>
                </c:pt>
                <c:pt idx="475">
                  <c:v>13.036261</c:v>
                </c:pt>
                <c:pt idx="476">
                  <c:v>13.039158499999999</c:v>
                </c:pt>
                <c:pt idx="477">
                  <c:v>13.039158499999999</c:v>
                </c:pt>
                <c:pt idx="478">
                  <c:v>13.030456499999998</c:v>
                </c:pt>
                <c:pt idx="479">
                  <c:v>13.036261</c:v>
                </c:pt>
                <c:pt idx="480">
                  <c:v>13.036261</c:v>
                </c:pt>
                <c:pt idx="481">
                  <c:v>13.036261</c:v>
                </c:pt>
                <c:pt idx="482">
                  <c:v>12.949269499999998</c:v>
                </c:pt>
                <c:pt idx="483">
                  <c:v>12.911583</c:v>
                </c:pt>
                <c:pt idx="484">
                  <c:v>9.652512999999999</c:v>
                </c:pt>
                <c:pt idx="485">
                  <c:v>3.8273694999999996</c:v>
                </c:pt>
                <c:pt idx="486">
                  <c:v>1.2960849999999999</c:v>
                </c:pt>
                <c:pt idx="487">
                  <c:v>-3.7695999999999993E-2</c:v>
                </c:pt>
                <c:pt idx="488">
                  <c:v>-0.27255499999999999</c:v>
                </c:pt>
                <c:pt idx="489">
                  <c:v>-0.28125700000000003</c:v>
                </c:pt>
                <c:pt idx="490">
                  <c:v>-0.27545249999999999</c:v>
                </c:pt>
                <c:pt idx="491">
                  <c:v>-0.28415449999999998</c:v>
                </c:pt>
                <c:pt idx="492">
                  <c:v>-0.27834999999999999</c:v>
                </c:pt>
                <c:pt idx="493">
                  <c:v>-0.28705200000000003</c:v>
                </c:pt>
                <c:pt idx="494">
                  <c:v>-0.28415449999999998</c:v>
                </c:pt>
                <c:pt idx="495">
                  <c:v>-0.27834999999999999</c:v>
                </c:pt>
                <c:pt idx="496">
                  <c:v>-0.28125700000000003</c:v>
                </c:pt>
                <c:pt idx="497">
                  <c:v>-0.28415449999999998</c:v>
                </c:pt>
              </c:numCache>
            </c:numRef>
          </c:yVal>
          <c:smooth val="0"/>
        </c:ser>
        <c:ser>
          <c:idx val="1"/>
          <c:order val="1"/>
          <c:tx>
            <c:v>M-K (hog)</c:v>
          </c:tx>
          <c:marker>
            <c:symbol val="none"/>
          </c:marker>
          <c:xVal>
            <c:numRef>
              <c:f>'eddited-data'!$AZ$5:$AZ$502</c:f>
              <c:numCache>
                <c:formatCode>General</c:formatCode>
                <c:ptCount val="498"/>
                <c:pt idx="0">
                  <c:v>6.2001162790697676E-7</c:v>
                </c:pt>
                <c:pt idx="1">
                  <c:v>6.9748837209302323E-7</c:v>
                </c:pt>
                <c:pt idx="2">
                  <c:v>7.1411046511627901E-7</c:v>
                </c:pt>
                <c:pt idx="3">
                  <c:v>6.8366860465116277E-7</c:v>
                </c:pt>
                <c:pt idx="4">
                  <c:v>6.7813372093023249E-7</c:v>
                </c:pt>
                <c:pt idx="5">
                  <c:v>6.781279069767441E-7</c:v>
                </c:pt>
                <c:pt idx="6">
                  <c:v>5.535872093023255E-7</c:v>
                </c:pt>
                <c:pt idx="7">
                  <c:v>5.7295930232558139E-7</c:v>
                </c:pt>
                <c:pt idx="8">
                  <c:v>6.7537209302325583E-7</c:v>
                </c:pt>
                <c:pt idx="9">
                  <c:v>7.3074999999999984E-7</c:v>
                </c:pt>
                <c:pt idx="10">
                  <c:v>7.4181976744186052E-7</c:v>
                </c:pt>
                <c:pt idx="11">
                  <c:v>7.086220930232559E-7</c:v>
                </c:pt>
                <c:pt idx="12">
                  <c:v>6.4219767441860464E-7</c:v>
                </c:pt>
                <c:pt idx="13">
                  <c:v>4.8720930232558151E-7</c:v>
                </c:pt>
                <c:pt idx="14">
                  <c:v>7.5566279069767429E-7</c:v>
                </c:pt>
                <c:pt idx="15">
                  <c:v>7.0586627906976741E-7</c:v>
                </c:pt>
                <c:pt idx="16">
                  <c:v>7.6676744186046526E-7</c:v>
                </c:pt>
                <c:pt idx="17">
                  <c:v>7.4461046511627908E-7</c:v>
                </c:pt>
                <c:pt idx="18">
                  <c:v>7.4463372093023251E-7</c:v>
                </c:pt>
                <c:pt idx="19">
                  <c:v>6.8097674418604649E-7</c:v>
                </c:pt>
                <c:pt idx="20">
                  <c:v>1.6064534883720931E-7</c:v>
                </c:pt>
                <c:pt idx="21">
                  <c:v>7.9723255813953503E-7</c:v>
                </c:pt>
                <c:pt idx="22">
                  <c:v>7.5848837209302336E-7</c:v>
                </c:pt>
                <c:pt idx="23">
                  <c:v>7.2251162790697673E-7</c:v>
                </c:pt>
                <c:pt idx="24">
                  <c:v>7.0038953488372095E-7</c:v>
                </c:pt>
                <c:pt idx="25">
                  <c:v>7.557267441860465E-7</c:v>
                </c:pt>
                <c:pt idx="26">
                  <c:v>7.9172093023255796E-7</c:v>
                </c:pt>
                <c:pt idx="27">
                  <c:v>8.0278488372093036E-7</c:v>
                </c:pt>
                <c:pt idx="28">
                  <c:v>7.4191279069767453E-7</c:v>
                </c:pt>
                <c:pt idx="29">
                  <c:v>8.2216279069767442E-7</c:v>
                </c:pt>
                <c:pt idx="30">
                  <c:v>7.723720930232556E-7</c:v>
                </c:pt>
                <c:pt idx="31">
                  <c:v>7.9449418604651149E-7</c:v>
                </c:pt>
                <c:pt idx="32">
                  <c:v>7.8066860465116275E-7</c:v>
                </c:pt>
                <c:pt idx="33">
                  <c:v>7.7511627906976743E-7</c:v>
                </c:pt>
                <c:pt idx="34">
                  <c:v>8.3047093023255812E-7</c:v>
                </c:pt>
                <c:pt idx="35">
                  <c:v>8.4431976744186059E-7</c:v>
                </c:pt>
                <c:pt idx="36">
                  <c:v>8.6376162790697675E-7</c:v>
                </c:pt>
                <c:pt idx="37">
                  <c:v>8.6102325581395352E-7</c:v>
                </c:pt>
                <c:pt idx="38">
                  <c:v>8.1398255813953481E-7</c:v>
                </c:pt>
                <c:pt idx="39">
                  <c:v>9.5235465116279064E-7</c:v>
                </c:pt>
                <c:pt idx="40">
                  <c:v>8.9149418604651157E-7</c:v>
                </c:pt>
                <c:pt idx="41">
                  <c:v>8.5829651162790695E-7</c:v>
                </c:pt>
                <c:pt idx="42">
                  <c:v>2.9920348837209303E-7</c:v>
                </c:pt>
                <c:pt idx="43">
                  <c:v>5.1234302325581406E-7</c:v>
                </c:pt>
                <c:pt idx="44">
                  <c:v>9.5237209302325579E-7</c:v>
                </c:pt>
                <c:pt idx="45">
                  <c:v>8.8595348837209291E-7</c:v>
                </c:pt>
                <c:pt idx="46">
                  <c:v>3.0480232558139536E-7</c:v>
                </c:pt>
                <c:pt idx="47">
                  <c:v>3.6018604651162786E-7</c:v>
                </c:pt>
                <c:pt idx="48">
                  <c:v>1.0133372093023256E-6</c:v>
                </c:pt>
                <c:pt idx="49">
                  <c:v>9.82889534883721E-7</c:v>
                </c:pt>
                <c:pt idx="50">
                  <c:v>9.8846511627906986E-7</c:v>
                </c:pt>
                <c:pt idx="51">
                  <c:v>9.7186627906976749E-7</c:v>
                </c:pt>
                <c:pt idx="52">
                  <c:v>3.8787790697674422E-7</c:v>
                </c:pt>
                <c:pt idx="53">
                  <c:v>9.91232558139535E-7</c:v>
                </c:pt>
                <c:pt idx="54">
                  <c:v>9.7738372093023273E-7</c:v>
                </c:pt>
                <c:pt idx="55">
                  <c:v>9.7461627906976738E-7</c:v>
                </c:pt>
                <c:pt idx="56">
                  <c:v>9.3588372093023237E-7</c:v>
                </c:pt>
                <c:pt idx="57">
                  <c:v>9.5248837209302312E-7</c:v>
                </c:pt>
                <c:pt idx="58">
                  <c:v>3.5190116279069769E-7</c:v>
                </c:pt>
                <c:pt idx="59">
                  <c:v>3.2423255813953486E-7</c:v>
                </c:pt>
                <c:pt idx="60">
                  <c:v>1.1877093023255814E-6</c:v>
                </c:pt>
                <c:pt idx="61">
                  <c:v>1.0216918604651162E-6</c:v>
                </c:pt>
                <c:pt idx="62">
                  <c:v>9.7741279069767454E-7</c:v>
                </c:pt>
                <c:pt idx="63">
                  <c:v>1.0023313953488372E-6</c:v>
                </c:pt>
                <c:pt idx="64">
                  <c:v>1.0189476744186048E-6</c:v>
                </c:pt>
                <c:pt idx="65">
                  <c:v>9.9404069767441871E-7</c:v>
                </c:pt>
                <c:pt idx="66">
                  <c:v>1.0134127906976745E-6</c:v>
                </c:pt>
                <c:pt idx="67">
                  <c:v>1.0217325581395347E-6</c:v>
                </c:pt>
                <c:pt idx="68">
                  <c:v>1.0078953488372092E-6</c:v>
                </c:pt>
                <c:pt idx="69">
                  <c:v>9.636162790697674E-7</c:v>
                </c:pt>
                <c:pt idx="70">
                  <c:v>1.0549476744186045E-6</c:v>
                </c:pt>
                <c:pt idx="71">
                  <c:v>1.0383604651162791E-6</c:v>
                </c:pt>
                <c:pt idx="72">
                  <c:v>9.5258720930232562E-7</c:v>
                </c:pt>
                <c:pt idx="73">
                  <c:v>9.9688372093023251E-7</c:v>
                </c:pt>
                <c:pt idx="74">
                  <c:v>1.1518546511627907E-6</c:v>
                </c:pt>
                <c:pt idx="75">
                  <c:v>1.0743604651162791E-6</c:v>
                </c:pt>
                <c:pt idx="76">
                  <c:v>1.0494709302325581E-6</c:v>
                </c:pt>
                <c:pt idx="77">
                  <c:v>1.0771395348837208E-6</c:v>
                </c:pt>
                <c:pt idx="78">
                  <c:v>9.692093023255813E-7</c:v>
                </c:pt>
                <c:pt idx="79">
                  <c:v>1.0134941860465116E-6</c:v>
                </c:pt>
                <c:pt idx="80">
                  <c:v>1.0633081395348838E-6</c:v>
                </c:pt>
                <c:pt idx="81">
                  <c:v>1.0577848837209302E-6</c:v>
                </c:pt>
                <c:pt idx="82">
                  <c:v>1.0135058139534884E-6</c:v>
                </c:pt>
                <c:pt idx="83">
                  <c:v>1.0107209302325582E-6</c:v>
                </c:pt>
                <c:pt idx="84">
                  <c:v>3.7419186046511624E-7</c:v>
                </c:pt>
                <c:pt idx="85">
                  <c:v>3.7972674418604652E-7</c:v>
                </c:pt>
                <c:pt idx="86">
                  <c:v>3.8250581395348832E-7</c:v>
                </c:pt>
                <c:pt idx="87">
                  <c:v>3.8527325581395346E-7</c:v>
                </c:pt>
                <c:pt idx="88">
                  <c:v>3.991337209302326E-7</c:v>
                </c:pt>
                <c:pt idx="89">
                  <c:v>4.0744186046511625E-7</c:v>
                </c:pt>
                <c:pt idx="90">
                  <c:v>4.0466860465116283E-7</c:v>
                </c:pt>
                <c:pt idx="91">
                  <c:v>4.1573837209302329E-7</c:v>
                </c:pt>
                <c:pt idx="92">
                  <c:v>4.2127325581395352E-7</c:v>
                </c:pt>
                <c:pt idx="93">
                  <c:v>5.209244186046511E-7</c:v>
                </c:pt>
                <c:pt idx="94">
                  <c:v>5.6245348837209296E-7</c:v>
                </c:pt>
                <c:pt idx="95">
                  <c:v>5.0985465116279064E-7</c:v>
                </c:pt>
                <c:pt idx="96">
                  <c:v>5.9843023255813959E-7</c:v>
                </c:pt>
                <c:pt idx="97">
                  <c:v>1.1076627906976743E-6</c:v>
                </c:pt>
                <c:pt idx="98">
                  <c:v>1.0135697674418605E-6</c:v>
                </c:pt>
                <c:pt idx="99">
                  <c:v>9.9143023255813957E-7</c:v>
                </c:pt>
                <c:pt idx="100">
                  <c:v>1.0302151162790697E-6</c:v>
                </c:pt>
                <c:pt idx="101">
                  <c:v>1.0302267441860465E-6</c:v>
                </c:pt>
                <c:pt idx="102">
                  <c:v>1.055139534883721E-6</c:v>
                </c:pt>
                <c:pt idx="103">
                  <c:v>9.7488953488372103E-7</c:v>
                </c:pt>
                <c:pt idx="104">
                  <c:v>1.0745174418604653E-6</c:v>
                </c:pt>
                <c:pt idx="105">
                  <c:v>1.068982558139535E-6</c:v>
                </c:pt>
                <c:pt idx="106">
                  <c:v>1.0745174418604653E-6</c:v>
                </c:pt>
                <c:pt idx="107">
                  <c:v>1.091156976744186E-6</c:v>
                </c:pt>
                <c:pt idx="108">
                  <c:v>1.071767441860465E-6</c:v>
                </c:pt>
                <c:pt idx="109">
                  <c:v>1.0911220930232557E-6</c:v>
                </c:pt>
                <c:pt idx="110">
                  <c:v>1.0662616279069767E-6</c:v>
                </c:pt>
                <c:pt idx="111">
                  <c:v>1.118843023255814E-6</c:v>
                </c:pt>
                <c:pt idx="112">
                  <c:v>8.7529651162790706E-7</c:v>
                </c:pt>
                <c:pt idx="113">
                  <c:v>1.1520523255813953E-6</c:v>
                </c:pt>
                <c:pt idx="114">
                  <c:v>1.2323139534883718E-6</c:v>
                </c:pt>
                <c:pt idx="115">
                  <c:v>1.2129825581395348E-6</c:v>
                </c:pt>
                <c:pt idx="116">
                  <c:v>1.2628023255813954E-6</c:v>
                </c:pt>
                <c:pt idx="117">
                  <c:v>1.2517325581395349E-6</c:v>
                </c:pt>
                <c:pt idx="118">
                  <c:v>1.0967674418604652E-6</c:v>
                </c:pt>
                <c:pt idx="119">
                  <c:v>1.2849476744186046E-6</c:v>
                </c:pt>
                <c:pt idx="120">
                  <c:v>1.2877383720930233E-6</c:v>
                </c:pt>
                <c:pt idx="121">
                  <c:v>8.6462790697674425E-7</c:v>
                </c:pt>
                <c:pt idx="122">
                  <c:v>9.4774418604651167E-7</c:v>
                </c:pt>
                <c:pt idx="123">
                  <c:v>9.6714534883720926E-7</c:v>
                </c:pt>
                <c:pt idx="124">
                  <c:v>1.003174418604651E-6</c:v>
                </c:pt>
                <c:pt idx="125">
                  <c:v>1.0170290697674418E-6</c:v>
                </c:pt>
                <c:pt idx="126">
                  <c:v>1.1001918604651164E-6</c:v>
                </c:pt>
                <c:pt idx="127">
                  <c:v>1.2361802325581394E-6</c:v>
                </c:pt>
                <c:pt idx="128">
                  <c:v>2.199796511627907E-6</c:v>
                </c:pt>
                <c:pt idx="129">
                  <c:v>2.5801104651162792E-6</c:v>
                </c:pt>
                <c:pt idx="130">
                  <c:v>3.5823953488372093E-6</c:v>
                </c:pt>
                <c:pt idx="131">
                  <c:v>3.7852034883720928E-6</c:v>
                </c:pt>
                <c:pt idx="132">
                  <c:v>3.9128895348837203E-6</c:v>
                </c:pt>
                <c:pt idx="133">
                  <c:v>3.9379302325581392E-6</c:v>
                </c:pt>
                <c:pt idx="134">
                  <c:v>4.0739941860465116E-6</c:v>
                </c:pt>
                <c:pt idx="135">
                  <c:v>4.1156860465116272E-6</c:v>
                </c:pt>
                <c:pt idx="136">
                  <c:v>4.1962325581395346E-6</c:v>
                </c:pt>
                <c:pt idx="137">
                  <c:v>4.3239767441860465E-6</c:v>
                </c:pt>
                <c:pt idx="138">
                  <c:v>4.3629069767441871E-6</c:v>
                </c:pt>
                <c:pt idx="139">
                  <c:v>4.4490058139534888E-6</c:v>
                </c:pt>
                <c:pt idx="140">
                  <c:v>5.3964418604651163E-6</c:v>
                </c:pt>
                <c:pt idx="141">
                  <c:v>5.4186976744186038E-6</c:v>
                </c:pt>
                <c:pt idx="142">
                  <c:v>5.6825697674418604E-6</c:v>
                </c:pt>
                <c:pt idx="143">
                  <c:v>5.8242906976744185E-6</c:v>
                </c:pt>
                <c:pt idx="144">
                  <c:v>6.1243546511627897E-6</c:v>
                </c:pt>
                <c:pt idx="145">
                  <c:v>6.1886104651162787E-6</c:v>
                </c:pt>
                <c:pt idx="146">
                  <c:v>6.3076220930232561E-6</c:v>
                </c:pt>
                <c:pt idx="147">
                  <c:v>6.3132034883720939E-6</c:v>
                </c:pt>
                <c:pt idx="148">
                  <c:v>6.4214825581395342E-6</c:v>
                </c:pt>
                <c:pt idx="149">
                  <c:v>6.4659767441860473E-6</c:v>
                </c:pt>
                <c:pt idx="150">
                  <c:v>6.460581395348837E-6</c:v>
                </c:pt>
                <c:pt idx="151">
                  <c:v>6.5105290697674407E-6</c:v>
                </c:pt>
                <c:pt idx="152">
                  <c:v>6.6076976744186038E-6</c:v>
                </c:pt>
                <c:pt idx="153">
                  <c:v>6.6882732558139538E-6</c:v>
                </c:pt>
                <c:pt idx="154">
                  <c:v>6.7438488372093024E-6</c:v>
                </c:pt>
                <c:pt idx="155">
                  <c:v>6.6827732558139528E-6</c:v>
                </c:pt>
                <c:pt idx="156">
                  <c:v>5.8398837209302328E-6</c:v>
                </c:pt>
                <c:pt idx="157">
                  <c:v>5.8371220930232561E-6</c:v>
                </c:pt>
                <c:pt idx="158">
                  <c:v>5.8510523255813953E-6</c:v>
                </c:pt>
                <c:pt idx="159">
                  <c:v>5.9204302325581393E-6</c:v>
                </c:pt>
                <c:pt idx="160">
                  <c:v>5.9675523255813941E-6</c:v>
                </c:pt>
                <c:pt idx="161">
                  <c:v>6.0814127906976756E-6</c:v>
                </c:pt>
                <c:pt idx="162">
                  <c:v>6.1895988372093026E-6</c:v>
                </c:pt>
                <c:pt idx="163">
                  <c:v>6.965273255813953E-6</c:v>
                </c:pt>
                <c:pt idx="164">
                  <c:v>6.9652848837209304E-6</c:v>
                </c:pt>
                <c:pt idx="165">
                  <c:v>6.9487151162790697E-6</c:v>
                </c:pt>
                <c:pt idx="166">
                  <c:v>6.9627674418604648E-6</c:v>
                </c:pt>
                <c:pt idx="167">
                  <c:v>7.0764651162790694E-6</c:v>
                </c:pt>
                <c:pt idx="168">
                  <c:v>7.0488081395348837E-6</c:v>
                </c:pt>
                <c:pt idx="169">
                  <c:v>7.0183430232558134E-6</c:v>
                </c:pt>
                <c:pt idx="170">
                  <c:v>7.1487674418604652E-6</c:v>
                </c:pt>
                <c:pt idx="171">
                  <c:v>7.1905872093023254E-6</c:v>
                </c:pt>
                <c:pt idx="172">
                  <c:v>7.2238779069767447E-6</c:v>
                </c:pt>
                <c:pt idx="173">
                  <c:v>7.1519941860465116E-6</c:v>
                </c:pt>
                <c:pt idx="174">
                  <c:v>7.2406046511627902E-6</c:v>
                </c:pt>
                <c:pt idx="175">
                  <c:v>7.1549011627906981E-6</c:v>
                </c:pt>
                <c:pt idx="176">
                  <c:v>7.2407906976744176E-6</c:v>
                </c:pt>
                <c:pt idx="177">
                  <c:v>7.257563953488371E-6</c:v>
                </c:pt>
                <c:pt idx="178">
                  <c:v>7.2686337209302316E-6</c:v>
                </c:pt>
                <c:pt idx="179">
                  <c:v>7.2658662790697671E-6</c:v>
                </c:pt>
                <c:pt idx="180">
                  <c:v>7.0313430232558122E-6</c:v>
                </c:pt>
                <c:pt idx="181">
                  <c:v>7.0368779069767429E-6</c:v>
                </c:pt>
                <c:pt idx="182">
                  <c:v>7.0368604651162785E-6</c:v>
                </c:pt>
                <c:pt idx="183">
                  <c:v>7.1646220930232548E-6</c:v>
                </c:pt>
                <c:pt idx="184">
                  <c:v>7.2895930232558135E-6</c:v>
                </c:pt>
                <c:pt idx="185">
                  <c:v>7.4118313953488374E-6</c:v>
                </c:pt>
                <c:pt idx="186">
                  <c:v>7.5090058139534874E-6</c:v>
                </c:pt>
                <c:pt idx="187">
                  <c:v>7.5477558139534886E-6</c:v>
                </c:pt>
                <c:pt idx="188">
                  <c:v>8.5917383720930238E-6</c:v>
                </c:pt>
                <c:pt idx="189">
                  <c:v>8.5389127906976753E-6</c:v>
                </c:pt>
                <c:pt idx="190">
                  <c:v>8.5084883720930225E-6</c:v>
                </c:pt>
                <c:pt idx="191">
                  <c:v>8.561168604651162E-6</c:v>
                </c:pt>
                <c:pt idx="192">
                  <c:v>8.608226744186047E-6</c:v>
                </c:pt>
                <c:pt idx="193">
                  <c:v>8.6638953488372089E-6</c:v>
                </c:pt>
                <c:pt idx="194">
                  <c:v>8.6916686046511635E-6</c:v>
                </c:pt>
                <c:pt idx="195">
                  <c:v>8.6585523255813968E-6</c:v>
                </c:pt>
                <c:pt idx="196">
                  <c:v>8.8697500000000009E-6</c:v>
                </c:pt>
                <c:pt idx="197">
                  <c:v>8.7338255813953489E-6</c:v>
                </c:pt>
                <c:pt idx="198">
                  <c:v>8.8860406976744202E-6</c:v>
                </c:pt>
                <c:pt idx="199">
                  <c:v>8.8642906976744182E-6</c:v>
                </c:pt>
                <c:pt idx="200">
                  <c:v>8.9113779069767451E-6</c:v>
                </c:pt>
                <c:pt idx="201">
                  <c:v>8.9752906976744177E-6</c:v>
                </c:pt>
                <c:pt idx="202">
                  <c:v>8.9891569767441863E-6</c:v>
                </c:pt>
                <c:pt idx="203">
                  <c:v>8.9894127906976755E-6</c:v>
                </c:pt>
                <c:pt idx="204">
                  <c:v>9.0448023255813967E-6</c:v>
                </c:pt>
                <c:pt idx="205">
                  <c:v>9.1197093023255827E-6</c:v>
                </c:pt>
                <c:pt idx="206">
                  <c:v>9.1086744186046501E-6</c:v>
                </c:pt>
                <c:pt idx="207">
                  <c:v>8.4587790697674428E-6</c:v>
                </c:pt>
                <c:pt idx="208">
                  <c:v>8.5087383720930231E-6</c:v>
                </c:pt>
                <c:pt idx="209">
                  <c:v>8.5281511627906981E-6</c:v>
                </c:pt>
                <c:pt idx="210">
                  <c:v>8.5198837209302308E-6</c:v>
                </c:pt>
                <c:pt idx="211">
                  <c:v>8.6198604651162785E-6</c:v>
                </c:pt>
                <c:pt idx="212">
                  <c:v>8.7447848837209318E-6</c:v>
                </c:pt>
                <c:pt idx="213">
                  <c:v>8.7754593023255817E-6</c:v>
                </c:pt>
                <c:pt idx="214">
                  <c:v>8.8197558139534884E-6</c:v>
                </c:pt>
                <c:pt idx="215">
                  <c:v>8.8669651162790695E-6</c:v>
                </c:pt>
                <c:pt idx="216">
                  <c:v>9.0495174418604664E-6</c:v>
                </c:pt>
                <c:pt idx="217">
                  <c:v>9.6673023255813962E-6</c:v>
                </c:pt>
                <c:pt idx="218">
                  <c:v>9.6507383720930233E-6</c:v>
                </c:pt>
                <c:pt idx="219">
                  <c:v>1.0306267441860464E-5</c:v>
                </c:pt>
                <c:pt idx="220">
                  <c:v>1.0489982558139535E-5</c:v>
                </c:pt>
                <c:pt idx="221">
                  <c:v>1.050661046511628E-5</c:v>
                </c:pt>
                <c:pt idx="222">
                  <c:v>1.0587203488372093E-5</c:v>
                </c:pt>
                <c:pt idx="223">
                  <c:v>1.0665191860465116E-5</c:v>
                </c:pt>
                <c:pt idx="224">
                  <c:v>1.0612494186046512E-5</c:v>
                </c:pt>
                <c:pt idx="225">
                  <c:v>1.0840290697674418E-5</c:v>
                </c:pt>
                <c:pt idx="226">
                  <c:v>1.0915174418604652E-5</c:v>
                </c:pt>
                <c:pt idx="227">
                  <c:v>1.0879331395348838E-5</c:v>
                </c:pt>
                <c:pt idx="228">
                  <c:v>1.1026627906976743E-5</c:v>
                </c:pt>
                <c:pt idx="229">
                  <c:v>1.0877534883720929E-5</c:v>
                </c:pt>
                <c:pt idx="230">
                  <c:v>1.0439162790697675E-5</c:v>
                </c:pt>
                <c:pt idx="231">
                  <c:v>1.0455848837209302E-5</c:v>
                </c:pt>
                <c:pt idx="232">
                  <c:v>1.0444732558139534E-5</c:v>
                </c:pt>
                <c:pt idx="233">
                  <c:v>1.0497523255813952E-5</c:v>
                </c:pt>
                <c:pt idx="234">
                  <c:v>1.0614296511627907E-5</c:v>
                </c:pt>
                <c:pt idx="235">
                  <c:v>1.0739418604651164E-5</c:v>
                </c:pt>
                <c:pt idx="236">
                  <c:v>1.0889546511627906E-5</c:v>
                </c:pt>
                <c:pt idx="237">
                  <c:v>1.1034151162790697E-5</c:v>
                </c:pt>
                <c:pt idx="238">
                  <c:v>1.1080430232558141E-5</c:v>
                </c:pt>
                <c:pt idx="239">
                  <c:v>1.114439534883721E-5</c:v>
                </c:pt>
                <c:pt idx="240">
                  <c:v>1.115828488372093E-5</c:v>
                </c:pt>
                <c:pt idx="241">
                  <c:v>1.1161087209302324E-5</c:v>
                </c:pt>
                <c:pt idx="242">
                  <c:v>1.1174994186046512E-5</c:v>
                </c:pt>
                <c:pt idx="243">
                  <c:v>1.136686627906977E-5</c:v>
                </c:pt>
                <c:pt idx="244">
                  <c:v>1.1455843023255815E-5</c:v>
                </c:pt>
                <c:pt idx="245">
                  <c:v>1.1458593023255815E-5</c:v>
                </c:pt>
                <c:pt idx="246">
                  <c:v>1.1478087209302325E-5</c:v>
                </c:pt>
                <c:pt idx="247">
                  <c:v>1.1600430232558139E-5</c:v>
                </c:pt>
                <c:pt idx="248">
                  <c:v>1.1628232558139536E-5</c:v>
                </c:pt>
                <c:pt idx="249">
                  <c:v>1.1675500000000002E-5</c:v>
                </c:pt>
                <c:pt idx="250">
                  <c:v>1.1700563953488373E-5</c:v>
                </c:pt>
                <c:pt idx="251">
                  <c:v>1.1775627906976742E-5</c:v>
                </c:pt>
                <c:pt idx="252">
                  <c:v>1.1806226744186046E-5</c:v>
                </c:pt>
                <c:pt idx="253">
                  <c:v>1.198935465116279E-5</c:v>
                </c:pt>
                <c:pt idx="254">
                  <c:v>1.198935465116279E-5</c:v>
                </c:pt>
                <c:pt idx="255">
                  <c:v>1.1989337209302328E-5</c:v>
                </c:pt>
                <c:pt idx="256">
                  <c:v>1.1975412790697674E-5</c:v>
                </c:pt>
                <c:pt idx="257">
                  <c:v>1.1989337209302328E-5</c:v>
                </c:pt>
                <c:pt idx="258">
                  <c:v>1.1967034883720931E-5</c:v>
                </c:pt>
                <c:pt idx="259">
                  <c:v>1.2192279069767444E-5</c:v>
                </c:pt>
                <c:pt idx="260">
                  <c:v>1.2503726744186047E-5</c:v>
                </c:pt>
                <c:pt idx="261">
                  <c:v>1.2603866279069767E-5</c:v>
                </c:pt>
                <c:pt idx="262">
                  <c:v>1.2592744186046512E-5</c:v>
                </c:pt>
                <c:pt idx="263">
                  <c:v>1.2792906976744187E-5</c:v>
                </c:pt>
                <c:pt idx="264">
                  <c:v>1.2623226744186048E-5</c:v>
                </c:pt>
                <c:pt idx="265">
                  <c:v>1.2631540697674418E-5</c:v>
                </c:pt>
                <c:pt idx="266">
                  <c:v>1.2826133720930232E-5</c:v>
                </c:pt>
                <c:pt idx="267">
                  <c:v>1.2826098837209303E-5</c:v>
                </c:pt>
                <c:pt idx="268">
                  <c:v>1.2954017441860464E-5</c:v>
                </c:pt>
                <c:pt idx="269">
                  <c:v>1.298754069767442E-5</c:v>
                </c:pt>
                <c:pt idx="270">
                  <c:v>1.2973633720930234E-5</c:v>
                </c:pt>
                <c:pt idx="271">
                  <c:v>1.3287906976744186E-5</c:v>
                </c:pt>
                <c:pt idx="272">
                  <c:v>1.3374110465116281E-5</c:v>
                </c:pt>
                <c:pt idx="273">
                  <c:v>1.3468674418604651E-5</c:v>
                </c:pt>
                <c:pt idx="274">
                  <c:v>1.4238383720930232E-5</c:v>
                </c:pt>
                <c:pt idx="275">
                  <c:v>1.4230151162790699E-5</c:v>
                </c:pt>
                <c:pt idx="276">
                  <c:v>1.422743023255814E-5</c:v>
                </c:pt>
                <c:pt idx="277">
                  <c:v>1.4678215116279072E-5</c:v>
                </c:pt>
                <c:pt idx="278">
                  <c:v>1.476720348837209E-5</c:v>
                </c:pt>
                <c:pt idx="279">
                  <c:v>1.4769970930232557E-5</c:v>
                </c:pt>
                <c:pt idx="280">
                  <c:v>1.4761581395348839E-5</c:v>
                </c:pt>
                <c:pt idx="281">
                  <c:v>1.4764284883720929E-5</c:v>
                </c:pt>
                <c:pt idx="282">
                  <c:v>1.5156633720930231E-5</c:v>
                </c:pt>
                <c:pt idx="283">
                  <c:v>1.4883104651162791E-5</c:v>
                </c:pt>
                <c:pt idx="284">
                  <c:v>1.4927593023255813E-5</c:v>
                </c:pt>
                <c:pt idx="285">
                  <c:v>1.5105436046511626E-5</c:v>
                </c:pt>
                <c:pt idx="286">
                  <c:v>1.572667441860465E-5</c:v>
                </c:pt>
                <c:pt idx="287">
                  <c:v>1.573777906976744E-5</c:v>
                </c:pt>
                <c:pt idx="288">
                  <c:v>1.5732203488372092E-5</c:v>
                </c:pt>
                <c:pt idx="289">
                  <c:v>1.5732203488372092E-5</c:v>
                </c:pt>
                <c:pt idx="290">
                  <c:v>1.5810122093023259E-5</c:v>
                </c:pt>
                <c:pt idx="291">
                  <c:v>1.6054941860465114E-5</c:v>
                </c:pt>
                <c:pt idx="292">
                  <c:v>1.6224732558139538E-5</c:v>
                </c:pt>
                <c:pt idx="293">
                  <c:v>1.623026162790698E-5</c:v>
                </c:pt>
                <c:pt idx="294">
                  <c:v>1.6233075581395348E-5</c:v>
                </c:pt>
                <c:pt idx="295">
                  <c:v>1.6322127906976745E-5</c:v>
                </c:pt>
                <c:pt idx="296">
                  <c:v>1.6452906976744184E-5</c:v>
                </c:pt>
                <c:pt idx="297">
                  <c:v>1.6452906976744184E-5</c:v>
                </c:pt>
                <c:pt idx="298">
                  <c:v>1.6656052325581396E-5</c:v>
                </c:pt>
                <c:pt idx="299">
                  <c:v>1.6661627906976741E-5</c:v>
                </c:pt>
                <c:pt idx="300">
                  <c:v>1.7114872093023257E-5</c:v>
                </c:pt>
                <c:pt idx="301">
                  <c:v>1.7120401162790695E-5</c:v>
                </c:pt>
                <c:pt idx="302">
                  <c:v>1.7203848837209304E-5</c:v>
                </c:pt>
                <c:pt idx="303">
                  <c:v>1.7696575581395349E-5</c:v>
                </c:pt>
                <c:pt idx="304">
                  <c:v>1.7721575581395349E-5</c:v>
                </c:pt>
                <c:pt idx="305">
                  <c:v>1.7721575581395349E-5</c:v>
                </c:pt>
                <c:pt idx="306">
                  <c:v>1.7991633720930232E-5</c:v>
                </c:pt>
                <c:pt idx="307">
                  <c:v>1.8286633720930232E-5</c:v>
                </c:pt>
                <c:pt idx="308">
                  <c:v>1.8264418604651163E-5</c:v>
                </c:pt>
                <c:pt idx="309">
                  <c:v>1.871471511627907E-5</c:v>
                </c:pt>
                <c:pt idx="310">
                  <c:v>1.8736877906976744E-5</c:v>
                </c:pt>
                <c:pt idx="311">
                  <c:v>1.8879034883720932E-5</c:v>
                </c:pt>
                <c:pt idx="312">
                  <c:v>1.9293761627906975E-5</c:v>
                </c:pt>
                <c:pt idx="313">
                  <c:v>1.9313186046511628E-5</c:v>
                </c:pt>
                <c:pt idx="314">
                  <c:v>1.9318761627906979E-5</c:v>
                </c:pt>
                <c:pt idx="315">
                  <c:v>1.9516453488372092E-5</c:v>
                </c:pt>
                <c:pt idx="316">
                  <c:v>1.9530459302325581E-5</c:v>
                </c:pt>
                <c:pt idx="317">
                  <c:v>1.9711308139534882E-5</c:v>
                </c:pt>
                <c:pt idx="318">
                  <c:v>1.9703011627906975E-5</c:v>
                </c:pt>
                <c:pt idx="319">
                  <c:v>2.0076209302325582E-5</c:v>
                </c:pt>
                <c:pt idx="320">
                  <c:v>2.0220901162790697E-5</c:v>
                </c:pt>
                <c:pt idx="321">
                  <c:v>2.0204156976744186E-5</c:v>
                </c:pt>
                <c:pt idx="322">
                  <c:v>2.0290424418604652E-5</c:v>
                </c:pt>
                <c:pt idx="323">
                  <c:v>2.0499122093023257E-5</c:v>
                </c:pt>
                <c:pt idx="324">
                  <c:v>2.0574156976744188E-5</c:v>
                </c:pt>
                <c:pt idx="325">
                  <c:v>2.0745494186046511E-5</c:v>
                </c:pt>
                <c:pt idx="326">
                  <c:v>2.0784110465116281E-5</c:v>
                </c:pt>
                <c:pt idx="327">
                  <c:v>2.1102703488372091E-5</c:v>
                </c:pt>
                <c:pt idx="328">
                  <c:v>2.1212808139534885E-5</c:v>
                </c:pt>
                <c:pt idx="329">
                  <c:v>2.1198523255813955E-5</c:v>
                </c:pt>
                <c:pt idx="330">
                  <c:v>2.1181773255813956E-5</c:v>
                </c:pt>
                <c:pt idx="331">
                  <c:v>2.1376598837209302E-5</c:v>
                </c:pt>
                <c:pt idx="332">
                  <c:v>2.1273337209302325E-5</c:v>
                </c:pt>
                <c:pt idx="333">
                  <c:v>2.1175773255813956E-5</c:v>
                </c:pt>
                <c:pt idx="334">
                  <c:v>2.0860906976744187E-5</c:v>
                </c:pt>
                <c:pt idx="335">
                  <c:v>2.0666017441860464E-5</c:v>
                </c:pt>
                <c:pt idx="336">
                  <c:v>2.0785598837209301E-5</c:v>
                </c:pt>
                <c:pt idx="337">
                  <c:v>2.068520348837209E-5</c:v>
                </c:pt>
                <c:pt idx="338">
                  <c:v>2.0643337209302323E-5</c:v>
                </c:pt>
                <c:pt idx="339">
                  <c:v>2.0629302325581397E-5</c:v>
                </c:pt>
                <c:pt idx="340">
                  <c:v>2.0893581395348838E-5</c:v>
                </c:pt>
                <c:pt idx="341">
                  <c:v>2.0740372093023258E-5</c:v>
                </c:pt>
                <c:pt idx="342">
                  <c:v>2.0729122093023253E-5</c:v>
                </c:pt>
                <c:pt idx="343">
                  <c:v>2.0923790697674419E-5</c:v>
                </c:pt>
                <c:pt idx="344">
                  <c:v>2.0781662790697674E-5</c:v>
                </c:pt>
                <c:pt idx="345">
                  <c:v>2.0750936046511626E-5</c:v>
                </c:pt>
                <c:pt idx="346">
                  <c:v>2.0856505813953491E-5</c:v>
                </c:pt>
                <c:pt idx="347">
                  <c:v>2.0884418604651161E-5</c:v>
                </c:pt>
                <c:pt idx="348">
                  <c:v>2.0772808139534882E-5</c:v>
                </c:pt>
                <c:pt idx="349">
                  <c:v>2.0747627906976745E-5</c:v>
                </c:pt>
                <c:pt idx="350">
                  <c:v>2.0842250000000002E-5</c:v>
                </c:pt>
                <c:pt idx="351">
                  <c:v>2.0630575581395348E-5</c:v>
                </c:pt>
                <c:pt idx="352">
                  <c:v>2.0635918604651162E-5</c:v>
                </c:pt>
                <c:pt idx="353">
                  <c:v>2.0697255813953488E-5</c:v>
                </c:pt>
                <c:pt idx="354">
                  <c:v>2.0546616279069768E-5</c:v>
                </c:pt>
                <c:pt idx="355">
                  <c:v>2.0526941860465115E-5</c:v>
                </c:pt>
                <c:pt idx="356">
                  <c:v>2.0532226744186045E-5</c:v>
                </c:pt>
                <c:pt idx="357">
                  <c:v>2.0612860465116282E-5</c:v>
                </c:pt>
                <c:pt idx="358">
                  <c:v>2.0635081395348837E-5</c:v>
                </c:pt>
                <c:pt idx="359">
                  <c:v>2.0543203488372091E-5</c:v>
                </c:pt>
                <c:pt idx="360">
                  <c:v>2.0754808139534887E-5</c:v>
                </c:pt>
                <c:pt idx="361">
                  <c:v>2.0454145348837208E-5</c:v>
                </c:pt>
                <c:pt idx="362">
                  <c:v>2.0378802325581394E-5</c:v>
                </c:pt>
                <c:pt idx="363">
                  <c:v>2.0551441860465118E-5</c:v>
                </c:pt>
                <c:pt idx="364">
                  <c:v>2.0222587209302325E-5</c:v>
                </c:pt>
                <c:pt idx="365">
                  <c:v>2.0358860465116281E-5</c:v>
                </c:pt>
                <c:pt idx="366">
                  <c:v>2.0208395348837208E-5</c:v>
                </c:pt>
                <c:pt idx="367">
                  <c:v>2.0197203488372094E-5</c:v>
                </c:pt>
                <c:pt idx="368">
                  <c:v>2.020818023255814E-5</c:v>
                </c:pt>
                <c:pt idx="369">
                  <c:v>2.0227523255813954E-5</c:v>
                </c:pt>
                <c:pt idx="370">
                  <c:v>2.0252476744186048E-5</c:v>
                </c:pt>
                <c:pt idx="371">
                  <c:v>2.0277377906976744E-5</c:v>
                </c:pt>
                <c:pt idx="372">
                  <c:v>2.0285668604651163E-5</c:v>
                </c:pt>
                <c:pt idx="373">
                  <c:v>2.030227906976744E-5</c:v>
                </c:pt>
                <c:pt idx="374">
                  <c:v>2.0310569767441859E-5</c:v>
                </c:pt>
                <c:pt idx="375">
                  <c:v>2.033549418604651E-5</c:v>
                </c:pt>
                <c:pt idx="376">
                  <c:v>2.0354947674418602E-5</c:v>
                </c:pt>
                <c:pt idx="377">
                  <c:v>2.0371558139534883E-5</c:v>
                </c:pt>
                <c:pt idx="378">
                  <c:v>2.0371610465116278E-5</c:v>
                </c:pt>
                <c:pt idx="379">
                  <c:v>2.037439534883721E-5</c:v>
                </c:pt>
                <c:pt idx="380">
                  <c:v>2.0379901162790697E-5</c:v>
                </c:pt>
                <c:pt idx="381">
                  <c:v>2.0404796511627908E-5</c:v>
                </c:pt>
                <c:pt idx="382">
                  <c:v>2.0401982558139533E-5</c:v>
                </c:pt>
                <c:pt idx="383">
                  <c:v>2.0407587209302321E-5</c:v>
                </c:pt>
                <c:pt idx="384">
                  <c:v>2.0421377906976745E-5</c:v>
                </c:pt>
                <c:pt idx="385">
                  <c:v>2.0432569767441862E-5</c:v>
                </c:pt>
                <c:pt idx="386">
                  <c:v>2.0426988372093022E-5</c:v>
                </c:pt>
                <c:pt idx="387">
                  <c:v>2.0443540697674416E-5</c:v>
                </c:pt>
                <c:pt idx="388">
                  <c:v>2.0460174418604648E-5</c:v>
                </c:pt>
                <c:pt idx="389">
                  <c:v>2.0451831395348834E-5</c:v>
                </c:pt>
                <c:pt idx="390">
                  <c:v>2.0454593023255811E-5</c:v>
                </c:pt>
                <c:pt idx="391">
                  <c:v>2.0446302325581392E-5</c:v>
                </c:pt>
                <c:pt idx="392">
                  <c:v>2.0451802325581394E-5</c:v>
                </c:pt>
                <c:pt idx="393">
                  <c:v>2.045733139534884E-5</c:v>
                </c:pt>
                <c:pt idx="394">
                  <c:v>2.088935465116279E-5</c:v>
                </c:pt>
                <c:pt idx="395">
                  <c:v>2.123831976744186E-5</c:v>
                </c:pt>
                <c:pt idx="396">
                  <c:v>2.1712755813953488E-5</c:v>
                </c:pt>
                <c:pt idx="397">
                  <c:v>2.2060116279069766E-5</c:v>
                </c:pt>
                <c:pt idx="398">
                  <c:v>2.247574418604651E-5</c:v>
                </c:pt>
                <c:pt idx="399">
                  <c:v>2.3068680232558137E-5</c:v>
                </c:pt>
                <c:pt idx="400">
                  <c:v>2.3428494186046512E-5</c:v>
                </c:pt>
                <c:pt idx="401">
                  <c:v>2.5362697674418605E-5</c:v>
                </c:pt>
                <c:pt idx="402">
                  <c:v>2.6278976744186049E-5</c:v>
                </c:pt>
                <c:pt idx="403">
                  <c:v>2.9370703488372094E-5</c:v>
                </c:pt>
                <c:pt idx="404">
                  <c:v>3.3212732558139535E-5</c:v>
                </c:pt>
                <c:pt idx="405">
                  <c:v>3.7257197674418601E-5</c:v>
                </c:pt>
                <c:pt idx="406">
                  <c:v>4.2217273255813951E-5</c:v>
                </c:pt>
                <c:pt idx="407">
                  <c:v>4.4010656976744186E-5</c:v>
                </c:pt>
                <c:pt idx="408">
                  <c:v>5.3146680232558136E-5</c:v>
                </c:pt>
                <c:pt idx="409">
                  <c:v>5.6816168604651162E-5</c:v>
                </c:pt>
                <c:pt idx="410">
                  <c:v>6.0980593023255823E-5</c:v>
                </c:pt>
                <c:pt idx="411">
                  <c:v>6.44051976744186E-5</c:v>
                </c:pt>
                <c:pt idx="412">
                  <c:v>6.4191122093023255E-5</c:v>
                </c:pt>
                <c:pt idx="413">
                  <c:v>6.8796732558139525E-5</c:v>
                </c:pt>
                <c:pt idx="414">
                  <c:v>7.0658645348837209E-5</c:v>
                </c:pt>
                <c:pt idx="415">
                  <c:v>7.3044936046511624E-5</c:v>
                </c:pt>
                <c:pt idx="416">
                  <c:v>7.6633302325581382E-5</c:v>
                </c:pt>
                <c:pt idx="417">
                  <c:v>8.0894040697674412E-5</c:v>
                </c:pt>
                <c:pt idx="418">
                  <c:v>8.5319749999999986E-5</c:v>
                </c:pt>
                <c:pt idx="419">
                  <c:v>8.977556395348836E-5</c:v>
                </c:pt>
                <c:pt idx="420">
                  <c:v>9.2934598837209314E-5</c:v>
                </c:pt>
                <c:pt idx="421">
                  <c:v>9.7152261627906955E-5</c:v>
                </c:pt>
                <c:pt idx="422">
                  <c:v>1.0100304069767441E-4</c:v>
                </c:pt>
                <c:pt idx="423">
                  <c:v>1.0281703488372093E-4</c:v>
                </c:pt>
                <c:pt idx="424">
                  <c:v>1.0505846511627905E-4</c:v>
                </c:pt>
                <c:pt idx="425">
                  <c:v>1.0560583720930231E-4</c:v>
                </c:pt>
                <c:pt idx="426">
                  <c:v>1.0595202906976744E-4</c:v>
                </c:pt>
                <c:pt idx="427">
                  <c:v>1.0627561627906975E-4</c:v>
                </c:pt>
                <c:pt idx="428">
                  <c:v>1.0655176162790697E-4</c:v>
                </c:pt>
                <c:pt idx="429">
                  <c:v>1.0680558720930231E-4</c:v>
                </c:pt>
                <c:pt idx="430">
                  <c:v>1.0703426744186047E-4</c:v>
                </c:pt>
                <c:pt idx="431">
                  <c:v>1.0722943604651163E-4</c:v>
                </c:pt>
                <c:pt idx="432">
                  <c:v>1.0742738953488372E-4</c:v>
                </c:pt>
                <c:pt idx="433">
                  <c:v>1.0758637209302326E-4</c:v>
                </c:pt>
                <c:pt idx="434">
                  <c:v>1.0773144186046513E-4</c:v>
                </c:pt>
                <c:pt idx="435">
                  <c:v>1.0788200581395351E-4</c:v>
                </c:pt>
                <c:pt idx="436">
                  <c:v>1.080075058139535E-4</c:v>
                </c:pt>
                <c:pt idx="437">
                  <c:v>1.0813852906976746E-4</c:v>
                </c:pt>
                <c:pt idx="438">
                  <c:v>1.0825558720930233E-4</c:v>
                </c:pt>
                <c:pt idx="439">
                  <c:v>1.0838374999999998E-4</c:v>
                </c:pt>
                <c:pt idx="440">
                  <c:v>1.0848144186046513E-4</c:v>
                </c:pt>
                <c:pt idx="441">
                  <c:v>1.0859567441860465E-4</c:v>
                </c:pt>
                <c:pt idx="442">
                  <c:v>1.0870979069767441E-4</c:v>
                </c:pt>
                <c:pt idx="443">
                  <c:v>1.0880188953488372E-4</c:v>
                </c:pt>
                <c:pt idx="444">
                  <c:v>1.0889663953488371E-4</c:v>
                </c:pt>
                <c:pt idx="445">
                  <c:v>1.0899694186046509E-4</c:v>
                </c:pt>
                <c:pt idx="446">
                  <c:v>1.091027034883721E-4</c:v>
                </c:pt>
                <c:pt idx="447">
                  <c:v>1.0916416279069768E-4</c:v>
                </c:pt>
                <c:pt idx="448">
                  <c:v>1.0925063953488372E-4</c:v>
                </c:pt>
                <c:pt idx="449">
                  <c:v>1.0932866279069767E-4</c:v>
                </c:pt>
                <c:pt idx="450">
                  <c:v>1.0941500581395348E-4</c:v>
                </c:pt>
                <c:pt idx="451">
                  <c:v>1.0949026162790699E-4</c:v>
                </c:pt>
                <c:pt idx="452">
                  <c:v>1.0956828488372093E-4</c:v>
                </c:pt>
                <c:pt idx="453">
                  <c:v>1.0965188953488371E-4</c:v>
                </c:pt>
                <c:pt idx="454">
                  <c:v>1.0971043604651162E-4</c:v>
                </c:pt>
                <c:pt idx="455">
                  <c:v>1.0977729069767442E-4</c:v>
                </c:pt>
                <c:pt idx="456">
                  <c:v>1.0984136627906977E-4</c:v>
                </c:pt>
                <c:pt idx="457">
                  <c:v>1.0990263953488373E-4</c:v>
                </c:pt>
                <c:pt idx="458">
                  <c:v>1.0996118023255814E-4</c:v>
                </c:pt>
                <c:pt idx="459">
                  <c:v>1.1002527906976742E-4</c:v>
                </c:pt>
                <c:pt idx="460">
                  <c:v>1.1007545348837209E-4</c:v>
                </c:pt>
                <c:pt idx="461">
                  <c:v>1.1013672674418605E-4</c:v>
                </c:pt>
                <c:pt idx="462">
                  <c:v>1.1018690116279072E-4</c:v>
                </c:pt>
                <c:pt idx="463">
                  <c:v>1.1025093604651161E-4</c:v>
                </c:pt>
                <c:pt idx="464">
                  <c:v>1.1029831395348838E-4</c:v>
                </c:pt>
                <c:pt idx="465">
                  <c:v>1.1034283139534881E-4</c:v>
                </c:pt>
                <c:pt idx="466">
                  <c:v>1.1045377906976743E-4</c:v>
                </c:pt>
                <c:pt idx="467">
                  <c:v>1.1045698255813953E-4</c:v>
                </c:pt>
                <c:pt idx="468">
                  <c:v>1.1049880813953488E-4</c:v>
                </c:pt>
                <c:pt idx="469">
                  <c:v>1.1052117441860464E-4</c:v>
                </c:pt>
                <c:pt idx="470">
                  <c:v>1.1058230813953488E-4</c:v>
                </c:pt>
                <c:pt idx="471">
                  <c:v>1.1061868604651164E-4</c:v>
                </c:pt>
                <c:pt idx="472">
                  <c:v>1.1066051162790698E-4</c:v>
                </c:pt>
                <c:pt idx="473">
                  <c:v>1.1069397093023255E-4</c:v>
                </c:pt>
                <c:pt idx="474">
                  <c:v>1.1073851162790699E-4</c:v>
                </c:pt>
                <c:pt idx="475">
                  <c:v>1.1078030813953489E-4</c:v>
                </c:pt>
                <c:pt idx="476">
                  <c:v>1.1081645930232557E-4</c:v>
                </c:pt>
                <c:pt idx="477">
                  <c:v>1.1089142441860464E-4</c:v>
                </c:pt>
                <c:pt idx="478">
                  <c:v>1.1090552325581395E-4</c:v>
                </c:pt>
                <c:pt idx="479">
                  <c:v>1.1093902906976743E-4</c:v>
                </c:pt>
                <c:pt idx="480">
                  <c:v>1.1097527906976743E-4</c:v>
                </c:pt>
                <c:pt idx="481">
                  <c:v>1.1101426162790697E-4</c:v>
                </c:pt>
                <c:pt idx="482">
                  <c:v>1.1105602906976743E-4</c:v>
                </c:pt>
                <c:pt idx="483">
                  <c:v>1.1205188372093023E-4</c:v>
                </c:pt>
                <c:pt idx="484">
                  <c:v>1.1308296511627908E-4</c:v>
                </c:pt>
                <c:pt idx="485">
                  <c:v>1.1364494186046512E-4</c:v>
                </c:pt>
                <c:pt idx="486">
                  <c:v>1.1390191860465117E-4</c:v>
                </c:pt>
                <c:pt idx="487">
                  <c:v>1.1317134883720931E-4</c:v>
                </c:pt>
                <c:pt idx="488">
                  <c:v>1.0988388953488372E-4</c:v>
                </c:pt>
                <c:pt idx="489">
                  <c:v>1.076735523255814E-4</c:v>
                </c:pt>
                <c:pt idx="490">
                  <c:v>1.0628827325581394E-4</c:v>
                </c:pt>
                <c:pt idx="491">
                  <c:v>1.0569079069767442E-4</c:v>
                </c:pt>
                <c:pt idx="492">
                  <c:v>1.0529355813953487E-4</c:v>
                </c:pt>
                <c:pt idx="493">
                  <c:v>1.0494354069767442E-4</c:v>
                </c:pt>
                <c:pt idx="494">
                  <c:v>1.0460446511627907E-4</c:v>
                </c:pt>
                <c:pt idx="495">
                  <c:v>1.0409579651162789E-4</c:v>
                </c:pt>
                <c:pt idx="496">
                  <c:v>1.0193201162790698E-4</c:v>
                </c:pt>
                <c:pt idx="497">
                  <c:v>1.0138593023255814E-4</c:v>
                </c:pt>
              </c:numCache>
            </c:numRef>
          </c:xVal>
          <c:yVal>
            <c:numRef>
              <c:f>'eddited-data'!$AV$5:$AV$502</c:f>
              <c:numCache>
                <c:formatCode>General</c:formatCode>
                <c:ptCount val="498"/>
                <c:pt idx="0">
                  <c:v>-2.8974999999999999E-3</c:v>
                </c:pt>
                <c:pt idx="1">
                  <c:v>3.0499999999999998E-3</c:v>
                </c:pt>
                <c:pt idx="2">
                  <c:v>3.0499999999999998E-3</c:v>
                </c:pt>
                <c:pt idx="3">
                  <c:v>3.0499999999999998E-3</c:v>
                </c:pt>
                <c:pt idx="4">
                  <c:v>-8.9974999999999986E-3</c:v>
                </c:pt>
                <c:pt idx="5">
                  <c:v>3.0499999999999998E-3</c:v>
                </c:pt>
                <c:pt idx="6">
                  <c:v>5.9474999999999997E-3</c:v>
                </c:pt>
                <c:pt idx="7">
                  <c:v>-2.8974999999999999E-3</c:v>
                </c:pt>
                <c:pt idx="8">
                  <c:v>-1.1894999999999999E-2</c:v>
                </c:pt>
                <c:pt idx="9">
                  <c:v>0.18954499999999999</c:v>
                </c:pt>
                <c:pt idx="10">
                  <c:v>0.404418</c:v>
                </c:pt>
                <c:pt idx="11">
                  <c:v>0.29360700000000006</c:v>
                </c:pt>
                <c:pt idx="12">
                  <c:v>0.30902950000000007</c:v>
                </c:pt>
                <c:pt idx="13">
                  <c:v>0.22372400000000003</c:v>
                </c:pt>
                <c:pt idx="14">
                  <c:v>0.21044799999999997</c:v>
                </c:pt>
                <c:pt idx="15">
                  <c:v>0.26843800000000007</c:v>
                </c:pt>
                <c:pt idx="16">
                  <c:v>0.3520589999999999</c:v>
                </c:pt>
                <c:pt idx="17">
                  <c:v>0.29483399999999993</c:v>
                </c:pt>
                <c:pt idx="18">
                  <c:v>0.31620400000000004</c:v>
                </c:pt>
                <c:pt idx="19">
                  <c:v>0.40166399999999991</c:v>
                </c:pt>
                <c:pt idx="20">
                  <c:v>0.48422649999999989</c:v>
                </c:pt>
                <c:pt idx="21">
                  <c:v>0.49978199999999995</c:v>
                </c:pt>
                <c:pt idx="22">
                  <c:v>0.33313499999999985</c:v>
                </c:pt>
                <c:pt idx="23">
                  <c:v>0.427755</c:v>
                </c:pt>
                <c:pt idx="24">
                  <c:v>0.48589750000000009</c:v>
                </c:pt>
                <c:pt idx="25">
                  <c:v>0.61393500000000001</c:v>
                </c:pt>
                <c:pt idx="26">
                  <c:v>0.47491050000000024</c:v>
                </c:pt>
                <c:pt idx="27">
                  <c:v>0.58860349999999984</c:v>
                </c:pt>
                <c:pt idx="28">
                  <c:v>0.63835900000000012</c:v>
                </c:pt>
                <c:pt idx="29">
                  <c:v>0.54449450000000033</c:v>
                </c:pt>
                <c:pt idx="30">
                  <c:v>0.63026950000000004</c:v>
                </c:pt>
                <c:pt idx="31">
                  <c:v>0.63926700000000003</c:v>
                </c:pt>
                <c:pt idx="32">
                  <c:v>0.63636950000000025</c:v>
                </c:pt>
                <c:pt idx="33">
                  <c:v>0.65423150000000008</c:v>
                </c:pt>
                <c:pt idx="34">
                  <c:v>0.64536700000000002</c:v>
                </c:pt>
                <c:pt idx="35">
                  <c:v>0.64841699999999958</c:v>
                </c:pt>
                <c:pt idx="36">
                  <c:v>1.1898700000000002</c:v>
                </c:pt>
                <c:pt idx="37">
                  <c:v>0.99392450000000032</c:v>
                </c:pt>
                <c:pt idx="38">
                  <c:v>1.0934180000000002</c:v>
                </c:pt>
                <c:pt idx="39">
                  <c:v>1.0481075</c:v>
                </c:pt>
                <c:pt idx="40">
                  <c:v>1.1111314999999995</c:v>
                </c:pt>
                <c:pt idx="41">
                  <c:v>1.1005925000000003</c:v>
                </c:pt>
                <c:pt idx="42">
                  <c:v>1.1770550000000006</c:v>
                </c:pt>
                <c:pt idx="43">
                  <c:v>1.1801050000000006</c:v>
                </c:pt>
                <c:pt idx="44">
                  <c:v>1.1801050000000006</c:v>
                </c:pt>
                <c:pt idx="45">
                  <c:v>1.1770550000000006</c:v>
                </c:pt>
                <c:pt idx="46">
                  <c:v>1.8438040000000004</c:v>
                </c:pt>
                <c:pt idx="47">
                  <c:v>1.7786210000000002</c:v>
                </c:pt>
                <c:pt idx="48">
                  <c:v>1.4262680000000003</c:v>
                </c:pt>
                <c:pt idx="49">
                  <c:v>1.4116084999999998</c:v>
                </c:pt>
                <c:pt idx="50">
                  <c:v>1.6686009999999998</c:v>
                </c:pt>
                <c:pt idx="51">
                  <c:v>1.699268</c:v>
                </c:pt>
                <c:pt idx="52">
                  <c:v>1.5900144999999997</c:v>
                </c:pt>
                <c:pt idx="53">
                  <c:v>1.5385825000000004</c:v>
                </c:pt>
                <c:pt idx="54">
                  <c:v>1.5413174999999999</c:v>
                </c:pt>
                <c:pt idx="55">
                  <c:v>1.5294225000000008</c:v>
                </c:pt>
                <c:pt idx="56">
                  <c:v>1.5263725000000008</c:v>
                </c:pt>
                <c:pt idx="57">
                  <c:v>1.5321674999999999</c:v>
                </c:pt>
                <c:pt idx="58">
                  <c:v>1.6281684999999992</c:v>
                </c:pt>
                <c:pt idx="59">
                  <c:v>1.5674280000000005</c:v>
                </c:pt>
                <c:pt idx="60">
                  <c:v>1.6769950000000007</c:v>
                </c:pt>
                <c:pt idx="61">
                  <c:v>1.6631105000000002</c:v>
                </c:pt>
                <c:pt idx="62">
                  <c:v>1.6753030000000013</c:v>
                </c:pt>
                <c:pt idx="63">
                  <c:v>1.6493710000000004</c:v>
                </c:pt>
                <c:pt idx="64">
                  <c:v>1.7242920000000002</c:v>
                </c:pt>
                <c:pt idx="65">
                  <c:v>1.7198825000000006</c:v>
                </c:pt>
                <c:pt idx="66">
                  <c:v>1.7893214999999998</c:v>
                </c:pt>
                <c:pt idx="67">
                  <c:v>1.7625969999999995</c:v>
                </c:pt>
                <c:pt idx="68">
                  <c:v>1.8601340000000004</c:v>
                </c:pt>
                <c:pt idx="69">
                  <c:v>1.8694269999999999</c:v>
                </c:pt>
                <c:pt idx="70">
                  <c:v>1.9573285000000009</c:v>
                </c:pt>
                <c:pt idx="71">
                  <c:v>1.9361294999999998</c:v>
                </c:pt>
                <c:pt idx="72">
                  <c:v>1.9799220000000011</c:v>
                </c:pt>
                <c:pt idx="73">
                  <c:v>2.0200445000000018</c:v>
                </c:pt>
                <c:pt idx="74">
                  <c:v>2.0904110000000014</c:v>
                </c:pt>
                <c:pt idx="75">
                  <c:v>2.1030690000000005</c:v>
                </c:pt>
                <c:pt idx="76">
                  <c:v>2.1090165000000001</c:v>
                </c:pt>
                <c:pt idx="77">
                  <c:v>2.1102470000000002</c:v>
                </c:pt>
                <c:pt idx="78">
                  <c:v>2.0252469999999994</c:v>
                </c:pt>
                <c:pt idx="79">
                  <c:v>2.1079524999999997</c:v>
                </c:pt>
                <c:pt idx="80">
                  <c:v>2.1229170000000002</c:v>
                </c:pt>
                <c:pt idx="81">
                  <c:v>2.1932500000000008</c:v>
                </c:pt>
                <c:pt idx="82">
                  <c:v>2.2115600000000004</c:v>
                </c:pt>
                <c:pt idx="83">
                  <c:v>2.21767</c:v>
                </c:pt>
                <c:pt idx="84">
                  <c:v>2.1053525000000004</c:v>
                </c:pt>
                <c:pt idx="85">
                  <c:v>2.1876160000000002</c:v>
                </c:pt>
                <c:pt idx="86">
                  <c:v>2.1412180000000021</c:v>
                </c:pt>
                <c:pt idx="87">
                  <c:v>2.1656280000000017</c:v>
                </c:pt>
                <c:pt idx="88">
                  <c:v>2.2420904999999998</c:v>
                </c:pt>
                <c:pt idx="89">
                  <c:v>2.3902735000000028</c:v>
                </c:pt>
                <c:pt idx="90">
                  <c:v>2.3345725000000002</c:v>
                </c:pt>
                <c:pt idx="91">
                  <c:v>2.4078224999999982</c:v>
                </c:pt>
                <c:pt idx="92">
                  <c:v>2.2626980000000003</c:v>
                </c:pt>
                <c:pt idx="93">
                  <c:v>2.4189705000000004</c:v>
                </c:pt>
                <c:pt idx="94">
                  <c:v>2.4394170000000006</c:v>
                </c:pt>
                <c:pt idx="95">
                  <c:v>2.3887479999999996</c:v>
                </c:pt>
                <c:pt idx="96">
                  <c:v>2.3035854999999987</c:v>
                </c:pt>
                <c:pt idx="97">
                  <c:v>2.2805509999999991</c:v>
                </c:pt>
                <c:pt idx="98">
                  <c:v>2.4490215000000024</c:v>
                </c:pt>
                <c:pt idx="99">
                  <c:v>2.5497415000000014</c:v>
                </c:pt>
                <c:pt idx="100">
                  <c:v>2.8041514999999997</c:v>
                </c:pt>
                <c:pt idx="101">
                  <c:v>2.6257424999999976</c:v>
                </c:pt>
                <c:pt idx="102">
                  <c:v>2.4957394999999991</c:v>
                </c:pt>
                <c:pt idx="103">
                  <c:v>2.6602289999999993</c:v>
                </c:pt>
                <c:pt idx="104">
                  <c:v>2.6797815000000025</c:v>
                </c:pt>
                <c:pt idx="105">
                  <c:v>2.598115</c:v>
                </c:pt>
                <c:pt idx="106">
                  <c:v>2.5921675000000004</c:v>
                </c:pt>
                <c:pt idx="107">
                  <c:v>2.793607500000002</c:v>
                </c:pt>
                <c:pt idx="108">
                  <c:v>2.8178809999999999</c:v>
                </c:pt>
                <c:pt idx="109">
                  <c:v>2.7331939999999992</c:v>
                </c:pt>
                <c:pt idx="110">
                  <c:v>2.8705339999999975</c:v>
                </c:pt>
                <c:pt idx="111">
                  <c:v>2.8628924999999992</c:v>
                </c:pt>
                <c:pt idx="112">
                  <c:v>2.8145299999999978</c:v>
                </c:pt>
                <c:pt idx="113">
                  <c:v>2.8822750000000017</c:v>
                </c:pt>
                <c:pt idx="114">
                  <c:v>2.8305494999999983</c:v>
                </c:pt>
                <c:pt idx="115">
                  <c:v>3.3259075000000013</c:v>
                </c:pt>
                <c:pt idx="116">
                  <c:v>3.3382665000000014</c:v>
                </c:pt>
                <c:pt idx="117">
                  <c:v>2.9814659999999993</c:v>
                </c:pt>
                <c:pt idx="118">
                  <c:v>3.1272205</c:v>
                </c:pt>
                <c:pt idx="119">
                  <c:v>3.2230535000000007</c:v>
                </c:pt>
                <c:pt idx="120">
                  <c:v>3.3947290000000034</c:v>
                </c:pt>
                <c:pt idx="121">
                  <c:v>4.4909025000000025</c:v>
                </c:pt>
                <c:pt idx="122">
                  <c:v>3.9920290000000005</c:v>
                </c:pt>
                <c:pt idx="123">
                  <c:v>4.1402135000000015</c:v>
                </c:pt>
                <c:pt idx="124">
                  <c:v>4.4220829999999989</c:v>
                </c:pt>
                <c:pt idx="125">
                  <c:v>4.6545030000000001</c:v>
                </c:pt>
                <c:pt idx="126">
                  <c:v>4.7190410000000007</c:v>
                </c:pt>
                <c:pt idx="127">
                  <c:v>5.034949000000001</c:v>
                </c:pt>
                <c:pt idx="128">
                  <c:v>4.5484324999999988</c:v>
                </c:pt>
                <c:pt idx="129">
                  <c:v>4.3820985000000015</c:v>
                </c:pt>
                <c:pt idx="130">
                  <c:v>4.023023000000002</c:v>
                </c:pt>
                <c:pt idx="131">
                  <c:v>3.9059514999999969</c:v>
                </c:pt>
                <c:pt idx="132">
                  <c:v>3.9231974999999988</c:v>
                </c:pt>
                <c:pt idx="133">
                  <c:v>3.9908150000000013</c:v>
                </c:pt>
                <c:pt idx="134">
                  <c:v>4.140823000000001</c:v>
                </c:pt>
                <c:pt idx="135">
                  <c:v>4.2337685000000018</c:v>
                </c:pt>
                <c:pt idx="136">
                  <c:v>4.1741040000000016</c:v>
                </c:pt>
                <c:pt idx="137">
                  <c:v>4.1078500000000027</c:v>
                </c:pt>
                <c:pt idx="138">
                  <c:v>4.3245599999999982</c:v>
                </c:pt>
                <c:pt idx="139">
                  <c:v>4.4222199999999994</c:v>
                </c:pt>
                <c:pt idx="140">
                  <c:v>4.8534955000000028</c:v>
                </c:pt>
                <c:pt idx="141">
                  <c:v>4.4289465000000003</c:v>
                </c:pt>
                <c:pt idx="142">
                  <c:v>5.0047305000000009</c:v>
                </c:pt>
                <c:pt idx="143">
                  <c:v>5.4933840000000025</c:v>
                </c:pt>
                <c:pt idx="144">
                  <c:v>5.5473985000000017</c:v>
                </c:pt>
                <c:pt idx="145">
                  <c:v>5.5676874999999999</c:v>
                </c:pt>
                <c:pt idx="146">
                  <c:v>5.4446979999999989</c:v>
                </c:pt>
                <c:pt idx="147">
                  <c:v>5.4520245000000003</c:v>
                </c:pt>
                <c:pt idx="148">
                  <c:v>5.5484815000000012</c:v>
                </c:pt>
                <c:pt idx="149">
                  <c:v>5.7128280000000018</c:v>
                </c:pt>
                <c:pt idx="150">
                  <c:v>5.6351544999999987</c:v>
                </c:pt>
                <c:pt idx="151">
                  <c:v>5.6062914999999993</c:v>
                </c:pt>
                <c:pt idx="152">
                  <c:v>5.9034315000000035</c:v>
                </c:pt>
                <c:pt idx="153">
                  <c:v>5.8079079999999976</c:v>
                </c:pt>
                <c:pt idx="154">
                  <c:v>6.3728475000000024</c:v>
                </c:pt>
                <c:pt idx="155">
                  <c:v>6.057576000000001</c:v>
                </c:pt>
                <c:pt idx="156">
                  <c:v>6.8238010000000031</c:v>
                </c:pt>
                <c:pt idx="157">
                  <c:v>5.9824819999999974</c:v>
                </c:pt>
                <c:pt idx="158">
                  <c:v>6.0485615000000017</c:v>
                </c:pt>
                <c:pt idx="159">
                  <c:v>6.1674410000000002</c:v>
                </c:pt>
                <c:pt idx="160">
                  <c:v>6.3220349999999996</c:v>
                </c:pt>
                <c:pt idx="161">
                  <c:v>6.2818934999999989</c:v>
                </c:pt>
                <c:pt idx="162">
                  <c:v>6.5280495000000016</c:v>
                </c:pt>
                <c:pt idx="163">
                  <c:v>7.7742360000000019</c:v>
                </c:pt>
                <c:pt idx="164">
                  <c:v>6.8436444999999999</c:v>
                </c:pt>
                <c:pt idx="165">
                  <c:v>6.5356819999999978</c:v>
                </c:pt>
                <c:pt idx="166">
                  <c:v>6.5407215000000001</c:v>
                </c:pt>
                <c:pt idx="167">
                  <c:v>6.9103309999999993</c:v>
                </c:pt>
                <c:pt idx="168">
                  <c:v>6.797861000000001</c:v>
                </c:pt>
                <c:pt idx="169">
                  <c:v>6.6573084999999992</c:v>
                </c:pt>
                <c:pt idx="170">
                  <c:v>6.8772209999999987</c:v>
                </c:pt>
                <c:pt idx="171">
                  <c:v>7.2692665000000041</c:v>
                </c:pt>
                <c:pt idx="172">
                  <c:v>7.0424755000000019</c:v>
                </c:pt>
                <c:pt idx="173">
                  <c:v>7.0066204999999968</c:v>
                </c:pt>
                <c:pt idx="174">
                  <c:v>7.008308999999997</c:v>
                </c:pt>
                <c:pt idx="175">
                  <c:v>6.9623665000000017</c:v>
                </c:pt>
                <c:pt idx="176">
                  <c:v>7.1090289999999996</c:v>
                </c:pt>
                <c:pt idx="177">
                  <c:v>7.2654520000000034</c:v>
                </c:pt>
                <c:pt idx="178">
                  <c:v>7.067969999999999</c:v>
                </c:pt>
                <c:pt idx="179">
                  <c:v>7.0650704999999974</c:v>
                </c:pt>
                <c:pt idx="180">
                  <c:v>8.0776244999999989</c:v>
                </c:pt>
                <c:pt idx="181">
                  <c:v>7.2100465000000007</c:v>
                </c:pt>
                <c:pt idx="182">
                  <c:v>7.1412200000000006</c:v>
                </c:pt>
                <c:pt idx="183">
                  <c:v>7.0923899999999982</c:v>
                </c:pt>
                <c:pt idx="184">
                  <c:v>7.6480289999999975</c:v>
                </c:pt>
                <c:pt idx="185">
                  <c:v>7.6063580000000002</c:v>
                </c:pt>
                <c:pt idx="186">
                  <c:v>7.6870935000000031</c:v>
                </c:pt>
                <c:pt idx="187">
                  <c:v>7.9205794999999988</c:v>
                </c:pt>
                <c:pt idx="188">
                  <c:v>8.9587735000000031</c:v>
                </c:pt>
                <c:pt idx="189">
                  <c:v>8.0448149999999998</c:v>
                </c:pt>
                <c:pt idx="190">
                  <c:v>7.7852224999999997</c:v>
                </c:pt>
                <c:pt idx="191">
                  <c:v>8.0681469999999962</c:v>
                </c:pt>
                <c:pt idx="192">
                  <c:v>7.9263875000000006</c:v>
                </c:pt>
                <c:pt idx="193">
                  <c:v>7.9538500000000028</c:v>
                </c:pt>
                <c:pt idx="194">
                  <c:v>8.0640295000000073</c:v>
                </c:pt>
                <c:pt idx="195">
                  <c:v>8.1960325000000012</c:v>
                </c:pt>
                <c:pt idx="196">
                  <c:v>8.7989755000000009</c:v>
                </c:pt>
                <c:pt idx="197">
                  <c:v>8.4486020000000011</c:v>
                </c:pt>
                <c:pt idx="198">
                  <c:v>8.0696764999999999</c:v>
                </c:pt>
                <c:pt idx="199">
                  <c:v>8.5069014999999979</c:v>
                </c:pt>
                <c:pt idx="200">
                  <c:v>8.369412999999998</c:v>
                </c:pt>
                <c:pt idx="201">
                  <c:v>8.4521085000000014</c:v>
                </c:pt>
                <c:pt idx="202">
                  <c:v>8.5404660000000021</c:v>
                </c:pt>
                <c:pt idx="203">
                  <c:v>8.6150894999999998</c:v>
                </c:pt>
                <c:pt idx="204">
                  <c:v>8.4753020000000028</c:v>
                </c:pt>
                <c:pt idx="205">
                  <c:v>8.8415619999999997</c:v>
                </c:pt>
                <c:pt idx="206">
                  <c:v>8.6874300000000027</c:v>
                </c:pt>
                <c:pt idx="207">
                  <c:v>8.6529485000000044</c:v>
                </c:pt>
                <c:pt idx="208">
                  <c:v>8.6625529999999991</c:v>
                </c:pt>
                <c:pt idx="209">
                  <c:v>8.7123085000000025</c:v>
                </c:pt>
                <c:pt idx="210">
                  <c:v>8.6817884999999997</c:v>
                </c:pt>
                <c:pt idx="211">
                  <c:v>8.8432335000000002</c:v>
                </c:pt>
                <c:pt idx="212">
                  <c:v>9.1867640000000073</c:v>
                </c:pt>
                <c:pt idx="213">
                  <c:v>9.0106484999999985</c:v>
                </c:pt>
                <c:pt idx="214">
                  <c:v>8.9602845000000038</c:v>
                </c:pt>
                <c:pt idx="215">
                  <c:v>9.1711994999999966</c:v>
                </c:pt>
                <c:pt idx="216">
                  <c:v>9.0768750000000082</c:v>
                </c:pt>
                <c:pt idx="217">
                  <c:v>10.172290500000003</c:v>
                </c:pt>
                <c:pt idx="218">
                  <c:v>10.266597499999996</c:v>
                </c:pt>
                <c:pt idx="219">
                  <c:v>10.047000000000004</c:v>
                </c:pt>
                <c:pt idx="220">
                  <c:v>10.471555000000002</c:v>
                </c:pt>
                <c:pt idx="221">
                  <c:v>10.708246000000003</c:v>
                </c:pt>
                <c:pt idx="222">
                  <c:v>10.406086000000002</c:v>
                </c:pt>
                <c:pt idx="223">
                  <c:v>10.997579999999999</c:v>
                </c:pt>
                <c:pt idx="224">
                  <c:v>10.657115500000003</c:v>
                </c:pt>
                <c:pt idx="225">
                  <c:v>10.749751499999999</c:v>
                </c:pt>
                <c:pt idx="226">
                  <c:v>11.149728500000002</c:v>
                </c:pt>
                <c:pt idx="227">
                  <c:v>10.8509335</c:v>
                </c:pt>
                <c:pt idx="228">
                  <c:v>11.251059000000001</c:v>
                </c:pt>
                <c:pt idx="229">
                  <c:v>11.401994499999997</c:v>
                </c:pt>
                <c:pt idx="230">
                  <c:v>11.834948500000003</c:v>
                </c:pt>
                <c:pt idx="231">
                  <c:v>11.856453500000001</c:v>
                </c:pt>
                <c:pt idx="232">
                  <c:v>11.528662499999999</c:v>
                </c:pt>
                <c:pt idx="233">
                  <c:v>11.576727499999997</c:v>
                </c:pt>
                <c:pt idx="234">
                  <c:v>11.927567000000007</c:v>
                </c:pt>
                <c:pt idx="235">
                  <c:v>12.010124000000005</c:v>
                </c:pt>
                <c:pt idx="236">
                  <c:v>12.243162000000005</c:v>
                </c:pt>
                <c:pt idx="237">
                  <c:v>12.589427499999999</c:v>
                </c:pt>
                <c:pt idx="238">
                  <c:v>12.943011999999996</c:v>
                </c:pt>
                <c:pt idx="239">
                  <c:v>13.081272000000002</c:v>
                </c:pt>
                <c:pt idx="240">
                  <c:v>12.910665000000002</c:v>
                </c:pt>
                <c:pt idx="241">
                  <c:v>12.783999000000001</c:v>
                </c:pt>
                <c:pt idx="242">
                  <c:v>12.892045499999998</c:v>
                </c:pt>
                <c:pt idx="243">
                  <c:v>13.217406500000003</c:v>
                </c:pt>
                <c:pt idx="244">
                  <c:v>13.384654999999995</c:v>
                </c:pt>
                <c:pt idx="245">
                  <c:v>13.343305999999998</c:v>
                </c:pt>
                <c:pt idx="246">
                  <c:v>13.170707499999995</c:v>
                </c:pt>
                <c:pt idx="247">
                  <c:v>13.755944499999998</c:v>
                </c:pt>
                <c:pt idx="248">
                  <c:v>13.576934999999999</c:v>
                </c:pt>
                <c:pt idx="249">
                  <c:v>13.761295499999999</c:v>
                </c:pt>
                <c:pt idx="250">
                  <c:v>13.581673500000001</c:v>
                </c:pt>
                <c:pt idx="251">
                  <c:v>13.648508499999998</c:v>
                </c:pt>
                <c:pt idx="252">
                  <c:v>14.081908499999997</c:v>
                </c:pt>
                <c:pt idx="253">
                  <c:v>14.212235000000003</c:v>
                </c:pt>
                <c:pt idx="254">
                  <c:v>13.861562000000006</c:v>
                </c:pt>
                <c:pt idx="255">
                  <c:v>13.845842000000001</c:v>
                </c:pt>
                <c:pt idx="256">
                  <c:v>13.856210999999995</c:v>
                </c:pt>
                <c:pt idx="257">
                  <c:v>13.752593500000003</c:v>
                </c:pt>
                <c:pt idx="258">
                  <c:v>13.700550999999997</c:v>
                </c:pt>
                <c:pt idx="259">
                  <c:v>14.067278500000004</c:v>
                </c:pt>
                <c:pt idx="260">
                  <c:v>14.833650499999994</c:v>
                </c:pt>
                <c:pt idx="261">
                  <c:v>14.627953499999997</c:v>
                </c:pt>
                <c:pt idx="262">
                  <c:v>14.443600500000009</c:v>
                </c:pt>
                <c:pt idx="263">
                  <c:v>14.945674500000003</c:v>
                </c:pt>
                <c:pt idx="264">
                  <c:v>14.748505500000004</c:v>
                </c:pt>
                <c:pt idx="265">
                  <c:v>14.3453105</c:v>
                </c:pt>
                <c:pt idx="266">
                  <c:v>14.903240000000004</c:v>
                </c:pt>
                <c:pt idx="267">
                  <c:v>15.041200499999999</c:v>
                </c:pt>
                <c:pt idx="268">
                  <c:v>14.775975500000005</c:v>
                </c:pt>
                <c:pt idx="269">
                  <c:v>15.395240500000003</c:v>
                </c:pt>
                <c:pt idx="270">
                  <c:v>14.901115500000007</c:v>
                </c:pt>
                <c:pt idx="271">
                  <c:v>15.300170500000004</c:v>
                </c:pt>
                <c:pt idx="272">
                  <c:v>15.816593000000001</c:v>
                </c:pt>
                <c:pt idx="273">
                  <c:v>15.869858499999999</c:v>
                </c:pt>
                <c:pt idx="274">
                  <c:v>16.785351499999997</c:v>
                </c:pt>
                <c:pt idx="275">
                  <c:v>16.4380065</c:v>
                </c:pt>
                <c:pt idx="276">
                  <c:v>16.279296499999994</c:v>
                </c:pt>
                <c:pt idx="277">
                  <c:v>16.890031500000006</c:v>
                </c:pt>
                <c:pt idx="278">
                  <c:v>16.850036500000002</c:v>
                </c:pt>
                <c:pt idx="279">
                  <c:v>16.685077499999998</c:v>
                </c:pt>
                <c:pt idx="280">
                  <c:v>17.009675000000001</c:v>
                </c:pt>
                <c:pt idx="281">
                  <c:v>17.107188000000004</c:v>
                </c:pt>
                <c:pt idx="282">
                  <c:v>17.581490999999996</c:v>
                </c:pt>
                <c:pt idx="283">
                  <c:v>17.825207499999994</c:v>
                </c:pt>
                <c:pt idx="284">
                  <c:v>17.526097499999995</c:v>
                </c:pt>
                <c:pt idx="285">
                  <c:v>18.135917000000003</c:v>
                </c:pt>
                <c:pt idx="286">
                  <c:v>18.659814499999996</c:v>
                </c:pt>
                <c:pt idx="287">
                  <c:v>18.126759000000011</c:v>
                </c:pt>
                <c:pt idx="288">
                  <c:v>17.890968499999993</c:v>
                </c:pt>
                <c:pt idx="289">
                  <c:v>18.039010000000001</c:v>
                </c:pt>
                <c:pt idx="290">
                  <c:v>17.962394999999997</c:v>
                </c:pt>
                <c:pt idx="291">
                  <c:v>18.428763</c:v>
                </c:pt>
                <c:pt idx="292">
                  <c:v>18.697816999999997</c:v>
                </c:pt>
                <c:pt idx="293">
                  <c:v>18.665160499999995</c:v>
                </c:pt>
                <c:pt idx="294">
                  <c:v>18.611895000000008</c:v>
                </c:pt>
                <c:pt idx="295">
                  <c:v>18.668662000000005</c:v>
                </c:pt>
                <c:pt idx="296">
                  <c:v>19.153185499999999</c:v>
                </c:pt>
                <c:pt idx="297">
                  <c:v>18.934799000000002</c:v>
                </c:pt>
                <c:pt idx="298">
                  <c:v>19.154396499999997</c:v>
                </c:pt>
                <c:pt idx="299">
                  <c:v>19.256654499999996</c:v>
                </c:pt>
                <c:pt idx="300">
                  <c:v>19.840363500000002</c:v>
                </c:pt>
                <c:pt idx="301">
                  <c:v>19.564617000000002</c:v>
                </c:pt>
                <c:pt idx="302">
                  <c:v>19.496236500000002</c:v>
                </c:pt>
                <c:pt idx="303">
                  <c:v>20.191514500000007</c:v>
                </c:pt>
                <c:pt idx="304">
                  <c:v>20.262174500000004</c:v>
                </c:pt>
                <c:pt idx="305">
                  <c:v>20.184193500000003</c:v>
                </c:pt>
                <c:pt idx="306">
                  <c:v>20.338478000000006</c:v>
                </c:pt>
                <c:pt idx="307">
                  <c:v>21.114489499999998</c:v>
                </c:pt>
                <c:pt idx="308">
                  <c:v>20.996822999999999</c:v>
                </c:pt>
                <c:pt idx="309">
                  <c:v>21.849137500000001</c:v>
                </c:pt>
                <c:pt idx="310">
                  <c:v>21.580551500000002</c:v>
                </c:pt>
                <c:pt idx="311">
                  <c:v>21.373144499999999</c:v>
                </c:pt>
                <c:pt idx="312">
                  <c:v>22.307719000000002</c:v>
                </c:pt>
                <c:pt idx="313">
                  <c:v>22.237521000000005</c:v>
                </c:pt>
                <c:pt idx="314">
                  <c:v>21.956568499999996</c:v>
                </c:pt>
                <c:pt idx="315">
                  <c:v>22.3762325</c:v>
                </c:pt>
                <c:pt idx="316">
                  <c:v>22.603914000000003</c:v>
                </c:pt>
                <c:pt idx="317">
                  <c:v>22.844127999999994</c:v>
                </c:pt>
                <c:pt idx="318">
                  <c:v>22.594763999999998</c:v>
                </c:pt>
                <c:pt idx="319">
                  <c:v>22.869008000000001</c:v>
                </c:pt>
                <c:pt idx="320">
                  <c:v>23.440352999999991</c:v>
                </c:pt>
                <c:pt idx="321">
                  <c:v>23.196648500000002</c:v>
                </c:pt>
                <c:pt idx="322">
                  <c:v>23.136824999999998</c:v>
                </c:pt>
                <c:pt idx="323">
                  <c:v>23.875294499999992</c:v>
                </c:pt>
                <c:pt idx="324">
                  <c:v>23.9963105</c:v>
                </c:pt>
                <c:pt idx="325">
                  <c:v>24.825271000000001</c:v>
                </c:pt>
                <c:pt idx="326">
                  <c:v>24.238179500000001</c:v>
                </c:pt>
                <c:pt idx="327">
                  <c:v>24.140670000000007</c:v>
                </c:pt>
                <c:pt idx="328">
                  <c:v>24.730192000000002</c:v>
                </c:pt>
                <c:pt idx="329">
                  <c:v>24.944293999999996</c:v>
                </c:pt>
                <c:pt idx="330">
                  <c:v>24.626261500000005</c:v>
                </c:pt>
                <c:pt idx="331">
                  <c:v>24.763151500000003</c:v>
                </c:pt>
                <c:pt idx="332">
                  <c:v>25.255776500000003</c:v>
                </c:pt>
                <c:pt idx="333">
                  <c:v>24.856392500000002</c:v>
                </c:pt>
                <c:pt idx="334">
                  <c:v>25.204800000000002</c:v>
                </c:pt>
                <c:pt idx="335">
                  <c:v>24.306852000000006</c:v>
                </c:pt>
                <c:pt idx="336">
                  <c:v>24.165839500000004</c:v>
                </c:pt>
                <c:pt idx="337">
                  <c:v>24.679212000000007</c:v>
                </c:pt>
                <c:pt idx="338">
                  <c:v>24.007904499999995</c:v>
                </c:pt>
                <c:pt idx="339">
                  <c:v>24.013247000000007</c:v>
                </c:pt>
                <c:pt idx="340">
                  <c:v>24.228571500000001</c:v>
                </c:pt>
                <c:pt idx="341">
                  <c:v>24.576206999999997</c:v>
                </c:pt>
                <c:pt idx="342">
                  <c:v>24.197134499999997</c:v>
                </c:pt>
                <c:pt idx="343">
                  <c:v>24.774450000000005</c:v>
                </c:pt>
                <c:pt idx="344">
                  <c:v>24.867082499999999</c:v>
                </c:pt>
                <c:pt idx="345">
                  <c:v>24.344712500000007</c:v>
                </c:pt>
                <c:pt idx="346">
                  <c:v>24.278025999999997</c:v>
                </c:pt>
                <c:pt idx="347">
                  <c:v>25.050525500000003</c:v>
                </c:pt>
                <c:pt idx="348">
                  <c:v>24.601849999999992</c:v>
                </c:pt>
                <c:pt idx="349">
                  <c:v>24.35371</c:v>
                </c:pt>
                <c:pt idx="350">
                  <c:v>24.940928999999993</c:v>
                </c:pt>
                <c:pt idx="351">
                  <c:v>24.867244999999997</c:v>
                </c:pt>
                <c:pt idx="352">
                  <c:v>24.390025000000005</c:v>
                </c:pt>
                <c:pt idx="353">
                  <c:v>25.092777999999996</c:v>
                </c:pt>
                <c:pt idx="354">
                  <c:v>24.803592999999999</c:v>
                </c:pt>
                <c:pt idx="355">
                  <c:v>24.487399499999999</c:v>
                </c:pt>
                <c:pt idx="356">
                  <c:v>24.550427000000006</c:v>
                </c:pt>
                <c:pt idx="357">
                  <c:v>24.489222499999997</c:v>
                </c:pt>
                <c:pt idx="358">
                  <c:v>25.223570000000002</c:v>
                </c:pt>
                <c:pt idx="359">
                  <c:v>24.723927999999997</c:v>
                </c:pt>
                <c:pt idx="360">
                  <c:v>24.536525000000008</c:v>
                </c:pt>
                <c:pt idx="361">
                  <c:v>25.394484500000004</c:v>
                </c:pt>
                <c:pt idx="362">
                  <c:v>24.690825499999999</c:v>
                </c:pt>
                <c:pt idx="363">
                  <c:v>24.890575000000002</c:v>
                </c:pt>
                <c:pt idx="364">
                  <c:v>25.177023499999997</c:v>
                </c:pt>
                <c:pt idx="365">
                  <c:v>24.663203000000003</c:v>
                </c:pt>
                <c:pt idx="366">
                  <c:v>25.610736499999994</c:v>
                </c:pt>
                <c:pt idx="367">
                  <c:v>24.933003999999993</c:v>
                </c:pt>
                <c:pt idx="368">
                  <c:v>24.719207000000001</c:v>
                </c:pt>
                <c:pt idx="369">
                  <c:v>24.914235500000007</c:v>
                </c:pt>
                <c:pt idx="370">
                  <c:v>24.766962499999998</c:v>
                </c:pt>
                <c:pt idx="371">
                  <c:v>24.860064000000001</c:v>
                </c:pt>
                <c:pt idx="372">
                  <c:v>24.749716500000005</c:v>
                </c:pt>
                <c:pt idx="373">
                  <c:v>24.716146500000008</c:v>
                </c:pt>
                <c:pt idx="374">
                  <c:v>24.636634000000001</c:v>
                </c:pt>
                <c:pt idx="375">
                  <c:v>24.595743000000002</c:v>
                </c:pt>
                <c:pt idx="376">
                  <c:v>24.723320499999996</c:v>
                </c:pt>
                <c:pt idx="377">
                  <c:v>24.625803000000005</c:v>
                </c:pt>
                <c:pt idx="378">
                  <c:v>24.613602999999998</c:v>
                </c:pt>
                <c:pt idx="379">
                  <c:v>24.524930499999993</c:v>
                </c:pt>
                <c:pt idx="380">
                  <c:v>24.512882999999995</c:v>
                </c:pt>
                <c:pt idx="381">
                  <c:v>24.616956000000009</c:v>
                </c:pt>
                <c:pt idx="382">
                  <c:v>24.617716999999999</c:v>
                </c:pt>
                <c:pt idx="383">
                  <c:v>24.620614500000006</c:v>
                </c:pt>
                <c:pt idx="384">
                  <c:v>24.608567000000001</c:v>
                </c:pt>
                <c:pt idx="385">
                  <c:v>24.562776999999997</c:v>
                </c:pt>
                <c:pt idx="386">
                  <c:v>24.510897</c:v>
                </c:pt>
                <c:pt idx="387">
                  <c:v>24.510897</c:v>
                </c:pt>
                <c:pt idx="388">
                  <c:v>24.464954500000001</c:v>
                </c:pt>
                <c:pt idx="389">
                  <c:v>24.416124499999999</c:v>
                </c:pt>
                <c:pt idx="390">
                  <c:v>24.416276999999994</c:v>
                </c:pt>
                <c:pt idx="391">
                  <c:v>24.609630999999997</c:v>
                </c:pt>
                <c:pt idx="392">
                  <c:v>24.615578499999998</c:v>
                </c:pt>
                <c:pt idx="393">
                  <c:v>24.523875500000006</c:v>
                </c:pt>
                <c:pt idx="394">
                  <c:v>24.655260500000008</c:v>
                </c:pt>
                <c:pt idx="395">
                  <c:v>25.833078000000004</c:v>
                </c:pt>
                <c:pt idx="396">
                  <c:v>25.115212000000003</c:v>
                </c:pt>
                <c:pt idx="397">
                  <c:v>25.297743999999998</c:v>
                </c:pt>
                <c:pt idx="398">
                  <c:v>24.956353499999999</c:v>
                </c:pt>
                <c:pt idx="399">
                  <c:v>25.800879999999999</c:v>
                </c:pt>
                <c:pt idx="400">
                  <c:v>24.998780499999999</c:v>
                </c:pt>
                <c:pt idx="401">
                  <c:v>25.875505500000003</c:v>
                </c:pt>
                <c:pt idx="402">
                  <c:v>25.170005499999998</c:v>
                </c:pt>
                <c:pt idx="403">
                  <c:v>25.8167525</c:v>
                </c:pt>
                <c:pt idx="404">
                  <c:v>25.402573999999998</c:v>
                </c:pt>
                <c:pt idx="405">
                  <c:v>25.865132500000005</c:v>
                </c:pt>
                <c:pt idx="406">
                  <c:v>25.780118499999997</c:v>
                </c:pt>
                <c:pt idx="407">
                  <c:v>25.700312500000006</c:v>
                </c:pt>
                <c:pt idx="408">
                  <c:v>26.318051500000003</c:v>
                </c:pt>
                <c:pt idx="409">
                  <c:v>25.595312</c:v>
                </c:pt>
                <c:pt idx="410">
                  <c:v>26.140117999999998</c:v>
                </c:pt>
                <c:pt idx="411">
                  <c:v>26.236882000000005</c:v>
                </c:pt>
                <c:pt idx="412">
                  <c:v>25.8170535</c:v>
                </c:pt>
                <c:pt idx="413">
                  <c:v>26.488208500000002</c:v>
                </c:pt>
                <c:pt idx="414">
                  <c:v>26.370092</c:v>
                </c:pt>
                <c:pt idx="415">
                  <c:v>26.0864045</c:v>
                </c:pt>
                <c:pt idx="416">
                  <c:v>26.281582000000007</c:v>
                </c:pt>
                <c:pt idx="417">
                  <c:v>26.5559765</c:v>
                </c:pt>
                <c:pt idx="418">
                  <c:v>27.107949000000001</c:v>
                </c:pt>
                <c:pt idx="419">
                  <c:v>26.699872500000001</c:v>
                </c:pt>
                <c:pt idx="420">
                  <c:v>26.501492500000001</c:v>
                </c:pt>
                <c:pt idx="421">
                  <c:v>27.010594000000001</c:v>
                </c:pt>
                <c:pt idx="422">
                  <c:v>26.617624999999997</c:v>
                </c:pt>
                <c:pt idx="423">
                  <c:v>26.637308499999996</c:v>
                </c:pt>
                <c:pt idx="424">
                  <c:v>26.927421000000002</c:v>
                </c:pt>
                <c:pt idx="425">
                  <c:v>26.170345999999995</c:v>
                </c:pt>
                <c:pt idx="426">
                  <c:v>25.961265999999998</c:v>
                </c:pt>
                <c:pt idx="427">
                  <c:v>25.975158000000008</c:v>
                </c:pt>
                <c:pt idx="428">
                  <c:v>25.834605499999999</c:v>
                </c:pt>
                <c:pt idx="429">
                  <c:v>25.89701500000001</c:v>
                </c:pt>
                <c:pt idx="430">
                  <c:v>25.817207000000003</c:v>
                </c:pt>
                <c:pt idx="431">
                  <c:v>25.722434500000002</c:v>
                </c:pt>
                <c:pt idx="432">
                  <c:v>25.695116999999996</c:v>
                </c:pt>
                <c:pt idx="433">
                  <c:v>25.633628999999999</c:v>
                </c:pt>
                <c:pt idx="434">
                  <c:v>25.763493500000006</c:v>
                </c:pt>
                <c:pt idx="435">
                  <c:v>25.720448500000003</c:v>
                </c:pt>
                <c:pt idx="436">
                  <c:v>25.647198500000002</c:v>
                </c:pt>
                <c:pt idx="437">
                  <c:v>25.610730999999998</c:v>
                </c:pt>
                <c:pt idx="438">
                  <c:v>25.616678499999999</c:v>
                </c:pt>
                <c:pt idx="439">
                  <c:v>25.537318499999998</c:v>
                </c:pt>
                <c:pt idx="440">
                  <c:v>25.694519999999997</c:v>
                </c:pt>
                <c:pt idx="441">
                  <c:v>25.700467500000002</c:v>
                </c:pt>
                <c:pt idx="442">
                  <c:v>25.669947500000006</c:v>
                </c:pt>
                <c:pt idx="443">
                  <c:v>25.602645000000003</c:v>
                </c:pt>
                <c:pt idx="444">
                  <c:v>25.605694999999997</c:v>
                </c:pt>
                <c:pt idx="445">
                  <c:v>25.605694999999997</c:v>
                </c:pt>
                <c:pt idx="446">
                  <c:v>25.520387500000005</c:v>
                </c:pt>
                <c:pt idx="447">
                  <c:v>25.511075000000005</c:v>
                </c:pt>
                <c:pt idx="448">
                  <c:v>25.502077499999999</c:v>
                </c:pt>
                <c:pt idx="449">
                  <c:v>25.504975000000009</c:v>
                </c:pt>
                <c:pt idx="450">
                  <c:v>25.511075000000005</c:v>
                </c:pt>
                <c:pt idx="451">
                  <c:v>25.410517500000005</c:v>
                </c:pt>
                <c:pt idx="452">
                  <c:v>25.401357500000003</c:v>
                </c:pt>
                <c:pt idx="453">
                  <c:v>25.4102025</c:v>
                </c:pt>
                <c:pt idx="454">
                  <c:v>25.4311145</c:v>
                </c:pt>
                <c:pt idx="455">
                  <c:v>25.597761500000004</c:v>
                </c:pt>
                <c:pt idx="456">
                  <c:v>25.521298999999996</c:v>
                </c:pt>
                <c:pt idx="457">
                  <c:v>25.499939000000001</c:v>
                </c:pt>
                <c:pt idx="458">
                  <c:v>25.511986499999999</c:v>
                </c:pt>
                <c:pt idx="459">
                  <c:v>25.511986499999999</c:v>
                </c:pt>
                <c:pt idx="460">
                  <c:v>25.493991500000007</c:v>
                </c:pt>
                <c:pt idx="461">
                  <c:v>25.499939000000001</c:v>
                </c:pt>
                <c:pt idx="462">
                  <c:v>25.508936499999997</c:v>
                </c:pt>
                <c:pt idx="463">
                  <c:v>25.457209000000002</c:v>
                </c:pt>
                <c:pt idx="464">
                  <c:v>25.390211499999999</c:v>
                </c:pt>
                <c:pt idx="465">
                  <c:v>25.393271500000004</c:v>
                </c:pt>
                <c:pt idx="466">
                  <c:v>25.411266499999996</c:v>
                </c:pt>
                <c:pt idx="467">
                  <c:v>25.4051665</c:v>
                </c:pt>
                <c:pt idx="468">
                  <c:v>25.393271500000004</c:v>
                </c:pt>
                <c:pt idx="469">
                  <c:v>25.393271500000004</c:v>
                </c:pt>
                <c:pt idx="470">
                  <c:v>25.4051665</c:v>
                </c:pt>
                <c:pt idx="471">
                  <c:v>25.380746500000001</c:v>
                </c:pt>
                <c:pt idx="472">
                  <c:v>25.347328999999998</c:v>
                </c:pt>
                <c:pt idx="473">
                  <c:v>25.307649000000001</c:v>
                </c:pt>
                <c:pt idx="474">
                  <c:v>25.295439000000005</c:v>
                </c:pt>
                <c:pt idx="475">
                  <c:v>25.298498999999996</c:v>
                </c:pt>
                <c:pt idx="476">
                  <c:v>25.289491500000011</c:v>
                </c:pt>
                <c:pt idx="477">
                  <c:v>25.295601500000011</c:v>
                </c:pt>
                <c:pt idx="478">
                  <c:v>25.319563500000001</c:v>
                </c:pt>
                <c:pt idx="479">
                  <c:v>25.298498999999996</c:v>
                </c:pt>
                <c:pt idx="480">
                  <c:v>25.267968999999997</c:v>
                </c:pt>
                <c:pt idx="481">
                  <c:v>25.295439000000005</c:v>
                </c:pt>
                <c:pt idx="482">
                  <c:v>25.452640500000001</c:v>
                </c:pt>
                <c:pt idx="483">
                  <c:v>25.325507000000005</c:v>
                </c:pt>
                <c:pt idx="484">
                  <c:v>16.772836999999999</c:v>
                </c:pt>
                <c:pt idx="485">
                  <c:v>18.218170499999999</c:v>
                </c:pt>
                <c:pt idx="486">
                  <c:v>16.519204999999999</c:v>
                </c:pt>
                <c:pt idx="487">
                  <c:v>15.185426</c:v>
                </c:pt>
                <c:pt idx="488">
                  <c:v>12.835125</c:v>
                </c:pt>
                <c:pt idx="489">
                  <c:v>9.4834370000000003</c:v>
                </c:pt>
                <c:pt idx="490">
                  <c:v>6.9840325000000005</c:v>
                </c:pt>
                <c:pt idx="491">
                  <c:v>5.6345445000000005</c:v>
                </c:pt>
                <c:pt idx="492">
                  <c:v>4.9481000000000002</c:v>
                </c:pt>
                <c:pt idx="493">
                  <c:v>4.413532</c:v>
                </c:pt>
                <c:pt idx="494">
                  <c:v>3.9467145000000001</c:v>
                </c:pt>
                <c:pt idx="495">
                  <c:v>3.4312000000000005</c:v>
                </c:pt>
                <c:pt idx="496">
                  <c:v>2.5306770000000003</c:v>
                </c:pt>
                <c:pt idx="497">
                  <c:v>0.73892449999999998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06368"/>
        <c:axId val="17308288"/>
      </c:scatterChart>
      <c:valAx>
        <c:axId val="17306368"/>
        <c:scaling>
          <c:orientation val="minMax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Curvature (1/mm)</a:t>
                </a:r>
              </a:p>
            </c:rich>
          </c:tx>
          <c:layout/>
          <c:overlay val="0"/>
        </c:title>
        <c:numFmt formatCode="00E+00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17308288"/>
        <c:crosses val="autoZero"/>
        <c:crossBetween val="midCat"/>
      </c:valAx>
      <c:valAx>
        <c:axId val="1730828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Moment at sagging (KN.m)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1730636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7651725853389451"/>
          <c:y val="0.3308357108083152"/>
          <c:w val="9.5971032573533399E-2"/>
          <c:h val="7.5491774906289846E-2"/>
        </c:manualLayout>
      </c:layout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  <c:txPr>
        <a:bodyPr/>
        <a:lstStyle/>
        <a:p>
          <a:pPr>
            <a:defRPr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Load-MR</c:v>
          </c:tx>
          <c:marker>
            <c:symbol val="none"/>
          </c:marker>
          <c:xVal>
            <c:numRef>
              <c:f>'eddited-data'!$AN$5:$AN$488</c:f>
              <c:numCache>
                <c:formatCode>General</c:formatCode>
                <c:ptCount val="484"/>
                <c:pt idx="0">
                  <c:v>0.30499999999999999</c:v>
                </c:pt>
                <c:pt idx="1">
                  <c:v>0.30499999999999999</c:v>
                </c:pt>
                <c:pt idx="2">
                  <c:v>0.30499999999999999</c:v>
                </c:pt>
                <c:pt idx="3">
                  <c:v>0.30499999999999999</c:v>
                </c:pt>
                <c:pt idx="4">
                  <c:v>-0.30499999999999999</c:v>
                </c:pt>
                <c:pt idx="5">
                  <c:v>0.30499999999999999</c:v>
                </c:pt>
                <c:pt idx="6">
                  <c:v>0</c:v>
                </c:pt>
                <c:pt idx="7">
                  <c:v>0.30499999999999999</c:v>
                </c:pt>
                <c:pt idx="8">
                  <c:v>0</c:v>
                </c:pt>
                <c:pt idx="9">
                  <c:v>20.143999999999998</c:v>
                </c:pt>
                <c:pt idx="10">
                  <c:v>58.295999999999999</c:v>
                </c:pt>
                <c:pt idx="11">
                  <c:v>67.451999999999998</c:v>
                </c:pt>
                <c:pt idx="12">
                  <c:v>69.588999999999999</c:v>
                </c:pt>
                <c:pt idx="13">
                  <c:v>73.555999999999997</c:v>
                </c:pt>
                <c:pt idx="14">
                  <c:v>79.965999999999994</c:v>
                </c:pt>
                <c:pt idx="15">
                  <c:v>85.765000000000001</c:v>
                </c:pt>
                <c:pt idx="16">
                  <c:v>98.888999999999996</c:v>
                </c:pt>
                <c:pt idx="17">
                  <c:v>108.045</c:v>
                </c:pt>
                <c:pt idx="18">
                  <c:v>110.182</c:v>
                </c:pt>
                <c:pt idx="19">
                  <c:v>118.72799999999999</c:v>
                </c:pt>
                <c:pt idx="20">
                  <c:v>127.57899999999999</c:v>
                </c:pt>
                <c:pt idx="21">
                  <c:v>130.32599999999999</c:v>
                </c:pt>
                <c:pt idx="22">
                  <c:v>130.32599999999999</c:v>
                </c:pt>
                <c:pt idx="23">
                  <c:v>139.78800000000001</c:v>
                </c:pt>
                <c:pt idx="24">
                  <c:v>146.197</c:v>
                </c:pt>
                <c:pt idx="25">
                  <c:v>158.40600000000001</c:v>
                </c:pt>
                <c:pt idx="26">
                  <c:v>161.76300000000001</c:v>
                </c:pt>
                <c:pt idx="27">
                  <c:v>176.108</c:v>
                </c:pt>
                <c:pt idx="28">
                  <c:v>184.654</c:v>
                </c:pt>
                <c:pt idx="29">
                  <c:v>190.148</c:v>
                </c:pt>
                <c:pt idx="30">
                  <c:v>199.91499999999999</c:v>
                </c:pt>
                <c:pt idx="31">
                  <c:v>200.22</c:v>
                </c:pt>
                <c:pt idx="32">
                  <c:v>200.52500000000001</c:v>
                </c:pt>
                <c:pt idx="33">
                  <c:v>200.52500000000001</c:v>
                </c:pt>
                <c:pt idx="34">
                  <c:v>200.83</c:v>
                </c:pt>
                <c:pt idx="35">
                  <c:v>201.13499999999999</c:v>
                </c:pt>
                <c:pt idx="36">
                  <c:v>271.94499999999999</c:v>
                </c:pt>
                <c:pt idx="37">
                  <c:v>333.29300000000001</c:v>
                </c:pt>
                <c:pt idx="38">
                  <c:v>362.28800000000001</c:v>
                </c:pt>
                <c:pt idx="39">
                  <c:v>371.44400000000002</c:v>
                </c:pt>
                <c:pt idx="40">
                  <c:v>385.48399999999998</c:v>
                </c:pt>
                <c:pt idx="41">
                  <c:v>402.88099999999997</c:v>
                </c:pt>
                <c:pt idx="42">
                  <c:v>411.12200000000001</c:v>
                </c:pt>
                <c:pt idx="43">
                  <c:v>411.42700000000002</c:v>
                </c:pt>
                <c:pt idx="44">
                  <c:v>411.42700000000002</c:v>
                </c:pt>
                <c:pt idx="45">
                  <c:v>411.12200000000001</c:v>
                </c:pt>
                <c:pt idx="46">
                  <c:v>459.346</c:v>
                </c:pt>
                <c:pt idx="47">
                  <c:v>531.98599999999999</c:v>
                </c:pt>
                <c:pt idx="48">
                  <c:v>550.91</c:v>
                </c:pt>
                <c:pt idx="49">
                  <c:v>551.82500000000005</c:v>
                </c:pt>
                <c:pt idx="50">
                  <c:v>591.80799999999999</c:v>
                </c:pt>
                <c:pt idx="51">
                  <c:v>619.27700000000004</c:v>
                </c:pt>
                <c:pt idx="52">
                  <c:v>646.44100000000003</c:v>
                </c:pt>
                <c:pt idx="53">
                  <c:v>643.08399999999995</c:v>
                </c:pt>
                <c:pt idx="54">
                  <c:v>642.16800000000001</c:v>
                </c:pt>
                <c:pt idx="55">
                  <c:v>642.16800000000001</c:v>
                </c:pt>
                <c:pt idx="56">
                  <c:v>641.86300000000006</c:v>
                </c:pt>
                <c:pt idx="57">
                  <c:v>641.25300000000004</c:v>
                </c:pt>
                <c:pt idx="58">
                  <c:v>644.30499999999995</c:v>
                </c:pt>
                <c:pt idx="59">
                  <c:v>663.22799999999995</c:v>
                </c:pt>
                <c:pt idx="60">
                  <c:v>684.89800000000002</c:v>
                </c:pt>
                <c:pt idx="61">
                  <c:v>700.76900000000001</c:v>
                </c:pt>
                <c:pt idx="62">
                  <c:v>713.89300000000003</c:v>
                </c:pt>
                <c:pt idx="63">
                  <c:v>729.154</c:v>
                </c:pt>
                <c:pt idx="64">
                  <c:v>755.09699999999998</c:v>
                </c:pt>
                <c:pt idx="65">
                  <c:v>773.10500000000002</c:v>
                </c:pt>
                <c:pt idx="66">
                  <c:v>788.976</c:v>
                </c:pt>
                <c:pt idx="67">
                  <c:v>801.18399999999997</c:v>
                </c:pt>
                <c:pt idx="68">
                  <c:v>810.34100000000001</c:v>
                </c:pt>
                <c:pt idx="69">
                  <c:v>811.86699999999996</c:v>
                </c:pt>
                <c:pt idx="70">
                  <c:v>830.17899999999997</c:v>
                </c:pt>
                <c:pt idx="71">
                  <c:v>876.26700000000005</c:v>
                </c:pt>
                <c:pt idx="72">
                  <c:v>908.61900000000003</c:v>
                </c:pt>
                <c:pt idx="73">
                  <c:v>938.22500000000002</c:v>
                </c:pt>
                <c:pt idx="74">
                  <c:v>969.66200000000003</c:v>
                </c:pt>
                <c:pt idx="75">
                  <c:v>972.71400000000006</c:v>
                </c:pt>
                <c:pt idx="76">
                  <c:v>972.71400000000006</c:v>
                </c:pt>
                <c:pt idx="77">
                  <c:v>977.59699999999998</c:v>
                </c:pt>
                <c:pt idx="78">
                  <c:v>982.78599999999994</c:v>
                </c:pt>
                <c:pt idx="79">
                  <c:v>992.24800000000005</c:v>
                </c:pt>
                <c:pt idx="80">
                  <c:v>992.553</c:v>
                </c:pt>
                <c:pt idx="81">
                  <c:v>1000.183</c:v>
                </c:pt>
                <c:pt idx="82">
                  <c:v>1002.014</c:v>
                </c:pt>
                <c:pt idx="83">
                  <c:v>1002.625</c:v>
                </c:pt>
                <c:pt idx="84">
                  <c:v>1005.677</c:v>
                </c:pt>
                <c:pt idx="85">
                  <c:v>1049.0170000000001</c:v>
                </c:pt>
                <c:pt idx="86">
                  <c:v>1053.9010000000001</c:v>
                </c:pt>
                <c:pt idx="87">
                  <c:v>1056.3420000000001</c:v>
                </c:pt>
                <c:pt idx="88">
                  <c:v>1064.5830000000001</c:v>
                </c:pt>
                <c:pt idx="89">
                  <c:v>1109.7550000000001</c:v>
                </c:pt>
                <c:pt idx="90">
                  <c:v>1113.1120000000001</c:v>
                </c:pt>
                <c:pt idx="91">
                  <c:v>1120.4369999999999</c:v>
                </c:pt>
                <c:pt idx="92">
                  <c:v>1123.184</c:v>
                </c:pt>
                <c:pt idx="93">
                  <c:v>1153.095</c:v>
                </c:pt>
                <c:pt idx="94">
                  <c:v>1163.472</c:v>
                </c:pt>
                <c:pt idx="95">
                  <c:v>1163.1669999999999</c:v>
                </c:pt>
                <c:pt idx="96">
                  <c:v>1167.7449999999999</c:v>
                </c:pt>
                <c:pt idx="97">
                  <c:v>1182.701</c:v>
                </c:pt>
                <c:pt idx="98">
                  <c:v>1201.9290000000001</c:v>
                </c:pt>
                <c:pt idx="99">
                  <c:v>1212.001</c:v>
                </c:pt>
                <c:pt idx="100">
                  <c:v>1253.51</c:v>
                </c:pt>
                <c:pt idx="101">
                  <c:v>1254.1199999999999</c:v>
                </c:pt>
                <c:pt idx="102">
                  <c:v>1281.5899999999999</c:v>
                </c:pt>
                <c:pt idx="103">
                  <c:v>1320.6569999999999</c:v>
                </c:pt>
                <c:pt idx="104">
                  <c:v>1339.2750000000001</c:v>
                </c:pt>
                <c:pt idx="105">
                  <c:v>1334.086</c:v>
                </c:pt>
                <c:pt idx="106">
                  <c:v>1334.086</c:v>
                </c:pt>
                <c:pt idx="107">
                  <c:v>1354.23</c:v>
                </c:pt>
                <c:pt idx="108">
                  <c:v>1391.771</c:v>
                </c:pt>
                <c:pt idx="109">
                  <c:v>1386.278</c:v>
                </c:pt>
                <c:pt idx="110">
                  <c:v>1400.0119999999999</c:v>
                </c:pt>
                <c:pt idx="111">
                  <c:v>1417.104</c:v>
                </c:pt>
                <c:pt idx="112">
                  <c:v>1414.0519999999999</c:v>
                </c:pt>
                <c:pt idx="113">
                  <c:v>1447.0150000000001</c:v>
                </c:pt>
                <c:pt idx="114">
                  <c:v>1454.34</c:v>
                </c:pt>
                <c:pt idx="115">
                  <c:v>1519.3510000000001</c:v>
                </c:pt>
                <c:pt idx="116">
                  <c:v>1556.8920000000001</c:v>
                </c:pt>
                <c:pt idx="117">
                  <c:v>1546.2090000000001</c:v>
                </c:pt>
                <c:pt idx="118">
                  <c:v>1545.904</c:v>
                </c:pt>
                <c:pt idx="119">
                  <c:v>1572.152</c:v>
                </c:pt>
                <c:pt idx="120">
                  <c:v>1604.2</c:v>
                </c:pt>
                <c:pt idx="121">
                  <c:v>1691.796</c:v>
                </c:pt>
                <c:pt idx="122">
                  <c:v>1636.5519999999999</c:v>
                </c:pt>
                <c:pt idx="123">
                  <c:v>1634.1110000000001</c:v>
                </c:pt>
                <c:pt idx="124">
                  <c:v>1618.85</c:v>
                </c:pt>
                <c:pt idx="125">
                  <c:v>1655.7809999999999</c:v>
                </c:pt>
                <c:pt idx="126">
                  <c:v>1664.021</c:v>
                </c:pt>
                <c:pt idx="127">
                  <c:v>1713.4659999999999</c:v>
                </c:pt>
                <c:pt idx="128">
                  <c:v>1683.86</c:v>
                </c:pt>
                <c:pt idx="129">
                  <c:v>1673.1780000000001</c:v>
                </c:pt>
                <c:pt idx="130">
                  <c:v>1677.146</c:v>
                </c:pt>
                <c:pt idx="131">
                  <c:v>1696.9839999999999</c:v>
                </c:pt>
                <c:pt idx="132">
                  <c:v>1718.3489999999999</c:v>
                </c:pt>
                <c:pt idx="133">
                  <c:v>1726.895</c:v>
                </c:pt>
                <c:pt idx="134">
                  <c:v>1743.682</c:v>
                </c:pt>
                <c:pt idx="135">
                  <c:v>1770.2360000000001</c:v>
                </c:pt>
                <c:pt idx="136">
                  <c:v>1781.529</c:v>
                </c:pt>
                <c:pt idx="137">
                  <c:v>1778.4760000000001</c:v>
                </c:pt>
                <c:pt idx="138">
                  <c:v>1800.1469999999999</c:v>
                </c:pt>
                <c:pt idx="139">
                  <c:v>1809.913</c:v>
                </c:pt>
                <c:pt idx="140">
                  <c:v>1856.6110000000001</c:v>
                </c:pt>
                <c:pt idx="141">
                  <c:v>1848.675</c:v>
                </c:pt>
                <c:pt idx="142">
                  <c:v>1913.991</c:v>
                </c:pt>
                <c:pt idx="143">
                  <c:v>2011.6590000000001</c:v>
                </c:pt>
                <c:pt idx="144">
                  <c:v>2013.49</c:v>
                </c:pt>
                <c:pt idx="145">
                  <c:v>2106.58</c:v>
                </c:pt>
                <c:pt idx="146">
                  <c:v>2126.4189999999999</c:v>
                </c:pt>
                <c:pt idx="147">
                  <c:v>2108.1060000000002</c:v>
                </c:pt>
                <c:pt idx="148">
                  <c:v>2101.087</c:v>
                </c:pt>
                <c:pt idx="149">
                  <c:v>2139.5430000000001</c:v>
                </c:pt>
                <c:pt idx="150">
                  <c:v>2126.4189999999999</c:v>
                </c:pt>
                <c:pt idx="151">
                  <c:v>2118.1779999999999</c:v>
                </c:pt>
                <c:pt idx="152">
                  <c:v>2163.96</c:v>
                </c:pt>
                <c:pt idx="153">
                  <c:v>2162.7399999999998</c:v>
                </c:pt>
                <c:pt idx="154">
                  <c:v>2244.2310000000002</c:v>
                </c:pt>
                <c:pt idx="155">
                  <c:v>2232.9389999999999</c:v>
                </c:pt>
                <c:pt idx="156">
                  <c:v>2322.0610000000001</c:v>
                </c:pt>
                <c:pt idx="157">
                  <c:v>2313.5149999999999</c:v>
                </c:pt>
                <c:pt idx="158">
                  <c:v>2304.0529999999999</c:v>
                </c:pt>
                <c:pt idx="159">
                  <c:v>2327.2489999999998</c:v>
                </c:pt>
                <c:pt idx="160">
                  <c:v>2350.4459999999999</c:v>
                </c:pt>
                <c:pt idx="161">
                  <c:v>2380.3560000000002</c:v>
                </c:pt>
                <c:pt idx="162">
                  <c:v>2424.6120000000001</c:v>
                </c:pt>
                <c:pt idx="163">
                  <c:v>2445.672</c:v>
                </c:pt>
                <c:pt idx="164">
                  <c:v>2484.739</c:v>
                </c:pt>
                <c:pt idx="165">
                  <c:v>2467.0369999999998</c:v>
                </c:pt>
                <c:pt idx="166">
                  <c:v>2451.471</c:v>
                </c:pt>
                <c:pt idx="167">
                  <c:v>2513.4290000000001</c:v>
                </c:pt>
                <c:pt idx="168">
                  <c:v>2515.8710000000001</c:v>
                </c:pt>
                <c:pt idx="169">
                  <c:v>2501.221</c:v>
                </c:pt>
                <c:pt idx="170">
                  <c:v>2523.8069999999998</c:v>
                </c:pt>
                <c:pt idx="171">
                  <c:v>2580.2710000000002</c:v>
                </c:pt>
                <c:pt idx="172">
                  <c:v>2577.8290000000002</c:v>
                </c:pt>
                <c:pt idx="173">
                  <c:v>2589.1219999999998</c:v>
                </c:pt>
                <c:pt idx="174">
                  <c:v>2595.837</c:v>
                </c:pt>
                <c:pt idx="175">
                  <c:v>2590.6480000000001</c:v>
                </c:pt>
                <c:pt idx="176">
                  <c:v>2605.9090000000001</c:v>
                </c:pt>
                <c:pt idx="177">
                  <c:v>2624.527</c:v>
                </c:pt>
                <c:pt idx="178">
                  <c:v>2620.2539999999999</c:v>
                </c:pt>
                <c:pt idx="179">
                  <c:v>2608.6559999999999</c:v>
                </c:pt>
                <c:pt idx="180">
                  <c:v>2635.5149999999999</c:v>
                </c:pt>
                <c:pt idx="181">
                  <c:v>2629.105</c:v>
                </c:pt>
                <c:pt idx="182">
                  <c:v>2627.5790000000002</c:v>
                </c:pt>
                <c:pt idx="183">
                  <c:v>2622.6959999999999</c:v>
                </c:pt>
                <c:pt idx="184">
                  <c:v>2714.5650000000001</c:v>
                </c:pt>
                <c:pt idx="185">
                  <c:v>2774.0810000000001</c:v>
                </c:pt>
                <c:pt idx="186">
                  <c:v>2799.4140000000002</c:v>
                </c:pt>
                <c:pt idx="187">
                  <c:v>2828.7139999999999</c:v>
                </c:pt>
                <c:pt idx="188">
                  <c:v>2970.0279999999998</c:v>
                </c:pt>
                <c:pt idx="189">
                  <c:v>2956.5990000000002</c:v>
                </c:pt>
                <c:pt idx="190">
                  <c:v>2930.0450000000001</c:v>
                </c:pt>
                <c:pt idx="191">
                  <c:v>2954.7669999999998</c:v>
                </c:pt>
                <c:pt idx="192">
                  <c:v>2959.04</c:v>
                </c:pt>
                <c:pt idx="193">
                  <c:v>2973.6909999999998</c:v>
                </c:pt>
                <c:pt idx="194">
                  <c:v>3009.7060000000001</c:v>
                </c:pt>
                <c:pt idx="195">
                  <c:v>3025.8820000000001</c:v>
                </c:pt>
                <c:pt idx="196">
                  <c:v>3116.53</c:v>
                </c:pt>
                <c:pt idx="197">
                  <c:v>3119.5819999999999</c:v>
                </c:pt>
                <c:pt idx="198">
                  <c:v>3091.808</c:v>
                </c:pt>
                <c:pt idx="199">
                  <c:v>3150.4090000000001</c:v>
                </c:pt>
                <c:pt idx="200">
                  <c:v>3159.8710000000001</c:v>
                </c:pt>
                <c:pt idx="201">
                  <c:v>3169.3319999999999</c:v>
                </c:pt>
                <c:pt idx="202">
                  <c:v>3177.5729999999999</c:v>
                </c:pt>
                <c:pt idx="203">
                  <c:v>3190.3919999999998</c:v>
                </c:pt>
                <c:pt idx="204">
                  <c:v>3190.6970000000001</c:v>
                </c:pt>
                <c:pt idx="205">
                  <c:v>3227.3229999999999</c:v>
                </c:pt>
                <c:pt idx="206">
                  <c:v>3229.7640000000001</c:v>
                </c:pt>
                <c:pt idx="207">
                  <c:v>3246.5509999999999</c:v>
                </c:pt>
                <c:pt idx="208">
                  <c:v>3285.0079999999998</c:v>
                </c:pt>
                <c:pt idx="209">
                  <c:v>3293.5540000000001</c:v>
                </c:pt>
                <c:pt idx="210">
                  <c:v>3290.502</c:v>
                </c:pt>
                <c:pt idx="211">
                  <c:v>3305.4569999999999</c:v>
                </c:pt>
                <c:pt idx="212">
                  <c:v>3358.259</c:v>
                </c:pt>
                <c:pt idx="213">
                  <c:v>3391.8330000000001</c:v>
                </c:pt>
                <c:pt idx="214">
                  <c:v>3392.748</c:v>
                </c:pt>
                <c:pt idx="215">
                  <c:v>3415.029</c:v>
                </c:pt>
                <c:pt idx="216">
                  <c:v>3406.788</c:v>
                </c:pt>
                <c:pt idx="217">
                  <c:v>3408.009</c:v>
                </c:pt>
                <c:pt idx="218">
                  <c:v>3428.1529999999998</c:v>
                </c:pt>
                <c:pt idx="219">
                  <c:v>3406.788</c:v>
                </c:pt>
                <c:pt idx="220">
                  <c:v>3450.433</c:v>
                </c:pt>
                <c:pt idx="221">
                  <c:v>3492.5529999999999</c:v>
                </c:pt>
                <c:pt idx="222">
                  <c:v>3462.337</c:v>
                </c:pt>
                <c:pt idx="223">
                  <c:v>3542.913</c:v>
                </c:pt>
                <c:pt idx="224">
                  <c:v>3526.1260000000002</c:v>
                </c:pt>
                <c:pt idx="225">
                  <c:v>3527.652</c:v>
                </c:pt>
                <c:pt idx="226">
                  <c:v>3592.0520000000001</c:v>
                </c:pt>
                <c:pt idx="227">
                  <c:v>3563.3620000000001</c:v>
                </c:pt>
                <c:pt idx="228">
                  <c:v>3604.5659999999998</c:v>
                </c:pt>
                <c:pt idx="229">
                  <c:v>3636.9189999999999</c:v>
                </c:pt>
                <c:pt idx="230">
                  <c:v>3690.3310000000001</c:v>
                </c:pt>
                <c:pt idx="231">
                  <c:v>3704.9810000000002</c:v>
                </c:pt>
                <c:pt idx="232">
                  <c:v>3667.44</c:v>
                </c:pt>
                <c:pt idx="233">
                  <c:v>3657.3679999999999</c:v>
                </c:pt>
                <c:pt idx="234">
                  <c:v>3703.76</c:v>
                </c:pt>
                <c:pt idx="235">
                  <c:v>3736.4180000000001</c:v>
                </c:pt>
                <c:pt idx="236">
                  <c:v>3763.8870000000002</c:v>
                </c:pt>
                <c:pt idx="237">
                  <c:v>3815.7730000000001</c:v>
                </c:pt>
                <c:pt idx="238">
                  <c:v>3861.25</c:v>
                </c:pt>
                <c:pt idx="239">
                  <c:v>3902.4540000000002</c:v>
                </c:pt>
                <c:pt idx="240">
                  <c:v>3874.68</c:v>
                </c:pt>
                <c:pt idx="241">
                  <c:v>3856.0619999999999</c:v>
                </c:pt>
                <c:pt idx="242">
                  <c:v>3847.8209999999999</c:v>
                </c:pt>
                <c:pt idx="243">
                  <c:v>3887.498</c:v>
                </c:pt>
                <c:pt idx="244">
                  <c:v>3949.4569999999999</c:v>
                </c:pt>
                <c:pt idx="245">
                  <c:v>3938.7739999999999</c:v>
                </c:pt>
                <c:pt idx="246">
                  <c:v>3914.9679999999998</c:v>
                </c:pt>
                <c:pt idx="247">
                  <c:v>3970.5160000000001</c:v>
                </c:pt>
                <c:pt idx="248">
                  <c:v>3968.6849999999999</c:v>
                </c:pt>
                <c:pt idx="249">
                  <c:v>3991.8809999999999</c:v>
                </c:pt>
                <c:pt idx="250">
                  <c:v>3975.7049999999999</c:v>
                </c:pt>
                <c:pt idx="251">
                  <c:v>3981.1990000000001</c:v>
                </c:pt>
                <c:pt idx="252">
                  <c:v>4024.5390000000002</c:v>
                </c:pt>
                <c:pt idx="253">
                  <c:v>4045.904</c:v>
                </c:pt>
                <c:pt idx="254">
                  <c:v>4023.9290000000001</c:v>
                </c:pt>
                <c:pt idx="255">
                  <c:v>4008.6680000000001</c:v>
                </c:pt>
                <c:pt idx="256">
                  <c:v>4002.5639999999999</c:v>
                </c:pt>
                <c:pt idx="257">
                  <c:v>3992.797</c:v>
                </c:pt>
                <c:pt idx="258">
                  <c:v>3986.998</c:v>
                </c:pt>
                <c:pt idx="259">
                  <c:v>4025.4549999999999</c:v>
                </c:pt>
                <c:pt idx="260">
                  <c:v>4138.9939999999997</c:v>
                </c:pt>
                <c:pt idx="261">
                  <c:v>4137.4679999999998</c:v>
                </c:pt>
                <c:pt idx="262">
                  <c:v>4102.3680000000004</c:v>
                </c:pt>
                <c:pt idx="263">
                  <c:v>4146.6239999999998</c:v>
                </c:pt>
                <c:pt idx="264">
                  <c:v>4131.6689999999999</c:v>
                </c:pt>
                <c:pt idx="265">
                  <c:v>4090.16</c:v>
                </c:pt>
                <c:pt idx="266">
                  <c:v>4143.5720000000001</c:v>
                </c:pt>
                <c:pt idx="267">
                  <c:v>4159.7489999999998</c:v>
                </c:pt>
                <c:pt idx="268">
                  <c:v>4134.4160000000002</c:v>
                </c:pt>
                <c:pt idx="269">
                  <c:v>4195.1530000000002</c:v>
                </c:pt>
                <c:pt idx="270">
                  <c:v>4146.93</c:v>
                </c:pt>
                <c:pt idx="271">
                  <c:v>4171.9570000000003</c:v>
                </c:pt>
                <c:pt idx="272">
                  <c:v>4237.8829999999998</c:v>
                </c:pt>
                <c:pt idx="273">
                  <c:v>4260.4690000000001</c:v>
                </c:pt>
                <c:pt idx="274">
                  <c:v>4327.616</c:v>
                </c:pt>
                <c:pt idx="275">
                  <c:v>4319.07</c:v>
                </c:pt>
                <c:pt idx="276">
                  <c:v>4303.1989999999996</c:v>
                </c:pt>
                <c:pt idx="277">
                  <c:v>4365.4620000000004</c:v>
                </c:pt>
                <c:pt idx="278">
                  <c:v>4360.2730000000001</c:v>
                </c:pt>
                <c:pt idx="279">
                  <c:v>4307.4719999999998</c:v>
                </c:pt>
                <c:pt idx="280">
                  <c:v>4284.5810000000001</c:v>
                </c:pt>
                <c:pt idx="281">
                  <c:v>4269.93</c:v>
                </c:pt>
                <c:pt idx="282">
                  <c:v>4334.0249999999996</c:v>
                </c:pt>
                <c:pt idx="283">
                  <c:v>4380.4179999999997</c:v>
                </c:pt>
                <c:pt idx="284">
                  <c:v>4350.5069999999996</c:v>
                </c:pt>
                <c:pt idx="285">
                  <c:v>4409.1080000000002</c:v>
                </c:pt>
                <c:pt idx="286">
                  <c:v>4433.5249999999996</c:v>
                </c:pt>
                <c:pt idx="287">
                  <c:v>4420.0950000000003</c:v>
                </c:pt>
                <c:pt idx="288">
                  <c:v>4405.4449999999997</c:v>
                </c:pt>
                <c:pt idx="289">
                  <c:v>4402.393</c:v>
                </c:pt>
                <c:pt idx="290">
                  <c:v>4393.5420000000004</c:v>
                </c:pt>
                <c:pt idx="291">
                  <c:v>4485.4110000000001</c:v>
                </c:pt>
                <c:pt idx="292">
                  <c:v>4549.8109999999997</c:v>
                </c:pt>
                <c:pt idx="293">
                  <c:v>4538.2129999999997</c:v>
                </c:pt>
                <c:pt idx="294">
                  <c:v>4515.6270000000004</c:v>
                </c:pt>
                <c:pt idx="295">
                  <c:v>4504.6390000000001</c:v>
                </c:pt>
                <c:pt idx="296">
                  <c:v>4585.826</c:v>
                </c:pt>
                <c:pt idx="297">
                  <c:v>4569.3440000000001</c:v>
                </c:pt>
                <c:pt idx="298">
                  <c:v>4590.7089999999998</c:v>
                </c:pt>
                <c:pt idx="299">
                  <c:v>4618.7889999999998</c:v>
                </c:pt>
                <c:pt idx="300">
                  <c:v>4656.33</c:v>
                </c:pt>
                <c:pt idx="301">
                  <c:v>4636.491</c:v>
                </c:pt>
                <c:pt idx="302">
                  <c:v>4624.893</c:v>
                </c:pt>
                <c:pt idx="303">
                  <c:v>4739.6530000000002</c:v>
                </c:pt>
                <c:pt idx="304">
                  <c:v>4760.4080000000004</c:v>
                </c:pt>
                <c:pt idx="305">
                  <c:v>4734.1589999999997</c:v>
                </c:pt>
                <c:pt idx="306">
                  <c:v>4732.3280000000004</c:v>
                </c:pt>
                <c:pt idx="307">
                  <c:v>4860.518</c:v>
                </c:pt>
                <c:pt idx="308">
                  <c:v>4854.1080000000002</c:v>
                </c:pt>
                <c:pt idx="309">
                  <c:v>4894.7020000000002</c:v>
                </c:pt>
                <c:pt idx="310">
                  <c:v>4891.6490000000003</c:v>
                </c:pt>
                <c:pt idx="311">
                  <c:v>4871.5050000000001</c:v>
                </c:pt>
                <c:pt idx="312">
                  <c:v>4991.1490000000003</c:v>
                </c:pt>
                <c:pt idx="313">
                  <c:v>4996.0320000000002</c:v>
                </c:pt>
                <c:pt idx="314">
                  <c:v>4967.3419999999996</c:v>
                </c:pt>
                <c:pt idx="315">
                  <c:v>5003.357</c:v>
                </c:pt>
                <c:pt idx="316">
                  <c:v>5033.268</c:v>
                </c:pt>
                <c:pt idx="317">
                  <c:v>5053.7169999999996</c:v>
                </c:pt>
                <c:pt idx="318">
                  <c:v>5032.3530000000001</c:v>
                </c:pt>
                <c:pt idx="319">
                  <c:v>5069.8940000000002</c:v>
                </c:pt>
                <c:pt idx="320">
                  <c:v>5153.2169999999996</c:v>
                </c:pt>
                <c:pt idx="321">
                  <c:v>5118.7280000000001</c:v>
                </c:pt>
                <c:pt idx="322">
                  <c:v>5093.7</c:v>
                </c:pt>
                <c:pt idx="323">
                  <c:v>5178.8549999999996</c:v>
                </c:pt>
                <c:pt idx="324">
                  <c:v>5210.5969999999998</c:v>
                </c:pt>
                <c:pt idx="325">
                  <c:v>5241.1180000000004</c:v>
                </c:pt>
                <c:pt idx="326">
                  <c:v>5213.9539999999997</c:v>
                </c:pt>
                <c:pt idx="327">
                  <c:v>5192.8950000000004</c:v>
                </c:pt>
                <c:pt idx="328">
                  <c:v>5277.4390000000003</c:v>
                </c:pt>
                <c:pt idx="329">
                  <c:v>5324.4409999999998</c:v>
                </c:pt>
                <c:pt idx="330">
                  <c:v>5278.3540000000003</c:v>
                </c:pt>
                <c:pt idx="331">
                  <c:v>5278.3540000000003</c:v>
                </c:pt>
                <c:pt idx="332">
                  <c:v>5356.1840000000002</c:v>
                </c:pt>
                <c:pt idx="333">
                  <c:v>5306.1289999999999</c:v>
                </c:pt>
                <c:pt idx="334">
                  <c:v>5342.7539999999999</c:v>
                </c:pt>
                <c:pt idx="335">
                  <c:v>5262.4830000000002</c:v>
                </c:pt>
                <c:pt idx="336">
                  <c:v>5234.098</c:v>
                </c:pt>
                <c:pt idx="337">
                  <c:v>5299.7190000000001</c:v>
                </c:pt>
                <c:pt idx="338">
                  <c:v>5233.183</c:v>
                </c:pt>
                <c:pt idx="339">
                  <c:v>5206.9340000000002</c:v>
                </c:pt>
                <c:pt idx="340">
                  <c:v>5211.2070000000003</c:v>
                </c:pt>
                <c:pt idx="341">
                  <c:v>5304.2969999999996</c:v>
                </c:pt>
                <c:pt idx="342">
                  <c:v>5252.1059999999998</c:v>
                </c:pt>
                <c:pt idx="343">
                  <c:v>5299.7190000000001</c:v>
                </c:pt>
                <c:pt idx="344">
                  <c:v>5336.9549999999999</c:v>
                </c:pt>
                <c:pt idx="345">
                  <c:v>5271.0290000000005</c:v>
                </c:pt>
                <c:pt idx="346">
                  <c:v>5242.3389999999999</c:v>
                </c:pt>
                <c:pt idx="347">
                  <c:v>5344.5860000000002</c:v>
                </c:pt>
                <c:pt idx="348">
                  <c:v>5323.5259999999998</c:v>
                </c:pt>
                <c:pt idx="349">
                  <c:v>5271.3339999999998</c:v>
                </c:pt>
                <c:pt idx="350">
                  <c:v>5322.915</c:v>
                </c:pt>
                <c:pt idx="351">
                  <c:v>5337.5659999999998</c:v>
                </c:pt>
                <c:pt idx="352">
                  <c:v>5273.7759999999998</c:v>
                </c:pt>
                <c:pt idx="353">
                  <c:v>5347.027</c:v>
                </c:pt>
                <c:pt idx="354">
                  <c:v>5332.9870000000001</c:v>
                </c:pt>
                <c:pt idx="355">
                  <c:v>5282.3220000000001</c:v>
                </c:pt>
                <c:pt idx="356">
                  <c:v>5260.652</c:v>
                </c:pt>
                <c:pt idx="357">
                  <c:v>5242.0339999999997</c:v>
                </c:pt>
                <c:pt idx="358">
                  <c:v>5358.32</c:v>
                </c:pt>
                <c:pt idx="359">
                  <c:v>5323.8310000000001</c:v>
                </c:pt>
                <c:pt idx="360">
                  <c:v>5288.4260000000004</c:v>
                </c:pt>
                <c:pt idx="361">
                  <c:v>5399.2190000000001</c:v>
                </c:pt>
                <c:pt idx="362">
                  <c:v>5322.3050000000003</c:v>
                </c:pt>
                <c:pt idx="363">
                  <c:v>5323.8310000000001</c:v>
                </c:pt>
                <c:pt idx="364">
                  <c:v>5386.4</c:v>
                </c:pt>
                <c:pt idx="365">
                  <c:v>5318.9480000000003</c:v>
                </c:pt>
                <c:pt idx="366">
                  <c:v>5419.058</c:v>
                </c:pt>
                <c:pt idx="367">
                  <c:v>5350.69</c:v>
                </c:pt>
                <c:pt idx="368">
                  <c:v>5304.9080000000004</c:v>
                </c:pt>
                <c:pt idx="369">
                  <c:v>5287.5110000000004</c:v>
                </c:pt>
                <c:pt idx="370">
                  <c:v>5269.808</c:v>
                </c:pt>
                <c:pt idx="371">
                  <c:v>5261.2619999999997</c:v>
                </c:pt>
                <c:pt idx="372">
                  <c:v>5248.4430000000002</c:v>
                </c:pt>
                <c:pt idx="373">
                  <c:v>5245.0860000000002</c:v>
                </c:pt>
                <c:pt idx="374">
                  <c:v>5236.54</c:v>
                </c:pt>
                <c:pt idx="375">
                  <c:v>5227.6890000000003</c:v>
                </c:pt>
                <c:pt idx="376">
                  <c:v>5226.1629999999996</c:v>
                </c:pt>
                <c:pt idx="377">
                  <c:v>5217.0060000000003</c:v>
                </c:pt>
                <c:pt idx="378">
                  <c:v>5215.7860000000001</c:v>
                </c:pt>
                <c:pt idx="379">
                  <c:v>5206.3239999999996</c:v>
                </c:pt>
                <c:pt idx="380">
                  <c:v>5205.7139999999999</c:v>
                </c:pt>
                <c:pt idx="381">
                  <c:v>5205.4080000000004</c:v>
                </c:pt>
                <c:pt idx="382">
                  <c:v>5196.5569999999998</c:v>
                </c:pt>
                <c:pt idx="383">
                  <c:v>5196.2520000000004</c:v>
                </c:pt>
                <c:pt idx="384">
                  <c:v>5195.6419999999998</c:v>
                </c:pt>
                <c:pt idx="385">
                  <c:v>5191.0630000000001</c:v>
                </c:pt>
                <c:pt idx="386">
                  <c:v>5185.875</c:v>
                </c:pt>
                <c:pt idx="387">
                  <c:v>5185.875</c:v>
                </c:pt>
                <c:pt idx="388">
                  <c:v>5180.6859999999997</c:v>
                </c:pt>
                <c:pt idx="389">
                  <c:v>5175.8029999999999</c:v>
                </c:pt>
                <c:pt idx="390">
                  <c:v>5176.4129999999996</c:v>
                </c:pt>
                <c:pt idx="391">
                  <c:v>5176.1080000000002</c:v>
                </c:pt>
                <c:pt idx="392">
                  <c:v>5176.1080000000002</c:v>
                </c:pt>
                <c:pt idx="393">
                  <c:v>5166.3410000000003</c:v>
                </c:pt>
                <c:pt idx="394">
                  <c:v>5191.9790000000003</c:v>
                </c:pt>
                <c:pt idx="395">
                  <c:v>5379.99</c:v>
                </c:pt>
                <c:pt idx="396">
                  <c:v>5329.63</c:v>
                </c:pt>
                <c:pt idx="397">
                  <c:v>5416.9210000000003</c:v>
                </c:pt>
                <c:pt idx="398">
                  <c:v>5336.9549999999999</c:v>
                </c:pt>
                <c:pt idx="399">
                  <c:v>5429.74</c:v>
                </c:pt>
                <c:pt idx="400">
                  <c:v>5351.9110000000001</c:v>
                </c:pt>
                <c:pt idx="401">
                  <c:v>5454.4620000000004</c:v>
                </c:pt>
                <c:pt idx="402">
                  <c:v>5370.223</c:v>
                </c:pt>
                <c:pt idx="403">
                  <c:v>5445.6109999999999</c:v>
                </c:pt>
                <c:pt idx="404">
                  <c:v>5383.9579999999996</c:v>
                </c:pt>
                <c:pt idx="405">
                  <c:v>5436.76</c:v>
                </c:pt>
                <c:pt idx="406">
                  <c:v>5418.1419999999998</c:v>
                </c:pt>
                <c:pt idx="407">
                  <c:v>5420.2780000000002</c:v>
                </c:pt>
                <c:pt idx="408">
                  <c:v>5474.9110000000001</c:v>
                </c:pt>
                <c:pt idx="409">
                  <c:v>5405.018</c:v>
                </c:pt>
                <c:pt idx="410">
                  <c:v>5465.45</c:v>
                </c:pt>
                <c:pt idx="411">
                  <c:v>5471.5540000000001</c:v>
                </c:pt>
                <c:pt idx="412">
                  <c:v>5423.0249999999996</c:v>
                </c:pt>
                <c:pt idx="413">
                  <c:v>5488.951</c:v>
                </c:pt>
                <c:pt idx="414">
                  <c:v>5468.8069999999998</c:v>
                </c:pt>
                <c:pt idx="415">
                  <c:v>5441.0330000000004</c:v>
                </c:pt>
                <c:pt idx="416">
                  <c:v>5459.9560000000001</c:v>
                </c:pt>
                <c:pt idx="417">
                  <c:v>5486.2039999999997</c:v>
                </c:pt>
                <c:pt idx="418">
                  <c:v>5539.6170000000002</c:v>
                </c:pt>
                <c:pt idx="419">
                  <c:v>5490.4769999999999</c:v>
                </c:pt>
                <c:pt idx="420">
                  <c:v>5470.6390000000001</c:v>
                </c:pt>
                <c:pt idx="421">
                  <c:v>5531.0709999999999</c:v>
                </c:pt>
                <c:pt idx="422">
                  <c:v>5482.8469999999998</c:v>
                </c:pt>
                <c:pt idx="423">
                  <c:v>5490.1719999999996</c:v>
                </c:pt>
                <c:pt idx="424">
                  <c:v>5519.7780000000002</c:v>
                </c:pt>
                <c:pt idx="425">
                  <c:v>5431.5709999999999</c:v>
                </c:pt>
                <c:pt idx="426">
                  <c:v>5380.9059999999999</c:v>
                </c:pt>
                <c:pt idx="427">
                  <c:v>5353.1310000000003</c:v>
                </c:pt>
                <c:pt idx="428">
                  <c:v>5338.4809999999998</c:v>
                </c:pt>
                <c:pt idx="429">
                  <c:v>5326.2730000000001</c:v>
                </c:pt>
                <c:pt idx="430">
                  <c:v>5316.5060000000003</c:v>
                </c:pt>
                <c:pt idx="431">
                  <c:v>5306.4340000000002</c:v>
                </c:pt>
                <c:pt idx="432">
                  <c:v>5304.2969999999996</c:v>
                </c:pt>
                <c:pt idx="433">
                  <c:v>5296.3620000000001</c:v>
                </c:pt>
                <c:pt idx="434">
                  <c:v>5292.0889999999999</c:v>
                </c:pt>
                <c:pt idx="435">
                  <c:v>5286.5950000000003</c:v>
                </c:pt>
                <c:pt idx="436">
                  <c:v>5279.27</c:v>
                </c:pt>
                <c:pt idx="437">
                  <c:v>5276.2179999999998</c:v>
                </c:pt>
                <c:pt idx="438">
                  <c:v>5276.2179999999998</c:v>
                </c:pt>
                <c:pt idx="439">
                  <c:v>5268.2820000000002</c:v>
                </c:pt>
                <c:pt idx="440">
                  <c:v>5266.1459999999997</c:v>
                </c:pt>
                <c:pt idx="441">
                  <c:v>5266.1459999999997</c:v>
                </c:pt>
                <c:pt idx="442">
                  <c:v>5263.0940000000001</c:v>
                </c:pt>
                <c:pt idx="443">
                  <c:v>5255.7690000000002</c:v>
                </c:pt>
                <c:pt idx="444">
                  <c:v>5256.0739999999996</c:v>
                </c:pt>
                <c:pt idx="445">
                  <c:v>5256.0739999999996</c:v>
                </c:pt>
                <c:pt idx="446">
                  <c:v>5248.1379999999999</c:v>
                </c:pt>
                <c:pt idx="447">
                  <c:v>5246.6120000000001</c:v>
                </c:pt>
                <c:pt idx="448">
                  <c:v>5246.3069999999998</c:v>
                </c:pt>
                <c:pt idx="449">
                  <c:v>5246.0020000000004</c:v>
                </c:pt>
                <c:pt idx="450">
                  <c:v>5246.6120000000001</c:v>
                </c:pt>
                <c:pt idx="451">
                  <c:v>5237.1509999999998</c:v>
                </c:pt>
                <c:pt idx="452">
                  <c:v>5236.2349999999997</c:v>
                </c:pt>
                <c:pt idx="453">
                  <c:v>5235.93</c:v>
                </c:pt>
                <c:pt idx="454">
                  <c:v>5236.2349999999997</c:v>
                </c:pt>
                <c:pt idx="455">
                  <c:v>5236.2349999999997</c:v>
                </c:pt>
                <c:pt idx="456">
                  <c:v>5227.9939999999997</c:v>
                </c:pt>
                <c:pt idx="457">
                  <c:v>5225.8580000000002</c:v>
                </c:pt>
                <c:pt idx="458">
                  <c:v>5226.4679999999998</c:v>
                </c:pt>
                <c:pt idx="459">
                  <c:v>5226.4679999999998</c:v>
                </c:pt>
                <c:pt idx="460">
                  <c:v>5225.8580000000002</c:v>
                </c:pt>
                <c:pt idx="461">
                  <c:v>5225.8580000000002</c:v>
                </c:pt>
                <c:pt idx="462">
                  <c:v>5226.1629999999996</c:v>
                </c:pt>
                <c:pt idx="463">
                  <c:v>5221.585</c:v>
                </c:pt>
                <c:pt idx="464">
                  <c:v>5215.4799999999996</c:v>
                </c:pt>
                <c:pt idx="465">
                  <c:v>5215.7860000000001</c:v>
                </c:pt>
                <c:pt idx="466">
                  <c:v>5216.3959999999997</c:v>
                </c:pt>
                <c:pt idx="467">
                  <c:v>5215.7860000000001</c:v>
                </c:pt>
                <c:pt idx="468">
                  <c:v>5215.7860000000001</c:v>
                </c:pt>
                <c:pt idx="469">
                  <c:v>5215.7860000000001</c:v>
                </c:pt>
                <c:pt idx="470">
                  <c:v>5215.7860000000001</c:v>
                </c:pt>
                <c:pt idx="471">
                  <c:v>5213.3440000000001</c:v>
                </c:pt>
                <c:pt idx="472">
                  <c:v>5210.5969999999998</c:v>
                </c:pt>
                <c:pt idx="473">
                  <c:v>5206.6289999999999</c:v>
                </c:pt>
                <c:pt idx="474">
                  <c:v>5205.4080000000004</c:v>
                </c:pt>
                <c:pt idx="475">
                  <c:v>5205.7139999999999</c:v>
                </c:pt>
                <c:pt idx="476">
                  <c:v>5205.4080000000004</c:v>
                </c:pt>
                <c:pt idx="477">
                  <c:v>5206.0190000000002</c:v>
                </c:pt>
                <c:pt idx="478">
                  <c:v>5206.6289999999999</c:v>
                </c:pt>
                <c:pt idx="479">
                  <c:v>5205.7139999999999</c:v>
                </c:pt>
                <c:pt idx="480">
                  <c:v>5202.6610000000001</c:v>
                </c:pt>
                <c:pt idx="481">
                  <c:v>5205.4080000000004</c:v>
                </c:pt>
                <c:pt idx="482">
                  <c:v>5203.2719999999999</c:v>
                </c:pt>
                <c:pt idx="483">
                  <c:v>5182.8230000000003</c:v>
                </c:pt>
              </c:numCache>
            </c:numRef>
          </c:xVal>
          <c:yVal>
            <c:numRef>
              <c:f>'eddited-data'!$BI$5:$BI$488</c:f>
              <c:numCache>
                <c:formatCode>General</c:formatCode>
                <c:ptCount val="48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5.8405539125276906</c:v>
                </c:pt>
                <c:pt idx="74">
                  <c:v>5.8737322648195756</c:v>
                </c:pt>
                <c:pt idx="75">
                  <c:v>5.9487166834239051</c:v>
                </c:pt>
                <c:pt idx="76">
                  <c:v>6.0220856233938242</c:v>
                </c:pt>
                <c:pt idx="77">
                  <c:v>5.9072368719779167</c:v>
                </c:pt>
                <c:pt idx="78">
                  <c:v>4.7326541148292272</c:v>
                </c:pt>
                <c:pt idx="79">
                  <c:v>5.4970312125607652</c:v>
                </c:pt>
                <c:pt idx="80">
                  <c:v>5.6701115274414011</c:v>
                </c:pt>
                <c:pt idx="81">
                  <c:v>6.318129004067119</c:v>
                </c:pt>
                <c:pt idx="82">
                  <c:v>6.4893157397749812</c:v>
                </c:pt>
                <c:pt idx="83">
                  <c:v>6.5463011810745542</c:v>
                </c:pt>
                <c:pt idx="84">
                  <c:v>5.1256093051373135</c:v>
                </c:pt>
                <c:pt idx="85">
                  <c:v>5.0287524396931405</c:v>
                </c:pt>
                <c:pt idx="86">
                  <c:v>4.3845094712465222</c:v>
                </c:pt>
                <c:pt idx="87">
                  <c:v>4.6054581908663961</c:v>
                </c:pt>
                <c:pt idx="88">
                  <c:v>5.2768754725392881</c:v>
                </c:pt>
                <c:pt idx="89">
                  <c:v>5.8504636435863899</c:v>
                </c:pt>
                <c:pt idx="90">
                  <c:v>5.1720531125677205</c:v>
                </c:pt>
                <c:pt idx="91">
                  <c:v>5.7920029276402385</c:v>
                </c:pt>
                <c:pt idx="92">
                  <c:v>4.1785028866213487</c:v>
                </c:pt>
                <c:pt idx="93">
                  <c:v>5.1776737855030008</c:v>
                </c:pt>
                <c:pt idx="94">
                  <c:v>5.1640347616588533</c:v>
                </c:pt>
                <c:pt idx="95">
                  <c:v>4.6479189242216057</c:v>
                </c:pt>
                <c:pt idx="96">
                  <c:v>3.6761982016326411</c:v>
                </c:pt>
                <c:pt idx="97">
                  <c:v>3.1431572907573258</c:v>
                </c:pt>
                <c:pt idx="98">
                  <c:v>4.4549331120994911</c:v>
                </c:pt>
                <c:pt idx="99">
                  <c:v>5.2489340359394232</c:v>
                </c:pt>
                <c:pt idx="100">
                  <c:v>6.8483972866260618</c:v>
                </c:pt>
                <c:pt idx="101">
                  <c:v>5.1283128444115977</c:v>
                </c:pt>
                <c:pt idx="102">
                  <c:v>3.372598239171587</c:v>
                </c:pt>
                <c:pt idx="103">
                  <c:v>4.1759037003567094</c:v>
                </c:pt>
                <c:pt idx="104">
                  <c:v>4.0150757987673096</c:v>
                </c:pt>
                <c:pt idx="105">
                  <c:v>3.3739111906796682</c:v>
                </c:pt>
                <c:pt idx="106">
                  <c:v>3.320416142329019</c:v>
                </c:pt>
                <c:pt idx="107">
                  <c:v>4.7585127265347698</c:v>
                </c:pt>
                <c:pt idx="108">
                  <c:v>4.3001040390424734</c:v>
                </c:pt>
                <c:pt idx="109">
                  <c:v>3.6633280864335593</c:v>
                </c:pt>
                <c:pt idx="110">
                  <c:v>4.6083827374371999</c:v>
                </c:pt>
                <c:pt idx="111">
                  <c:v>4.2469313118541301</c:v>
                </c:pt>
                <c:pt idx="112">
                  <c:v>3.8888544159140004</c:v>
                </c:pt>
                <c:pt idx="113">
                  <c:v>3.9065625994222364</c:v>
                </c:pt>
                <c:pt idx="114">
                  <c:v>3.3594013935256517</c:v>
                </c:pt>
                <c:pt idx="115">
                  <c:v>6.2723268091785407</c:v>
                </c:pt>
                <c:pt idx="116">
                  <c:v>5.7342047093977389</c:v>
                </c:pt>
                <c:pt idx="117">
                  <c:v>3.142988906409272</c:v>
                </c:pt>
                <c:pt idx="118">
                  <c:v>4.27891806459143</c:v>
                </c:pt>
                <c:pt idx="119">
                  <c:v>4.6050997287593649</c:v>
                </c:pt>
                <c:pt idx="120">
                  <c:v>5.3977920028889681</c:v>
                </c:pt>
                <c:pt idx="121">
                  <c:v>11.857924164586475</c:v>
                </c:pt>
                <c:pt idx="122">
                  <c:v>9.2753298434216198</c:v>
                </c:pt>
                <c:pt idx="123">
                  <c:v>10.407191680333172</c:v>
                </c:pt>
                <c:pt idx="124">
                  <c:v>12.78311201575163</c:v>
                </c:pt>
                <c:pt idx="125">
                  <c:v>13.736375794420319</c:v>
                </c:pt>
                <c:pt idx="126">
                  <c:v>14.034735783918373</c:v>
                </c:pt>
                <c:pt idx="127">
                  <c:v>15.265071662226248</c:v>
                </c:pt>
                <c:pt idx="128">
                  <c:v>12.418015456979292</c:v>
                </c:pt>
                <c:pt idx="129">
                  <c:v>11.432054196478013</c:v>
                </c:pt>
                <c:pt idx="130">
                  <c:v>8.7886189063653415</c:v>
                </c:pt>
                <c:pt idx="131">
                  <c:v>7.6243137375752053</c:v>
                </c:pt>
                <c:pt idx="132">
                  <c:v>7.4013425998865401</c:v>
                </c:pt>
                <c:pt idx="133">
                  <c:v>7.7356114123619202</c:v>
                </c:pt>
                <c:pt idx="134">
                  <c:v>8.500950112796545</c:v>
                </c:pt>
                <c:pt idx="135">
                  <c:v>8.7035326908681867</c:v>
                </c:pt>
                <c:pt idx="136">
                  <c:v>8.1197443872775388</c:v>
                </c:pt>
                <c:pt idx="137">
                  <c:v>7.7209870404679526</c:v>
                </c:pt>
                <c:pt idx="138">
                  <c:v>8.8318843671007166</c:v>
                </c:pt>
                <c:pt idx="139">
                  <c:v>9.3238128837039529</c:v>
                </c:pt>
                <c:pt idx="140">
                  <c:v>11.373763371644429</c:v>
                </c:pt>
                <c:pt idx="141">
                  <c:v>8.7527340344479185</c:v>
                </c:pt>
                <c:pt idx="142">
                  <c:v>11.381499539302474</c:v>
                </c:pt>
                <c:pt idx="143">
                  <c:v>12.772948226393076</c:v>
                </c:pt>
                <c:pt idx="144">
                  <c:v>13.065052330405813</c:v>
                </c:pt>
                <c:pt idx="145">
                  <c:v>11.719697469626833</c:v>
                </c:pt>
                <c:pt idx="146">
                  <c:v>10.729770882385248</c:v>
                </c:pt>
                <c:pt idx="147">
                  <c:v>11.03837778714627</c:v>
                </c:pt>
                <c:pt idx="148">
                  <c:v>11.692923827668933</c:v>
                </c:pt>
                <c:pt idx="149">
                  <c:v>12.045095381298342</c:v>
                </c:pt>
                <c:pt idx="150">
                  <c:v>11.804526973917074</c:v>
                </c:pt>
                <c:pt idx="151">
                  <c:v>11.764737141620095</c:v>
                </c:pt>
                <c:pt idx="152">
                  <c:v>12.740498239999166</c:v>
                </c:pt>
                <c:pt idx="153">
                  <c:v>12.2289728168669</c:v>
                </c:pt>
                <c:pt idx="154">
                  <c:v>14.079508288370157</c:v>
                </c:pt>
                <c:pt idx="155">
                  <c:v>12.557599290428644</c:v>
                </c:pt>
                <c:pt idx="156">
                  <c:v>15.267762713675403</c:v>
                </c:pt>
                <c:pt idx="157">
                  <c:v>11.034356918500832</c:v>
                </c:pt>
                <c:pt idx="158">
                  <c:v>11.505925885466695</c:v>
                </c:pt>
                <c:pt idx="159">
                  <c:v>11.804905357008266</c:v>
                </c:pt>
                <c:pt idx="160">
                  <c:v>12.280299688139262</c:v>
                </c:pt>
                <c:pt idx="161">
                  <c:v>11.672394666933428</c:v>
                </c:pt>
                <c:pt idx="162">
                  <c:v>12.312611630780545</c:v>
                </c:pt>
                <c:pt idx="163">
                  <c:v>18.148721778576704</c:v>
                </c:pt>
                <c:pt idx="164">
                  <c:v>13.054912506426408</c:v>
                </c:pt>
                <c:pt idx="165">
                  <c:v>11.794150798687209</c:v>
                </c:pt>
                <c:pt idx="166">
                  <c:v>12.020668085334341</c:v>
                </c:pt>
                <c:pt idx="167">
                  <c:v>12.99603032645409</c:v>
                </c:pt>
                <c:pt idx="168">
                  <c:v>12.427580217726097</c:v>
                </c:pt>
                <c:pt idx="169">
                  <c:v>11.943189212398531</c:v>
                </c:pt>
                <c:pt idx="170">
                  <c:v>12.70294783632454</c:v>
                </c:pt>
                <c:pt idx="171">
                  <c:v>13.810619842613903</c:v>
                </c:pt>
                <c:pt idx="172">
                  <c:v>12.786958373975388</c:v>
                </c:pt>
                <c:pt idx="173">
                  <c:v>12.477800308614418</c:v>
                </c:pt>
                <c:pt idx="174">
                  <c:v>12.401603939127181</c:v>
                </c:pt>
                <c:pt idx="175">
                  <c:v>12.253694581280804</c:v>
                </c:pt>
                <c:pt idx="176">
                  <c:v>12.740177175999644</c:v>
                </c:pt>
                <c:pt idx="177">
                  <c:v>13.22313445394725</c:v>
                </c:pt>
                <c:pt idx="178">
                  <c:v>12.372933153124421</c:v>
                </c:pt>
                <c:pt idx="179">
                  <c:v>12.503502360296636</c:v>
                </c:pt>
                <c:pt idx="180">
                  <c:v>16.78246132973198</c:v>
                </c:pt>
                <c:pt idx="181">
                  <c:v>12.912416401082305</c:v>
                </c:pt>
                <c:pt idx="182">
                  <c:v>12.617214396296706</c:v>
                </c:pt>
                <c:pt idx="183">
                  <c:v>12.454522974148318</c:v>
                </c:pt>
                <c:pt idx="184">
                  <c:v>13.812488930925715</c:v>
                </c:pt>
                <c:pt idx="185">
                  <c:v>12.906922605530601</c:v>
                </c:pt>
                <c:pt idx="186">
                  <c:v>12.955247766298017</c:v>
                </c:pt>
                <c:pt idx="187">
                  <c:v>13.604402579903407</c:v>
                </c:pt>
                <c:pt idx="188">
                  <c:v>16.200251808344067</c:v>
                </c:pt>
                <c:pt idx="189">
                  <c:v>12.65530881902308</c:v>
                </c:pt>
                <c:pt idx="190">
                  <c:v>11.888090590447831</c:v>
                </c:pt>
                <c:pt idx="191">
                  <c:v>12.770305189776343</c:v>
                </c:pt>
                <c:pt idx="192">
                  <c:v>12.148127624669659</c:v>
                </c:pt>
                <c:pt idx="193">
                  <c:v>12.100579957462198</c:v>
                </c:pt>
                <c:pt idx="194">
                  <c:v>12.155793957898965</c:v>
                </c:pt>
                <c:pt idx="195">
                  <c:v>12.507393561393009</c:v>
                </c:pt>
                <c:pt idx="196">
                  <c:v>13.883519941711119</c:v>
                </c:pt>
                <c:pt idx="197">
                  <c:v>12.502661205023847</c:v>
                </c:pt>
                <c:pt idx="198">
                  <c:v>11.323957364248816</c:v>
                </c:pt>
                <c:pt idx="199">
                  <c:v>12.406724696017923</c:v>
                </c:pt>
                <c:pt idx="200">
                  <c:v>11.787592725713525</c:v>
                </c:pt>
                <c:pt idx="201">
                  <c:v>12.005812087057322</c:v>
                </c:pt>
                <c:pt idx="202">
                  <c:v>12.25648362085513</c:v>
                </c:pt>
                <c:pt idx="203">
                  <c:v>12.407566371972745</c:v>
                </c:pt>
                <c:pt idx="204">
                  <c:v>11.878759612742474</c:v>
                </c:pt>
                <c:pt idx="205">
                  <c:v>12.878823303430909</c:v>
                </c:pt>
                <c:pt idx="206">
                  <c:v>12.281333517555815</c:v>
                </c:pt>
                <c:pt idx="207">
                  <c:v>11.986995769802578</c:v>
                </c:pt>
                <c:pt idx="208">
                  <c:v>11.647672258857277</c:v>
                </c:pt>
                <c:pt idx="209">
                  <c:v>11.746842648134216</c:v>
                </c:pt>
                <c:pt idx="210">
                  <c:v>11.664986251682263</c:v>
                </c:pt>
                <c:pt idx="211">
                  <c:v>12.107824903267772</c:v>
                </c:pt>
                <c:pt idx="212">
                  <c:v>12.830551125777824</c:v>
                </c:pt>
                <c:pt idx="213">
                  <c:v>11.882573936847985</c:v>
                </c:pt>
                <c:pt idx="214">
                  <c:v>11.695849050063966</c:v>
                </c:pt>
                <c:pt idx="215">
                  <c:v>12.230184423839052</c:v>
                </c:pt>
                <c:pt idx="216">
                  <c:v>11.97590413681835</c:v>
                </c:pt>
                <c:pt idx="217">
                  <c:v>15.821374069632711</c:v>
                </c:pt>
                <c:pt idx="218">
                  <c:v>15.941016445226818</c:v>
                </c:pt>
                <c:pt idx="219">
                  <c:v>15.392908615000367</c:v>
                </c:pt>
                <c:pt idx="220">
                  <c:v>16.421748332609852</c:v>
                </c:pt>
                <c:pt idx="221">
                  <c:v>16.795773059480233</c:v>
                </c:pt>
                <c:pt idx="222">
                  <c:v>16.069645325168203</c:v>
                </c:pt>
                <c:pt idx="223">
                  <c:v>17.252764559097134</c:v>
                </c:pt>
                <c:pt idx="224">
                  <c:v>16.271482370265556</c:v>
                </c:pt>
                <c:pt idx="225">
                  <c:v>16.570900403650633</c:v>
                </c:pt>
                <c:pt idx="226">
                  <c:v>17.251481114799937</c:v>
                </c:pt>
                <c:pt idx="227">
                  <c:v>16.545184926827982</c:v>
                </c:pt>
                <c:pt idx="228">
                  <c:v>17.459498666673312</c:v>
                </c:pt>
                <c:pt idx="229">
                  <c:v>17.624304658120359</c:v>
                </c:pt>
                <c:pt idx="230">
                  <c:v>18.487617394268153</c:v>
                </c:pt>
                <c:pt idx="231">
                  <c:v>18.40510133221095</c:v>
                </c:pt>
                <c:pt idx="232">
                  <c:v>17.725676406376945</c:v>
                </c:pt>
                <c:pt idx="233">
                  <c:v>17.987251900106639</c:v>
                </c:pt>
                <c:pt idx="234">
                  <c:v>18.648155020950107</c:v>
                </c:pt>
                <c:pt idx="235">
                  <c:v>18.575528201350732</c:v>
                </c:pt>
                <c:pt idx="236">
                  <c:v>19.036978255555891</c:v>
                </c:pt>
                <c:pt idx="237">
                  <c:v>19.595135291680087</c:v>
                </c:pt>
                <c:pt idx="238">
                  <c:v>20.227675830493396</c:v>
                </c:pt>
                <c:pt idx="239">
                  <c:v>20.228115853669483</c:v>
                </c:pt>
                <c:pt idx="240">
                  <c:v>19.98808507993872</c:v>
                </c:pt>
                <c:pt idx="241">
                  <c:v>19.786966970077636</c:v>
                </c:pt>
                <c:pt idx="242">
                  <c:v>20.209113989962212</c:v>
                </c:pt>
                <c:pt idx="243">
                  <c:v>20.803066980558761</c:v>
                </c:pt>
                <c:pt idx="244">
                  <c:v>20.671173739240633</c:v>
                </c:pt>
                <c:pt idx="245">
                  <c:v>20.655501112507668</c:v>
                </c:pt>
                <c:pt idx="246">
                  <c:v>20.373667336495373</c:v>
                </c:pt>
                <c:pt idx="247">
                  <c:v>21.577579496101251</c:v>
                </c:pt>
                <c:pt idx="248">
                  <c:v>21.055516329126668</c:v>
                </c:pt>
                <c:pt idx="249">
                  <c:v>21.371163587271582</c:v>
                </c:pt>
                <c:pt idx="250">
                  <c:v>20.997334283240765</c:v>
                </c:pt>
                <c:pt idx="251">
                  <c:v>21.142208889005431</c:v>
                </c:pt>
                <c:pt idx="252">
                  <c:v>21.991423337356043</c:v>
                </c:pt>
                <c:pt idx="253">
                  <c:v>22.156235290116054</c:v>
                </c:pt>
                <c:pt idx="254">
                  <c:v>21.340707336785769</c:v>
                </c:pt>
                <c:pt idx="255">
                  <c:v>21.451016140634096</c:v>
                </c:pt>
                <c:pt idx="256">
                  <c:v>21.545307930522949</c:v>
                </c:pt>
                <c:pt idx="257">
                  <c:v>21.33552166477579</c:v>
                </c:pt>
                <c:pt idx="258">
                  <c:v>21.239005861459106</c:v>
                </c:pt>
                <c:pt idx="259">
                  <c:v>21.938258633223828</c:v>
                </c:pt>
                <c:pt idx="260">
                  <c:v>23.009780480414733</c:v>
                </c:pt>
                <c:pt idx="261">
                  <c:v>22.429078742482723</c:v>
                </c:pt>
                <c:pt idx="262">
                  <c:v>22.25282455631924</c:v>
                </c:pt>
                <c:pt idx="263">
                  <c:v>23.254824479020186</c:v>
                </c:pt>
                <c:pt idx="264">
                  <c:v>22.838738863061369</c:v>
                </c:pt>
                <c:pt idx="265">
                  <c:v>22.090564513308465</c:v>
                </c:pt>
                <c:pt idx="266">
                  <c:v>23.163793297231727</c:v>
                </c:pt>
                <c:pt idx="267">
                  <c:v>23.393921928884097</c:v>
                </c:pt>
                <c:pt idx="268">
                  <c:v>22.890006559476817</c:v>
                </c:pt>
                <c:pt idx="269">
                  <c:v>24.040420778396808</c:v>
                </c:pt>
                <c:pt idx="270">
                  <c:v>23.122697841440754</c:v>
                </c:pt>
                <c:pt idx="271">
                  <c:v>24.011813685326132</c:v>
                </c:pt>
                <c:pt idx="272">
                  <c:v>24.789470675495252</c:v>
                </c:pt>
                <c:pt idx="273">
                  <c:v>24.702076122757909</c:v>
                </c:pt>
                <c:pt idx="274">
                  <c:v>26.547013937005936</c:v>
                </c:pt>
                <c:pt idx="275">
                  <c:v>25.674090621657164</c:v>
                </c:pt>
                <c:pt idx="276">
                  <c:v>25.399962814009015</c:v>
                </c:pt>
                <c:pt idx="277">
                  <c:v>26.431259873784963</c:v>
                </c:pt>
                <c:pt idx="278">
                  <c:v>26.376443534907288</c:v>
                </c:pt>
                <c:pt idx="279">
                  <c:v>26.485331338824579</c:v>
                </c:pt>
                <c:pt idx="280">
                  <c:v>27.642734143090543</c:v>
                </c:pt>
                <c:pt idx="281">
                  <c:v>28.080222909250651</c:v>
                </c:pt>
                <c:pt idx="282">
                  <c:v>28.682438703962443</c:v>
                </c:pt>
                <c:pt idx="283">
                  <c:v>28.834521195243134</c:v>
                </c:pt>
                <c:pt idx="284">
                  <c:v>28.345237845847528</c:v>
                </c:pt>
                <c:pt idx="285">
                  <c:v>29.362392038359687</c:v>
                </c:pt>
                <c:pt idx="286">
                  <c:v>30.508511016723418</c:v>
                </c:pt>
                <c:pt idx="287">
                  <c:v>29.214843068621622</c:v>
                </c:pt>
                <c:pt idx="288">
                  <c:v>28.736243645465898</c:v>
                </c:pt>
                <c:pt idx="289">
                  <c:v>29.173540088299887</c:v>
                </c:pt>
                <c:pt idx="290">
                  <c:v>29.063344030874994</c:v>
                </c:pt>
                <c:pt idx="291">
                  <c:v>29.306185585249199</c:v>
                </c:pt>
                <c:pt idx="292">
                  <c:v>29.317948510507776</c:v>
                </c:pt>
                <c:pt idx="293">
                  <c:v>29.357627006934162</c:v>
                </c:pt>
                <c:pt idx="294">
                  <c:v>29.462932020303999</c:v>
                </c:pt>
                <c:pt idx="295">
                  <c:v>29.734789210190872</c:v>
                </c:pt>
                <c:pt idx="296">
                  <c:v>30.12220666945661</c:v>
                </c:pt>
                <c:pt idx="297">
                  <c:v>29.729481428013937</c:v>
                </c:pt>
                <c:pt idx="298">
                  <c:v>30.072063940729155</c:v>
                </c:pt>
                <c:pt idx="299">
                  <c:v>30.033344408713493</c:v>
                </c:pt>
                <c:pt idx="300">
                  <c:v>31.134233086314332</c:v>
                </c:pt>
                <c:pt idx="301">
                  <c:v>30.639361670397271</c:v>
                </c:pt>
                <c:pt idx="302">
                  <c:v>30.588922723462108</c:v>
                </c:pt>
                <c:pt idx="303">
                  <c:v>31.124400692054998</c:v>
                </c:pt>
                <c:pt idx="304">
                  <c:v>31.079636089146589</c:v>
                </c:pt>
                <c:pt idx="305">
                  <c:v>31.165168523952659</c:v>
                </c:pt>
                <c:pt idx="306">
                  <c:v>31.576173471538059</c:v>
                </c:pt>
                <c:pt idx="307">
                  <c:v>32.131843447195529</c:v>
                </c:pt>
                <c:pt idx="308">
                  <c:v>31.909803513295397</c:v>
                </c:pt>
                <c:pt idx="309">
                  <c:v>33.568805820093182</c:v>
                </c:pt>
                <c:pt idx="310">
                  <c:v>32.943379474096325</c:v>
                </c:pt>
                <c:pt idx="311">
                  <c:v>32.651397930590676</c:v>
                </c:pt>
                <c:pt idx="312">
                  <c:v>33.636261826942224</c:v>
                </c:pt>
                <c:pt idx="313">
                  <c:v>33.415242079957018</c:v>
                </c:pt>
                <c:pt idx="314">
                  <c:v>33.045034087503076</c:v>
                </c:pt>
                <c:pt idx="315">
                  <c:v>33.66971887980813</c:v>
                </c:pt>
                <c:pt idx="316">
                  <c:v>33.893609029757634</c:v>
                </c:pt>
                <c:pt idx="317">
                  <c:v>34.245919920867976</c:v>
                </c:pt>
                <c:pt idx="318">
                  <c:v>33.881589334847973</c:v>
                </c:pt>
                <c:pt idx="319">
                  <c:v>34.131734676758661</c:v>
                </c:pt>
                <c:pt idx="320">
                  <c:v>34.586955907845841</c:v>
                </c:pt>
                <c:pt idx="321">
                  <c:v>34.383417919336402</c:v>
                </c:pt>
                <c:pt idx="322">
                  <c:v>34.509677800578729</c:v>
                </c:pt>
                <c:pt idx="323">
                  <c:v>35.324514192000521</c:v>
                </c:pt>
                <c:pt idx="324">
                  <c:v>35.266206190449957</c:v>
                </c:pt>
                <c:pt idx="325">
                  <c:v>36.842297684702075</c:v>
                </c:pt>
                <c:pt idx="326">
                  <c:v>35.787268344899203</c:v>
                </c:pt>
                <c:pt idx="327">
                  <c:v>35.788164367458954</c:v>
                </c:pt>
                <c:pt idx="328">
                  <c:v>36.234941437210047</c:v>
                </c:pt>
                <c:pt idx="329">
                  <c:v>36.221080561121987</c:v>
                </c:pt>
                <c:pt idx="330">
                  <c:v>35.988924622420804</c:v>
                </c:pt>
                <c:pt idx="331">
                  <c:v>36.30012217329336</c:v>
                </c:pt>
                <c:pt idx="332">
                  <c:v>36.585737048777077</c:v>
                </c:pt>
                <c:pt idx="333">
                  <c:v>36.216303880958513</c:v>
                </c:pt>
                <c:pt idx="334">
                  <c:v>36.613472997324017</c:v>
                </c:pt>
                <c:pt idx="335">
                  <c:v>35.429448689634043</c:v>
                </c:pt>
                <c:pt idx="336">
                  <c:v>35.406740428070663</c:v>
                </c:pt>
                <c:pt idx="337">
                  <c:v>35.883123506844697</c:v>
                </c:pt>
                <c:pt idx="338">
                  <c:v>35.054288075440418</c:v>
                </c:pt>
                <c:pt idx="339">
                  <c:v>35.344112123046031</c:v>
                </c:pt>
                <c:pt idx="340">
                  <c:v>35.794549307162448</c:v>
                </c:pt>
                <c:pt idx="341">
                  <c:v>35.601876478821836</c:v>
                </c:pt>
                <c:pt idx="342">
                  <c:v>35.288283296928412</c:v>
                </c:pt>
                <c:pt idx="343">
                  <c:v>36.098759068234529</c:v>
                </c:pt>
                <c:pt idx="344">
                  <c:v>35.915665513461171</c:v>
                </c:pt>
                <c:pt idx="345">
                  <c:v>35.425777676015926</c:v>
                </c:pt>
                <c:pt idx="346">
                  <c:v>35.576438726444202</c:v>
                </c:pt>
                <c:pt idx="347">
                  <c:v>36.247696736906335</c:v>
                </c:pt>
                <c:pt idx="348">
                  <c:v>35.458856930168004</c:v>
                </c:pt>
                <c:pt idx="349">
                  <c:v>35.443052645289875</c:v>
                </c:pt>
                <c:pt idx="350">
                  <c:v>36.229611104834227</c:v>
                </c:pt>
                <c:pt idx="351">
                  <c:v>35.909630652870661</c:v>
                </c:pt>
                <c:pt idx="352">
                  <c:v>35.500010327145901</c:v>
                </c:pt>
                <c:pt idx="353">
                  <c:v>36.316841769741757</c:v>
                </c:pt>
                <c:pt idx="354">
                  <c:v>35.814411073934892</c:v>
                </c:pt>
                <c:pt idx="355">
                  <c:v>35.631426945072612</c:v>
                </c:pt>
                <c:pt idx="356">
                  <c:v>36.004331613895111</c:v>
                </c:pt>
                <c:pt idx="357">
                  <c:v>36.063120149629583</c:v>
                </c:pt>
                <c:pt idx="358">
                  <c:v>36.491058479692597</c:v>
                </c:pt>
                <c:pt idx="359">
                  <c:v>35.73083417939047</c:v>
                </c:pt>
                <c:pt idx="360">
                  <c:v>35.678688226526049</c:v>
                </c:pt>
                <c:pt idx="361">
                  <c:v>36.443026807881054</c:v>
                </c:pt>
                <c:pt idx="362">
                  <c:v>35.672179943629111</c:v>
                </c:pt>
                <c:pt idx="363">
                  <c:v>36.10644336062775</c:v>
                </c:pt>
                <c:pt idx="364">
                  <c:v>36.092896157372088</c:v>
                </c:pt>
                <c:pt idx="365">
                  <c:v>35.644997595379927</c:v>
                </c:pt>
                <c:pt idx="366">
                  <c:v>36.715258949800898</c:v>
                </c:pt>
                <c:pt idx="367">
                  <c:v>35.919981297564249</c:v>
                </c:pt>
                <c:pt idx="368">
                  <c:v>35.918933455287757</c:v>
                </c:pt>
                <c:pt idx="369">
                  <c:v>36.545499953555883</c:v>
                </c:pt>
                <c:pt idx="370">
                  <c:v>36.400093128714254</c:v>
                </c:pt>
                <c:pt idx="371">
                  <c:v>36.704035981043063</c:v>
                </c:pt>
                <c:pt idx="372">
                  <c:v>36.590232710713686</c:v>
                </c:pt>
                <c:pt idx="373">
                  <c:v>36.549648707173979</c:v>
                </c:pt>
                <c:pt idx="374">
                  <c:v>36.459726791734646</c:v>
                </c:pt>
                <c:pt idx="375">
                  <c:v>36.461450112062309</c:v>
                </c:pt>
                <c:pt idx="376">
                  <c:v>36.770858373033754</c:v>
                </c:pt>
                <c:pt idx="377">
                  <c:v>36.64619755321641</c:v>
                </c:pt>
                <c:pt idx="378">
                  <c:v>36.631378762916142</c:v>
                </c:pt>
                <c:pt idx="379">
                  <c:v>36.529920056337097</c:v>
                </c:pt>
                <c:pt idx="380">
                  <c:v>36.508773342583801</c:v>
                </c:pt>
                <c:pt idx="381">
                  <c:v>36.752003759212812</c:v>
                </c:pt>
                <c:pt idx="382">
                  <c:v>36.850414857527433</c:v>
                </c:pt>
                <c:pt idx="383">
                  <c:v>36.860442541251302</c:v>
                </c:pt>
                <c:pt idx="384">
                  <c:v>36.839293638935899</c:v>
                </c:pt>
                <c:pt idx="385">
                  <c:v>36.78358002605404</c:v>
                </c:pt>
                <c:pt idx="386">
                  <c:v>36.72033770208273</c:v>
                </c:pt>
                <c:pt idx="387">
                  <c:v>36.72033770208273</c:v>
                </c:pt>
                <c:pt idx="388">
                  <c:v>36.670732075995751</c:v>
                </c:pt>
                <c:pt idx="389">
                  <c:v>36.610985440493401</c:v>
                </c:pt>
                <c:pt idx="390">
                  <c:v>36.604668383451667</c:v>
                </c:pt>
                <c:pt idx="391">
                  <c:v>37.056245744729651</c:v>
                </c:pt>
                <c:pt idx="392">
                  <c:v>37.070033516366927</c:v>
                </c:pt>
                <c:pt idx="393">
                  <c:v>36.964923149586284</c:v>
                </c:pt>
                <c:pt idx="394">
                  <c:v>36.98730699455178</c:v>
                </c:pt>
                <c:pt idx="395">
                  <c:v>37.622981828935039</c:v>
                </c:pt>
                <c:pt idx="396">
                  <c:v>36.551164389649912</c:v>
                </c:pt>
                <c:pt idx="397">
                  <c:v>36.044294364620001</c:v>
                </c:pt>
                <c:pt idx="398">
                  <c:v>36.116380508538271</c:v>
                </c:pt>
                <c:pt idx="399">
                  <c:v>37.02390126147256</c:v>
                </c:pt>
                <c:pt idx="400">
                  <c:v>36.054701893403063</c:v>
                </c:pt>
                <c:pt idx="401">
                  <c:v>36.929638677002139</c:v>
                </c:pt>
                <c:pt idx="402">
                  <c:v>36.246171094734216</c:v>
                </c:pt>
                <c:pt idx="403">
                  <c:v>36.892697587645486</c:v>
                </c:pt>
                <c:pt idx="404">
                  <c:v>36.62103150999738</c:v>
                </c:pt>
                <c:pt idx="405">
                  <c:v>37.092089891846271</c:v>
                </c:pt>
                <c:pt idx="406">
                  <c:v>37.099974774949338</c:v>
                </c:pt>
                <c:pt idx="407">
                  <c:v>36.900799302248736</c:v>
                </c:pt>
                <c:pt idx="408">
                  <c:v>37.686961954555308</c:v>
                </c:pt>
                <c:pt idx="409">
                  <c:v>36.828325195426373</c:v>
                </c:pt>
                <c:pt idx="410">
                  <c:v>37.396156338471407</c:v>
                </c:pt>
                <c:pt idx="411">
                  <c:v>37.544341627778408</c:v>
                </c:pt>
                <c:pt idx="412">
                  <c:v>37.13029121882083</c:v>
                </c:pt>
                <c:pt idx="413">
                  <c:v>37.911402657282522</c:v>
                </c:pt>
                <c:pt idx="414">
                  <c:v>37.865529251365317</c:v>
                </c:pt>
                <c:pt idx="415">
                  <c:v>37.535244581956697</c:v>
                </c:pt>
                <c:pt idx="416">
                  <c:v>37.764804593401756</c:v>
                </c:pt>
                <c:pt idx="417">
                  <c:v>38.08862000189329</c:v>
                </c:pt>
                <c:pt idx="418">
                  <c:v>38.724218731022155</c:v>
                </c:pt>
                <c:pt idx="419">
                  <c:v>38.357902290742054</c:v>
                </c:pt>
                <c:pt idx="420">
                  <c:v>38.134371559806191</c:v>
                </c:pt>
                <c:pt idx="421">
                  <c:v>38.603736311455926</c:v>
                </c:pt>
                <c:pt idx="422">
                  <c:v>38.259103947363961</c:v>
                </c:pt>
                <c:pt idx="423">
                  <c:v>38.224402143417734</c:v>
                </c:pt>
                <c:pt idx="424">
                  <c:v>38.542813745309715</c:v>
                </c:pt>
                <c:pt idx="425">
                  <c:v>37.820908944529819</c:v>
                </c:pt>
                <c:pt idx="426">
                  <c:v>37.899034451061063</c:v>
                </c:pt>
                <c:pt idx="427">
                  <c:v>38.230560492946566</c:v>
                </c:pt>
                <c:pt idx="428">
                  <c:v>38.074419580633787</c:v>
                </c:pt>
                <c:pt idx="429">
                  <c:v>38.348118150425037</c:v>
                </c:pt>
                <c:pt idx="430">
                  <c:v>38.27517194202138</c:v>
                </c:pt>
                <c:pt idx="431">
                  <c:v>38.171462846020908</c:v>
                </c:pt>
                <c:pt idx="432">
                  <c:v>38.133098746316087</c:v>
                </c:pt>
                <c:pt idx="433">
                  <c:v>38.08087820586239</c:v>
                </c:pt>
                <c:pt idx="434">
                  <c:v>38.422230437580943</c:v>
                </c:pt>
                <c:pt idx="435">
                  <c:v>38.385236062973419</c:v>
                </c:pt>
                <c:pt idx="436">
                  <c:v>38.299745427745705</c:v>
                </c:pt>
                <c:pt idx="437">
                  <c:v>38.250529081486221</c:v>
                </c:pt>
                <c:pt idx="438">
                  <c:v>38.264055246453978</c:v>
                </c:pt>
                <c:pt idx="439">
                  <c:v>38.171057859912395</c:v>
                </c:pt>
                <c:pt idx="440">
                  <c:v>38.552851521318665</c:v>
                </c:pt>
                <c:pt idx="441">
                  <c:v>38.566403556350338</c:v>
                </c:pt>
                <c:pt idx="442">
                  <c:v>38.530779009962615</c:v>
                </c:pt>
                <c:pt idx="443">
                  <c:v>38.458687742504296</c:v>
                </c:pt>
                <c:pt idx="444">
                  <c:v>38.46225886807035</c:v>
                </c:pt>
                <c:pt idx="445">
                  <c:v>38.46225886807035</c:v>
                </c:pt>
                <c:pt idx="446">
                  <c:v>38.355605706759263</c:v>
                </c:pt>
                <c:pt idx="447">
                  <c:v>38.35127865710939</c:v>
                </c:pt>
                <c:pt idx="448">
                  <c:v>38.334091356579037</c:v>
                </c:pt>
                <c:pt idx="449">
                  <c:v>38.344110203872226</c:v>
                </c:pt>
                <c:pt idx="450">
                  <c:v>38.35127865710939</c:v>
                </c:pt>
                <c:pt idx="451">
                  <c:v>38.226282156588596</c:v>
                </c:pt>
                <c:pt idx="452">
                  <c:v>38.21547578033838</c:v>
                </c:pt>
                <c:pt idx="453">
                  <c:v>38.239137233081387</c:v>
                </c:pt>
                <c:pt idx="454">
                  <c:v>38.283667709370825</c:v>
                </c:pt>
                <c:pt idx="455">
                  <c:v>38.665560386639072</c:v>
                </c:pt>
                <c:pt idx="456">
                  <c:v>38.582528515948354</c:v>
                </c:pt>
                <c:pt idx="457">
                  <c:v>38.557424940786177</c:v>
                </c:pt>
                <c:pt idx="458">
                  <c:v>38.578251044736277</c:v>
                </c:pt>
                <c:pt idx="459">
                  <c:v>38.578251044736277</c:v>
                </c:pt>
                <c:pt idx="460">
                  <c:v>38.543768428291216</c:v>
                </c:pt>
                <c:pt idx="461">
                  <c:v>38.557424940786177</c:v>
                </c:pt>
                <c:pt idx="462">
                  <c:v>38.574666458218154</c:v>
                </c:pt>
                <c:pt idx="463">
                  <c:v>38.507144398914683</c:v>
                </c:pt>
                <c:pt idx="464">
                  <c:v>38.421480015479503</c:v>
                </c:pt>
                <c:pt idx="465">
                  <c:v>38.425092707241639</c:v>
                </c:pt>
                <c:pt idx="466">
                  <c:v>38.459655781746783</c:v>
                </c:pt>
                <c:pt idx="467">
                  <c:v>38.452458475344045</c:v>
                </c:pt>
                <c:pt idx="468">
                  <c:v>38.425092707241639</c:v>
                </c:pt>
                <c:pt idx="469">
                  <c:v>38.425092707241639</c:v>
                </c:pt>
                <c:pt idx="470">
                  <c:v>38.452458475344045</c:v>
                </c:pt>
                <c:pt idx="471">
                  <c:v>38.423628784381172</c:v>
                </c:pt>
                <c:pt idx="472">
                  <c:v>38.377469527235917</c:v>
                </c:pt>
                <c:pt idx="473">
                  <c:v>38.330506664908704</c:v>
                </c:pt>
                <c:pt idx="474">
                  <c:v>38.31604123753737</c:v>
                </c:pt>
                <c:pt idx="475">
                  <c:v>38.31966711698086</c:v>
                </c:pt>
                <c:pt idx="476">
                  <c:v>38.302331073977882</c:v>
                </c:pt>
                <c:pt idx="477">
                  <c:v>38.309572168509767</c:v>
                </c:pt>
                <c:pt idx="478">
                  <c:v>38.357965502535819</c:v>
                </c:pt>
                <c:pt idx="479">
                  <c:v>38.31966711698086</c:v>
                </c:pt>
                <c:pt idx="480">
                  <c:v>38.283472166686792</c:v>
                </c:pt>
                <c:pt idx="481">
                  <c:v>38.31604123753737</c:v>
                </c:pt>
                <c:pt idx="482">
                  <c:v>38.70250783919392</c:v>
                </c:pt>
                <c:pt idx="483">
                  <c:v>38.6397556477839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61920"/>
        <c:axId val="17376384"/>
      </c:scatterChart>
      <c:valAx>
        <c:axId val="17361920"/>
        <c:scaling>
          <c:orientation val="minMax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Load (Kg)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17376384"/>
        <c:crosses val="autoZero"/>
        <c:crossBetween val="midCat"/>
      </c:valAx>
      <c:valAx>
        <c:axId val="173763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Moment-redistribution (%)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17361920"/>
        <c:crosses val="autoZero"/>
        <c:crossBetween val="midCat"/>
      </c:valAx>
    </c:plotArea>
    <c:plotVisOnly val="1"/>
    <c:dispBlanksAs val="gap"/>
    <c:showDLblsOverMax val="0"/>
  </c:chart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marker>
            <c:symbol val="none"/>
          </c:marker>
          <c:xVal>
            <c:numRef>
              <c:f>'eddited-data'!$BC$14:$BC$489</c:f>
              <c:numCache>
                <c:formatCode>General</c:formatCode>
                <c:ptCount val="476"/>
                <c:pt idx="0">
                  <c:v>1.4383935663224783E-2</c:v>
                </c:pt>
                <c:pt idx="1">
                  <c:v>7.4603746397694529E-2</c:v>
                </c:pt>
                <c:pt idx="2">
                  <c:v>0.13755930142916442</c:v>
                </c:pt>
                <c:pt idx="3">
                  <c:v>0.13541687623043872</c:v>
                </c:pt>
                <c:pt idx="4">
                  <c:v>0.16950078851487305</c:v>
                </c:pt>
                <c:pt idx="5">
                  <c:v>0.1794837806067579</c:v>
                </c:pt>
                <c:pt idx="6">
                  <c:v>0.16734798577508309</c:v>
                </c:pt>
                <c:pt idx="7">
                  <c:v>0.15686830688954281</c:v>
                </c:pt>
                <c:pt idx="8">
                  <c:v>0.17711879309546946</c:v>
                </c:pt>
                <c:pt idx="9">
                  <c:v>0.17368354177633369</c:v>
                </c:pt>
                <c:pt idx="10">
                  <c:v>0.16118186106057542</c:v>
                </c:pt>
                <c:pt idx="11">
                  <c:v>0.15113517898713738</c:v>
                </c:pt>
                <c:pt idx="12">
                  <c:v>0.15017648051808541</c:v>
                </c:pt>
                <c:pt idx="13">
                  <c:v>0.18132414100026087</c:v>
                </c:pt>
                <c:pt idx="14">
                  <c:v>0.16905063381692273</c:v>
                </c:pt>
                <c:pt idx="15">
                  <c:v>0.16263073113675383</c:v>
                </c:pt>
                <c:pt idx="16">
                  <c:v>0.14918153352777039</c:v>
                </c:pt>
                <c:pt idx="17">
                  <c:v>0.1720756600705971</c:v>
                </c:pt>
                <c:pt idx="18">
                  <c:v>0.16217505735117085</c:v>
                </c:pt>
                <c:pt idx="19">
                  <c:v>0.15937943396839493</c:v>
                </c:pt>
                <c:pt idx="20">
                  <c:v>0.17383709005616677</c:v>
                </c:pt>
                <c:pt idx="21">
                  <c:v>0.16679351224270314</c:v>
                </c:pt>
                <c:pt idx="22">
                  <c:v>0.16581585256218159</c:v>
                </c:pt>
                <c:pt idx="23">
                  <c:v>0.16628612392469766</c:v>
                </c:pt>
                <c:pt idx="24">
                  <c:v>0.16411631966089016</c:v>
                </c:pt>
                <c:pt idx="25">
                  <c:v>0.16531220435193944</c:v>
                </c:pt>
                <c:pt idx="26">
                  <c:v>0.16506152584085315</c:v>
                </c:pt>
                <c:pt idx="27">
                  <c:v>0.13700932173785141</c:v>
                </c:pt>
                <c:pt idx="28">
                  <c:v>0.17094800970917481</c:v>
                </c:pt>
                <c:pt idx="29">
                  <c:v>0.17007215254162433</c:v>
                </c:pt>
                <c:pt idx="30">
                  <c:v>0.17485576560665944</c:v>
                </c:pt>
                <c:pt idx="31">
                  <c:v>0.17337665117099541</c:v>
                </c:pt>
                <c:pt idx="32">
                  <c:v>0.17704576537488736</c:v>
                </c:pt>
                <c:pt idx="33">
                  <c:v>0.17384924669562804</c:v>
                </c:pt>
                <c:pt idx="34">
                  <c:v>0.17372036837640698</c:v>
                </c:pt>
                <c:pt idx="35">
                  <c:v>0.17372036837640698</c:v>
                </c:pt>
                <c:pt idx="36">
                  <c:v>0.17384924669562804</c:v>
                </c:pt>
                <c:pt idx="37">
                  <c:v>0.14581339556674056</c:v>
                </c:pt>
                <c:pt idx="38">
                  <c:v>0.16214890993372005</c:v>
                </c:pt>
                <c:pt idx="39">
                  <c:v>0.18052603873590967</c:v>
                </c:pt>
                <c:pt idx="40">
                  <c:v>0.18127771485525304</c:v>
                </c:pt>
                <c:pt idx="41">
                  <c:v>0.17490968354601488</c:v>
                </c:pt>
                <c:pt idx="42">
                  <c:v>0.1767498227772063</c:v>
                </c:pt>
                <c:pt idx="43">
                  <c:v>0.18367534701542751</c:v>
                </c:pt>
                <c:pt idx="44">
                  <c:v>0.18531074478606213</c:v>
                </c:pt>
                <c:pt idx="45">
                  <c:v>0.18512386945472209</c:v>
                </c:pt>
                <c:pt idx="46">
                  <c:v>0.18557507536968515</c:v>
                </c:pt>
                <c:pt idx="47">
                  <c:v>0.18566325680090606</c:v>
                </c:pt>
                <c:pt idx="48">
                  <c:v>0.18538802157650719</c:v>
                </c:pt>
                <c:pt idx="49">
                  <c:v>0.18203424620327327</c:v>
                </c:pt>
                <c:pt idx="50">
                  <c:v>0.1860213983728069</c:v>
                </c:pt>
                <c:pt idx="51">
                  <c:v>0.183946003638498</c:v>
                </c:pt>
                <c:pt idx="52">
                  <c:v>0.18577944372539312</c:v>
                </c:pt>
                <c:pt idx="53">
                  <c:v>0.18642618711767728</c:v>
                </c:pt>
                <c:pt idx="54">
                  <c:v>0.1884889200360966</c:v>
                </c:pt>
                <c:pt idx="55">
                  <c:v>0.18796512236176277</c:v>
                </c:pt>
                <c:pt idx="56">
                  <c:v>0.18939972578110345</c:v>
                </c:pt>
                <c:pt idx="57">
                  <c:v>0.18834593827949139</c:v>
                </c:pt>
                <c:pt idx="58">
                  <c:v>0.19000023714901945</c:v>
                </c:pt>
                <c:pt idx="59">
                  <c:v>0.18767383114022368</c:v>
                </c:pt>
                <c:pt idx="60">
                  <c:v>0.18750010777627368</c:v>
                </c:pt>
                <c:pt idx="61">
                  <c:v>0.18615813577553758</c:v>
                </c:pt>
                <c:pt idx="62">
                  <c:v>0.18976810150330889</c:v>
                </c:pt>
                <c:pt idx="63">
                  <c:v>0.19051043396627187</c:v>
                </c:pt>
                <c:pt idx="64">
                  <c:v>0.19114367555756878</c:v>
                </c:pt>
                <c:pt idx="65">
                  <c:v>0.1910763235024163</c:v>
                </c:pt>
                <c:pt idx="66">
                  <c:v>0.19092410513264946</c:v>
                </c:pt>
                <c:pt idx="67">
                  <c:v>0.19077516618451054</c:v>
                </c:pt>
                <c:pt idx="68">
                  <c:v>0.19100830914988484</c:v>
                </c:pt>
                <c:pt idx="69">
                  <c:v>0.19339271214689668</c:v>
                </c:pt>
                <c:pt idx="70">
                  <c:v>0.19184102663850164</c:v>
                </c:pt>
                <c:pt idx="71">
                  <c:v>0.19148967359929395</c:v>
                </c:pt>
                <c:pt idx="72">
                  <c:v>0.19017419812174371</c:v>
                </c:pt>
                <c:pt idx="73">
                  <c:v>0.18982668904825681</c:v>
                </c:pt>
                <c:pt idx="74">
                  <c:v>0.18971100860241866</c:v>
                </c:pt>
                <c:pt idx="75">
                  <c:v>0.19259501311057126</c:v>
                </c:pt>
                <c:pt idx="76">
                  <c:v>0.19279163254742293</c:v>
                </c:pt>
                <c:pt idx="77">
                  <c:v>0.1940994457733696</c:v>
                </c:pt>
                <c:pt idx="78">
                  <c:v>0.19365091987254127</c:v>
                </c:pt>
                <c:pt idx="79">
                  <c:v>0.19228794279074524</c:v>
                </c:pt>
                <c:pt idx="80">
                  <c:v>0.19112355880351964</c:v>
                </c:pt>
                <c:pt idx="81">
                  <c:v>0.19250073218148758</c:v>
                </c:pt>
                <c:pt idx="82">
                  <c:v>0.19124223405689034</c:v>
                </c:pt>
                <c:pt idx="83">
                  <c:v>0.19451763914015865</c:v>
                </c:pt>
                <c:pt idx="84">
                  <c:v>0.19248932221542892</c:v>
                </c:pt>
                <c:pt idx="85">
                  <c:v>0.19251700943383254</c:v>
                </c:pt>
                <c:pt idx="86">
                  <c:v>0.19356472458383017</c:v>
                </c:pt>
                <c:pt idx="87">
                  <c:v>0.19553731765068574</c:v>
                </c:pt>
                <c:pt idx="88">
                  <c:v>0.19661939069976264</c:v>
                </c:pt>
                <c:pt idx="89">
                  <c:v>0.19395648578243807</c:v>
                </c:pt>
                <c:pt idx="90">
                  <c:v>0.19234466390704302</c:v>
                </c:pt>
                <c:pt idx="91">
                  <c:v>0.18909775350814911</c:v>
                </c:pt>
                <c:pt idx="92">
                  <c:v>0.19258952492584444</c:v>
                </c:pt>
                <c:pt idx="93">
                  <c:v>0.19615362557448171</c:v>
                </c:pt>
                <c:pt idx="94">
                  <c:v>0.19452291548827588</c:v>
                </c:pt>
                <c:pt idx="95">
                  <c:v>0.19484939612850236</c:v>
                </c:pt>
                <c:pt idx="96">
                  <c:v>0.19615096028292026</c:v>
                </c:pt>
                <c:pt idx="97">
                  <c:v>0.19625955523107208</c:v>
                </c:pt>
                <c:pt idx="98">
                  <c:v>0.19334021916513444</c:v>
                </c:pt>
                <c:pt idx="99">
                  <c:v>0.1942707888007438</c:v>
                </c:pt>
                <c:pt idx="100">
                  <c:v>0.1955634439845399</c:v>
                </c:pt>
                <c:pt idx="101">
                  <c:v>0.19364498304300248</c:v>
                </c:pt>
                <c:pt idx="102">
                  <c:v>0.19437872943693613</c:v>
                </c:pt>
                <c:pt idx="103">
                  <c:v>0.1951056255356946</c:v>
                </c:pt>
                <c:pt idx="104">
                  <c:v>0.19506967792317287</c:v>
                </c:pt>
                <c:pt idx="105">
                  <c:v>0.19618041517114293</c:v>
                </c:pt>
                <c:pt idx="106">
                  <c:v>0.19026717657736755</c:v>
                </c:pt>
                <c:pt idx="107">
                  <c:v>0.19135956443992258</c:v>
                </c:pt>
                <c:pt idx="108">
                  <c:v>0.19661973251998921</c:v>
                </c:pt>
                <c:pt idx="109">
                  <c:v>0.19431379632887941</c:v>
                </c:pt>
                <c:pt idx="110">
                  <c:v>0.19365164755061851</c:v>
                </c:pt>
                <c:pt idx="111">
                  <c:v>0.19204248223413539</c:v>
                </c:pt>
                <c:pt idx="112">
                  <c:v>0.17892841394588946</c:v>
                </c:pt>
                <c:pt idx="113">
                  <c:v>0.18417108041785413</c:v>
                </c:pt>
                <c:pt idx="114">
                  <c:v>0.18187340088892368</c:v>
                </c:pt>
                <c:pt idx="115">
                  <c:v>0.17705028260802422</c:v>
                </c:pt>
                <c:pt idx="116">
                  <c:v>0.17511515713732675</c:v>
                </c:pt>
                <c:pt idx="117">
                  <c:v>0.17450948635864572</c:v>
                </c:pt>
                <c:pt idx="118">
                  <c:v>0.17201190452568071</c:v>
                </c:pt>
                <c:pt idx="119">
                  <c:v>0.17779142862233205</c:v>
                </c:pt>
                <c:pt idx="120">
                  <c:v>0.17979292998114965</c:v>
                </c:pt>
                <c:pt idx="121">
                  <c:v>0.18515910362007837</c:v>
                </c:pt>
                <c:pt idx="122">
                  <c:v>0.18752264311272232</c:v>
                </c:pt>
                <c:pt idx="123">
                  <c:v>0.18797527452223034</c:v>
                </c:pt>
                <c:pt idx="124">
                  <c:v>0.18729670883290528</c:v>
                </c:pt>
                <c:pt idx="125">
                  <c:v>0.18574307127102305</c:v>
                </c:pt>
                <c:pt idx="126">
                  <c:v>0.18533182863753758</c:v>
                </c:pt>
                <c:pt idx="127">
                  <c:v>0.1865169188938266</c:v>
                </c:pt>
                <c:pt idx="128">
                  <c:v>0.18732639630785006</c:v>
                </c:pt>
                <c:pt idx="129">
                  <c:v>0.18507127473478555</c:v>
                </c:pt>
                <c:pt idx="130">
                  <c:v>0.18407265984608098</c:v>
                </c:pt>
                <c:pt idx="131">
                  <c:v>0.17991126035556179</c:v>
                </c:pt>
                <c:pt idx="132">
                  <c:v>0.18523194991007072</c:v>
                </c:pt>
                <c:pt idx="133">
                  <c:v>0.17989555593521597</c:v>
                </c:pt>
                <c:pt idx="134">
                  <c:v>0.17707091510042208</c:v>
                </c:pt>
                <c:pt idx="135">
                  <c:v>0.17647794376927622</c:v>
                </c:pt>
                <c:pt idx="136">
                  <c:v>0.17920901413665752</c:v>
                </c:pt>
                <c:pt idx="137">
                  <c:v>0.18121856510875795</c:v>
                </c:pt>
                <c:pt idx="138">
                  <c:v>0.18059209309209306</c:v>
                </c:pt>
                <c:pt idx="139">
                  <c:v>0.17926336462983208</c:v>
                </c:pt>
                <c:pt idx="140">
                  <c:v>0.17854845637596437</c:v>
                </c:pt>
                <c:pt idx="141">
                  <c:v>0.17903681024294835</c:v>
                </c:pt>
                <c:pt idx="142">
                  <c:v>0.1791175836025112</c:v>
                </c:pt>
                <c:pt idx="143">
                  <c:v>0.17713678857280168</c:v>
                </c:pt>
                <c:pt idx="144">
                  <c:v>0.17817518518176018</c:v>
                </c:pt>
                <c:pt idx="145">
                  <c:v>0.17441859817460859</c:v>
                </c:pt>
                <c:pt idx="146">
                  <c:v>0.17750807344042985</c:v>
                </c:pt>
                <c:pt idx="147">
                  <c:v>0.17200644169123894</c:v>
                </c:pt>
                <c:pt idx="148">
                  <c:v>0.18060025545544334</c:v>
                </c:pt>
                <c:pt idx="149">
                  <c:v>0.17964297045250266</c:v>
                </c:pt>
                <c:pt idx="150">
                  <c:v>0.17903604212527321</c:v>
                </c:pt>
                <c:pt idx="151">
                  <c:v>0.1780709916330773</c:v>
                </c:pt>
                <c:pt idx="152">
                  <c:v>0.17930503882612511</c:v>
                </c:pt>
                <c:pt idx="153">
                  <c:v>0.17800539838951551</c:v>
                </c:pt>
                <c:pt idx="154">
                  <c:v>0.16615809478948931</c:v>
                </c:pt>
                <c:pt idx="155">
                  <c:v>0.17649852761195439</c:v>
                </c:pt>
                <c:pt idx="156">
                  <c:v>0.17905787387866498</c:v>
                </c:pt>
                <c:pt idx="157">
                  <c:v>0.1785980437867713</c:v>
                </c:pt>
                <c:pt idx="158">
                  <c:v>0.17661805843729822</c:v>
                </c:pt>
                <c:pt idx="159">
                  <c:v>0.17777201215801602</c:v>
                </c:pt>
                <c:pt idx="160">
                  <c:v>0.17875532589883103</c:v>
                </c:pt>
                <c:pt idx="161">
                  <c:v>0.17721301589226118</c:v>
                </c:pt>
                <c:pt idx="162">
                  <c:v>0.1749644417194938</c:v>
                </c:pt>
                <c:pt idx="163">
                  <c:v>0.17704247450082994</c:v>
                </c:pt>
                <c:pt idx="164">
                  <c:v>0.17767006537351274</c:v>
                </c:pt>
                <c:pt idx="165">
                  <c:v>0.17782474400357187</c:v>
                </c:pt>
                <c:pt idx="166">
                  <c:v>0.17812499999999998</c:v>
                </c:pt>
                <c:pt idx="167">
                  <c:v>0.17713744033272075</c:v>
                </c:pt>
                <c:pt idx="168">
                  <c:v>0.17615703705848709</c:v>
                </c:pt>
                <c:pt idx="169">
                  <c:v>0.17788294569915741</c:v>
                </c:pt>
                <c:pt idx="170">
                  <c:v>0.17761789020859783</c:v>
                </c:pt>
                <c:pt idx="171">
                  <c:v>0.1689316035006441</c:v>
                </c:pt>
                <c:pt idx="172">
                  <c:v>0.17678779470580294</c:v>
                </c:pt>
                <c:pt idx="173">
                  <c:v>0.17738705477551767</c:v>
                </c:pt>
                <c:pt idx="174">
                  <c:v>0.17771731836247892</c:v>
                </c:pt>
                <c:pt idx="175">
                  <c:v>0.17496064747022083</c:v>
                </c:pt>
                <c:pt idx="176">
                  <c:v>0.17679894711077287</c:v>
                </c:pt>
                <c:pt idx="177">
                  <c:v>0.17670084703441505</c:v>
                </c:pt>
                <c:pt idx="178">
                  <c:v>0.17538306276279608</c:v>
                </c:pt>
                <c:pt idx="179">
                  <c:v>0.17011348882906155</c:v>
                </c:pt>
                <c:pt idx="180">
                  <c:v>0.17730972309738316</c:v>
                </c:pt>
                <c:pt idx="181">
                  <c:v>0.17886717610139094</c:v>
                </c:pt>
                <c:pt idx="182">
                  <c:v>0.17707628046475404</c:v>
                </c:pt>
                <c:pt idx="183">
                  <c:v>0.17833930092192057</c:v>
                </c:pt>
                <c:pt idx="184">
                  <c:v>0.17843582268635175</c:v>
                </c:pt>
                <c:pt idx="185">
                  <c:v>0.1783237382654651</c:v>
                </c:pt>
                <c:pt idx="186">
                  <c:v>0.1776099910703722</c:v>
                </c:pt>
                <c:pt idx="187">
                  <c:v>0.17481645451832645</c:v>
                </c:pt>
                <c:pt idx="188">
                  <c:v>0.17761959775380162</c:v>
                </c:pt>
                <c:pt idx="189">
                  <c:v>0.18001236655057493</c:v>
                </c:pt>
                <c:pt idx="190">
                  <c:v>0.17781434886708361</c:v>
                </c:pt>
                <c:pt idx="191">
                  <c:v>0.17907118676680156</c:v>
                </c:pt>
                <c:pt idx="192">
                  <c:v>0.17862820146327366</c:v>
                </c:pt>
                <c:pt idx="193">
                  <c:v>0.17811933824966411</c:v>
                </c:pt>
                <c:pt idx="194">
                  <c:v>0.17781264026489535</c:v>
                </c:pt>
                <c:pt idx="195">
                  <c:v>0.1788861179861328</c:v>
                </c:pt>
                <c:pt idx="196">
                  <c:v>0.17685598869403527</c:v>
                </c:pt>
                <c:pt idx="197">
                  <c:v>0.17806889295936174</c:v>
                </c:pt>
                <c:pt idx="198">
                  <c:v>0.17866639858730077</c:v>
                </c:pt>
                <c:pt idx="199">
                  <c:v>0.17935522531451975</c:v>
                </c:pt>
                <c:pt idx="200">
                  <c:v>0.17915390942428758</c:v>
                </c:pt>
                <c:pt idx="201">
                  <c:v>0.17932007790908502</c:v>
                </c:pt>
                <c:pt idx="202">
                  <c:v>0.17842111544636644</c:v>
                </c:pt>
                <c:pt idx="203">
                  <c:v>0.17695398121467104</c:v>
                </c:pt>
                <c:pt idx="204">
                  <c:v>0.17887837490819858</c:v>
                </c:pt>
                <c:pt idx="205">
                  <c:v>0.17925742642837014</c:v>
                </c:pt>
                <c:pt idx="206">
                  <c:v>0.17817272561960673</c:v>
                </c:pt>
                <c:pt idx="207">
                  <c:v>0.17868891460225877</c:v>
                </c:pt>
                <c:pt idx="208">
                  <c:v>0.1708826106386456</c:v>
                </c:pt>
                <c:pt idx="209">
                  <c:v>0.17063973661618956</c:v>
                </c:pt>
                <c:pt idx="210">
                  <c:v>0.17175239551154928</c:v>
                </c:pt>
                <c:pt idx="211">
                  <c:v>0.16966385088480201</c:v>
                </c:pt>
                <c:pt idx="212">
                  <c:v>0.1689045806892551</c:v>
                </c:pt>
                <c:pt idx="213">
                  <c:v>0.17037861998990855</c:v>
                </c:pt>
                <c:pt idx="214">
                  <c:v>0.16797688794503282</c:v>
                </c:pt>
                <c:pt idx="215">
                  <c:v>0.16996889078836094</c:v>
                </c:pt>
                <c:pt idx="216">
                  <c:v>0.16936107218058924</c:v>
                </c:pt>
                <c:pt idx="217">
                  <c:v>0.16797949333695614</c:v>
                </c:pt>
                <c:pt idx="218">
                  <c:v>0.16941327459853922</c:v>
                </c:pt>
                <c:pt idx="219">
                  <c:v>0.16755721770665319</c:v>
                </c:pt>
                <c:pt idx="220">
                  <c:v>0.16722266154401569</c:v>
                </c:pt>
                <c:pt idx="221">
                  <c:v>0.16547013668963567</c:v>
                </c:pt>
                <c:pt idx="222">
                  <c:v>0.16563764429561179</c:v>
                </c:pt>
                <c:pt idx="223">
                  <c:v>0.16701687689505484</c:v>
                </c:pt>
                <c:pt idx="224">
                  <c:v>0.16648587864278355</c:v>
                </c:pt>
                <c:pt idx="225">
                  <c:v>0.16514424530747129</c:v>
                </c:pt>
                <c:pt idx="226">
                  <c:v>0.16529167775125803</c:v>
                </c:pt>
                <c:pt idx="227">
                  <c:v>0.16435493414122154</c:v>
                </c:pt>
                <c:pt idx="228">
                  <c:v>0.16322187535788946</c:v>
                </c:pt>
                <c:pt idx="229">
                  <c:v>0.1619378180640984</c:v>
                </c:pt>
                <c:pt idx="230">
                  <c:v>0.16193692481705099</c:v>
                </c:pt>
                <c:pt idx="231">
                  <c:v>0.16242418728772443</c:v>
                </c:pt>
                <c:pt idx="232">
                  <c:v>0.16283245705074242</c:v>
                </c:pt>
                <c:pt idx="233">
                  <c:v>0.16197549860037669</c:v>
                </c:pt>
                <c:pt idx="234">
                  <c:v>0.16076977402946574</c:v>
                </c:pt>
                <c:pt idx="235">
                  <c:v>0.16103751730934152</c:v>
                </c:pt>
                <c:pt idx="236">
                  <c:v>0.16106933274160945</c:v>
                </c:pt>
                <c:pt idx="237">
                  <c:v>0.1616414553069144</c:v>
                </c:pt>
                <c:pt idx="238">
                  <c:v>0.15919751362291451</c:v>
                </c:pt>
                <c:pt idx="239">
                  <c:v>0.16025730185187287</c:v>
                </c:pt>
                <c:pt idx="240">
                  <c:v>0.15961653791783872</c:v>
                </c:pt>
                <c:pt idx="241">
                  <c:v>0.16037541140502126</c:v>
                </c:pt>
                <c:pt idx="242">
                  <c:v>0.16008131595531896</c:v>
                </c:pt>
                <c:pt idx="243">
                  <c:v>0.15835741062516723</c:v>
                </c:pt>
                <c:pt idx="244">
                  <c:v>0.15802284236106443</c:v>
                </c:pt>
                <c:pt idx="245">
                  <c:v>0.15967836410632491</c:v>
                </c:pt>
                <c:pt idx="246">
                  <c:v>0.1594544372345128</c:v>
                </c:pt>
                <c:pt idx="247">
                  <c:v>0.15926302490103841</c:v>
                </c:pt>
                <c:pt idx="248">
                  <c:v>0.15968889102050518</c:v>
                </c:pt>
                <c:pt idx="249">
                  <c:v>0.15988481810123806</c:v>
                </c:pt>
                <c:pt idx="250">
                  <c:v>0.15846533497455564</c:v>
                </c:pt>
                <c:pt idx="251">
                  <c:v>0.1562901456247581</c:v>
                </c:pt>
                <c:pt idx="252">
                  <c:v>0.15746897015276007</c:v>
                </c:pt>
                <c:pt idx="253">
                  <c:v>0.15782676615067195</c:v>
                </c:pt>
                <c:pt idx="254">
                  <c:v>0.15579270630758904</c:v>
                </c:pt>
                <c:pt idx="255">
                  <c:v>0.15663736010798543</c:v>
                </c:pt>
                <c:pt idx="256">
                  <c:v>0.15815615403798383</c:v>
                </c:pt>
                <c:pt idx="257">
                  <c:v>0.15597749960661958</c:v>
                </c:pt>
                <c:pt idx="258">
                  <c:v>0.15551033848436527</c:v>
                </c:pt>
                <c:pt idx="259">
                  <c:v>0.15653328668426206</c:v>
                </c:pt>
                <c:pt idx="260">
                  <c:v>0.15419794581985447</c:v>
                </c:pt>
                <c:pt idx="261">
                  <c:v>0.15606092338187524</c:v>
                </c:pt>
                <c:pt idx="262">
                  <c:v>0.15425601821878793</c:v>
                </c:pt>
                <c:pt idx="263">
                  <c:v>0.15267737452874464</c:v>
                </c:pt>
                <c:pt idx="264">
                  <c:v>0.15285478547080145</c:v>
                </c:pt>
                <c:pt idx="265">
                  <c:v>0.14910956170787795</c:v>
                </c:pt>
                <c:pt idx="266">
                  <c:v>0.15088159603803597</c:v>
                </c:pt>
                <c:pt idx="267">
                  <c:v>0.15143807548756172</c:v>
                </c:pt>
                <c:pt idx="268">
                  <c:v>0.14934454245621651</c:v>
                </c:pt>
                <c:pt idx="269">
                  <c:v>0.1494558196241382</c:v>
                </c:pt>
                <c:pt idx="270">
                  <c:v>0.14923477738218613</c:v>
                </c:pt>
                <c:pt idx="271">
                  <c:v>0.14688524968952624</c:v>
                </c:pt>
                <c:pt idx="272">
                  <c:v>0.14599714749422119</c:v>
                </c:pt>
                <c:pt idx="273">
                  <c:v>0.14477464943095622</c:v>
                </c:pt>
                <c:pt idx="274">
                  <c:v>0.14446592197365643</c:v>
                </c:pt>
                <c:pt idx="275">
                  <c:v>0.14545916717292953</c:v>
                </c:pt>
                <c:pt idx="276">
                  <c:v>0.14339434416212984</c:v>
                </c:pt>
                <c:pt idx="277">
                  <c:v>0.14106772263605147</c:v>
                </c:pt>
                <c:pt idx="278">
                  <c:v>0.14369386857069813</c:v>
                </c:pt>
                <c:pt idx="279">
                  <c:v>0.14466542539970423</c:v>
                </c:pt>
                <c:pt idx="280">
                  <c:v>0.14377771362075123</c:v>
                </c:pt>
                <c:pt idx="281">
                  <c:v>0.14400141161732377</c:v>
                </c:pt>
                <c:pt idx="282">
                  <c:v>0.14350844326194412</c:v>
                </c:pt>
                <c:pt idx="283">
                  <c:v>0.14348456452366923</c:v>
                </c:pt>
                <c:pt idx="284">
                  <c:v>0.14340401717592369</c:v>
                </c:pt>
                <c:pt idx="285">
                  <c:v>0.14319024799878288</c:v>
                </c:pt>
                <c:pt idx="286">
                  <c:v>0.14263837790331255</c:v>
                </c:pt>
                <c:pt idx="287">
                  <c:v>0.14185192046100309</c:v>
                </c:pt>
                <c:pt idx="288">
                  <c:v>0.14264915270113171</c:v>
                </c:pt>
                <c:pt idx="289">
                  <c:v>0.14195371020031983</c:v>
                </c:pt>
                <c:pt idx="290">
                  <c:v>0.14203231085031162</c:v>
                </c:pt>
                <c:pt idx="291">
                  <c:v>0.1397975068347819</c:v>
                </c:pt>
                <c:pt idx="292">
                  <c:v>0.14080209580909356</c:v>
                </c:pt>
                <c:pt idx="293">
                  <c:v>0.14090448687137194</c:v>
                </c:pt>
                <c:pt idx="294">
                  <c:v>0.13981746659512836</c:v>
                </c:pt>
                <c:pt idx="295">
                  <c:v>0.13990833873903244</c:v>
                </c:pt>
                <c:pt idx="296">
                  <c:v>0.1397347078963761</c:v>
                </c:pt>
                <c:pt idx="297">
                  <c:v>0.13890036785277773</c:v>
                </c:pt>
                <c:pt idx="298">
                  <c:v>0.13777235780219307</c:v>
                </c:pt>
                <c:pt idx="299">
                  <c:v>0.13822309886801035</c:v>
                </c:pt>
                <c:pt idx="300">
                  <c:v>0.13485532418521085</c:v>
                </c:pt>
                <c:pt idx="301">
                  <c:v>0.13612493966758446</c:v>
                </c:pt>
                <c:pt idx="302">
                  <c:v>0.13671766220090095</c:v>
                </c:pt>
                <c:pt idx="303">
                  <c:v>0.13471838849130729</c:v>
                </c:pt>
                <c:pt idx="304">
                  <c:v>0.13516705857768724</c:v>
                </c:pt>
                <c:pt idx="305">
                  <c:v>0.13591858080236874</c:v>
                </c:pt>
                <c:pt idx="306">
                  <c:v>0.1346504706739895</c:v>
                </c:pt>
                <c:pt idx="307">
                  <c:v>0.13419597366959199</c:v>
                </c:pt>
                <c:pt idx="308">
                  <c:v>0.13348078256063803</c:v>
                </c:pt>
                <c:pt idx="309">
                  <c:v>0.13422037365025863</c:v>
                </c:pt>
                <c:pt idx="310">
                  <c:v>0.13371257860617991</c:v>
                </c:pt>
                <c:pt idx="311">
                  <c:v>0.13278847950707295</c:v>
                </c:pt>
                <c:pt idx="312">
                  <c:v>0.13320166162374714</c:v>
                </c:pt>
                <c:pt idx="313">
                  <c:v>0.13294535406482519</c:v>
                </c:pt>
                <c:pt idx="314">
                  <c:v>0.13129123619023897</c:v>
                </c:pt>
                <c:pt idx="315">
                  <c:v>0.13140960143338662</c:v>
                </c:pt>
                <c:pt idx="316">
                  <c:v>0.12821013570005482</c:v>
                </c:pt>
                <c:pt idx="317">
                  <c:v>0.1303518452598546</c:v>
                </c:pt>
                <c:pt idx="318">
                  <c:v>0.13035002633405834</c:v>
                </c:pt>
                <c:pt idx="319">
                  <c:v>0.12944306888246362</c:v>
                </c:pt>
                <c:pt idx="320">
                  <c:v>0.12947120646092239</c:v>
                </c:pt>
                <c:pt idx="321">
                  <c:v>0.12994248301648578</c:v>
                </c:pt>
                <c:pt idx="322">
                  <c:v>0.12931075198821448</c:v>
                </c:pt>
                <c:pt idx="323">
                  <c:v>0.12873095379098254</c:v>
                </c:pt>
                <c:pt idx="324">
                  <c:v>0.12948090312165422</c:v>
                </c:pt>
                <c:pt idx="325">
                  <c:v>0.12867464981543225</c:v>
                </c:pt>
                <c:pt idx="326">
                  <c:v>0.13107821916004286</c:v>
                </c:pt>
                <c:pt idx="327">
                  <c:v>0.13112431693101656</c:v>
                </c:pt>
                <c:pt idx="328">
                  <c:v>0.13015725928110528</c:v>
                </c:pt>
                <c:pt idx="329">
                  <c:v>0.13183979520685593</c:v>
                </c:pt>
                <c:pt idx="330">
                  <c:v>0.13125145239021654</c:v>
                </c:pt>
                <c:pt idx="331">
                  <c:v>0.13033706490646021</c:v>
                </c:pt>
                <c:pt idx="332">
                  <c:v>0.13072819074799169</c:v>
                </c:pt>
                <c:pt idx="333">
                  <c:v>0.13136478490723533</c:v>
                </c:pt>
                <c:pt idx="334">
                  <c:v>0.12971951909148391</c:v>
                </c:pt>
                <c:pt idx="335">
                  <c:v>0.13009119900767382</c:v>
                </c:pt>
                <c:pt idx="336">
                  <c:v>0.13108567131768767</c:v>
                </c:pt>
                <c:pt idx="337">
                  <c:v>0.13077982938531829</c:v>
                </c:pt>
                <c:pt idx="338">
                  <c:v>0.12941717562408014</c:v>
                </c:pt>
                <c:pt idx="339">
                  <c:v>0.13101852043175896</c:v>
                </c:pt>
                <c:pt idx="340">
                  <c:v>0.13105060313006156</c:v>
                </c:pt>
                <c:pt idx="341">
                  <c:v>0.12945388945718653</c:v>
                </c:pt>
                <c:pt idx="342">
                  <c:v>0.13010344977467259</c:v>
                </c:pt>
                <c:pt idx="343">
                  <c:v>0.13093497903589382</c:v>
                </c:pt>
                <c:pt idx="344">
                  <c:v>0.12927681120742424</c:v>
                </c:pt>
                <c:pt idx="345">
                  <c:v>0.13029674551991219</c:v>
                </c:pt>
                <c:pt idx="346">
                  <c:v>0.13066820330150261</c:v>
                </c:pt>
                <c:pt idx="347">
                  <c:v>0.12991120682379292</c:v>
                </c:pt>
                <c:pt idx="348">
                  <c:v>0.12979186609625196</c:v>
                </c:pt>
                <c:pt idx="349">
                  <c:v>0.12892315128622403</c:v>
                </c:pt>
                <c:pt idx="350">
                  <c:v>0.13046640661583736</c:v>
                </c:pt>
                <c:pt idx="351">
                  <c:v>0.13057226290015214</c:v>
                </c:pt>
                <c:pt idx="352">
                  <c:v>0.12902065558000148</c:v>
                </c:pt>
                <c:pt idx="353">
                  <c:v>0.13058547471443294</c:v>
                </c:pt>
                <c:pt idx="354">
                  <c:v>0.12970391997792566</c:v>
                </c:pt>
                <c:pt idx="355">
                  <c:v>0.12973142080053468</c:v>
                </c:pt>
                <c:pt idx="356">
                  <c:v>0.13064065488137877</c:v>
                </c:pt>
                <c:pt idx="357">
                  <c:v>0.12846802433190418</c:v>
                </c:pt>
                <c:pt idx="358">
                  <c:v>0.1300824379659446</c:v>
                </c:pt>
                <c:pt idx="359">
                  <c:v>0.13008456508576585</c:v>
                </c:pt>
                <c:pt idx="360">
                  <c:v>0.12881263509428159</c:v>
                </c:pt>
                <c:pt idx="361">
                  <c:v>0.1291078109487101</c:v>
                </c:pt>
                <c:pt idx="362">
                  <c:v>0.12849080695848261</c:v>
                </c:pt>
                <c:pt idx="363">
                  <c:v>0.1287218275972512</c:v>
                </c:pt>
                <c:pt idx="364">
                  <c:v>0.12880421312443685</c:v>
                </c:pt>
                <c:pt idx="365">
                  <c:v>0.12898675461277867</c:v>
                </c:pt>
                <c:pt idx="366">
                  <c:v>0.12898325627251353</c:v>
                </c:pt>
                <c:pt idx="367">
                  <c:v>0.12835515750274151</c:v>
                </c:pt>
                <c:pt idx="368">
                  <c:v>0.12860821896697069</c:v>
                </c:pt>
                <c:pt idx="369">
                  <c:v>0.12863830111128025</c:v>
                </c:pt>
                <c:pt idx="370">
                  <c:v>0.12884426228563572</c:v>
                </c:pt>
                <c:pt idx="371">
                  <c:v>0.12888719011455488</c:v>
                </c:pt>
                <c:pt idx="372">
                  <c:v>0.12839343236879797</c:v>
                </c:pt>
                <c:pt idx="373">
                  <c:v>0.12819365783921929</c:v>
                </c:pt>
                <c:pt idx="374">
                  <c:v>0.12817330164125987</c:v>
                </c:pt>
                <c:pt idx="375">
                  <c:v>0.12821623391296011</c:v>
                </c:pt>
                <c:pt idx="376">
                  <c:v>0.12832933254711026</c:v>
                </c:pt>
                <c:pt idx="377">
                  <c:v>0.12845771446477208</c:v>
                </c:pt>
                <c:pt idx="378">
                  <c:v>0.12845771446477208</c:v>
                </c:pt>
                <c:pt idx="379">
                  <c:v>0.12855841388572864</c:v>
                </c:pt>
                <c:pt idx="380">
                  <c:v>0.12867969955579839</c:v>
                </c:pt>
                <c:pt idx="381">
                  <c:v>0.1286925231815931</c:v>
                </c:pt>
                <c:pt idx="382">
                  <c:v>0.1277758211381988</c:v>
                </c:pt>
                <c:pt idx="383">
                  <c:v>0.12774783196177514</c:v>
                </c:pt>
                <c:pt idx="384">
                  <c:v>0.12796120600633987</c:v>
                </c:pt>
                <c:pt idx="385">
                  <c:v>0.12791576680105987</c:v>
                </c:pt>
                <c:pt idx="386">
                  <c:v>0.12662534688726187</c:v>
                </c:pt>
                <c:pt idx="387">
                  <c:v>0.12880113628901069</c:v>
                </c:pt>
                <c:pt idx="388">
                  <c:v>0.12983008243982141</c:v>
                </c:pt>
                <c:pt idx="389">
                  <c:v>0.12968374756766732</c:v>
                </c:pt>
                <c:pt idx="390">
                  <c:v>0.1278414804392107</c:v>
                </c:pt>
                <c:pt idx="391">
                  <c:v>0.12980895515639179</c:v>
                </c:pt>
                <c:pt idx="392">
                  <c:v>0.12803283348568567</c:v>
                </c:pt>
                <c:pt idx="393">
                  <c:v>0.12942027267768955</c:v>
                </c:pt>
                <c:pt idx="394">
                  <c:v>0.12810782389707967</c:v>
                </c:pt>
                <c:pt idx="395">
                  <c:v>0.12865930603470532</c:v>
                </c:pt>
                <c:pt idx="396">
                  <c:v>0.12770305751955208</c:v>
                </c:pt>
                <c:pt idx="397">
                  <c:v>0.12768705120685284</c:v>
                </c:pt>
                <c:pt idx="398">
                  <c:v>0.12809137741643509</c:v>
                </c:pt>
                <c:pt idx="399">
                  <c:v>0.12649546723225269</c:v>
                </c:pt>
                <c:pt idx="400">
                  <c:v>0.12823849985328448</c:v>
                </c:pt>
                <c:pt idx="401">
                  <c:v>0.12708580263290306</c:v>
                </c:pt>
                <c:pt idx="402">
                  <c:v>0.12678498649560982</c:v>
                </c:pt>
                <c:pt idx="403">
                  <c:v>0.12762550882579371</c:v>
                </c:pt>
                <c:pt idx="404">
                  <c:v>0.12603985260571648</c:v>
                </c:pt>
                <c:pt idx="405">
                  <c:v>0.12613297561972839</c:v>
                </c:pt>
                <c:pt idx="406">
                  <c:v>0.12680345349862793</c:v>
                </c:pt>
                <c:pt idx="407">
                  <c:v>0.12633744667539443</c:v>
                </c:pt>
                <c:pt idx="408">
                  <c:v>0.12568010139615662</c:v>
                </c:pt>
                <c:pt idx="409">
                  <c:v>0.12438983597602506</c:v>
                </c:pt>
                <c:pt idx="410">
                  <c:v>0.12513345834979364</c:v>
                </c:pt>
                <c:pt idx="411">
                  <c:v>0.12558722573359346</c:v>
                </c:pt>
                <c:pt idx="412">
                  <c:v>0.12463441528774445</c:v>
                </c:pt>
                <c:pt idx="413">
                  <c:v>0.12533401898685118</c:v>
                </c:pt>
                <c:pt idx="414">
                  <c:v>0.12540446364886201</c:v>
                </c:pt>
                <c:pt idx="415">
                  <c:v>0.12475808809702128</c:v>
                </c:pt>
                <c:pt idx="416">
                  <c:v>0.12622355484260447</c:v>
                </c:pt>
                <c:pt idx="417">
                  <c:v>0.12606496006434603</c:v>
                </c:pt>
                <c:pt idx="418">
                  <c:v>0.12539196219931847</c:v>
                </c:pt>
                <c:pt idx="419">
                  <c:v>0.12570892825131344</c:v>
                </c:pt>
                <c:pt idx="420">
                  <c:v>0.1251533201546372</c:v>
                </c:pt>
                <c:pt idx="421">
                  <c:v>0.12530140095769662</c:v>
                </c:pt>
                <c:pt idx="422">
                  <c:v>0.12551193042257755</c:v>
                </c:pt>
                <c:pt idx="423">
                  <c:v>0.12558980954497834</c:v>
                </c:pt>
                <c:pt idx="424">
                  <c:v>0.12569581724209938</c:v>
                </c:pt>
                <c:pt idx="425">
                  <c:v>0.12500287221171072</c:v>
                </c:pt>
                <c:pt idx="426">
                  <c:v>0.12507797079216396</c:v>
                </c:pt>
                <c:pt idx="427">
                  <c:v>0.12525151678167626</c:v>
                </c:pt>
                <c:pt idx="428">
                  <c:v>0.12535142596458296</c:v>
                </c:pt>
                <c:pt idx="429">
                  <c:v>0.1253239678496984</c:v>
                </c:pt>
                <c:pt idx="430">
                  <c:v>0.12551275254437785</c:v>
                </c:pt>
                <c:pt idx="431">
                  <c:v>0.12473771141172313</c:v>
                </c:pt>
                <c:pt idx="432">
                  <c:v>0.12471020078060882</c:v>
                </c:pt>
                <c:pt idx="433">
                  <c:v>0.12478251860977592</c:v>
                </c:pt>
                <c:pt idx="434">
                  <c:v>0.12492886388271629</c:v>
                </c:pt>
                <c:pt idx="435">
                  <c:v>0.12492161449781719</c:v>
                </c:pt>
                <c:pt idx="436">
                  <c:v>0.12492161449781719</c:v>
                </c:pt>
                <c:pt idx="437">
                  <c:v>0.12513812041527872</c:v>
                </c:pt>
                <c:pt idx="438">
                  <c:v>0.12514690432606793</c:v>
                </c:pt>
                <c:pt idx="439">
                  <c:v>0.12518179454614456</c:v>
                </c:pt>
                <c:pt idx="440">
                  <c:v>0.12516145628613939</c:v>
                </c:pt>
                <c:pt idx="441">
                  <c:v>0.12514690432606793</c:v>
                </c:pt>
                <c:pt idx="442">
                  <c:v>0.12540064722212516</c:v>
                </c:pt>
                <c:pt idx="443">
                  <c:v>0.12542258416591312</c:v>
                </c:pt>
                <c:pt idx="444">
                  <c:v>0.12537455141684478</c:v>
                </c:pt>
                <c:pt idx="445">
                  <c:v>0.12528415454997721</c:v>
                </c:pt>
                <c:pt idx="446">
                  <c:v>0.1245089124151227</c:v>
                </c:pt>
                <c:pt idx="447">
                  <c:v>0.12467746711262484</c:v>
                </c:pt>
                <c:pt idx="448">
                  <c:v>0.12472842737020408</c:v>
                </c:pt>
                <c:pt idx="449">
                  <c:v>0.12468615037918535</c:v>
                </c:pt>
                <c:pt idx="450">
                  <c:v>0.12468615037918535</c:v>
                </c:pt>
                <c:pt idx="451">
                  <c:v>0.12475615009056884</c:v>
                </c:pt>
                <c:pt idx="452">
                  <c:v>0.12472842737020408</c:v>
                </c:pt>
                <c:pt idx="453">
                  <c:v>0.12469342708981715</c:v>
                </c:pt>
                <c:pt idx="454">
                  <c:v>0.1248304968702032</c:v>
                </c:pt>
                <c:pt idx="455">
                  <c:v>0.12500439556857662</c:v>
                </c:pt>
                <c:pt idx="456">
                  <c:v>0.12499706180429947</c:v>
                </c:pt>
                <c:pt idx="457">
                  <c:v>0.12492689876305405</c:v>
                </c:pt>
                <c:pt idx="458">
                  <c:v>0.1249415092950516</c:v>
                </c:pt>
                <c:pt idx="459">
                  <c:v>0.12499706180429947</c:v>
                </c:pt>
                <c:pt idx="460">
                  <c:v>0.12499706180429947</c:v>
                </c:pt>
                <c:pt idx="461">
                  <c:v>0.1249415092950516</c:v>
                </c:pt>
                <c:pt idx="462">
                  <c:v>0.12500003356770625</c:v>
                </c:pt>
                <c:pt idx="463">
                  <c:v>0.12509373685971109</c:v>
                </c:pt>
                <c:pt idx="464">
                  <c:v>0.12518907147023534</c:v>
                </c:pt>
                <c:pt idx="465">
                  <c:v>0.12521843628779913</c:v>
                </c:pt>
                <c:pt idx="466">
                  <c:v>0.12521107575252885</c:v>
                </c:pt>
                <c:pt idx="467">
                  <c:v>0.12524626791982491</c:v>
                </c:pt>
                <c:pt idx="468">
                  <c:v>0.12523156849792516</c:v>
                </c:pt>
                <c:pt idx="469">
                  <c:v>0.1251333300298523</c:v>
                </c:pt>
                <c:pt idx="470">
                  <c:v>0.12521107575252885</c:v>
                </c:pt>
                <c:pt idx="471">
                  <c:v>0.12528455150162579</c:v>
                </c:pt>
                <c:pt idx="472">
                  <c:v>0.12521843628779913</c:v>
                </c:pt>
                <c:pt idx="473">
                  <c:v>0.12443390908643637</c:v>
                </c:pt>
                <c:pt idx="474">
                  <c:v>0.12456129603499869</c:v>
                </c:pt>
                <c:pt idx="475">
                  <c:v>0.13191578775314744</c:v>
                </c:pt>
              </c:numCache>
            </c:numRef>
          </c:xVal>
          <c:yVal>
            <c:numRef>
              <c:f>'eddited-data'!$AN$5:$AN$502</c:f>
              <c:numCache>
                <c:formatCode>General</c:formatCode>
                <c:ptCount val="498"/>
                <c:pt idx="0">
                  <c:v>0.30499999999999999</c:v>
                </c:pt>
                <c:pt idx="1">
                  <c:v>0.30499999999999999</c:v>
                </c:pt>
                <c:pt idx="2">
                  <c:v>0.30499999999999999</c:v>
                </c:pt>
                <c:pt idx="3">
                  <c:v>0.30499999999999999</c:v>
                </c:pt>
                <c:pt idx="4">
                  <c:v>-0.30499999999999999</c:v>
                </c:pt>
                <c:pt idx="5">
                  <c:v>0.30499999999999999</c:v>
                </c:pt>
                <c:pt idx="6">
                  <c:v>0</c:v>
                </c:pt>
                <c:pt idx="7">
                  <c:v>0.30499999999999999</c:v>
                </c:pt>
                <c:pt idx="8">
                  <c:v>0</c:v>
                </c:pt>
                <c:pt idx="9">
                  <c:v>20.143999999999998</c:v>
                </c:pt>
                <c:pt idx="10">
                  <c:v>58.295999999999999</c:v>
                </c:pt>
                <c:pt idx="11">
                  <c:v>67.451999999999998</c:v>
                </c:pt>
                <c:pt idx="12">
                  <c:v>69.588999999999999</c:v>
                </c:pt>
                <c:pt idx="13">
                  <c:v>73.555999999999997</c:v>
                </c:pt>
                <c:pt idx="14">
                  <c:v>79.965999999999994</c:v>
                </c:pt>
                <c:pt idx="15">
                  <c:v>85.765000000000001</c:v>
                </c:pt>
                <c:pt idx="16">
                  <c:v>98.888999999999996</c:v>
                </c:pt>
                <c:pt idx="17">
                  <c:v>108.045</c:v>
                </c:pt>
                <c:pt idx="18">
                  <c:v>110.182</c:v>
                </c:pt>
                <c:pt idx="19">
                  <c:v>118.72799999999999</c:v>
                </c:pt>
                <c:pt idx="20">
                  <c:v>127.57899999999999</c:v>
                </c:pt>
                <c:pt idx="21">
                  <c:v>130.32599999999999</c:v>
                </c:pt>
                <c:pt idx="22">
                  <c:v>130.32599999999999</c:v>
                </c:pt>
                <c:pt idx="23">
                  <c:v>139.78800000000001</c:v>
                </c:pt>
                <c:pt idx="24">
                  <c:v>146.197</c:v>
                </c:pt>
                <c:pt idx="25">
                  <c:v>158.40600000000001</c:v>
                </c:pt>
                <c:pt idx="26">
                  <c:v>161.76300000000001</c:v>
                </c:pt>
                <c:pt idx="27">
                  <c:v>176.108</c:v>
                </c:pt>
                <c:pt idx="28">
                  <c:v>184.654</c:v>
                </c:pt>
                <c:pt idx="29">
                  <c:v>190.148</c:v>
                </c:pt>
                <c:pt idx="30">
                  <c:v>199.91499999999999</c:v>
                </c:pt>
                <c:pt idx="31">
                  <c:v>200.22</c:v>
                </c:pt>
                <c:pt idx="32">
                  <c:v>200.52500000000001</c:v>
                </c:pt>
                <c:pt idx="33">
                  <c:v>200.52500000000001</c:v>
                </c:pt>
                <c:pt idx="34">
                  <c:v>200.83</c:v>
                </c:pt>
                <c:pt idx="35">
                  <c:v>201.13499999999999</c:v>
                </c:pt>
                <c:pt idx="36">
                  <c:v>271.94499999999999</c:v>
                </c:pt>
                <c:pt idx="37">
                  <c:v>333.29300000000001</c:v>
                </c:pt>
                <c:pt idx="38">
                  <c:v>362.28800000000001</c:v>
                </c:pt>
                <c:pt idx="39">
                  <c:v>371.44400000000002</c:v>
                </c:pt>
                <c:pt idx="40">
                  <c:v>385.48399999999998</c:v>
                </c:pt>
                <c:pt idx="41">
                  <c:v>402.88099999999997</c:v>
                </c:pt>
                <c:pt idx="42">
                  <c:v>411.12200000000001</c:v>
                </c:pt>
                <c:pt idx="43">
                  <c:v>411.42700000000002</c:v>
                </c:pt>
                <c:pt idx="44">
                  <c:v>411.42700000000002</c:v>
                </c:pt>
                <c:pt idx="45">
                  <c:v>411.12200000000001</c:v>
                </c:pt>
                <c:pt idx="46">
                  <c:v>459.346</c:v>
                </c:pt>
                <c:pt idx="47">
                  <c:v>531.98599999999999</c:v>
                </c:pt>
                <c:pt idx="48">
                  <c:v>550.91</c:v>
                </c:pt>
                <c:pt idx="49">
                  <c:v>551.82500000000005</c:v>
                </c:pt>
                <c:pt idx="50">
                  <c:v>591.80799999999999</c:v>
                </c:pt>
                <c:pt idx="51">
                  <c:v>619.27700000000004</c:v>
                </c:pt>
                <c:pt idx="52">
                  <c:v>646.44100000000003</c:v>
                </c:pt>
                <c:pt idx="53">
                  <c:v>643.08399999999995</c:v>
                </c:pt>
                <c:pt idx="54">
                  <c:v>642.16800000000001</c:v>
                </c:pt>
                <c:pt idx="55">
                  <c:v>642.16800000000001</c:v>
                </c:pt>
                <c:pt idx="56">
                  <c:v>641.86300000000006</c:v>
                </c:pt>
                <c:pt idx="57">
                  <c:v>641.25300000000004</c:v>
                </c:pt>
                <c:pt idx="58">
                  <c:v>644.30499999999995</c:v>
                </c:pt>
                <c:pt idx="59">
                  <c:v>663.22799999999995</c:v>
                </c:pt>
                <c:pt idx="60">
                  <c:v>684.89800000000002</c:v>
                </c:pt>
                <c:pt idx="61">
                  <c:v>700.76900000000001</c:v>
                </c:pt>
                <c:pt idx="62">
                  <c:v>713.89300000000003</c:v>
                </c:pt>
                <c:pt idx="63">
                  <c:v>729.154</c:v>
                </c:pt>
                <c:pt idx="64">
                  <c:v>755.09699999999998</c:v>
                </c:pt>
                <c:pt idx="65">
                  <c:v>773.10500000000002</c:v>
                </c:pt>
                <c:pt idx="66">
                  <c:v>788.976</c:v>
                </c:pt>
                <c:pt idx="67">
                  <c:v>801.18399999999997</c:v>
                </c:pt>
                <c:pt idx="68">
                  <c:v>810.34100000000001</c:v>
                </c:pt>
                <c:pt idx="69">
                  <c:v>811.86699999999996</c:v>
                </c:pt>
                <c:pt idx="70">
                  <c:v>830.17899999999997</c:v>
                </c:pt>
                <c:pt idx="71">
                  <c:v>876.26700000000005</c:v>
                </c:pt>
                <c:pt idx="72">
                  <c:v>908.61900000000003</c:v>
                </c:pt>
                <c:pt idx="73">
                  <c:v>938.22500000000002</c:v>
                </c:pt>
                <c:pt idx="74">
                  <c:v>969.66200000000003</c:v>
                </c:pt>
                <c:pt idx="75">
                  <c:v>972.71400000000006</c:v>
                </c:pt>
                <c:pt idx="76">
                  <c:v>972.71400000000006</c:v>
                </c:pt>
                <c:pt idx="77">
                  <c:v>977.59699999999998</c:v>
                </c:pt>
                <c:pt idx="78">
                  <c:v>982.78599999999994</c:v>
                </c:pt>
                <c:pt idx="79">
                  <c:v>992.24800000000005</c:v>
                </c:pt>
                <c:pt idx="80">
                  <c:v>992.553</c:v>
                </c:pt>
                <c:pt idx="81">
                  <c:v>1000.183</c:v>
                </c:pt>
                <c:pt idx="82">
                  <c:v>1002.014</c:v>
                </c:pt>
                <c:pt idx="83">
                  <c:v>1002.625</c:v>
                </c:pt>
                <c:pt idx="84">
                  <c:v>1005.677</c:v>
                </c:pt>
                <c:pt idx="85">
                  <c:v>1049.0170000000001</c:v>
                </c:pt>
                <c:pt idx="86">
                  <c:v>1053.9010000000001</c:v>
                </c:pt>
                <c:pt idx="87">
                  <c:v>1056.3420000000001</c:v>
                </c:pt>
                <c:pt idx="88">
                  <c:v>1064.5830000000001</c:v>
                </c:pt>
                <c:pt idx="89">
                  <c:v>1109.7550000000001</c:v>
                </c:pt>
                <c:pt idx="90">
                  <c:v>1113.1120000000001</c:v>
                </c:pt>
                <c:pt idx="91">
                  <c:v>1120.4369999999999</c:v>
                </c:pt>
                <c:pt idx="92">
                  <c:v>1123.184</c:v>
                </c:pt>
                <c:pt idx="93">
                  <c:v>1153.095</c:v>
                </c:pt>
                <c:pt idx="94">
                  <c:v>1163.472</c:v>
                </c:pt>
                <c:pt idx="95">
                  <c:v>1163.1669999999999</c:v>
                </c:pt>
                <c:pt idx="96">
                  <c:v>1167.7449999999999</c:v>
                </c:pt>
                <c:pt idx="97">
                  <c:v>1182.701</c:v>
                </c:pt>
                <c:pt idx="98">
                  <c:v>1201.9290000000001</c:v>
                </c:pt>
                <c:pt idx="99">
                  <c:v>1212.001</c:v>
                </c:pt>
                <c:pt idx="100">
                  <c:v>1253.51</c:v>
                </c:pt>
                <c:pt idx="101">
                  <c:v>1254.1199999999999</c:v>
                </c:pt>
                <c:pt idx="102">
                  <c:v>1281.5899999999999</c:v>
                </c:pt>
                <c:pt idx="103">
                  <c:v>1320.6569999999999</c:v>
                </c:pt>
                <c:pt idx="104">
                  <c:v>1339.2750000000001</c:v>
                </c:pt>
                <c:pt idx="105">
                  <c:v>1334.086</c:v>
                </c:pt>
                <c:pt idx="106">
                  <c:v>1334.086</c:v>
                </c:pt>
                <c:pt idx="107">
                  <c:v>1354.23</c:v>
                </c:pt>
                <c:pt idx="108">
                  <c:v>1391.771</c:v>
                </c:pt>
                <c:pt idx="109">
                  <c:v>1386.278</c:v>
                </c:pt>
                <c:pt idx="110">
                  <c:v>1400.0119999999999</c:v>
                </c:pt>
                <c:pt idx="111">
                  <c:v>1417.104</c:v>
                </c:pt>
                <c:pt idx="112">
                  <c:v>1414.0519999999999</c:v>
                </c:pt>
                <c:pt idx="113">
                  <c:v>1447.0150000000001</c:v>
                </c:pt>
                <c:pt idx="114">
                  <c:v>1454.34</c:v>
                </c:pt>
                <c:pt idx="115">
                  <c:v>1519.3510000000001</c:v>
                </c:pt>
                <c:pt idx="116">
                  <c:v>1556.8920000000001</c:v>
                </c:pt>
                <c:pt idx="117">
                  <c:v>1546.2090000000001</c:v>
                </c:pt>
                <c:pt idx="118">
                  <c:v>1545.904</c:v>
                </c:pt>
                <c:pt idx="119">
                  <c:v>1572.152</c:v>
                </c:pt>
                <c:pt idx="120">
                  <c:v>1604.2</c:v>
                </c:pt>
                <c:pt idx="121">
                  <c:v>1691.796</c:v>
                </c:pt>
                <c:pt idx="122">
                  <c:v>1636.5519999999999</c:v>
                </c:pt>
                <c:pt idx="123">
                  <c:v>1634.1110000000001</c:v>
                </c:pt>
                <c:pt idx="124">
                  <c:v>1618.85</c:v>
                </c:pt>
                <c:pt idx="125">
                  <c:v>1655.7809999999999</c:v>
                </c:pt>
                <c:pt idx="126">
                  <c:v>1664.021</c:v>
                </c:pt>
                <c:pt idx="127">
                  <c:v>1713.4659999999999</c:v>
                </c:pt>
                <c:pt idx="128">
                  <c:v>1683.86</c:v>
                </c:pt>
                <c:pt idx="129">
                  <c:v>1673.1780000000001</c:v>
                </c:pt>
                <c:pt idx="130">
                  <c:v>1677.146</c:v>
                </c:pt>
                <c:pt idx="131">
                  <c:v>1696.9839999999999</c:v>
                </c:pt>
                <c:pt idx="132">
                  <c:v>1718.3489999999999</c:v>
                </c:pt>
                <c:pt idx="133">
                  <c:v>1726.895</c:v>
                </c:pt>
                <c:pt idx="134">
                  <c:v>1743.682</c:v>
                </c:pt>
                <c:pt idx="135">
                  <c:v>1770.2360000000001</c:v>
                </c:pt>
                <c:pt idx="136">
                  <c:v>1781.529</c:v>
                </c:pt>
                <c:pt idx="137">
                  <c:v>1778.4760000000001</c:v>
                </c:pt>
                <c:pt idx="138">
                  <c:v>1800.1469999999999</c:v>
                </c:pt>
                <c:pt idx="139">
                  <c:v>1809.913</c:v>
                </c:pt>
                <c:pt idx="140">
                  <c:v>1856.6110000000001</c:v>
                </c:pt>
                <c:pt idx="141">
                  <c:v>1848.675</c:v>
                </c:pt>
                <c:pt idx="142">
                  <c:v>1913.991</c:v>
                </c:pt>
                <c:pt idx="143">
                  <c:v>2011.6590000000001</c:v>
                </c:pt>
                <c:pt idx="144">
                  <c:v>2013.49</c:v>
                </c:pt>
                <c:pt idx="145">
                  <c:v>2106.58</c:v>
                </c:pt>
                <c:pt idx="146">
                  <c:v>2126.4189999999999</c:v>
                </c:pt>
                <c:pt idx="147">
                  <c:v>2108.1060000000002</c:v>
                </c:pt>
                <c:pt idx="148">
                  <c:v>2101.087</c:v>
                </c:pt>
                <c:pt idx="149">
                  <c:v>2139.5430000000001</c:v>
                </c:pt>
                <c:pt idx="150">
                  <c:v>2126.4189999999999</c:v>
                </c:pt>
                <c:pt idx="151">
                  <c:v>2118.1779999999999</c:v>
                </c:pt>
                <c:pt idx="152">
                  <c:v>2163.96</c:v>
                </c:pt>
                <c:pt idx="153">
                  <c:v>2162.7399999999998</c:v>
                </c:pt>
                <c:pt idx="154">
                  <c:v>2244.2310000000002</c:v>
                </c:pt>
                <c:pt idx="155">
                  <c:v>2232.9389999999999</c:v>
                </c:pt>
                <c:pt idx="156">
                  <c:v>2322.0610000000001</c:v>
                </c:pt>
                <c:pt idx="157">
                  <c:v>2313.5149999999999</c:v>
                </c:pt>
                <c:pt idx="158">
                  <c:v>2304.0529999999999</c:v>
                </c:pt>
                <c:pt idx="159">
                  <c:v>2327.2489999999998</c:v>
                </c:pt>
                <c:pt idx="160">
                  <c:v>2350.4459999999999</c:v>
                </c:pt>
                <c:pt idx="161">
                  <c:v>2380.3560000000002</c:v>
                </c:pt>
                <c:pt idx="162">
                  <c:v>2424.6120000000001</c:v>
                </c:pt>
                <c:pt idx="163">
                  <c:v>2445.672</c:v>
                </c:pt>
                <c:pt idx="164">
                  <c:v>2484.739</c:v>
                </c:pt>
                <c:pt idx="165">
                  <c:v>2467.0369999999998</c:v>
                </c:pt>
                <c:pt idx="166">
                  <c:v>2451.471</c:v>
                </c:pt>
                <c:pt idx="167">
                  <c:v>2513.4290000000001</c:v>
                </c:pt>
                <c:pt idx="168">
                  <c:v>2515.8710000000001</c:v>
                </c:pt>
                <c:pt idx="169">
                  <c:v>2501.221</c:v>
                </c:pt>
                <c:pt idx="170">
                  <c:v>2523.8069999999998</c:v>
                </c:pt>
                <c:pt idx="171">
                  <c:v>2580.2710000000002</c:v>
                </c:pt>
                <c:pt idx="172">
                  <c:v>2577.8290000000002</c:v>
                </c:pt>
                <c:pt idx="173">
                  <c:v>2589.1219999999998</c:v>
                </c:pt>
                <c:pt idx="174">
                  <c:v>2595.837</c:v>
                </c:pt>
                <c:pt idx="175">
                  <c:v>2590.6480000000001</c:v>
                </c:pt>
                <c:pt idx="176">
                  <c:v>2605.9090000000001</c:v>
                </c:pt>
                <c:pt idx="177">
                  <c:v>2624.527</c:v>
                </c:pt>
                <c:pt idx="178">
                  <c:v>2620.2539999999999</c:v>
                </c:pt>
                <c:pt idx="179">
                  <c:v>2608.6559999999999</c:v>
                </c:pt>
                <c:pt idx="180">
                  <c:v>2635.5149999999999</c:v>
                </c:pt>
                <c:pt idx="181">
                  <c:v>2629.105</c:v>
                </c:pt>
                <c:pt idx="182">
                  <c:v>2627.5790000000002</c:v>
                </c:pt>
                <c:pt idx="183">
                  <c:v>2622.6959999999999</c:v>
                </c:pt>
                <c:pt idx="184">
                  <c:v>2714.5650000000001</c:v>
                </c:pt>
                <c:pt idx="185">
                  <c:v>2774.0810000000001</c:v>
                </c:pt>
                <c:pt idx="186">
                  <c:v>2799.4140000000002</c:v>
                </c:pt>
                <c:pt idx="187">
                  <c:v>2828.7139999999999</c:v>
                </c:pt>
                <c:pt idx="188">
                  <c:v>2970.0279999999998</c:v>
                </c:pt>
                <c:pt idx="189">
                  <c:v>2956.5990000000002</c:v>
                </c:pt>
                <c:pt idx="190">
                  <c:v>2930.0450000000001</c:v>
                </c:pt>
                <c:pt idx="191">
                  <c:v>2954.7669999999998</c:v>
                </c:pt>
                <c:pt idx="192">
                  <c:v>2959.04</c:v>
                </c:pt>
                <c:pt idx="193">
                  <c:v>2973.6909999999998</c:v>
                </c:pt>
                <c:pt idx="194">
                  <c:v>3009.7060000000001</c:v>
                </c:pt>
                <c:pt idx="195">
                  <c:v>3025.8820000000001</c:v>
                </c:pt>
                <c:pt idx="196">
                  <c:v>3116.53</c:v>
                </c:pt>
                <c:pt idx="197">
                  <c:v>3119.5819999999999</c:v>
                </c:pt>
                <c:pt idx="198">
                  <c:v>3091.808</c:v>
                </c:pt>
                <c:pt idx="199">
                  <c:v>3150.4090000000001</c:v>
                </c:pt>
                <c:pt idx="200">
                  <c:v>3159.8710000000001</c:v>
                </c:pt>
                <c:pt idx="201">
                  <c:v>3169.3319999999999</c:v>
                </c:pt>
                <c:pt idx="202">
                  <c:v>3177.5729999999999</c:v>
                </c:pt>
                <c:pt idx="203">
                  <c:v>3190.3919999999998</c:v>
                </c:pt>
                <c:pt idx="204">
                  <c:v>3190.6970000000001</c:v>
                </c:pt>
                <c:pt idx="205">
                  <c:v>3227.3229999999999</c:v>
                </c:pt>
                <c:pt idx="206">
                  <c:v>3229.7640000000001</c:v>
                </c:pt>
                <c:pt idx="207">
                  <c:v>3246.5509999999999</c:v>
                </c:pt>
                <c:pt idx="208">
                  <c:v>3285.0079999999998</c:v>
                </c:pt>
                <c:pt idx="209">
                  <c:v>3293.5540000000001</c:v>
                </c:pt>
                <c:pt idx="210">
                  <c:v>3290.502</c:v>
                </c:pt>
                <c:pt idx="211">
                  <c:v>3305.4569999999999</c:v>
                </c:pt>
                <c:pt idx="212">
                  <c:v>3358.259</c:v>
                </c:pt>
                <c:pt idx="213">
                  <c:v>3391.8330000000001</c:v>
                </c:pt>
                <c:pt idx="214">
                  <c:v>3392.748</c:v>
                </c:pt>
                <c:pt idx="215">
                  <c:v>3415.029</c:v>
                </c:pt>
                <c:pt idx="216">
                  <c:v>3406.788</c:v>
                </c:pt>
                <c:pt idx="217">
                  <c:v>3408.009</c:v>
                </c:pt>
                <c:pt idx="218">
                  <c:v>3428.1529999999998</c:v>
                </c:pt>
                <c:pt idx="219">
                  <c:v>3406.788</c:v>
                </c:pt>
                <c:pt idx="220">
                  <c:v>3450.433</c:v>
                </c:pt>
                <c:pt idx="221">
                  <c:v>3492.5529999999999</c:v>
                </c:pt>
                <c:pt idx="222">
                  <c:v>3462.337</c:v>
                </c:pt>
                <c:pt idx="223">
                  <c:v>3542.913</c:v>
                </c:pt>
                <c:pt idx="224">
                  <c:v>3526.1260000000002</c:v>
                </c:pt>
                <c:pt idx="225">
                  <c:v>3527.652</c:v>
                </c:pt>
                <c:pt idx="226">
                  <c:v>3592.0520000000001</c:v>
                </c:pt>
                <c:pt idx="227">
                  <c:v>3563.3620000000001</c:v>
                </c:pt>
                <c:pt idx="228">
                  <c:v>3604.5659999999998</c:v>
                </c:pt>
                <c:pt idx="229">
                  <c:v>3636.9189999999999</c:v>
                </c:pt>
                <c:pt idx="230">
                  <c:v>3690.3310000000001</c:v>
                </c:pt>
                <c:pt idx="231">
                  <c:v>3704.9810000000002</c:v>
                </c:pt>
                <c:pt idx="232">
                  <c:v>3667.44</c:v>
                </c:pt>
                <c:pt idx="233">
                  <c:v>3657.3679999999999</c:v>
                </c:pt>
                <c:pt idx="234">
                  <c:v>3703.76</c:v>
                </c:pt>
                <c:pt idx="235">
                  <c:v>3736.4180000000001</c:v>
                </c:pt>
                <c:pt idx="236">
                  <c:v>3763.8870000000002</c:v>
                </c:pt>
                <c:pt idx="237">
                  <c:v>3815.7730000000001</c:v>
                </c:pt>
                <c:pt idx="238">
                  <c:v>3861.25</c:v>
                </c:pt>
                <c:pt idx="239">
                  <c:v>3902.4540000000002</c:v>
                </c:pt>
                <c:pt idx="240">
                  <c:v>3874.68</c:v>
                </c:pt>
                <c:pt idx="241">
                  <c:v>3856.0619999999999</c:v>
                </c:pt>
                <c:pt idx="242">
                  <c:v>3847.8209999999999</c:v>
                </c:pt>
                <c:pt idx="243">
                  <c:v>3887.498</c:v>
                </c:pt>
                <c:pt idx="244">
                  <c:v>3949.4569999999999</c:v>
                </c:pt>
                <c:pt idx="245">
                  <c:v>3938.7739999999999</c:v>
                </c:pt>
                <c:pt idx="246">
                  <c:v>3914.9679999999998</c:v>
                </c:pt>
                <c:pt idx="247">
                  <c:v>3970.5160000000001</c:v>
                </c:pt>
                <c:pt idx="248">
                  <c:v>3968.6849999999999</c:v>
                </c:pt>
                <c:pt idx="249">
                  <c:v>3991.8809999999999</c:v>
                </c:pt>
                <c:pt idx="250">
                  <c:v>3975.7049999999999</c:v>
                </c:pt>
                <c:pt idx="251">
                  <c:v>3981.1990000000001</c:v>
                </c:pt>
                <c:pt idx="252">
                  <c:v>4024.5390000000002</c:v>
                </c:pt>
                <c:pt idx="253">
                  <c:v>4045.904</c:v>
                </c:pt>
                <c:pt idx="254">
                  <c:v>4023.9290000000001</c:v>
                </c:pt>
                <c:pt idx="255">
                  <c:v>4008.6680000000001</c:v>
                </c:pt>
                <c:pt idx="256">
                  <c:v>4002.5639999999999</c:v>
                </c:pt>
                <c:pt idx="257">
                  <c:v>3992.797</c:v>
                </c:pt>
                <c:pt idx="258">
                  <c:v>3986.998</c:v>
                </c:pt>
                <c:pt idx="259">
                  <c:v>4025.4549999999999</c:v>
                </c:pt>
                <c:pt idx="260">
                  <c:v>4138.9939999999997</c:v>
                </c:pt>
                <c:pt idx="261">
                  <c:v>4137.4679999999998</c:v>
                </c:pt>
                <c:pt idx="262">
                  <c:v>4102.3680000000004</c:v>
                </c:pt>
                <c:pt idx="263">
                  <c:v>4146.6239999999998</c:v>
                </c:pt>
                <c:pt idx="264">
                  <c:v>4131.6689999999999</c:v>
                </c:pt>
                <c:pt idx="265">
                  <c:v>4090.16</c:v>
                </c:pt>
                <c:pt idx="266">
                  <c:v>4143.5720000000001</c:v>
                </c:pt>
                <c:pt idx="267">
                  <c:v>4159.7489999999998</c:v>
                </c:pt>
                <c:pt idx="268">
                  <c:v>4134.4160000000002</c:v>
                </c:pt>
                <c:pt idx="269">
                  <c:v>4195.1530000000002</c:v>
                </c:pt>
                <c:pt idx="270">
                  <c:v>4146.93</c:v>
                </c:pt>
                <c:pt idx="271">
                  <c:v>4171.9570000000003</c:v>
                </c:pt>
                <c:pt idx="272">
                  <c:v>4237.8829999999998</c:v>
                </c:pt>
                <c:pt idx="273">
                  <c:v>4260.4690000000001</c:v>
                </c:pt>
                <c:pt idx="274">
                  <c:v>4327.616</c:v>
                </c:pt>
                <c:pt idx="275">
                  <c:v>4319.07</c:v>
                </c:pt>
                <c:pt idx="276">
                  <c:v>4303.1989999999996</c:v>
                </c:pt>
                <c:pt idx="277">
                  <c:v>4365.4620000000004</c:v>
                </c:pt>
                <c:pt idx="278">
                  <c:v>4360.2730000000001</c:v>
                </c:pt>
                <c:pt idx="279">
                  <c:v>4307.4719999999998</c:v>
                </c:pt>
                <c:pt idx="280">
                  <c:v>4284.5810000000001</c:v>
                </c:pt>
                <c:pt idx="281">
                  <c:v>4269.93</c:v>
                </c:pt>
                <c:pt idx="282">
                  <c:v>4334.0249999999996</c:v>
                </c:pt>
                <c:pt idx="283">
                  <c:v>4380.4179999999997</c:v>
                </c:pt>
                <c:pt idx="284">
                  <c:v>4350.5069999999996</c:v>
                </c:pt>
                <c:pt idx="285">
                  <c:v>4409.1080000000002</c:v>
                </c:pt>
                <c:pt idx="286">
                  <c:v>4433.5249999999996</c:v>
                </c:pt>
                <c:pt idx="287">
                  <c:v>4420.0950000000003</c:v>
                </c:pt>
                <c:pt idx="288">
                  <c:v>4405.4449999999997</c:v>
                </c:pt>
                <c:pt idx="289">
                  <c:v>4402.393</c:v>
                </c:pt>
                <c:pt idx="290">
                  <c:v>4393.5420000000004</c:v>
                </c:pt>
                <c:pt idx="291">
                  <c:v>4485.4110000000001</c:v>
                </c:pt>
                <c:pt idx="292">
                  <c:v>4549.8109999999997</c:v>
                </c:pt>
                <c:pt idx="293">
                  <c:v>4538.2129999999997</c:v>
                </c:pt>
                <c:pt idx="294">
                  <c:v>4515.6270000000004</c:v>
                </c:pt>
                <c:pt idx="295">
                  <c:v>4504.6390000000001</c:v>
                </c:pt>
                <c:pt idx="296">
                  <c:v>4585.826</c:v>
                </c:pt>
                <c:pt idx="297">
                  <c:v>4569.3440000000001</c:v>
                </c:pt>
                <c:pt idx="298">
                  <c:v>4590.7089999999998</c:v>
                </c:pt>
                <c:pt idx="299">
                  <c:v>4618.7889999999998</c:v>
                </c:pt>
                <c:pt idx="300">
                  <c:v>4656.33</c:v>
                </c:pt>
                <c:pt idx="301">
                  <c:v>4636.491</c:v>
                </c:pt>
                <c:pt idx="302">
                  <c:v>4624.893</c:v>
                </c:pt>
                <c:pt idx="303">
                  <c:v>4739.6530000000002</c:v>
                </c:pt>
                <c:pt idx="304">
                  <c:v>4760.4080000000004</c:v>
                </c:pt>
                <c:pt idx="305">
                  <c:v>4734.1589999999997</c:v>
                </c:pt>
                <c:pt idx="306">
                  <c:v>4732.3280000000004</c:v>
                </c:pt>
                <c:pt idx="307">
                  <c:v>4860.518</c:v>
                </c:pt>
                <c:pt idx="308">
                  <c:v>4854.1080000000002</c:v>
                </c:pt>
                <c:pt idx="309">
                  <c:v>4894.7020000000002</c:v>
                </c:pt>
                <c:pt idx="310">
                  <c:v>4891.6490000000003</c:v>
                </c:pt>
                <c:pt idx="311">
                  <c:v>4871.5050000000001</c:v>
                </c:pt>
                <c:pt idx="312">
                  <c:v>4991.1490000000003</c:v>
                </c:pt>
                <c:pt idx="313">
                  <c:v>4996.0320000000002</c:v>
                </c:pt>
                <c:pt idx="314">
                  <c:v>4967.3419999999996</c:v>
                </c:pt>
                <c:pt idx="315">
                  <c:v>5003.357</c:v>
                </c:pt>
                <c:pt idx="316">
                  <c:v>5033.268</c:v>
                </c:pt>
                <c:pt idx="317">
                  <c:v>5053.7169999999996</c:v>
                </c:pt>
                <c:pt idx="318">
                  <c:v>5032.3530000000001</c:v>
                </c:pt>
                <c:pt idx="319">
                  <c:v>5069.8940000000002</c:v>
                </c:pt>
                <c:pt idx="320">
                  <c:v>5153.2169999999996</c:v>
                </c:pt>
                <c:pt idx="321">
                  <c:v>5118.7280000000001</c:v>
                </c:pt>
                <c:pt idx="322">
                  <c:v>5093.7</c:v>
                </c:pt>
                <c:pt idx="323">
                  <c:v>5178.8549999999996</c:v>
                </c:pt>
                <c:pt idx="324">
                  <c:v>5210.5969999999998</c:v>
                </c:pt>
                <c:pt idx="325">
                  <c:v>5241.1180000000004</c:v>
                </c:pt>
                <c:pt idx="326">
                  <c:v>5213.9539999999997</c:v>
                </c:pt>
                <c:pt idx="327">
                  <c:v>5192.8950000000004</c:v>
                </c:pt>
                <c:pt idx="328">
                  <c:v>5277.4390000000003</c:v>
                </c:pt>
                <c:pt idx="329">
                  <c:v>5324.4409999999998</c:v>
                </c:pt>
                <c:pt idx="330">
                  <c:v>5278.3540000000003</c:v>
                </c:pt>
                <c:pt idx="331">
                  <c:v>5278.3540000000003</c:v>
                </c:pt>
                <c:pt idx="332">
                  <c:v>5356.1840000000002</c:v>
                </c:pt>
                <c:pt idx="333">
                  <c:v>5306.1289999999999</c:v>
                </c:pt>
                <c:pt idx="334">
                  <c:v>5342.7539999999999</c:v>
                </c:pt>
                <c:pt idx="335">
                  <c:v>5262.4830000000002</c:v>
                </c:pt>
                <c:pt idx="336">
                  <c:v>5234.098</c:v>
                </c:pt>
                <c:pt idx="337">
                  <c:v>5299.7190000000001</c:v>
                </c:pt>
                <c:pt idx="338">
                  <c:v>5233.183</c:v>
                </c:pt>
                <c:pt idx="339">
                  <c:v>5206.9340000000002</c:v>
                </c:pt>
                <c:pt idx="340">
                  <c:v>5211.2070000000003</c:v>
                </c:pt>
                <c:pt idx="341">
                  <c:v>5304.2969999999996</c:v>
                </c:pt>
                <c:pt idx="342">
                  <c:v>5252.1059999999998</c:v>
                </c:pt>
                <c:pt idx="343">
                  <c:v>5299.7190000000001</c:v>
                </c:pt>
                <c:pt idx="344">
                  <c:v>5336.9549999999999</c:v>
                </c:pt>
                <c:pt idx="345">
                  <c:v>5271.0290000000005</c:v>
                </c:pt>
                <c:pt idx="346">
                  <c:v>5242.3389999999999</c:v>
                </c:pt>
                <c:pt idx="347">
                  <c:v>5344.5860000000002</c:v>
                </c:pt>
                <c:pt idx="348">
                  <c:v>5323.5259999999998</c:v>
                </c:pt>
                <c:pt idx="349">
                  <c:v>5271.3339999999998</c:v>
                </c:pt>
                <c:pt idx="350">
                  <c:v>5322.915</c:v>
                </c:pt>
                <c:pt idx="351">
                  <c:v>5337.5659999999998</c:v>
                </c:pt>
                <c:pt idx="352">
                  <c:v>5273.7759999999998</c:v>
                </c:pt>
                <c:pt idx="353">
                  <c:v>5347.027</c:v>
                </c:pt>
                <c:pt idx="354">
                  <c:v>5332.9870000000001</c:v>
                </c:pt>
                <c:pt idx="355">
                  <c:v>5282.3220000000001</c:v>
                </c:pt>
                <c:pt idx="356">
                  <c:v>5260.652</c:v>
                </c:pt>
                <c:pt idx="357">
                  <c:v>5242.0339999999997</c:v>
                </c:pt>
                <c:pt idx="358">
                  <c:v>5358.32</c:v>
                </c:pt>
                <c:pt idx="359">
                  <c:v>5323.8310000000001</c:v>
                </c:pt>
                <c:pt idx="360">
                  <c:v>5288.4260000000004</c:v>
                </c:pt>
                <c:pt idx="361">
                  <c:v>5399.2190000000001</c:v>
                </c:pt>
                <c:pt idx="362">
                  <c:v>5322.3050000000003</c:v>
                </c:pt>
                <c:pt idx="363">
                  <c:v>5323.8310000000001</c:v>
                </c:pt>
                <c:pt idx="364">
                  <c:v>5386.4</c:v>
                </c:pt>
                <c:pt idx="365">
                  <c:v>5318.9480000000003</c:v>
                </c:pt>
                <c:pt idx="366">
                  <c:v>5419.058</c:v>
                </c:pt>
                <c:pt idx="367">
                  <c:v>5350.69</c:v>
                </c:pt>
                <c:pt idx="368">
                  <c:v>5304.9080000000004</c:v>
                </c:pt>
                <c:pt idx="369">
                  <c:v>5287.5110000000004</c:v>
                </c:pt>
                <c:pt idx="370">
                  <c:v>5269.808</c:v>
                </c:pt>
                <c:pt idx="371">
                  <c:v>5261.2619999999997</c:v>
                </c:pt>
                <c:pt idx="372">
                  <c:v>5248.4430000000002</c:v>
                </c:pt>
                <c:pt idx="373">
                  <c:v>5245.0860000000002</c:v>
                </c:pt>
                <c:pt idx="374">
                  <c:v>5236.54</c:v>
                </c:pt>
                <c:pt idx="375">
                  <c:v>5227.6890000000003</c:v>
                </c:pt>
                <c:pt idx="376">
                  <c:v>5226.1629999999996</c:v>
                </c:pt>
                <c:pt idx="377">
                  <c:v>5217.0060000000003</c:v>
                </c:pt>
                <c:pt idx="378">
                  <c:v>5215.7860000000001</c:v>
                </c:pt>
                <c:pt idx="379">
                  <c:v>5206.3239999999996</c:v>
                </c:pt>
                <c:pt idx="380">
                  <c:v>5205.7139999999999</c:v>
                </c:pt>
                <c:pt idx="381">
                  <c:v>5205.4080000000004</c:v>
                </c:pt>
                <c:pt idx="382">
                  <c:v>5196.5569999999998</c:v>
                </c:pt>
                <c:pt idx="383">
                  <c:v>5196.2520000000004</c:v>
                </c:pt>
                <c:pt idx="384">
                  <c:v>5195.6419999999998</c:v>
                </c:pt>
                <c:pt idx="385">
                  <c:v>5191.0630000000001</c:v>
                </c:pt>
                <c:pt idx="386">
                  <c:v>5185.875</c:v>
                </c:pt>
                <c:pt idx="387">
                  <c:v>5185.875</c:v>
                </c:pt>
                <c:pt idx="388">
                  <c:v>5180.6859999999997</c:v>
                </c:pt>
                <c:pt idx="389">
                  <c:v>5175.8029999999999</c:v>
                </c:pt>
                <c:pt idx="390">
                  <c:v>5176.4129999999996</c:v>
                </c:pt>
                <c:pt idx="391">
                  <c:v>5176.1080000000002</c:v>
                </c:pt>
                <c:pt idx="392">
                  <c:v>5176.1080000000002</c:v>
                </c:pt>
                <c:pt idx="393">
                  <c:v>5166.3410000000003</c:v>
                </c:pt>
                <c:pt idx="394">
                  <c:v>5191.9790000000003</c:v>
                </c:pt>
                <c:pt idx="395">
                  <c:v>5379.99</c:v>
                </c:pt>
                <c:pt idx="396">
                  <c:v>5329.63</c:v>
                </c:pt>
                <c:pt idx="397">
                  <c:v>5416.9210000000003</c:v>
                </c:pt>
                <c:pt idx="398">
                  <c:v>5336.9549999999999</c:v>
                </c:pt>
                <c:pt idx="399">
                  <c:v>5429.74</c:v>
                </c:pt>
                <c:pt idx="400">
                  <c:v>5351.9110000000001</c:v>
                </c:pt>
                <c:pt idx="401">
                  <c:v>5454.4620000000004</c:v>
                </c:pt>
                <c:pt idx="402">
                  <c:v>5370.223</c:v>
                </c:pt>
                <c:pt idx="403">
                  <c:v>5445.6109999999999</c:v>
                </c:pt>
                <c:pt idx="404">
                  <c:v>5383.9579999999996</c:v>
                </c:pt>
                <c:pt idx="405">
                  <c:v>5436.76</c:v>
                </c:pt>
                <c:pt idx="406">
                  <c:v>5418.1419999999998</c:v>
                </c:pt>
                <c:pt idx="407">
                  <c:v>5420.2780000000002</c:v>
                </c:pt>
                <c:pt idx="408">
                  <c:v>5474.9110000000001</c:v>
                </c:pt>
                <c:pt idx="409">
                  <c:v>5405.018</c:v>
                </c:pt>
                <c:pt idx="410">
                  <c:v>5465.45</c:v>
                </c:pt>
                <c:pt idx="411">
                  <c:v>5471.5540000000001</c:v>
                </c:pt>
                <c:pt idx="412">
                  <c:v>5423.0249999999996</c:v>
                </c:pt>
                <c:pt idx="413">
                  <c:v>5488.951</c:v>
                </c:pt>
                <c:pt idx="414">
                  <c:v>5468.8069999999998</c:v>
                </c:pt>
                <c:pt idx="415">
                  <c:v>5441.0330000000004</c:v>
                </c:pt>
                <c:pt idx="416">
                  <c:v>5459.9560000000001</c:v>
                </c:pt>
                <c:pt idx="417">
                  <c:v>5486.2039999999997</c:v>
                </c:pt>
                <c:pt idx="418">
                  <c:v>5539.6170000000002</c:v>
                </c:pt>
                <c:pt idx="419">
                  <c:v>5490.4769999999999</c:v>
                </c:pt>
                <c:pt idx="420">
                  <c:v>5470.6390000000001</c:v>
                </c:pt>
                <c:pt idx="421">
                  <c:v>5531.0709999999999</c:v>
                </c:pt>
                <c:pt idx="422">
                  <c:v>5482.8469999999998</c:v>
                </c:pt>
                <c:pt idx="423">
                  <c:v>5490.1719999999996</c:v>
                </c:pt>
                <c:pt idx="424">
                  <c:v>5519.7780000000002</c:v>
                </c:pt>
                <c:pt idx="425">
                  <c:v>5431.5709999999999</c:v>
                </c:pt>
                <c:pt idx="426">
                  <c:v>5380.9059999999999</c:v>
                </c:pt>
                <c:pt idx="427">
                  <c:v>5353.1310000000003</c:v>
                </c:pt>
                <c:pt idx="428">
                  <c:v>5338.4809999999998</c:v>
                </c:pt>
                <c:pt idx="429">
                  <c:v>5326.2730000000001</c:v>
                </c:pt>
                <c:pt idx="430">
                  <c:v>5316.5060000000003</c:v>
                </c:pt>
                <c:pt idx="431">
                  <c:v>5306.4340000000002</c:v>
                </c:pt>
                <c:pt idx="432">
                  <c:v>5304.2969999999996</c:v>
                </c:pt>
                <c:pt idx="433">
                  <c:v>5296.3620000000001</c:v>
                </c:pt>
                <c:pt idx="434">
                  <c:v>5292.0889999999999</c:v>
                </c:pt>
                <c:pt idx="435">
                  <c:v>5286.5950000000003</c:v>
                </c:pt>
                <c:pt idx="436">
                  <c:v>5279.27</c:v>
                </c:pt>
                <c:pt idx="437">
                  <c:v>5276.2179999999998</c:v>
                </c:pt>
                <c:pt idx="438">
                  <c:v>5276.2179999999998</c:v>
                </c:pt>
                <c:pt idx="439">
                  <c:v>5268.2820000000002</c:v>
                </c:pt>
                <c:pt idx="440">
                  <c:v>5266.1459999999997</c:v>
                </c:pt>
                <c:pt idx="441">
                  <c:v>5266.1459999999997</c:v>
                </c:pt>
                <c:pt idx="442">
                  <c:v>5263.0940000000001</c:v>
                </c:pt>
                <c:pt idx="443">
                  <c:v>5255.7690000000002</c:v>
                </c:pt>
                <c:pt idx="444">
                  <c:v>5256.0739999999996</c:v>
                </c:pt>
                <c:pt idx="445">
                  <c:v>5256.0739999999996</c:v>
                </c:pt>
                <c:pt idx="446">
                  <c:v>5248.1379999999999</c:v>
                </c:pt>
                <c:pt idx="447">
                  <c:v>5246.6120000000001</c:v>
                </c:pt>
                <c:pt idx="448">
                  <c:v>5246.3069999999998</c:v>
                </c:pt>
                <c:pt idx="449">
                  <c:v>5246.0020000000004</c:v>
                </c:pt>
                <c:pt idx="450">
                  <c:v>5246.6120000000001</c:v>
                </c:pt>
                <c:pt idx="451">
                  <c:v>5237.1509999999998</c:v>
                </c:pt>
                <c:pt idx="452">
                  <c:v>5236.2349999999997</c:v>
                </c:pt>
                <c:pt idx="453">
                  <c:v>5235.93</c:v>
                </c:pt>
                <c:pt idx="454">
                  <c:v>5236.2349999999997</c:v>
                </c:pt>
                <c:pt idx="455">
                  <c:v>5236.2349999999997</c:v>
                </c:pt>
                <c:pt idx="456">
                  <c:v>5227.9939999999997</c:v>
                </c:pt>
                <c:pt idx="457">
                  <c:v>5225.8580000000002</c:v>
                </c:pt>
                <c:pt idx="458">
                  <c:v>5226.4679999999998</c:v>
                </c:pt>
                <c:pt idx="459">
                  <c:v>5226.4679999999998</c:v>
                </c:pt>
                <c:pt idx="460">
                  <c:v>5225.8580000000002</c:v>
                </c:pt>
                <c:pt idx="461">
                  <c:v>5225.8580000000002</c:v>
                </c:pt>
                <c:pt idx="462">
                  <c:v>5226.1629999999996</c:v>
                </c:pt>
                <c:pt idx="463">
                  <c:v>5221.585</c:v>
                </c:pt>
                <c:pt idx="464">
                  <c:v>5215.4799999999996</c:v>
                </c:pt>
                <c:pt idx="465">
                  <c:v>5215.7860000000001</c:v>
                </c:pt>
                <c:pt idx="466">
                  <c:v>5216.3959999999997</c:v>
                </c:pt>
                <c:pt idx="467">
                  <c:v>5215.7860000000001</c:v>
                </c:pt>
                <c:pt idx="468">
                  <c:v>5215.7860000000001</c:v>
                </c:pt>
                <c:pt idx="469">
                  <c:v>5215.7860000000001</c:v>
                </c:pt>
                <c:pt idx="470">
                  <c:v>5215.7860000000001</c:v>
                </c:pt>
                <c:pt idx="471">
                  <c:v>5213.3440000000001</c:v>
                </c:pt>
                <c:pt idx="472">
                  <c:v>5210.5969999999998</c:v>
                </c:pt>
                <c:pt idx="473">
                  <c:v>5206.6289999999999</c:v>
                </c:pt>
                <c:pt idx="474">
                  <c:v>5205.4080000000004</c:v>
                </c:pt>
                <c:pt idx="475">
                  <c:v>5205.7139999999999</c:v>
                </c:pt>
                <c:pt idx="476">
                  <c:v>5205.4080000000004</c:v>
                </c:pt>
                <c:pt idx="477">
                  <c:v>5206.0190000000002</c:v>
                </c:pt>
                <c:pt idx="478">
                  <c:v>5206.6289999999999</c:v>
                </c:pt>
                <c:pt idx="479">
                  <c:v>5205.7139999999999</c:v>
                </c:pt>
                <c:pt idx="480">
                  <c:v>5202.6610000000001</c:v>
                </c:pt>
                <c:pt idx="481">
                  <c:v>5205.4080000000004</c:v>
                </c:pt>
                <c:pt idx="482">
                  <c:v>5203.2719999999999</c:v>
                </c:pt>
                <c:pt idx="483">
                  <c:v>5182.8230000000003</c:v>
                </c:pt>
                <c:pt idx="484">
                  <c:v>3658.5889999999999</c:v>
                </c:pt>
                <c:pt idx="485">
                  <c:v>2607.4349999999999</c:v>
                </c:pt>
                <c:pt idx="486">
                  <c:v>1917.9590000000001</c:v>
                </c:pt>
                <c:pt idx="487">
                  <c:v>1510.8050000000001</c:v>
                </c:pt>
                <c:pt idx="488">
                  <c:v>1227.567</c:v>
                </c:pt>
                <c:pt idx="489">
                  <c:v>890.61199999999997</c:v>
                </c:pt>
                <c:pt idx="490">
                  <c:v>641.86300000000006</c:v>
                </c:pt>
                <c:pt idx="491">
                  <c:v>505.12799999999999</c:v>
                </c:pt>
                <c:pt idx="492">
                  <c:v>437.67500000000001</c:v>
                </c:pt>
                <c:pt idx="493">
                  <c:v>382.43200000000002</c:v>
                </c:pt>
                <c:pt idx="494">
                  <c:v>336.34500000000003</c:v>
                </c:pt>
                <c:pt idx="495">
                  <c:v>285.98500000000001</c:v>
                </c:pt>
                <c:pt idx="496">
                  <c:v>195.33600000000001</c:v>
                </c:pt>
                <c:pt idx="497">
                  <c:v>15.566000000000001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61792"/>
        <c:axId val="17763328"/>
      </c:scatterChart>
      <c:valAx>
        <c:axId val="1776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763328"/>
        <c:crosses val="autoZero"/>
        <c:crossBetween val="midCat"/>
      </c:valAx>
      <c:valAx>
        <c:axId val="177633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761792"/>
        <c:crosses val="autoZero"/>
        <c:crossBetween val="midCat"/>
      </c:valAx>
    </c:plotArea>
    <c:plotVisOnly val="1"/>
    <c:dispBlanksAs val="gap"/>
    <c:showDLblsOverMax val="0"/>
  </c:char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marker>
            <c:symbol val="none"/>
          </c:marker>
          <c:trendline>
            <c:trendlineType val="linear"/>
            <c:dispRSqr val="0"/>
            <c:dispEq val="0"/>
          </c:trendline>
          <c:xVal>
            <c:numRef>
              <c:f>'eddited-data'!$AU$5:$AU$121</c:f>
              <c:numCache>
                <c:formatCode>General</c:formatCode>
                <c:ptCount val="117"/>
                <c:pt idx="0">
                  <c:v>2.8974999999999999E-3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2.8974999999999999E-3</c:v>
                </c:pt>
                <c:pt idx="5">
                  <c:v>0</c:v>
                </c:pt>
                <c:pt idx="6">
                  <c:v>-2.8974999999999999E-3</c:v>
                </c:pt>
                <c:pt idx="7">
                  <c:v>2.8974999999999999E-3</c:v>
                </c:pt>
                <c:pt idx="8">
                  <c:v>5.7949999999999998E-3</c:v>
                </c:pt>
                <c:pt idx="9">
                  <c:v>5.7949999999999998E-3</c:v>
                </c:pt>
                <c:pt idx="10">
                  <c:v>8.6982000000000004E-2</c:v>
                </c:pt>
                <c:pt idx="11">
                  <c:v>0.18557299999999999</c:v>
                </c:pt>
                <c:pt idx="12">
                  <c:v>0.18847049999999999</c:v>
                </c:pt>
                <c:pt idx="13">
                  <c:v>0.24935600000000002</c:v>
                </c:pt>
                <c:pt idx="14">
                  <c:v>0.28705200000000003</c:v>
                </c:pt>
                <c:pt idx="15">
                  <c:v>0.28705200000000003</c:v>
                </c:pt>
                <c:pt idx="16">
                  <c:v>0.310251</c:v>
                </c:pt>
                <c:pt idx="17">
                  <c:v>0.38273599999999997</c:v>
                </c:pt>
                <c:pt idx="18">
                  <c:v>0.38273599999999997</c:v>
                </c:pt>
                <c:pt idx="19">
                  <c:v>0.38273599999999997</c:v>
                </c:pt>
                <c:pt idx="20">
                  <c:v>0.38563350000000002</c:v>
                </c:pt>
                <c:pt idx="21">
                  <c:v>0.39143800000000001</c:v>
                </c:pt>
                <c:pt idx="22">
                  <c:v>0.47262499999999996</c:v>
                </c:pt>
                <c:pt idx="23">
                  <c:v>0.47262499999999996</c:v>
                </c:pt>
                <c:pt idx="24">
                  <c:v>0.47552250000000001</c:v>
                </c:pt>
                <c:pt idx="25">
                  <c:v>0.47262499999999996</c:v>
                </c:pt>
                <c:pt idx="26">
                  <c:v>0.55670949999999997</c:v>
                </c:pt>
                <c:pt idx="27">
                  <c:v>0.57120649999999995</c:v>
                </c:pt>
                <c:pt idx="28">
                  <c:v>0.58860099999999993</c:v>
                </c:pt>
                <c:pt idx="29">
                  <c:v>0.66109549999999995</c:v>
                </c:pt>
                <c:pt idx="30">
                  <c:v>0.66689049999999994</c:v>
                </c:pt>
                <c:pt idx="31">
                  <c:v>0.66399299999999994</c:v>
                </c:pt>
                <c:pt idx="32">
                  <c:v>0.66689049999999994</c:v>
                </c:pt>
                <c:pt idx="33">
                  <c:v>0.65818849999999995</c:v>
                </c:pt>
                <c:pt idx="34">
                  <c:v>0.66399299999999994</c:v>
                </c:pt>
                <c:pt idx="35">
                  <c:v>0.66399299999999994</c:v>
                </c:pt>
                <c:pt idx="36">
                  <c:v>0.74517999999999995</c:v>
                </c:pt>
                <c:pt idx="37">
                  <c:v>1.1395154999999999</c:v>
                </c:pt>
                <c:pt idx="38">
                  <c:v>1.232302</c:v>
                </c:pt>
                <c:pt idx="39">
                  <c:v>1.2989825000000002</c:v>
                </c:pt>
                <c:pt idx="40">
                  <c:v>1.3366784999999999</c:v>
                </c:pt>
                <c:pt idx="41">
                  <c:v>1.4265675</c:v>
                </c:pt>
                <c:pt idx="42">
                  <c:v>1.4294649999999998</c:v>
                </c:pt>
                <c:pt idx="43">
                  <c:v>1.4294649999999998</c:v>
                </c:pt>
                <c:pt idx="44">
                  <c:v>1.4294649999999998</c:v>
                </c:pt>
                <c:pt idx="45">
                  <c:v>1.4294649999999998</c:v>
                </c:pt>
                <c:pt idx="46">
                  <c:v>1.3395760000000001</c:v>
                </c:pt>
                <c:pt idx="47">
                  <c:v>1.7252189999999998</c:v>
                </c:pt>
                <c:pt idx="48">
                  <c:v>1.989072</c:v>
                </c:pt>
                <c:pt idx="49">
                  <c:v>2.0006715000000002</c:v>
                </c:pt>
                <c:pt idx="50">
                  <c:v>2.0702589999999996</c:v>
                </c:pt>
                <c:pt idx="51">
                  <c:v>2.1891419999999999</c:v>
                </c:pt>
                <c:pt idx="52">
                  <c:v>2.3747054999999997</c:v>
                </c:pt>
                <c:pt idx="53">
                  <c:v>2.3834074999999997</c:v>
                </c:pt>
                <c:pt idx="54">
                  <c:v>2.3776124999999997</c:v>
                </c:pt>
                <c:pt idx="55">
                  <c:v>2.3834074999999997</c:v>
                </c:pt>
                <c:pt idx="56">
                  <c:v>2.3834074999999997</c:v>
                </c:pt>
                <c:pt idx="57">
                  <c:v>2.3776124999999997</c:v>
                </c:pt>
                <c:pt idx="58">
                  <c:v>2.3457114999999997</c:v>
                </c:pt>
                <c:pt idx="59">
                  <c:v>2.4674919999999996</c:v>
                </c:pt>
                <c:pt idx="60">
                  <c:v>2.519685</c:v>
                </c:pt>
                <c:pt idx="61">
                  <c:v>2.6037695000000003</c:v>
                </c:pt>
                <c:pt idx="62">
                  <c:v>2.6617669999999998</c:v>
                </c:pt>
                <c:pt idx="63">
                  <c:v>2.7487489999999997</c:v>
                </c:pt>
                <c:pt idx="64">
                  <c:v>2.8386379999999996</c:v>
                </c:pt>
                <c:pt idx="65">
                  <c:v>2.9285174999999999</c:v>
                </c:pt>
                <c:pt idx="66">
                  <c:v>2.9720084999999998</c:v>
                </c:pt>
                <c:pt idx="67">
                  <c:v>3.0445029999999997</c:v>
                </c:pt>
                <c:pt idx="68">
                  <c:v>3.0415960000000002</c:v>
                </c:pt>
                <c:pt idx="69">
                  <c:v>3.0445029999999997</c:v>
                </c:pt>
                <c:pt idx="70">
                  <c:v>3.0908915000000001</c:v>
                </c:pt>
                <c:pt idx="71">
                  <c:v>3.3257504999999998</c:v>
                </c:pt>
                <c:pt idx="72">
                  <c:v>3.4620279999999997</c:v>
                </c:pt>
                <c:pt idx="73">
                  <c:v>3.5867154999999995</c:v>
                </c:pt>
                <c:pt idx="74">
                  <c:v>3.7055889999999998</c:v>
                </c:pt>
                <c:pt idx="75">
                  <c:v>3.7142910000000002</c:v>
                </c:pt>
                <c:pt idx="76">
                  <c:v>3.7113934999999998</c:v>
                </c:pt>
                <c:pt idx="77">
                  <c:v>3.7345829999999993</c:v>
                </c:pt>
                <c:pt idx="78">
                  <c:v>3.8012730000000001</c:v>
                </c:pt>
                <c:pt idx="79">
                  <c:v>3.8070774999999997</c:v>
                </c:pt>
                <c:pt idx="80">
                  <c:v>3.8012730000000001</c:v>
                </c:pt>
                <c:pt idx="81">
                  <c:v>3.8041800000000001</c:v>
                </c:pt>
                <c:pt idx="82">
                  <c:v>3.8041800000000001</c:v>
                </c:pt>
                <c:pt idx="83">
                  <c:v>3.8041800000000001</c:v>
                </c:pt>
                <c:pt idx="84">
                  <c:v>3.8737674999999996</c:v>
                </c:pt>
                <c:pt idx="85">
                  <c:v>4.0448339999999998</c:v>
                </c:pt>
                <c:pt idx="86">
                  <c:v>4.0912319999999998</c:v>
                </c:pt>
                <c:pt idx="87">
                  <c:v>4.0912319999999998</c:v>
                </c:pt>
                <c:pt idx="88">
                  <c:v>4.0941294999999993</c:v>
                </c:pt>
                <c:pt idx="89">
                  <c:v>4.2420064999999996</c:v>
                </c:pt>
                <c:pt idx="90">
                  <c:v>4.2854975</c:v>
                </c:pt>
                <c:pt idx="91">
                  <c:v>4.2854975</c:v>
                </c:pt>
                <c:pt idx="92">
                  <c:v>4.3695819999999994</c:v>
                </c:pt>
                <c:pt idx="93">
                  <c:v>4.4391695000000002</c:v>
                </c:pt>
                <c:pt idx="94">
                  <c:v>4.4797630000000002</c:v>
                </c:pt>
                <c:pt idx="95">
                  <c:v>4.5029619999999992</c:v>
                </c:pt>
                <c:pt idx="96">
                  <c:v>4.5667545</c:v>
                </c:pt>
                <c:pt idx="97">
                  <c:v>4.6508389999999995</c:v>
                </c:pt>
                <c:pt idx="98">
                  <c:v>4.6624385000000004</c:v>
                </c:pt>
                <c:pt idx="99">
                  <c:v>4.6624385000000004</c:v>
                </c:pt>
                <c:pt idx="100">
                  <c:v>4.7407184999999998</c:v>
                </c:pt>
                <c:pt idx="101">
                  <c:v>4.8306075000000002</c:v>
                </c:pt>
                <c:pt idx="102">
                  <c:v>5.0277704999999999</c:v>
                </c:pt>
                <c:pt idx="103">
                  <c:v>5.1379609999999989</c:v>
                </c:pt>
                <c:pt idx="104">
                  <c:v>5.2191385000000006</c:v>
                </c:pt>
                <c:pt idx="105">
                  <c:v>5.2336449999999992</c:v>
                </c:pt>
                <c:pt idx="106">
                  <c:v>5.2365425000000005</c:v>
                </c:pt>
                <c:pt idx="107">
                  <c:v>5.2365425000000005</c:v>
                </c:pt>
                <c:pt idx="108">
                  <c:v>5.4076089999999999</c:v>
                </c:pt>
                <c:pt idx="109">
                  <c:v>5.4221060000000003</c:v>
                </c:pt>
                <c:pt idx="110">
                  <c:v>5.4221060000000003</c:v>
                </c:pt>
                <c:pt idx="111">
                  <c:v>5.5090974999999993</c:v>
                </c:pt>
                <c:pt idx="112">
                  <c:v>5.5177899999999998</c:v>
                </c:pt>
                <c:pt idx="113">
                  <c:v>5.6453750000000005</c:v>
                </c:pt>
                <c:pt idx="114">
                  <c:v>5.7062605</c:v>
                </c:pt>
                <c:pt idx="115">
                  <c:v>5.7816524999999999</c:v>
                </c:pt>
                <c:pt idx="116">
                  <c:v>5.9585234999999992</c:v>
                </c:pt>
              </c:numCache>
            </c:numRef>
          </c:xVal>
          <c:yVal>
            <c:numRef>
              <c:f>'eddited-data'!$AN$5:$AN$502</c:f>
              <c:numCache>
                <c:formatCode>General</c:formatCode>
                <c:ptCount val="498"/>
                <c:pt idx="0">
                  <c:v>0.30499999999999999</c:v>
                </c:pt>
                <c:pt idx="1">
                  <c:v>0.30499999999999999</c:v>
                </c:pt>
                <c:pt idx="2">
                  <c:v>0.30499999999999999</c:v>
                </c:pt>
                <c:pt idx="3">
                  <c:v>0.30499999999999999</c:v>
                </c:pt>
                <c:pt idx="4">
                  <c:v>-0.30499999999999999</c:v>
                </c:pt>
                <c:pt idx="5">
                  <c:v>0.30499999999999999</c:v>
                </c:pt>
                <c:pt idx="6">
                  <c:v>0</c:v>
                </c:pt>
                <c:pt idx="7">
                  <c:v>0.30499999999999999</c:v>
                </c:pt>
                <c:pt idx="8">
                  <c:v>0</c:v>
                </c:pt>
                <c:pt idx="9">
                  <c:v>20.143999999999998</c:v>
                </c:pt>
                <c:pt idx="10">
                  <c:v>58.295999999999999</c:v>
                </c:pt>
                <c:pt idx="11">
                  <c:v>67.451999999999998</c:v>
                </c:pt>
                <c:pt idx="12">
                  <c:v>69.588999999999999</c:v>
                </c:pt>
                <c:pt idx="13">
                  <c:v>73.555999999999997</c:v>
                </c:pt>
                <c:pt idx="14">
                  <c:v>79.965999999999994</c:v>
                </c:pt>
                <c:pt idx="15">
                  <c:v>85.765000000000001</c:v>
                </c:pt>
                <c:pt idx="16">
                  <c:v>98.888999999999996</c:v>
                </c:pt>
                <c:pt idx="17">
                  <c:v>108.045</c:v>
                </c:pt>
                <c:pt idx="18">
                  <c:v>110.182</c:v>
                </c:pt>
                <c:pt idx="19">
                  <c:v>118.72799999999999</c:v>
                </c:pt>
                <c:pt idx="20">
                  <c:v>127.57899999999999</c:v>
                </c:pt>
                <c:pt idx="21">
                  <c:v>130.32599999999999</c:v>
                </c:pt>
                <c:pt idx="22">
                  <c:v>130.32599999999999</c:v>
                </c:pt>
                <c:pt idx="23">
                  <c:v>139.78800000000001</c:v>
                </c:pt>
                <c:pt idx="24">
                  <c:v>146.197</c:v>
                </c:pt>
                <c:pt idx="25">
                  <c:v>158.40600000000001</c:v>
                </c:pt>
                <c:pt idx="26">
                  <c:v>161.76300000000001</c:v>
                </c:pt>
                <c:pt idx="27">
                  <c:v>176.108</c:v>
                </c:pt>
                <c:pt idx="28">
                  <c:v>184.654</c:v>
                </c:pt>
                <c:pt idx="29">
                  <c:v>190.148</c:v>
                </c:pt>
                <c:pt idx="30">
                  <c:v>199.91499999999999</c:v>
                </c:pt>
                <c:pt idx="31">
                  <c:v>200.22</c:v>
                </c:pt>
                <c:pt idx="32">
                  <c:v>200.52500000000001</c:v>
                </c:pt>
                <c:pt idx="33">
                  <c:v>200.52500000000001</c:v>
                </c:pt>
                <c:pt idx="34">
                  <c:v>200.83</c:v>
                </c:pt>
                <c:pt idx="35">
                  <c:v>201.13499999999999</c:v>
                </c:pt>
                <c:pt idx="36">
                  <c:v>271.94499999999999</c:v>
                </c:pt>
                <c:pt idx="37">
                  <c:v>333.29300000000001</c:v>
                </c:pt>
                <c:pt idx="38">
                  <c:v>362.28800000000001</c:v>
                </c:pt>
                <c:pt idx="39">
                  <c:v>371.44400000000002</c:v>
                </c:pt>
                <c:pt idx="40">
                  <c:v>385.48399999999998</c:v>
                </c:pt>
                <c:pt idx="41">
                  <c:v>402.88099999999997</c:v>
                </c:pt>
                <c:pt idx="42">
                  <c:v>411.12200000000001</c:v>
                </c:pt>
                <c:pt idx="43">
                  <c:v>411.42700000000002</c:v>
                </c:pt>
                <c:pt idx="44">
                  <c:v>411.42700000000002</c:v>
                </c:pt>
                <c:pt idx="45">
                  <c:v>411.12200000000001</c:v>
                </c:pt>
                <c:pt idx="46">
                  <c:v>459.346</c:v>
                </c:pt>
                <c:pt idx="47">
                  <c:v>531.98599999999999</c:v>
                </c:pt>
                <c:pt idx="48">
                  <c:v>550.91</c:v>
                </c:pt>
                <c:pt idx="49">
                  <c:v>551.82500000000005</c:v>
                </c:pt>
                <c:pt idx="50">
                  <c:v>591.80799999999999</c:v>
                </c:pt>
                <c:pt idx="51">
                  <c:v>619.27700000000004</c:v>
                </c:pt>
                <c:pt idx="52">
                  <c:v>646.44100000000003</c:v>
                </c:pt>
                <c:pt idx="53">
                  <c:v>643.08399999999995</c:v>
                </c:pt>
                <c:pt idx="54">
                  <c:v>642.16800000000001</c:v>
                </c:pt>
                <c:pt idx="55">
                  <c:v>642.16800000000001</c:v>
                </c:pt>
                <c:pt idx="56">
                  <c:v>641.86300000000006</c:v>
                </c:pt>
                <c:pt idx="57">
                  <c:v>641.25300000000004</c:v>
                </c:pt>
                <c:pt idx="58">
                  <c:v>644.30499999999995</c:v>
                </c:pt>
                <c:pt idx="59">
                  <c:v>663.22799999999995</c:v>
                </c:pt>
                <c:pt idx="60">
                  <c:v>684.89800000000002</c:v>
                </c:pt>
                <c:pt idx="61">
                  <c:v>700.76900000000001</c:v>
                </c:pt>
                <c:pt idx="62">
                  <c:v>713.89300000000003</c:v>
                </c:pt>
                <c:pt idx="63">
                  <c:v>729.154</c:v>
                </c:pt>
                <c:pt idx="64">
                  <c:v>755.09699999999998</c:v>
                </c:pt>
                <c:pt idx="65">
                  <c:v>773.10500000000002</c:v>
                </c:pt>
                <c:pt idx="66">
                  <c:v>788.976</c:v>
                </c:pt>
                <c:pt idx="67">
                  <c:v>801.18399999999997</c:v>
                </c:pt>
                <c:pt idx="68">
                  <c:v>810.34100000000001</c:v>
                </c:pt>
                <c:pt idx="69">
                  <c:v>811.86699999999996</c:v>
                </c:pt>
                <c:pt idx="70">
                  <c:v>830.17899999999997</c:v>
                </c:pt>
                <c:pt idx="71">
                  <c:v>876.26700000000005</c:v>
                </c:pt>
                <c:pt idx="72">
                  <c:v>908.61900000000003</c:v>
                </c:pt>
                <c:pt idx="73">
                  <c:v>938.22500000000002</c:v>
                </c:pt>
                <c:pt idx="74">
                  <c:v>969.66200000000003</c:v>
                </c:pt>
                <c:pt idx="75">
                  <c:v>972.71400000000006</c:v>
                </c:pt>
                <c:pt idx="76">
                  <c:v>972.71400000000006</c:v>
                </c:pt>
                <c:pt idx="77">
                  <c:v>977.59699999999998</c:v>
                </c:pt>
                <c:pt idx="78">
                  <c:v>982.78599999999994</c:v>
                </c:pt>
                <c:pt idx="79">
                  <c:v>992.24800000000005</c:v>
                </c:pt>
                <c:pt idx="80">
                  <c:v>992.553</c:v>
                </c:pt>
                <c:pt idx="81">
                  <c:v>1000.183</c:v>
                </c:pt>
                <c:pt idx="82">
                  <c:v>1002.014</c:v>
                </c:pt>
                <c:pt idx="83">
                  <c:v>1002.625</c:v>
                </c:pt>
                <c:pt idx="84">
                  <c:v>1005.677</c:v>
                </c:pt>
                <c:pt idx="85">
                  <c:v>1049.0170000000001</c:v>
                </c:pt>
                <c:pt idx="86">
                  <c:v>1053.9010000000001</c:v>
                </c:pt>
                <c:pt idx="87">
                  <c:v>1056.3420000000001</c:v>
                </c:pt>
                <c:pt idx="88">
                  <c:v>1064.5830000000001</c:v>
                </c:pt>
                <c:pt idx="89">
                  <c:v>1109.7550000000001</c:v>
                </c:pt>
                <c:pt idx="90">
                  <c:v>1113.1120000000001</c:v>
                </c:pt>
                <c:pt idx="91">
                  <c:v>1120.4369999999999</c:v>
                </c:pt>
                <c:pt idx="92">
                  <c:v>1123.184</c:v>
                </c:pt>
                <c:pt idx="93">
                  <c:v>1153.095</c:v>
                </c:pt>
                <c:pt idx="94">
                  <c:v>1163.472</c:v>
                </c:pt>
                <c:pt idx="95">
                  <c:v>1163.1669999999999</c:v>
                </c:pt>
                <c:pt idx="96">
                  <c:v>1167.7449999999999</c:v>
                </c:pt>
                <c:pt idx="97">
                  <c:v>1182.701</c:v>
                </c:pt>
                <c:pt idx="98">
                  <c:v>1201.9290000000001</c:v>
                </c:pt>
                <c:pt idx="99">
                  <c:v>1212.001</c:v>
                </c:pt>
                <c:pt idx="100">
                  <c:v>1253.51</c:v>
                </c:pt>
                <c:pt idx="101">
                  <c:v>1254.1199999999999</c:v>
                </c:pt>
                <c:pt idx="102">
                  <c:v>1281.5899999999999</c:v>
                </c:pt>
                <c:pt idx="103">
                  <c:v>1320.6569999999999</c:v>
                </c:pt>
                <c:pt idx="104">
                  <c:v>1339.2750000000001</c:v>
                </c:pt>
                <c:pt idx="105">
                  <c:v>1334.086</c:v>
                </c:pt>
                <c:pt idx="106">
                  <c:v>1334.086</c:v>
                </c:pt>
                <c:pt idx="107">
                  <c:v>1354.23</c:v>
                </c:pt>
                <c:pt idx="108">
                  <c:v>1391.771</c:v>
                </c:pt>
                <c:pt idx="109">
                  <c:v>1386.278</c:v>
                </c:pt>
                <c:pt idx="110">
                  <c:v>1400.0119999999999</c:v>
                </c:pt>
                <c:pt idx="111">
                  <c:v>1417.104</c:v>
                </c:pt>
                <c:pt idx="112">
                  <c:v>1414.0519999999999</c:v>
                </c:pt>
                <c:pt idx="113">
                  <c:v>1447.0150000000001</c:v>
                </c:pt>
                <c:pt idx="114">
                  <c:v>1454.34</c:v>
                </c:pt>
                <c:pt idx="115">
                  <c:v>1519.3510000000001</c:v>
                </c:pt>
                <c:pt idx="116">
                  <c:v>1556.8920000000001</c:v>
                </c:pt>
                <c:pt idx="117">
                  <c:v>1546.2090000000001</c:v>
                </c:pt>
                <c:pt idx="118">
                  <c:v>1545.904</c:v>
                </c:pt>
                <c:pt idx="119">
                  <c:v>1572.152</c:v>
                </c:pt>
                <c:pt idx="120">
                  <c:v>1604.2</c:v>
                </c:pt>
                <c:pt idx="121">
                  <c:v>1691.796</c:v>
                </c:pt>
                <c:pt idx="122">
                  <c:v>1636.5519999999999</c:v>
                </c:pt>
                <c:pt idx="123">
                  <c:v>1634.1110000000001</c:v>
                </c:pt>
                <c:pt idx="124">
                  <c:v>1618.85</c:v>
                </c:pt>
                <c:pt idx="125">
                  <c:v>1655.7809999999999</c:v>
                </c:pt>
                <c:pt idx="126">
                  <c:v>1664.021</c:v>
                </c:pt>
                <c:pt idx="127">
                  <c:v>1713.4659999999999</c:v>
                </c:pt>
                <c:pt idx="128">
                  <c:v>1683.86</c:v>
                </c:pt>
                <c:pt idx="129">
                  <c:v>1673.1780000000001</c:v>
                </c:pt>
                <c:pt idx="130">
                  <c:v>1677.146</c:v>
                </c:pt>
                <c:pt idx="131">
                  <c:v>1696.9839999999999</c:v>
                </c:pt>
                <c:pt idx="132">
                  <c:v>1718.3489999999999</c:v>
                </c:pt>
                <c:pt idx="133">
                  <c:v>1726.895</c:v>
                </c:pt>
                <c:pt idx="134">
                  <c:v>1743.682</c:v>
                </c:pt>
                <c:pt idx="135">
                  <c:v>1770.2360000000001</c:v>
                </c:pt>
                <c:pt idx="136">
                  <c:v>1781.529</c:v>
                </c:pt>
                <c:pt idx="137">
                  <c:v>1778.4760000000001</c:v>
                </c:pt>
                <c:pt idx="138">
                  <c:v>1800.1469999999999</c:v>
                </c:pt>
                <c:pt idx="139">
                  <c:v>1809.913</c:v>
                </c:pt>
                <c:pt idx="140">
                  <c:v>1856.6110000000001</c:v>
                </c:pt>
                <c:pt idx="141">
                  <c:v>1848.675</c:v>
                </c:pt>
                <c:pt idx="142">
                  <c:v>1913.991</c:v>
                </c:pt>
                <c:pt idx="143">
                  <c:v>2011.6590000000001</c:v>
                </c:pt>
                <c:pt idx="144">
                  <c:v>2013.49</c:v>
                </c:pt>
                <c:pt idx="145">
                  <c:v>2106.58</c:v>
                </c:pt>
                <c:pt idx="146">
                  <c:v>2126.4189999999999</c:v>
                </c:pt>
                <c:pt idx="147">
                  <c:v>2108.1060000000002</c:v>
                </c:pt>
                <c:pt idx="148">
                  <c:v>2101.087</c:v>
                </c:pt>
                <c:pt idx="149">
                  <c:v>2139.5430000000001</c:v>
                </c:pt>
                <c:pt idx="150">
                  <c:v>2126.4189999999999</c:v>
                </c:pt>
                <c:pt idx="151">
                  <c:v>2118.1779999999999</c:v>
                </c:pt>
                <c:pt idx="152">
                  <c:v>2163.96</c:v>
                </c:pt>
                <c:pt idx="153">
                  <c:v>2162.7399999999998</c:v>
                </c:pt>
                <c:pt idx="154">
                  <c:v>2244.2310000000002</c:v>
                </c:pt>
                <c:pt idx="155">
                  <c:v>2232.9389999999999</c:v>
                </c:pt>
                <c:pt idx="156">
                  <c:v>2322.0610000000001</c:v>
                </c:pt>
                <c:pt idx="157">
                  <c:v>2313.5149999999999</c:v>
                </c:pt>
                <c:pt idx="158">
                  <c:v>2304.0529999999999</c:v>
                </c:pt>
                <c:pt idx="159">
                  <c:v>2327.2489999999998</c:v>
                </c:pt>
                <c:pt idx="160">
                  <c:v>2350.4459999999999</c:v>
                </c:pt>
                <c:pt idx="161">
                  <c:v>2380.3560000000002</c:v>
                </c:pt>
                <c:pt idx="162">
                  <c:v>2424.6120000000001</c:v>
                </c:pt>
                <c:pt idx="163">
                  <c:v>2445.672</c:v>
                </c:pt>
                <c:pt idx="164">
                  <c:v>2484.739</c:v>
                </c:pt>
                <c:pt idx="165">
                  <c:v>2467.0369999999998</c:v>
                </c:pt>
                <c:pt idx="166">
                  <c:v>2451.471</c:v>
                </c:pt>
                <c:pt idx="167">
                  <c:v>2513.4290000000001</c:v>
                </c:pt>
                <c:pt idx="168">
                  <c:v>2515.8710000000001</c:v>
                </c:pt>
                <c:pt idx="169">
                  <c:v>2501.221</c:v>
                </c:pt>
                <c:pt idx="170">
                  <c:v>2523.8069999999998</c:v>
                </c:pt>
                <c:pt idx="171">
                  <c:v>2580.2710000000002</c:v>
                </c:pt>
                <c:pt idx="172">
                  <c:v>2577.8290000000002</c:v>
                </c:pt>
                <c:pt idx="173">
                  <c:v>2589.1219999999998</c:v>
                </c:pt>
                <c:pt idx="174">
                  <c:v>2595.837</c:v>
                </c:pt>
                <c:pt idx="175">
                  <c:v>2590.6480000000001</c:v>
                </c:pt>
                <c:pt idx="176">
                  <c:v>2605.9090000000001</c:v>
                </c:pt>
                <c:pt idx="177">
                  <c:v>2624.527</c:v>
                </c:pt>
                <c:pt idx="178">
                  <c:v>2620.2539999999999</c:v>
                </c:pt>
                <c:pt idx="179">
                  <c:v>2608.6559999999999</c:v>
                </c:pt>
                <c:pt idx="180">
                  <c:v>2635.5149999999999</c:v>
                </c:pt>
                <c:pt idx="181">
                  <c:v>2629.105</c:v>
                </c:pt>
                <c:pt idx="182">
                  <c:v>2627.5790000000002</c:v>
                </c:pt>
                <c:pt idx="183">
                  <c:v>2622.6959999999999</c:v>
                </c:pt>
                <c:pt idx="184">
                  <c:v>2714.5650000000001</c:v>
                </c:pt>
                <c:pt idx="185">
                  <c:v>2774.0810000000001</c:v>
                </c:pt>
                <c:pt idx="186">
                  <c:v>2799.4140000000002</c:v>
                </c:pt>
                <c:pt idx="187">
                  <c:v>2828.7139999999999</c:v>
                </c:pt>
                <c:pt idx="188">
                  <c:v>2970.0279999999998</c:v>
                </c:pt>
                <c:pt idx="189">
                  <c:v>2956.5990000000002</c:v>
                </c:pt>
                <c:pt idx="190">
                  <c:v>2930.0450000000001</c:v>
                </c:pt>
                <c:pt idx="191">
                  <c:v>2954.7669999999998</c:v>
                </c:pt>
                <c:pt idx="192">
                  <c:v>2959.04</c:v>
                </c:pt>
                <c:pt idx="193">
                  <c:v>2973.6909999999998</c:v>
                </c:pt>
                <c:pt idx="194">
                  <c:v>3009.7060000000001</c:v>
                </c:pt>
                <c:pt idx="195">
                  <c:v>3025.8820000000001</c:v>
                </c:pt>
                <c:pt idx="196">
                  <c:v>3116.53</c:v>
                </c:pt>
                <c:pt idx="197">
                  <c:v>3119.5819999999999</c:v>
                </c:pt>
                <c:pt idx="198">
                  <c:v>3091.808</c:v>
                </c:pt>
                <c:pt idx="199">
                  <c:v>3150.4090000000001</c:v>
                </c:pt>
                <c:pt idx="200">
                  <c:v>3159.8710000000001</c:v>
                </c:pt>
                <c:pt idx="201">
                  <c:v>3169.3319999999999</c:v>
                </c:pt>
                <c:pt idx="202">
                  <c:v>3177.5729999999999</c:v>
                </c:pt>
                <c:pt idx="203">
                  <c:v>3190.3919999999998</c:v>
                </c:pt>
                <c:pt idx="204">
                  <c:v>3190.6970000000001</c:v>
                </c:pt>
                <c:pt idx="205">
                  <c:v>3227.3229999999999</c:v>
                </c:pt>
                <c:pt idx="206">
                  <c:v>3229.7640000000001</c:v>
                </c:pt>
                <c:pt idx="207">
                  <c:v>3246.5509999999999</c:v>
                </c:pt>
                <c:pt idx="208">
                  <c:v>3285.0079999999998</c:v>
                </c:pt>
                <c:pt idx="209">
                  <c:v>3293.5540000000001</c:v>
                </c:pt>
                <c:pt idx="210">
                  <c:v>3290.502</c:v>
                </c:pt>
                <c:pt idx="211">
                  <c:v>3305.4569999999999</c:v>
                </c:pt>
                <c:pt idx="212">
                  <c:v>3358.259</c:v>
                </c:pt>
                <c:pt idx="213">
                  <c:v>3391.8330000000001</c:v>
                </c:pt>
                <c:pt idx="214">
                  <c:v>3392.748</c:v>
                </c:pt>
                <c:pt idx="215">
                  <c:v>3415.029</c:v>
                </c:pt>
                <c:pt idx="216">
                  <c:v>3406.788</c:v>
                </c:pt>
                <c:pt idx="217">
                  <c:v>3408.009</c:v>
                </c:pt>
                <c:pt idx="218">
                  <c:v>3428.1529999999998</c:v>
                </c:pt>
                <c:pt idx="219">
                  <c:v>3406.788</c:v>
                </c:pt>
                <c:pt idx="220">
                  <c:v>3450.433</c:v>
                </c:pt>
                <c:pt idx="221">
                  <c:v>3492.5529999999999</c:v>
                </c:pt>
                <c:pt idx="222">
                  <c:v>3462.337</c:v>
                </c:pt>
                <c:pt idx="223">
                  <c:v>3542.913</c:v>
                </c:pt>
                <c:pt idx="224">
                  <c:v>3526.1260000000002</c:v>
                </c:pt>
                <c:pt idx="225">
                  <c:v>3527.652</c:v>
                </c:pt>
                <c:pt idx="226">
                  <c:v>3592.0520000000001</c:v>
                </c:pt>
                <c:pt idx="227">
                  <c:v>3563.3620000000001</c:v>
                </c:pt>
                <c:pt idx="228">
                  <c:v>3604.5659999999998</c:v>
                </c:pt>
                <c:pt idx="229">
                  <c:v>3636.9189999999999</c:v>
                </c:pt>
                <c:pt idx="230">
                  <c:v>3690.3310000000001</c:v>
                </c:pt>
                <c:pt idx="231">
                  <c:v>3704.9810000000002</c:v>
                </c:pt>
                <c:pt idx="232">
                  <c:v>3667.44</c:v>
                </c:pt>
                <c:pt idx="233">
                  <c:v>3657.3679999999999</c:v>
                </c:pt>
                <c:pt idx="234">
                  <c:v>3703.76</c:v>
                </c:pt>
                <c:pt idx="235">
                  <c:v>3736.4180000000001</c:v>
                </c:pt>
                <c:pt idx="236">
                  <c:v>3763.8870000000002</c:v>
                </c:pt>
                <c:pt idx="237">
                  <c:v>3815.7730000000001</c:v>
                </c:pt>
                <c:pt idx="238">
                  <c:v>3861.25</c:v>
                </c:pt>
                <c:pt idx="239">
                  <c:v>3902.4540000000002</c:v>
                </c:pt>
                <c:pt idx="240">
                  <c:v>3874.68</c:v>
                </c:pt>
                <c:pt idx="241">
                  <c:v>3856.0619999999999</c:v>
                </c:pt>
                <c:pt idx="242">
                  <c:v>3847.8209999999999</c:v>
                </c:pt>
                <c:pt idx="243">
                  <c:v>3887.498</c:v>
                </c:pt>
                <c:pt idx="244">
                  <c:v>3949.4569999999999</c:v>
                </c:pt>
                <c:pt idx="245">
                  <c:v>3938.7739999999999</c:v>
                </c:pt>
                <c:pt idx="246">
                  <c:v>3914.9679999999998</c:v>
                </c:pt>
                <c:pt idx="247">
                  <c:v>3970.5160000000001</c:v>
                </c:pt>
                <c:pt idx="248">
                  <c:v>3968.6849999999999</c:v>
                </c:pt>
                <c:pt idx="249">
                  <c:v>3991.8809999999999</c:v>
                </c:pt>
                <c:pt idx="250">
                  <c:v>3975.7049999999999</c:v>
                </c:pt>
                <c:pt idx="251">
                  <c:v>3981.1990000000001</c:v>
                </c:pt>
                <c:pt idx="252">
                  <c:v>4024.5390000000002</c:v>
                </c:pt>
                <c:pt idx="253">
                  <c:v>4045.904</c:v>
                </c:pt>
                <c:pt idx="254">
                  <c:v>4023.9290000000001</c:v>
                </c:pt>
                <c:pt idx="255">
                  <c:v>4008.6680000000001</c:v>
                </c:pt>
                <c:pt idx="256">
                  <c:v>4002.5639999999999</c:v>
                </c:pt>
                <c:pt idx="257">
                  <c:v>3992.797</c:v>
                </c:pt>
                <c:pt idx="258">
                  <c:v>3986.998</c:v>
                </c:pt>
                <c:pt idx="259">
                  <c:v>4025.4549999999999</c:v>
                </c:pt>
                <c:pt idx="260">
                  <c:v>4138.9939999999997</c:v>
                </c:pt>
                <c:pt idx="261">
                  <c:v>4137.4679999999998</c:v>
                </c:pt>
                <c:pt idx="262">
                  <c:v>4102.3680000000004</c:v>
                </c:pt>
                <c:pt idx="263">
                  <c:v>4146.6239999999998</c:v>
                </c:pt>
                <c:pt idx="264">
                  <c:v>4131.6689999999999</c:v>
                </c:pt>
                <c:pt idx="265">
                  <c:v>4090.16</c:v>
                </c:pt>
                <c:pt idx="266">
                  <c:v>4143.5720000000001</c:v>
                </c:pt>
                <c:pt idx="267">
                  <c:v>4159.7489999999998</c:v>
                </c:pt>
                <c:pt idx="268">
                  <c:v>4134.4160000000002</c:v>
                </c:pt>
                <c:pt idx="269">
                  <c:v>4195.1530000000002</c:v>
                </c:pt>
                <c:pt idx="270">
                  <c:v>4146.93</c:v>
                </c:pt>
                <c:pt idx="271">
                  <c:v>4171.9570000000003</c:v>
                </c:pt>
                <c:pt idx="272">
                  <c:v>4237.8829999999998</c:v>
                </c:pt>
                <c:pt idx="273">
                  <c:v>4260.4690000000001</c:v>
                </c:pt>
                <c:pt idx="274">
                  <c:v>4327.616</c:v>
                </c:pt>
                <c:pt idx="275">
                  <c:v>4319.07</c:v>
                </c:pt>
                <c:pt idx="276">
                  <c:v>4303.1989999999996</c:v>
                </c:pt>
                <c:pt idx="277">
                  <c:v>4365.4620000000004</c:v>
                </c:pt>
                <c:pt idx="278">
                  <c:v>4360.2730000000001</c:v>
                </c:pt>
                <c:pt idx="279">
                  <c:v>4307.4719999999998</c:v>
                </c:pt>
                <c:pt idx="280">
                  <c:v>4284.5810000000001</c:v>
                </c:pt>
                <c:pt idx="281">
                  <c:v>4269.93</c:v>
                </c:pt>
                <c:pt idx="282">
                  <c:v>4334.0249999999996</c:v>
                </c:pt>
                <c:pt idx="283">
                  <c:v>4380.4179999999997</c:v>
                </c:pt>
                <c:pt idx="284">
                  <c:v>4350.5069999999996</c:v>
                </c:pt>
                <c:pt idx="285">
                  <c:v>4409.1080000000002</c:v>
                </c:pt>
                <c:pt idx="286">
                  <c:v>4433.5249999999996</c:v>
                </c:pt>
                <c:pt idx="287">
                  <c:v>4420.0950000000003</c:v>
                </c:pt>
                <c:pt idx="288">
                  <c:v>4405.4449999999997</c:v>
                </c:pt>
                <c:pt idx="289">
                  <c:v>4402.393</c:v>
                </c:pt>
                <c:pt idx="290">
                  <c:v>4393.5420000000004</c:v>
                </c:pt>
                <c:pt idx="291">
                  <c:v>4485.4110000000001</c:v>
                </c:pt>
                <c:pt idx="292">
                  <c:v>4549.8109999999997</c:v>
                </c:pt>
                <c:pt idx="293">
                  <c:v>4538.2129999999997</c:v>
                </c:pt>
                <c:pt idx="294">
                  <c:v>4515.6270000000004</c:v>
                </c:pt>
                <c:pt idx="295">
                  <c:v>4504.6390000000001</c:v>
                </c:pt>
                <c:pt idx="296">
                  <c:v>4585.826</c:v>
                </c:pt>
                <c:pt idx="297">
                  <c:v>4569.3440000000001</c:v>
                </c:pt>
                <c:pt idx="298">
                  <c:v>4590.7089999999998</c:v>
                </c:pt>
                <c:pt idx="299">
                  <c:v>4618.7889999999998</c:v>
                </c:pt>
                <c:pt idx="300">
                  <c:v>4656.33</c:v>
                </c:pt>
                <c:pt idx="301">
                  <c:v>4636.491</c:v>
                </c:pt>
                <c:pt idx="302">
                  <c:v>4624.893</c:v>
                </c:pt>
                <c:pt idx="303">
                  <c:v>4739.6530000000002</c:v>
                </c:pt>
                <c:pt idx="304">
                  <c:v>4760.4080000000004</c:v>
                </c:pt>
                <c:pt idx="305">
                  <c:v>4734.1589999999997</c:v>
                </c:pt>
                <c:pt idx="306">
                  <c:v>4732.3280000000004</c:v>
                </c:pt>
                <c:pt idx="307">
                  <c:v>4860.518</c:v>
                </c:pt>
                <c:pt idx="308">
                  <c:v>4854.1080000000002</c:v>
                </c:pt>
                <c:pt idx="309">
                  <c:v>4894.7020000000002</c:v>
                </c:pt>
                <c:pt idx="310">
                  <c:v>4891.6490000000003</c:v>
                </c:pt>
                <c:pt idx="311">
                  <c:v>4871.5050000000001</c:v>
                </c:pt>
                <c:pt idx="312">
                  <c:v>4991.1490000000003</c:v>
                </c:pt>
                <c:pt idx="313">
                  <c:v>4996.0320000000002</c:v>
                </c:pt>
                <c:pt idx="314">
                  <c:v>4967.3419999999996</c:v>
                </c:pt>
                <c:pt idx="315">
                  <c:v>5003.357</c:v>
                </c:pt>
                <c:pt idx="316">
                  <c:v>5033.268</c:v>
                </c:pt>
                <c:pt idx="317">
                  <c:v>5053.7169999999996</c:v>
                </c:pt>
                <c:pt idx="318">
                  <c:v>5032.3530000000001</c:v>
                </c:pt>
                <c:pt idx="319">
                  <c:v>5069.8940000000002</c:v>
                </c:pt>
                <c:pt idx="320">
                  <c:v>5153.2169999999996</c:v>
                </c:pt>
                <c:pt idx="321">
                  <c:v>5118.7280000000001</c:v>
                </c:pt>
                <c:pt idx="322">
                  <c:v>5093.7</c:v>
                </c:pt>
                <c:pt idx="323">
                  <c:v>5178.8549999999996</c:v>
                </c:pt>
                <c:pt idx="324">
                  <c:v>5210.5969999999998</c:v>
                </c:pt>
                <c:pt idx="325">
                  <c:v>5241.1180000000004</c:v>
                </c:pt>
                <c:pt idx="326">
                  <c:v>5213.9539999999997</c:v>
                </c:pt>
                <c:pt idx="327">
                  <c:v>5192.8950000000004</c:v>
                </c:pt>
                <c:pt idx="328">
                  <c:v>5277.4390000000003</c:v>
                </c:pt>
                <c:pt idx="329">
                  <c:v>5324.4409999999998</c:v>
                </c:pt>
                <c:pt idx="330">
                  <c:v>5278.3540000000003</c:v>
                </c:pt>
                <c:pt idx="331">
                  <c:v>5278.3540000000003</c:v>
                </c:pt>
                <c:pt idx="332">
                  <c:v>5356.1840000000002</c:v>
                </c:pt>
                <c:pt idx="333">
                  <c:v>5306.1289999999999</c:v>
                </c:pt>
                <c:pt idx="334">
                  <c:v>5342.7539999999999</c:v>
                </c:pt>
                <c:pt idx="335">
                  <c:v>5262.4830000000002</c:v>
                </c:pt>
                <c:pt idx="336">
                  <c:v>5234.098</c:v>
                </c:pt>
                <c:pt idx="337">
                  <c:v>5299.7190000000001</c:v>
                </c:pt>
                <c:pt idx="338">
                  <c:v>5233.183</c:v>
                </c:pt>
                <c:pt idx="339">
                  <c:v>5206.9340000000002</c:v>
                </c:pt>
                <c:pt idx="340">
                  <c:v>5211.2070000000003</c:v>
                </c:pt>
                <c:pt idx="341">
                  <c:v>5304.2969999999996</c:v>
                </c:pt>
                <c:pt idx="342">
                  <c:v>5252.1059999999998</c:v>
                </c:pt>
                <c:pt idx="343">
                  <c:v>5299.7190000000001</c:v>
                </c:pt>
                <c:pt idx="344">
                  <c:v>5336.9549999999999</c:v>
                </c:pt>
                <c:pt idx="345">
                  <c:v>5271.0290000000005</c:v>
                </c:pt>
                <c:pt idx="346">
                  <c:v>5242.3389999999999</c:v>
                </c:pt>
                <c:pt idx="347">
                  <c:v>5344.5860000000002</c:v>
                </c:pt>
                <c:pt idx="348">
                  <c:v>5323.5259999999998</c:v>
                </c:pt>
                <c:pt idx="349">
                  <c:v>5271.3339999999998</c:v>
                </c:pt>
                <c:pt idx="350">
                  <c:v>5322.915</c:v>
                </c:pt>
                <c:pt idx="351">
                  <c:v>5337.5659999999998</c:v>
                </c:pt>
                <c:pt idx="352">
                  <c:v>5273.7759999999998</c:v>
                </c:pt>
                <c:pt idx="353">
                  <c:v>5347.027</c:v>
                </c:pt>
                <c:pt idx="354">
                  <c:v>5332.9870000000001</c:v>
                </c:pt>
                <c:pt idx="355">
                  <c:v>5282.3220000000001</c:v>
                </c:pt>
                <c:pt idx="356">
                  <c:v>5260.652</c:v>
                </c:pt>
                <c:pt idx="357">
                  <c:v>5242.0339999999997</c:v>
                </c:pt>
                <c:pt idx="358">
                  <c:v>5358.32</c:v>
                </c:pt>
                <c:pt idx="359">
                  <c:v>5323.8310000000001</c:v>
                </c:pt>
                <c:pt idx="360">
                  <c:v>5288.4260000000004</c:v>
                </c:pt>
                <c:pt idx="361">
                  <c:v>5399.2190000000001</c:v>
                </c:pt>
                <c:pt idx="362">
                  <c:v>5322.3050000000003</c:v>
                </c:pt>
                <c:pt idx="363">
                  <c:v>5323.8310000000001</c:v>
                </c:pt>
                <c:pt idx="364">
                  <c:v>5386.4</c:v>
                </c:pt>
                <c:pt idx="365">
                  <c:v>5318.9480000000003</c:v>
                </c:pt>
                <c:pt idx="366">
                  <c:v>5419.058</c:v>
                </c:pt>
                <c:pt idx="367">
                  <c:v>5350.69</c:v>
                </c:pt>
                <c:pt idx="368">
                  <c:v>5304.9080000000004</c:v>
                </c:pt>
                <c:pt idx="369">
                  <c:v>5287.5110000000004</c:v>
                </c:pt>
                <c:pt idx="370">
                  <c:v>5269.808</c:v>
                </c:pt>
                <c:pt idx="371">
                  <c:v>5261.2619999999997</c:v>
                </c:pt>
                <c:pt idx="372">
                  <c:v>5248.4430000000002</c:v>
                </c:pt>
                <c:pt idx="373">
                  <c:v>5245.0860000000002</c:v>
                </c:pt>
                <c:pt idx="374">
                  <c:v>5236.54</c:v>
                </c:pt>
                <c:pt idx="375">
                  <c:v>5227.6890000000003</c:v>
                </c:pt>
                <c:pt idx="376">
                  <c:v>5226.1629999999996</c:v>
                </c:pt>
                <c:pt idx="377">
                  <c:v>5217.0060000000003</c:v>
                </c:pt>
                <c:pt idx="378">
                  <c:v>5215.7860000000001</c:v>
                </c:pt>
                <c:pt idx="379">
                  <c:v>5206.3239999999996</c:v>
                </c:pt>
                <c:pt idx="380">
                  <c:v>5205.7139999999999</c:v>
                </c:pt>
                <c:pt idx="381">
                  <c:v>5205.4080000000004</c:v>
                </c:pt>
                <c:pt idx="382">
                  <c:v>5196.5569999999998</c:v>
                </c:pt>
                <c:pt idx="383">
                  <c:v>5196.2520000000004</c:v>
                </c:pt>
                <c:pt idx="384">
                  <c:v>5195.6419999999998</c:v>
                </c:pt>
                <c:pt idx="385">
                  <c:v>5191.0630000000001</c:v>
                </c:pt>
                <c:pt idx="386">
                  <c:v>5185.875</c:v>
                </c:pt>
                <c:pt idx="387">
                  <c:v>5185.875</c:v>
                </c:pt>
                <c:pt idx="388">
                  <c:v>5180.6859999999997</c:v>
                </c:pt>
                <c:pt idx="389">
                  <c:v>5175.8029999999999</c:v>
                </c:pt>
                <c:pt idx="390">
                  <c:v>5176.4129999999996</c:v>
                </c:pt>
                <c:pt idx="391">
                  <c:v>5176.1080000000002</c:v>
                </c:pt>
                <c:pt idx="392">
                  <c:v>5176.1080000000002</c:v>
                </c:pt>
                <c:pt idx="393">
                  <c:v>5166.3410000000003</c:v>
                </c:pt>
                <c:pt idx="394">
                  <c:v>5191.9790000000003</c:v>
                </c:pt>
                <c:pt idx="395">
                  <c:v>5379.99</c:v>
                </c:pt>
                <c:pt idx="396">
                  <c:v>5329.63</c:v>
                </c:pt>
                <c:pt idx="397">
                  <c:v>5416.9210000000003</c:v>
                </c:pt>
                <c:pt idx="398">
                  <c:v>5336.9549999999999</c:v>
                </c:pt>
                <c:pt idx="399">
                  <c:v>5429.74</c:v>
                </c:pt>
                <c:pt idx="400">
                  <c:v>5351.9110000000001</c:v>
                </c:pt>
                <c:pt idx="401">
                  <c:v>5454.4620000000004</c:v>
                </c:pt>
                <c:pt idx="402">
                  <c:v>5370.223</c:v>
                </c:pt>
                <c:pt idx="403">
                  <c:v>5445.6109999999999</c:v>
                </c:pt>
                <c:pt idx="404">
                  <c:v>5383.9579999999996</c:v>
                </c:pt>
                <c:pt idx="405">
                  <c:v>5436.76</c:v>
                </c:pt>
                <c:pt idx="406">
                  <c:v>5418.1419999999998</c:v>
                </c:pt>
                <c:pt idx="407">
                  <c:v>5420.2780000000002</c:v>
                </c:pt>
                <c:pt idx="408">
                  <c:v>5474.9110000000001</c:v>
                </c:pt>
                <c:pt idx="409">
                  <c:v>5405.018</c:v>
                </c:pt>
                <c:pt idx="410">
                  <c:v>5465.45</c:v>
                </c:pt>
                <c:pt idx="411">
                  <c:v>5471.5540000000001</c:v>
                </c:pt>
                <c:pt idx="412">
                  <c:v>5423.0249999999996</c:v>
                </c:pt>
                <c:pt idx="413">
                  <c:v>5488.951</c:v>
                </c:pt>
                <c:pt idx="414">
                  <c:v>5468.8069999999998</c:v>
                </c:pt>
                <c:pt idx="415">
                  <c:v>5441.0330000000004</c:v>
                </c:pt>
                <c:pt idx="416">
                  <c:v>5459.9560000000001</c:v>
                </c:pt>
                <c:pt idx="417">
                  <c:v>5486.2039999999997</c:v>
                </c:pt>
                <c:pt idx="418">
                  <c:v>5539.6170000000002</c:v>
                </c:pt>
                <c:pt idx="419">
                  <c:v>5490.4769999999999</c:v>
                </c:pt>
                <c:pt idx="420">
                  <c:v>5470.6390000000001</c:v>
                </c:pt>
                <c:pt idx="421">
                  <c:v>5531.0709999999999</c:v>
                </c:pt>
                <c:pt idx="422">
                  <c:v>5482.8469999999998</c:v>
                </c:pt>
                <c:pt idx="423">
                  <c:v>5490.1719999999996</c:v>
                </c:pt>
                <c:pt idx="424">
                  <c:v>5519.7780000000002</c:v>
                </c:pt>
                <c:pt idx="425">
                  <c:v>5431.5709999999999</c:v>
                </c:pt>
                <c:pt idx="426">
                  <c:v>5380.9059999999999</c:v>
                </c:pt>
                <c:pt idx="427">
                  <c:v>5353.1310000000003</c:v>
                </c:pt>
                <c:pt idx="428">
                  <c:v>5338.4809999999998</c:v>
                </c:pt>
                <c:pt idx="429">
                  <c:v>5326.2730000000001</c:v>
                </c:pt>
                <c:pt idx="430">
                  <c:v>5316.5060000000003</c:v>
                </c:pt>
                <c:pt idx="431">
                  <c:v>5306.4340000000002</c:v>
                </c:pt>
                <c:pt idx="432">
                  <c:v>5304.2969999999996</c:v>
                </c:pt>
                <c:pt idx="433">
                  <c:v>5296.3620000000001</c:v>
                </c:pt>
                <c:pt idx="434">
                  <c:v>5292.0889999999999</c:v>
                </c:pt>
                <c:pt idx="435">
                  <c:v>5286.5950000000003</c:v>
                </c:pt>
                <c:pt idx="436">
                  <c:v>5279.27</c:v>
                </c:pt>
                <c:pt idx="437">
                  <c:v>5276.2179999999998</c:v>
                </c:pt>
                <c:pt idx="438">
                  <c:v>5276.2179999999998</c:v>
                </c:pt>
                <c:pt idx="439">
                  <c:v>5268.2820000000002</c:v>
                </c:pt>
                <c:pt idx="440">
                  <c:v>5266.1459999999997</c:v>
                </c:pt>
                <c:pt idx="441">
                  <c:v>5266.1459999999997</c:v>
                </c:pt>
                <c:pt idx="442">
                  <c:v>5263.0940000000001</c:v>
                </c:pt>
                <c:pt idx="443">
                  <c:v>5255.7690000000002</c:v>
                </c:pt>
                <c:pt idx="444">
                  <c:v>5256.0739999999996</c:v>
                </c:pt>
                <c:pt idx="445">
                  <c:v>5256.0739999999996</c:v>
                </c:pt>
                <c:pt idx="446">
                  <c:v>5248.1379999999999</c:v>
                </c:pt>
                <c:pt idx="447">
                  <c:v>5246.6120000000001</c:v>
                </c:pt>
                <c:pt idx="448">
                  <c:v>5246.3069999999998</c:v>
                </c:pt>
                <c:pt idx="449">
                  <c:v>5246.0020000000004</c:v>
                </c:pt>
                <c:pt idx="450">
                  <c:v>5246.6120000000001</c:v>
                </c:pt>
                <c:pt idx="451">
                  <c:v>5237.1509999999998</c:v>
                </c:pt>
                <c:pt idx="452">
                  <c:v>5236.2349999999997</c:v>
                </c:pt>
                <c:pt idx="453">
                  <c:v>5235.93</c:v>
                </c:pt>
                <c:pt idx="454">
                  <c:v>5236.2349999999997</c:v>
                </c:pt>
                <c:pt idx="455">
                  <c:v>5236.2349999999997</c:v>
                </c:pt>
                <c:pt idx="456">
                  <c:v>5227.9939999999997</c:v>
                </c:pt>
                <c:pt idx="457">
                  <c:v>5225.8580000000002</c:v>
                </c:pt>
                <c:pt idx="458">
                  <c:v>5226.4679999999998</c:v>
                </c:pt>
                <c:pt idx="459">
                  <c:v>5226.4679999999998</c:v>
                </c:pt>
                <c:pt idx="460">
                  <c:v>5225.8580000000002</c:v>
                </c:pt>
                <c:pt idx="461">
                  <c:v>5225.8580000000002</c:v>
                </c:pt>
                <c:pt idx="462">
                  <c:v>5226.1629999999996</c:v>
                </c:pt>
                <c:pt idx="463">
                  <c:v>5221.585</c:v>
                </c:pt>
                <c:pt idx="464">
                  <c:v>5215.4799999999996</c:v>
                </c:pt>
                <c:pt idx="465">
                  <c:v>5215.7860000000001</c:v>
                </c:pt>
                <c:pt idx="466">
                  <c:v>5216.3959999999997</c:v>
                </c:pt>
                <c:pt idx="467">
                  <c:v>5215.7860000000001</c:v>
                </c:pt>
                <c:pt idx="468">
                  <c:v>5215.7860000000001</c:v>
                </c:pt>
                <c:pt idx="469">
                  <c:v>5215.7860000000001</c:v>
                </c:pt>
                <c:pt idx="470">
                  <c:v>5215.7860000000001</c:v>
                </c:pt>
                <c:pt idx="471">
                  <c:v>5213.3440000000001</c:v>
                </c:pt>
                <c:pt idx="472">
                  <c:v>5210.5969999999998</c:v>
                </c:pt>
                <c:pt idx="473">
                  <c:v>5206.6289999999999</c:v>
                </c:pt>
                <c:pt idx="474">
                  <c:v>5205.4080000000004</c:v>
                </c:pt>
                <c:pt idx="475">
                  <c:v>5205.7139999999999</c:v>
                </c:pt>
                <c:pt idx="476">
                  <c:v>5205.4080000000004</c:v>
                </c:pt>
                <c:pt idx="477">
                  <c:v>5206.0190000000002</c:v>
                </c:pt>
                <c:pt idx="478">
                  <c:v>5206.6289999999999</c:v>
                </c:pt>
                <c:pt idx="479">
                  <c:v>5205.7139999999999</c:v>
                </c:pt>
                <c:pt idx="480">
                  <c:v>5202.6610000000001</c:v>
                </c:pt>
                <c:pt idx="481">
                  <c:v>5205.4080000000004</c:v>
                </c:pt>
                <c:pt idx="482">
                  <c:v>5203.2719999999999</c:v>
                </c:pt>
                <c:pt idx="483">
                  <c:v>5182.8230000000003</c:v>
                </c:pt>
                <c:pt idx="484">
                  <c:v>3658.5889999999999</c:v>
                </c:pt>
                <c:pt idx="485">
                  <c:v>2607.4349999999999</c:v>
                </c:pt>
                <c:pt idx="486">
                  <c:v>1917.9590000000001</c:v>
                </c:pt>
                <c:pt idx="487">
                  <c:v>1510.8050000000001</c:v>
                </c:pt>
                <c:pt idx="488">
                  <c:v>1227.567</c:v>
                </c:pt>
                <c:pt idx="489">
                  <c:v>890.61199999999997</c:v>
                </c:pt>
                <c:pt idx="490">
                  <c:v>641.86300000000006</c:v>
                </c:pt>
                <c:pt idx="491">
                  <c:v>505.12799999999999</c:v>
                </c:pt>
                <c:pt idx="492">
                  <c:v>437.67500000000001</c:v>
                </c:pt>
                <c:pt idx="493">
                  <c:v>382.43200000000002</c:v>
                </c:pt>
                <c:pt idx="494">
                  <c:v>336.34500000000003</c:v>
                </c:pt>
                <c:pt idx="495">
                  <c:v>285.98500000000001</c:v>
                </c:pt>
                <c:pt idx="496">
                  <c:v>195.33600000000001</c:v>
                </c:pt>
                <c:pt idx="497">
                  <c:v>15.566000000000001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71904"/>
        <c:axId val="17814656"/>
      </c:scatterChart>
      <c:valAx>
        <c:axId val="177719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17814656"/>
        <c:crosses val="autoZero"/>
        <c:crossBetween val="midCat"/>
      </c:valAx>
      <c:valAx>
        <c:axId val="178146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77190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TEST</c:v>
          </c:tx>
          <c:spPr>
            <a:ln w="34925">
              <a:solidFill>
                <a:srgbClr val="C0504D"/>
              </a:solidFill>
            </a:ln>
          </c:spPr>
          <c:marker>
            <c:symbol val="none"/>
          </c:marker>
          <c:xVal>
            <c:numRef>
              <c:f>'eddited-data'!$BB$5:$BB$502</c:f>
              <c:numCache>
                <c:formatCode>General</c:formatCode>
                <c:ptCount val="498"/>
                <c:pt idx="0">
                  <c:v>6.200116279069768E-4</c:v>
                </c:pt>
                <c:pt idx="1">
                  <c:v>6.9748837209302318E-4</c:v>
                </c:pt>
                <c:pt idx="2">
                  <c:v>7.1411046511627905E-4</c:v>
                </c:pt>
                <c:pt idx="3">
                  <c:v>6.8366860465116281E-4</c:v>
                </c:pt>
                <c:pt idx="4">
                  <c:v>6.7813372093023254E-4</c:v>
                </c:pt>
                <c:pt idx="5">
                  <c:v>6.7812790697674408E-4</c:v>
                </c:pt>
                <c:pt idx="6">
                  <c:v>5.535872093023255E-4</c:v>
                </c:pt>
                <c:pt idx="7">
                  <c:v>5.729593023255814E-4</c:v>
                </c:pt>
                <c:pt idx="8">
                  <c:v>6.753720930232558E-4</c:v>
                </c:pt>
                <c:pt idx="9">
                  <c:v>7.3074999999999985E-4</c:v>
                </c:pt>
                <c:pt idx="10">
                  <c:v>7.418197674418605E-4</c:v>
                </c:pt>
                <c:pt idx="11">
                  <c:v>7.0862209302325588E-4</c:v>
                </c:pt>
                <c:pt idx="12">
                  <c:v>6.4219767441860468E-4</c:v>
                </c:pt>
                <c:pt idx="13">
                  <c:v>4.8720930232558151E-4</c:v>
                </c:pt>
                <c:pt idx="14">
                  <c:v>7.5566279069767426E-4</c:v>
                </c:pt>
                <c:pt idx="15">
                  <c:v>7.0586627906976738E-4</c:v>
                </c:pt>
                <c:pt idx="16">
                  <c:v>7.6676744186046522E-4</c:v>
                </c:pt>
                <c:pt idx="17">
                  <c:v>7.4461046511627908E-4</c:v>
                </c:pt>
                <c:pt idx="18">
                  <c:v>7.4463372093023247E-4</c:v>
                </c:pt>
                <c:pt idx="19">
                  <c:v>6.8097674418604647E-4</c:v>
                </c:pt>
                <c:pt idx="20">
                  <c:v>1.6064534883720931E-4</c:v>
                </c:pt>
                <c:pt idx="21">
                  <c:v>7.9723255813953506E-4</c:v>
                </c:pt>
                <c:pt idx="22">
                  <c:v>7.5848837209302336E-4</c:v>
                </c:pt>
                <c:pt idx="23">
                  <c:v>7.2251162790697675E-4</c:v>
                </c:pt>
                <c:pt idx="24">
                  <c:v>7.0038953488372091E-4</c:v>
                </c:pt>
                <c:pt idx="25">
                  <c:v>7.5572674418604652E-4</c:v>
                </c:pt>
                <c:pt idx="26">
                  <c:v>7.9172093023255796E-4</c:v>
                </c:pt>
                <c:pt idx="27">
                  <c:v>8.0278488372093038E-4</c:v>
                </c:pt>
                <c:pt idx="28">
                  <c:v>7.419127906976745E-4</c:v>
                </c:pt>
                <c:pt idx="29">
                  <c:v>8.2216279069767442E-4</c:v>
                </c:pt>
                <c:pt idx="30">
                  <c:v>7.7237209302325556E-4</c:v>
                </c:pt>
                <c:pt idx="31">
                  <c:v>7.944941860465115E-4</c:v>
                </c:pt>
                <c:pt idx="32">
                  <c:v>7.8066860465116278E-4</c:v>
                </c:pt>
                <c:pt idx="33">
                  <c:v>7.7511627906976747E-4</c:v>
                </c:pt>
                <c:pt idx="34">
                  <c:v>8.3047093023255812E-4</c:v>
                </c:pt>
                <c:pt idx="35">
                  <c:v>8.4431976744186055E-4</c:v>
                </c:pt>
                <c:pt idx="36">
                  <c:v>8.6376162790697674E-4</c:v>
                </c:pt>
                <c:pt idx="37">
                  <c:v>8.610232558139535E-4</c:v>
                </c:pt>
                <c:pt idx="38">
                  <c:v>8.1398255813953479E-4</c:v>
                </c:pt>
                <c:pt idx="39">
                  <c:v>9.5235465116279066E-4</c:v>
                </c:pt>
                <c:pt idx="40">
                  <c:v>8.9149418604651158E-4</c:v>
                </c:pt>
                <c:pt idx="41">
                  <c:v>8.5829651162790696E-4</c:v>
                </c:pt>
                <c:pt idx="42">
                  <c:v>2.9920348837209304E-4</c:v>
                </c:pt>
                <c:pt idx="43">
                  <c:v>5.1234302325581411E-4</c:v>
                </c:pt>
                <c:pt idx="44">
                  <c:v>9.5237209302325581E-4</c:v>
                </c:pt>
                <c:pt idx="45">
                  <c:v>8.8595348837209285E-4</c:v>
                </c:pt>
                <c:pt idx="46">
                  <c:v>3.0480232558139535E-4</c:v>
                </c:pt>
                <c:pt idx="47">
                  <c:v>3.6018604651162785E-4</c:v>
                </c:pt>
                <c:pt idx="48">
                  <c:v>1.0133372093023257E-3</c:v>
                </c:pt>
                <c:pt idx="49">
                  <c:v>9.8288953488372089E-4</c:v>
                </c:pt>
                <c:pt idx="50">
                  <c:v>9.8846511627906993E-4</c:v>
                </c:pt>
                <c:pt idx="51">
                  <c:v>9.7186627906976745E-4</c:v>
                </c:pt>
                <c:pt idx="52">
                  <c:v>3.8787790697674421E-4</c:v>
                </c:pt>
                <c:pt idx="53">
                  <c:v>9.912325581395349E-4</c:v>
                </c:pt>
                <c:pt idx="54">
                  <c:v>9.7738372093023268E-4</c:v>
                </c:pt>
                <c:pt idx="55">
                  <c:v>9.7461627906976738E-4</c:v>
                </c:pt>
                <c:pt idx="56">
                  <c:v>9.3588372093023238E-4</c:v>
                </c:pt>
                <c:pt idx="57">
                  <c:v>9.5248837209302309E-4</c:v>
                </c:pt>
                <c:pt idx="58">
                  <c:v>3.519011627906977E-4</c:v>
                </c:pt>
                <c:pt idx="59">
                  <c:v>3.2423255813953484E-4</c:v>
                </c:pt>
                <c:pt idx="60">
                  <c:v>1.1877093023255814E-3</c:v>
                </c:pt>
                <c:pt idx="61">
                  <c:v>1.0216918604651162E-3</c:v>
                </c:pt>
                <c:pt idx="62">
                  <c:v>9.7741279069767464E-4</c:v>
                </c:pt>
                <c:pt idx="63">
                  <c:v>1.0023313953488372E-3</c:v>
                </c:pt>
                <c:pt idx="64">
                  <c:v>1.0189476744186048E-3</c:v>
                </c:pt>
                <c:pt idx="65">
                  <c:v>9.9404069767441874E-4</c:v>
                </c:pt>
                <c:pt idx="66">
                  <c:v>1.0134127906976744E-3</c:v>
                </c:pt>
                <c:pt idx="67">
                  <c:v>1.0217325581395348E-3</c:v>
                </c:pt>
                <c:pt idx="68">
                  <c:v>1.0078953488372093E-3</c:v>
                </c:pt>
                <c:pt idx="69">
                  <c:v>9.6361627906976744E-4</c:v>
                </c:pt>
                <c:pt idx="70">
                  <c:v>1.0549476744186046E-3</c:v>
                </c:pt>
                <c:pt idx="71">
                  <c:v>1.0383604651162791E-3</c:v>
                </c:pt>
                <c:pt idx="72">
                  <c:v>9.5258720930232565E-4</c:v>
                </c:pt>
                <c:pt idx="73">
                  <c:v>9.9688372093023245E-4</c:v>
                </c:pt>
                <c:pt idx="74">
                  <c:v>1.1518546511627907E-3</c:v>
                </c:pt>
                <c:pt idx="75">
                  <c:v>1.0743604651162792E-3</c:v>
                </c:pt>
                <c:pt idx="76">
                  <c:v>1.0494709302325581E-3</c:v>
                </c:pt>
                <c:pt idx="77">
                  <c:v>1.0771395348837208E-3</c:v>
                </c:pt>
                <c:pt idx="78">
                  <c:v>9.692093023255813E-4</c:v>
                </c:pt>
                <c:pt idx="79">
                  <c:v>1.0134941860465117E-3</c:v>
                </c:pt>
                <c:pt idx="80">
                  <c:v>1.0633081395348839E-3</c:v>
                </c:pt>
                <c:pt idx="81">
                  <c:v>1.0577848837209302E-3</c:v>
                </c:pt>
                <c:pt idx="82">
                  <c:v>1.0135058139534884E-3</c:v>
                </c:pt>
                <c:pt idx="83">
                  <c:v>1.0107209302325582E-3</c:v>
                </c:pt>
                <c:pt idx="84">
                  <c:v>3.7419186046511621E-4</c:v>
                </c:pt>
                <c:pt idx="85">
                  <c:v>3.7972674418604654E-4</c:v>
                </c:pt>
                <c:pt idx="86">
                  <c:v>3.8250581395348832E-4</c:v>
                </c:pt>
                <c:pt idx="87">
                  <c:v>3.8527325581395346E-4</c:v>
                </c:pt>
                <c:pt idx="88">
                  <c:v>3.9913372093023259E-4</c:v>
                </c:pt>
                <c:pt idx="89">
                  <c:v>4.0744186046511624E-4</c:v>
                </c:pt>
                <c:pt idx="90">
                  <c:v>4.0466860465116281E-4</c:v>
                </c:pt>
                <c:pt idx="91">
                  <c:v>4.157383720930233E-4</c:v>
                </c:pt>
                <c:pt idx="92">
                  <c:v>4.2127325581395352E-4</c:v>
                </c:pt>
                <c:pt idx="93">
                  <c:v>5.2092441860465113E-4</c:v>
                </c:pt>
                <c:pt idx="94">
                  <c:v>5.6245348837209296E-4</c:v>
                </c:pt>
                <c:pt idx="95">
                  <c:v>5.0985465116279059E-4</c:v>
                </c:pt>
                <c:pt idx="96">
                  <c:v>5.9843023255813958E-4</c:v>
                </c:pt>
                <c:pt idx="97">
                  <c:v>1.1076627906976744E-3</c:v>
                </c:pt>
                <c:pt idx="98">
                  <c:v>1.0135697674418605E-3</c:v>
                </c:pt>
                <c:pt idx="99">
                  <c:v>9.9143023255813959E-4</c:v>
                </c:pt>
                <c:pt idx="100">
                  <c:v>1.0302151162790696E-3</c:v>
                </c:pt>
                <c:pt idx="101">
                  <c:v>1.0302267441860465E-3</c:v>
                </c:pt>
                <c:pt idx="102">
                  <c:v>1.0551395348837209E-3</c:v>
                </c:pt>
                <c:pt idx="103">
                  <c:v>9.7488953488372102E-4</c:v>
                </c:pt>
                <c:pt idx="104">
                  <c:v>1.0745174418604652E-3</c:v>
                </c:pt>
                <c:pt idx="105">
                  <c:v>1.068982558139535E-3</c:v>
                </c:pt>
                <c:pt idx="106">
                  <c:v>1.0745174418604652E-3</c:v>
                </c:pt>
                <c:pt idx="107">
                  <c:v>1.091156976744186E-3</c:v>
                </c:pt>
                <c:pt idx="108">
                  <c:v>1.071767441860465E-3</c:v>
                </c:pt>
                <c:pt idx="109">
                  <c:v>1.0911220930232557E-3</c:v>
                </c:pt>
                <c:pt idx="110">
                  <c:v>1.0662616279069766E-3</c:v>
                </c:pt>
                <c:pt idx="111">
                  <c:v>1.1188430232558139E-3</c:v>
                </c:pt>
                <c:pt idx="112">
                  <c:v>8.7529651162790705E-4</c:v>
                </c:pt>
                <c:pt idx="113">
                  <c:v>1.1520523255813954E-3</c:v>
                </c:pt>
                <c:pt idx="114">
                  <c:v>1.2323139534883719E-3</c:v>
                </c:pt>
                <c:pt idx="115">
                  <c:v>1.2129825581395348E-3</c:v>
                </c:pt>
                <c:pt idx="116">
                  <c:v>1.2628023255813955E-3</c:v>
                </c:pt>
                <c:pt idx="117">
                  <c:v>1.2517325581395348E-3</c:v>
                </c:pt>
                <c:pt idx="118">
                  <c:v>1.0967674418604651E-3</c:v>
                </c:pt>
                <c:pt idx="119">
                  <c:v>1.2849476744186046E-3</c:v>
                </c:pt>
                <c:pt idx="120">
                  <c:v>1.2877383720930234E-3</c:v>
                </c:pt>
                <c:pt idx="121">
                  <c:v>8.6462790697674422E-4</c:v>
                </c:pt>
                <c:pt idx="122">
                  <c:v>9.4774418604651168E-4</c:v>
                </c:pt>
                <c:pt idx="123">
                  <c:v>9.6714534883720921E-4</c:v>
                </c:pt>
                <c:pt idx="124">
                  <c:v>1.0031744186046511E-3</c:v>
                </c:pt>
                <c:pt idx="125">
                  <c:v>1.0170290697674418E-3</c:v>
                </c:pt>
                <c:pt idx="126">
                  <c:v>1.1001918604651164E-3</c:v>
                </c:pt>
                <c:pt idx="127">
                  <c:v>1.2361802325581393E-3</c:v>
                </c:pt>
                <c:pt idx="128">
                  <c:v>2.1997965116279071E-3</c:v>
                </c:pt>
                <c:pt idx="129">
                  <c:v>2.5801104651162793E-3</c:v>
                </c:pt>
                <c:pt idx="130">
                  <c:v>3.5823953488372095E-3</c:v>
                </c:pt>
                <c:pt idx="131">
                  <c:v>3.7852034883720928E-3</c:v>
                </c:pt>
                <c:pt idx="132">
                  <c:v>3.9128895348837199E-3</c:v>
                </c:pt>
                <c:pt idx="133">
                  <c:v>3.9379302325581395E-3</c:v>
                </c:pt>
                <c:pt idx="134">
                  <c:v>4.0739941860465116E-3</c:v>
                </c:pt>
                <c:pt idx="135">
                  <c:v>4.1156860465116274E-3</c:v>
                </c:pt>
                <c:pt idx="136">
                  <c:v>4.1962325581395349E-3</c:v>
                </c:pt>
                <c:pt idx="137">
                  <c:v>4.3239767441860463E-3</c:v>
                </c:pt>
                <c:pt idx="138">
                  <c:v>4.362906976744187E-3</c:v>
                </c:pt>
                <c:pt idx="139">
                  <c:v>4.4490058139534886E-3</c:v>
                </c:pt>
                <c:pt idx="140">
                  <c:v>5.3964418604651159E-3</c:v>
                </c:pt>
                <c:pt idx="141">
                  <c:v>5.4186976744186035E-3</c:v>
                </c:pt>
                <c:pt idx="142">
                  <c:v>5.6825697674418602E-3</c:v>
                </c:pt>
                <c:pt idx="143">
                  <c:v>5.8242906976744184E-3</c:v>
                </c:pt>
                <c:pt idx="144">
                  <c:v>6.1243546511627897E-3</c:v>
                </c:pt>
                <c:pt idx="145">
                  <c:v>6.1886104651162786E-3</c:v>
                </c:pt>
                <c:pt idx="146">
                  <c:v>6.3076220930232563E-3</c:v>
                </c:pt>
                <c:pt idx="147">
                  <c:v>6.3132034883720935E-3</c:v>
                </c:pt>
                <c:pt idx="148">
                  <c:v>6.4214825581395338E-3</c:v>
                </c:pt>
                <c:pt idx="149">
                  <c:v>6.465976744186047E-3</c:v>
                </c:pt>
                <c:pt idx="150">
                  <c:v>6.460581395348837E-3</c:v>
                </c:pt>
                <c:pt idx="151">
                  <c:v>6.5105290697674411E-3</c:v>
                </c:pt>
                <c:pt idx="152">
                  <c:v>6.6076976744186035E-3</c:v>
                </c:pt>
                <c:pt idx="153">
                  <c:v>6.688273255813954E-3</c:v>
                </c:pt>
                <c:pt idx="154">
                  <c:v>6.7438488372093021E-3</c:v>
                </c:pt>
                <c:pt idx="155">
                  <c:v>6.6827732558139528E-3</c:v>
                </c:pt>
                <c:pt idx="156">
                  <c:v>5.8398837209302328E-3</c:v>
                </c:pt>
                <c:pt idx="157">
                  <c:v>5.8371220930232559E-3</c:v>
                </c:pt>
                <c:pt idx="158">
                  <c:v>5.851052325581395E-3</c:v>
                </c:pt>
                <c:pt idx="159">
                  <c:v>5.9204302325581394E-3</c:v>
                </c:pt>
                <c:pt idx="160">
                  <c:v>5.9675523255813944E-3</c:v>
                </c:pt>
                <c:pt idx="161">
                  <c:v>6.0814127906976753E-3</c:v>
                </c:pt>
                <c:pt idx="162">
                  <c:v>6.1895988372093029E-3</c:v>
                </c:pt>
                <c:pt idx="163">
                  <c:v>6.9652732558139526E-3</c:v>
                </c:pt>
                <c:pt idx="164">
                  <c:v>6.9652848837209302E-3</c:v>
                </c:pt>
                <c:pt idx="165">
                  <c:v>6.94871511627907E-3</c:v>
                </c:pt>
                <c:pt idx="166">
                  <c:v>6.9627674418604648E-3</c:v>
                </c:pt>
                <c:pt idx="167">
                  <c:v>7.0764651162790694E-3</c:v>
                </c:pt>
                <c:pt idx="168">
                  <c:v>7.0488081395348838E-3</c:v>
                </c:pt>
                <c:pt idx="169">
                  <c:v>7.0183430232558137E-3</c:v>
                </c:pt>
                <c:pt idx="170">
                  <c:v>7.1487674418604652E-3</c:v>
                </c:pt>
                <c:pt idx="171">
                  <c:v>7.1905872093023255E-3</c:v>
                </c:pt>
                <c:pt idx="172">
                  <c:v>7.2238779069767447E-3</c:v>
                </c:pt>
                <c:pt idx="173">
                  <c:v>7.1519941860465116E-3</c:v>
                </c:pt>
                <c:pt idx="174">
                  <c:v>7.2406046511627898E-3</c:v>
                </c:pt>
                <c:pt idx="175">
                  <c:v>7.1549011627906984E-3</c:v>
                </c:pt>
                <c:pt idx="176">
                  <c:v>7.2407906976744178E-3</c:v>
                </c:pt>
                <c:pt idx="177">
                  <c:v>7.2575639534883706E-3</c:v>
                </c:pt>
                <c:pt idx="178">
                  <c:v>7.2686337209302313E-3</c:v>
                </c:pt>
                <c:pt idx="179">
                  <c:v>7.2658662790697675E-3</c:v>
                </c:pt>
                <c:pt idx="180">
                  <c:v>7.031343023255812E-3</c:v>
                </c:pt>
                <c:pt idx="181">
                  <c:v>7.0368779069767433E-3</c:v>
                </c:pt>
                <c:pt idx="182">
                  <c:v>7.0368604651162786E-3</c:v>
                </c:pt>
                <c:pt idx="183">
                  <c:v>7.1646220930232547E-3</c:v>
                </c:pt>
                <c:pt idx="184">
                  <c:v>7.2895930232558135E-3</c:v>
                </c:pt>
                <c:pt idx="185">
                  <c:v>7.4118313953488377E-3</c:v>
                </c:pt>
                <c:pt idx="186">
                  <c:v>7.5090058139534871E-3</c:v>
                </c:pt>
                <c:pt idx="187">
                  <c:v>7.5477558139534886E-3</c:v>
                </c:pt>
                <c:pt idx="188">
                  <c:v>8.5917383720930246E-3</c:v>
                </c:pt>
                <c:pt idx="189">
                  <c:v>8.5389127906976749E-3</c:v>
                </c:pt>
                <c:pt idx="190">
                  <c:v>8.5084883720930229E-3</c:v>
                </c:pt>
                <c:pt idx="191">
                  <c:v>8.5611686046511617E-3</c:v>
                </c:pt>
                <c:pt idx="192">
                  <c:v>8.6082267441860462E-3</c:v>
                </c:pt>
                <c:pt idx="193">
                  <c:v>8.6638953488372087E-3</c:v>
                </c:pt>
                <c:pt idx="194">
                  <c:v>8.6916686046511638E-3</c:v>
                </c:pt>
                <c:pt idx="195">
                  <c:v>8.6585523255813968E-3</c:v>
                </c:pt>
                <c:pt idx="196">
                  <c:v>8.8697500000000009E-3</c:v>
                </c:pt>
                <c:pt idx="197">
                  <c:v>8.7338255813953491E-3</c:v>
                </c:pt>
                <c:pt idx="198">
                  <c:v>8.8860406976744195E-3</c:v>
                </c:pt>
                <c:pt idx="199">
                  <c:v>8.8642906976744186E-3</c:v>
                </c:pt>
                <c:pt idx="200">
                  <c:v>8.9113779069767453E-3</c:v>
                </c:pt>
                <c:pt idx="201">
                  <c:v>8.9752906976744169E-3</c:v>
                </c:pt>
                <c:pt idx="202">
                  <c:v>8.9891569767441854E-3</c:v>
                </c:pt>
                <c:pt idx="203">
                  <c:v>8.9894127906976762E-3</c:v>
                </c:pt>
                <c:pt idx="204">
                  <c:v>9.0448023255813963E-3</c:v>
                </c:pt>
                <c:pt idx="205">
                  <c:v>9.1197093023255831E-3</c:v>
                </c:pt>
                <c:pt idx="206">
                  <c:v>9.1086744186046498E-3</c:v>
                </c:pt>
                <c:pt idx="207">
                  <c:v>8.4587790697674432E-3</c:v>
                </c:pt>
                <c:pt idx="208">
                  <c:v>8.5087383720930231E-3</c:v>
                </c:pt>
                <c:pt idx="209">
                  <c:v>8.5281511627906988E-3</c:v>
                </c:pt>
                <c:pt idx="210">
                  <c:v>8.5198837209302311E-3</c:v>
                </c:pt>
                <c:pt idx="211">
                  <c:v>8.6198604651162788E-3</c:v>
                </c:pt>
                <c:pt idx="212">
                  <c:v>8.7447848837209317E-3</c:v>
                </c:pt>
                <c:pt idx="213">
                  <c:v>8.7754593023255823E-3</c:v>
                </c:pt>
                <c:pt idx="214">
                  <c:v>8.8197558139534882E-3</c:v>
                </c:pt>
                <c:pt idx="215">
                  <c:v>8.8669651162790689E-3</c:v>
                </c:pt>
                <c:pt idx="216">
                  <c:v>9.0495174418604666E-3</c:v>
                </c:pt>
                <c:pt idx="217">
                  <c:v>9.6673023255813961E-3</c:v>
                </c:pt>
                <c:pt idx="218">
                  <c:v>9.6507383720930238E-3</c:v>
                </c:pt>
                <c:pt idx="219">
                  <c:v>1.0306267441860464E-2</c:v>
                </c:pt>
                <c:pt idx="220">
                  <c:v>1.0489982558139535E-2</c:v>
                </c:pt>
                <c:pt idx="221">
                  <c:v>1.050661046511628E-2</c:v>
                </c:pt>
                <c:pt idx="222">
                  <c:v>1.0587203488372093E-2</c:v>
                </c:pt>
                <c:pt idx="223">
                  <c:v>1.0665191860465115E-2</c:v>
                </c:pt>
                <c:pt idx="224">
                  <c:v>1.0612494186046512E-2</c:v>
                </c:pt>
                <c:pt idx="225">
                  <c:v>1.0840290697674417E-2</c:v>
                </c:pt>
                <c:pt idx="226">
                  <c:v>1.0915174418604652E-2</c:v>
                </c:pt>
                <c:pt idx="227">
                  <c:v>1.0879331395348838E-2</c:v>
                </c:pt>
                <c:pt idx="228">
                  <c:v>1.1026627906976743E-2</c:v>
                </c:pt>
                <c:pt idx="229">
                  <c:v>1.0877534883720929E-2</c:v>
                </c:pt>
                <c:pt idx="230">
                  <c:v>1.0439162790697674E-2</c:v>
                </c:pt>
                <c:pt idx="231">
                  <c:v>1.0455848837209302E-2</c:v>
                </c:pt>
                <c:pt idx="232">
                  <c:v>1.0444732558139535E-2</c:v>
                </c:pt>
                <c:pt idx="233">
                  <c:v>1.0497523255813952E-2</c:v>
                </c:pt>
                <c:pt idx="234">
                  <c:v>1.0614296511627907E-2</c:v>
                </c:pt>
                <c:pt idx="235">
                  <c:v>1.0739418604651165E-2</c:v>
                </c:pt>
                <c:pt idx="236">
                  <c:v>1.0889546511627907E-2</c:v>
                </c:pt>
                <c:pt idx="237">
                  <c:v>1.1034151162790698E-2</c:v>
                </c:pt>
                <c:pt idx="238">
                  <c:v>1.108043023255814E-2</c:v>
                </c:pt>
                <c:pt idx="239">
                  <c:v>1.1144395348837211E-2</c:v>
                </c:pt>
                <c:pt idx="240">
                  <c:v>1.1158284883720931E-2</c:v>
                </c:pt>
                <c:pt idx="241">
                  <c:v>1.1161087209302324E-2</c:v>
                </c:pt>
                <c:pt idx="242">
                  <c:v>1.1174994186046512E-2</c:v>
                </c:pt>
                <c:pt idx="243">
                  <c:v>1.1366866279069771E-2</c:v>
                </c:pt>
                <c:pt idx="244">
                  <c:v>1.1455843023255816E-2</c:v>
                </c:pt>
                <c:pt idx="245">
                  <c:v>1.1458593023255815E-2</c:v>
                </c:pt>
                <c:pt idx="246">
                  <c:v>1.1478087209302325E-2</c:v>
                </c:pt>
                <c:pt idx="247">
                  <c:v>1.160043023255814E-2</c:v>
                </c:pt>
                <c:pt idx="248">
                  <c:v>1.1628232558139535E-2</c:v>
                </c:pt>
                <c:pt idx="249">
                  <c:v>1.1675500000000002E-2</c:v>
                </c:pt>
                <c:pt idx="250">
                  <c:v>1.1700563953488374E-2</c:v>
                </c:pt>
                <c:pt idx="251">
                  <c:v>1.1775627906976742E-2</c:v>
                </c:pt>
                <c:pt idx="252">
                  <c:v>1.1806226744186046E-2</c:v>
                </c:pt>
                <c:pt idx="253">
                  <c:v>1.1989354651162791E-2</c:v>
                </c:pt>
                <c:pt idx="254">
                  <c:v>1.1989354651162791E-2</c:v>
                </c:pt>
                <c:pt idx="255">
                  <c:v>1.1989337209302328E-2</c:v>
                </c:pt>
                <c:pt idx="256">
                  <c:v>1.1975412790697674E-2</c:v>
                </c:pt>
                <c:pt idx="257">
                  <c:v>1.1989337209302328E-2</c:v>
                </c:pt>
                <c:pt idx="258">
                  <c:v>1.1967034883720931E-2</c:v>
                </c:pt>
                <c:pt idx="259">
                  <c:v>1.2192279069767444E-2</c:v>
                </c:pt>
                <c:pt idx="260">
                  <c:v>1.2503726744186048E-2</c:v>
                </c:pt>
                <c:pt idx="261">
                  <c:v>1.2603866279069767E-2</c:v>
                </c:pt>
                <c:pt idx="262">
                  <c:v>1.2592744186046513E-2</c:v>
                </c:pt>
                <c:pt idx="263">
                  <c:v>1.2792906976744187E-2</c:v>
                </c:pt>
                <c:pt idx="264">
                  <c:v>1.2623226744186049E-2</c:v>
                </c:pt>
                <c:pt idx="265">
                  <c:v>1.2631540697674418E-2</c:v>
                </c:pt>
                <c:pt idx="266">
                  <c:v>1.2826133720930232E-2</c:v>
                </c:pt>
                <c:pt idx="267">
                  <c:v>1.2826098837209303E-2</c:v>
                </c:pt>
                <c:pt idx="268">
                  <c:v>1.2954017441860465E-2</c:v>
                </c:pt>
                <c:pt idx="269">
                  <c:v>1.2987540697674421E-2</c:v>
                </c:pt>
                <c:pt idx="270">
                  <c:v>1.2973633720930234E-2</c:v>
                </c:pt>
                <c:pt idx="271">
                  <c:v>1.3287906976744186E-2</c:v>
                </c:pt>
                <c:pt idx="272">
                  <c:v>1.3374110465116282E-2</c:v>
                </c:pt>
                <c:pt idx="273">
                  <c:v>1.3468674418604651E-2</c:v>
                </c:pt>
                <c:pt idx="274">
                  <c:v>1.4238383720930232E-2</c:v>
                </c:pt>
                <c:pt idx="275">
                  <c:v>1.4230151162790699E-2</c:v>
                </c:pt>
                <c:pt idx="276">
                  <c:v>1.422743023255814E-2</c:v>
                </c:pt>
                <c:pt idx="277">
                  <c:v>1.4678215116279073E-2</c:v>
                </c:pt>
                <c:pt idx="278">
                  <c:v>1.4767203488372091E-2</c:v>
                </c:pt>
                <c:pt idx="279">
                  <c:v>1.4769970930232558E-2</c:v>
                </c:pt>
                <c:pt idx="280">
                  <c:v>1.476158139534884E-2</c:v>
                </c:pt>
                <c:pt idx="281">
                  <c:v>1.4764284883720929E-2</c:v>
                </c:pt>
                <c:pt idx="282">
                  <c:v>1.5156633720930231E-2</c:v>
                </c:pt>
                <c:pt idx="283">
                  <c:v>1.4883104651162792E-2</c:v>
                </c:pt>
                <c:pt idx="284">
                  <c:v>1.4927593023255813E-2</c:v>
                </c:pt>
                <c:pt idx="285">
                  <c:v>1.5105436046511626E-2</c:v>
                </c:pt>
                <c:pt idx="286">
                  <c:v>1.572667441860465E-2</c:v>
                </c:pt>
                <c:pt idx="287">
                  <c:v>1.5737779069767439E-2</c:v>
                </c:pt>
                <c:pt idx="288">
                  <c:v>1.5732203488372093E-2</c:v>
                </c:pt>
                <c:pt idx="289">
                  <c:v>1.5732203488372093E-2</c:v>
                </c:pt>
                <c:pt idx="290">
                  <c:v>1.5810122093023259E-2</c:v>
                </c:pt>
                <c:pt idx="291">
                  <c:v>1.6054941860465115E-2</c:v>
                </c:pt>
                <c:pt idx="292">
                  <c:v>1.6224732558139537E-2</c:v>
                </c:pt>
                <c:pt idx="293">
                  <c:v>1.6230261627906979E-2</c:v>
                </c:pt>
                <c:pt idx="294">
                  <c:v>1.6233075581395348E-2</c:v>
                </c:pt>
                <c:pt idx="295">
                  <c:v>1.6322127906976746E-2</c:v>
                </c:pt>
                <c:pt idx="296">
                  <c:v>1.6452906976744185E-2</c:v>
                </c:pt>
                <c:pt idx="297">
                  <c:v>1.6452906976744185E-2</c:v>
                </c:pt>
                <c:pt idx="298">
                  <c:v>1.6656052325581396E-2</c:v>
                </c:pt>
                <c:pt idx="299">
                  <c:v>1.6661627906976742E-2</c:v>
                </c:pt>
                <c:pt idx="300">
                  <c:v>1.7114872093023255E-2</c:v>
                </c:pt>
                <c:pt idx="301">
                  <c:v>1.7120401162790694E-2</c:v>
                </c:pt>
                <c:pt idx="302">
                  <c:v>1.7203848837209303E-2</c:v>
                </c:pt>
                <c:pt idx="303">
                  <c:v>1.7696575581395348E-2</c:v>
                </c:pt>
                <c:pt idx="304">
                  <c:v>1.7721575581395348E-2</c:v>
                </c:pt>
                <c:pt idx="305">
                  <c:v>1.7721575581395348E-2</c:v>
                </c:pt>
                <c:pt idx="306">
                  <c:v>1.7991633720930232E-2</c:v>
                </c:pt>
                <c:pt idx="307">
                  <c:v>1.8286633720930232E-2</c:v>
                </c:pt>
                <c:pt idx="308">
                  <c:v>1.8264418604651163E-2</c:v>
                </c:pt>
                <c:pt idx="309">
                  <c:v>1.871471511627907E-2</c:v>
                </c:pt>
                <c:pt idx="310">
                  <c:v>1.8736877906976743E-2</c:v>
                </c:pt>
                <c:pt idx="311">
                  <c:v>1.8879034883720933E-2</c:v>
                </c:pt>
                <c:pt idx="312">
                  <c:v>1.9293761627906976E-2</c:v>
                </c:pt>
                <c:pt idx="313">
                  <c:v>1.9313186046511627E-2</c:v>
                </c:pt>
                <c:pt idx="314">
                  <c:v>1.931876162790698E-2</c:v>
                </c:pt>
                <c:pt idx="315">
                  <c:v>1.9516453488372092E-2</c:v>
                </c:pt>
                <c:pt idx="316">
                  <c:v>1.9530459302325581E-2</c:v>
                </c:pt>
                <c:pt idx="317">
                  <c:v>1.9711308139534884E-2</c:v>
                </c:pt>
                <c:pt idx="318">
                  <c:v>1.9703011627906976E-2</c:v>
                </c:pt>
                <c:pt idx="319">
                  <c:v>2.0076209302325582E-2</c:v>
                </c:pt>
                <c:pt idx="320">
                  <c:v>2.0220901162790697E-2</c:v>
                </c:pt>
                <c:pt idx="321">
                  <c:v>2.0204156976744186E-2</c:v>
                </c:pt>
                <c:pt idx="322">
                  <c:v>2.0290424418604652E-2</c:v>
                </c:pt>
                <c:pt idx="323">
                  <c:v>2.0499122093023257E-2</c:v>
                </c:pt>
                <c:pt idx="324">
                  <c:v>2.0574156976744189E-2</c:v>
                </c:pt>
                <c:pt idx="325">
                  <c:v>2.0745494186046511E-2</c:v>
                </c:pt>
                <c:pt idx="326">
                  <c:v>2.078411046511628E-2</c:v>
                </c:pt>
                <c:pt idx="327">
                  <c:v>2.110270348837209E-2</c:v>
                </c:pt>
                <c:pt idx="328">
                  <c:v>2.1212808139534883E-2</c:v>
                </c:pt>
                <c:pt idx="329">
                  <c:v>2.1198523255813954E-2</c:v>
                </c:pt>
                <c:pt idx="330">
                  <c:v>2.1181773255813954E-2</c:v>
                </c:pt>
                <c:pt idx="331">
                  <c:v>2.1376598837209302E-2</c:v>
                </c:pt>
                <c:pt idx="332">
                  <c:v>2.1273337209302325E-2</c:v>
                </c:pt>
                <c:pt idx="333">
                  <c:v>2.1175773255813955E-2</c:v>
                </c:pt>
                <c:pt idx="334">
                  <c:v>2.0860906976744188E-2</c:v>
                </c:pt>
                <c:pt idx="335">
                  <c:v>2.0666017441860463E-2</c:v>
                </c:pt>
                <c:pt idx="336">
                  <c:v>2.0785598837209301E-2</c:v>
                </c:pt>
                <c:pt idx="337">
                  <c:v>2.0685203488372092E-2</c:v>
                </c:pt>
                <c:pt idx="338">
                  <c:v>2.0643337209302323E-2</c:v>
                </c:pt>
                <c:pt idx="339">
                  <c:v>2.0629302325581397E-2</c:v>
                </c:pt>
                <c:pt idx="340">
                  <c:v>2.0893581395348838E-2</c:v>
                </c:pt>
                <c:pt idx="341">
                  <c:v>2.0740372093023259E-2</c:v>
                </c:pt>
                <c:pt idx="342">
                  <c:v>2.0729122093023255E-2</c:v>
                </c:pt>
                <c:pt idx="343">
                  <c:v>2.0923790697674419E-2</c:v>
                </c:pt>
                <c:pt idx="344">
                  <c:v>2.0781662790697673E-2</c:v>
                </c:pt>
                <c:pt idx="345">
                  <c:v>2.0750936046511625E-2</c:v>
                </c:pt>
                <c:pt idx="346">
                  <c:v>2.0856505813953492E-2</c:v>
                </c:pt>
                <c:pt idx="347">
                  <c:v>2.0884418604651161E-2</c:v>
                </c:pt>
                <c:pt idx="348">
                  <c:v>2.0772808139534884E-2</c:v>
                </c:pt>
                <c:pt idx="349">
                  <c:v>2.0747627906976745E-2</c:v>
                </c:pt>
                <c:pt idx="350">
                  <c:v>2.0842250000000003E-2</c:v>
                </c:pt>
                <c:pt idx="351">
                  <c:v>2.0630575581395347E-2</c:v>
                </c:pt>
                <c:pt idx="352">
                  <c:v>2.0635918604651162E-2</c:v>
                </c:pt>
                <c:pt idx="353">
                  <c:v>2.0697255813953489E-2</c:v>
                </c:pt>
                <c:pt idx="354">
                  <c:v>2.0546616279069767E-2</c:v>
                </c:pt>
                <c:pt idx="355">
                  <c:v>2.0526941860465116E-2</c:v>
                </c:pt>
                <c:pt idx="356">
                  <c:v>2.0532226744186043E-2</c:v>
                </c:pt>
                <c:pt idx="357">
                  <c:v>2.0612860465116283E-2</c:v>
                </c:pt>
                <c:pt idx="358">
                  <c:v>2.0635081395348837E-2</c:v>
                </c:pt>
                <c:pt idx="359">
                  <c:v>2.0543203488372092E-2</c:v>
                </c:pt>
                <c:pt idx="360">
                  <c:v>2.0754808139534887E-2</c:v>
                </c:pt>
                <c:pt idx="361">
                  <c:v>2.0454145348837209E-2</c:v>
                </c:pt>
                <c:pt idx="362">
                  <c:v>2.0378802325581393E-2</c:v>
                </c:pt>
                <c:pt idx="363">
                  <c:v>2.0551441860465119E-2</c:v>
                </c:pt>
                <c:pt idx="364">
                  <c:v>2.0222587209302326E-2</c:v>
                </c:pt>
                <c:pt idx="365">
                  <c:v>2.0358860465116282E-2</c:v>
                </c:pt>
                <c:pt idx="366">
                  <c:v>2.020839534883721E-2</c:v>
                </c:pt>
                <c:pt idx="367">
                  <c:v>2.0197203488372093E-2</c:v>
                </c:pt>
                <c:pt idx="368">
                  <c:v>2.0208180232558139E-2</c:v>
                </c:pt>
                <c:pt idx="369">
                  <c:v>2.0227523255813954E-2</c:v>
                </c:pt>
                <c:pt idx="370">
                  <c:v>2.0252476744186048E-2</c:v>
                </c:pt>
                <c:pt idx="371">
                  <c:v>2.0277377906976743E-2</c:v>
                </c:pt>
                <c:pt idx="372">
                  <c:v>2.0285668604651162E-2</c:v>
                </c:pt>
                <c:pt idx="373">
                  <c:v>2.0302279069767441E-2</c:v>
                </c:pt>
                <c:pt idx="374">
                  <c:v>2.0310569767441861E-2</c:v>
                </c:pt>
                <c:pt idx="375">
                  <c:v>2.0335494186046511E-2</c:v>
                </c:pt>
                <c:pt idx="376">
                  <c:v>2.0354947674418603E-2</c:v>
                </c:pt>
                <c:pt idx="377">
                  <c:v>2.0371558139534882E-2</c:v>
                </c:pt>
                <c:pt idx="378">
                  <c:v>2.0371610465116277E-2</c:v>
                </c:pt>
                <c:pt idx="379">
                  <c:v>2.0374395348837209E-2</c:v>
                </c:pt>
                <c:pt idx="380">
                  <c:v>2.0379901162790696E-2</c:v>
                </c:pt>
                <c:pt idx="381">
                  <c:v>2.0404796511627906E-2</c:v>
                </c:pt>
                <c:pt idx="382">
                  <c:v>2.0401982558139534E-2</c:v>
                </c:pt>
                <c:pt idx="383">
                  <c:v>2.040758720930232E-2</c:v>
                </c:pt>
                <c:pt idx="384">
                  <c:v>2.0421377906976745E-2</c:v>
                </c:pt>
                <c:pt idx="385">
                  <c:v>2.0432569767441861E-2</c:v>
                </c:pt>
                <c:pt idx="386">
                  <c:v>2.0426988372093023E-2</c:v>
                </c:pt>
                <c:pt idx="387">
                  <c:v>2.0443540697674414E-2</c:v>
                </c:pt>
                <c:pt idx="388">
                  <c:v>2.0460174418604649E-2</c:v>
                </c:pt>
                <c:pt idx="389">
                  <c:v>2.0451831395348834E-2</c:v>
                </c:pt>
                <c:pt idx="390">
                  <c:v>2.0454593023255811E-2</c:v>
                </c:pt>
                <c:pt idx="391">
                  <c:v>2.0446302325581391E-2</c:v>
                </c:pt>
                <c:pt idx="392">
                  <c:v>2.0451802325581393E-2</c:v>
                </c:pt>
                <c:pt idx="393">
                  <c:v>2.0457331395348839E-2</c:v>
                </c:pt>
                <c:pt idx="394">
                  <c:v>2.0889354651162789E-2</c:v>
                </c:pt>
                <c:pt idx="395">
                  <c:v>2.1238319767441862E-2</c:v>
                </c:pt>
                <c:pt idx="396">
                  <c:v>2.1712755813953488E-2</c:v>
                </c:pt>
                <c:pt idx="397">
                  <c:v>2.2060116279069765E-2</c:v>
                </c:pt>
                <c:pt idx="398">
                  <c:v>2.247574418604651E-2</c:v>
                </c:pt>
                <c:pt idx="399">
                  <c:v>2.3068680232558137E-2</c:v>
                </c:pt>
                <c:pt idx="400">
                  <c:v>2.3428494186046513E-2</c:v>
                </c:pt>
                <c:pt idx="401">
                  <c:v>2.5362697674418604E-2</c:v>
                </c:pt>
                <c:pt idx="402">
                  <c:v>2.6278976744186049E-2</c:v>
                </c:pt>
                <c:pt idx="403">
                  <c:v>2.9370703488372094E-2</c:v>
                </c:pt>
                <c:pt idx="404">
                  <c:v>3.3212732558139536E-2</c:v>
                </c:pt>
                <c:pt idx="405">
                  <c:v>3.7257197674418603E-2</c:v>
                </c:pt>
                <c:pt idx="406">
                  <c:v>4.2217273255813953E-2</c:v>
                </c:pt>
                <c:pt idx="407">
                  <c:v>4.4010656976744188E-2</c:v>
                </c:pt>
                <c:pt idx="408">
                  <c:v>5.3146680232558134E-2</c:v>
                </c:pt>
                <c:pt idx="409">
                  <c:v>5.6816168604651163E-2</c:v>
                </c:pt>
                <c:pt idx="410">
                  <c:v>6.098059302325582E-2</c:v>
                </c:pt>
                <c:pt idx="411">
                  <c:v>6.4405197674418602E-2</c:v>
                </c:pt>
                <c:pt idx="412">
                  <c:v>6.4191122093023259E-2</c:v>
                </c:pt>
                <c:pt idx="413">
                  <c:v>6.879673255813952E-2</c:v>
                </c:pt>
                <c:pt idx="414">
                  <c:v>7.0658645348837215E-2</c:v>
                </c:pt>
                <c:pt idx="415">
                  <c:v>7.3044936046511619E-2</c:v>
                </c:pt>
                <c:pt idx="416">
                  <c:v>7.6633302325581382E-2</c:v>
                </c:pt>
                <c:pt idx="417">
                  <c:v>8.0894040697674419E-2</c:v>
                </c:pt>
                <c:pt idx="418">
                  <c:v>8.5319749999999986E-2</c:v>
                </c:pt>
                <c:pt idx="419">
                  <c:v>8.977556395348836E-2</c:v>
                </c:pt>
                <c:pt idx="420">
                  <c:v>9.2934598837209309E-2</c:v>
                </c:pt>
                <c:pt idx="421">
                  <c:v>9.7152261627906952E-2</c:v>
                </c:pt>
                <c:pt idx="422">
                  <c:v>0.10100304069767441</c:v>
                </c:pt>
                <c:pt idx="423">
                  <c:v>0.10281703488372093</c:v>
                </c:pt>
                <c:pt idx="424">
                  <c:v>0.10505846511627905</c:v>
                </c:pt>
                <c:pt idx="425">
                  <c:v>0.10560583720930231</c:v>
                </c:pt>
                <c:pt idx="426">
                  <c:v>0.10595202906976744</c:v>
                </c:pt>
                <c:pt idx="427">
                  <c:v>0.10627561627906974</c:v>
                </c:pt>
                <c:pt idx="428">
                  <c:v>0.10655176162790697</c:v>
                </c:pt>
                <c:pt idx="429">
                  <c:v>0.10680558720930231</c:v>
                </c:pt>
                <c:pt idx="430">
                  <c:v>0.10703426744186047</c:v>
                </c:pt>
                <c:pt idx="431">
                  <c:v>0.10722943604651163</c:v>
                </c:pt>
                <c:pt idx="432">
                  <c:v>0.10742738953488372</c:v>
                </c:pt>
                <c:pt idx="433">
                  <c:v>0.10758637209302326</c:v>
                </c:pt>
                <c:pt idx="434">
                  <c:v>0.10773144186046513</c:v>
                </c:pt>
                <c:pt idx="435">
                  <c:v>0.1078820058139535</c:v>
                </c:pt>
                <c:pt idx="436">
                  <c:v>0.10800750581395351</c:v>
                </c:pt>
                <c:pt idx="437">
                  <c:v>0.10813852906976747</c:v>
                </c:pt>
                <c:pt idx="438">
                  <c:v>0.10825558720930233</c:v>
                </c:pt>
                <c:pt idx="439">
                  <c:v>0.10838374999999999</c:v>
                </c:pt>
                <c:pt idx="440">
                  <c:v>0.10848144186046514</c:v>
                </c:pt>
                <c:pt idx="441">
                  <c:v>0.10859567441860465</c:v>
                </c:pt>
                <c:pt idx="442">
                  <c:v>0.10870979069767442</c:v>
                </c:pt>
                <c:pt idx="443">
                  <c:v>0.10880188953488372</c:v>
                </c:pt>
                <c:pt idx="444">
                  <c:v>0.10889663953488371</c:v>
                </c:pt>
                <c:pt idx="445">
                  <c:v>0.10899694186046509</c:v>
                </c:pt>
                <c:pt idx="446">
                  <c:v>0.1091027034883721</c:v>
                </c:pt>
                <c:pt idx="447">
                  <c:v>0.10916416279069768</c:v>
                </c:pt>
                <c:pt idx="448">
                  <c:v>0.10925063953488372</c:v>
                </c:pt>
                <c:pt idx="449">
                  <c:v>0.10932866279069767</c:v>
                </c:pt>
                <c:pt idx="450">
                  <c:v>0.10941500581395348</c:v>
                </c:pt>
                <c:pt idx="451">
                  <c:v>0.10949026162790698</c:v>
                </c:pt>
                <c:pt idx="452">
                  <c:v>0.10956828488372093</c:v>
                </c:pt>
                <c:pt idx="453">
                  <c:v>0.10965188953488371</c:v>
                </c:pt>
                <c:pt idx="454">
                  <c:v>0.10971043604651162</c:v>
                </c:pt>
                <c:pt idx="455">
                  <c:v>0.10977729069767442</c:v>
                </c:pt>
                <c:pt idx="456">
                  <c:v>0.10984136627906978</c:v>
                </c:pt>
                <c:pt idx="457">
                  <c:v>0.10990263953488373</c:v>
                </c:pt>
                <c:pt idx="458">
                  <c:v>0.10996118023255814</c:v>
                </c:pt>
                <c:pt idx="459">
                  <c:v>0.11002527906976742</c:v>
                </c:pt>
                <c:pt idx="460">
                  <c:v>0.1100754534883721</c:v>
                </c:pt>
                <c:pt idx="461">
                  <c:v>0.11013672674418605</c:v>
                </c:pt>
                <c:pt idx="462">
                  <c:v>0.11018690116279072</c:v>
                </c:pt>
                <c:pt idx="463">
                  <c:v>0.11025093604651161</c:v>
                </c:pt>
                <c:pt idx="464">
                  <c:v>0.11029831395348838</c:v>
                </c:pt>
                <c:pt idx="465">
                  <c:v>0.11034283139534881</c:v>
                </c:pt>
                <c:pt idx="466">
                  <c:v>0.11045377906976743</c:v>
                </c:pt>
                <c:pt idx="467">
                  <c:v>0.11045698255813953</c:v>
                </c:pt>
                <c:pt idx="468">
                  <c:v>0.11049880813953487</c:v>
                </c:pt>
                <c:pt idx="469">
                  <c:v>0.11052117441860464</c:v>
                </c:pt>
                <c:pt idx="470">
                  <c:v>0.11058230813953487</c:v>
                </c:pt>
                <c:pt idx="471">
                  <c:v>0.11061868604651164</c:v>
                </c:pt>
                <c:pt idx="472">
                  <c:v>0.11066051162790698</c:v>
                </c:pt>
                <c:pt idx="473">
                  <c:v>0.11069397093023256</c:v>
                </c:pt>
                <c:pt idx="474">
                  <c:v>0.11073851162790699</c:v>
                </c:pt>
                <c:pt idx="475">
                  <c:v>0.11078030813953489</c:v>
                </c:pt>
                <c:pt idx="476">
                  <c:v>0.11081645930232557</c:v>
                </c:pt>
                <c:pt idx="477">
                  <c:v>0.11089142441860464</c:v>
                </c:pt>
                <c:pt idx="478">
                  <c:v>0.11090552325581395</c:v>
                </c:pt>
                <c:pt idx="479">
                  <c:v>0.11093902906976744</c:v>
                </c:pt>
                <c:pt idx="480">
                  <c:v>0.11097527906976742</c:v>
                </c:pt>
                <c:pt idx="481">
                  <c:v>0.11101426162790697</c:v>
                </c:pt>
                <c:pt idx="482">
                  <c:v>0.11105602906976743</c:v>
                </c:pt>
                <c:pt idx="483">
                  <c:v>0.11205188372093022</c:v>
                </c:pt>
                <c:pt idx="484">
                  <c:v>0.11308296511627908</c:v>
                </c:pt>
                <c:pt idx="485">
                  <c:v>0.11364494186046512</c:v>
                </c:pt>
                <c:pt idx="486">
                  <c:v>0.11390191860465117</c:v>
                </c:pt>
                <c:pt idx="487">
                  <c:v>0.11317134883720931</c:v>
                </c:pt>
                <c:pt idx="488">
                  <c:v>0.10988388953488372</c:v>
                </c:pt>
                <c:pt idx="489">
                  <c:v>0.1076735523255814</c:v>
                </c:pt>
                <c:pt idx="490">
                  <c:v>0.10628827325581394</c:v>
                </c:pt>
                <c:pt idx="491">
                  <c:v>0.10569079069767442</c:v>
                </c:pt>
                <c:pt idx="492">
                  <c:v>0.10529355813953487</c:v>
                </c:pt>
                <c:pt idx="493">
                  <c:v>0.10494354069767442</c:v>
                </c:pt>
                <c:pt idx="494">
                  <c:v>0.10460446511627908</c:v>
                </c:pt>
                <c:pt idx="495">
                  <c:v>0.1040957965116279</c:v>
                </c:pt>
                <c:pt idx="496">
                  <c:v>0.10193201162790698</c:v>
                </c:pt>
                <c:pt idx="497">
                  <c:v>0.10138593023255814</c:v>
                </c:pt>
              </c:numCache>
            </c:numRef>
          </c:xVal>
          <c:yVal>
            <c:numRef>
              <c:f>'eddited-data'!$AV$5:$AV$502</c:f>
              <c:numCache>
                <c:formatCode>General</c:formatCode>
                <c:ptCount val="498"/>
                <c:pt idx="0">
                  <c:v>-2.8974999999999999E-3</c:v>
                </c:pt>
                <c:pt idx="1">
                  <c:v>3.0499999999999998E-3</c:v>
                </c:pt>
                <c:pt idx="2">
                  <c:v>3.0499999999999998E-3</c:v>
                </c:pt>
                <c:pt idx="3">
                  <c:v>3.0499999999999998E-3</c:v>
                </c:pt>
                <c:pt idx="4">
                  <c:v>-8.9974999999999986E-3</c:v>
                </c:pt>
                <c:pt idx="5">
                  <c:v>3.0499999999999998E-3</c:v>
                </c:pt>
                <c:pt idx="6">
                  <c:v>5.9474999999999997E-3</c:v>
                </c:pt>
                <c:pt idx="7">
                  <c:v>-2.8974999999999999E-3</c:v>
                </c:pt>
                <c:pt idx="8">
                  <c:v>-1.1894999999999999E-2</c:v>
                </c:pt>
                <c:pt idx="9">
                  <c:v>0.18954499999999999</c:v>
                </c:pt>
                <c:pt idx="10">
                  <c:v>0.404418</c:v>
                </c:pt>
                <c:pt idx="11">
                  <c:v>0.29360700000000006</c:v>
                </c:pt>
                <c:pt idx="12">
                  <c:v>0.30902950000000007</c:v>
                </c:pt>
                <c:pt idx="13">
                  <c:v>0.22372400000000003</c:v>
                </c:pt>
                <c:pt idx="14">
                  <c:v>0.21044799999999997</c:v>
                </c:pt>
                <c:pt idx="15">
                  <c:v>0.26843800000000007</c:v>
                </c:pt>
                <c:pt idx="16">
                  <c:v>0.3520589999999999</c:v>
                </c:pt>
                <c:pt idx="17">
                  <c:v>0.29483399999999993</c:v>
                </c:pt>
                <c:pt idx="18">
                  <c:v>0.31620400000000004</c:v>
                </c:pt>
                <c:pt idx="19">
                  <c:v>0.40166399999999991</c:v>
                </c:pt>
                <c:pt idx="20">
                  <c:v>0.48422649999999989</c:v>
                </c:pt>
                <c:pt idx="21">
                  <c:v>0.49978199999999995</c:v>
                </c:pt>
                <c:pt idx="22">
                  <c:v>0.33313499999999985</c:v>
                </c:pt>
                <c:pt idx="23">
                  <c:v>0.427755</c:v>
                </c:pt>
                <c:pt idx="24">
                  <c:v>0.48589750000000009</c:v>
                </c:pt>
                <c:pt idx="25">
                  <c:v>0.61393500000000001</c:v>
                </c:pt>
                <c:pt idx="26">
                  <c:v>0.47491050000000024</c:v>
                </c:pt>
                <c:pt idx="27">
                  <c:v>0.58860349999999984</c:v>
                </c:pt>
                <c:pt idx="28">
                  <c:v>0.63835900000000012</c:v>
                </c:pt>
                <c:pt idx="29">
                  <c:v>0.54449450000000033</c:v>
                </c:pt>
                <c:pt idx="30">
                  <c:v>0.63026950000000004</c:v>
                </c:pt>
                <c:pt idx="31">
                  <c:v>0.63926700000000003</c:v>
                </c:pt>
                <c:pt idx="32">
                  <c:v>0.63636950000000025</c:v>
                </c:pt>
                <c:pt idx="33">
                  <c:v>0.65423150000000008</c:v>
                </c:pt>
                <c:pt idx="34">
                  <c:v>0.64536700000000002</c:v>
                </c:pt>
                <c:pt idx="35">
                  <c:v>0.64841699999999958</c:v>
                </c:pt>
                <c:pt idx="36">
                  <c:v>1.1898700000000002</c:v>
                </c:pt>
                <c:pt idx="37">
                  <c:v>0.99392450000000032</c:v>
                </c:pt>
                <c:pt idx="38">
                  <c:v>1.0934180000000002</c:v>
                </c:pt>
                <c:pt idx="39">
                  <c:v>1.0481075</c:v>
                </c:pt>
                <c:pt idx="40">
                  <c:v>1.1111314999999995</c:v>
                </c:pt>
                <c:pt idx="41">
                  <c:v>1.1005925000000003</c:v>
                </c:pt>
                <c:pt idx="42">
                  <c:v>1.1770550000000006</c:v>
                </c:pt>
                <c:pt idx="43">
                  <c:v>1.1801050000000006</c:v>
                </c:pt>
                <c:pt idx="44">
                  <c:v>1.1801050000000006</c:v>
                </c:pt>
                <c:pt idx="45">
                  <c:v>1.1770550000000006</c:v>
                </c:pt>
                <c:pt idx="46">
                  <c:v>1.8438040000000004</c:v>
                </c:pt>
                <c:pt idx="47">
                  <c:v>1.7786210000000002</c:v>
                </c:pt>
                <c:pt idx="48">
                  <c:v>1.4262680000000003</c:v>
                </c:pt>
                <c:pt idx="49">
                  <c:v>1.4116084999999998</c:v>
                </c:pt>
                <c:pt idx="50">
                  <c:v>1.6686009999999998</c:v>
                </c:pt>
                <c:pt idx="51">
                  <c:v>1.699268</c:v>
                </c:pt>
                <c:pt idx="52">
                  <c:v>1.5900144999999997</c:v>
                </c:pt>
                <c:pt idx="53">
                  <c:v>1.5385825000000004</c:v>
                </c:pt>
                <c:pt idx="54">
                  <c:v>1.5413174999999999</c:v>
                </c:pt>
                <c:pt idx="55">
                  <c:v>1.5294225000000008</c:v>
                </c:pt>
                <c:pt idx="56">
                  <c:v>1.5263725000000008</c:v>
                </c:pt>
                <c:pt idx="57">
                  <c:v>1.5321674999999999</c:v>
                </c:pt>
                <c:pt idx="58">
                  <c:v>1.6281684999999992</c:v>
                </c:pt>
                <c:pt idx="59">
                  <c:v>1.5674280000000005</c:v>
                </c:pt>
                <c:pt idx="60">
                  <c:v>1.6769950000000007</c:v>
                </c:pt>
                <c:pt idx="61">
                  <c:v>1.6631105000000002</c:v>
                </c:pt>
                <c:pt idx="62">
                  <c:v>1.6753030000000013</c:v>
                </c:pt>
                <c:pt idx="63">
                  <c:v>1.6493710000000004</c:v>
                </c:pt>
                <c:pt idx="64">
                  <c:v>1.7242920000000002</c:v>
                </c:pt>
                <c:pt idx="65">
                  <c:v>1.7198825000000006</c:v>
                </c:pt>
                <c:pt idx="66">
                  <c:v>1.7893214999999998</c:v>
                </c:pt>
                <c:pt idx="67">
                  <c:v>1.7625969999999995</c:v>
                </c:pt>
                <c:pt idx="68">
                  <c:v>1.8601340000000004</c:v>
                </c:pt>
                <c:pt idx="69">
                  <c:v>1.8694269999999999</c:v>
                </c:pt>
                <c:pt idx="70">
                  <c:v>1.9573285000000009</c:v>
                </c:pt>
                <c:pt idx="71">
                  <c:v>1.9361294999999998</c:v>
                </c:pt>
                <c:pt idx="72">
                  <c:v>1.9799220000000011</c:v>
                </c:pt>
                <c:pt idx="73">
                  <c:v>2.0200445000000018</c:v>
                </c:pt>
                <c:pt idx="74">
                  <c:v>2.0904110000000014</c:v>
                </c:pt>
                <c:pt idx="75">
                  <c:v>2.1030690000000005</c:v>
                </c:pt>
                <c:pt idx="76">
                  <c:v>2.1090165000000001</c:v>
                </c:pt>
                <c:pt idx="77">
                  <c:v>2.1102470000000002</c:v>
                </c:pt>
                <c:pt idx="78">
                  <c:v>2.0252469999999994</c:v>
                </c:pt>
                <c:pt idx="79">
                  <c:v>2.1079524999999997</c:v>
                </c:pt>
                <c:pt idx="80">
                  <c:v>2.1229170000000002</c:v>
                </c:pt>
                <c:pt idx="81">
                  <c:v>2.1932500000000008</c:v>
                </c:pt>
                <c:pt idx="82">
                  <c:v>2.2115600000000004</c:v>
                </c:pt>
                <c:pt idx="83">
                  <c:v>2.21767</c:v>
                </c:pt>
                <c:pt idx="84">
                  <c:v>2.1053525000000004</c:v>
                </c:pt>
                <c:pt idx="85">
                  <c:v>2.1876160000000002</c:v>
                </c:pt>
                <c:pt idx="86">
                  <c:v>2.1412180000000021</c:v>
                </c:pt>
                <c:pt idx="87">
                  <c:v>2.1656280000000017</c:v>
                </c:pt>
                <c:pt idx="88">
                  <c:v>2.2420904999999998</c:v>
                </c:pt>
                <c:pt idx="89">
                  <c:v>2.3902735000000028</c:v>
                </c:pt>
                <c:pt idx="90">
                  <c:v>2.3345725000000002</c:v>
                </c:pt>
                <c:pt idx="91">
                  <c:v>2.4078224999999982</c:v>
                </c:pt>
                <c:pt idx="92">
                  <c:v>2.2626980000000003</c:v>
                </c:pt>
                <c:pt idx="93">
                  <c:v>2.4189705000000004</c:v>
                </c:pt>
                <c:pt idx="94">
                  <c:v>2.4394170000000006</c:v>
                </c:pt>
                <c:pt idx="95">
                  <c:v>2.3887479999999996</c:v>
                </c:pt>
                <c:pt idx="96">
                  <c:v>2.3035854999999987</c:v>
                </c:pt>
                <c:pt idx="97">
                  <c:v>2.2805509999999991</c:v>
                </c:pt>
                <c:pt idx="98">
                  <c:v>2.4490215000000024</c:v>
                </c:pt>
                <c:pt idx="99">
                  <c:v>2.5497415000000014</c:v>
                </c:pt>
                <c:pt idx="100">
                  <c:v>2.8041514999999997</c:v>
                </c:pt>
                <c:pt idx="101">
                  <c:v>2.6257424999999976</c:v>
                </c:pt>
                <c:pt idx="102">
                  <c:v>2.4957394999999991</c:v>
                </c:pt>
                <c:pt idx="103">
                  <c:v>2.6602289999999993</c:v>
                </c:pt>
                <c:pt idx="104">
                  <c:v>2.6797815000000025</c:v>
                </c:pt>
                <c:pt idx="105">
                  <c:v>2.598115</c:v>
                </c:pt>
                <c:pt idx="106">
                  <c:v>2.5921675000000004</c:v>
                </c:pt>
                <c:pt idx="107">
                  <c:v>2.793607500000002</c:v>
                </c:pt>
                <c:pt idx="108">
                  <c:v>2.8178809999999999</c:v>
                </c:pt>
                <c:pt idx="109">
                  <c:v>2.7331939999999992</c:v>
                </c:pt>
                <c:pt idx="110">
                  <c:v>2.8705339999999975</c:v>
                </c:pt>
                <c:pt idx="111">
                  <c:v>2.8628924999999992</c:v>
                </c:pt>
                <c:pt idx="112">
                  <c:v>2.8145299999999978</c:v>
                </c:pt>
                <c:pt idx="113">
                  <c:v>2.8822750000000017</c:v>
                </c:pt>
                <c:pt idx="114">
                  <c:v>2.8305494999999983</c:v>
                </c:pt>
                <c:pt idx="115">
                  <c:v>3.3259075000000013</c:v>
                </c:pt>
                <c:pt idx="116">
                  <c:v>3.3382665000000014</c:v>
                </c:pt>
                <c:pt idx="117">
                  <c:v>2.9814659999999993</c:v>
                </c:pt>
                <c:pt idx="118">
                  <c:v>3.1272205</c:v>
                </c:pt>
                <c:pt idx="119">
                  <c:v>3.2230535000000007</c:v>
                </c:pt>
                <c:pt idx="120">
                  <c:v>3.3947290000000034</c:v>
                </c:pt>
                <c:pt idx="121">
                  <c:v>4.4909025000000025</c:v>
                </c:pt>
                <c:pt idx="122">
                  <c:v>3.9920290000000005</c:v>
                </c:pt>
                <c:pt idx="123">
                  <c:v>4.1402135000000015</c:v>
                </c:pt>
                <c:pt idx="124">
                  <c:v>4.4220829999999989</c:v>
                </c:pt>
                <c:pt idx="125">
                  <c:v>4.6545030000000001</c:v>
                </c:pt>
                <c:pt idx="126">
                  <c:v>4.7190410000000007</c:v>
                </c:pt>
                <c:pt idx="127">
                  <c:v>5.034949000000001</c:v>
                </c:pt>
                <c:pt idx="128">
                  <c:v>4.5484324999999988</c:v>
                </c:pt>
                <c:pt idx="129">
                  <c:v>4.3820985000000015</c:v>
                </c:pt>
                <c:pt idx="130">
                  <c:v>4.023023000000002</c:v>
                </c:pt>
                <c:pt idx="131">
                  <c:v>3.9059514999999969</c:v>
                </c:pt>
                <c:pt idx="132">
                  <c:v>3.9231974999999988</c:v>
                </c:pt>
                <c:pt idx="133">
                  <c:v>3.9908150000000013</c:v>
                </c:pt>
                <c:pt idx="134">
                  <c:v>4.140823000000001</c:v>
                </c:pt>
                <c:pt idx="135">
                  <c:v>4.2337685000000018</c:v>
                </c:pt>
                <c:pt idx="136">
                  <c:v>4.1741040000000016</c:v>
                </c:pt>
                <c:pt idx="137">
                  <c:v>4.1078500000000027</c:v>
                </c:pt>
                <c:pt idx="138">
                  <c:v>4.3245599999999982</c:v>
                </c:pt>
                <c:pt idx="139">
                  <c:v>4.4222199999999994</c:v>
                </c:pt>
                <c:pt idx="140">
                  <c:v>4.8534955000000028</c:v>
                </c:pt>
                <c:pt idx="141">
                  <c:v>4.4289465000000003</c:v>
                </c:pt>
                <c:pt idx="142">
                  <c:v>5.0047305000000009</c:v>
                </c:pt>
                <c:pt idx="143">
                  <c:v>5.4933840000000025</c:v>
                </c:pt>
                <c:pt idx="144">
                  <c:v>5.5473985000000017</c:v>
                </c:pt>
                <c:pt idx="145">
                  <c:v>5.5676874999999999</c:v>
                </c:pt>
                <c:pt idx="146">
                  <c:v>5.4446979999999989</c:v>
                </c:pt>
                <c:pt idx="147">
                  <c:v>5.4520245000000003</c:v>
                </c:pt>
                <c:pt idx="148">
                  <c:v>5.5484815000000012</c:v>
                </c:pt>
                <c:pt idx="149">
                  <c:v>5.7128280000000018</c:v>
                </c:pt>
                <c:pt idx="150">
                  <c:v>5.6351544999999987</c:v>
                </c:pt>
                <c:pt idx="151">
                  <c:v>5.6062914999999993</c:v>
                </c:pt>
                <c:pt idx="152">
                  <c:v>5.9034315000000035</c:v>
                </c:pt>
                <c:pt idx="153">
                  <c:v>5.8079079999999976</c:v>
                </c:pt>
                <c:pt idx="154">
                  <c:v>6.3728475000000024</c:v>
                </c:pt>
                <c:pt idx="155">
                  <c:v>6.057576000000001</c:v>
                </c:pt>
                <c:pt idx="156">
                  <c:v>6.8238010000000031</c:v>
                </c:pt>
                <c:pt idx="157">
                  <c:v>5.9824819999999974</c:v>
                </c:pt>
                <c:pt idx="158">
                  <c:v>6.0485615000000017</c:v>
                </c:pt>
                <c:pt idx="159">
                  <c:v>6.1674410000000002</c:v>
                </c:pt>
                <c:pt idx="160">
                  <c:v>6.3220349999999996</c:v>
                </c:pt>
                <c:pt idx="161">
                  <c:v>6.2818934999999989</c:v>
                </c:pt>
                <c:pt idx="162">
                  <c:v>6.5280495000000016</c:v>
                </c:pt>
                <c:pt idx="163">
                  <c:v>7.7742360000000019</c:v>
                </c:pt>
                <c:pt idx="164">
                  <c:v>6.8436444999999999</c:v>
                </c:pt>
                <c:pt idx="165">
                  <c:v>6.5356819999999978</c:v>
                </c:pt>
                <c:pt idx="166">
                  <c:v>6.5407215000000001</c:v>
                </c:pt>
                <c:pt idx="167">
                  <c:v>6.9103309999999993</c:v>
                </c:pt>
                <c:pt idx="168">
                  <c:v>6.797861000000001</c:v>
                </c:pt>
                <c:pt idx="169">
                  <c:v>6.6573084999999992</c:v>
                </c:pt>
                <c:pt idx="170">
                  <c:v>6.8772209999999987</c:v>
                </c:pt>
                <c:pt idx="171">
                  <c:v>7.2692665000000041</c:v>
                </c:pt>
                <c:pt idx="172">
                  <c:v>7.0424755000000019</c:v>
                </c:pt>
                <c:pt idx="173">
                  <c:v>7.0066204999999968</c:v>
                </c:pt>
                <c:pt idx="174">
                  <c:v>7.008308999999997</c:v>
                </c:pt>
                <c:pt idx="175">
                  <c:v>6.9623665000000017</c:v>
                </c:pt>
                <c:pt idx="176">
                  <c:v>7.1090289999999996</c:v>
                </c:pt>
                <c:pt idx="177">
                  <c:v>7.2654520000000034</c:v>
                </c:pt>
                <c:pt idx="178">
                  <c:v>7.067969999999999</c:v>
                </c:pt>
                <c:pt idx="179">
                  <c:v>7.0650704999999974</c:v>
                </c:pt>
                <c:pt idx="180">
                  <c:v>8.0776244999999989</c:v>
                </c:pt>
                <c:pt idx="181">
                  <c:v>7.2100465000000007</c:v>
                </c:pt>
                <c:pt idx="182">
                  <c:v>7.1412200000000006</c:v>
                </c:pt>
                <c:pt idx="183">
                  <c:v>7.0923899999999982</c:v>
                </c:pt>
                <c:pt idx="184">
                  <c:v>7.6480289999999975</c:v>
                </c:pt>
                <c:pt idx="185">
                  <c:v>7.6063580000000002</c:v>
                </c:pt>
                <c:pt idx="186">
                  <c:v>7.6870935000000031</c:v>
                </c:pt>
                <c:pt idx="187">
                  <c:v>7.9205794999999988</c:v>
                </c:pt>
                <c:pt idx="188">
                  <c:v>8.9587735000000031</c:v>
                </c:pt>
                <c:pt idx="189">
                  <c:v>8.0448149999999998</c:v>
                </c:pt>
                <c:pt idx="190">
                  <c:v>7.7852224999999997</c:v>
                </c:pt>
                <c:pt idx="191">
                  <c:v>8.0681469999999962</c:v>
                </c:pt>
                <c:pt idx="192">
                  <c:v>7.9263875000000006</c:v>
                </c:pt>
                <c:pt idx="193">
                  <c:v>7.9538500000000028</c:v>
                </c:pt>
                <c:pt idx="194">
                  <c:v>8.0640295000000073</c:v>
                </c:pt>
                <c:pt idx="195">
                  <c:v>8.1960325000000012</c:v>
                </c:pt>
                <c:pt idx="196">
                  <c:v>8.7989755000000009</c:v>
                </c:pt>
                <c:pt idx="197">
                  <c:v>8.4486020000000011</c:v>
                </c:pt>
                <c:pt idx="198">
                  <c:v>8.0696764999999999</c:v>
                </c:pt>
                <c:pt idx="199">
                  <c:v>8.5069014999999979</c:v>
                </c:pt>
                <c:pt idx="200">
                  <c:v>8.369412999999998</c:v>
                </c:pt>
                <c:pt idx="201">
                  <c:v>8.4521085000000014</c:v>
                </c:pt>
                <c:pt idx="202">
                  <c:v>8.5404660000000021</c:v>
                </c:pt>
                <c:pt idx="203">
                  <c:v>8.6150894999999998</c:v>
                </c:pt>
                <c:pt idx="204">
                  <c:v>8.4753020000000028</c:v>
                </c:pt>
                <c:pt idx="205">
                  <c:v>8.8415619999999997</c:v>
                </c:pt>
                <c:pt idx="206">
                  <c:v>8.6874300000000027</c:v>
                </c:pt>
                <c:pt idx="207">
                  <c:v>8.6529485000000044</c:v>
                </c:pt>
                <c:pt idx="208">
                  <c:v>8.6625529999999991</c:v>
                </c:pt>
                <c:pt idx="209">
                  <c:v>8.7123085000000025</c:v>
                </c:pt>
                <c:pt idx="210">
                  <c:v>8.6817884999999997</c:v>
                </c:pt>
                <c:pt idx="211">
                  <c:v>8.8432335000000002</c:v>
                </c:pt>
                <c:pt idx="212">
                  <c:v>9.1867640000000073</c:v>
                </c:pt>
                <c:pt idx="213">
                  <c:v>9.0106484999999985</c:v>
                </c:pt>
                <c:pt idx="214">
                  <c:v>8.9602845000000038</c:v>
                </c:pt>
                <c:pt idx="215">
                  <c:v>9.1711994999999966</c:v>
                </c:pt>
                <c:pt idx="216">
                  <c:v>9.0768750000000082</c:v>
                </c:pt>
                <c:pt idx="217">
                  <c:v>10.172290500000003</c:v>
                </c:pt>
                <c:pt idx="218">
                  <c:v>10.266597499999996</c:v>
                </c:pt>
                <c:pt idx="219">
                  <c:v>10.047000000000004</c:v>
                </c:pt>
                <c:pt idx="220">
                  <c:v>10.471555000000002</c:v>
                </c:pt>
                <c:pt idx="221">
                  <c:v>10.708246000000003</c:v>
                </c:pt>
                <c:pt idx="222">
                  <c:v>10.406086000000002</c:v>
                </c:pt>
                <c:pt idx="223">
                  <c:v>10.997579999999999</c:v>
                </c:pt>
                <c:pt idx="224">
                  <c:v>10.657115500000003</c:v>
                </c:pt>
                <c:pt idx="225">
                  <c:v>10.749751499999999</c:v>
                </c:pt>
                <c:pt idx="226">
                  <c:v>11.149728500000002</c:v>
                </c:pt>
                <c:pt idx="227">
                  <c:v>10.8509335</c:v>
                </c:pt>
                <c:pt idx="228">
                  <c:v>11.251059000000001</c:v>
                </c:pt>
                <c:pt idx="229">
                  <c:v>11.401994499999997</c:v>
                </c:pt>
                <c:pt idx="230">
                  <c:v>11.834948500000003</c:v>
                </c:pt>
                <c:pt idx="231">
                  <c:v>11.856453500000001</c:v>
                </c:pt>
                <c:pt idx="232">
                  <c:v>11.528662499999999</c:v>
                </c:pt>
                <c:pt idx="233">
                  <c:v>11.576727499999997</c:v>
                </c:pt>
                <c:pt idx="234">
                  <c:v>11.927567000000007</c:v>
                </c:pt>
                <c:pt idx="235">
                  <c:v>12.010124000000005</c:v>
                </c:pt>
                <c:pt idx="236">
                  <c:v>12.243162000000005</c:v>
                </c:pt>
                <c:pt idx="237">
                  <c:v>12.589427499999999</c:v>
                </c:pt>
                <c:pt idx="238">
                  <c:v>12.943011999999996</c:v>
                </c:pt>
                <c:pt idx="239">
                  <c:v>13.081272000000002</c:v>
                </c:pt>
                <c:pt idx="240">
                  <c:v>12.910665000000002</c:v>
                </c:pt>
                <c:pt idx="241">
                  <c:v>12.783999000000001</c:v>
                </c:pt>
                <c:pt idx="242">
                  <c:v>12.892045499999998</c:v>
                </c:pt>
                <c:pt idx="243">
                  <c:v>13.217406500000003</c:v>
                </c:pt>
                <c:pt idx="244">
                  <c:v>13.384654999999995</c:v>
                </c:pt>
                <c:pt idx="245">
                  <c:v>13.343305999999998</c:v>
                </c:pt>
                <c:pt idx="246">
                  <c:v>13.170707499999995</c:v>
                </c:pt>
                <c:pt idx="247">
                  <c:v>13.755944499999998</c:v>
                </c:pt>
                <c:pt idx="248">
                  <c:v>13.576934999999999</c:v>
                </c:pt>
                <c:pt idx="249">
                  <c:v>13.761295499999999</c:v>
                </c:pt>
                <c:pt idx="250">
                  <c:v>13.581673500000001</c:v>
                </c:pt>
                <c:pt idx="251">
                  <c:v>13.648508499999998</c:v>
                </c:pt>
                <c:pt idx="252">
                  <c:v>14.081908499999997</c:v>
                </c:pt>
                <c:pt idx="253">
                  <c:v>14.212235000000003</c:v>
                </c:pt>
                <c:pt idx="254">
                  <c:v>13.861562000000006</c:v>
                </c:pt>
                <c:pt idx="255">
                  <c:v>13.845842000000001</c:v>
                </c:pt>
                <c:pt idx="256">
                  <c:v>13.856210999999995</c:v>
                </c:pt>
                <c:pt idx="257">
                  <c:v>13.752593500000003</c:v>
                </c:pt>
                <c:pt idx="258">
                  <c:v>13.700550999999997</c:v>
                </c:pt>
                <c:pt idx="259">
                  <c:v>14.067278500000004</c:v>
                </c:pt>
                <c:pt idx="260">
                  <c:v>14.833650499999994</c:v>
                </c:pt>
                <c:pt idx="261">
                  <c:v>14.627953499999997</c:v>
                </c:pt>
                <c:pt idx="262">
                  <c:v>14.443600500000009</c:v>
                </c:pt>
                <c:pt idx="263">
                  <c:v>14.945674500000003</c:v>
                </c:pt>
                <c:pt idx="264">
                  <c:v>14.748505500000004</c:v>
                </c:pt>
                <c:pt idx="265">
                  <c:v>14.3453105</c:v>
                </c:pt>
                <c:pt idx="266">
                  <c:v>14.903240000000004</c:v>
                </c:pt>
                <c:pt idx="267">
                  <c:v>15.041200499999999</c:v>
                </c:pt>
                <c:pt idx="268">
                  <c:v>14.775975500000005</c:v>
                </c:pt>
                <c:pt idx="269">
                  <c:v>15.395240500000003</c:v>
                </c:pt>
                <c:pt idx="270">
                  <c:v>14.901115500000007</c:v>
                </c:pt>
                <c:pt idx="271">
                  <c:v>15.300170500000004</c:v>
                </c:pt>
                <c:pt idx="272">
                  <c:v>15.816593000000001</c:v>
                </c:pt>
                <c:pt idx="273">
                  <c:v>15.869858499999999</c:v>
                </c:pt>
                <c:pt idx="274">
                  <c:v>16.785351499999997</c:v>
                </c:pt>
                <c:pt idx="275">
                  <c:v>16.4380065</c:v>
                </c:pt>
                <c:pt idx="276">
                  <c:v>16.279296499999994</c:v>
                </c:pt>
                <c:pt idx="277">
                  <c:v>16.890031500000006</c:v>
                </c:pt>
                <c:pt idx="278">
                  <c:v>16.850036500000002</c:v>
                </c:pt>
                <c:pt idx="279">
                  <c:v>16.685077499999998</c:v>
                </c:pt>
                <c:pt idx="280">
                  <c:v>17.009675000000001</c:v>
                </c:pt>
                <c:pt idx="281">
                  <c:v>17.107188000000004</c:v>
                </c:pt>
                <c:pt idx="282">
                  <c:v>17.581490999999996</c:v>
                </c:pt>
                <c:pt idx="283">
                  <c:v>17.825207499999994</c:v>
                </c:pt>
                <c:pt idx="284">
                  <c:v>17.526097499999995</c:v>
                </c:pt>
                <c:pt idx="285">
                  <c:v>18.135917000000003</c:v>
                </c:pt>
                <c:pt idx="286">
                  <c:v>18.659814499999996</c:v>
                </c:pt>
                <c:pt idx="287">
                  <c:v>18.126759000000011</c:v>
                </c:pt>
                <c:pt idx="288">
                  <c:v>17.890968499999993</c:v>
                </c:pt>
                <c:pt idx="289">
                  <c:v>18.039010000000001</c:v>
                </c:pt>
                <c:pt idx="290">
                  <c:v>17.962394999999997</c:v>
                </c:pt>
                <c:pt idx="291">
                  <c:v>18.428763</c:v>
                </c:pt>
                <c:pt idx="292">
                  <c:v>18.697816999999997</c:v>
                </c:pt>
                <c:pt idx="293">
                  <c:v>18.665160499999995</c:v>
                </c:pt>
                <c:pt idx="294">
                  <c:v>18.611895000000008</c:v>
                </c:pt>
                <c:pt idx="295">
                  <c:v>18.668662000000005</c:v>
                </c:pt>
                <c:pt idx="296">
                  <c:v>19.153185499999999</c:v>
                </c:pt>
                <c:pt idx="297">
                  <c:v>18.934799000000002</c:v>
                </c:pt>
                <c:pt idx="298">
                  <c:v>19.154396499999997</c:v>
                </c:pt>
                <c:pt idx="299">
                  <c:v>19.256654499999996</c:v>
                </c:pt>
                <c:pt idx="300">
                  <c:v>19.840363500000002</c:v>
                </c:pt>
                <c:pt idx="301">
                  <c:v>19.564617000000002</c:v>
                </c:pt>
                <c:pt idx="302">
                  <c:v>19.496236500000002</c:v>
                </c:pt>
                <c:pt idx="303">
                  <c:v>20.191514500000007</c:v>
                </c:pt>
                <c:pt idx="304">
                  <c:v>20.262174500000004</c:v>
                </c:pt>
                <c:pt idx="305">
                  <c:v>20.184193500000003</c:v>
                </c:pt>
                <c:pt idx="306">
                  <c:v>20.338478000000006</c:v>
                </c:pt>
                <c:pt idx="307">
                  <c:v>21.114489499999998</c:v>
                </c:pt>
                <c:pt idx="308">
                  <c:v>20.996822999999999</c:v>
                </c:pt>
                <c:pt idx="309">
                  <c:v>21.849137500000001</c:v>
                </c:pt>
                <c:pt idx="310">
                  <c:v>21.580551500000002</c:v>
                </c:pt>
                <c:pt idx="311">
                  <c:v>21.373144499999999</c:v>
                </c:pt>
                <c:pt idx="312">
                  <c:v>22.307719000000002</c:v>
                </c:pt>
                <c:pt idx="313">
                  <c:v>22.237521000000005</c:v>
                </c:pt>
                <c:pt idx="314">
                  <c:v>21.956568499999996</c:v>
                </c:pt>
                <c:pt idx="315">
                  <c:v>22.3762325</c:v>
                </c:pt>
                <c:pt idx="316">
                  <c:v>22.603914000000003</c:v>
                </c:pt>
                <c:pt idx="317">
                  <c:v>22.844127999999994</c:v>
                </c:pt>
                <c:pt idx="318">
                  <c:v>22.594763999999998</c:v>
                </c:pt>
                <c:pt idx="319">
                  <c:v>22.869008000000001</c:v>
                </c:pt>
                <c:pt idx="320">
                  <c:v>23.440352999999991</c:v>
                </c:pt>
                <c:pt idx="321">
                  <c:v>23.196648500000002</c:v>
                </c:pt>
                <c:pt idx="322">
                  <c:v>23.136824999999998</c:v>
                </c:pt>
                <c:pt idx="323">
                  <c:v>23.875294499999992</c:v>
                </c:pt>
                <c:pt idx="324">
                  <c:v>23.9963105</c:v>
                </c:pt>
                <c:pt idx="325">
                  <c:v>24.825271000000001</c:v>
                </c:pt>
                <c:pt idx="326">
                  <c:v>24.238179500000001</c:v>
                </c:pt>
                <c:pt idx="327">
                  <c:v>24.140670000000007</c:v>
                </c:pt>
                <c:pt idx="328">
                  <c:v>24.730192000000002</c:v>
                </c:pt>
                <c:pt idx="329">
                  <c:v>24.944293999999996</c:v>
                </c:pt>
                <c:pt idx="330">
                  <c:v>24.626261500000005</c:v>
                </c:pt>
                <c:pt idx="331">
                  <c:v>24.763151500000003</c:v>
                </c:pt>
                <c:pt idx="332">
                  <c:v>25.255776500000003</c:v>
                </c:pt>
                <c:pt idx="333">
                  <c:v>24.856392500000002</c:v>
                </c:pt>
                <c:pt idx="334">
                  <c:v>25.204800000000002</c:v>
                </c:pt>
                <c:pt idx="335">
                  <c:v>24.306852000000006</c:v>
                </c:pt>
                <c:pt idx="336">
                  <c:v>24.165839500000004</c:v>
                </c:pt>
                <c:pt idx="337">
                  <c:v>24.679212000000007</c:v>
                </c:pt>
                <c:pt idx="338">
                  <c:v>24.007904499999995</c:v>
                </c:pt>
                <c:pt idx="339">
                  <c:v>24.013247000000007</c:v>
                </c:pt>
                <c:pt idx="340">
                  <c:v>24.228571500000001</c:v>
                </c:pt>
                <c:pt idx="341">
                  <c:v>24.576206999999997</c:v>
                </c:pt>
                <c:pt idx="342">
                  <c:v>24.197134499999997</c:v>
                </c:pt>
                <c:pt idx="343">
                  <c:v>24.774450000000005</c:v>
                </c:pt>
                <c:pt idx="344">
                  <c:v>24.867082499999999</c:v>
                </c:pt>
                <c:pt idx="345">
                  <c:v>24.344712500000007</c:v>
                </c:pt>
                <c:pt idx="346">
                  <c:v>24.278025999999997</c:v>
                </c:pt>
                <c:pt idx="347">
                  <c:v>25.050525500000003</c:v>
                </c:pt>
                <c:pt idx="348">
                  <c:v>24.601849999999992</c:v>
                </c:pt>
                <c:pt idx="349">
                  <c:v>24.35371</c:v>
                </c:pt>
                <c:pt idx="350">
                  <c:v>24.940928999999993</c:v>
                </c:pt>
                <c:pt idx="351">
                  <c:v>24.867244999999997</c:v>
                </c:pt>
                <c:pt idx="352">
                  <c:v>24.390025000000005</c:v>
                </c:pt>
                <c:pt idx="353">
                  <c:v>25.092777999999996</c:v>
                </c:pt>
                <c:pt idx="354">
                  <c:v>24.803592999999999</c:v>
                </c:pt>
                <c:pt idx="355">
                  <c:v>24.487399499999999</c:v>
                </c:pt>
                <c:pt idx="356">
                  <c:v>24.550427000000006</c:v>
                </c:pt>
                <c:pt idx="357">
                  <c:v>24.489222499999997</c:v>
                </c:pt>
                <c:pt idx="358">
                  <c:v>25.223570000000002</c:v>
                </c:pt>
                <c:pt idx="359">
                  <c:v>24.723927999999997</c:v>
                </c:pt>
                <c:pt idx="360">
                  <c:v>24.536525000000008</c:v>
                </c:pt>
                <c:pt idx="361">
                  <c:v>25.394484500000004</c:v>
                </c:pt>
                <c:pt idx="362">
                  <c:v>24.690825499999999</c:v>
                </c:pt>
                <c:pt idx="363">
                  <c:v>24.890575000000002</c:v>
                </c:pt>
                <c:pt idx="364">
                  <c:v>25.177023499999997</c:v>
                </c:pt>
                <c:pt idx="365">
                  <c:v>24.663203000000003</c:v>
                </c:pt>
                <c:pt idx="366">
                  <c:v>25.610736499999994</c:v>
                </c:pt>
                <c:pt idx="367">
                  <c:v>24.933003999999993</c:v>
                </c:pt>
                <c:pt idx="368">
                  <c:v>24.719207000000001</c:v>
                </c:pt>
                <c:pt idx="369">
                  <c:v>24.914235500000007</c:v>
                </c:pt>
                <c:pt idx="370">
                  <c:v>24.766962499999998</c:v>
                </c:pt>
                <c:pt idx="371">
                  <c:v>24.860064000000001</c:v>
                </c:pt>
                <c:pt idx="372">
                  <c:v>24.749716500000005</c:v>
                </c:pt>
                <c:pt idx="373">
                  <c:v>24.716146500000008</c:v>
                </c:pt>
                <c:pt idx="374">
                  <c:v>24.636634000000001</c:v>
                </c:pt>
                <c:pt idx="375">
                  <c:v>24.595743000000002</c:v>
                </c:pt>
                <c:pt idx="376">
                  <c:v>24.723320499999996</c:v>
                </c:pt>
                <c:pt idx="377">
                  <c:v>24.625803000000005</c:v>
                </c:pt>
                <c:pt idx="378">
                  <c:v>24.613602999999998</c:v>
                </c:pt>
                <c:pt idx="379">
                  <c:v>24.524930499999993</c:v>
                </c:pt>
                <c:pt idx="380">
                  <c:v>24.512882999999995</c:v>
                </c:pt>
                <c:pt idx="381">
                  <c:v>24.616956000000009</c:v>
                </c:pt>
                <c:pt idx="382">
                  <c:v>24.617716999999999</c:v>
                </c:pt>
                <c:pt idx="383">
                  <c:v>24.620614500000006</c:v>
                </c:pt>
                <c:pt idx="384">
                  <c:v>24.608567000000001</c:v>
                </c:pt>
                <c:pt idx="385">
                  <c:v>24.562776999999997</c:v>
                </c:pt>
                <c:pt idx="386">
                  <c:v>24.510897</c:v>
                </c:pt>
                <c:pt idx="387">
                  <c:v>24.510897</c:v>
                </c:pt>
                <c:pt idx="388">
                  <c:v>24.464954500000001</c:v>
                </c:pt>
                <c:pt idx="389">
                  <c:v>24.416124499999999</c:v>
                </c:pt>
                <c:pt idx="390">
                  <c:v>24.416276999999994</c:v>
                </c:pt>
                <c:pt idx="391">
                  <c:v>24.609630999999997</c:v>
                </c:pt>
                <c:pt idx="392">
                  <c:v>24.615578499999998</c:v>
                </c:pt>
                <c:pt idx="393">
                  <c:v>24.523875500000006</c:v>
                </c:pt>
                <c:pt idx="394">
                  <c:v>24.655260500000008</c:v>
                </c:pt>
                <c:pt idx="395">
                  <c:v>25.833078000000004</c:v>
                </c:pt>
                <c:pt idx="396">
                  <c:v>25.115212000000003</c:v>
                </c:pt>
                <c:pt idx="397">
                  <c:v>25.297743999999998</c:v>
                </c:pt>
                <c:pt idx="398">
                  <c:v>24.956353499999999</c:v>
                </c:pt>
                <c:pt idx="399">
                  <c:v>25.800879999999999</c:v>
                </c:pt>
                <c:pt idx="400">
                  <c:v>24.998780499999999</c:v>
                </c:pt>
                <c:pt idx="401">
                  <c:v>25.875505500000003</c:v>
                </c:pt>
                <c:pt idx="402">
                  <c:v>25.170005499999998</c:v>
                </c:pt>
                <c:pt idx="403">
                  <c:v>25.8167525</c:v>
                </c:pt>
                <c:pt idx="404">
                  <c:v>25.402573999999998</c:v>
                </c:pt>
                <c:pt idx="405">
                  <c:v>25.865132500000005</c:v>
                </c:pt>
                <c:pt idx="406">
                  <c:v>25.780118499999997</c:v>
                </c:pt>
                <c:pt idx="407">
                  <c:v>25.700312500000006</c:v>
                </c:pt>
                <c:pt idx="408">
                  <c:v>26.318051500000003</c:v>
                </c:pt>
                <c:pt idx="409">
                  <c:v>25.595312</c:v>
                </c:pt>
                <c:pt idx="410">
                  <c:v>26.140117999999998</c:v>
                </c:pt>
                <c:pt idx="411">
                  <c:v>26.236882000000005</c:v>
                </c:pt>
                <c:pt idx="412">
                  <c:v>25.8170535</c:v>
                </c:pt>
                <c:pt idx="413">
                  <c:v>26.488208500000002</c:v>
                </c:pt>
                <c:pt idx="414">
                  <c:v>26.370092</c:v>
                </c:pt>
                <c:pt idx="415">
                  <c:v>26.0864045</c:v>
                </c:pt>
                <c:pt idx="416">
                  <c:v>26.281582000000007</c:v>
                </c:pt>
                <c:pt idx="417">
                  <c:v>26.5559765</c:v>
                </c:pt>
                <c:pt idx="418">
                  <c:v>27.107949000000001</c:v>
                </c:pt>
                <c:pt idx="419">
                  <c:v>26.699872500000001</c:v>
                </c:pt>
                <c:pt idx="420">
                  <c:v>26.501492500000001</c:v>
                </c:pt>
                <c:pt idx="421">
                  <c:v>27.010594000000001</c:v>
                </c:pt>
                <c:pt idx="422">
                  <c:v>26.617624999999997</c:v>
                </c:pt>
                <c:pt idx="423">
                  <c:v>26.637308499999996</c:v>
                </c:pt>
                <c:pt idx="424">
                  <c:v>26.927421000000002</c:v>
                </c:pt>
                <c:pt idx="425">
                  <c:v>26.170345999999995</c:v>
                </c:pt>
                <c:pt idx="426">
                  <c:v>25.961265999999998</c:v>
                </c:pt>
                <c:pt idx="427">
                  <c:v>25.975158000000008</c:v>
                </c:pt>
                <c:pt idx="428">
                  <c:v>25.834605499999999</c:v>
                </c:pt>
                <c:pt idx="429">
                  <c:v>25.89701500000001</c:v>
                </c:pt>
                <c:pt idx="430">
                  <c:v>25.817207000000003</c:v>
                </c:pt>
                <c:pt idx="431">
                  <c:v>25.722434500000002</c:v>
                </c:pt>
                <c:pt idx="432">
                  <c:v>25.695116999999996</c:v>
                </c:pt>
                <c:pt idx="433">
                  <c:v>25.633628999999999</c:v>
                </c:pt>
                <c:pt idx="434">
                  <c:v>25.763493500000006</c:v>
                </c:pt>
                <c:pt idx="435">
                  <c:v>25.720448500000003</c:v>
                </c:pt>
                <c:pt idx="436">
                  <c:v>25.647198500000002</c:v>
                </c:pt>
                <c:pt idx="437">
                  <c:v>25.610730999999998</c:v>
                </c:pt>
                <c:pt idx="438">
                  <c:v>25.616678499999999</c:v>
                </c:pt>
                <c:pt idx="439">
                  <c:v>25.537318499999998</c:v>
                </c:pt>
                <c:pt idx="440">
                  <c:v>25.694519999999997</c:v>
                </c:pt>
                <c:pt idx="441">
                  <c:v>25.700467500000002</c:v>
                </c:pt>
                <c:pt idx="442">
                  <c:v>25.669947500000006</c:v>
                </c:pt>
                <c:pt idx="443">
                  <c:v>25.602645000000003</c:v>
                </c:pt>
                <c:pt idx="444">
                  <c:v>25.605694999999997</c:v>
                </c:pt>
                <c:pt idx="445">
                  <c:v>25.605694999999997</c:v>
                </c:pt>
                <c:pt idx="446">
                  <c:v>25.520387500000005</c:v>
                </c:pt>
                <c:pt idx="447">
                  <c:v>25.511075000000005</c:v>
                </c:pt>
                <c:pt idx="448">
                  <c:v>25.502077499999999</c:v>
                </c:pt>
                <c:pt idx="449">
                  <c:v>25.504975000000009</c:v>
                </c:pt>
                <c:pt idx="450">
                  <c:v>25.511075000000005</c:v>
                </c:pt>
                <c:pt idx="451">
                  <c:v>25.410517500000005</c:v>
                </c:pt>
                <c:pt idx="452">
                  <c:v>25.401357500000003</c:v>
                </c:pt>
                <c:pt idx="453">
                  <c:v>25.4102025</c:v>
                </c:pt>
                <c:pt idx="454">
                  <c:v>25.4311145</c:v>
                </c:pt>
                <c:pt idx="455">
                  <c:v>25.597761500000004</c:v>
                </c:pt>
                <c:pt idx="456">
                  <c:v>25.521298999999996</c:v>
                </c:pt>
                <c:pt idx="457">
                  <c:v>25.499939000000001</c:v>
                </c:pt>
                <c:pt idx="458">
                  <c:v>25.511986499999999</c:v>
                </c:pt>
                <c:pt idx="459">
                  <c:v>25.511986499999999</c:v>
                </c:pt>
                <c:pt idx="460">
                  <c:v>25.493991500000007</c:v>
                </c:pt>
                <c:pt idx="461">
                  <c:v>25.499939000000001</c:v>
                </c:pt>
                <c:pt idx="462">
                  <c:v>25.508936499999997</c:v>
                </c:pt>
                <c:pt idx="463">
                  <c:v>25.457209000000002</c:v>
                </c:pt>
                <c:pt idx="464">
                  <c:v>25.390211499999999</c:v>
                </c:pt>
                <c:pt idx="465">
                  <c:v>25.393271500000004</c:v>
                </c:pt>
                <c:pt idx="466">
                  <c:v>25.411266499999996</c:v>
                </c:pt>
                <c:pt idx="467">
                  <c:v>25.4051665</c:v>
                </c:pt>
                <c:pt idx="468">
                  <c:v>25.393271500000004</c:v>
                </c:pt>
                <c:pt idx="469">
                  <c:v>25.393271500000004</c:v>
                </c:pt>
                <c:pt idx="470">
                  <c:v>25.4051665</c:v>
                </c:pt>
                <c:pt idx="471">
                  <c:v>25.380746500000001</c:v>
                </c:pt>
                <c:pt idx="472">
                  <c:v>25.347328999999998</c:v>
                </c:pt>
                <c:pt idx="473">
                  <c:v>25.307649000000001</c:v>
                </c:pt>
                <c:pt idx="474">
                  <c:v>25.295439000000005</c:v>
                </c:pt>
                <c:pt idx="475">
                  <c:v>25.298498999999996</c:v>
                </c:pt>
                <c:pt idx="476">
                  <c:v>25.289491500000011</c:v>
                </c:pt>
                <c:pt idx="477">
                  <c:v>25.295601500000011</c:v>
                </c:pt>
                <c:pt idx="478">
                  <c:v>25.319563500000001</c:v>
                </c:pt>
                <c:pt idx="479">
                  <c:v>25.298498999999996</c:v>
                </c:pt>
                <c:pt idx="480">
                  <c:v>25.267968999999997</c:v>
                </c:pt>
                <c:pt idx="481">
                  <c:v>25.295439000000005</c:v>
                </c:pt>
                <c:pt idx="482">
                  <c:v>25.452640500000001</c:v>
                </c:pt>
                <c:pt idx="483">
                  <c:v>25.325507000000005</c:v>
                </c:pt>
                <c:pt idx="484">
                  <c:v>16.772836999999999</c:v>
                </c:pt>
                <c:pt idx="485">
                  <c:v>18.218170499999999</c:v>
                </c:pt>
                <c:pt idx="486">
                  <c:v>16.519204999999999</c:v>
                </c:pt>
                <c:pt idx="487">
                  <c:v>15.185426</c:v>
                </c:pt>
                <c:pt idx="488">
                  <c:v>12.835125</c:v>
                </c:pt>
                <c:pt idx="489">
                  <c:v>9.4834370000000003</c:v>
                </c:pt>
                <c:pt idx="490">
                  <c:v>6.9840325000000005</c:v>
                </c:pt>
                <c:pt idx="491">
                  <c:v>5.6345445000000005</c:v>
                </c:pt>
                <c:pt idx="492">
                  <c:v>4.9481000000000002</c:v>
                </c:pt>
                <c:pt idx="493">
                  <c:v>4.413532</c:v>
                </c:pt>
                <c:pt idx="494">
                  <c:v>3.9467145000000001</c:v>
                </c:pt>
                <c:pt idx="495">
                  <c:v>3.4312000000000005</c:v>
                </c:pt>
                <c:pt idx="496">
                  <c:v>2.5306770000000003</c:v>
                </c:pt>
                <c:pt idx="497">
                  <c:v>0.73892449999999998</c:v>
                </c:pt>
              </c:numCache>
            </c:numRef>
          </c:yVal>
          <c:smooth val="0"/>
        </c:ser>
        <c:ser>
          <c:idx val="3"/>
          <c:order val="1"/>
          <c:tx>
            <c:v>MAT-2  fy=630 Mpa</c:v>
          </c:tx>
          <c:spPr>
            <a:ln w="25400">
              <a:solidFill>
                <a:sysClr val="windowText" lastClr="000000"/>
              </a:solidFill>
              <a:prstDash val="sysDot"/>
            </a:ln>
          </c:spPr>
          <c:marker>
            <c:symbol val="none"/>
          </c:marker>
          <c:xVal>
            <c:numRef>
              <c:f>'eddited-data'!$CC$5:$CC$197</c:f>
              <c:numCache>
                <c:formatCode>General</c:formatCode>
                <c:ptCount val="193"/>
                <c:pt idx="0">
                  <c:v>0</c:v>
                </c:pt>
                <c:pt idx="1">
                  <c:v>5.9999999999999995E-4</c:v>
                </c:pt>
                <c:pt idx="2">
                  <c:v>1.1999999999999999E-3</c:v>
                </c:pt>
                <c:pt idx="3">
                  <c:v>1.8E-3</c:v>
                </c:pt>
                <c:pt idx="4">
                  <c:v>2.3999999999999998E-3</c:v>
                </c:pt>
                <c:pt idx="5">
                  <c:v>3.0000000000000001E-3</c:v>
                </c:pt>
                <c:pt idx="6">
                  <c:v>3.5999999999999999E-3</c:v>
                </c:pt>
                <c:pt idx="7">
                  <c:v>4.1999999999999997E-3</c:v>
                </c:pt>
                <c:pt idx="8">
                  <c:v>4.7999999999999996E-3</c:v>
                </c:pt>
                <c:pt idx="9">
                  <c:v>5.4000000000000003E-3</c:v>
                </c:pt>
                <c:pt idx="10">
                  <c:v>6.0000000000000001E-3</c:v>
                </c:pt>
                <c:pt idx="11">
                  <c:v>6.6E-3</c:v>
                </c:pt>
                <c:pt idx="12">
                  <c:v>7.1999999999999998E-3</c:v>
                </c:pt>
                <c:pt idx="13">
                  <c:v>7.7999999999999996E-3</c:v>
                </c:pt>
                <c:pt idx="14">
                  <c:v>8.3999999999999995E-3</c:v>
                </c:pt>
                <c:pt idx="15">
                  <c:v>9.0000000000000011E-3</c:v>
                </c:pt>
                <c:pt idx="16">
                  <c:v>9.5999999999999992E-3</c:v>
                </c:pt>
                <c:pt idx="17">
                  <c:v>1.0200000000000001E-2</c:v>
                </c:pt>
                <c:pt idx="18">
                  <c:v>1.0800000000000001E-2</c:v>
                </c:pt>
                <c:pt idx="19">
                  <c:v>1.1399999999999999E-2</c:v>
                </c:pt>
                <c:pt idx="20">
                  <c:v>1.2E-2</c:v>
                </c:pt>
                <c:pt idx="21">
                  <c:v>1.26E-2</c:v>
                </c:pt>
                <c:pt idx="22">
                  <c:v>1.32E-2</c:v>
                </c:pt>
                <c:pt idx="23">
                  <c:v>1.38E-2</c:v>
                </c:pt>
                <c:pt idx="24">
                  <c:v>1.44E-2</c:v>
                </c:pt>
                <c:pt idx="25">
                  <c:v>1.5000000000000001E-2</c:v>
                </c:pt>
                <c:pt idx="26">
                  <c:v>1.5599999999999999E-2</c:v>
                </c:pt>
                <c:pt idx="27">
                  <c:v>1.6199999999999999E-2</c:v>
                </c:pt>
                <c:pt idx="28">
                  <c:v>1.6799999999999999E-2</c:v>
                </c:pt>
                <c:pt idx="29">
                  <c:v>1.7399999999999999E-2</c:v>
                </c:pt>
                <c:pt idx="30">
                  <c:v>1.8000000000000002E-2</c:v>
                </c:pt>
                <c:pt idx="31">
                  <c:v>1.8600000000000002E-2</c:v>
                </c:pt>
                <c:pt idx="32">
                  <c:v>1.9199999999999998E-2</c:v>
                </c:pt>
                <c:pt idx="33">
                  <c:v>1.9800000000000002E-2</c:v>
                </c:pt>
                <c:pt idx="34">
                  <c:v>2.0400000000000001E-2</c:v>
                </c:pt>
                <c:pt idx="35">
                  <c:v>2.0999999999999998E-2</c:v>
                </c:pt>
                <c:pt idx="36">
                  <c:v>2.1600000000000001E-2</c:v>
                </c:pt>
                <c:pt idx="37">
                  <c:v>2.2200000000000001E-2</c:v>
                </c:pt>
                <c:pt idx="38">
                  <c:v>2.2799999999999997E-2</c:v>
                </c:pt>
                <c:pt idx="39">
                  <c:v>2.3400000000000001E-2</c:v>
                </c:pt>
                <c:pt idx="40">
                  <c:v>2.4E-2</c:v>
                </c:pt>
                <c:pt idx="41">
                  <c:v>2.46E-2</c:v>
                </c:pt>
                <c:pt idx="42">
                  <c:v>2.52E-2</c:v>
                </c:pt>
                <c:pt idx="43">
                  <c:v>2.58E-2</c:v>
                </c:pt>
                <c:pt idx="44">
                  <c:v>2.64E-2</c:v>
                </c:pt>
                <c:pt idx="45">
                  <c:v>2.7E-2</c:v>
                </c:pt>
                <c:pt idx="46">
                  <c:v>2.76E-2</c:v>
                </c:pt>
                <c:pt idx="47">
                  <c:v>2.8199999999999999E-2</c:v>
                </c:pt>
                <c:pt idx="48">
                  <c:v>2.8799999999999999E-2</c:v>
                </c:pt>
                <c:pt idx="49">
                  <c:v>2.9399999999999999E-2</c:v>
                </c:pt>
                <c:pt idx="50">
                  <c:v>3.0000000000000002E-2</c:v>
                </c:pt>
                <c:pt idx="51">
                  <c:v>3.0599999999999999E-2</c:v>
                </c:pt>
                <c:pt idx="52">
                  <c:v>3.1199999999999999E-2</c:v>
                </c:pt>
                <c:pt idx="53">
                  <c:v>3.1800000000000002E-2</c:v>
                </c:pt>
                <c:pt idx="54">
                  <c:v>3.2399999999999998E-2</c:v>
                </c:pt>
                <c:pt idx="55">
                  <c:v>3.3000000000000002E-2</c:v>
                </c:pt>
                <c:pt idx="56">
                  <c:v>3.3599999999999998E-2</c:v>
                </c:pt>
                <c:pt idx="57">
                  <c:v>3.4200000000000001E-2</c:v>
                </c:pt>
                <c:pt idx="58">
                  <c:v>3.4799999999999998E-2</c:v>
                </c:pt>
                <c:pt idx="59">
                  <c:v>3.5400000000000001E-2</c:v>
                </c:pt>
                <c:pt idx="60">
                  <c:v>3.6000000000000004E-2</c:v>
                </c:pt>
                <c:pt idx="61">
                  <c:v>3.6600000000000001E-2</c:v>
                </c:pt>
                <c:pt idx="62">
                  <c:v>3.7200000000000004E-2</c:v>
                </c:pt>
                <c:pt idx="63">
                  <c:v>3.78E-2</c:v>
                </c:pt>
                <c:pt idx="64">
                  <c:v>3.8399999999999997E-2</c:v>
                </c:pt>
                <c:pt idx="65">
                  <c:v>3.9E-2</c:v>
                </c:pt>
                <c:pt idx="66">
                  <c:v>3.9600000000000003E-2</c:v>
                </c:pt>
                <c:pt idx="67">
                  <c:v>4.02E-2</c:v>
                </c:pt>
                <c:pt idx="68">
                  <c:v>4.0800000000000003E-2</c:v>
                </c:pt>
                <c:pt idx="69">
                  <c:v>4.1399999999999999E-2</c:v>
                </c:pt>
                <c:pt idx="70">
                  <c:v>4.1999999999999996E-2</c:v>
                </c:pt>
                <c:pt idx="71">
                  <c:v>4.2599999999999999E-2</c:v>
                </c:pt>
                <c:pt idx="72">
                  <c:v>4.3200000000000002E-2</c:v>
                </c:pt>
                <c:pt idx="73">
                  <c:v>4.3799999999999999E-2</c:v>
                </c:pt>
                <c:pt idx="74">
                  <c:v>4.4400000000000002E-2</c:v>
                </c:pt>
                <c:pt idx="75">
                  <c:v>4.5000000000000005E-2</c:v>
                </c:pt>
                <c:pt idx="76">
                  <c:v>4.5599999999999995E-2</c:v>
                </c:pt>
                <c:pt idx="77">
                  <c:v>4.6199999999999998E-2</c:v>
                </c:pt>
                <c:pt idx="78">
                  <c:v>4.6800000000000001E-2</c:v>
                </c:pt>
                <c:pt idx="79">
                  <c:v>4.7399999999999998E-2</c:v>
                </c:pt>
                <c:pt idx="80">
                  <c:v>4.8000000000000001E-2</c:v>
                </c:pt>
                <c:pt idx="81">
                  <c:v>4.8600000000000004E-2</c:v>
                </c:pt>
                <c:pt idx="82">
                  <c:v>4.9200000000000001E-2</c:v>
                </c:pt>
                <c:pt idx="83">
                  <c:v>4.9799999999999997E-2</c:v>
                </c:pt>
                <c:pt idx="84">
                  <c:v>5.04E-2</c:v>
                </c:pt>
                <c:pt idx="85">
                  <c:v>5.0999999999999997E-2</c:v>
                </c:pt>
                <c:pt idx="86">
                  <c:v>5.16E-2</c:v>
                </c:pt>
                <c:pt idx="87">
                  <c:v>5.2200000000000003E-2</c:v>
                </c:pt>
                <c:pt idx="88">
                  <c:v>5.28E-2</c:v>
                </c:pt>
                <c:pt idx="89">
                  <c:v>5.3399999999999996E-2</c:v>
                </c:pt>
                <c:pt idx="90">
                  <c:v>5.3999999999999999E-2</c:v>
                </c:pt>
                <c:pt idx="91">
                  <c:v>5.4599999999999996E-2</c:v>
                </c:pt>
                <c:pt idx="92">
                  <c:v>5.5199999999999999E-2</c:v>
                </c:pt>
                <c:pt idx="93">
                  <c:v>5.5800000000000002E-2</c:v>
                </c:pt>
                <c:pt idx="94">
                  <c:v>5.6399999999999999E-2</c:v>
                </c:pt>
                <c:pt idx="95">
                  <c:v>5.7000000000000002E-2</c:v>
                </c:pt>
                <c:pt idx="96">
                  <c:v>5.7599999999999998E-2</c:v>
                </c:pt>
                <c:pt idx="97">
                  <c:v>5.8200000000000002E-2</c:v>
                </c:pt>
                <c:pt idx="98">
                  <c:v>5.8799999999999998E-2</c:v>
                </c:pt>
                <c:pt idx="99">
                  <c:v>5.9400000000000001E-2</c:v>
                </c:pt>
                <c:pt idx="100">
                  <c:v>6.0000000000000005E-2</c:v>
                </c:pt>
                <c:pt idx="101">
                  <c:v>6.0600000000000001E-2</c:v>
                </c:pt>
                <c:pt idx="102">
                  <c:v>6.1199999999999997E-2</c:v>
                </c:pt>
                <c:pt idx="103">
                  <c:v>6.1800000000000001E-2</c:v>
                </c:pt>
                <c:pt idx="104">
                  <c:v>6.2399999999999997E-2</c:v>
                </c:pt>
                <c:pt idx="105">
                  <c:v>6.3E-2</c:v>
                </c:pt>
                <c:pt idx="106">
                  <c:v>6.3600000000000004E-2</c:v>
                </c:pt>
                <c:pt idx="107">
                  <c:v>6.4200000000000007E-2</c:v>
                </c:pt>
                <c:pt idx="108">
                  <c:v>6.4799999999999996E-2</c:v>
                </c:pt>
                <c:pt idx="109">
                  <c:v>6.54E-2</c:v>
                </c:pt>
                <c:pt idx="110">
                  <c:v>6.6000000000000003E-2</c:v>
                </c:pt>
                <c:pt idx="111">
                  <c:v>6.6600000000000006E-2</c:v>
                </c:pt>
                <c:pt idx="112">
                  <c:v>6.7199999999999996E-2</c:v>
                </c:pt>
                <c:pt idx="113">
                  <c:v>6.7799999999999999E-2</c:v>
                </c:pt>
                <c:pt idx="114">
                  <c:v>6.8400000000000002E-2</c:v>
                </c:pt>
                <c:pt idx="115">
                  <c:v>6.8999999999999992E-2</c:v>
                </c:pt>
                <c:pt idx="116">
                  <c:v>6.9599999999999995E-2</c:v>
                </c:pt>
                <c:pt idx="117">
                  <c:v>7.0199999999999999E-2</c:v>
                </c:pt>
                <c:pt idx="118">
                  <c:v>7.0800000000000002E-2</c:v>
                </c:pt>
                <c:pt idx="119">
                  <c:v>7.1400000000000005E-2</c:v>
                </c:pt>
                <c:pt idx="120">
                  <c:v>7.2000000000000008E-2</c:v>
                </c:pt>
                <c:pt idx="121">
                  <c:v>7.2599999999999998E-2</c:v>
                </c:pt>
                <c:pt idx="122">
                  <c:v>7.3200000000000001E-2</c:v>
                </c:pt>
                <c:pt idx="123">
                  <c:v>7.3800000000000004E-2</c:v>
                </c:pt>
                <c:pt idx="124">
                  <c:v>7.4400000000000008E-2</c:v>
                </c:pt>
                <c:pt idx="125">
                  <c:v>7.4999999999999997E-2</c:v>
                </c:pt>
                <c:pt idx="126">
                  <c:v>7.5600000000000001E-2</c:v>
                </c:pt>
                <c:pt idx="127">
                  <c:v>7.619999999999999E-2</c:v>
                </c:pt>
                <c:pt idx="128">
                  <c:v>7.6799999999999993E-2</c:v>
                </c:pt>
                <c:pt idx="129">
                  <c:v>7.7399999999999997E-2</c:v>
                </c:pt>
                <c:pt idx="130">
                  <c:v>7.8E-2</c:v>
                </c:pt>
                <c:pt idx="131">
                  <c:v>7.8600000000000003E-2</c:v>
                </c:pt>
                <c:pt idx="132">
                  <c:v>7.9200000000000007E-2</c:v>
                </c:pt>
                <c:pt idx="133">
                  <c:v>7.9799999999999996E-2</c:v>
                </c:pt>
                <c:pt idx="134">
                  <c:v>8.0399999999999999E-2</c:v>
                </c:pt>
                <c:pt idx="135">
                  <c:v>8.1000000000000003E-2</c:v>
                </c:pt>
                <c:pt idx="136">
                  <c:v>8.1600000000000006E-2</c:v>
                </c:pt>
                <c:pt idx="137">
                  <c:v>8.2200000000000009E-2</c:v>
                </c:pt>
                <c:pt idx="138">
                  <c:v>8.2799999999999999E-2</c:v>
                </c:pt>
                <c:pt idx="139">
                  <c:v>8.3399999999999988E-2</c:v>
                </c:pt>
                <c:pt idx="140">
                  <c:v>8.3999999999999991E-2</c:v>
                </c:pt>
                <c:pt idx="141">
                  <c:v>8.4599999999999995E-2</c:v>
                </c:pt>
                <c:pt idx="142">
                  <c:v>8.5199999999999998E-2</c:v>
                </c:pt>
                <c:pt idx="143">
                  <c:v>8.5800000000000001E-2</c:v>
                </c:pt>
                <c:pt idx="144">
                  <c:v>8.6400000000000005E-2</c:v>
                </c:pt>
                <c:pt idx="145">
                  <c:v>8.6999999999999994E-2</c:v>
                </c:pt>
                <c:pt idx="146">
                  <c:v>8.7599999999999997E-2</c:v>
                </c:pt>
                <c:pt idx="147">
                  <c:v>8.8200000000000001E-2</c:v>
                </c:pt>
                <c:pt idx="148">
                  <c:v>8.8800000000000004E-2</c:v>
                </c:pt>
                <c:pt idx="149">
                  <c:v>8.9400000000000007E-2</c:v>
                </c:pt>
                <c:pt idx="150">
                  <c:v>9.0000000000000011E-2</c:v>
                </c:pt>
                <c:pt idx="151">
                  <c:v>9.06E-2</c:v>
                </c:pt>
                <c:pt idx="152">
                  <c:v>9.1199999999999989E-2</c:v>
                </c:pt>
                <c:pt idx="153">
                  <c:v>9.1799999999999993E-2</c:v>
                </c:pt>
                <c:pt idx="154">
                  <c:v>9.2399999999999996E-2</c:v>
                </c:pt>
                <c:pt idx="155">
                  <c:v>9.2999999999999999E-2</c:v>
                </c:pt>
                <c:pt idx="156">
                  <c:v>9.3600000000000003E-2</c:v>
                </c:pt>
                <c:pt idx="157">
                  <c:v>9.4200000000000006E-2</c:v>
                </c:pt>
                <c:pt idx="158">
                  <c:v>9.4799999999999995E-2</c:v>
                </c:pt>
                <c:pt idx="159">
                  <c:v>9.5399999999999999E-2</c:v>
                </c:pt>
                <c:pt idx="160">
                  <c:v>9.6000000000000002E-2</c:v>
                </c:pt>
                <c:pt idx="161">
                  <c:v>9.6600000000000005E-2</c:v>
                </c:pt>
                <c:pt idx="162">
                  <c:v>9.7200000000000009E-2</c:v>
                </c:pt>
                <c:pt idx="163">
                  <c:v>9.7800000000000012E-2</c:v>
                </c:pt>
                <c:pt idx="164">
                  <c:v>9.8400000000000001E-2</c:v>
                </c:pt>
                <c:pt idx="165">
                  <c:v>9.8999999999999991E-2</c:v>
                </c:pt>
                <c:pt idx="166">
                  <c:v>9.9599999999999994E-2</c:v>
                </c:pt>
                <c:pt idx="167">
                  <c:v>0.1002</c:v>
                </c:pt>
                <c:pt idx="168">
                  <c:v>0.1008</c:v>
                </c:pt>
                <c:pt idx="169">
                  <c:v>0.1014</c:v>
                </c:pt>
                <c:pt idx="170">
                  <c:v>0.10199999999999999</c:v>
                </c:pt>
                <c:pt idx="171">
                  <c:v>0.1026</c:v>
                </c:pt>
                <c:pt idx="172">
                  <c:v>0.1032</c:v>
                </c:pt>
                <c:pt idx="173">
                  <c:v>0.1038</c:v>
                </c:pt>
                <c:pt idx="174">
                  <c:v>0.10440000000000001</c:v>
                </c:pt>
                <c:pt idx="175">
                  <c:v>0.10500000000000001</c:v>
                </c:pt>
                <c:pt idx="176">
                  <c:v>0.1056</c:v>
                </c:pt>
                <c:pt idx="177">
                  <c:v>0.1062</c:v>
                </c:pt>
                <c:pt idx="178">
                  <c:v>0.10679999999999999</c:v>
                </c:pt>
                <c:pt idx="179">
                  <c:v>0.1074</c:v>
                </c:pt>
                <c:pt idx="180">
                  <c:v>0.108</c:v>
                </c:pt>
                <c:pt idx="181">
                  <c:v>0.1086</c:v>
                </c:pt>
                <c:pt idx="182">
                  <c:v>0.10919999999999999</c:v>
                </c:pt>
                <c:pt idx="183">
                  <c:v>0.10979999999999999</c:v>
                </c:pt>
                <c:pt idx="184">
                  <c:v>0.1104</c:v>
                </c:pt>
                <c:pt idx="185">
                  <c:v>0.111</c:v>
                </c:pt>
                <c:pt idx="186">
                  <c:v>0.1116</c:v>
                </c:pt>
                <c:pt idx="187">
                  <c:v>0.11220000000000001</c:v>
                </c:pt>
                <c:pt idx="188">
                  <c:v>0.1128</c:v>
                </c:pt>
                <c:pt idx="189">
                  <c:v>0.1134</c:v>
                </c:pt>
                <c:pt idx="190">
                  <c:v>0.114</c:v>
                </c:pt>
                <c:pt idx="191">
                  <c:v>0.11459999999999999</c:v>
                </c:pt>
                <c:pt idx="192">
                  <c:v>0.1152</c:v>
                </c:pt>
              </c:numCache>
            </c:numRef>
          </c:xVal>
          <c:yVal>
            <c:numRef>
              <c:f>'eddited-data'!$BZ$5:$BZ$203</c:f>
              <c:numCache>
                <c:formatCode>General</c:formatCode>
                <c:ptCount val="199"/>
                <c:pt idx="0">
                  <c:v>0</c:v>
                </c:pt>
                <c:pt idx="1">
                  <c:v>2.1491058526721099</c:v>
                </c:pt>
                <c:pt idx="2">
                  <c:v>1.9628484620465598</c:v>
                </c:pt>
                <c:pt idx="3">
                  <c:v>2.2478532488904399</c:v>
                </c:pt>
                <c:pt idx="4">
                  <c:v>2.7989491366471801</c:v>
                </c:pt>
                <c:pt idx="5">
                  <c:v>3.4208673772389</c:v>
                </c:pt>
                <c:pt idx="6">
                  <c:v>4.0548074047650697</c:v>
                </c:pt>
                <c:pt idx="7">
                  <c:v>4.7004993214417103</c:v>
                </c:pt>
                <c:pt idx="8">
                  <c:v>5.3526926115041897</c:v>
                </c:pt>
                <c:pt idx="9">
                  <c:v>6.0017356234977299</c:v>
                </c:pt>
                <c:pt idx="10">
                  <c:v>6.6504931668644796</c:v>
                </c:pt>
                <c:pt idx="11">
                  <c:v>7.3010080915678701</c:v>
                </c:pt>
                <c:pt idx="12">
                  <c:v>7.9495044107119597</c:v>
                </c:pt>
                <c:pt idx="13">
                  <c:v>8.5960844737020299</c:v>
                </c:pt>
                <c:pt idx="14">
                  <c:v>9.2434348016604808</c:v>
                </c:pt>
                <c:pt idx="15">
                  <c:v>9.8860533872659904</c:v>
                </c:pt>
                <c:pt idx="16">
                  <c:v>10.520683337485201</c:v>
                </c:pt>
                <c:pt idx="17">
                  <c:v>11.1603228194293</c:v>
                </c:pt>
                <c:pt idx="18">
                  <c:v>11.795821716933201</c:v>
                </c:pt>
                <c:pt idx="19">
                  <c:v>12.4312404076517</c:v>
                </c:pt>
                <c:pt idx="20">
                  <c:v>13.0646186571286</c:v>
                </c:pt>
                <c:pt idx="21">
                  <c:v>13.6941382109614</c:v>
                </c:pt>
                <c:pt idx="22">
                  <c:v>14.3233725247434</c:v>
                </c:pt>
                <c:pt idx="23">
                  <c:v>14.9505902215319</c:v>
                </c:pt>
                <c:pt idx="24">
                  <c:v>15.559253833683099</c:v>
                </c:pt>
                <c:pt idx="25">
                  <c:v>16.178452438377299</c:v>
                </c:pt>
                <c:pt idx="26">
                  <c:v>16.797017095465801</c:v>
                </c:pt>
                <c:pt idx="27">
                  <c:v>17.413461856428199</c:v>
                </c:pt>
                <c:pt idx="28">
                  <c:v>18.027795062846703</c:v>
                </c:pt>
                <c:pt idx="29">
                  <c:v>18.6165855062685</c:v>
                </c:pt>
                <c:pt idx="30">
                  <c:v>19.222476527122801</c:v>
                </c:pt>
                <c:pt idx="31">
                  <c:v>19.8273512107613</c:v>
                </c:pt>
                <c:pt idx="32">
                  <c:v>20.430009652690103</c:v>
                </c:pt>
                <c:pt idx="33">
                  <c:v>21.030460644603497</c:v>
                </c:pt>
                <c:pt idx="34">
                  <c:v>21.6287129298819</c:v>
                </c:pt>
                <c:pt idx="35">
                  <c:v>22.188709917775501</c:v>
                </c:pt>
                <c:pt idx="36">
                  <c:v>22.778864581120402</c:v>
                </c:pt>
                <c:pt idx="37">
                  <c:v>23.366705847352698</c:v>
                </c:pt>
                <c:pt idx="38">
                  <c:v>23.952242964193601</c:v>
                </c:pt>
                <c:pt idx="39">
                  <c:v>24.526849944104796</c:v>
                </c:pt>
                <c:pt idx="40">
                  <c:v>24.623991782835301</c:v>
                </c:pt>
                <c:pt idx="41">
                  <c:v>24.622967785562899</c:v>
                </c:pt>
                <c:pt idx="42">
                  <c:v>24.712877295843501</c:v>
                </c:pt>
                <c:pt idx="43">
                  <c:v>24.705133871931199</c:v>
                </c:pt>
                <c:pt idx="44">
                  <c:v>24.788375058083002</c:v>
                </c:pt>
                <c:pt idx="45">
                  <c:v>24.774967416986001</c:v>
                </c:pt>
                <c:pt idx="46">
                  <c:v>24.8520651032253</c:v>
                </c:pt>
                <c:pt idx="47">
                  <c:v>24.8339610949342</c:v>
                </c:pt>
                <c:pt idx="48">
                  <c:v>24.905403184529099</c:v>
                </c:pt>
                <c:pt idx="49">
                  <c:v>24.883489716697699</c:v>
                </c:pt>
                <c:pt idx="50">
                  <c:v>24.9497293440368</c:v>
                </c:pt>
                <c:pt idx="51">
                  <c:v>24.924818472976401</c:v>
                </c:pt>
                <c:pt idx="52">
                  <c:v>24.986276053967799</c:v>
                </c:pt>
                <c:pt idx="53">
                  <c:v>24.959110763534603</c:v>
                </c:pt>
                <c:pt idx="54">
                  <c:v>25.015481268472499</c:v>
                </c:pt>
                <c:pt idx="55">
                  <c:v>25.071167160378501</c:v>
                </c:pt>
                <c:pt idx="56">
                  <c:v>25.039748760393298</c:v>
                </c:pt>
                <c:pt idx="57">
                  <c:v>25.0915040540803</c:v>
                </c:pt>
                <c:pt idx="58">
                  <c:v>25.059364190212001</c:v>
                </c:pt>
                <c:pt idx="59">
                  <c:v>25.1075163388562</c:v>
                </c:pt>
                <c:pt idx="60">
                  <c:v>25.154501906211099</c:v>
                </c:pt>
                <c:pt idx="61">
                  <c:v>25.120054589398297</c:v>
                </c:pt>
                <c:pt idx="62">
                  <c:v>25.163828004867302</c:v>
                </c:pt>
                <c:pt idx="63">
                  <c:v>25.206527031533902</c:v>
                </c:pt>
                <c:pt idx="64">
                  <c:v>25.248155185957497</c:v>
                </c:pt>
                <c:pt idx="65">
                  <c:v>25.210575847689899</c:v>
                </c:pt>
                <c:pt idx="66">
                  <c:v>25.2494304092675</c:v>
                </c:pt>
                <c:pt idx="67">
                  <c:v>25.287299730496599</c:v>
                </c:pt>
                <c:pt idx="68">
                  <c:v>25.249464574562502</c:v>
                </c:pt>
                <c:pt idx="69">
                  <c:v>25.284878470904999</c:v>
                </c:pt>
                <c:pt idx="70">
                  <c:v>25.319386952833899</c:v>
                </c:pt>
                <c:pt idx="71">
                  <c:v>25.352992854503999</c:v>
                </c:pt>
                <c:pt idx="72">
                  <c:v>25.314368789168903</c:v>
                </c:pt>
                <c:pt idx="73">
                  <c:v>25.345879171494101</c:v>
                </c:pt>
                <c:pt idx="74">
                  <c:v>25.376561052045801</c:v>
                </c:pt>
                <c:pt idx="75">
                  <c:v>25.4064169646716</c:v>
                </c:pt>
                <c:pt idx="76">
                  <c:v>25.435449432488799</c:v>
                </c:pt>
                <c:pt idx="77">
                  <c:v>25.396169842934398</c:v>
                </c:pt>
                <c:pt idx="78">
                  <c:v>25.423495328566997</c:v>
                </c:pt>
                <c:pt idx="79">
                  <c:v>25.450065820172803</c:v>
                </c:pt>
                <c:pt idx="80">
                  <c:v>25.475883570679898</c:v>
                </c:pt>
                <c:pt idx="81">
                  <c:v>25.5009508237086</c:v>
                </c:pt>
                <c:pt idx="82">
                  <c:v>25.462440845208203</c:v>
                </c:pt>
                <c:pt idx="83">
                  <c:v>25.486145352573903</c:v>
                </c:pt>
                <c:pt idx="84">
                  <c:v>25.509162590662598</c:v>
                </c:pt>
                <c:pt idx="85">
                  <c:v>25.5314945601198</c:v>
                </c:pt>
                <c:pt idx="86">
                  <c:v>25.5531432535279</c:v>
                </c:pt>
                <c:pt idx="87">
                  <c:v>25.574110655447701</c:v>
                </c:pt>
                <c:pt idx="88">
                  <c:v>25.537190338600301</c:v>
                </c:pt>
                <c:pt idx="89">
                  <c:v>25.5567429044468</c:v>
                </c:pt>
                <c:pt idx="90">
                  <c:v>25.576079894218299</c:v>
                </c:pt>
                <c:pt idx="91">
                  <c:v>25.594795528990897</c:v>
                </c:pt>
                <c:pt idx="92">
                  <c:v>25.612891569056398</c:v>
                </c:pt>
                <c:pt idx="93">
                  <c:v>25.630369767803401</c:v>
                </c:pt>
                <c:pt idx="94">
                  <c:v>25.647231871751</c:v>
                </c:pt>
                <c:pt idx="95">
                  <c:v>25.613281040284001</c:v>
                </c:pt>
                <c:pt idx="96">
                  <c:v>25.629506529053199</c:v>
                </c:pt>
                <c:pt idx="97">
                  <c:v>25.645169234666703</c:v>
                </c:pt>
                <c:pt idx="98">
                  <c:v>25.6602707102371</c:v>
                </c:pt>
                <c:pt idx="99">
                  <c:v>25.674812502943698</c:v>
                </c:pt>
                <c:pt idx="100">
                  <c:v>25.6887961540614</c:v>
                </c:pt>
                <c:pt idx="101">
                  <c:v>25.702223198989998</c:v>
                </c:pt>
                <c:pt idx="102">
                  <c:v>25.715095167282499</c:v>
                </c:pt>
                <c:pt idx="103">
                  <c:v>25.727413582673798</c:v>
                </c:pt>
                <c:pt idx="104">
                  <c:v>25.739179963109198</c:v>
                </c:pt>
                <c:pt idx="105">
                  <c:v>25.710700772061301</c:v>
                </c:pt>
                <c:pt idx="106">
                  <c:v>25.722288076293498</c:v>
                </c:pt>
                <c:pt idx="107">
                  <c:v>25.733371699830698</c:v>
                </c:pt>
                <c:pt idx="108">
                  <c:v>25.7439529908706</c:v>
                </c:pt>
                <c:pt idx="109">
                  <c:v>25.7540332926161</c:v>
                </c:pt>
                <c:pt idx="110">
                  <c:v>25.7636139432988</c:v>
                </c:pt>
                <c:pt idx="111">
                  <c:v>25.772696276202701</c:v>
                </c:pt>
                <c:pt idx="112">
                  <c:v>25.7812816196877</c:v>
                </c:pt>
                <c:pt idx="113">
                  <c:v>25.789371297212998</c:v>
                </c:pt>
                <c:pt idx="114">
                  <c:v>25.796966627359801</c:v>
                </c:pt>
                <c:pt idx="115">
                  <c:v>25.804068923854999</c:v>
                </c:pt>
                <c:pt idx="116">
                  <c:v>25.810679495593803</c:v>
                </c:pt>
                <c:pt idx="117">
                  <c:v>25.816799646662499</c:v>
                </c:pt>
                <c:pt idx="118">
                  <c:v>25.822430676360998</c:v>
                </c:pt>
                <c:pt idx="119">
                  <c:v>25.827573879225803</c:v>
                </c:pt>
                <c:pt idx="120">
                  <c:v>25.811446534256202</c:v>
                </c:pt>
                <c:pt idx="121">
                  <c:v>25.817009795553698</c:v>
                </c:pt>
                <c:pt idx="122">
                  <c:v>25.8221283877064</c:v>
                </c:pt>
                <c:pt idx="123">
                  <c:v>25.826803459430099</c:v>
                </c:pt>
                <c:pt idx="124">
                  <c:v>25.831036155333798</c:v>
                </c:pt>
                <c:pt idx="125">
                  <c:v>25.834827615938899</c:v>
                </c:pt>
                <c:pt idx="126">
                  <c:v>25.838178977697901</c:v>
                </c:pt>
                <c:pt idx="127">
                  <c:v>25.841091373012798</c:v>
                </c:pt>
                <c:pt idx="128">
                  <c:v>25.843565930253902</c:v>
                </c:pt>
                <c:pt idx="129">
                  <c:v>25.845603773777999</c:v>
                </c:pt>
                <c:pt idx="130">
                  <c:v>25.847206023946597</c:v>
                </c:pt>
                <c:pt idx="131">
                  <c:v>25.8483737971445</c:v>
                </c:pt>
                <c:pt idx="132">
                  <c:v>25.849108205797602</c:v>
                </c:pt>
                <c:pt idx="133">
                  <c:v>25.849410358390699</c:v>
                </c:pt>
                <c:pt idx="134">
                  <c:v>25.849281359486099</c:v>
                </c:pt>
                <c:pt idx="135">
                  <c:v>25.759236441952797</c:v>
                </c:pt>
                <c:pt idx="136">
                  <c:v>25.758628152051603</c:v>
                </c:pt>
                <c:pt idx="137">
                  <c:v>25.7575920009787</c:v>
                </c:pt>
                <c:pt idx="138">
                  <c:v>25.5874776291583</c:v>
                </c:pt>
                <c:pt idx="139">
                  <c:v>25.5882284273574</c:v>
                </c:pt>
                <c:pt idx="140">
                  <c:v>25.588589571388098</c:v>
                </c:pt>
                <c:pt idx="141">
                  <c:v>25.425932420461301</c:v>
                </c:pt>
                <c:pt idx="142">
                  <c:v>25.428066628377799</c:v>
                </c:pt>
                <c:pt idx="143">
                  <c:v>25.429846655484603</c:v>
                </c:pt>
                <c:pt idx="144">
                  <c:v>25.4312733619258</c:v>
                </c:pt>
                <c:pt idx="145">
                  <c:v>25.278089775368898</c:v>
                </c:pt>
                <c:pt idx="146">
                  <c:v>25.281301274679198</c:v>
                </c:pt>
                <c:pt idx="147">
                  <c:v>25.284192249879201</c:v>
                </c:pt>
                <c:pt idx="148">
                  <c:v>25.138246909721801</c:v>
                </c:pt>
                <c:pt idx="149">
                  <c:v>25.142894529610999</c:v>
                </c:pt>
                <c:pt idx="150">
                  <c:v>25.147252000668203</c:v>
                </c:pt>
                <c:pt idx="151">
                  <c:v>25.151319993372802</c:v>
                </c:pt>
                <c:pt idx="152">
                  <c:v>25.014574943395498</c:v>
                </c:pt>
                <c:pt idx="153">
                  <c:v>25.020394336532998</c:v>
                </c:pt>
                <c:pt idx="154">
                  <c:v>25.025952264717603</c:v>
                </c:pt>
                <c:pt idx="155">
                  <c:v>25.031249316632</c:v>
                </c:pt>
                <c:pt idx="156">
                  <c:v>24.903573283197701</c:v>
                </c:pt>
                <c:pt idx="157">
                  <c:v>24.910608569197098</c:v>
                </c:pt>
                <c:pt idx="158">
                  <c:v>24.917408779145401</c:v>
                </c:pt>
                <c:pt idx="159">
                  <c:v>24.923974428458003</c:v>
                </c:pt>
                <c:pt idx="160">
                  <c:v>24.805253882381301</c:v>
                </c:pt>
                <c:pt idx="161">
                  <c:v>24.813537812619899</c:v>
                </c:pt>
                <c:pt idx="162">
                  <c:v>24.8216109093722</c:v>
                </c:pt>
                <c:pt idx="163">
                  <c:v>24.879818119425199</c:v>
                </c:pt>
                <c:pt idx="164">
                  <c:v>24.886916279529501</c:v>
                </c:pt>
                <c:pt idx="165">
                  <c:v>24.774285072678101</c:v>
                </c:pt>
                <c:pt idx="166">
                  <c:v>24.783072190431302</c:v>
                </c:pt>
                <c:pt idx="167">
                  <c:v>24.791671102279</c:v>
                </c:pt>
                <c:pt idx="168">
                  <c:v>24.8000821985807</c:v>
                </c:pt>
                <c:pt idx="169">
                  <c:v>24.8083058685759</c:v>
                </c:pt>
                <c:pt idx="170">
                  <c:v>24.706140408822701</c:v>
                </c:pt>
                <c:pt idx="171">
                  <c:v>24.7160404110816</c:v>
                </c:pt>
                <c:pt idx="172">
                  <c:v>24.725772855274101</c:v>
                </c:pt>
                <c:pt idx="173">
                  <c:v>24.735338078983197</c:v>
                </c:pt>
                <c:pt idx="174">
                  <c:v>24.744736418850998</c:v>
                </c:pt>
                <c:pt idx="175">
                  <c:v>24.687848514761601</c:v>
                </c:pt>
                <c:pt idx="176">
                  <c:v>24.698298968365201</c:v>
                </c:pt>
                <c:pt idx="177">
                  <c:v>24.708600674018101</c:v>
                </c:pt>
                <c:pt idx="178">
                  <c:v>24.718753922640001</c:v>
                </c:pt>
                <c:pt idx="179">
                  <c:v>24.7287590043629</c:v>
                </c:pt>
                <c:pt idx="180">
                  <c:v>23.908784972365599</c:v>
                </c:pt>
                <c:pt idx="181">
                  <c:v>23.727474728055398</c:v>
                </c:pt>
                <c:pt idx="182">
                  <c:v>23.6371472296759</c:v>
                </c:pt>
                <c:pt idx="183">
                  <c:v>23.456056376131002</c:v>
                </c:pt>
                <c:pt idx="184">
                  <c:v>23.2752183296368</c:v>
                </c:pt>
                <c:pt idx="185">
                  <c:v>23.0946441923492</c:v>
                </c:pt>
                <c:pt idx="186">
                  <c:v>20.831817442610401</c:v>
                </c:pt>
                <c:pt idx="187">
                  <c:v>20.659571973760499</c:v>
                </c:pt>
                <c:pt idx="188">
                  <c:v>20.5731136254783</c:v>
                </c:pt>
                <c:pt idx="189">
                  <c:v>20.401366811463799</c:v>
                </c:pt>
                <c:pt idx="190">
                  <c:v>20.314990353574998</c:v>
                </c:pt>
                <c:pt idx="191">
                  <c:v>20.143772891966002</c:v>
                </c:pt>
                <c:pt idx="192">
                  <c:v>14.0676105167078</c:v>
                </c:pt>
                <c:pt idx="193">
                  <c:v>13.8423592417049</c:v>
                </c:pt>
                <c:pt idx="194">
                  <c:v>13.692351620498599</c:v>
                </c:pt>
                <c:pt idx="195">
                  <c:v>13.468202738221001</c:v>
                </c:pt>
                <c:pt idx="196">
                  <c:v>13.244719373543701</c:v>
                </c:pt>
                <c:pt idx="197">
                  <c:v>13.021909249308599</c:v>
                </c:pt>
                <c:pt idx="198">
                  <c:v>0</c:v>
                </c:pt>
              </c:numCache>
            </c:numRef>
          </c:yVal>
          <c:smooth val="0"/>
        </c:ser>
        <c:ser>
          <c:idx val="1"/>
          <c:order val="2"/>
          <c:tx>
            <c:v>Analytical model</c:v>
          </c:tx>
          <c:spPr>
            <a:ln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xVal>
            <c:numRef>
              <c:f>'eddited-data'!$DO$5:$DO$505</c:f>
              <c:numCache>
                <c:formatCode>General</c:formatCode>
                <c:ptCount val="501"/>
                <c:pt idx="0">
                  <c:v>0</c:v>
                </c:pt>
                <c:pt idx="1">
                  <c:v>5.9999999999999995E-4</c:v>
                </c:pt>
                <c:pt idx="2">
                  <c:v>1.1999999999999999E-3</c:v>
                </c:pt>
                <c:pt idx="3">
                  <c:v>1.8E-3</c:v>
                </c:pt>
                <c:pt idx="4">
                  <c:v>2.3999999999999998E-3</c:v>
                </c:pt>
                <c:pt idx="5">
                  <c:v>3.0000000000000001E-3</c:v>
                </c:pt>
                <c:pt idx="6">
                  <c:v>3.5999999999999999E-3</c:v>
                </c:pt>
                <c:pt idx="7">
                  <c:v>4.1999999999999997E-3</c:v>
                </c:pt>
                <c:pt idx="8">
                  <c:v>4.7999999999999996E-3</c:v>
                </c:pt>
                <c:pt idx="9">
                  <c:v>5.4000000000000003E-3</c:v>
                </c:pt>
                <c:pt idx="10">
                  <c:v>6.0000000000000001E-3</c:v>
                </c:pt>
                <c:pt idx="11">
                  <c:v>6.6E-3</c:v>
                </c:pt>
                <c:pt idx="12">
                  <c:v>7.1999999999999998E-3</c:v>
                </c:pt>
                <c:pt idx="13">
                  <c:v>7.7999999999999996E-3</c:v>
                </c:pt>
                <c:pt idx="14">
                  <c:v>8.3999999999999995E-3</c:v>
                </c:pt>
                <c:pt idx="15">
                  <c:v>9.0000000000000011E-3</c:v>
                </c:pt>
                <c:pt idx="16">
                  <c:v>9.5999999999999992E-3</c:v>
                </c:pt>
                <c:pt idx="17">
                  <c:v>1.0200000000000001E-2</c:v>
                </c:pt>
                <c:pt idx="18">
                  <c:v>1.0800000000000001E-2</c:v>
                </c:pt>
                <c:pt idx="19">
                  <c:v>1.1399999999999999E-2</c:v>
                </c:pt>
                <c:pt idx="20">
                  <c:v>1.2E-2</c:v>
                </c:pt>
                <c:pt idx="21">
                  <c:v>1.26E-2</c:v>
                </c:pt>
                <c:pt idx="22">
                  <c:v>1.32E-2</c:v>
                </c:pt>
                <c:pt idx="23">
                  <c:v>1.38E-2</c:v>
                </c:pt>
                <c:pt idx="24">
                  <c:v>1.44E-2</c:v>
                </c:pt>
                <c:pt idx="25">
                  <c:v>1.5000000000000001E-2</c:v>
                </c:pt>
                <c:pt idx="26">
                  <c:v>1.5599999999999999E-2</c:v>
                </c:pt>
                <c:pt idx="27">
                  <c:v>1.6199999999999999E-2</c:v>
                </c:pt>
                <c:pt idx="28">
                  <c:v>1.6799999999999999E-2</c:v>
                </c:pt>
                <c:pt idx="29">
                  <c:v>1.7399999999999999E-2</c:v>
                </c:pt>
                <c:pt idx="30">
                  <c:v>1.8000000000000002E-2</c:v>
                </c:pt>
                <c:pt idx="31">
                  <c:v>1.8600000000000002E-2</c:v>
                </c:pt>
                <c:pt idx="32">
                  <c:v>1.9199999999999998E-2</c:v>
                </c:pt>
                <c:pt idx="33">
                  <c:v>1.9800000000000002E-2</c:v>
                </c:pt>
                <c:pt idx="34">
                  <c:v>2.0400000000000001E-2</c:v>
                </c:pt>
                <c:pt idx="35">
                  <c:v>2.0999999999999998E-2</c:v>
                </c:pt>
                <c:pt idx="36">
                  <c:v>2.1600000000000001E-2</c:v>
                </c:pt>
                <c:pt idx="37">
                  <c:v>2.2200000000000001E-2</c:v>
                </c:pt>
                <c:pt idx="38">
                  <c:v>2.2799999999999997E-2</c:v>
                </c:pt>
                <c:pt idx="39">
                  <c:v>2.3400000000000001E-2</c:v>
                </c:pt>
                <c:pt idx="40">
                  <c:v>2.4E-2</c:v>
                </c:pt>
                <c:pt idx="41">
                  <c:v>2.46E-2</c:v>
                </c:pt>
                <c:pt idx="42">
                  <c:v>2.52E-2</c:v>
                </c:pt>
                <c:pt idx="43">
                  <c:v>2.58E-2</c:v>
                </c:pt>
                <c:pt idx="44">
                  <c:v>2.64E-2</c:v>
                </c:pt>
                <c:pt idx="45">
                  <c:v>2.7E-2</c:v>
                </c:pt>
                <c:pt idx="46">
                  <c:v>2.76E-2</c:v>
                </c:pt>
                <c:pt idx="47">
                  <c:v>2.8199999999999999E-2</c:v>
                </c:pt>
                <c:pt idx="48">
                  <c:v>2.8799999999999999E-2</c:v>
                </c:pt>
                <c:pt idx="49">
                  <c:v>2.9399999999999999E-2</c:v>
                </c:pt>
                <c:pt idx="50">
                  <c:v>3.0000000000000002E-2</c:v>
                </c:pt>
                <c:pt idx="51">
                  <c:v>3.0599999999999999E-2</c:v>
                </c:pt>
                <c:pt idx="52">
                  <c:v>3.1199999999999999E-2</c:v>
                </c:pt>
                <c:pt idx="53">
                  <c:v>3.1800000000000002E-2</c:v>
                </c:pt>
                <c:pt idx="54">
                  <c:v>3.2399999999999998E-2</c:v>
                </c:pt>
                <c:pt idx="55">
                  <c:v>3.3000000000000002E-2</c:v>
                </c:pt>
                <c:pt idx="56">
                  <c:v>3.3599999999999998E-2</c:v>
                </c:pt>
                <c:pt idx="57">
                  <c:v>3.4200000000000001E-2</c:v>
                </c:pt>
                <c:pt idx="58">
                  <c:v>3.4799999999999998E-2</c:v>
                </c:pt>
                <c:pt idx="59">
                  <c:v>3.5400000000000001E-2</c:v>
                </c:pt>
                <c:pt idx="60">
                  <c:v>3.6000000000000004E-2</c:v>
                </c:pt>
                <c:pt idx="61">
                  <c:v>3.6600000000000001E-2</c:v>
                </c:pt>
                <c:pt idx="62">
                  <c:v>3.7200000000000004E-2</c:v>
                </c:pt>
                <c:pt idx="63">
                  <c:v>3.78E-2</c:v>
                </c:pt>
                <c:pt idx="64">
                  <c:v>3.8399999999999997E-2</c:v>
                </c:pt>
                <c:pt idx="65">
                  <c:v>3.9E-2</c:v>
                </c:pt>
                <c:pt idx="66">
                  <c:v>3.9600000000000003E-2</c:v>
                </c:pt>
                <c:pt idx="67">
                  <c:v>4.02E-2</c:v>
                </c:pt>
                <c:pt idx="68">
                  <c:v>4.0800000000000003E-2</c:v>
                </c:pt>
                <c:pt idx="69">
                  <c:v>4.1399999999999999E-2</c:v>
                </c:pt>
                <c:pt idx="70">
                  <c:v>4.1999999999999996E-2</c:v>
                </c:pt>
                <c:pt idx="71">
                  <c:v>4.2599999999999999E-2</c:v>
                </c:pt>
                <c:pt idx="72">
                  <c:v>4.3200000000000002E-2</c:v>
                </c:pt>
                <c:pt idx="73">
                  <c:v>4.3799999999999999E-2</c:v>
                </c:pt>
                <c:pt idx="74">
                  <c:v>4.4400000000000002E-2</c:v>
                </c:pt>
                <c:pt idx="75">
                  <c:v>4.5000000000000005E-2</c:v>
                </c:pt>
                <c:pt idx="76">
                  <c:v>4.5599999999999995E-2</c:v>
                </c:pt>
                <c:pt idx="77">
                  <c:v>4.6199999999999998E-2</c:v>
                </c:pt>
                <c:pt idx="78">
                  <c:v>4.6800000000000001E-2</c:v>
                </c:pt>
                <c:pt idx="79">
                  <c:v>4.7399999999999998E-2</c:v>
                </c:pt>
                <c:pt idx="80">
                  <c:v>4.8000000000000001E-2</c:v>
                </c:pt>
                <c:pt idx="81">
                  <c:v>4.8600000000000004E-2</c:v>
                </c:pt>
                <c:pt idx="82">
                  <c:v>4.9200000000000001E-2</c:v>
                </c:pt>
                <c:pt idx="83">
                  <c:v>4.9799999999999997E-2</c:v>
                </c:pt>
                <c:pt idx="84">
                  <c:v>5.04E-2</c:v>
                </c:pt>
                <c:pt idx="85">
                  <c:v>5.0999999999999997E-2</c:v>
                </c:pt>
                <c:pt idx="86">
                  <c:v>5.16E-2</c:v>
                </c:pt>
                <c:pt idx="87">
                  <c:v>5.2200000000000003E-2</c:v>
                </c:pt>
                <c:pt idx="88">
                  <c:v>5.28E-2</c:v>
                </c:pt>
                <c:pt idx="89">
                  <c:v>5.3399999999999996E-2</c:v>
                </c:pt>
                <c:pt idx="90">
                  <c:v>5.3999999999999999E-2</c:v>
                </c:pt>
                <c:pt idx="91">
                  <c:v>5.4599999999999996E-2</c:v>
                </c:pt>
                <c:pt idx="92">
                  <c:v>5.5199999999999999E-2</c:v>
                </c:pt>
                <c:pt idx="93">
                  <c:v>5.5800000000000002E-2</c:v>
                </c:pt>
                <c:pt idx="94">
                  <c:v>5.6399999999999999E-2</c:v>
                </c:pt>
                <c:pt idx="95">
                  <c:v>5.7000000000000002E-2</c:v>
                </c:pt>
                <c:pt idx="96">
                  <c:v>5.7599999999999998E-2</c:v>
                </c:pt>
                <c:pt idx="97">
                  <c:v>5.8200000000000002E-2</c:v>
                </c:pt>
                <c:pt idx="98">
                  <c:v>5.8799999999999998E-2</c:v>
                </c:pt>
                <c:pt idx="99">
                  <c:v>5.9400000000000001E-2</c:v>
                </c:pt>
                <c:pt idx="100">
                  <c:v>6.0000000000000005E-2</c:v>
                </c:pt>
                <c:pt idx="101">
                  <c:v>6.0600000000000001E-2</c:v>
                </c:pt>
                <c:pt idx="102">
                  <c:v>6.1199999999999997E-2</c:v>
                </c:pt>
                <c:pt idx="103">
                  <c:v>6.1800000000000001E-2</c:v>
                </c:pt>
                <c:pt idx="104">
                  <c:v>6.2399999999999997E-2</c:v>
                </c:pt>
                <c:pt idx="105">
                  <c:v>6.3E-2</c:v>
                </c:pt>
                <c:pt idx="106">
                  <c:v>6.3600000000000004E-2</c:v>
                </c:pt>
                <c:pt idx="107">
                  <c:v>6.4200000000000007E-2</c:v>
                </c:pt>
                <c:pt idx="108">
                  <c:v>6.4799999999999996E-2</c:v>
                </c:pt>
                <c:pt idx="109">
                  <c:v>6.54E-2</c:v>
                </c:pt>
                <c:pt idx="110">
                  <c:v>6.6000000000000003E-2</c:v>
                </c:pt>
                <c:pt idx="111">
                  <c:v>6.6600000000000006E-2</c:v>
                </c:pt>
                <c:pt idx="112">
                  <c:v>6.7199999999999996E-2</c:v>
                </c:pt>
                <c:pt idx="113">
                  <c:v>6.7799999999999999E-2</c:v>
                </c:pt>
                <c:pt idx="114">
                  <c:v>6.8400000000000002E-2</c:v>
                </c:pt>
                <c:pt idx="115">
                  <c:v>6.8999999999999992E-2</c:v>
                </c:pt>
                <c:pt idx="116">
                  <c:v>6.9599999999999995E-2</c:v>
                </c:pt>
                <c:pt idx="117">
                  <c:v>7.0199999999999999E-2</c:v>
                </c:pt>
                <c:pt idx="118">
                  <c:v>7.0800000000000002E-2</c:v>
                </c:pt>
                <c:pt idx="119">
                  <c:v>7.1400000000000005E-2</c:v>
                </c:pt>
                <c:pt idx="120">
                  <c:v>7.2000000000000008E-2</c:v>
                </c:pt>
                <c:pt idx="121">
                  <c:v>7.2599999999999998E-2</c:v>
                </c:pt>
                <c:pt idx="122">
                  <c:v>7.3200000000000001E-2</c:v>
                </c:pt>
                <c:pt idx="123">
                  <c:v>7.3800000000000004E-2</c:v>
                </c:pt>
                <c:pt idx="124">
                  <c:v>7.4400000000000008E-2</c:v>
                </c:pt>
                <c:pt idx="125">
                  <c:v>7.4999999999999997E-2</c:v>
                </c:pt>
                <c:pt idx="126">
                  <c:v>7.5600000000000001E-2</c:v>
                </c:pt>
                <c:pt idx="127">
                  <c:v>7.619999999999999E-2</c:v>
                </c:pt>
                <c:pt idx="128">
                  <c:v>7.6799999999999993E-2</c:v>
                </c:pt>
                <c:pt idx="129">
                  <c:v>7.7399999999999997E-2</c:v>
                </c:pt>
                <c:pt idx="130">
                  <c:v>7.8E-2</c:v>
                </c:pt>
                <c:pt idx="131">
                  <c:v>7.8600000000000003E-2</c:v>
                </c:pt>
                <c:pt idx="132">
                  <c:v>7.9200000000000007E-2</c:v>
                </c:pt>
                <c:pt idx="133">
                  <c:v>7.9799999999999996E-2</c:v>
                </c:pt>
                <c:pt idx="134">
                  <c:v>8.0399999999999999E-2</c:v>
                </c:pt>
                <c:pt idx="135">
                  <c:v>8.1000000000000003E-2</c:v>
                </c:pt>
                <c:pt idx="136">
                  <c:v>8.1600000000000006E-2</c:v>
                </c:pt>
                <c:pt idx="137">
                  <c:v>8.2200000000000009E-2</c:v>
                </c:pt>
                <c:pt idx="138">
                  <c:v>8.2799999999999999E-2</c:v>
                </c:pt>
                <c:pt idx="139">
                  <c:v>8.3399999999999988E-2</c:v>
                </c:pt>
                <c:pt idx="140">
                  <c:v>8.3999999999999991E-2</c:v>
                </c:pt>
                <c:pt idx="141">
                  <c:v>8.4599999999999995E-2</c:v>
                </c:pt>
                <c:pt idx="142">
                  <c:v>8.5199999999999998E-2</c:v>
                </c:pt>
                <c:pt idx="143">
                  <c:v>8.5800000000000001E-2</c:v>
                </c:pt>
                <c:pt idx="144">
                  <c:v>8.6400000000000005E-2</c:v>
                </c:pt>
                <c:pt idx="145">
                  <c:v>8.6999999999999994E-2</c:v>
                </c:pt>
                <c:pt idx="146">
                  <c:v>8.7599999999999997E-2</c:v>
                </c:pt>
                <c:pt idx="147">
                  <c:v>8.8200000000000001E-2</c:v>
                </c:pt>
                <c:pt idx="148">
                  <c:v>8.8800000000000004E-2</c:v>
                </c:pt>
                <c:pt idx="149">
                  <c:v>8.9400000000000007E-2</c:v>
                </c:pt>
                <c:pt idx="150">
                  <c:v>9.0000000000000011E-2</c:v>
                </c:pt>
                <c:pt idx="151">
                  <c:v>9.06E-2</c:v>
                </c:pt>
                <c:pt idx="152">
                  <c:v>9.1199999999999989E-2</c:v>
                </c:pt>
                <c:pt idx="153">
                  <c:v>9.1799999999999993E-2</c:v>
                </c:pt>
                <c:pt idx="154">
                  <c:v>9.2399999999999996E-2</c:v>
                </c:pt>
                <c:pt idx="155">
                  <c:v>9.2999999999999999E-2</c:v>
                </c:pt>
                <c:pt idx="156">
                  <c:v>9.3600000000000003E-2</c:v>
                </c:pt>
                <c:pt idx="157">
                  <c:v>9.4200000000000006E-2</c:v>
                </c:pt>
                <c:pt idx="158">
                  <c:v>9.4799999999999995E-2</c:v>
                </c:pt>
                <c:pt idx="159">
                  <c:v>9.5399999999999999E-2</c:v>
                </c:pt>
                <c:pt idx="160">
                  <c:v>9.6000000000000002E-2</c:v>
                </c:pt>
                <c:pt idx="161">
                  <c:v>9.6600000000000005E-2</c:v>
                </c:pt>
                <c:pt idx="162">
                  <c:v>9.7200000000000009E-2</c:v>
                </c:pt>
                <c:pt idx="163">
                  <c:v>9.7800000000000012E-2</c:v>
                </c:pt>
                <c:pt idx="164">
                  <c:v>9.8400000000000001E-2</c:v>
                </c:pt>
                <c:pt idx="165">
                  <c:v>9.8999999999999991E-2</c:v>
                </c:pt>
                <c:pt idx="166">
                  <c:v>9.9599999999999994E-2</c:v>
                </c:pt>
                <c:pt idx="167">
                  <c:v>0.1002</c:v>
                </c:pt>
                <c:pt idx="168">
                  <c:v>0.1008</c:v>
                </c:pt>
                <c:pt idx="169">
                  <c:v>0.1014</c:v>
                </c:pt>
                <c:pt idx="170">
                  <c:v>0.10199999999999999</c:v>
                </c:pt>
                <c:pt idx="171">
                  <c:v>0.1026</c:v>
                </c:pt>
                <c:pt idx="172">
                  <c:v>0.1032</c:v>
                </c:pt>
                <c:pt idx="173">
                  <c:v>0.1038</c:v>
                </c:pt>
                <c:pt idx="174">
                  <c:v>0.10440000000000001</c:v>
                </c:pt>
                <c:pt idx="175">
                  <c:v>0.10500000000000001</c:v>
                </c:pt>
                <c:pt idx="176">
                  <c:v>0.1056</c:v>
                </c:pt>
                <c:pt idx="177">
                  <c:v>0.1062</c:v>
                </c:pt>
                <c:pt idx="178">
                  <c:v>0.10679999999999999</c:v>
                </c:pt>
                <c:pt idx="179">
                  <c:v>0.1074</c:v>
                </c:pt>
                <c:pt idx="180">
                  <c:v>0.108</c:v>
                </c:pt>
                <c:pt idx="181">
                  <c:v>0.1086</c:v>
                </c:pt>
                <c:pt idx="182">
                  <c:v>0.10919999999999999</c:v>
                </c:pt>
                <c:pt idx="183">
                  <c:v>0.10979999999999999</c:v>
                </c:pt>
                <c:pt idx="184">
                  <c:v>0.1104</c:v>
                </c:pt>
                <c:pt idx="185">
                  <c:v>0.111</c:v>
                </c:pt>
                <c:pt idx="186">
                  <c:v>0.1116</c:v>
                </c:pt>
                <c:pt idx="187">
                  <c:v>0.11220000000000001</c:v>
                </c:pt>
                <c:pt idx="188">
                  <c:v>0.1128</c:v>
                </c:pt>
                <c:pt idx="189">
                  <c:v>0.1134</c:v>
                </c:pt>
                <c:pt idx="190">
                  <c:v>0.114</c:v>
                </c:pt>
                <c:pt idx="191">
                  <c:v>0.11459999999999999</c:v>
                </c:pt>
                <c:pt idx="192">
                  <c:v>0.1152</c:v>
                </c:pt>
                <c:pt idx="193">
                  <c:v>0.1158</c:v>
                </c:pt>
                <c:pt idx="194">
                  <c:v>0.1164</c:v>
                </c:pt>
                <c:pt idx="195">
                  <c:v>0.11699999999999999</c:v>
                </c:pt>
                <c:pt idx="196">
                  <c:v>0.1176</c:v>
                </c:pt>
                <c:pt idx="197">
                  <c:v>0.1182</c:v>
                </c:pt>
                <c:pt idx="198">
                  <c:v>0.1188</c:v>
                </c:pt>
                <c:pt idx="199">
                  <c:v>0.11940000000000001</c:v>
                </c:pt>
                <c:pt idx="200">
                  <c:v>0.12000000000000001</c:v>
                </c:pt>
                <c:pt idx="201">
                  <c:v>0.1206</c:v>
                </c:pt>
                <c:pt idx="202">
                  <c:v>0.1212</c:v>
                </c:pt>
                <c:pt idx="203">
                  <c:v>0.12180000000000001</c:v>
                </c:pt>
                <c:pt idx="204">
                  <c:v>0.12239999999999999</c:v>
                </c:pt>
                <c:pt idx="205">
                  <c:v>0.12300000000000001</c:v>
                </c:pt>
                <c:pt idx="206">
                  <c:v>0.1236</c:v>
                </c:pt>
                <c:pt idx="207">
                  <c:v>0.1242</c:v>
                </c:pt>
                <c:pt idx="208">
                  <c:v>0.12479999999999999</c:v>
                </c:pt>
                <c:pt idx="209">
                  <c:v>0.12540000000000001</c:v>
                </c:pt>
                <c:pt idx="210">
                  <c:v>0.126</c:v>
                </c:pt>
                <c:pt idx="211">
                  <c:v>0.12659999999999999</c:v>
                </c:pt>
                <c:pt idx="212">
                  <c:v>0.12720000000000001</c:v>
                </c:pt>
                <c:pt idx="213">
                  <c:v>0.1278</c:v>
                </c:pt>
                <c:pt idx="214">
                  <c:v>0.12840000000000001</c:v>
                </c:pt>
                <c:pt idx="215">
                  <c:v>0.129</c:v>
                </c:pt>
                <c:pt idx="216">
                  <c:v>0.12959999999999999</c:v>
                </c:pt>
                <c:pt idx="217">
                  <c:v>0.13019999999999998</c:v>
                </c:pt>
                <c:pt idx="218">
                  <c:v>0.1308</c:v>
                </c:pt>
                <c:pt idx="219">
                  <c:v>0.13139999999999999</c:v>
                </c:pt>
                <c:pt idx="220">
                  <c:v>0.13200000000000001</c:v>
                </c:pt>
                <c:pt idx="221">
                  <c:v>0.1326</c:v>
                </c:pt>
                <c:pt idx="222">
                  <c:v>0.13320000000000001</c:v>
                </c:pt>
                <c:pt idx="223">
                  <c:v>0.1338</c:v>
                </c:pt>
                <c:pt idx="224">
                  <c:v>0.13439999999999999</c:v>
                </c:pt>
                <c:pt idx="225">
                  <c:v>0.13500000000000001</c:v>
                </c:pt>
                <c:pt idx="226">
                  <c:v>0.1356</c:v>
                </c:pt>
                <c:pt idx="227">
                  <c:v>0.13620000000000002</c:v>
                </c:pt>
                <c:pt idx="228">
                  <c:v>0.1368</c:v>
                </c:pt>
                <c:pt idx="229">
                  <c:v>0.13739999999999999</c:v>
                </c:pt>
                <c:pt idx="230">
                  <c:v>0.13799999999999998</c:v>
                </c:pt>
                <c:pt idx="231">
                  <c:v>0.1386</c:v>
                </c:pt>
                <c:pt idx="232">
                  <c:v>0.13919999999999999</c:v>
                </c:pt>
                <c:pt idx="233">
                  <c:v>0.13980000000000001</c:v>
                </c:pt>
                <c:pt idx="234">
                  <c:v>0.1404</c:v>
                </c:pt>
                <c:pt idx="235">
                  <c:v>0.14100000000000001</c:v>
                </c:pt>
                <c:pt idx="236">
                  <c:v>0.1416</c:v>
                </c:pt>
                <c:pt idx="237">
                  <c:v>0.14219999999999999</c:v>
                </c:pt>
                <c:pt idx="238">
                  <c:v>0.14280000000000001</c:v>
                </c:pt>
                <c:pt idx="239">
                  <c:v>0.1434</c:v>
                </c:pt>
                <c:pt idx="240">
                  <c:v>0.14400000000000002</c:v>
                </c:pt>
                <c:pt idx="241">
                  <c:v>0.14459999999999998</c:v>
                </c:pt>
                <c:pt idx="242">
                  <c:v>0.1452</c:v>
                </c:pt>
                <c:pt idx="243">
                  <c:v>0.14579999999999999</c:v>
                </c:pt>
                <c:pt idx="244">
                  <c:v>0.1464</c:v>
                </c:pt>
                <c:pt idx="245">
                  <c:v>0.14699999999999999</c:v>
                </c:pt>
                <c:pt idx="246">
                  <c:v>0.14760000000000001</c:v>
                </c:pt>
                <c:pt idx="247">
                  <c:v>0.1482</c:v>
                </c:pt>
                <c:pt idx="248">
                  <c:v>0.14880000000000002</c:v>
                </c:pt>
                <c:pt idx="249">
                  <c:v>0.14940000000000001</c:v>
                </c:pt>
                <c:pt idx="250">
                  <c:v>0.15</c:v>
                </c:pt>
                <c:pt idx="251">
                  <c:v>0.15060000000000001</c:v>
                </c:pt>
                <c:pt idx="252">
                  <c:v>0.1512</c:v>
                </c:pt>
                <c:pt idx="253">
                  <c:v>0.15179999999999999</c:v>
                </c:pt>
                <c:pt idx="254">
                  <c:v>0.15239999999999998</c:v>
                </c:pt>
                <c:pt idx="255">
                  <c:v>0.153</c:v>
                </c:pt>
                <c:pt idx="256">
                  <c:v>0.15359999999999999</c:v>
                </c:pt>
                <c:pt idx="257">
                  <c:v>0.1542</c:v>
                </c:pt>
                <c:pt idx="258">
                  <c:v>0.15479999999999999</c:v>
                </c:pt>
                <c:pt idx="259">
                  <c:v>0.15540000000000001</c:v>
                </c:pt>
                <c:pt idx="260">
                  <c:v>0.156</c:v>
                </c:pt>
                <c:pt idx="261">
                  <c:v>0.15660000000000002</c:v>
                </c:pt>
                <c:pt idx="262">
                  <c:v>0.15720000000000001</c:v>
                </c:pt>
                <c:pt idx="263">
                  <c:v>0.1578</c:v>
                </c:pt>
                <c:pt idx="264">
                  <c:v>0.15840000000000001</c:v>
                </c:pt>
                <c:pt idx="265">
                  <c:v>0.159</c:v>
                </c:pt>
                <c:pt idx="266">
                  <c:v>0.15959999999999999</c:v>
                </c:pt>
                <c:pt idx="267">
                  <c:v>0.16019999999999998</c:v>
                </c:pt>
                <c:pt idx="268">
                  <c:v>0.1608</c:v>
                </c:pt>
                <c:pt idx="269">
                  <c:v>0.16139999999999999</c:v>
                </c:pt>
                <c:pt idx="270">
                  <c:v>0.16200000000000001</c:v>
                </c:pt>
                <c:pt idx="271">
                  <c:v>0.16259999999999999</c:v>
                </c:pt>
                <c:pt idx="272">
                  <c:v>0.16320000000000001</c:v>
                </c:pt>
                <c:pt idx="273">
                  <c:v>0.1638</c:v>
                </c:pt>
                <c:pt idx="274">
                  <c:v>0.16440000000000002</c:v>
                </c:pt>
                <c:pt idx="275">
                  <c:v>0.16500000000000001</c:v>
                </c:pt>
                <c:pt idx="276">
                  <c:v>0.1656</c:v>
                </c:pt>
                <c:pt idx="277">
                  <c:v>0.16620000000000001</c:v>
                </c:pt>
                <c:pt idx="278">
                  <c:v>0.16679999999999998</c:v>
                </c:pt>
                <c:pt idx="279">
                  <c:v>0.16739999999999999</c:v>
                </c:pt>
                <c:pt idx="280">
                  <c:v>0.16799999999999998</c:v>
                </c:pt>
                <c:pt idx="281">
                  <c:v>0.1686</c:v>
                </c:pt>
                <c:pt idx="282">
                  <c:v>0.16919999999999999</c:v>
                </c:pt>
                <c:pt idx="283">
                  <c:v>0.16980000000000001</c:v>
                </c:pt>
                <c:pt idx="284">
                  <c:v>0.1704</c:v>
                </c:pt>
                <c:pt idx="285">
                  <c:v>0.17100000000000001</c:v>
                </c:pt>
                <c:pt idx="286">
                  <c:v>0.1716</c:v>
                </c:pt>
                <c:pt idx="287">
                  <c:v>0.17220000000000002</c:v>
                </c:pt>
                <c:pt idx="288">
                  <c:v>0.17280000000000001</c:v>
                </c:pt>
                <c:pt idx="289">
                  <c:v>0.17340000000000003</c:v>
                </c:pt>
                <c:pt idx="290">
                  <c:v>0.17399999999999999</c:v>
                </c:pt>
                <c:pt idx="291">
                  <c:v>0.17459999999999998</c:v>
                </c:pt>
                <c:pt idx="292">
                  <c:v>0.17519999999999999</c:v>
                </c:pt>
                <c:pt idx="293">
                  <c:v>0.17579999999999998</c:v>
                </c:pt>
                <c:pt idx="294">
                  <c:v>0.1764</c:v>
                </c:pt>
                <c:pt idx="295">
                  <c:v>0.17699999999999999</c:v>
                </c:pt>
                <c:pt idx="296">
                  <c:v>0.17760000000000001</c:v>
                </c:pt>
                <c:pt idx="297">
                  <c:v>0.1782</c:v>
                </c:pt>
                <c:pt idx="298">
                  <c:v>0.17880000000000001</c:v>
                </c:pt>
                <c:pt idx="299">
                  <c:v>0.1794</c:v>
                </c:pt>
                <c:pt idx="300">
                  <c:v>0.18000000000000002</c:v>
                </c:pt>
                <c:pt idx="301">
                  <c:v>0.18060000000000001</c:v>
                </c:pt>
                <c:pt idx="302">
                  <c:v>0.1812</c:v>
                </c:pt>
                <c:pt idx="303">
                  <c:v>0.18179999999999999</c:v>
                </c:pt>
                <c:pt idx="304">
                  <c:v>0.18239999999999998</c:v>
                </c:pt>
                <c:pt idx="305">
                  <c:v>0.183</c:v>
                </c:pt>
                <c:pt idx="306">
                  <c:v>0.18359999999999999</c:v>
                </c:pt>
                <c:pt idx="307">
                  <c:v>0.1842</c:v>
                </c:pt>
                <c:pt idx="308">
                  <c:v>0.18479999999999999</c:v>
                </c:pt>
                <c:pt idx="309">
                  <c:v>0.18540000000000001</c:v>
                </c:pt>
                <c:pt idx="310">
                  <c:v>0.186</c:v>
                </c:pt>
                <c:pt idx="311">
                  <c:v>0.18660000000000002</c:v>
                </c:pt>
                <c:pt idx="312">
                  <c:v>0.18720000000000001</c:v>
                </c:pt>
                <c:pt idx="313">
                  <c:v>0.18780000000000002</c:v>
                </c:pt>
                <c:pt idx="314">
                  <c:v>0.18840000000000001</c:v>
                </c:pt>
                <c:pt idx="315">
                  <c:v>0.189</c:v>
                </c:pt>
                <c:pt idx="316">
                  <c:v>0.18959999999999999</c:v>
                </c:pt>
                <c:pt idx="317">
                  <c:v>0.19019999999999998</c:v>
                </c:pt>
                <c:pt idx="318">
                  <c:v>0.1908</c:v>
                </c:pt>
                <c:pt idx="319">
                  <c:v>0.19139999999999999</c:v>
                </c:pt>
                <c:pt idx="320">
                  <c:v>0.192</c:v>
                </c:pt>
                <c:pt idx="321">
                  <c:v>0.19259999999999999</c:v>
                </c:pt>
                <c:pt idx="322">
                  <c:v>0.19320000000000001</c:v>
                </c:pt>
                <c:pt idx="323">
                  <c:v>0.1938</c:v>
                </c:pt>
                <c:pt idx="324">
                  <c:v>0.19440000000000002</c:v>
                </c:pt>
                <c:pt idx="325">
                  <c:v>0.19500000000000001</c:v>
                </c:pt>
                <c:pt idx="326">
                  <c:v>0.19560000000000002</c:v>
                </c:pt>
                <c:pt idx="327">
                  <c:v>0.19619999999999999</c:v>
                </c:pt>
                <c:pt idx="328">
                  <c:v>0.1968</c:v>
                </c:pt>
                <c:pt idx="329">
                  <c:v>0.19739999999999999</c:v>
                </c:pt>
                <c:pt idx="330">
                  <c:v>0.19799999999999998</c:v>
                </c:pt>
                <c:pt idx="331">
                  <c:v>0.1986</c:v>
                </c:pt>
                <c:pt idx="332">
                  <c:v>0.19919999999999999</c:v>
                </c:pt>
                <c:pt idx="333">
                  <c:v>0.19980000000000001</c:v>
                </c:pt>
                <c:pt idx="334">
                  <c:v>0.20039999999999999</c:v>
                </c:pt>
                <c:pt idx="335">
                  <c:v>0.20100000000000001</c:v>
                </c:pt>
                <c:pt idx="336">
                  <c:v>0.2016</c:v>
                </c:pt>
                <c:pt idx="337">
                  <c:v>0.20220000000000002</c:v>
                </c:pt>
                <c:pt idx="338">
                  <c:v>0.20280000000000001</c:v>
                </c:pt>
                <c:pt idx="339">
                  <c:v>0.2034</c:v>
                </c:pt>
                <c:pt idx="340">
                  <c:v>0.20399999999999999</c:v>
                </c:pt>
                <c:pt idx="341">
                  <c:v>0.2046</c:v>
                </c:pt>
                <c:pt idx="342">
                  <c:v>0.20519999999999999</c:v>
                </c:pt>
                <c:pt idx="343">
                  <c:v>0.20579999999999998</c:v>
                </c:pt>
                <c:pt idx="344">
                  <c:v>0.2064</c:v>
                </c:pt>
                <c:pt idx="345">
                  <c:v>0.20699999999999999</c:v>
                </c:pt>
                <c:pt idx="346">
                  <c:v>0.20760000000000001</c:v>
                </c:pt>
                <c:pt idx="347">
                  <c:v>0.2082</c:v>
                </c:pt>
                <c:pt idx="348">
                  <c:v>0.20880000000000001</c:v>
                </c:pt>
                <c:pt idx="349">
                  <c:v>0.2094</c:v>
                </c:pt>
                <c:pt idx="350">
                  <c:v>0.21000000000000002</c:v>
                </c:pt>
                <c:pt idx="351">
                  <c:v>0.21060000000000001</c:v>
                </c:pt>
                <c:pt idx="352">
                  <c:v>0.2112</c:v>
                </c:pt>
                <c:pt idx="353">
                  <c:v>0.21179999999999999</c:v>
                </c:pt>
                <c:pt idx="354">
                  <c:v>0.21240000000000001</c:v>
                </c:pt>
                <c:pt idx="355">
                  <c:v>0.21299999999999999</c:v>
                </c:pt>
                <c:pt idx="356">
                  <c:v>0.21359999999999998</c:v>
                </c:pt>
                <c:pt idx="357">
                  <c:v>0.2142</c:v>
                </c:pt>
                <c:pt idx="358">
                  <c:v>0.21479999999999999</c:v>
                </c:pt>
                <c:pt idx="359">
                  <c:v>0.21540000000000001</c:v>
                </c:pt>
                <c:pt idx="360">
                  <c:v>0.216</c:v>
                </c:pt>
                <c:pt idx="361">
                  <c:v>0.21660000000000001</c:v>
                </c:pt>
                <c:pt idx="362">
                  <c:v>0.2172</c:v>
                </c:pt>
                <c:pt idx="363">
                  <c:v>0.21780000000000002</c:v>
                </c:pt>
                <c:pt idx="364">
                  <c:v>0.21839999999999998</c:v>
                </c:pt>
                <c:pt idx="365">
                  <c:v>0.219</c:v>
                </c:pt>
                <c:pt idx="366">
                  <c:v>0.21959999999999999</c:v>
                </c:pt>
                <c:pt idx="367">
                  <c:v>0.22020000000000001</c:v>
                </c:pt>
                <c:pt idx="368">
                  <c:v>0.2208</c:v>
                </c:pt>
                <c:pt idx="369">
                  <c:v>0.22139999999999999</c:v>
                </c:pt>
                <c:pt idx="370">
                  <c:v>0.222</c:v>
                </c:pt>
                <c:pt idx="371">
                  <c:v>0.22259999999999999</c:v>
                </c:pt>
                <c:pt idx="372">
                  <c:v>0.22320000000000001</c:v>
                </c:pt>
                <c:pt idx="373">
                  <c:v>0.2238</c:v>
                </c:pt>
                <c:pt idx="374">
                  <c:v>0.22440000000000002</c:v>
                </c:pt>
                <c:pt idx="375">
                  <c:v>0.22500000000000001</c:v>
                </c:pt>
                <c:pt idx="376">
                  <c:v>0.22559999999999999</c:v>
                </c:pt>
                <c:pt idx="377">
                  <c:v>0.22619999999999998</c:v>
                </c:pt>
                <c:pt idx="378">
                  <c:v>0.2268</c:v>
                </c:pt>
                <c:pt idx="379">
                  <c:v>0.22739999999999999</c:v>
                </c:pt>
                <c:pt idx="380">
                  <c:v>0.22800000000000001</c:v>
                </c:pt>
                <c:pt idx="381">
                  <c:v>0.2286</c:v>
                </c:pt>
                <c:pt idx="382">
                  <c:v>0.22919999999999999</c:v>
                </c:pt>
                <c:pt idx="383">
                  <c:v>0.2298</c:v>
                </c:pt>
                <c:pt idx="384">
                  <c:v>0.23039999999999999</c:v>
                </c:pt>
                <c:pt idx="385">
                  <c:v>0.23100000000000001</c:v>
                </c:pt>
                <c:pt idx="386">
                  <c:v>0.2316</c:v>
                </c:pt>
                <c:pt idx="387">
                  <c:v>0.23220000000000002</c:v>
                </c:pt>
                <c:pt idx="388">
                  <c:v>0.23280000000000001</c:v>
                </c:pt>
                <c:pt idx="389">
                  <c:v>0.2334</c:v>
                </c:pt>
                <c:pt idx="390">
                  <c:v>0.23399999999999999</c:v>
                </c:pt>
                <c:pt idx="391">
                  <c:v>0.2346</c:v>
                </c:pt>
                <c:pt idx="392">
                  <c:v>0.23519999999999999</c:v>
                </c:pt>
                <c:pt idx="393">
                  <c:v>0.23580000000000001</c:v>
                </c:pt>
                <c:pt idx="394">
                  <c:v>0.2364</c:v>
                </c:pt>
                <c:pt idx="395">
                  <c:v>0.23699999999999999</c:v>
                </c:pt>
                <c:pt idx="396">
                  <c:v>0.23760000000000001</c:v>
                </c:pt>
                <c:pt idx="397">
                  <c:v>0.2382</c:v>
                </c:pt>
                <c:pt idx="398">
                  <c:v>0.23880000000000001</c:v>
                </c:pt>
                <c:pt idx="399">
                  <c:v>0.2394</c:v>
                </c:pt>
                <c:pt idx="400">
                  <c:v>0.24000000000000002</c:v>
                </c:pt>
                <c:pt idx="401">
                  <c:v>0.24059999999999998</c:v>
                </c:pt>
                <c:pt idx="402">
                  <c:v>0.2412</c:v>
                </c:pt>
                <c:pt idx="403">
                  <c:v>0.24179999999999999</c:v>
                </c:pt>
                <c:pt idx="404">
                  <c:v>0.2424</c:v>
                </c:pt>
                <c:pt idx="405">
                  <c:v>0.24299999999999999</c:v>
                </c:pt>
                <c:pt idx="406">
                  <c:v>0.24360000000000001</c:v>
                </c:pt>
                <c:pt idx="407">
                  <c:v>0.24420000000000003</c:v>
                </c:pt>
                <c:pt idx="408">
                  <c:v>0.24479999999999999</c:v>
                </c:pt>
                <c:pt idx="409">
                  <c:v>0.24540000000000001</c:v>
                </c:pt>
                <c:pt idx="410">
                  <c:v>0.24600000000000002</c:v>
                </c:pt>
                <c:pt idx="411">
                  <c:v>0.24659999999999999</c:v>
                </c:pt>
                <c:pt idx="412">
                  <c:v>0.2472</c:v>
                </c:pt>
                <c:pt idx="413">
                  <c:v>0.24779999999999999</c:v>
                </c:pt>
                <c:pt idx="414">
                  <c:v>0.24840000000000001</c:v>
                </c:pt>
                <c:pt idx="415">
                  <c:v>0.24899999999999997</c:v>
                </c:pt>
                <c:pt idx="416">
                  <c:v>0.24959999999999999</c:v>
                </c:pt>
                <c:pt idx="417">
                  <c:v>0.25020000000000003</c:v>
                </c:pt>
                <c:pt idx="418">
                  <c:v>0.25080000000000002</c:v>
                </c:pt>
                <c:pt idx="419">
                  <c:v>0.25140000000000001</c:v>
                </c:pt>
                <c:pt idx="420">
                  <c:v>0.252</c:v>
                </c:pt>
                <c:pt idx="421">
                  <c:v>0.25259999999999999</c:v>
                </c:pt>
                <c:pt idx="422">
                  <c:v>0.25319999999999998</c:v>
                </c:pt>
                <c:pt idx="423">
                  <c:v>0.25379999999999997</c:v>
                </c:pt>
                <c:pt idx="424">
                  <c:v>0.25440000000000002</c:v>
                </c:pt>
                <c:pt idx="425">
                  <c:v>0.255</c:v>
                </c:pt>
                <c:pt idx="426">
                  <c:v>0.25559999999999999</c:v>
                </c:pt>
                <c:pt idx="427">
                  <c:v>0.25619999999999998</c:v>
                </c:pt>
                <c:pt idx="428">
                  <c:v>0.25680000000000003</c:v>
                </c:pt>
                <c:pt idx="429">
                  <c:v>0.25740000000000002</c:v>
                </c:pt>
                <c:pt idx="430">
                  <c:v>0.25800000000000001</c:v>
                </c:pt>
                <c:pt idx="431">
                  <c:v>0.2586</c:v>
                </c:pt>
                <c:pt idx="432">
                  <c:v>0.25919999999999999</c:v>
                </c:pt>
                <c:pt idx="433">
                  <c:v>0.25980000000000003</c:v>
                </c:pt>
                <c:pt idx="434">
                  <c:v>0.26039999999999996</c:v>
                </c:pt>
                <c:pt idx="435">
                  <c:v>0.26100000000000001</c:v>
                </c:pt>
                <c:pt idx="436">
                  <c:v>0.2616</c:v>
                </c:pt>
                <c:pt idx="437">
                  <c:v>0.26219999999999999</c:v>
                </c:pt>
                <c:pt idx="438">
                  <c:v>0.26279999999999998</c:v>
                </c:pt>
                <c:pt idx="439">
                  <c:v>0.26340000000000002</c:v>
                </c:pt>
                <c:pt idx="440">
                  <c:v>0.26400000000000001</c:v>
                </c:pt>
                <c:pt idx="441">
                  <c:v>0.2646</c:v>
                </c:pt>
                <c:pt idx="442">
                  <c:v>0.26519999999999999</c:v>
                </c:pt>
                <c:pt idx="443">
                  <c:v>0.26580000000000004</c:v>
                </c:pt>
                <c:pt idx="444">
                  <c:v>0.26640000000000003</c:v>
                </c:pt>
                <c:pt idx="445">
                  <c:v>0.26699999999999996</c:v>
                </c:pt>
                <c:pt idx="446">
                  <c:v>0.2676</c:v>
                </c:pt>
                <c:pt idx="447">
                  <c:v>0.26819999999999999</c:v>
                </c:pt>
                <c:pt idx="448">
                  <c:v>0.26879999999999998</c:v>
                </c:pt>
                <c:pt idx="449">
                  <c:v>0.26939999999999997</c:v>
                </c:pt>
                <c:pt idx="450">
                  <c:v>0.27</c:v>
                </c:pt>
                <c:pt idx="451">
                  <c:v>0.27060000000000001</c:v>
                </c:pt>
                <c:pt idx="452">
                  <c:v>0.2712</c:v>
                </c:pt>
                <c:pt idx="453">
                  <c:v>0.27179999999999999</c:v>
                </c:pt>
                <c:pt idx="454">
                  <c:v>0.27240000000000003</c:v>
                </c:pt>
                <c:pt idx="455">
                  <c:v>0.27300000000000002</c:v>
                </c:pt>
                <c:pt idx="456">
                  <c:v>0.27360000000000001</c:v>
                </c:pt>
                <c:pt idx="457">
                  <c:v>0.2742</c:v>
                </c:pt>
                <c:pt idx="458">
                  <c:v>0.27479999999999999</c:v>
                </c:pt>
                <c:pt idx="459">
                  <c:v>0.27540000000000003</c:v>
                </c:pt>
                <c:pt idx="460">
                  <c:v>0.27599999999999997</c:v>
                </c:pt>
                <c:pt idx="461">
                  <c:v>0.27660000000000001</c:v>
                </c:pt>
                <c:pt idx="462">
                  <c:v>0.2772</c:v>
                </c:pt>
                <c:pt idx="463">
                  <c:v>0.27779999999999999</c:v>
                </c:pt>
                <c:pt idx="464">
                  <c:v>0.27839999999999998</c:v>
                </c:pt>
                <c:pt idx="465">
                  <c:v>0.27900000000000003</c:v>
                </c:pt>
                <c:pt idx="466">
                  <c:v>0.27960000000000002</c:v>
                </c:pt>
                <c:pt idx="467">
                  <c:v>0.2802</c:v>
                </c:pt>
                <c:pt idx="468">
                  <c:v>0.28079999999999999</c:v>
                </c:pt>
                <c:pt idx="469">
                  <c:v>0.28139999999999998</c:v>
                </c:pt>
                <c:pt idx="470">
                  <c:v>0.28200000000000003</c:v>
                </c:pt>
                <c:pt idx="471">
                  <c:v>0.28259999999999996</c:v>
                </c:pt>
                <c:pt idx="472">
                  <c:v>0.28320000000000001</c:v>
                </c:pt>
                <c:pt idx="473">
                  <c:v>0.2838</c:v>
                </c:pt>
                <c:pt idx="474">
                  <c:v>0.28439999999999999</c:v>
                </c:pt>
                <c:pt idx="475">
                  <c:v>0.28499999999999998</c:v>
                </c:pt>
                <c:pt idx="476">
                  <c:v>0.28560000000000002</c:v>
                </c:pt>
                <c:pt idx="477">
                  <c:v>0.28620000000000001</c:v>
                </c:pt>
                <c:pt idx="478">
                  <c:v>0.2868</c:v>
                </c:pt>
                <c:pt idx="479">
                  <c:v>0.28739999999999999</c:v>
                </c:pt>
                <c:pt idx="480">
                  <c:v>0.28800000000000003</c:v>
                </c:pt>
                <c:pt idx="481">
                  <c:v>0.28860000000000002</c:v>
                </c:pt>
                <c:pt idx="482">
                  <c:v>0.28919999999999996</c:v>
                </c:pt>
                <c:pt idx="483">
                  <c:v>0.2898</c:v>
                </c:pt>
                <c:pt idx="484">
                  <c:v>0.29039999999999999</c:v>
                </c:pt>
                <c:pt idx="485">
                  <c:v>0.29100000000000004</c:v>
                </c:pt>
                <c:pt idx="486">
                  <c:v>0.29159999999999997</c:v>
                </c:pt>
                <c:pt idx="487">
                  <c:v>0.29220000000000002</c:v>
                </c:pt>
                <c:pt idx="488">
                  <c:v>0.2928</c:v>
                </c:pt>
                <c:pt idx="489">
                  <c:v>0.29339999999999999</c:v>
                </c:pt>
                <c:pt idx="490">
                  <c:v>0.29399999999999998</c:v>
                </c:pt>
                <c:pt idx="491">
                  <c:v>0.29460000000000003</c:v>
                </c:pt>
                <c:pt idx="492">
                  <c:v>0.29520000000000002</c:v>
                </c:pt>
                <c:pt idx="493">
                  <c:v>0.29580000000000001</c:v>
                </c:pt>
                <c:pt idx="494">
                  <c:v>0.2964</c:v>
                </c:pt>
                <c:pt idx="495">
                  <c:v>0.29699999999999999</c:v>
                </c:pt>
                <c:pt idx="496">
                  <c:v>0.29760000000000003</c:v>
                </c:pt>
                <c:pt idx="497">
                  <c:v>0.29819999999999997</c:v>
                </c:pt>
                <c:pt idx="498">
                  <c:v>0.29880000000000001</c:v>
                </c:pt>
                <c:pt idx="499">
                  <c:v>0.2994</c:v>
                </c:pt>
                <c:pt idx="500">
                  <c:v>0.3</c:v>
                </c:pt>
              </c:numCache>
            </c:numRef>
          </c:xVal>
          <c:yVal>
            <c:numRef>
              <c:f>'eddited-data'!$DQ$5:$DQ$203</c:f>
              <c:numCache>
                <c:formatCode>General</c:formatCode>
                <c:ptCount val="199"/>
                <c:pt idx="0">
                  <c:v>0</c:v>
                </c:pt>
                <c:pt idx="1">
                  <c:v>2.1308641584729799</c:v>
                </c:pt>
                <c:pt idx="2">
                  <c:v>3.5770381945757799</c:v>
                </c:pt>
                <c:pt idx="3">
                  <c:v>2.9147064530776201</c:v>
                </c:pt>
                <c:pt idx="4">
                  <c:v>3.1344873613212498</c:v>
                </c:pt>
                <c:pt idx="5">
                  <c:v>3.6239633133299298</c:v>
                </c:pt>
                <c:pt idx="6">
                  <c:v>4.1789706314409099</c:v>
                </c:pt>
                <c:pt idx="7">
                  <c:v>4.7880665297725198</c:v>
                </c:pt>
                <c:pt idx="8">
                  <c:v>5.4056850619056895</c:v>
                </c:pt>
                <c:pt idx="9">
                  <c:v>6.0341563503732703</c:v>
                </c:pt>
                <c:pt idx="10">
                  <c:v>6.6748331704411301</c:v>
                </c:pt>
                <c:pt idx="11">
                  <c:v>7.3131858349220398</c:v>
                </c:pt>
                <c:pt idx="12">
                  <c:v>7.9564741764536695</c:v>
                </c:pt>
                <c:pt idx="13">
                  <c:v>8.5907459485850506</c:v>
                </c:pt>
                <c:pt idx="14">
                  <c:v>9.2303339046858106</c:v>
                </c:pt>
                <c:pt idx="15">
                  <c:v>9.8677988044544787</c:v>
                </c:pt>
                <c:pt idx="16">
                  <c:v>10.504792692901098</c:v>
                </c:pt>
                <c:pt idx="17">
                  <c:v>11.1363536272386</c:v>
                </c:pt>
                <c:pt idx="18">
                  <c:v>11.765925718092499</c:v>
                </c:pt>
                <c:pt idx="19">
                  <c:v>12.397860379642799</c:v>
                </c:pt>
                <c:pt idx="20">
                  <c:v>13.0230895496163</c:v>
                </c:pt>
                <c:pt idx="21">
                  <c:v>13.650390723967799</c:v>
                </c:pt>
                <c:pt idx="22">
                  <c:v>14.271456157004099</c:v>
                </c:pt>
                <c:pt idx="23">
                  <c:v>14.8942089312091</c:v>
                </c:pt>
                <c:pt idx="24">
                  <c:v>15.511260646849699</c:v>
                </c:pt>
                <c:pt idx="25">
                  <c:v>16.129545414750599</c:v>
                </c:pt>
                <c:pt idx="26">
                  <c:v>16.727228894263902</c:v>
                </c:pt>
                <c:pt idx="27">
                  <c:v>17.3354223262569</c:v>
                </c:pt>
                <c:pt idx="28">
                  <c:v>17.9443346463955</c:v>
                </c:pt>
                <c:pt idx="29">
                  <c:v>18.550995529907201</c:v>
                </c:pt>
                <c:pt idx="30">
                  <c:v>19.1554163206014</c:v>
                </c:pt>
                <c:pt idx="31">
                  <c:v>19.754937961782602</c:v>
                </c:pt>
                <c:pt idx="32">
                  <c:v>20.324938236025201</c:v>
                </c:pt>
                <c:pt idx="33">
                  <c:v>20.9191776754957</c:v>
                </c:pt>
                <c:pt idx="34">
                  <c:v>21.5110803924645</c:v>
                </c:pt>
                <c:pt idx="35">
                  <c:v>22.100658224880501</c:v>
                </c:pt>
                <c:pt idx="36">
                  <c:v>22.650749716178598</c:v>
                </c:pt>
                <c:pt idx="37">
                  <c:v>23.229502772432902</c:v>
                </c:pt>
                <c:pt idx="38">
                  <c:v>23.808042196983401</c:v>
                </c:pt>
                <c:pt idx="39">
                  <c:v>24.219151270843</c:v>
                </c:pt>
                <c:pt idx="40">
                  <c:v>24.220641327147</c:v>
                </c:pt>
                <c:pt idx="41">
                  <c:v>24.312561253016401</c:v>
                </c:pt>
                <c:pt idx="42">
                  <c:v>24.3068731861988</c:v>
                </c:pt>
                <c:pt idx="43">
                  <c:v>24.299509103920698</c:v>
                </c:pt>
                <c:pt idx="44">
                  <c:v>24.3801093920395</c:v>
                </c:pt>
                <c:pt idx="45">
                  <c:v>24.365432120865599</c:v>
                </c:pt>
                <c:pt idx="46">
                  <c:v>24.440002077938001</c:v>
                </c:pt>
                <c:pt idx="47">
                  <c:v>24.4226313755007</c:v>
                </c:pt>
                <c:pt idx="48">
                  <c:v>24.491694019973597</c:v>
                </c:pt>
                <c:pt idx="49">
                  <c:v>24.470678379498001</c:v>
                </c:pt>
                <c:pt idx="50">
                  <c:v>24.534680355168902</c:v>
                </c:pt>
                <c:pt idx="51">
                  <c:v>24.5108108023265</c:v>
                </c:pt>
                <c:pt idx="52">
                  <c:v>24.570165832022802</c:v>
                </c:pt>
                <c:pt idx="53">
                  <c:v>24.6280708963256</c:v>
                </c:pt>
                <c:pt idx="54">
                  <c:v>24.599256167935401</c:v>
                </c:pt>
                <c:pt idx="55">
                  <c:v>24.653004202164301</c:v>
                </c:pt>
                <c:pt idx="56">
                  <c:v>24.622965545897799</c:v>
                </c:pt>
                <c:pt idx="57">
                  <c:v>24.6729038222363</c:v>
                </c:pt>
                <c:pt idx="58">
                  <c:v>24.720156337000002</c:v>
                </c:pt>
                <c:pt idx="59">
                  <c:v>24.687199239091299</c:v>
                </c:pt>
                <c:pt idx="60">
                  <c:v>24.732479745801299</c:v>
                </c:pt>
                <c:pt idx="61">
                  <c:v>24.7766214418047</c:v>
                </c:pt>
                <c:pt idx="62">
                  <c:v>24.741789174575199</c:v>
                </c:pt>
                <c:pt idx="63">
                  <c:v>24.782912162784299</c:v>
                </c:pt>
                <c:pt idx="64">
                  <c:v>24.822987868841398</c:v>
                </c:pt>
                <c:pt idx="65">
                  <c:v>24.787184220389602</c:v>
                </c:pt>
                <c:pt idx="66">
                  <c:v>24.824583579659702</c:v>
                </c:pt>
                <c:pt idx="67">
                  <c:v>24.861020777683599</c:v>
                </c:pt>
                <c:pt idx="68">
                  <c:v>24.896499665776201</c:v>
                </c:pt>
                <c:pt idx="69">
                  <c:v>24.8591172709936</c:v>
                </c:pt>
                <c:pt idx="70">
                  <c:v>24.892305475425101</c:v>
                </c:pt>
                <c:pt idx="71">
                  <c:v>24.9246141037491</c:v>
                </c:pt>
                <c:pt idx="72">
                  <c:v>24.956046593901299</c:v>
                </c:pt>
                <c:pt idx="73">
                  <c:v>24.918263298614299</c:v>
                </c:pt>
                <c:pt idx="74">
                  <c:v>24.947750431110698</c:v>
                </c:pt>
                <c:pt idx="75">
                  <c:v>24.9764342343274</c:v>
                </c:pt>
                <c:pt idx="76">
                  <c:v>25.004317773889198</c:v>
                </c:pt>
                <c:pt idx="77">
                  <c:v>25.031404099234997</c:v>
                </c:pt>
                <c:pt idx="78">
                  <c:v>24.993395144288801</c:v>
                </c:pt>
                <c:pt idx="79">
                  <c:v>25.018908681409499</c:v>
                </c:pt>
                <c:pt idx="80">
                  <c:v>25.042672594215698</c:v>
                </c:pt>
                <c:pt idx="81">
                  <c:v>25.066715658904002</c:v>
                </c:pt>
                <c:pt idx="82">
                  <c:v>25.090033919202799</c:v>
                </c:pt>
                <c:pt idx="83">
                  <c:v>25.053122697758802</c:v>
                </c:pt>
                <c:pt idx="84">
                  <c:v>25.0751969854294</c:v>
                </c:pt>
                <c:pt idx="85">
                  <c:v>25.096608099902802</c:v>
                </c:pt>
                <c:pt idx="86">
                  <c:v>25.117358445644403</c:v>
                </c:pt>
                <c:pt idx="87">
                  <c:v>25.137450415059398</c:v>
                </c:pt>
                <c:pt idx="88">
                  <c:v>25.156886388570801</c:v>
                </c:pt>
                <c:pt idx="89">
                  <c:v>25.175668734695599</c:v>
                </c:pt>
                <c:pt idx="90">
                  <c:v>25.140439680518298</c:v>
                </c:pt>
                <c:pt idx="91">
                  <c:v>25.158375426447101</c:v>
                </c:pt>
                <c:pt idx="92">
                  <c:v>25.175713727412901</c:v>
                </c:pt>
                <c:pt idx="93">
                  <c:v>25.192456688693301</c:v>
                </c:pt>
                <c:pt idx="94">
                  <c:v>25.208606405304398</c:v>
                </c:pt>
                <c:pt idx="95">
                  <c:v>25.224164962064602</c:v>
                </c:pt>
                <c:pt idx="96">
                  <c:v>25.239134433658499</c:v>
                </c:pt>
                <c:pt idx="97">
                  <c:v>25.253516884699899</c:v>
                </c:pt>
                <c:pt idx="98">
                  <c:v>25.2219303808989</c:v>
                </c:pt>
                <c:pt idx="99">
                  <c:v>25.2358586198845</c:v>
                </c:pt>
                <c:pt idx="100">
                  <c:v>25.249250843501002</c:v>
                </c:pt>
                <c:pt idx="101">
                  <c:v>25.262108885040902</c:v>
                </c:pt>
                <c:pt idx="102">
                  <c:v>25.274434569124601</c:v>
                </c:pt>
                <c:pt idx="103">
                  <c:v>25.286229711752899</c:v>
                </c:pt>
                <c:pt idx="104">
                  <c:v>25.2974961203589</c:v>
                </c:pt>
                <c:pt idx="105">
                  <c:v>25.3082355938601</c:v>
                </c:pt>
                <c:pt idx="106">
                  <c:v>25.318449922709799</c:v>
                </c:pt>
                <c:pt idx="107">
                  <c:v>25.3281408889478</c:v>
                </c:pt>
                <c:pt idx="108">
                  <c:v>25.303063674296901</c:v>
                </c:pt>
                <c:pt idx="109">
                  <c:v>25.3127243857436</c:v>
                </c:pt>
                <c:pt idx="110">
                  <c:v>25.3219076696844</c:v>
                </c:pt>
                <c:pt idx="111">
                  <c:v>25.330615107049599</c:v>
                </c:pt>
                <c:pt idx="112">
                  <c:v>25.3388482715302</c:v>
                </c:pt>
                <c:pt idx="113">
                  <c:v>25.346608729620201</c:v>
                </c:pt>
                <c:pt idx="114">
                  <c:v>25.353898040659001</c:v>
                </c:pt>
                <c:pt idx="115">
                  <c:v>25.360717756873299</c:v>
                </c:pt>
                <c:pt idx="116">
                  <c:v>25.3670694234184</c:v>
                </c:pt>
                <c:pt idx="117">
                  <c:v>25.37295457842</c:v>
                </c:pt>
                <c:pt idx="118">
                  <c:v>25.378374753014402</c:v>
                </c:pt>
                <c:pt idx="119">
                  <c:v>25.383331471390097</c:v>
                </c:pt>
                <c:pt idx="120">
                  <c:v>25.387826250827498</c:v>
                </c:pt>
                <c:pt idx="121">
                  <c:v>25.3918606017393</c:v>
                </c:pt>
                <c:pt idx="122">
                  <c:v>25.3954360277103</c:v>
                </c:pt>
                <c:pt idx="123">
                  <c:v>25.398554025537099</c:v>
                </c:pt>
                <c:pt idx="124">
                  <c:v>25.401216085267102</c:v>
                </c:pt>
                <c:pt idx="125">
                  <c:v>25.403423690237499</c:v>
                </c:pt>
                <c:pt idx="126">
                  <c:v>25.405178317114302</c:v>
                </c:pt>
                <c:pt idx="127">
                  <c:v>25.406481435930701</c:v>
                </c:pt>
                <c:pt idx="128">
                  <c:v>25.407334510124901</c:v>
                </c:pt>
                <c:pt idx="129">
                  <c:v>25.407738996578299</c:v>
                </c:pt>
                <c:pt idx="130">
                  <c:v>25.407696345653299</c:v>
                </c:pt>
                <c:pt idx="131">
                  <c:v>25.407208001230199</c:v>
                </c:pt>
                <c:pt idx="132">
                  <c:v>25.406275400744899</c:v>
                </c:pt>
                <c:pt idx="133">
                  <c:v>25.404899975225099</c:v>
                </c:pt>
                <c:pt idx="134">
                  <c:v>25.405512203995002</c:v>
                </c:pt>
                <c:pt idx="135">
                  <c:v>25.234353139482199</c:v>
                </c:pt>
                <c:pt idx="136">
                  <c:v>25.234302001743302</c:v>
                </c:pt>
                <c:pt idx="137">
                  <c:v>25.233848129293698</c:v>
                </c:pt>
                <c:pt idx="138">
                  <c:v>25.073319482221102</c:v>
                </c:pt>
                <c:pt idx="139">
                  <c:v>25.074629759731401</c:v>
                </c:pt>
                <c:pt idx="140">
                  <c:v>25.0755732145835</c:v>
                </c:pt>
                <c:pt idx="141">
                  <c:v>24.922535801911902</c:v>
                </c:pt>
                <c:pt idx="142">
                  <c:v>24.925230407811</c:v>
                </c:pt>
                <c:pt idx="143">
                  <c:v>24.927591511429899</c:v>
                </c:pt>
                <c:pt idx="144">
                  <c:v>24.929620112297098</c:v>
                </c:pt>
                <c:pt idx="145">
                  <c:v>24.7860589891771</c:v>
                </c:pt>
                <c:pt idx="146">
                  <c:v>24.789849655742199</c:v>
                </c:pt>
                <c:pt idx="147">
                  <c:v>24.793338587072</c:v>
                </c:pt>
                <c:pt idx="148">
                  <c:v>24.657072834117201</c:v>
                </c:pt>
                <c:pt idx="149">
                  <c:v>24.662297568388997</c:v>
                </c:pt>
                <c:pt idx="150">
                  <c:v>24.667249051673799</c:v>
                </c:pt>
                <c:pt idx="151">
                  <c:v>24.734016753443701</c:v>
                </c:pt>
                <c:pt idx="152">
                  <c:v>24.602678698372301</c:v>
                </c:pt>
                <c:pt idx="153">
                  <c:v>24.6085573322841</c:v>
                </c:pt>
                <c:pt idx="154">
                  <c:v>24.6141897386692</c:v>
                </c:pt>
                <c:pt idx="155">
                  <c:v>24.619576601732398</c:v>
                </c:pt>
                <c:pt idx="156">
                  <c:v>24.497226549341601</c:v>
                </c:pt>
                <c:pt idx="157">
                  <c:v>24.504307090867698</c:v>
                </c:pt>
                <c:pt idx="158">
                  <c:v>24.511166240292003</c:v>
                </c:pt>
                <c:pt idx="159">
                  <c:v>24.517804596727597</c:v>
                </c:pt>
                <c:pt idx="160">
                  <c:v>24.404342362477298</c:v>
                </c:pt>
                <c:pt idx="161">
                  <c:v>24.412655838496498</c:v>
                </c:pt>
                <c:pt idx="162">
                  <c:v>24.420770717648001</c:v>
                </c:pt>
                <c:pt idx="163">
                  <c:v>24.428687523045397</c:v>
                </c:pt>
                <c:pt idx="164">
                  <c:v>24.436406775897499</c:v>
                </c:pt>
                <c:pt idx="165">
                  <c:v>24.376239939831397</c:v>
                </c:pt>
                <c:pt idx="166">
                  <c:v>24.385049061461697</c:v>
                </c:pt>
                <c:pt idx="167">
                  <c:v>24.3936809349082</c:v>
                </c:pt>
                <c:pt idx="168">
                  <c:v>24.402136013922199</c:v>
                </c:pt>
                <c:pt idx="169">
                  <c:v>24.410414750648698</c:v>
                </c:pt>
                <c:pt idx="170">
                  <c:v>24.313306864033699</c:v>
                </c:pt>
                <c:pt idx="171">
                  <c:v>24.3232200251311</c:v>
                </c:pt>
                <c:pt idx="172">
                  <c:v>24.332975392337602</c:v>
                </c:pt>
                <c:pt idx="173">
                  <c:v>24.342573358031501</c:v>
                </c:pt>
                <c:pt idx="174">
                  <c:v>24.3520143132423</c:v>
                </c:pt>
                <c:pt idx="175">
                  <c:v>24.297619148381699</c:v>
                </c:pt>
                <c:pt idx="176">
                  <c:v>24.3080701152867</c:v>
                </c:pt>
                <c:pt idx="177">
                  <c:v>24.3183809904105</c:v>
                </c:pt>
                <c:pt idx="178">
                  <c:v>24.328552111936499</c:v>
                </c:pt>
                <c:pt idx="179">
                  <c:v>24.3385838169193</c:v>
                </c:pt>
                <c:pt idx="180">
                  <c:v>22.266001060597901</c:v>
                </c:pt>
                <c:pt idx="181">
                  <c:v>22.091176525014301</c:v>
                </c:pt>
                <c:pt idx="182">
                  <c:v>21.916636949843898</c:v>
                </c:pt>
                <c:pt idx="183">
                  <c:v>21.8291578797933</c:v>
                </c:pt>
                <c:pt idx="184">
                  <c:v>21.654949642080002</c:v>
                </c:pt>
                <c:pt idx="185">
                  <c:v>21.481055652387898</c:v>
                </c:pt>
                <c:pt idx="186">
                  <c:v>19.312659847805602</c:v>
                </c:pt>
                <c:pt idx="187">
                  <c:v>19.2293114711605</c:v>
                </c:pt>
                <c:pt idx="188">
                  <c:v>19.1459615993084</c:v>
                </c:pt>
                <c:pt idx="189">
                  <c:v>18.980887394346798</c:v>
                </c:pt>
                <c:pt idx="190">
                  <c:v>18.897685030176902</c:v>
                </c:pt>
                <c:pt idx="191">
                  <c:v>18.733220859512301</c:v>
                </c:pt>
                <c:pt idx="192">
                  <c:v>12.9389698903982</c:v>
                </c:pt>
                <c:pt idx="193">
                  <c:v>12.721966089952399</c:v>
                </c:pt>
                <c:pt idx="194">
                  <c:v>13.1505832330625</c:v>
                </c:pt>
                <c:pt idx="195">
                  <c:v>13.7940960033821</c:v>
                </c:pt>
                <c:pt idx="196">
                  <c:v>14.4382861082179</c:v>
                </c:pt>
                <c:pt idx="197">
                  <c:v>15.083161162918</c:v>
                </c:pt>
                <c:pt idx="198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28480"/>
        <c:axId val="17867520"/>
      </c:scatterChart>
      <c:valAx>
        <c:axId val="17828480"/>
        <c:scaling>
          <c:orientation val="minMax"/>
          <c:min val="0"/>
        </c:scaling>
        <c:delete val="0"/>
        <c:axPos val="b"/>
        <c:minorGridlines>
          <c:spPr>
            <a:ln w="12700"/>
          </c:spPr>
        </c:minorGridlines>
        <c:title>
          <c:tx>
            <c:rich>
              <a:bodyPr/>
              <a:lstStyle/>
              <a:p>
                <a:pPr>
                  <a:defRPr sz="1100">
                    <a:latin typeface="Arial Black" panose="020B0A04020102020204" pitchFamily="34" charset="0"/>
                  </a:defRPr>
                </a:pPr>
                <a:r>
                  <a:rPr lang="en-US"/>
                  <a:t>CURVATURE  1/mm</a:t>
                </a:r>
              </a:p>
            </c:rich>
          </c:tx>
          <c:layout>
            <c:manualLayout>
              <c:xMode val="edge"/>
              <c:yMode val="edge"/>
              <c:x val="0.34577528150278142"/>
              <c:y val="0.94671540469973892"/>
            </c:manualLayout>
          </c:layout>
          <c:overlay val="0"/>
        </c:title>
        <c:numFmt formatCode="000E+00" sourceLinked="0"/>
        <c:majorTickMark val="out"/>
        <c:minorTickMark val="none"/>
        <c:tickLblPos val="nextTo"/>
        <c:spPr>
          <a:ln>
            <a:prstDash val="solid"/>
          </a:ln>
        </c:spPr>
        <c:txPr>
          <a:bodyPr/>
          <a:lstStyle/>
          <a:p>
            <a:pPr>
              <a:defRPr b="1"/>
            </a:pPr>
            <a:endParaRPr lang="en-US"/>
          </a:p>
        </c:txPr>
        <c:crossAx val="17867520"/>
        <c:crosses val="autoZero"/>
        <c:crossBetween val="midCat"/>
      </c:valAx>
      <c:valAx>
        <c:axId val="17867520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minorGridlines/>
        <c:title>
          <c:tx>
            <c:rich>
              <a:bodyPr rot="-5400000" vert="horz"/>
              <a:lstStyle/>
              <a:p>
                <a:pPr>
                  <a:defRPr sz="1050">
                    <a:latin typeface="Arial Black" panose="020B0A04020102020204" pitchFamily="34" charset="0"/>
                  </a:defRPr>
                </a:pPr>
                <a:r>
                  <a:rPr lang="en-US"/>
                  <a:t>MOMENT KN.m</a:t>
                </a:r>
              </a:p>
            </c:rich>
          </c:tx>
          <c:layout>
            <c:manualLayout>
              <c:xMode val="edge"/>
              <c:yMode val="edge"/>
              <c:x val="6.8259385665529011E-3"/>
              <c:y val="0.3956405501531629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17828480"/>
        <c:crosses val="autoZero"/>
        <c:crossBetween val="midCat"/>
      </c:valAx>
    </c:plotArea>
    <c:legend>
      <c:legendPos val="r"/>
      <c:layout/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  <c:txPr>
        <a:bodyPr/>
        <a:lstStyle/>
        <a:p>
          <a:pPr>
            <a:defRPr b="1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TEST</c:v>
          </c:tx>
          <c:marker>
            <c:symbol val="none"/>
          </c:marker>
          <c:xVal>
            <c:numRef>
              <c:f>'eddited-data'!$BA$5:$BA$502</c:f>
              <c:numCache>
                <c:formatCode>General</c:formatCode>
                <c:ptCount val="498"/>
                <c:pt idx="0">
                  <c:v>1.4427906976744186E-4</c:v>
                </c:pt>
                <c:pt idx="1">
                  <c:v>1.7480813953488371E-4</c:v>
                </c:pt>
                <c:pt idx="2">
                  <c:v>1.8036046511627906E-4</c:v>
                </c:pt>
                <c:pt idx="3">
                  <c:v>1.6925000000000002E-4</c:v>
                </c:pt>
                <c:pt idx="4">
                  <c:v>1.6648837209302326E-4</c:v>
                </c:pt>
                <c:pt idx="5">
                  <c:v>1.6371511627906975E-4</c:v>
                </c:pt>
                <c:pt idx="6">
                  <c:v>1.1654651162790698E-4</c:v>
                </c:pt>
                <c:pt idx="7">
                  <c:v>1.2763372093023255E-4</c:v>
                </c:pt>
                <c:pt idx="8">
                  <c:v>1.6648837209302326E-4</c:v>
                </c:pt>
                <c:pt idx="9">
                  <c:v>1.9705813953488368E-4</c:v>
                </c:pt>
                <c:pt idx="10">
                  <c:v>2.1095348837209301E-4</c:v>
                </c:pt>
                <c:pt idx="11">
                  <c:v>2.0820348837209302E-4</c:v>
                </c:pt>
                <c:pt idx="12">
                  <c:v>1.8044767441860465E-4</c:v>
                </c:pt>
                <c:pt idx="13">
                  <c:v>1.24953488372093E-4</c:v>
                </c:pt>
                <c:pt idx="14">
                  <c:v>2.2484883720930233E-4</c:v>
                </c:pt>
                <c:pt idx="15">
                  <c:v>2.1655813953488372E-4</c:v>
                </c:pt>
                <c:pt idx="16">
                  <c:v>2.3320348837209301E-4</c:v>
                </c:pt>
                <c:pt idx="17">
                  <c:v>2.3599999999999999E-4</c:v>
                </c:pt>
                <c:pt idx="18">
                  <c:v>2.3044767441860465E-4</c:v>
                </c:pt>
                <c:pt idx="19">
                  <c:v>2.0825581395348837E-4</c:v>
                </c:pt>
                <c:pt idx="20">
                  <c:v>7.7877906976744183E-5</c:v>
                </c:pt>
                <c:pt idx="21">
                  <c:v>2.6377325581395349E-4</c:v>
                </c:pt>
                <c:pt idx="22">
                  <c:v>2.5268023255813949E-4</c:v>
                </c:pt>
                <c:pt idx="23">
                  <c:v>2.3602906976744189E-4</c:v>
                </c:pt>
                <c:pt idx="24">
                  <c:v>2.5825581395348842E-4</c:v>
                </c:pt>
                <c:pt idx="25">
                  <c:v>2.5825581395348842E-4</c:v>
                </c:pt>
                <c:pt idx="26">
                  <c:v>2.7491279069767442E-4</c:v>
                </c:pt>
                <c:pt idx="27">
                  <c:v>2.7491279069767442E-4</c:v>
                </c:pt>
                <c:pt idx="28">
                  <c:v>2.610639534883721E-4</c:v>
                </c:pt>
                <c:pt idx="29">
                  <c:v>2.8880813953488369E-4</c:v>
                </c:pt>
                <c:pt idx="30">
                  <c:v>2.7494767441860462E-4</c:v>
                </c:pt>
                <c:pt idx="31">
                  <c:v>2.8883139534883725E-4</c:v>
                </c:pt>
                <c:pt idx="32">
                  <c:v>2.8052906976744189E-4</c:v>
                </c:pt>
                <c:pt idx="33">
                  <c:v>2.777441860465116E-4</c:v>
                </c:pt>
                <c:pt idx="34">
                  <c:v>2.9435465116279077E-4</c:v>
                </c:pt>
                <c:pt idx="35">
                  <c:v>3.1102325581395347E-4</c:v>
                </c:pt>
                <c:pt idx="36">
                  <c:v>3.6113372093023253E-4</c:v>
                </c:pt>
                <c:pt idx="37">
                  <c:v>3.7782558139534889E-4</c:v>
                </c:pt>
                <c:pt idx="38">
                  <c:v>3.6953488372093029E-4</c:v>
                </c:pt>
                <c:pt idx="39">
                  <c:v>4.3337790697674418E-4</c:v>
                </c:pt>
                <c:pt idx="40">
                  <c:v>4.1951744186046505E-4</c:v>
                </c:pt>
                <c:pt idx="41">
                  <c:v>4.4727325581395345E-4</c:v>
                </c:pt>
                <c:pt idx="42">
                  <c:v>2.6418023255813956E-4</c:v>
                </c:pt>
                <c:pt idx="43">
                  <c:v>3.0299999999999999E-4</c:v>
                </c:pt>
                <c:pt idx="44">
                  <c:v>4.4450000000000002E-4</c:v>
                </c:pt>
                <c:pt idx="45">
                  <c:v>4.2230232558139534E-4</c:v>
                </c:pt>
                <c:pt idx="46">
                  <c:v>3.4482558139534885E-4</c:v>
                </c:pt>
                <c:pt idx="47">
                  <c:v>3.7817441860465105E-4</c:v>
                </c:pt>
                <c:pt idx="48">
                  <c:v>5.5848837209302327E-4</c:v>
                </c:pt>
                <c:pt idx="49">
                  <c:v>5.7798255813953491E-4</c:v>
                </c:pt>
                <c:pt idx="50">
                  <c:v>5.9190697674418597E-4</c:v>
                </c:pt>
                <c:pt idx="51">
                  <c:v>6.0861627906976738E-4</c:v>
                </c:pt>
                <c:pt idx="52">
                  <c:v>4.060639534883721E-4</c:v>
                </c:pt>
                <c:pt idx="53">
                  <c:v>6.141686046511628E-4</c:v>
                </c:pt>
                <c:pt idx="54">
                  <c:v>6.0583139534883725E-4</c:v>
                </c:pt>
                <c:pt idx="55">
                  <c:v>5.9750000000000005E-4</c:v>
                </c:pt>
                <c:pt idx="56">
                  <c:v>5.9750000000000005E-4</c:v>
                </c:pt>
                <c:pt idx="57">
                  <c:v>5.9195348837209308E-4</c:v>
                </c:pt>
                <c:pt idx="58">
                  <c:v>4.6993023255813954E-4</c:v>
                </c:pt>
                <c:pt idx="59">
                  <c:v>4.7551162790697671E-4</c:v>
                </c:pt>
                <c:pt idx="60">
                  <c:v>7.418779069767442E-4</c:v>
                </c:pt>
                <c:pt idx="61">
                  <c:v>7.0860465116279062E-4</c:v>
                </c:pt>
                <c:pt idx="62">
                  <c:v>7.0030232558139548E-4</c:v>
                </c:pt>
                <c:pt idx="63">
                  <c:v>7.1422674418604654E-4</c:v>
                </c:pt>
                <c:pt idx="64">
                  <c:v>8.0304651162790689E-4</c:v>
                </c:pt>
                <c:pt idx="65">
                  <c:v>7.2538953488372098E-4</c:v>
                </c:pt>
                <c:pt idx="66">
                  <c:v>7.476279069767442E-4</c:v>
                </c:pt>
                <c:pt idx="67">
                  <c:v>7.4206395348837208E-4</c:v>
                </c:pt>
                <c:pt idx="68">
                  <c:v>7.4486046511627912E-4</c:v>
                </c:pt>
                <c:pt idx="69">
                  <c:v>7.1988372093023255E-4</c:v>
                </c:pt>
                <c:pt idx="70">
                  <c:v>7.8383139534883735E-4</c:v>
                </c:pt>
                <c:pt idx="71">
                  <c:v>7.9497674418604653E-4</c:v>
                </c:pt>
                <c:pt idx="72">
                  <c:v>7.8949418604651171E-4</c:v>
                </c:pt>
                <c:pt idx="73">
                  <c:v>8.2005813953488378E-4</c:v>
                </c:pt>
                <c:pt idx="74">
                  <c:v>8.9224418604651168E-4</c:v>
                </c:pt>
                <c:pt idx="75">
                  <c:v>8.9224418604651168E-4</c:v>
                </c:pt>
                <c:pt idx="76">
                  <c:v>8.6171511627906991E-4</c:v>
                </c:pt>
                <c:pt idx="77">
                  <c:v>8.7837209302325586E-4</c:v>
                </c:pt>
                <c:pt idx="78">
                  <c:v>8.4510465116279074E-4</c:v>
                </c:pt>
                <c:pt idx="79">
                  <c:v>8.7286627906976732E-4</c:v>
                </c:pt>
                <c:pt idx="80">
                  <c:v>8.8672674418604645E-4</c:v>
                </c:pt>
                <c:pt idx="81">
                  <c:v>8.7840697674418616E-4</c:v>
                </c:pt>
                <c:pt idx="82">
                  <c:v>8.7565116279069767E-4</c:v>
                </c:pt>
                <c:pt idx="83">
                  <c:v>8.6731976744186046E-4</c:v>
                </c:pt>
                <c:pt idx="84">
                  <c:v>7.9250581395348837E-4</c:v>
                </c:pt>
                <c:pt idx="85">
                  <c:v>8.0640697674418604E-4</c:v>
                </c:pt>
                <c:pt idx="86">
                  <c:v>8.0918604651162792E-4</c:v>
                </c:pt>
                <c:pt idx="87">
                  <c:v>8.2031395348837206E-4</c:v>
                </c:pt>
                <c:pt idx="88">
                  <c:v>8.481162790697674E-4</c:v>
                </c:pt>
                <c:pt idx="89">
                  <c:v>8.508837209302327E-4</c:v>
                </c:pt>
                <c:pt idx="90">
                  <c:v>8.5366860465116272E-4</c:v>
                </c:pt>
                <c:pt idx="91">
                  <c:v>8.6478488372093015E-4</c:v>
                </c:pt>
                <c:pt idx="92">
                  <c:v>8.7866860465116267E-4</c:v>
                </c:pt>
                <c:pt idx="93">
                  <c:v>9.1201162790697675E-4</c:v>
                </c:pt>
                <c:pt idx="94">
                  <c:v>9.4811046511627899E-4</c:v>
                </c:pt>
                <c:pt idx="95">
                  <c:v>9.2590697674418607E-4</c:v>
                </c:pt>
                <c:pt idx="96">
                  <c:v>9.6201162790697688E-4</c:v>
                </c:pt>
                <c:pt idx="97">
                  <c:v>1.156267441860465E-3</c:v>
                </c:pt>
                <c:pt idx="98">
                  <c:v>1.1423779069767441E-3</c:v>
                </c:pt>
                <c:pt idx="99">
                  <c:v>1.1368488372093023E-3</c:v>
                </c:pt>
                <c:pt idx="100">
                  <c:v>1.1619244186046511E-3</c:v>
                </c:pt>
                <c:pt idx="101">
                  <c:v>1.1619476744186049E-3</c:v>
                </c:pt>
                <c:pt idx="102">
                  <c:v>1.2008779069767441E-3</c:v>
                </c:pt>
                <c:pt idx="103">
                  <c:v>1.1759418604651165E-3</c:v>
                </c:pt>
                <c:pt idx="104">
                  <c:v>1.2092209302325581E-3</c:v>
                </c:pt>
                <c:pt idx="105">
                  <c:v>1.2064302325581395E-3</c:v>
                </c:pt>
                <c:pt idx="106">
                  <c:v>1.2203372093023254E-3</c:v>
                </c:pt>
                <c:pt idx="107">
                  <c:v>1.2481627906976744E-3</c:v>
                </c:pt>
                <c:pt idx="108">
                  <c:v>1.239843023255814E-3</c:v>
                </c:pt>
                <c:pt idx="109">
                  <c:v>1.2370348837209301E-3</c:v>
                </c:pt>
                <c:pt idx="110">
                  <c:v>1.2593023255813955E-3</c:v>
                </c:pt>
                <c:pt idx="111">
                  <c:v>1.2565E-3</c:v>
                </c:pt>
                <c:pt idx="112">
                  <c:v>1.2010058139534884E-3</c:v>
                </c:pt>
                <c:pt idx="113">
                  <c:v>1.2760406976744184E-3</c:v>
                </c:pt>
                <c:pt idx="114">
                  <c:v>1.3288255813953488E-3</c:v>
                </c:pt>
                <c:pt idx="115">
                  <c:v>1.3677732558139534E-3</c:v>
                </c:pt>
                <c:pt idx="116">
                  <c:v>1.3704999999999998E-3</c:v>
                </c:pt>
                <c:pt idx="117">
                  <c:v>1.3566104651162791E-3</c:v>
                </c:pt>
                <c:pt idx="118">
                  <c:v>1.3233779069767441E-3</c:v>
                </c:pt>
                <c:pt idx="119">
                  <c:v>1.4205465116279071E-3</c:v>
                </c:pt>
                <c:pt idx="120">
                  <c:v>1.3982790697674419E-3</c:v>
                </c:pt>
                <c:pt idx="121">
                  <c:v>1.8973139534883723E-3</c:v>
                </c:pt>
                <c:pt idx="122">
                  <c:v>2.2066744186046514E-3</c:v>
                </c:pt>
                <c:pt idx="123">
                  <c:v>2.3378255813953489E-3</c:v>
                </c:pt>
                <c:pt idx="124">
                  <c:v>2.5078720930232557E-3</c:v>
                </c:pt>
                <c:pt idx="125">
                  <c:v>2.6975232558139536E-3</c:v>
                </c:pt>
                <c:pt idx="126">
                  <c:v>3.2271511627906973E-3</c:v>
                </c:pt>
                <c:pt idx="127">
                  <c:v>3.5339476744186047E-3</c:v>
                </c:pt>
                <c:pt idx="128">
                  <c:v>3.7263081395348839E-3</c:v>
                </c:pt>
                <c:pt idx="129">
                  <c:v>3.9437441860465114E-3</c:v>
                </c:pt>
                <c:pt idx="130">
                  <c:v>4.5349069767441864E-3</c:v>
                </c:pt>
                <c:pt idx="131">
                  <c:v>4.9421802325581386E-3</c:v>
                </c:pt>
                <c:pt idx="132">
                  <c:v>5.1653488372093012E-3</c:v>
                </c:pt>
                <c:pt idx="133">
                  <c:v>5.2490697674418604E-3</c:v>
                </c:pt>
                <c:pt idx="134">
                  <c:v>5.5279767441860465E-3</c:v>
                </c:pt>
                <c:pt idx="135">
                  <c:v>5.6145058139534885E-3</c:v>
                </c:pt>
                <c:pt idx="136">
                  <c:v>5.7233430232558136E-3</c:v>
                </c:pt>
                <c:pt idx="137">
                  <c:v>5.8544941860465115E-3</c:v>
                </c:pt>
                <c:pt idx="138">
                  <c:v>5.8768604651162782E-3</c:v>
                </c:pt>
                <c:pt idx="139">
                  <c:v>5.9717151162790695E-3</c:v>
                </c:pt>
                <c:pt idx="140">
                  <c:v>6.501325581395349E-3</c:v>
                </c:pt>
                <c:pt idx="141">
                  <c:v>6.5515523255813947E-3</c:v>
                </c:pt>
                <c:pt idx="142">
                  <c:v>6.9505930232558136E-3</c:v>
                </c:pt>
                <c:pt idx="143">
                  <c:v>7.218581395348837E-3</c:v>
                </c:pt>
                <c:pt idx="144">
                  <c:v>7.6402848837209287E-3</c:v>
                </c:pt>
                <c:pt idx="145">
                  <c:v>7.8750232558139552E-3</c:v>
                </c:pt>
                <c:pt idx="146">
                  <c:v>7.9250697674418599E-3</c:v>
                </c:pt>
                <c:pt idx="147">
                  <c:v>7.9111744186046527E-3</c:v>
                </c:pt>
                <c:pt idx="148">
                  <c:v>8.0282790697674428E-3</c:v>
                </c:pt>
                <c:pt idx="149">
                  <c:v>7.9725639534883718E-3</c:v>
                </c:pt>
                <c:pt idx="150">
                  <c:v>7.9587616279069764E-3</c:v>
                </c:pt>
                <c:pt idx="151">
                  <c:v>7.9894011627906977E-3</c:v>
                </c:pt>
                <c:pt idx="152">
                  <c:v>8.0703313953488388E-3</c:v>
                </c:pt>
                <c:pt idx="153">
                  <c:v>8.1484709302325591E-3</c:v>
                </c:pt>
                <c:pt idx="154">
                  <c:v>8.4891337209302333E-3</c:v>
                </c:pt>
                <c:pt idx="155">
                  <c:v>8.4948255813953495E-3</c:v>
                </c:pt>
                <c:pt idx="156">
                  <c:v>8.8514941860465112E-3</c:v>
                </c:pt>
                <c:pt idx="157">
                  <c:v>8.8626686046511648E-3</c:v>
                </c:pt>
                <c:pt idx="158">
                  <c:v>8.9073779069767448E-3</c:v>
                </c:pt>
                <c:pt idx="159">
                  <c:v>9.0023197674418617E-3</c:v>
                </c:pt>
                <c:pt idx="160">
                  <c:v>9.0693023255813947E-3</c:v>
                </c:pt>
                <c:pt idx="161">
                  <c:v>9.2592267441860467E-3</c:v>
                </c:pt>
                <c:pt idx="162">
                  <c:v>9.4380406976744199E-3</c:v>
                </c:pt>
                <c:pt idx="163">
                  <c:v>1.0214343023255813E-2</c:v>
                </c:pt>
                <c:pt idx="164">
                  <c:v>1.020604069767442E-2</c:v>
                </c:pt>
                <c:pt idx="165">
                  <c:v>1.0189337209302327E-2</c:v>
                </c:pt>
                <c:pt idx="166">
                  <c:v>1.0245279069767441E-2</c:v>
                </c:pt>
                <c:pt idx="167">
                  <c:v>1.0337412790697673E-2</c:v>
                </c:pt>
                <c:pt idx="168">
                  <c:v>1.0334674418604649E-2</c:v>
                </c:pt>
                <c:pt idx="169">
                  <c:v>1.0323575581395348E-2</c:v>
                </c:pt>
                <c:pt idx="170">
                  <c:v>1.049106976744186E-2</c:v>
                </c:pt>
                <c:pt idx="171">
                  <c:v>1.0608523255813953E-2</c:v>
                </c:pt>
                <c:pt idx="172">
                  <c:v>1.0664337209302327E-2</c:v>
                </c:pt>
                <c:pt idx="173">
                  <c:v>1.0700668604651162E-2</c:v>
                </c:pt>
                <c:pt idx="174">
                  <c:v>1.0737075581395349E-2</c:v>
                </c:pt>
                <c:pt idx="175">
                  <c:v>1.0740069767441861E-2</c:v>
                </c:pt>
                <c:pt idx="176">
                  <c:v>1.0793069767441861E-2</c:v>
                </c:pt>
                <c:pt idx="177">
                  <c:v>1.0826732558139535E-2</c:v>
                </c:pt>
                <c:pt idx="178">
                  <c:v>1.083231976744186E-2</c:v>
                </c:pt>
                <c:pt idx="179">
                  <c:v>1.0829546511627906E-2</c:v>
                </c:pt>
                <c:pt idx="180">
                  <c:v>1.1097784883720929E-2</c:v>
                </c:pt>
                <c:pt idx="181">
                  <c:v>1.1103395348837208E-2</c:v>
                </c:pt>
                <c:pt idx="182">
                  <c:v>1.1108947674418605E-2</c:v>
                </c:pt>
                <c:pt idx="183">
                  <c:v>1.1279558139534882E-2</c:v>
                </c:pt>
                <c:pt idx="184">
                  <c:v>1.1475296511627908E-2</c:v>
                </c:pt>
                <c:pt idx="185">
                  <c:v>1.1696151162790698E-2</c:v>
                </c:pt>
                <c:pt idx="186">
                  <c:v>1.1830348837209303E-2</c:v>
                </c:pt>
                <c:pt idx="187">
                  <c:v>1.1880651162790698E-2</c:v>
                </c:pt>
                <c:pt idx="188">
                  <c:v>1.3078819767441862E-2</c:v>
                </c:pt>
                <c:pt idx="189">
                  <c:v>1.3062151162790695E-2</c:v>
                </c:pt>
                <c:pt idx="190">
                  <c:v>1.3045546511627905E-2</c:v>
                </c:pt>
                <c:pt idx="191">
                  <c:v>1.3126593023255813E-2</c:v>
                </c:pt>
                <c:pt idx="192">
                  <c:v>1.3207273255813952E-2</c:v>
                </c:pt>
                <c:pt idx="193">
                  <c:v>1.3297226744186045E-2</c:v>
                </c:pt>
                <c:pt idx="194">
                  <c:v>1.3364453488372093E-2</c:v>
                </c:pt>
                <c:pt idx="195">
                  <c:v>1.3043040697674415E-2</c:v>
                </c:pt>
                <c:pt idx="196">
                  <c:v>1.3815616279069767E-2</c:v>
                </c:pt>
                <c:pt idx="197">
                  <c:v>1.3793395348837209E-2</c:v>
                </c:pt>
                <c:pt idx="198">
                  <c:v>1.3868540697674419E-2</c:v>
                </c:pt>
                <c:pt idx="199">
                  <c:v>1.398363953488372E-2</c:v>
                </c:pt>
                <c:pt idx="200">
                  <c:v>1.3989238372093022E-2</c:v>
                </c:pt>
                <c:pt idx="201">
                  <c:v>1.4067645348837211E-2</c:v>
                </c:pt>
                <c:pt idx="202">
                  <c:v>1.4137581395348838E-2</c:v>
                </c:pt>
                <c:pt idx="203">
                  <c:v>1.423007558139535E-2</c:v>
                </c:pt>
                <c:pt idx="204">
                  <c:v>1.4297116279069768E-2</c:v>
                </c:pt>
                <c:pt idx="205">
                  <c:v>1.4383813953488372E-2</c:v>
                </c:pt>
                <c:pt idx="206">
                  <c:v>1.4400697674418605E-2</c:v>
                </c:pt>
                <c:pt idx="207">
                  <c:v>1.5035447674418603E-2</c:v>
                </c:pt>
                <c:pt idx="208">
                  <c:v>1.5136186046511629E-2</c:v>
                </c:pt>
                <c:pt idx="209">
                  <c:v>1.5169750000000001E-2</c:v>
                </c:pt>
                <c:pt idx="210">
                  <c:v>1.5192087209302324E-2</c:v>
                </c:pt>
                <c:pt idx="211">
                  <c:v>1.5346087209302325E-2</c:v>
                </c:pt>
                <c:pt idx="212">
                  <c:v>1.5558831395348839E-2</c:v>
                </c:pt>
                <c:pt idx="213">
                  <c:v>1.5715395348837206E-2</c:v>
                </c:pt>
                <c:pt idx="214">
                  <c:v>1.5776959302325581E-2</c:v>
                </c:pt>
                <c:pt idx="215">
                  <c:v>1.5891668604651164E-2</c:v>
                </c:pt>
                <c:pt idx="216">
                  <c:v>1.5852750000000002E-2</c:v>
                </c:pt>
                <c:pt idx="217">
                  <c:v>1.8345209302325582E-2</c:v>
                </c:pt>
                <c:pt idx="218">
                  <c:v>1.8311412790697677E-2</c:v>
                </c:pt>
                <c:pt idx="219">
                  <c:v>1.8013168604651162E-2</c:v>
                </c:pt>
                <c:pt idx="220">
                  <c:v>1.8325895348837211E-2</c:v>
                </c:pt>
                <c:pt idx="221">
                  <c:v>1.823352906976744E-2</c:v>
                </c:pt>
                <c:pt idx="222">
                  <c:v>1.839870930232558E-2</c:v>
                </c:pt>
                <c:pt idx="223">
                  <c:v>1.851889534883721E-2</c:v>
                </c:pt>
                <c:pt idx="224">
                  <c:v>1.8446220930232557E-2</c:v>
                </c:pt>
                <c:pt idx="225">
                  <c:v>1.8826593023255813E-2</c:v>
                </c:pt>
                <c:pt idx="226">
                  <c:v>1.8776447674418602E-2</c:v>
                </c:pt>
                <c:pt idx="227">
                  <c:v>1.8818540697674416E-2</c:v>
                </c:pt>
                <c:pt idx="228">
                  <c:v>1.9019965116279069E-2</c:v>
                </c:pt>
                <c:pt idx="229">
                  <c:v>1.9097947674418605E-2</c:v>
                </c:pt>
                <c:pt idx="230">
                  <c:v>2.0273040697674414E-2</c:v>
                </c:pt>
                <c:pt idx="231">
                  <c:v>2.0146808139534886E-2</c:v>
                </c:pt>
                <c:pt idx="232">
                  <c:v>2.0093627906976743E-2</c:v>
                </c:pt>
                <c:pt idx="233">
                  <c:v>2.0174906976744188E-2</c:v>
                </c:pt>
                <c:pt idx="234">
                  <c:v>2.0235970930232557E-2</c:v>
                </c:pt>
                <c:pt idx="235">
                  <c:v>2.0286098837209308E-2</c:v>
                </c:pt>
                <c:pt idx="236">
                  <c:v>2.041454069767442E-2</c:v>
                </c:pt>
                <c:pt idx="237">
                  <c:v>2.0394499999999999E-2</c:v>
                </c:pt>
                <c:pt idx="238">
                  <c:v>1.9951441860465116E-2</c:v>
                </c:pt>
                <c:pt idx="239">
                  <c:v>1.9625749999999997E-2</c:v>
                </c:pt>
                <c:pt idx="240">
                  <c:v>1.9510872093023258E-2</c:v>
                </c:pt>
                <c:pt idx="241">
                  <c:v>1.9454825581395347E-2</c:v>
                </c:pt>
                <c:pt idx="242">
                  <c:v>1.9443651162790697E-2</c:v>
                </c:pt>
                <c:pt idx="243">
                  <c:v>1.9664296511627908E-2</c:v>
                </c:pt>
                <c:pt idx="244">
                  <c:v>1.9481749999999996E-2</c:v>
                </c:pt>
                <c:pt idx="245">
                  <c:v>1.9313750000000001E-2</c:v>
                </c:pt>
                <c:pt idx="246">
                  <c:v>1.9313819767441863E-2</c:v>
                </c:pt>
                <c:pt idx="247">
                  <c:v>1.9570953488372095E-2</c:v>
                </c:pt>
                <c:pt idx="248">
                  <c:v>1.9579331395348835E-2</c:v>
                </c:pt>
                <c:pt idx="249">
                  <c:v>1.9780680232558141E-2</c:v>
                </c:pt>
                <c:pt idx="250">
                  <c:v>1.9828319767441857E-2</c:v>
                </c:pt>
                <c:pt idx="251">
                  <c:v>2.0015889534883723E-2</c:v>
                </c:pt>
                <c:pt idx="252">
                  <c:v>2.0234093023255816E-2</c:v>
                </c:pt>
                <c:pt idx="253">
                  <c:v>2.8259959302325582E-2</c:v>
                </c:pt>
                <c:pt idx="254">
                  <c:v>2.8984546511627903E-2</c:v>
                </c:pt>
                <c:pt idx="255">
                  <c:v>2.9504232558139533E-2</c:v>
                </c:pt>
                <c:pt idx="256">
                  <c:v>2.9892052325581397E-2</c:v>
                </c:pt>
                <c:pt idx="257">
                  <c:v>3.0167412790697675E-2</c:v>
                </c:pt>
                <c:pt idx="258">
                  <c:v>3.035856395348837E-2</c:v>
                </c:pt>
                <c:pt idx="259">
                  <c:v>3.4345843023255815E-2</c:v>
                </c:pt>
                <c:pt idx="260">
                  <c:v>4.3952203488372095E-2</c:v>
                </c:pt>
                <c:pt idx="261">
                  <c:v>4.5476569767441855E-2</c:v>
                </c:pt>
                <c:pt idx="262">
                  <c:v>4.3841453488372095E-2</c:v>
                </c:pt>
                <c:pt idx="263">
                  <c:v>4.26233488372093E-2</c:v>
                </c:pt>
                <c:pt idx="264">
                  <c:v>3.8539796511627908E-2</c:v>
                </c:pt>
                <c:pt idx="265">
                  <c:v>3.2304319767441865E-2</c:v>
                </c:pt>
                <c:pt idx="266">
                  <c:v>3.1490453488372094E-2</c:v>
                </c:pt>
                <c:pt idx="267">
                  <c:v>3.0470046511627907E-2</c:v>
                </c:pt>
                <c:pt idx="268">
                  <c:v>3.0329180232558144E-2</c:v>
                </c:pt>
                <c:pt idx="269">
                  <c:v>3.0426575581395346E-2</c:v>
                </c:pt>
                <c:pt idx="270">
                  <c:v>3.0083819767441861E-2</c:v>
                </c:pt>
                <c:pt idx="271">
                  <c:v>3.0647110465116281E-2</c:v>
                </c:pt>
                <c:pt idx="272">
                  <c:v>3.0753645348837209E-2</c:v>
                </c:pt>
                <c:pt idx="273">
                  <c:v>3.1132482558139531E-2</c:v>
                </c:pt>
                <c:pt idx="274">
                  <c:v>2.965906976744186E-2</c:v>
                </c:pt>
                <c:pt idx="275">
                  <c:v>2.9552203488372095E-2</c:v>
                </c:pt>
                <c:pt idx="276">
                  <c:v>2.9338633720930232E-2</c:v>
                </c:pt>
                <c:pt idx="277">
                  <c:v>3.0494215116279071E-2</c:v>
                </c:pt>
                <c:pt idx="278">
                  <c:v>2.9940715116279066E-2</c:v>
                </c:pt>
                <c:pt idx="279">
                  <c:v>2.9561622093023255E-2</c:v>
                </c:pt>
                <c:pt idx="280">
                  <c:v>2.9317348837209309E-2</c:v>
                </c:pt>
                <c:pt idx="281">
                  <c:v>2.9143366279069768E-2</c:v>
                </c:pt>
                <c:pt idx="282">
                  <c:v>2.9148273255813959E-2</c:v>
                </c:pt>
                <c:pt idx="283">
                  <c:v>2.9110517441860464E-2</c:v>
                </c:pt>
                <c:pt idx="284">
                  <c:v>2.8995732558139538E-2</c:v>
                </c:pt>
                <c:pt idx="285">
                  <c:v>2.887756395348837E-2</c:v>
                </c:pt>
                <c:pt idx="286">
                  <c:v>2.5845401162790698E-2</c:v>
                </c:pt>
                <c:pt idx="287">
                  <c:v>2.5845290697674422E-2</c:v>
                </c:pt>
                <c:pt idx="288">
                  <c:v>2.5834069767441858E-2</c:v>
                </c:pt>
                <c:pt idx="289">
                  <c:v>2.5834069767441858E-2</c:v>
                </c:pt>
                <c:pt idx="290">
                  <c:v>2.592109302325581E-2</c:v>
                </c:pt>
                <c:pt idx="291">
                  <c:v>2.6125273255813951E-2</c:v>
                </c:pt>
                <c:pt idx="292">
                  <c:v>2.6295848837209305E-2</c:v>
                </c:pt>
                <c:pt idx="293">
                  <c:v>2.6323819767441858E-2</c:v>
                </c:pt>
                <c:pt idx="294">
                  <c:v>2.6337883720930232E-2</c:v>
                </c:pt>
                <c:pt idx="295">
                  <c:v>2.6450052325581393E-2</c:v>
                </c:pt>
                <c:pt idx="296">
                  <c:v>2.6651726744186043E-2</c:v>
                </c:pt>
                <c:pt idx="297">
                  <c:v>2.6707790697674417E-2</c:v>
                </c:pt>
                <c:pt idx="298">
                  <c:v>2.7097377906976743E-2</c:v>
                </c:pt>
                <c:pt idx="299">
                  <c:v>2.718429651162791E-2</c:v>
                </c:pt>
                <c:pt idx="300">
                  <c:v>2.6451645348837205E-2</c:v>
                </c:pt>
                <c:pt idx="301">
                  <c:v>2.649929069767442E-2</c:v>
                </c:pt>
                <c:pt idx="302">
                  <c:v>2.661154651162791E-2</c:v>
                </c:pt>
                <c:pt idx="303">
                  <c:v>2.7647802325581394E-2</c:v>
                </c:pt>
                <c:pt idx="304">
                  <c:v>2.7569052325581399E-2</c:v>
                </c:pt>
                <c:pt idx="305">
                  <c:v>2.7521372093023248E-2</c:v>
                </c:pt>
                <c:pt idx="306">
                  <c:v>2.7972558139534885E-2</c:v>
                </c:pt>
                <c:pt idx="307">
                  <c:v>2.8440156976744187E-2</c:v>
                </c:pt>
                <c:pt idx="308">
                  <c:v>2.7920796511627908E-2</c:v>
                </c:pt>
                <c:pt idx="309">
                  <c:v>2.6495465116279069E-2</c:v>
                </c:pt>
                <c:pt idx="310">
                  <c:v>2.6464447674418606E-2</c:v>
                </c:pt>
                <c:pt idx="311">
                  <c:v>2.6666116279069764E-2</c:v>
                </c:pt>
                <c:pt idx="312">
                  <c:v>2.7856610465116279E-2</c:v>
                </c:pt>
                <c:pt idx="313">
                  <c:v>2.6815587209302327E-2</c:v>
                </c:pt>
                <c:pt idx="314">
                  <c:v>2.6156401162790693E-2</c:v>
                </c:pt>
                <c:pt idx="315">
                  <c:v>2.6189476744186046E-2</c:v>
                </c:pt>
                <c:pt idx="316">
                  <c:v>2.592567441860465E-2</c:v>
                </c:pt>
                <c:pt idx="317">
                  <c:v>2.4840563953488375E-2</c:v>
                </c:pt>
                <c:pt idx="318">
                  <c:v>2.4823651162790696E-2</c:v>
                </c:pt>
                <c:pt idx="319">
                  <c:v>2.5954941860465118E-2</c:v>
                </c:pt>
                <c:pt idx="320">
                  <c:v>2.610000581395349E-2</c:v>
                </c:pt>
                <c:pt idx="321">
                  <c:v>2.5687941860465118E-2</c:v>
                </c:pt>
                <c:pt idx="322">
                  <c:v>2.5530976744186053E-2</c:v>
                </c:pt>
                <c:pt idx="323">
                  <c:v>2.6169093023255811E-2</c:v>
                </c:pt>
                <c:pt idx="324">
                  <c:v>2.5992162790697673E-2</c:v>
                </c:pt>
                <c:pt idx="325">
                  <c:v>2.4484267441860465E-2</c:v>
                </c:pt>
                <c:pt idx="326">
                  <c:v>2.4304988372093023E-2</c:v>
                </c:pt>
                <c:pt idx="327">
                  <c:v>2.422138953488372E-2</c:v>
                </c:pt>
                <c:pt idx="328">
                  <c:v>2.5444616279069767E-2</c:v>
                </c:pt>
                <c:pt idx="329">
                  <c:v>2.5265063953488372E-2</c:v>
                </c:pt>
                <c:pt idx="330">
                  <c:v>2.4833563953488368E-2</c:v>
                </c:pt>
                <c:pt idx="331">
                  <c:v>2.5340470930232555E-2</c:v>
                </c:pt>
                <c:pt idx="332">
                  <c:v>2.5287093023255814E-2</c:v>
                </c:pt>
                <c:pt idx="333">
                  <c:v>2.4883651162790694E-2</c:v>
                </c:pt>
                <c:pt idx="334">
                  <c:v>2.5407406976744186E-2</c:v>
                </c:pt>
                <c:pt idx="335">
                  <c:v>2.5001174418604655E-2</c:v>
                </c:pt>
                <c:pt idx="336">
                  <c:v>2.5446488372093026E-2</c:v>
                </c:pt>
                <c:pt idx="337">
                  <c:v>2.5398598837209303E-2</c:v>
                </c:pt>
                <c:pt idx="338">
                  <c:v>2.4933517441860467E-2</c:v>
                </c:pt>
                <c:pt idx="339">
                  <c:v>2.4602953488372093E-2</c:v>
                </c:pt>
                <c:pt idx="340">
                  <c:v>2.5277784883720934E-2</c:v>
                </c:pt>
                <c:pt idx="341">
                  <c:v>2.5165569767441862E-2</c:v>
                </c:pt>
                <c:pt idx="342">
                  <c:v>2.4781802325581394E-2</c:v>
                </c:pt>
                <c:pt idx="343">
                  <c:v>2.5955267441860469E-2</c:v>
                </c:pt>
                <c:pt idx="344">
                  <c:v>2.6056156976744183E-2</c:v>
                </c:pt>
                <c:pt idx="345">
                  <c:v>2.5582627906976744E-2</c:v>
                </c:pt>
                <c:pt idx="346">
                  <c:v>2.5383895348837209E-2</c:v>
                </c:pt>
                <c:pt idx="347">
                  <c:v>2.8565819767441863E-2</c:v>
                </c:pt>
                <c:pt idx="348">
                  <c:v>2.8120087209302327E-2</c:v>
                </c:pt>
                <c:pt idx="349">
                  <c:v>2.7548220930232556E-2</c:v>
                </c:pt>
                <c:pt idx="350">
                  <c:v>3.0696069767441863E-2</c:v>
                </c:pt>
                <c:pt idx="351">
                  <c:v>2.927582558139535E-2</c:v>
                </c:pt>
                <c:pt idx="352">
                  <c:v>2.834733139534884E-2</c:v>
                </c:pt>
                <c:pt idx="353">
                  <c:v>2.9763441860465117E-2</c:v>
                </c:pt>
                <c:pt idx="354">
                  <c:v>2.8717017441860466E-2</c:v>
                </c:pt>
                <c:pt idx="355">
                  <c:v>2.7982255813953489E-2</c:v>
                </c:pt>
                <c:pt idx="356">
                  <c:v>2.746076162790698E-2</c:v>
                </c:pt>
                <c:pt idx="357">
                  <c:v>2.7186122093023252E-2</c:v>
                </c:pt>
                <c:pt idx="358">
                  <c:v>2.8245715116279067E-2</c:v>
                </c:pt>
                <c:pt idx="359">
                  <c:v>2.7771872093023252E-2</c:v>
                </c:pt>
                <c:pt idx="360">
                  <c:v>2.8503982558139532E-2</c:v>
                </c:pt>
                <c:pt idx="361">
                  <c:v>3.0499040697674416E-2</c:v>
                </c:pt>
                <c:pt idx="362">
                  <c:v>2.9474819767441859E-2</c:v>
                </c:pt>
                <c:pt idx="363">
                  <c:v>3.2181017441860464E-2</c:v>
                </c:pt>
                <c:pt idx="364">
                  <c:v>3.2122593023255812E-2</c:v>
                </c:pt>
                <c:pt idx="365">
                  <c:v>3.1488232558139533E-2</c:v>
                </c:pt>
                <c:pt idx="366">
                  <c:v>3.3597831395348839E-2</c:v>
                </c:pt>
                <c:pt idx="367">
                  <c:v>3.2044476744186055E-2</c:v>
                </c:pt>
                <c:pt idx="368">
                  <c:v>3.092136627906977E-2</c:v>
                </c:pt>
                <c:pt idx="369">
                  <c:v>3.0006308139534886E-2</c:v>
                </c:pt>
                <c:pt idx="370">
                  <c:v>2.9279500000000003E-2</c:v>
                </c:pt>
                <c:pt idx="371">
                  <c:v>2.8623023255813954E-2</c:v>
                </c:pt>
                <c:pt idx="372">
                  <c:v>2.8118122093023255E-2</c:v>
                </c:pt>
                <c:pt idx="373">
                  <c:v>2.7714313953488372E-2</c:v>
                </c:pt>
                <c:pt idx="374">
                  <c:v>2.7327308139534889E-2</c:v>
                </c:pt>
                <c:pt idx="375">
                  <c:v>2.6990866279069766E-2</c:v>
                </c:pt>
                <c:pt idx="376">
                  <c:v>2.6693767441860469E-2</c:v>
                </c:pt>
                <c:pt idx="377">
                  <c:v>2.6410622093023261E-2</c:v>
                </c:pt>
                <c:pt idx="378">
                  <c:v>2.6116308139534885E-2</c:v>
                </c:pt>
                <c:pt idx="379">
                  <c:v>2.5852796511627908E-2</c:v>
                </c:pt>
                <c:pt idx="380">
                  <c:v>2.5606145348837209E-2</c:v>
                </c:pt>
                <c:pt idx="381">
                  <c:v>2.5376354651162791E-2</c:v>
                </c:pt>
                <c:pt idx="382">
                  <c:v>2.5157802325581395E-2</c:v>
                </c:pt>
                <c:pt idx="383">
                  <c:v>2.4947668604651162E-2</c:v>
                </c:pt>
                <c:pt idx="384">
                  <c:v>2.474595348837209E-2</c:v>
                </c:pt>
                <c:pt idx="385">
                  <c:v>2.4563825581395349E-2</c:v>
                </c:pt>
                <c:pt idx="386">
                  <c:v>2.4390139534883722E-2</c:v>
                </c:pt>
                <c:pt idx="387">
                  <c:v>2.4208098837209299E-2</c:v>
                </c:pt>
                <c:pt idx="388">
                  <c:v>2.404844186046512E-2</c:v>
                </c:pt>
                <c:pt idx="389">
                  <c:v>2.389159302325581E-2</c:v>
                </c:pt>
                <c:pt idx="390">
                  <c:v>2.3748720930232555E-2</c:v>
                </c:pt>
                <c:pt idx="391">
                  <c:v>2.3597488372093023E-2</c:v>
                </c:pt>
                <c:pt idx="392">
                  <c:v>2.3460279069767439E-2</c:v>
                </c:pt>
                <c:pt idx="393">
                  <c:v>2.33286511627907E-2</c:v>
                </c:pt>
                <c:pt idx="394">
                  <c:v>2.5749360465116274E-2</c:v>
                </c:pt>
                <c:pt idx="395">
                  <c:v>2.713733720930233E-2</c:v>
                </c:pt>
                <c:pt idx="396">
                  <c:v>2.9883749999999997E-2</c:v>
                </c:pt>
                <c:pt idx="397">
                  <c:v>3.1284808139534888E-2</c:v>
                </c:pt>
                <c:pt idx="398">
                  <c:v>3.1422424418604648E-2</c:v>
                </c:pt>
                <c:pt idx="399">
                  <c:v>3.3945534883720936E-2</c:v>
                </c:pt>
                <c:pt idx="400">
                  <c:v>3.3029447674418615E-2</c:v>
                </c:pt>
                <c:pt idx="401">
                  <c:v>3.4898616279069768E-2</c:v>
                </c:pt>
                <c:pt idx="402">
                  <c:v>3.4350430232558148E-2</c:v>
                </c:pt>
                <c:pt idx="403">
                  <c:v>3.4505267441860471E-2</c:v>
                </c:pt>
                <c:pt idx="404">
                  <c:v>3.637519186046511E-2</c:v>
                </c:pt>
                <c:pt idx="405">
                  <c:v>3.5447738372093023E-2</c:v>
                </c:pt>
                <c:pt idx="406">
                  <c:v>3.8807779069767442E-2</c:v>
                </c:pt>
                <c:pt idx="407">
                  <c:v>3.6728406976744184E-2</c:v>
                </c:pt>
                <c:pt idx="408">
                  <c:v>3.9180133720930238E-2</c:v>
                </c:pt>
                <c:pt idx="409">
                  <c:v>3.7952383720930224E-2</c:v>
                </c:pt>
                <c:pt idx="410">
                  <c:v>3.5730191860465117E-2</c:v>
                </c:pt>
                <c:pt idx="411">
                  <c:v>3.6875563953488379E-2</c:v>
                </c:pt>
                <c:pt idx="412">
                  <c:v>3.6448151162790703E-2</c:v>
                </c:pt>
                <c:pt idx="413">
                  <c:v>3.6806058139534886E-2</c:v>
                </c:pt>
                <c:pt idx="414">
                  <c:v>3.8071918604651166E-2</c:v>
                </c:pt>
                <c:pt idx="415">
                  <c:v>3.8688098837209299E-2</c:v>
                </c:pt>
                <c:pt idx="416">
                  <c:v>3.9304604651162783E-2</c:v>
                </c:pt>
                <c:pt idx="417">
                  <c:v>4.0483011627906976E-2</c:v>
                </c:pt>
                <c:pt idx="418">
                  <c:v>4.1292424418604645E-2</c:v>
                </c:pt>
                <c:pt idx="419">
                  <c:v>4.2286808139534879E-2</c:v>
                </c:pt>
                <c:pt idx="420">
                  <c:v>4.3444372093023258E-2</c:v>
                </c:pt>
                <c:pt idx="421">
                  <c:v>4.4642872093023249E-2</c:v>
                </c:pt>
                <c:pt idx="422">
                  <c:v>4.4771936046511619E-2</c:v>
                </c:pt>
                <c:pt idx="423">
                  <c:v>4.623125581395348E-2</c:v>
                </c:pt>
                <c:pt idx="424">
                  <c:v>4.701072093023255E-2</c:v>
                </c:pt>
                <c:pt idx="425">
                  <c:v>4.8003418604651155E-2</c:v>
                </c:pt>
                <c:pt idx="426">
                  <c:v>4.8580912790697664E-2</c:v>
                </c:pt>
                <c:pt idx="427">
                  <c:v>4.9018238372093008E-2</c:v>
                </c:pt>
                <c:pt idx="428">
                  <c:v>4.9340563953488369E-2</c:v>
                </c:pt>
                <c:pt idx="429">
                  <c:v>4.9632023255813944E-2</c:v>
                </c:pt>
                <c:pt idx="430">
                  <c:v>4.9881436046511629E-2</c:v>
                </c:pt>
                <c:pt idx="431">
                  <c:v>5.010556395348837E-2</c:v>
                </c:pt>
                <c:pt idx="432">
                  <c:v>5.0312854651162774E-2</c:v>
                </c:pt>
                <c:pt idx="433">
                  <c:v>5.0492209302325584E-2</c:v>
                </c:pt>
                <c:pt idx="434">
                  <c:v>5.066863372093023E-2</c:v>
                </c:pt>
                <c:pt idx="435">
                  <c:v>5.0808715116279074E-2</c:v>
                </c:pt>
                <c:pt idx="436">
                  <c:v>5.0954313953488373E-2</c:v>
                </c:pt>
                <c:pt idx="437">
                  <c:v>5.1083203488372093E-2</c:v>
                </c:pt>
                <c:pt idx="438">
                  <c:v>5.120922093023255E-2</c:v>
                </c:pt>
                <c:pt idx="439">
                  <c:v>5.1307290697674417E-2</c:v>
                </c:pt>
                <c:pt idx="440">
                  <c:v>5.1422040697674413E-2</c:v>
                </c:pt>
                <c:pt idx="441">
                  <c:v>5.1511738372093017E-2</c:v>
                </c:pt>
                <c:pt idx="442">
                  <c:v>5.1601313953488367E-2</c:v>
                </c:pt>
                <c:pt idx="443">
                  <c:v>5.1696523255813934E-2</c:v>
                </c:pt>
                <c:pt idx="444">
                  <c:v>5.1777738372093013E-2</c:v>
                </c:pt>
                <c:pt idx="445">
                  <c:v>5.1878482558139524E-2</c:v>
                </c:pt>
                <c:pt idx="446">
                  <c:v>5.1945715116279066E-2</c:v>
                </c:pt>
                <c:pt idx="447">
                  <c:v>5.2024104651162785E-2</c:v>
                </c:pt>
                <c:pt idx="448">
                  <c:v>5.2096947674418602E-2</c:v>
                </c:pt>
                <c:pt idx="449">
                  <c:v>5.2180854651162789E-2</c:v>
                </c:pt>
                <c:pt idx="450">
                  <c:v>5.2239668604651159E-2</c:v>
                </c:pt>
                <c:pt idx="451">
                  <c:v>5.229011046511628E-2</c:v>
                </c:pt>
                <c:pt idx="452">
                  <c:v>5.235445930232558E-2</c:v>
                </c:pt>
                <c:pt idx="453">
                  <c:v>5.239930232558139E-2</c:v>
                </c:pt>
                <c:pt idx="454">
                  <c:v>5.2455296511627905E-2</c:v>
                </c:pt>
                <c:pt idx="455">
                  <c:v>5.2514075581395342E-2</c:v>
                </c:pt>
                <c:pt idx="456">
                  <c:v>5.2564494186046508E-2</c:v>
                </c:pt>
                <c:pt idx="457">
                  <c:v>5.2614848837209308E-2</c:v>
                </c:pt>
                <c:pt idx="458">
                  <c:v>5.2662465116279068E-2</c:v>
                </c:pt>
                <c:pt idx="459">
                  <c:v>5.2704424418604637E-2</c:v>
                </c:pt>
                <c:pt idx="460">
                  <c:v>5.2746424418604644E-2</c:v>
                </c:pt>
                <c:pt idx="461">
                  <c:v>5.2782825581395347E-2</c:v>
                </c:pt>
                <c:pt idx="462">
                  <c:v>5.2833197674418603E-2</c:v>
                </c:pt>
                <c:pt idx="463">
                  <c:v>5.2861244186046499E-2</c:v>
                </c:pt>
                <c:pt idx="464">
                  <c:v>5.2906017441860458E-2</c:v>
                </c:pt>
                <c:pt idx="465">
                  <c:v>5.2942401162790691E-2</c:v>
                </c:pt>
                <c:pt idx="466">
                  <c:v>5.2975988372093032E-2</c:v>
                </c:pt>
                <c:pt idx="467">
                  <c:v>5.3009569767441853E-2</c:v>
                </c:pt>
                <c:pt idx="468">
                  <c:v>5.3037598837209293E-2</c:v>
                </c:pt>
                <c:pt idx="469">
                  <c:v>5.3073976744186034E-2</c:v>
                </c:pt>
                <c:pt idx="470">
                  <c:v>5.310477906976744E-2</c:v>
                </c:pt>
                <c:pt idx="471">
                  <c:v>5.3132802325581395E-2</c:v>
                </c:pt>
                <c:pt idx="472">
                  <c:v>5.3174738372093022E-2</c:v>
                </c:pt>
                <c:pt idx="473">
                  <c:v>5.3197151162790696E-2</c:v>
                </c:pt>
                <c:pt idx="474">
                  <c:v>5.3225133720930226E-2</c:v>
                </c:pt>
                <c:pt idx="475">
                  <c:v>5.3247546511627893E-2</c:v>
                </c:pt>
                <c:pt idx="476">
                  <c:v>5.3283906976744178E-2</c:v>
                </c:pt>
                <c:pt idx="477">
                  <c:v>5.3306319767441851E-2</c:v>
                </c:pt>
                <c:pt idx="478">
                  <c:v>5.3339895348837207E-2</c:v>
                </c:pt>
                <c:pt idx="479">
                  <c:v>5.3353918604651163E-2</c:v>
                </c:pt>
                <c:pt idx="480">
                  <c:v>5.3387476744186042E-2</c:v>
                </c:pt>
                <c:pt idx="481">
                  <c:v>5.3409889534883709E-2</c:v>
                </c:pt>
                <c:pt idx="482">
                  <c:v>5.3435075581395354E-2</c:v>
                </c:pt>
                <c:pt idx="483">
                  <c:v>5.7258686046511624E-2</c:v>
                </c:pt>
                <c:pt idx="484">
                  <c:v>5.8177744186046501E-2</c:v>
                </c:pt>
                <c:pt idx="485">
                  <c:v>5.833688953488371E-2</c:v>
                </c:pt>
                <c:pt idx="486">
                  <c:v>5.8244883720930223E-2</c:v>
                </c:pt>
                <c:pt idx="487">
                  <c:v>5.8021715116279071E-2</c:v>
                </c:pt>
                <c:pt idx="488">
                  <c:v>5.786807558139534E-2</c:v>
                </c:pt>
                <c:pt idx="489">
                  <c:v>5.7712023255813948E-2</c:v>
                </c:pt>
                <c:pt idx="490">
                  <c:v>5.7619999999999984E-2</c:v>
                </c:pt>
                <c:pt idx="491">
                  <c:v>5.7569790697674421E-2</c:v>
                </c:pt>
                <c:pt idx="492">
                  <c:v>5.7525162790697672E-2</c:v>
                </c:pt>
                <c:pt idx="493">
                  <c:v>5.748610465116278E-2</c:v>
                </c:pt>
                <c:pt idx="494">
                  <c:v>5.7452651162790698E-2</c:v>
                </c:pt>
                <c:pt idx="495">
                  <c:v>5.742752906976744E-2</c:v>
                </c:pt>
                <c:pt idx="496">
                  <c:v>5.7338343023255807E-2</c:v>
                </c:pt>
                <c:pt idx="497">
                  <c:v>5.7304883720930226E-2</c:v>
                </c:pt>
              </c:numCache>
            </c:numRef>
          </c:xVal>
          <c:yVal>
            <c:numRef>
              <c:f>'eddited-data'!$AU$5:$AU$502</c:f>
              <c:numCache>
                <c:formatCode>General</c:formatCode>
                <c:ptCount val="498"/>
                <c:pt idx="0">
                  <c:v>2.8974999999999999E-3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2.8974999999999999E-3</c:v>
                </c:pt>
                <c:pt idx="5">
                  <c:v>0</c:v>
                </c:pt>
                <c:pt idx="6">
                  <c:v>-2.8974999999999999E-3</c:v>
                </c:pt>
                <c:pt idx="7">
                  <c:v>2.8974999999999999E-3</c:v>
                </c:pt>
                <c:pt idx="8">
                  <c:v>5.7949999999999998E-3</c:v>
                </c:pt>
                <c:pt idx="9">
                  <c:v>5.7949999999999998E-3</c:v>
                </c:pt>
                <c:pt idx="10">
                  <c:v>8.6982000000000004E-2</c:v>
                </c:pt>
                <c:pt idx="11">
                  <c:v>0.18557299999999999</c:v>
                </c:pt>
                <c:pt idx="12">
                  <c:v>0.18847049999999999</c:v>
                </c:pt>
                <c:pt idx="13">
                  <c:v>0.24935600000000002</c:v>
                </c:pt>
                <c:pt idx="14">
                  <c:v>0.28705200000000003</c:v>
                </c:pt>
                <c:pt idx="15">
                  <c:v>0.28705200000000003</c:v>
                </c:pt>
                <c:pt idx="16">
                  <c:v>0.310251</c:v>
                </c:pt>
                <c:pt idx="17">
                  <c:v>0.38273599999999997</c:v>
                </c:pt>
                <c:pt idx="18">
                  <c:v>0.38273599999999997</c:v>
                </c:pt>
                <c:pt idx="19">
                  <c:v>0.38273599999999997</c:v>
                </c:pt>
                <c:pt idx="20">
                  <c:v>0.38563350000000002</c:v>
                </c:pt>
                <c:pt idx="21">
                  <c:v>0.39143800000000001</c:v>
                </c:pt>
                <c:pt idx="22">
                  <c:v>0.47262499999999996</c:v>
                </c:pt>
                <c:pt idx="23">
                  <c:v>0.47262499999999996</c:v>
                </c:pt>
                <c:pt idx="24">
                  <c:v>0.47552250000000001</c:v>
                </c:pt>
                <c:pt idx="25">
                  <c:v>0.47262499999999996</c:v>
                </c:pt>
                <c:pt idx="26">
                  <c:v>0.55670949999999997</c:v>
                </c:pt>
                <c:pt idx="27">
                  <c:v>0.57120649999999995</c:v>
                </c:pt>
                <c:pt idx="28">
                  <c:v>0.58860099999999993</c:v>
                </c:pt>
                <c:pt idx="29">
                  <c:v>0.66109549999999995</c:v>
                </c:pt>
                <c:pt idx="30">
                  <c:v>0.66689049999999994</c:v>
                </c:pt>
                <c:pt idx="31">
                  <c:v>0.66399299999999994</c:v>
                </c:pt>
                <c:pt idx="32">
                  <c:v>0.66689049999999994</c:v>
                </c:pt>
                <c:pt idx="33">
                  <c:v>0.65818849999999995</c:v>
                </c:pt>
                <c:pt idx="34">
                  <c:v>0.66399299999999994</c:v>
                </c:pt>
                <c:pt idx="35">
                  <c:v>0.66399299999999994</c:v>
                </c:pt>
                <c:pt idx="36">
                  <c:v>0.74517999999999995</c:v>
                </c:pt>
                <c:pt idx="37">
                  <c:v>1.1395154999999999</c:v>
                </c:pt>
                <c:pt idx="38">
                  <c:v>1.232302</c:v>
                </c:pt>
                <c:pt idx="39">
                  <c:v>1.2989825000000002</c:v>
                </c:pt>
                <c:pt idx="40">
                  <c:v>1.3366784999999999</c:v>
                </c:pt>
                <c:pt idx="41">
                  <c:v>1.4265675</c:v>
                </c:pt>
                <c:pt idx="42">
                  <c:v>1.4294649999999998</c:v>
                </c:pt>
                <c:pt idx="43">
                  <c:v>1.4294649999999998</c:v>
                </c:pt>
                <c:pt idx="44">
                  <c:v>1.4294649999999998</c:v>
                </c:pt>
                <c:pt idx="45">
                  <c:v>1.4294649999999998</c:v>
                </c:pt>
                <c:pt idx="46">
                  <c:v>1.3395760000000001</c:v>
                </c:pt>
                <c:pt idx="47">
                  <c:v>1.7252189999999998</c:v>
                </c:pt>
                <c:pt idx="48">
                  <c:v>1.989072</c:v>
                </c:pt>
                <c:pt idx="49">
                  <c:v>2.0006715000000002</c:v>
                </c:pt>
                <c:pt idx="50">
                  <c:v>2.0702589999999996</c:v>
                </c:pt>
                <c:pt idx="51">
                  <c:v>2.1891419999999999</c:v>
                </c:pt>
                <c:pt idx="52">
                  <c:v>2.3747054999999997</c:v>
                </c:pt>
                <c:pt idx="53">
                  <c:v>2.3834074999999997</c:v>
                </c:pt>
                <c:pt idx="54">
                  <c:v>2.3776124999999997</c:v>
                </c:pt>
                <c:pt idx="55">
                  <c:v>2.3834074999999997</c:v>
                </c:pt>
                <c:pt idx="56">
                  <c:v>2.3834074999999997</c:v>
                </c:pt>
                <c:pt idx="57">
                  <c:v>2.3776124999999997</c:v>
                </c:pt>
                <c:pt idx="58">
                  <c:v>2.3457114999999997</c:v>
                </c:pt>
                <c:pt idx="59">
                  <c:v>2.4674919999999996</c:v>
                </c:pt>
                <c:pt idx="60">
                  <c:v>2.519685</c:v>
                </c:pt>
                <c:pt idx="61">
                  <c:v>2.6037695000000003</c:v>
                </c:pt>
                <c:pt idx="62">
                  <c:v>2.6617669999999998</c:v>
                </c:pt>
                <c:pt idx="63">
                  <c:v>2.7487489999999997</c:v>
                </c:pt>
                <c:pt idx="64">
                  <c:v>2.8386379999999996</c:v>
                </c:pt>
                <c:pt idx="65">
                  <c:v>2.9285174999999999</c:v>
                </c:pt>
                <c:pt idx="66">
                  <c:v>2.9720084999999998</c:v>
                </c:pt>
                <c:pt idx="67">
                  <c:v>3.0445029999999997</c:v>
                </c:pt>
                <c:pt idx="68">
                  <c:v>3.0415960000000002</c:v>
                </c:pt>
                <c:pt idx="69">
                  <c:v>3.0445029999999997</c:v>
                </c:pt>
                <c:pt idx="70">
                  <c:v>3.0908915000000001</c:v>
                </c:pt>
                <c:pt idx="71">
                  <c:v>3.3257504999999998</c:v>
                </c:pt>
                <c:pt idx="72">
                  <c:v>3.4620279999999997</c:v>
                </c:pt>
                <c:pt idx="73">
                  <c:v>3.5867154999999995</c:v>
                </c:pt>
                <c:pt idx="74">
                  <c:v>3.7055889999999998</c:v>
                </c:pt>
                <c:pt idx="75">
                  <c:v>3.7142910000000002</c:v>
                </c:pt>
                <c:pt idx="76">
                  <c:v>3.7113934999999998</c:v>
                </c:pt>
                <c:pt idx="77">
                  <c:v>3.7345829999999993</c:v>
                </c:pt>
                <c:pt idx="78">
                  <c:v>3.8012730000000001</c:v>
                </c:pt>
                <c:pt idx="79">
                  <c:v>3.8070774999999997</c:v>
                </c:pt>
                <c:pt idx="80">
                  <c:v>3.8012730000000001</c:v>
                </c:pt>
                <c:pt idx="81">
                  <c:v>3.8041800000000001</c:v>
                </c:pt>
                <c:pt idx="82">
                  <c:v>3.8041800000000001</c:v>
                </c:pt>
                <c:pt idx="83">
                  <c:v>3.8041800000000001</c:v>
                </c:pt>
                <c:pt idx="84">
                  <c:v>3.8737674999999996</c:v>
                </c:pt>
                <c:pt idx="85">
                  <c:v>4.0448339999999998</c:v>
                </c:pt>
                <c:pt idx="86">
                  <c:v>4.0912319999999998</c:v>
                </c:pt>
                <c:pt idx="87">
                  <c:v>4.0912319999999998</c:v>
                </c:pt>
                <c:pt idx="88">
                  <c:v>4.0941294999999993</c:v>
                </c:pt>
                <c:pt idx="89">
                  <c:v>4.2420064999999996</c:v>
                </c:pt>
                <c:pt idx="90">
                  <c:v>4.2854975</c:v>
                </c:pt>
                <c:pt idx="91">
                  <c:v>4.2854975</c:v>
                </c:pt>
                <c:pt idx="92">
                  <c:v>4.3695819999999994</c:v>
                </c:pt>
                <c:pt idx="93">
                  <c:v>4.4391695000000002</c:v>
                </c:pt>
                <c:pt idx="94">
                  <c:v>4.4797630000000002</c:v>
                </c:pt>
                <c:pt idx="95">
                  <c:v>4.5029619999999992</c:v>
                </c:pt>
                <c:pt idx="96">
                  <c:v>4.5667545</c:v>
                </c:pt>
                <c:pt idx="97">
                  <c:v>4.6508389999999995</c:v>
                </c:pt>
                <c:pt idx="98">
                  <c:v>4.6624385000000004</c:v>
                </c:pt>
                <c:pt idx="99">
                  <c:v>4.6624385000000004</c:v>
                </c:pt>
                <c:pt idx="100">
                  <c:v>4.7407184999999998</c:v>
                </c:pt>
                <c:pt idx="101">
                  <c:v>4.8306075000000002</c:v>
                </c:pt>
                <c:pt idx="102">
                  <c:v>5.0277704999999999</c:v>
                </c:pt>
                <c:pt idx="103">
                  <c:v>5.1379609999999989</c:v>
                </c:pt>
                <c:pt idx="104">
                  <c:v>5.2191385000000006</c:v>
                </c:pt>
                <c:pt idx="105">
                  <c:v>5.2336449999999992</c:v>
                </c:pt>
                <c:pt idx="106">
                  <c:v>5.2365425000000005</c:v>
                </c:pt>
                <c:pt idx="107">
                  <c:v>5.2365425000000005</c:v>
                </c:pt>
                <c:pt idx="108">
                  <c:v>5.4076089999999999</c:v>
                </c:pt>
                <c:pt idx="109">
                  <c:v>5.4221060000000003</c:v>
                </c:pt>
                <c:pt idx="110">
                  <c:v>5.4221060000000003</c:v>
                </c:pt>
                <c:pt idx="111">
                  <c:v>5.5090974999999993</c:v>
                </c:pt>
                <c:pt idx="112">
                  <c:v>5.5177899999999998</c:v>
                </c:pt>
                <c:pt idx="113">
                  <c:v>5.6453750000000005</c:v>
                </c:pt>
                <c:pt idx="114">
                  <c:v>5.7062605</c:v>
                </c:pt>
                <c:pt idx="115">
                  <c:v>5.7816524999999999</c:v>
                </c:pt>
                <c:pt idx="116">
                  <c:v>5.9585234999999992</c:v>
                </c:pt>
                <c:pt idx="117">
                  <c:v>6.0803039999999999</c:v>
                </c:pt>
                <c:pt idx="118">
                  <c:v>6.0078094999999996</c:v>
                </c:pt>
                <c:pt idx="119">
                  <c:v>6.0889964999999995</c:v>
                </c:pt>
                <c:pt idx="120">
                  <c:v>6.1614909999999998</c:v>
                </c:pt>
                <c:pt idx="121">
                  <c:v>6.0542075000000004</c:v>
                </c:pt>
                <c:pt idx="122">
                  <c:v>6.028111</c:v>
                </c:pt>
                <c:pt idx="123">
                  <c:v>5.9440264999999997</c:v>
                </c:pt>
                <c:pt idx="124">
                  <c:v>5.7323569999999995</c:v>
                </c:pt>
                <c:pt idx="125">
                  <c:v>5.7990470000000007</c:v>
                </c:pt>
                <c:pt idx="126">
                  <c:v>5.8077490000000003</c:v>
                </c:pt>
                <c:pt idx="127">
                  <c:v>5.8947310000000002</c:v>
                </c:pt>
                <c:pt idx="128">
                  <c:v>5.9875175</c:v>
                </c:pt>
                <c:pt idx="129">
                  <c:v>6.0165115</c:v>
                </c:pt>
                <c:pt idx="130">
                  <c:v>6.2107769999999993</c:v>
                </c:pt>
                <c:pt idx="131">
                  <c:v>6.3644584999999996</c:v>
                </c:pt>
                <c:pt idx="132">
                  <c:v>6.4601424999999999</c:v>
                </c:pt>
                <c:pt idx="133">
                  <c:v>6.4688349999999994</c:v>
                </c:pt>
                <c:pt idx="134">
                  <c:v>6.4775369999999999</c:v>
                </c:pt>
                <c:pt idx="135">
                  <c:v>6.5616215000000002</c:v>
                </c:pt>
                <c:pt idx="136">
                  <c:v>6.6457060000000006</c:v>
                </c:pt>
                <c:pt idx="137">
                  <c:v>6.6631099999999996</c:v>
                </c:pt>
                <c:pt idx="138">
                  <c:v>6.6631099999999996</c:v>
                </c:pt>
                <c:pt idx="139">
                  <c:v>6.6631099999999996</c:v>
                </c:pt>
                <c:pt idx="140">
                  <c:v>6.6805044999999996</c:v>
                </c:pt>
                <c:pt idx="141">
                  <c:v>6.8486735000000003</c:v>
                </c:pt>
                <c:pt idx="142">
                  <c:v>6.8863694999999998</c:v>
                </c:pt>
                <c:pt idx="143">
                  <c:v>7.1241260000000004</c:v>
                </c:pt>
                <c:pt idx="144">
                  <c:v>7.1067314999999995</c:v>
                </c:pt>
                <c:pt idx="145">
                  <c:v>7.5503625000000003</c:v>
                </c:pt>
                <c:pt idx="146">
                  <c:v>7.7069319999999992</c:v>
                </c:pt>
                <c:pt idx="147">
                  <c:v>7.6141454999999993</c:v>
                </c:pt>
                <c:pt idx="148">
                  <c:v>7.5329584999999994</c:v>
                </c:pt>
                <c:pt idx="149">
                  <c:v>7.6402419999999998</c:v>
                </c:pt>
                <c:pt idx="150">
                  <c:v>7.6141454999999993</c:v>
                </c:pt>
                <c:pt idx="151">
                  <c:v>7.5880584999999998</c:v>
                </c:pt>
                <c:pt idx="152">
                  <c:v>7.6663384999999993</c:v>
                </c:pt>
                <c:pt idx="153">
                  <c:v>7.7069319999999992</c:v>
                </c:pt>
                <c:pt idx="154">
                  <c:v>7.8287125</c:v>
                </c:pt>
                <c:pt idx="155">
                  <c:v>7.9272939999999998</c:v>
                </c:pt>
                <c:pt idx="156">
                  <c:v>7.9881890000000002</c:v>
                </c:pt>
                <c:pt idx="157">
                  <c:v>8.3564279999999993</c:v>
                </c:pt>
                <c:pt idx="158">
                  <c:v>8.2781385000000007</c:v>
                </c:pt>
                <c:pt idx="159">
                  <c:v>8.3332289999999993</c:v>
                </c:pt>
                <c:pt idx="160">
                  <c:v>8.3709249999999997</c:v>
                </c:pt>
                <c:pt idx="161">
                  <c:v>8.5361964999999991</c:v>
                </c:pt>
                <c:pt idx="162">
                  <c:v>8.6318804999999994</c:v>
                </c:pt>
                <c:pt idx="163">
                  <c:v>8.1273639999999983</c:v>
                </c:pt>
                <c:pt idx="164">
                  <c:v>8.7710554999999992</c:v>
                </c:pt>
                <c:pt idx="165">
                  <c:v>8.8348479999999991</c:v>
                </c:pt>
                <c:pt idx="166">
                  <c:v>8.7565585000000006</c:v>
                </c:pt>
                <c:pt idx="167">
                  <c:v>8.8783390000000004</c:v>
                </c:pt>
                <c:pt idx="168">
                  <c:v>8.9450289999999999</c:v>
                </c:pt>
                <c:pt idx="169">
                  <c:v>8.9421315000000003</c:v>
                </c:pt>
                <c:pt idx="170">
                  <c:v>8.9450289999999999</c:v>
                </c:pt>
                <c:pt idx="171">
                  <c:v>9.0291134999999993</c:v>
                </c:pt>
                <c:pt idx="172">
                  <c:v>9.1277045000000001</c:v>
                </c:pt>
                <c:pt idx="173">
                  <c:v>9.2001895000000005</c:v>
                </c:pt>
                <c:pt idx="174">
                  <c:v>9.2320809999999991</c:v>
                </c:pt>
                <c:pt idx="175">
                  <c:v>9.2291834999999995</c:v>
                </c:pt>
                <c:pt idx="176">
                  <c:v>9.2320809999999991</c:v>
                </c:pt>
                <c:pt idx="177">
                  <c:v>9.2465779999999995</c:v>
                </c:pt>
                <c:pt idx="178">
                  <c:v>9.3219700000000003</c:v>
                </c:pt>
                <c:pt idx="179">
                  <c:v>9.2668794999999999</c:v>
                </c:pt>
                <c:pt idx="180">
                  <c:v>8.9044354999999999</c:v>
                </c:pt>
                <c:pt idx="181">
                  <c:v>9.2958735000000008</c:v>
                </c:pt>
                <c:pt idx="182">
                  <c:v>9.3219700000000003</c:v>
                </c:pt>
                <c:pt idx="183">
                  <c:v>9.3219700000000003</c:v>
                </c:pt>
                <c:pt idx="184">
                  <c:v>9.4988410000000005</c:v>
                </c:pt>
                <c:pt idx="185">
                  <c:v>9.8090919999999997</c:v>
                </c:pt>
                <c:pt idx="186">
                  <c:v>9.8931764999999992</c:v>
                </c:pt>
                <c:pt idx="187">
                  <c:v>9.9221705</c:v>
                </c:pt>
                <c:pt idx="188">
                  <c:v>10.104836499999999</c:v>
                </c:pt>
                <c:pt idx="189">
                  <c:v>10.484674999999999</c:v>
                </c:pt>
                <c:pt idx="190">
                  <c:v>10.4817775</c:v>
                </c:pt>
                <c:pt idx="191">
                  <c:v>10.464382999999998</c:v>
                </c:pt>
                <c:pt idx="192">
                  <c:v>10.554262499999998</c:v>
                </c:pt>
                <c:pt idx="193">
                  <c:v>10.612259999999999</c:v>
                </c:pt>
                <c:pt idx="194">
                  <c:v>10.734040499999999</c:v>
                </c:pt>
                <c:pt idx="195">
                  <c:v>10.748537499999999</c:v>
                </c:pt>
                <c:pt idx="196">
                  <c:v>10.896414499999999</c:v>
                </c:pt>
                <c:pt idx="197">
                  <c:v>11.081977999999999</c:v>
                </c:pt>
                <c:pt idx="198">
                  <c:v>11.131273499999999</c:v>
                </c:pt>
                <c:pt idx="199">
                  <c:v>11.203758500000001</c:v>
                </c:pt>
                <c:pt idx="200">
                  <c:v>11.316837</c:v>
                </c:pt>
                <c:pt idx="201">
                  <c:v>11.3226415</c:v>
                </c:pt>
                <c:pt idx="202">
                  <c:v>11.319743999999998</c:v>
                </c:pt>
                <c:pt idx="203">
                  <c:v>11.3458405</c:v>
                </c:pt>
                <c:pt idx="204">
                  <c:v>11.415427999999999</c:v>
                </c:pt>
                <c:pt idx="205">
                  <c:v>11.415427999999999</c:v>
                </c:pt>
                <c:pt idx="206">
                  <c:v>11.502409999999999</c:v>
                </c:pt>
                <c:pt idx="207">
                  <c:v>11.600991499999997</c:v>
                </c:pt>
                <c:pt idx="208">
                  <c:v>11.783666999999998</c:v>
                </c:pt>
                <c:pt idx="209">
                  <c:v>11.801061500000001</c:v>
                </c:pt>
                <c:pt idx="210">
                  <c:v>11.801061500000001</c:v>
                </c:pt>
                <c:pt idx="211">
                  <c:v>11.7952665</c:v>
                </c:pt>
                <c:pt idx="212">
                  <c:v>11.885145999999999</c:v>
                </c:pt>
                <c:pt idx="213">
                  <c:v>12.134511499999999</c:v>
                </c:pt>
                <c:pt idx="214">
                  <c:v>12.163505499999999</c:v>
                </c:pt>
                <c:pt idx="215">
                  <c:v>12.169300499999999</c:v>
                </c:pt>
                <c:pt idx="216">
                  <c:v>12.175104999999999</c:v>
                </c:pt>
                <c:pt idx="217">
                  <c:v>11.647389499999999</c:v>
                </c:pt>
                <c:pt idx="218">
                  <c:v>11.699582500000002</c:v>
                </c:pt>
                <c:pt idx="219">
                  <c:v>11.702479999999998</c:v>
                </c:pt>
                <c:pt idx="220">
                  <c:v>11.708275</c:v>
                </c:pt>
                <c:pt idx="221">
                  <c:v>11.798164</c:v>
                </c:pt>
                <c:pt idx="222">
                  <c:v>11.798164</c:v>
                </c:pt>
                <c:pt idx="223">
                  <c:v>11.902550000000002</c:v>
                </c:pt>
                <c:pt idx="224">
                  <c:v>11.986634500000001</c:v>
                </c:pt>
                <c:pt idx="225">
                  <c:v>11.948938499999999</c:v>
                </c:pt>
                <c:pt idx="226">
                  <c:v>12.067821500000001</c:v>
                </c:pt>
                <c:pt idx="227">
                  <c:v>12.073616499999998</c:v>
                </c:pt>
                <c:pt idx="228">
                  <c:v>12.079421</c:v>
                </c:pt>
                <c:pt idx="229">
                  <c:v>12.163505499999999</c:v>
                </c:pt>
                <c:pt idx="230">
                  <c:v>12.212791499999998</c:v>
                </c:pt>
                <c:pt idx="231">
                  <c:v>12.273686500000002</c:v>
                </c:pt>
                <c:pt idx="232">
                  <c:v>12.250487499999998</c:v>
                </c:pt>
                <c:pt idx="233">
                  <c:v>12.1780025</c:v>
                </c:pt>
                <c:pt idx="234">
                  <c:v>12.233092999999998</c:v>
                </c:pt>
                <c:pt idx="235">
                  <c:v>12.351976000000001</c:v>
                </c:pt>
                <c:pt idx="236">
                  <c:v>12.372267999999998</c:v>
                </c:pt>
                <c:pt idx="237">
                  <c:v>12.456352499999998</c:v>
                </c:pt>
                <c:pt idx="238">
                  <c:v>12.505647999999999</c:v>
                </c:pt>
                <c:pt idx="239">
                  <c:v>12.639027999999998</c:v>
                </c:pt>
                <c:pt idx="240">
                  <c:v>12.586835000000001</c:v>
                </c:pt>
                <c:pt idx="241">
                  <c:v>12.557840999999998</c:v>
                </c:pt>
                <c:pt idx="242">
                  <c:v>12.465054500000001</c:v>
                </c:pt>
                <c:pt idx="243">
                  <c:v>12.499843499999999</c:v>
                </c:pt>
                <c:pt idx="244">
                  <c:v>12.720215000000001</c:v>
                </c:pt>
                <c:pt idx="245">
                  <c:v>12.688314</c:v>
                </c:pt>
                <c:pt idx="246">
                  <c:v>12.656422500000001</c:v>
                </c:pt>
                <c:pt idx="247">
                  <c:v>12.641925499999999</c:v>
                </c:pt>
                <c:pt idx="248">
                  <c:v>12.720215000000001</c:v>
                </c:pt>
                <c:pt idx="249">
                  <c:v>12.743404499999999</c:v>
                </c:pt>
                <c:pt idx="250">
                  <c:v>12.7521065</c:v>
                </c:pt>
                <c:pt idx="251">
                  <c:v>12.746311499999999</c:v>
                </c:pt>
                <c:pt idx="252">
                  <c:v>12.746311499999999</c:v>
                </c:pt>
                <c:pt idx="253">
                  <c:v>12.786904999999999</c:v>
                </c:pt>
                <c:pt idx="254">
                  <c:v>12.850687999999998</c:v>
                </c:pt>
                <c:pt idx="255">
                  <c:v>12.783997999999999</c:v>
                </c:pt>
                <c:pt idx="256">
                  <c:v>12.749208999999999</c:v>
                </c:pt>
                <c:pt idx="257">
                  <c:v>12.7521065</c:v>
                </c:pt>
                <c:pt idx="258">
                  <c:v>12.749208999999999</c:v>
                </c:pt>
                <c:pt idx="259">
                  <c:v>12.757901499999997</c:v>
                </c:pt>
                <c:pt idx="260">
                  <c:v>12.9376795</c:v>
                </c:pt>
                <c:pt idx="261">
                  <c:v>13.030456499999998</c:v>
                </c:pt>
                <c:pt idx="262">
                  <c:v>12.949269499999998</c:v>
                </c:pt>
                <c:pt idx="263">
                  <c:v>12.920275500000001</c:v>
                </c:pt>
                <c:pt idx="264">
                  <c:v>12.943474500000001</c:v>
                </c:pt>
                <c:pt idx="265">
                  <c:v>12.9376795</c:v>
                </c:pt>
                <c:pt idx="266">
                  <c:v>12.926079999999999</c:v>
                </c:pt>
                <c:pt idx="267">
                  <c:v>12.9376795</c:v>
                </c:pt>
                <c:pt idx="268">
                  <c:v>12.943474500000001</c:v>
                </c:pt>
                <c:pt idx="269">
                  <c:v>12.9376795</c:v>
                </c:pt>
                <c:pt idx="270">
                  <c:v>12.943474500000001</c:v>
                </c:pt>
                <c:pt idx="271">
                  <c:v>12.870989499999999</c:v>
                </c:pt>
                <c:pt idx="272">
                  <c:v>12.940576999999998</c:v>
                </c:pt>
                <c:pt idx="273">
                  <c:v>13.024661500000001</c:v>
                </c:pt>
                <c:pt idx="274">
                  <c:v>12.905778499999998</c:v>
                </c:pt>
                <c:pt idx="275">
                  <c:v>13.0333635</c:v>
                </c:pt>
                <c:pt idx="276">
                  <c:v>13.0333635</c:v>
                </c:pt>
                <c:pt idx="277">
                  <c:v>13.039158499999999</c:v>
                </c:pt>
                <c:pt idx="278">
                  <c:v>13.0333635</c:v>
                </c:pt>
                <c:pt idx="279">
                  <c:v>12.8564925</c:v>
                </c:pt>
                <c:pt idx="280">
                  <c:v>12.586835000000001</c:v>
                </c:pt>
                <c:pt idx="281">
                  <c:v>12.467951999999999</c:v>
                </c:pt>
                <c:pt idx="282">
                  <c:v>12.549139</c:v>
                </c:pt>
                <c:pt idx="283">
                  <c:v>12.656422500000001</c:v>
                </c:pt>
                <c:pt idx="284">
                  <c:v>12.656422500000001</c:v>
                </c:pt>
                <c:pt idx="285">
                  <c:v>12.644823000000001</c:v>
                </c:pt>
                <c:pt idx="286">
                  <c:v>12.5085455</c:v>
                </c:pt>
                <c:pt idx="287">
                  <c:v>12.702810999999999</c:v>
                </c:pt>
                <c:pt idx="288">
                  <c:v>12.746311499999999</c:v>
                </c:pt>
                <c:pt idx="289">
                  <c:v>12.659319999999997</c:v>
                </c:pt>
                <c:pt idx="290">
                  <c:v>12.653525</c:v>
                </c:pt>
                <c:pt idx="291">
                  <c:v>12.873887</c:v>
                </c:pt>
                <c:pt idx="292">
                  <c:v>13.056552999999999</c:v>
                </c:pt>
                <c:pt idx="293">
                  <c:v>13.015959500000001</c:v>
                </c:pt>
                <c:pt idx="294">
                  <c:v>12.931875</c:v>
                </c:pt>
                <c:pt idx="295">
                  <c:v>12.850687999999998</c:v>
                </c:pt>
                <c:pt idx="296">
                  <c:v>13.010164499999998</c:v>
                </c:pt>
                <c:pt idx="297">
                  <c:v>13.036261</c:v>
                </c:pt>
                <c:pt idx="298">
                  <c:v>13.0333635</c:v>
                </c:pt>
                <c:pt idx="299">
                  <c:v>13.120345499999999</c:v>
                </c:pt>
                <c:pt idx="300">
                  <c:v>13.0188665</c:v>
                </c:pt>
                <c:pt idx="301">
                  <c:v>13.056552999999999</c:v>
                </c:pt>
                <c:pt idx="302">
                  <c:v>13.0333635</c:v>
                </c:pt>
                <c:pt idx="303">
                  <c:v>13.253725499999998</c:v>
                </c:pt>
                <c:pt idx="304">
                  <c:v>13.320415499999999</c:v>
                </c:pt>
                <c:pt idx="305">
                  <c:v>13.230526499999998</c:v>
                </c:pt>
                <c:pt idx="306">
                  <c:v>13.146442</c:v>
                </c:pt>
                <c:pt idx="307">
                  <c:v>13.392900499999998</c:v>
                </c:pt>
                <c:pt idx="308">
                  <c:v>13.418996999999999</c:v>
                </c:pt>
                <c:pt idx="309">
                  <c:v>13.201532499999999</c:v>
                </c:pt>
                <c:pt idx="310">
                  <c:v>13.317508499999999</c:v>
                </c:pt>
                <c:pt idx="311">
                  <c:v>13.320415499999999</c:v>
                </c:pt>
                <c:pt idx="312">
                  <c:v>13.447991</c:v>
                </c:pt>
                <c:pt idx="313">
                  <c:v>13.505979</c:v>
                </c:pt>
                <c:pt idx="314">
                  <c:v>13.503081499999999</c:v>
                </c:pt>
                <c:pt idx="315">
                  <c:v>13.474087500000001</c:v>
                </c:pt>
                <c:pt idx="316">
                  <c:v>13.508886</c:v>
                </c:pt>
                <c:pt idx="317">
                  <c:v>13.491481999999998</c:v>
                </c:pt>
                <c:pt idx="318">
                  <c:v>13.508886</c:v>
                </c:pt>
                <c:pt idx="319">
                  <c:v>13.558171999999999</c:v>
                </c:pt>
                <c:pt idx="320">
                  <c:v>13.685756999999999</c:v>
                </c:pt>
                <c:pt idx="321">
                  <c:v>13.636461499999998</c:v>
                </c:pt>
                <c:pt idx="322">
                  <c:v>13.543675</c:v>
                </c:pt>
                <c:pt idx="323">
                  <c:v>13.598765499999999</c:v>
                </c:pt>
                <c:pt idx="324">
                  <c:v>13.694449499999997</c:v>
                </c:pt>
                <c:pt idx="325">
                  <c:v>13.439288999999999</c:v>
                </c:pt>
                <c:pt idx="326">
                  <c:v>13.5929705</c:v>
                </c:pt>
                <c:pt idx="327">
                  <c:v>13.537879999999999</c:v>
                </c:pt>
                <c:pt idx="328">
                  <c:v>13.662557999999999</c:v>
                </c:pt>
                <c:pt idx="329">
                  <c:v>13.787236</c:v>
                </c:pt>
                <c:pt idx="330">
                  <c:v>13.717648499999997</c:v>
                </c:pt>
                <c:pt idx="331">
                  <c:v>13.6509585</c:v>
                </c:pt>
                <c:pt idx="332">
                  <c:v>13.7901335</c:v>
                </c:pt>
                <c:pt idx="333">
                  <c:v>13.740847499999999</c:v>
                </c:pt>
                <c:pt idx="334">
                  <c:v>13.74954</c:v>
                </c:pt>
                <c:pt idx="335">
                  <c:v>13.795938</c:v>
                </c:pt>
                <c:pt idx="336">
                  <c:v>13.726350499999999</c:v>
                </c:pt>
                <c:pt idx="337">
                  <c:v>13.795938</c:v>
                </c:pt>
                <c:pt idx="338">
                  <c:v>13.798835500000001</c:v>
                </c:pt>
                <c:pt idx="339">
                  <c:v>13.668352999999998</c:v>
                </c:pt>
                <c:pt idx="340">
                  <c:v>13.584268499999999</c:v>
                </c:pt>
                <c:pt idx="341">
                  <c:v>13.868423</c:v>
                </c:pt>
                <c:pt idx="342">
                  <c:v>13.798835500000001</c:v>
                </c:pt>
                <c:pt idx="343">
                  <c:v>13.74954</c:v>
                </c:pt>
                <c:pt idx="344">
                  <c:v>13.885817499999998</c:v>
                </c:pt>
                <c:pt idx="345">
                  <c:v>13.8191275</c:v>
                </c:pt>
                <c:pt idx="346">
                  <c:v>13.711844000000001</c:v>
                </c:pt>
                <c:pt idx="347">
                  <c:v>13.833624500000001</c:v>
                </c:pt>
                <c:pt idx="348">
                  <c:v>13.94961</c:v>
                </c:pt>
                <c:pt idx="349">
                  <c:v>13.816229999999997</c:v>
                </c:pt>
                <c:pt idx="350">
                  <c:v>13.781440999999999</c:v>
                </c:pt>
                <c:pt idx="351">
                  <c:v>13.888714999999999</c:v>
                </c:pt>
                <c:pt idx="352">
                  <c:v>13.810435</c:v>
                </c:pt>
                <c:pt idx="353">
                  <c:v>13.824932</c:v>
                </c:pt>
                <c:pt idx="354">
                  <c:v>13.897416999999997</c:v>
                </c:pt>
                <c:pt idx="355">
                  <c:v>13.804630499999998</c:v>
                </c:pt>
                <c:pt idx="356">
                  <c:v>13.668352999999998</c:v>
                </c:pt>
                <c:pt idx="357">
                  <c:v>13.6074675</c:v>
                </c:pt>
                <c:pt idx="358">
                  <c:v>13.816229999999997</c:v>
                </c:pt>
                <c:pt idx="359">
                  <c:v>13.891622</c:v>
                </c:pt>
                <c:pt idx="360">
                  <c:v>13.810435</c:v>
                </c:pt>
                <c:pt idx="361">
                  <c:v>13.9322155</c:v>
                </c:pt>
                <c:pt idx="362">
                  <c:v>13.9003145</c:v>
                </c:pt>
                <c:pt idx="363">
                  <c:v>13.810435</c:v>
                </c:pt>
                <c:pt idx="364">
                  <c:v>13.975706499999999</c:v>
                </c:pt>
                <c:pt idx="365">
                  <c:v>13.897416999999997</c:v>
                </c:pt>
                <c:pt idx="366">
                  <c:v>13.923513499999999</c:v>
                </c:pt>
                <c:pt idx="367">
                  <c:v>13.920616000000001</c:v>
                </c:pt>
                <c:pt idx="368">
                  <c:v>13.801732999999999</c:v>
                </c:pt>
                <c:pt idx="369">
                  <c:v>13.621964499999999</c:v>
                </c:pt>
                <c:pt idx="370">
                  <c:v>13.6074675</c:v>
                </c:pt>
                <c:pt idx="371">
                  <c:v>13.520476</c:v>
                </c:pt>
                <c:pt idx="372">
                  <c:v>13.5117835</c:v>
                </c:pt>
                <c:pt idx="373">
                  <c:v>13.5117835</c:v>
                </c:pt>
                <c:pt idx="374">
                  <c:v>13.508886</c:v>
                </c:pt>
                <c:pt idx="375">
                  <c:v>13.485687</c:v>
                </c:pt>
                <c:pt idx="376">
                  <c:v>13.4160995</c:v>
                </c:pt>
                <c:pt idx="377">
                  <c:v>13.418996999999999</c:v>
                </c:pt>
                <c:pt idx="378">
                  <c:v>13.418996999999999</c:v>
                </c:pt>
                <c:pt idx="379">
                  <c:v>13.4160995</c:v>
                </c:pt>
                <c:pt idx="380">
                  <c:v>13.418996999999999</c:v>
                </c:pt>
                <c:pt idx="381">
                  <c:v>13.366804</c:v>
                </c:pt>
                <c:pt idx="382">
                  <c:v>13.323312999999999</c:v>
                </c:pt>
                <c:pt idx="383">
                  <c:v>13.320415499999999</c:v>
                </c:pt>
                <c:pt idx="384">
                  <c:v>13.323312999999999</c:v>
                </c:pt>
                <c:pt idx="385">
                  <c:v>13.323312999999999</c:v>
                </c:pt>
                <c:pt idx="386">
                  <c:v>13.323312999999999</c:v>
                </c:pt>
                <c:pt idx="387">
                  <c:v>13.323312999999999</c:v>
                </c:pt>
                <c:pt idx="388">
                  <c:v>13.320415499999999</c:v>
                </c:pt>
                <c:pt idx="389">
                  <c:v>13.320415499999999</c:v>
                </c:pt>
                <c:pt idx="390">
                  <c:v>13.323312999999999</c:v>
                </c:pt>
                <c:pt idx="391">
                  <c:v>13.227629</c:v>
                </c:pt>
                <c:pt idx="392">
                  <c:v>13.224731500000001</c:v>
                </c:pt>
                <c:pt idx="393">
                  <c:v>13.221824499999999</c:v>
                </c:pt>
                <c:pt idx="394">
                  <c:v>13.282719500000001</c:v>
                </c:pt>
                <c:pt idx="395">
                  <c:v>13.624861999999998</c:v>
                </c:pt>
                <c:pt idx="396">
                  <c:v>13.729248</c:v>
                </c:pt>
                <c:pt idx="397">
                  <c:v>14.065585999999998</c:v>
                </c:pt>
                <c:pt idx="398">
                  <c:v>13.842326499999999</c:v>
                </c:pt>
                <c:pt idx="399">
                  <c:v>13.882919999999999</c:v>
                </c:pt>
                <c:pt idx="400">
                  <c:v>13.894519499999999</c:v>
                </c:pt>
                <c:pt idx="401">
                  <c:v>13.9670045</c:v>
                </c:pt>
                <c:pt idx="402">
                  <c:v>13.9003145</c:v>
                </c:pt>
                <c:pt idx="403">
                  <c:v>13.952507499999999</c:v>
                </c:pt>
                <c:pt idx="404">
                  <c:v>13.853926</c:v>
                </c:pt>
                <c:pt idx="405">
                  <c:v>13.885817499999998</c:v>
                </c:pt>
                <c:pt idx="406">
                  <c:v>13.836531500000001</c:v>
                </c:pt>
                <c:pt idx="407">
                  <c:v>13.885817499999998</c:v>
                </c:pt>
                <c:pt idx="408">
                  <c:v>13.851028499999998</c:v>
                </c:pt>
                <c:pt idx="409">
                  <c:v>13.862627999999999</c:v>
                </c:pt>
                <c:pt idx="410">
                  <c:v>13.891622</c:v>
                </c:pt>
                <c:pt idx="411">
                  <c:v>13.874217999999999</c:v>
                </c:pt>
                <c:pt idx="412">
                  <c:v>13.842326499999999</c:v>
                </c:pt>
                <c:pt idx="413">
                  <c:v>13.836531500000001</c:v>
                </c:pt>
                <c:pt idx="414">
                  <c:v>13.795938</c:v>
                </c:pt>
                <c:pt idx="415">
                  <c:v>13.798835500000001</c:v>
                </c:pt>
                <c:pt idx="416">
                  <c:v>13.795938</c:v>
                </c:pt>
                <c:pt idx="417">
                  <c:v>13.7901335</c:v>
                </c:pt>
                <c:pt idx="418">
                  <c:v>13.781440999999999</c:v>
                </c:pt>
                <c:pt idx="419">
                  <c:v>13.740847499999999</c:v>
                </c:pt>
                <c:pt idx="420">
                  <c:v>13.740847499999999</c:v>
                </c:pt>
                <c:pt idx="421">
                  <c:v>13.787236</c:v>
                </c:pt>
                <c:pt idx="422">
                  <c:v>13.743744999999999</c:v>
                </c:pt>
                <c:pt idx="423">
                  <c:v>13.7698415</c:v>
                </c:pt>
                <c:pt idx="424">
                  <c:v>13.772739</c:v>
                </c:pt>
                <c:pt idx="425">
                  <c:v>13.711844000000001</c:v>
                </c:pt>
                <c:pt idx="426">
                  <c:v>13.566874</c:v>
                </c:pt>
                <c:pt idx="427">
                  <c:v>13.424792</c:v>
                </c:pt>
                <c:pt idx="428">
                  <c:v>13.421894499999999</c:v>
                </c:pt>
                <c:pt idx="429">
                  <c:v>13.332014999999998</c:v>
                </c:pt>
                <c:pt idx="430">
                  <c:v>13.323312999999999</c:v>
                </c:pt>
                <c:pt idx="431">
                  <c:v>13.320415499999999</c:v>
                </c:pt>
                <c:pt idx="432">
                  <c:v>13.323312999999999</c:v>
                </c:pt>
                <c:pt idx="433">
                  <c:v>13.314610999999999</c:v>
                </c:pt>
                <c:pt idx="434">
                  <c:v>13.230526499999998</c:v>
                </c:pt>
                <c:pt idx="435">
                  <c:v>13.224731500000001</c:v>
                </c:pt>
                <c:pt idx="436">
                  <c:v>13.224731500000001</c:v>
                </c:pt>
                <c:pt idx="437">
                  <c:v>13.227629</c:v>
                </c:pt>
                <c:pt idx="438">
                  <c:v>13.224731500000001</c:v>
                </c:pt>
                <c:pt idx="439">
                  <c:v>13.224731500000001</c:v>
                </c:pt>
                <c:pt idx="440">
                  <c:v>13.137740000000001</c:v>
                </c:pt>
                <c:pt idx="441">
                  <c:v>13.1348425</c:v>
                </c:pt>
                <c:pt idx="442">
                  <c:v>13.1348425</c:v>
                </c:pt>
                <c:pt idx="443">
                  <c:v>13.131944999999998</c:v>
                </c:pt>
                <c:pt idx="444">
                  <c:v>13.131944999999998</c:v>
                </c:pt>
                <c:pt idx="445">
                  <c:v>13.131944999999998</c:v>
                </c:pt>
                <c:pt idx="446">
                  <c:v>13.1348425</c:v>
                </c:pt>
                <c:pt idx="447">
                  <c:v>13.131944999999998</c:v>
                </c:pt>
                <c:pt idx="448">
                  <c:v>13.1348425</c:v>
                </c:pt>
                <c:pt idx="449">
                  <c:v>13.131944999999998</c:v>
                </c:pt>
                <c:pt idx="450">
                  <c:v>13.131944999999998</c:v>
                </c:pt>
                <c:pt idx="451">
                  <c:v>13.1348425</c:v>
                </c:pt>
                <c:pt idx="452">
                  <c:v>13.1348425</c:v>
                </c:pt>
                <c:pt idx="453">
                  <c:v>13.129047500000002</c:v>
                </c:pt>
                <c:pt idx="454">
                  <c:v>13.120345499999999</c:v>
                </c:pt>
                <c:pt idx="455">
                  <c:v>13.039158499999999</c:v>
                </c:pt>
                <c:pt idx="456">
                  <c:v>13.036261</c:v>
                </c:pt>
                <c:pt idx="457">
                  <c:v>13.036261</c:v>
                </c:pt>
                <c:pt idx="458">
                  <c:v>13.0333635</c:v>
                </c:pt>
                <c:pt idx="459">
                  <c:v>13.0333635</c:v>
                </c:pt>
                <c:pt idx="460">
                  <c:v>13.039158499999999</c:v>
                </c:pt>
                <c:pt idx="461">
                  <c:v>13.036261</c:v>
                </c:pt>
                <c:pt idx="462">
                  <c:v>13.0333635</c:v>
                </c:pt>
                <c:pt idx="463">
                  <c:v>13.036261</c:v>
                </c:pt>
                <c:pt idx="464">
                  <c:v>13.039158499999999</c:v>
                </c:pt>
                <c:pt idx="465">
                  <c:v>13.039158499999999</c:v>
                </c:pt>
                <c:pt idx="466">
                  <c:v>13.0333635</c:v>
                </c:pt>
                <c:pt idx="467">
                  <c:v>13.0333635</c:v>
                </c:pt>
                <c:pt idx="468">
                  <c:v>13.039158499999999</c:v>
                </c:pt>
                <c:pt idx="469">
                  <c:v>13.039158499999999</c:v>
                </c:pt>
                <c:pt idx="470">
                  <c:v>13.0333635</c:v>
                </c:pt>
                <c:pt idx="471">
                  <c:v>13.0333635</c:v>
                </c:pt>
                <c:pt idx="472">
                  <c:v>13.036261</c:v>
                </c:pt>
                <c:pt idx="473">
                  <c:v>13.036261</c:v>
                </c:pt>
                <c:pt idx="474">
                  <c:v>13.036261</c:v>
                </c:pt>
                <c:pt idx="475">
                  <c:v>13.036261</c:v>
                </c:pt>
                <c:pt idx="476">
                  <c:v>13.039158499999999</c:v>
                </c:pt>
                <c:pt idx="477">
                  <c:v>13.039158499999999</c:v>
                </c:pt>
                <c:pt idx="478">
                  <c:v>13.030456499999998</c:v>
                </c:pt>
                <c:pt idx="479">
                  <c:v>13.036261</c:v>
                </c:pt>
                <c:pt idx="480">
                  <c:v>13.036261</c:v>
                </c:pt>
                <c:pt idx="481">
                  <c:v>13.036261</c:v>
                </c:pt>
                <c:pt idx="482">
                  <c:v>12.949269499999998</c:v>
                </c:pt>
                <c:pt idx="483">
                  <c:v>12.911583</c:v>
                </c:pt>
                <c:pt idx="484">
                  <c:v>9.652512999999999</c:v>
                </c:pt>
                <c:pt idx="485">
                  <c:v>3.8273694999999996</c:v>
                </c:pt>
                <c:pt idx="486">
                  <c:v>1.2960849999999999</c:v>
                </c:pt>
                <c:pt idx="487">
                  <c:v>-3.7695999999999993E-2</c:v>
                </c:pt>
                <c:pt idx="488">
                  <c:v>-0.27255499999999999</c:v>
                </c:pt>
                <c:pt idx="489">
                  <c:v>-0.28125700000000003</c:v>
                </c:pt>
                <c:pt idx="490">
                  <c:v>-0.27545249999999999</c:v>
                </c:pt>
                <c:pt idx="491">
                  <c:v>-0.28415449999999998</c:v>
                </c:pt>
                <c:pt idx="492">
                  <c:v>-0.27834999999999999</c:v>
                </c:pt>
                <c:pt idx="493">
                  <c:v>-0.28705200000000003</c:v>
                </c:pt>
                <c:pt idx="494">
                  <c:v>-0.28415449999999998</c:v>
                </c:pt>
                <c:pt idx="495">
                  <c:v>-0.27834999999999999</c:v>
                </c:pt>
                <c:pt idx="496">
                  <c:v>-0.28125700000000003</c:v>
                </c:pt>
                <c:pt idx="497">
                  <c:v>-0.28415449999999998</c:v>
                </c:pt>
              </c:numCache>
            </c:numRef>
          </c:yVal>
          <c:smooth val="0"/>
        </c:ser>
        <c:ser>
          <c:idx val="1"/>
          <c:order val="1"/>
          <c:tx>
            <c:v>MAT-1 fy=570</c:v>
          </c:tx>
          <c:marker>
            <c:symbol val="none"/>
          </c:marker>
          <c:xVal>
            <c:numRef>
              <c:f>'eddited-data'!$CY$5:$CY$505</c:f>
              <c:numCache>
                <c:formatCode>General</c:formatCode>
                <c:ptCount val="501"/>
                <c:pt idx="0">
                  <c:v>0</c:v>
                </c:pt>
                <c:pt idx="1">
                  <c:v>5.9999999999999995E-4</c:v>
                </c:pt>
                <c:pt idx="2">
                  <c:v>1.1999999999999999E-3</c:v>
                </c:pt>
                <c:pt idx="3">
                  <c:v>1.8E-3</c:v>
                </c:pt>
                <c:pt idx="4">
                  <c:v>2.3999999999999998E-3</c:v>
                </c:pt>
                <c:pt idx="5">
                  <c:v>3.0000000000000001E-3</c:v>
                </c:pt>
                <c:pt idx="6">
                  <c:v>3.5999999999999999E-3</c:v>
                </c:pt>
                <c:pt idx="7">
                  <c:v>4.1999999999999997E-3</c:v>
                </c:pt>
                <c:pt idx="8">
                  <c:v>4.7999999999999996E-3</c:v>
                </c:pt>
                <c:pt idx="9">
                  <c:v>5.4000000000000003E-3</c:v>
                </c:pt>
                <c:pt idx="10">
                  <c:v>6.0000000000000001E-3</c:v>
                </c:pt>
                <c:pt idx="11">
                  <c:v>6.6E-3</c:v>
                </c:pt>
                <c:pt idx="12">
                  <c:v>7.1999999999999998E-3</c:v>
                </c:pt>
                <c:pt idx="13">
                  <c:v>7.7999999999999996E-3</c:v>
                </c:pt>
                <c:pt idx="14">
                  <c:v>8.3999999999999995E-3</c:v>
                </c:pt>
                <c:pt idx="15">
                  <c:v>9.0000000000000011E-3</c:v>
                </c:pt>
                <c:pt idx="16">
                  <c:v>9.5999999999999992E-3</c:v>
                </c:pt>
                <c:pt idx="17">
                  <c:v>1.0200000000000001E-2</c:v>
                </c:pt>
                <c:pt idx="18">
                  <c:v>1.0800000000000001E-2</c:v>
                </c:pt>
                <c:pt idx="19">
                  <c:v>1.1399999999999999E-2</c:v>
                </c:pt>
                <c:pt idx="20">
                  <c:v>1.2E-2</c:v>
                </c:pt>
                <c:pt idx="21">
                  <c:v>1.26E-2</c:v>
                </c:pt>
                <c:pt idx="22">
                  <c:v>1.32E-2</c:v>
                </c:pt>
                <c:pt idx="23">
                  <c:v>1.38E-2</c:v>
                </c:pt>
                <c:pt idx="24">
                  <c:v>1.44E-2</c:v>
                </c:pt>
                <c:pt idx="25">
                  <c:v>1.5000000000000001E-2</c:v>
                </c:pt>
                <c:pt idx="26">
                  <c:v>1.5599999999999999E-2</c:v>
                </c:pt>
                <c:pt idx="27">
                  <c:v>1.6199999999999999E-2</c:v>
                </c:pt>
                <c:pt idx="28">
                  <c:v>1.6799999999999999E-2</c:v>
                </c:pt>
                <c:pt idx="29">
                  <c:v>1.7399999999999999E-2</c:v>
                </c:pt>
                <c:pt idx="30">
                  <c:v>1.8000000000000002E-2</c:v>
                </c:pt>
                <c:pt idx="31">
                  <c:v>1.8600000000000002E-2</c:v>
                </c:pt>
                <c:pt idx="32">
                  <c:v>1.9199999999999998E-2</c:v>
                </c:pt>
                <c:pt idx="33">
                  <c:v>1.9800000000000002E-2</c:v>
                </c:pt>
                <c:pt idx="34">
                  <c:v>2.0400000000000001E-2</c:v>
                </c:pt>
                <c:pt idx="35">
                  <c:v>2.0999999999999998E-2</c:v>
                </c:pt>
                <c:pt idx="36">
                  <c:v>2.1600000000000001E-2</c:v>
                </c:pt>
                <c:pt idx="37">
                  <c:v>2.2200000000000001E-2</c:v>
                </c:pt>
                <c:pt idx="38">
                  <c:v>2.2799999999999997E-2</c:v>
                </c:pt>
                <c:pt idx="39">
                  <c:v>2.3400000000000001E-2</c:v>
                </c:pt>
                <c:pt idx="40">
                  <c:v>2.4E-2</c:v>
                </c:pt>
                <c:pt idx="41">
                  <c:v>2.46E-2</c:v>
                </c:pt>
                <c:pt idx="42">
                  <c:v>2.52E-2</c:v>
                </c:pt>
                <c:pt idx="43">
                  <c:v>2.58E-2</c:v>
                </c:pt>
                <c:pt idx="44">
                  <c:v>2.64E-2</c:v>
                </c:pt>
                <c:pt idx="45">
                  <c:v>2.7E-2</c:v>
                </c:pt>
                <c:pt idx="46">
                  <c:v>2.76E-2</c:v>
                </c:pt>
                <c:pt idx="47">
                  <c:v>2.8199999999999999E-2</c:v>
                </c:pt>
                <c:pt idx="48">
                  <c:v>2.8799999999999999E-2</c:v>
                </c:pt>
                <c:pt idx="49">
                  <c:v>2.9399999999999999E-2</c:v>
                </c:pt>
                <c:pt idx="50">
                  <c:v>3.0000000000000002E-2</c:v>
                </c:pt>
                <c:pt idx="51">
                  <c:v>3.0599999999999999E-2</c:v>
                </c:pt>
                <c:pt idx="52">
                  <c:v>3.1199999999999999E-2</c:v>
                </c:pt>
                <c:pt idx="53">
                  <c:v>3.1800000000000002E-2</c:v>
                </c:pt>
                <c:pt idx="54">
                  <c:v>3.2399999999999998E-2</c:v>
                </c:pt>
                <c:pt idx="55">
                  <c:v>3.3000000000000002E-2</c:v>
                </c:pt>
                <c:pt idx="56">
                  <c:v>3.3599999999999998E-2</c:v>
                </c:pt>
                <c:pt idx="57">
                  <c:v>3.4200000000000001E-2</c:v>
                </c:pt>
                <c:pt idx="58">
                  <c:v>3.4799999999999998E-2</c:v>
                </c:pt>
                <c:pt idx="59">
                  <c:v>3.5400000000000001E-2</c:v>
                </c:pt>
                <c:pt idx="60">
                  <c:v>3.6000000000000004E-2</c:v>
                </c:pt>
                <c:pt idx="61">
                  <c:v>3.6600000000000001E-2</c:v>
                </c:pt>
                <c:pt idx="62">
                  <c:v>3.7200000000000004E-2</c:v>
                </c:pt>
                <c:pt idx="63">
                  <c:v>3.78E-2</c:v>
                </c:pt>
                <c:pt idx="64">
                  <c:v>3.8399999999999997E-2</c:v>
                </c:pt>
                <c:pt idx="65">
                  <c:v>3.9E-2</c:v>
                </c:pt>
                <c:pt idx="66">
                  <c:v>3.9600000000000003E-2</c:v>
                </c:pt>
                <c:pt idx="67">
                  <c:v>4.02E-2</c:v>
                </c:pt>
                <c:pt idx="68">
                  <c:v>4.0800000000000003E-2</c:v>
                </c:pt>
                <c:pt idx="69">
                  <c:v>4.1399999999999999E-2</c:v>
                </c:pt>
                <c:pt idx="70">
                  <c:v>4.1999999999999996E-2</c:v>
                </c:pt>
                <c:pt idx="71">
                  <c:v>4.2599999999999999E-2</c:v>
                </c:pt>
                <c:pt idx="72">
                  <c:v>4.3200000000000002E-2</c:v>
                </c:pt>
                <c:pt idx="73">
                  <c:v>4.3799999999999999E-2</c:v>
                </c:pt>
                <c:pt idx="74">
                  <c:v>4.4400000000000002E-2</c:v>
                </c:pt>
                <c:pt idx="75">
                  <c:v>4.5000000000000005E-2</c:v>
                </c:pt>
                <c:pt idx="76">
                  <c:v>4.5599999999999995E-2</c:v>
                </c:pt>
                <c:pt idx="77">
                  <c:v>4.6199999999999998E-2</c:v>
                </c:pt>
                <c:pt idx="78">
                  <c:v>4.6800000000000001E-2</c:v>
                </c:pt>
                <c:pt idx="79">
                  <c:v>4.7399999999999998E-2</c:v>
                </c:pt>
                <c:pt idx="80">
                  <c:v>4.8000000000000001E-2</c:v>
                </c:pt>
                <c:pt idx="81">
                  <c:v>4.8600000000000004E-2</c:v>
                </c:pt>
                <c:pt idx="82">
                  <c:v>4.9200000000000001E-2</c:v>
                </c:pt>
                <c:pt idx="83">
                  <c:v>4.9799999999999997E-2</c:v>
                </c:pt>
                <c:pt idx="84">
                  <c:v>5.04E-2</c:v>
                </c:pt>
                <c:pt idx="85">
                  <c:v>5.0999999999999997E-2</c:v>
                </c:pt>
                <c:pt idx="86">
                  <c:v>5.16E-2</c:v>
                </c:pt>
                <c:pt idx="87">
                  <c:v>5.2200000000000003E-2</c:v>
                </c:pt>
                <c:pt idx="88">
                  <c:v>5.28E-2</c:v>
                </c:pt>
                <c:pt idx="89">
                  <c:v>5.3399999999999996E-2</c:v>
                </c:pt>
                <c:pt idx="90">
                  <c:v>5.3999999999999999E-2</c:v>
                </c:pt>
                <c:pt idx="91">
                  <c:v>5.4599999999999996E-2</c:v>
                </c:pt>
                <c:pt idx="92">
                  <c:v>5.5199999999999999E-2</c:v>
                </c:pt>
                <c:pt idx="93">
                  <c:v>5.5800000000000002E-2</c:v>
                </c:pt>
                <c:pt idx="94">
                  <c:v>5.6399999999999999E-2</c:v>
                </c:pt>
                <c:pt idx="95">
                  <c:v>5.7000000000000002E-2</c:v>
                </c:pt>
                <c:pt idx="96">
                  <c:v>5.7599999999999998E-2</c:v>
                </c:pt>
                <c:pt idx="97">
                  <c:v>5.8200000000000002E-2</c:v>
                </c:pt>
                <c:pt idx="98">
                  <c:v>5.8799999999999998E-2</c:v>
                </c:pt>
                <c:pt idx="99">
                  <c:v>5.9400000000000001E-2</c:v>
                </c:pt>
                <c:pt idx="100">
                  <c:v>6.0000000000000005E-2</c:v>
                </c:pt>
                <c:pt idx="101">
                  <c:v>6.0600000000000001E-2</c:v>
                </c:pt>
                <c:pt idx="102">
                  <c:v>6.1199999999999997E-2</c:v>
                </c:pt>
                <c:pt idx="103">
                  <c:v>6.1800000000000001E-2</c:v>
                </c:pt>
                <c:pt idx="104">
                  <c:v>6.2399999999999997E-2</c:v>
                </c:pt>
                <c:pt idx="105">
                  <c:v>6.3E-2</c:v>
                </c:pt>
                <c:pt idx="106">
                  <c:v>6.3600000000000004E-2</c:v>
                </c:pt>
                <c:pt idx="107">
                  <c:v>6.4200000000000007E-2</c:v>
                </c:pt>
                <c:pt idx="108">
                  <c:v>6.4799999999999996E-2</c:v>
                </c:pt>
                <c:pt idx="109">
                  <c:v>6.54E-2</c:v>
                </c:pt>
                <c:pt idx="110">
                  <c:v>6.6000000000000003E-2</c:v>
                </c:pt>
                <c:pt idx="111">
                  <c:v>6.6600000000000006E-2</c:v>
                </c:pt>
                <c:pt idx="112">
                  <c:v>6.7199999999999996E-2</c:v>
                </c:pt>
                <c:pt idx="113">
                  <c:v>6.7799999999999999E-2</c:v>
                </c:pt>
                <c:pt idx="114">
                  <c:v>6.8400000000000002E-2</c:v>
                </c:pt>
                <c:pt idx="115">
                  <c:v>6.8999999999999992E-2</c:v>
                </c:pt>
                <c:pt idx="116">
                  <c:v>6.9599999999999995E-2</c:v>
                </c:pt>
                <c:pt idx="117">
                  <c:v>7.0199999999999999E-2</c:v>
                </c:pt>
                <c:pt idx="118">
                  <c:v>7.0800000000000002E-2</c:v>
                </c:pt>
                <c:pt idx="119">
                  <c:v>7.1400000000000005E-2</c:v>
                </c:pt>
                <c:pt idx="120">
                  <c:v>7.2000000000000008E-2</c:v>
                </c:pt>
                <c:pt idx="121">
                  <c:v>7.2599999999999998E-2</c:v>
                </c:pt>
                <c:pt idx="122">
                  <c:v>7.3200000000000001E-2</c:v>
                </c:pt>
                <c:pt idx="123">
                  <c:v>7.3800000000000004E-2</c:v>
                </c:pt>
                <c:pt idx="124">
                  <c:v>7.4400000000000008E-2</c:v>
                </c:pt>
                <c:pt idx="125">
                  <c:v>7.4999999999999997E-2</c:v>
                </c:pt>
                <c:pt idx="126">
                  <c:v>7.5600000000000001E-2</c:v>
                </c:pt>
                <c:pt idx="127">
                  <c:v>7.619999999999999E-2</c:v>
                </c:pt>
                <c:pt idx="128">
                  <c:v>7.6799999999999993E-2</c:v>
                </c:pt>
                <c:pt idx="129">
                  <c:v>7.7399999999999997E-2</c:v>
                </c:pt>
                <c:pt idx="130">
                  <c:v>7.8E-2</c:v>
                </c:pt>
                <c:pt idx="131">
                  <c:v>7.8600000000000003E-2</c:v>
                </c:pt>
                <c:pt idx="132">
                  <c:v>7.9200000000000007E-2</c:v>
                </c:pt>
                <c:pt idx="133">
                  <c:v>7.9799999999999996E-2</c:v>
                </c:pt>
                <c:pt idx="134">
                  <c:v>8.0399999999999999E-2</c:v>
                </c:pt>
                <c:pt idx="135">
                  <c:v>8.1000000000000003E-2</c:v>
                </c:pt>
                <c:pt idx="136">
                  <c:v>8.1600000000000006E-2</c:v>
                </c:pt>
                <c:pt idx="137">
                  <c:v>8.2200000000000009E-2</c:v>
                </c:pt>
                <c:pt idx="138">
                  <c:v>8.2799999999999999E-2</c:v>
                </c:pt>
                <c:pt idx="139">
                  <c:v>8.3399999999999988E-2</c:v>
                </c:pt>
                <c:pt idx="140">
                  <c:v>8.3999999999999991E-2</c:v>
                </c:pt>
                <c:pt idx="141">
                  <c:v>8.4599999999999995E-2</c:v>
                </c:pt>
                <c:pt idx="142">
                  <c:v>8.5199999999999998E-2</c:v>
                </c:pt>
                <c:pt idx="143">
                  <c:v>8.5800000000000001E-2</c:v>
                </c:pt>
                <c:pt idx="144">
                  <c:v>8.6400000000000005E-2</c:v>
                </c:pt>
                <c:pt idx="145">
                  <c:v>8.6999999999999994E-2</c:v>
                </c:pt>
                <c:pt idx="146">
                  <c:v>8.7599999999999997E-2</c:v>
                </c:pt>
                <c:pt idx="147">
                  <c:v>8.8200000000000001E-2</c:v>
                </c:pt>
                <c:pt idx="148">
                  <c:v>8.8800000000000004E-2</c:v>
                </c:pt>
                <c:pt idx="149">
                  <c:v>8.9400000000000007E-2</c:v>
                </c:pt>
                <c:pt idx="150">
                  <c:v>9.0000000000000011E-2</c:v>
                </c:pt>
                <c:pt idx="151">
                  <c:v>9.06E-2</c:v>
                </c:pt>
                <c:pt idx="152">
                  <c:v>9.1199999999999989E-2</c:v>
                </c:pt>
                <c:pt idx="153">
                  <c:v>9.1799999999999993E-2</c:v>
                </c:pt>
                <c:pt idx="154">
                  <c:v>9.2399999999999996E-2</c:v>
                </c:pt>
                <c:pt idx="155">
                  <c:v>9.2999999999999999E-2</c:v>
                </c:pt>
                <c:pt idx="156">
                  <c:v>9.3600000000000003E-2</c:v>
                </c:pt>
                <c:pt idx="157">
                  <c:v>9.4200000000000006E-2</c:v>
                </c:pt>
                <c:pt idx="158">
                  <c:v>9.4799999999999995E-2</c:v>
                </c:pt>
                <c:pt idx="159">
                  <c:v>9.5399999999999999E-2</c:v>
                </c:pt>
                <c:pt idx="160">
                  <c:v>9.6000000000000002E-2</c:v>
                </c:pt>
                <c:pt idx="161">
                  <c:v>9.6600000000000005E-2</c:v>
                </c:pt>
                <c:pt idx="162">
                  <c:v>9.7200000000000009E-2</c:v>
                </c:pt>
                <c:pt idx="163">
                  <c:v>9.7800000000000012E-2</c:v>
                </c:pt>
                <c:pt idx="164">
                  <c:v>9.8400000000000001E-2</c:v>
                </c:pt>
                <c:pt idx="165">
                  <c:v>9.8999999999999991E-2</c:v>
                </c:pt>
                <c:pt idx="166">
                  <c:v>9.9599999999999994E-2</c:v>
                </c:pt>
                <c:pt idx="167">
                  <c:v>0.1002</c:v>
                </c:pt>
                <c:pt idx="168">
                  <c:v>0.1008</c:v>
                </c:pt>
                <c:pt idx="169">
                  <c:v>0.1014</c:v>
                </c:pt>
                <c:pt idx="170">
                  <c:v>0.10199999999999999</c:v>
                </c:pt>
                <c:pt idx="171">
                  <c:v>0.1026</c:v>
                </c:pt>
                <c:pt idx="172">
                  <c:v>0.1032</c:v>
                </c:pt>
                <c:pt idx="173">
                  <c:v>0.1038</c:v>
                </c:pt>
                <c:pt idx="174">
                  <c:v>0.10440000000000001</c:v>
                </c:pt>
                <c:pt idx="175">
                  <c:v>0.10500000000000001</c:v>
                </c:pt>
                <c:pt idx="176">
                  <c:v>0.1056</c:v>
                </c:pt>
                <c:pt idx="177">
                  <c:v>0.1062</c:v>
                </c:pt>
                <c:pt idx="178">
                  <c:v>0.10679999999999999</c:v>
                </c:pt>
                <c:pt idx="179">
                  <c:v>0.1074</c:v>
                </c:pt>
                <c:pt idx="180">
                  <c:v>0.108</c:v>
                </c:pt>
                <c:pt idx="181">
                  <c:v>0.1086</c:v>
                </c:pt>
                <c:pt idx="182">
                  <c:v>0.10919999999999999</c:v>
                </c:pt>
                <c:pt idx="183">
                  <c:v>0.10979999999999999</c:v>
                </c:pt>
                <c:pt idx="184">
                  <c:v>0.1104</c:v>
                </c:pt>
                <c:pt idx="185">
                  <c:v>0.111</c:v>
                </c:pt>
                <c:pt idx="186">
                  <c:v>0.1116</c:v>
                </c:pt>
                <c:pt idx="187">
                  <c:v>0.11220000000000001</c:v>
                </c:pt>
                <c:pt idx="188">
                  <c:v>0.1128</c:v>
                </c:pt>
                <c:pt idx="189">
                  <c:v>0.1134</c:v>
                </c:pt>
                <c:pt idx="190">
                  <c:v>0.114</c:v>
                </c:pt>
                <c:pt idx="191">
                  <c:v>0.11459999999999999</c:v>
                </c:pt>
                <c:pt idx="192">
                  <c:v>0.1152</c:v>
                </c:pt>
                <c:pt idx="193">
                  <c:v>0.1158</c:v>
                </c:pt>
                <c:pt idx="194">
                  <c:v>0.1164</c:v>
                </c:pt>
                <c:pt idx="195">
                  <c:v>0.11699999999999999</c:v>
                </c:pt>
                <c:pt idx="196">
                  <c:v>0.1176</c:v>
                </c:pt>
                <c:pt idx="197">
                  <c:v>0.1182</c:v>
                </c:pt>
                <c:pt idx="198">
                  <c:v>0.1188</c:v>
                </c:pt>
                <c:pt idx="199">
                  <c:v>0.11940000000000001</c:v>
                </c:pt>
                <c:pt idx="200">
                  <c:v>0.12000000000000001</c:v>
                </c:pt>
                <c:pt idx="201">
                  <c:v>0.1206</c:v>
                </c:pt>
                <c:pt idx="202">
                  <c:v>0.1212</c:v>
                </c:pt>
                <c:pt idx="203">
                  <c:v>0.12180000000000001</c:v>
                </c:pt>
                <c:pt idx="204">
                  <c:v>0.12239999999999999</c:v>
                </c:pt>
                <c:pt idx="205">
                  <c:v>0.12300000000000001</c:v>
                </c:pt>
                <c:pt idx="206">
                  <c:v>0.1236</c:v>
                </c:pt>
                <c:pt idx="207">
                  <c:v>0.1242</c:v>
                </c:pt>
                <c:pt idx="208">
                  <c:v>0.12479999999999999</c:v>
                </c:pt>
                <c:pt idx="209">
                  <c:v>0.12540000000000001</c:v>
                </c:pt>
                <c:pt idx="210">
                  <c:v>0.126</c:v>
                </c:pt>
                <c:pt idx="211">
                  <c:v>0.12659999999999999</c:v>
                </c:pt>
                <c:pt idx="212">
                  <c:v>0.12720000000000001</c:v>
                </c:pt>
                <c:pt idx="213">
                  <c:v>0.1278</c:v>
                </c:pt>
                <c:pt idx="214">
                  <c:v>0.12840000000000001</c:v>
                </c:pt>
                <c:pt idx="215">
                  <c:v>0.129</c:v>
                </c:pt>
                <c:pt idx="216">
                  <c:v>0.12959999999999999</c:v>
                </c:pt>
                <c:pt idx="217">
                  <c:v>0.13019999999999998</c:v>
                </c:pt>
                <c:pt idx="218">
                  <c:v>0.1308</c:v>
                </c:pt>
                <c:pt idx="219">
                  <c:v>0.13139999999999999</c:v>
                </c:pt>
                <c:pt idx="220">
                  <c:v>0.13200000000000001</c:v>
                </c:pt>
                <c:pt idx="221">
                  <c:v>0.1326</c:v>
                </c:pt>
                <c:pt idx="222">
                  <c:v>0.13320000000000001</c:v>
                </c:pt>
                <c:pt idx="223">
                  <c:v>0.1338</c:v>
                </c:pt>
                <c:pt idx="224">
                  <c:v>0.13439999999999999</c:v>
                </c:pt>
                <c:pt idx="225">
                  <c:v>0.13500000000000001</c:v>
                </c:pt>
                <c:pt idx="226">
                  <c:v>0.1356</c:v>
                </c:pt>
                <c:pt idx="227">
                  <c:v>0.13620000000000002</c:v>
                </c:pt>
                <c:pt idx="228">
                  <c:v>0.1368</c:v>
                </c:pt>
                <c:pt idx="229">
                  <c:v>0.13739999999999999</c:v>
                </c:pt>
                <c:pt idx="230">
                  <c:v>0.13799999999999998</c:v>
                </c:pt>
                <c:pt idx="231">
                  <c:v>0.1386</c:v>
                </c:pt>
                <c:pt idx="232">
                  <c:v>0.13919999999999999</c:v>
                </c:pt>
                <c:pt idx="233">
                  <c:v>0.13980000000000001</c:v>
                </c:pt>
                <c:pt idx="234">
                  <c:v>0.1404</c:v>
                </c:pt>
                <c:pt idx="235">
                  <c:v>0.14100000000000001</c:v>
                </c:pt>
                <c:pt idx="236">
                  <c:v>0.1416</c:v>
                </c:pt>
                <c:pt idx="237">
                  <c:v>0.14219999999999999</c:v>
                </c:pt>
                <c:pt idx="238">
                  <c:v>0.14280000000000001</c:v>
                </c:pt>
                <c:pt idx="239">
                  <c:v>0.1434</c:v>
                </c:pt>
                <c:pt idx="240">
                  <c:v>0.14400000000000002</c:v>
                </c:pt>
                <c:pt idx="241">
                  <c:v>0.14459999999999998</c:v>
                </c:pt>
                <c:pt idx="242">
                  <c:v>0.1452</c:v>
                </c:pt>
                <c:pt idx="243">
                  <c:v>0.14579999999999999</c:v>
                </c:pt>
                <c:pt idx="244">
                  <c:v>0.1464</c:v>
                </c:pt>
                <c:pt idx="245">
                  <c:v>0.14699999999999999</c:v>
                </c:pt>
                <c:pt idx="246">
                  <c:v>0.14760000000000001</c:v>
                </c:pt>
                <c:pt idx="247">
                  <c:v>0.1482</c:v>
                </c:pt>
                <c:pt idx="248">
                  <c:v>0.14880000000000002</c:v>
                </c:pt>
                <c:pt idx="249">
                  <c:v>0.14940000000000001</c:v>
                </c:pt>
                <c:pt idx="250">
                  <c:v>0.15</c:v>
                </c:pt>
                <c:pt idx="251">
                  <c:v>0.15060000000000001</c:v>
                </c:pt>
                <c:pt idx="252">
                  <c:v>0.1512</c:v>
                </c:pt>
                <c:pt idx="253">
                  <c:v>0.15179999999999999</c:v>
                </c:pt>
                <c:pt idx="254">
                  <c:v>0.15239999999999998</c:v>
                </c:pt>
                <c:pt idx="255">
                  <c:v>0.153</c:v>
                </c:pt>
                <c:pt idx="256">
                  <c:v>0.15359999999999999</c:v>
                </c:pt>
                <c:pt idx="257">
                  <c:v>0.1542</c:v>
                </c:pt>
                <c:pt idx="258">
                  <c:v>0.15479999999999999</c:v>
                </c:pt>
                <c:pt idx="259">
                  <c:v>0.15540000000000001</c:v>
                </c:pt>
                <c:pt idx="260">
                  <c:v>0.156</c:v>
                </c:pt>
                <c:pt idx="261">
                  <c:v>0.15660000000000002</c:v>
                </c:pt>
                <c:pt idx="262">
                  <c:v>0.15720000000000001</c:v>
                </c:pt>
                <c:pt idx="263">
                  <c:v>0.1578</c:v>
                </c:pt>
                <c:pt idx="264">
                  <c:v>0.15840000000000001</c:v>
                </c:pt>
                <c:pt idx="265">
                  <c:v>0.159</c:v>
                </c:pt>
                <c:pt idx="266">
                  <c:v>0.15959999999999999</c:v>
                </c:pt>
                <c:pt idx="267">
                  <c:v>0.16019999999999998</c:v>
                </c:pt>
                <c:pt idx="268">
                  <c:v>0.1608</c:v>
                </c:pt>
                <c:pt idx="269">
                  <c:v>0.16139999999999999</c:v>
                </c:pt>
                <c:pt idx="270">
                  <c:v>0.16200000000000001</c:v>
                </c:pt>
                <c:pt idx="271">
                  <c:v>0.16259999999999999</c:v>
                </c:pt>
                <c:pt idx="272">
                  <c:v>0.16320000000000001</c:v>
                </c:pt>
                <c:pt idx="273">
                  <c:v>0.1638</c:v>
                </c:pt>
                <c:pt idx="274">
                  <c:v>0.16440000000000002</c:v>
                </c:pt>
                <c:pt idx="275">
                  <c:v>0.16500000000000001</c:v>
                </c:pt>
                <c:pt idx="276">
                  <c:v>0.1656</c:v>
                </c:pt>
                <c:pt idx="277">
                  <c:v>0.16620000000000001</c:v>
                </c:pt>
                <c:pt idx="278">
                  <c:v>0.16679999999999998</c:v>
                </c:pt>
                <c:pt idx="279">
                  <c:v>0.16739999999999999</c:v>
                </c:pt>
                <c:pt idx="280">
                  <c:v>0.16799999999999998</c:v>
                </c:pt>
                <c:pt idx="281">
                  <c:v>0.1686</c:v>
                </c:pt>
                <c:pt idx="282">
                  <c:v>0.16919999999999999</c:v>
                </c:pt>
                <c:pt idx="283">
                  <c:v>0.16980000000000001</c:v>
                </c:pt>
                <c:pt idx="284">
                  <c:v>0.1704</c:v>
                </c:pt>
                <c:pt idx="285">
                  <c:v>0.17100000000000001</c:v>
                </c:pt>
                <c:pt idx="286">
                  <c:v>0.1716</c:v>
                </c:pt>
                <c:pt idx="287">
                  <c:v>0.17220000000000002</c:v>
                </c:pt>
                <c:pt idx="288">
                  <c:v>0.17280000000000001</c:v>
                </c:pt>
                <c:pt idx="289">
                  <c:v>0.17340000000000003</c:v>
                </c:pt>
                <c:pt idx="290">
                  <c:v>0.17399999999999999</c:v>
                </c:pt>
                <c:pt idx="291">
                  <c:v>0.17459999999999998</c:v>
                </c:pt>
                <c:pt idx="292">
                  <c:v>0.17519999999999999</c:v>
                </c:pt>
                <c:pt idx="293">
                  <c:v>0.17579999999999998</c:v>
                </c:pt>
                <c:pt idx="294">
                  <c:v>0.1764</c:v>
                </c:pt>
                <c:pt idx="295">
                  <c:v>0.17699999999999999</c:v>
                </c:pt>
                <c:pt idx="296">
                  <c:v>0.17760000000000001</c:v>
                </c:pt>
                <c:pt idx="297">
                  <c:v>0.1782</c:v>
                </c:pt>
                <c:pt idx="298">
                  <c:v>0.17880000000000001</c:v>
                </c:pt>
                <c:pt idx="299">
                  <c:v>0.1794</c:v>
                </c:pt>
                <c:pt idx="300">
                  <c:v>0.18000000000000002</c:v>
                </c:pt>
                <c:pt idx="301">
                  <c:v>0.18060000000000001</c:v>
                </c:pt>
                <c:pt idx="302">
                  <c:v>0.1812</c:v>
                </c:pt>
                <c:pt idx="303">
                  <c:v>0.18179999999999999</c:v>
                </c:pt>
                <c:pt idx="304">
                  <c:v>0.18239999999999998</c:v>
                </c:pt>
                <c:pt idx="305">
                  <c:v>0.183</c:v>
                </c:pt>
                <c:pt idx="306">
                  <c:v>0.18359999999999999</c:v>
                </c:pt>
                <c:pt idx="307">
                  <c:v>0.1842</c:v>
                </c:pt>
                <c:pt idx="308">
                  <c:v>0.18479999999999999</c:v>
                </c:pt>
                <c:pt idx="309">
                  <c:v>0.18540000000000001</c:v>
                </c:pt>
                <c:pt idx="310">
                  <c:v>0.186</c:v>
                </c:pt>
                <c:pt idx="311">
                  <c:v>0.18660000000000002</c:v>
                </c:pt>
                <c:pt idx="312">
                  <c:v>0.18720000000000001</c:v>
                </c:pt>
                <c:pt idx="313">
                  <c:v>0.18780000000000002</c:v>
                </c:pt>
                <c:pt idx="314">
                  <c:v>0.18840000000000001</c:v>
                </c:pt>
                <c:pt idx="315">
                  <c:v>0.189</c:v>
                </c:pt>
                <c:pt idx="316">
                  <c:v>0.18959999999999999</c:v>
                </c:pt>
                <c:pt idx="317">
                  <c:v>0.19019999999999998</c:v>
                </c:pt>
                <c:pt idx="318">
                  <c:v>0.1908</c:v>
                </c:pt>
                <c:pt idx="319">
                  <c:v>0.19139999999999999</c:v>
                </c:pt>
                <c:pt idx="320">
                  <c:v>0.192</c:v>
                </c:pt>
                <c:pt idx="321">
                  <c:v>0.19259999999999999</c:v>
                </c:pt>
                <c:pt idx="322">
                  <c:v>0.19320000000000001</c:v>
                </c:pt>
                <c:pt idx="323">
                  <c:v>0.1938</c:v>
                </c:pt>
                <c:pt idx="324">
                  <c:v>0.19440000000000002</c:v>
                </c:pt>
                <c:pt idx="325">
                  <c:v>0.19500000000000001</c:v>
                </c:pt>
                <c:pt idx="326">
                  <c:v>0.19560000000000002</c:v>
                </c:pt>
                <c:pt idx="327">
                  <c:v>0.19619999999999999</c:v>
                </c:pt>
                <c:pt idx="328">
                  <c:v>0.1968</c:v>
                </c:pt>
                <c:pt idx="329">
                  <c:v>0.19739999999999999</c:v>
                </c:pt>
                <c:pt idx="330">
                  <c:v>0.19799999999999998</c:v>
                </c:pt>
                <c:pt idx="331">
                  <c:v>0.1986</c:v>
                </c:pt>
                <c:pt idx="332">
                  <c:v>0.19919999999999999</c:v>
                </c:pt>
                <c:pt idx="333">
                  <c:v>0.19980000000000001</c:v>
                </c:pt>
                <c:pt idx="334">
                  <c:v>0.20039999999999999</c:v>
                </c:pt>
                <c:pt idx="335">
                  <c:v>0.20100000000000001</c:v>
                </c:pt>
                <c:pt idx="336">
                  <c:v>0.2016</c:v>
                </c:pt>
                <c:pt idx="337">
                  <c:v>0.20220000000000002</c:v>
                </c:pt>
                <c:pt idx="338">
                  <c:v>0.20280000000000001</c:v>
                </c:pt>
                <c:pt idx="339">
                  <c:v>0.2034</c:v>
                </c:pt>
                <c:pt idx="340">
                  <c:v>0.20399999999999999</c:v>
                </c:pt>
                <c:pt idx="341">
                  <c:v>0.2046</c:v>
                </c:pt>
                <c:pt idx="342">
                  <c:v>0.20519999999999999</c:v>
                </c:pt>
                <c:pt idx="343">
                  <c:v>0.20579999999999998</c:v>
                </c:pt>
                <c:pt idx="344">
                  <c:v>0.2064</c:v>
                </c:pt>
                <c:pt idx="345">
                  <c:v>0.20699999999999999</c:v>
                </c:pt>
                <c:pt idx="346">
                  <c:v>0.20760000000000001</c:v>
                </c:pt>
                <c:pt idx="347">
                  <c:v>0.2082</c:v>
                </c:pt>
                <c:pt idx="348">
                  <c:v>0.20880000000000001</c:v>
                </c:pt>
                <c:pt idx="349">
                  <c:v>0.2094</c:v>
                </c:pt>
                <c:pt idx="350">
                  <c:v>0.21000000000000002</c:v>
                </c:pt>
                <c:pt idx="351">
                  <c:v>0.21060000000000001</c:v>
                </c:pt>
                <c:pt idx="352">
                  <c:v>0.2112</c:v>
                </c:pt>
                <c:pt idx="353">
                  <c:v>0.21179999999999999</c:v>
                </c:pt>
                <c:pt idx="354">
                  <c:v>0.21240000000000001</c:v>
                </c:pt>
                <c:pt idx="355">
                  <c:v>0.21299999999999999</c:v>
                </c:pt>
                <c:pt idx="356">
                  <c:v>0.21359999999999998</c:v>
                </c:pt>
                <c:pt idx="357">
                  <c:v>0.2142</c:v>
                </c:pt>
                <c:pt idx="358">
                  <c:v>0.21479999999999999</c:v>
                </c:pt>
                <c:pt idx="359">
                  <c:v>0.21540000000000001</c:v>
                </c:pt>
                <c:pt idx="360">
                  <c:v>0.216</c:v>
                </c:pt>
                <c:pt idx="361">
                  <c:v>0.21660000000000001</c:v>
                </c:pt>
                <c:pt idx="362">
                  <c:v>0.2172</c:v>
                </c:pt>
                <c:pt idx="363">
                  <c:v>0.21780000000000002</c:v>
                </c:pt>
                <c:pt idx="364">
                  <c:v>0.21839999999999998</c:v>
                </c:pt>
                <c:pt idx="365">
                  <c:v>0.219</c:v>
                </c:pt>
                <c:pt idx="366">
                  <c:v>0.21959999999999999</c:v>
                </c:pt>
                <c:pt idx="367">
                  <c:v>0.22020000000000001</c:v>
                </c:pt>
                <c:pt idx="368">
                  <c:v>0.2208</c:v>
                </c:pt>
                <c:pt idx="369">
                  <c:v>0.22139999999999999</c:v>
                </c:pt>
                <c:pt idx="370">
                  <c:v>0.222</c:v>
                </c:pt>
                <c:pt idx="371">
                  <c:v>0.22259999999999999</c:v>
                </c:pt>
                <c:pt idx="372">
                  <c:v>0.22320000000000001</c:v>
                </c:pt>
                <c:pt idx="373">
                  <c:v>0.2238</c:v>
                </c:pt>
                <c:pt idx="374">
                  <c:v>0.22440000000000002</c:v>
                </c:pt>
                <c:pt idx="375">
                  <c:v>0.22500000000000001</c:v>
                </c:pt>
                <c:pt idx="376">
                  <c:v>0.22559999999999999</c:v>
                </c:pt>
                <c:pt idx="377">
                  <c:v>0.22619999999999998</c:v>
                </c:pt>
                <c:pt idx="378">
                  <c:v>0.2268</c:v>
                </c:pt>
                <c:pt idx="379">
                  <c:v>0.22739999999999999</c:v>
                </c:pt>
                <c:pt idx="380">
                  <c:v>0.22800000000000001</c:v>
                </c:pt>
                <c:pt idx="381">
                  <c:v>0.2286</c:v>
                </c:pt>
                <c:pt idx="382">
                  <c:v>0.22919999999999999</c:v>
                </c:pt>
                <c:pt idx="383">
                  <c:v>0.2298</c:v>
                </c:pt>
                <c:pt idx="384">
                  <c:v>0.23039999999999999</c:v>
                </c:pt>
                <c:pt idx="385">
                  <c:v>0.23100000000000001</c:v>
                </c:pt>
                <c:pt idx="386">
                  <c:v>0.2316</c:v>
                </c:pt>
                <c:pt idx="387">
                  <c:v>0.23220000000000002</c:v>
                </c:pt>
                <c:pt idx="388">
                  <c:v>0.23280000000000001</c:v>
                </c:pt>
                <c:pt idx="389">
                  <c:v>0.2334</c:v>
                </c:pt>
                <c:pt idx="390">
                  <c:v>0.23399999999999999</c:v>
                </c:pt>
                <c:pt idx="391">
                  <c:v>0.2346</c:v>
                </c:pt>
                <c:pt idx="392">
                  <c:v>0.23519999999999999</c:v>
                </c:pt>
                <c:pt idx="393">
                  <c:v>0.23580000000000001</c:v>
                </c:pt>
                <c:pt idx="394">
                  <c:v>0.2364</c:v>
                </c:pt>
                <c:pt idx="395">
                  <c:v>0.23699999999999999</c:v>
                </c:pt>
                <c:pt idx="396">
                  <c:v>0.23760000000000001</c:v>
                </c:pt>
                <c:pt idx="397">
                  <c:v>0.2382</c:v>
                </c:pt>
                <c:pt idx="398">
                  <c:v>0.23880000000000001</c:v>
                </c:pt>
                <c:pt idx="399">
                  <c:v>0.2394</c:v>
                </c:pt>
                <c:pt idx="400">
                  <c:v>0.24000000000000002</c:v>
                </c:pt>
                <c:pt idx="401">
                  <c:v>0.24059999999999998</c:v>
                </c:pt>
                <c:pt idx="402">
                  <c:v>0.2412</c:v>
                </c:pt>
                <c:pt idx="403">
                  <c:v>0.24179999999999999</c:v>
                </c:pt>
                <c:pt idx="404">
                  <c:v>0.2424</c:v>
                </c:pt>
                <c:pt idx="405">
                  <c:v>0.24299999999999999</c:v>
                </c:pt>
                <c:pt idx="406">
                  <c:v>0.24360000000000001</c:v>
                </c:pt>
                <c:pt idx="407">
                  <c:v>0.24420000000000003</c:v>
                </c:pt>
                <c:pt idx="408">
                  <c:v>0.24479999999999999</c:v>
                </c:pt>
                <c:pt idx="409">
                  <c:v>0.24540000000000001</c:v>
                </c:pt>
                <c:pt idx="410">
                  <c:v>0.24600000000000002</c:v>
                </c:pt>
                <c:pt idx="411">
                  <c:v>0.24659999999999999</c:v>
                </c:pt>
                <c:pt idx="412">
                  <c:v>0.2472</c:v>
                </c:pt>
                <c:pt idx="413">
                  <c:v>0.24779999999999999</c:v>
                </c:pt>
                <c:pt idx="414">
                  <c:v>0.24840000000000001</c:v>
                </c:pt>
                <c:pt idx="415">
                  <c:v>0.24899999999999997</c:v>
                </c:pt>
                <c:pt idx="416">
                  <c:v>0.24959999999999999</c:v>
                </c:pt>
                <c:pt idx="417">
                  <c:v>0.25020000000000003</c:v>
                </c:pt>
                <c:pt idx="418">
                  <c:v>0.25080000000000002</c:v>
                </c:pt>
                <c:pt idx="419">
                  <c:v>0.25140000000000001</c:v>
                </c:pt>
                <c:pt idx="420">
                  <c:v>0.252</c:v>
                </c:pt>
                <c:pt idx="421">
                  <c:v>0.25259999999999999</c:v>
                </c:pt>
                <c:pt idx="422">
                  <c:v>0.25319999999999998</c:v>
                </c:pt>
                <c:pt idx="423">
                  <c:v>0.25379999999999997</c:v>
                </c:pt>
                <c:pt idx="424">
                  <c:v>0.25440000000000002</c:v>
                </c:pt>
                <c:pt idx="425">
                  <c:v>0.255</c:v>
                </c:pt>
                <c:pt idx="426">
                  <c:v>0.25559999999999999</c:v>
                </c:pt>
                <c:pt idx="427">
                  <c:v>0.25619999999999998</c:v>
                </c:pt>
                <c:pt idx="428">
                  <c:v>0.25680000000000003</c:v>
                </c:pt>
                <c:pt idx="429">
                  <c:v>0.25740000000000002</c:v>
                </c:pt>
                <c:pt idx="430">
                  <c:v>0.25800000000000001</c:v>
                </c:pt>
                <c:pt idx="431">
                  <c:v>0.2586</c:v>
                </c:pt>
                <c:pt idx="432">
                  <c:v>0.25919999999999999</c:v>
                </c:pt>
                <c:pt idx="433">
                  <c:v>0.25980000000000003</c:v>
                </c:pt>
                <c:pt idx="434">
                  <c:v>0.26039999999999996</c:v>
                </c:pt>
                <c:pt idx="435">
                  <c:v>0.26100000000000001</c:v>
                </c:pt>
                <c:pt idx="436">
                  <c:v>0.2616</c:v>
                </c:pt>
                <c:pt idx="437">
                  <c:v>0.26219999999999999</c:v>
                </c:pt>
                <c:pt idx="438">
                  <c:v>0.26279999999999998</c:v>
                </c:pt>
                <c:pt idx="439">
                  <c:v>0.26340000000000002</c:v>
                </c:pt>
                <c:pt idx="440">
                  <c:v>0.26400000000000001</c:v>
                </c:pt>
                <c:pt idx="441">
                  <c:v>0.2646</c:v>
                </c:pt>
                <c:pt idx="442">
                  <c:v>0.26519999999999999</c:v>
                </c:pt>
                <c:pt idx="443">
                  <c:v>0.26580000000000004</c:v>
                </c:pt>
                <c:pt idx="444">
                  <c:v>0.26640000000000003</c:v>
                </c:pt>
                <c:pt idx="445">
                  <c:v>0.26699999999999996</c:v>
                </c:pt>
                <c:pt idx="446">
                  <c:v>0.2676</c:v>
                </c:pt>
                <c:pt idx="447">
                  <c:v>0.26819999999999999</c:v>
                </c:pt>
                <c:pt idx="448">
                  <c:v>0.26879999999999998</c:v>
                </c:pt>
                <c:pt idx="449">
                  <c:v>0.26939999999999997</c:v>
                </c:pt>
                <c:pt idx="450">
                  <c:v>0.27</c:v>
                </c:pt>
                <c:pt idx="451">
                  <c:v>0.27060000000000001</c:v>
                </c:pt>
                <c:pt idx="452">
                  <c:v>0.2712</c:v>
                </c:pt>
                <c:pt idx="453">
                  <c:v>0.27179999999999999</c:v>
                </c:pt>
                <c:pt idx="454">
                  <c:v>0.27240000000000003</c:v>
                </c:pt>
                <c:pt idx="455">
                  <c:v>0.27300000000000002</c:v>
                </c:pt>
                <c:pt idx="456">
                  <c:v>0.27360000000000001</c:v>
                </c:pt>
                <c:pt idx="457">
                  <c:v>0.2742</c:v>
                </c:pt>
                <c:pt idx="458">
                  <c:v>0.27479999999999999</c:v>
                </c:pt>
                <c:pt idx="459">
                  <c:v>0.27540000000000003</c:v>
                </c:pt>
                <c:pt idx="460">
                  <c:v>0.27599999999999997</c:v>
                </c:pt>
                <c:pt idx="461">
                  <c:v>0.27660000000000001</c:v>
                </c:pt>
                <c:pt idx="462">
                  <c:v>0.2772</c:v>
                </c:pt>
                <c:pt idx="463">
                  <c:v>0.27779999999999999</c:v>
                </c:pt>
                <c:pt idx="464">
                  <c:v>0.27839999999999998</c:v>
                </c:pt>
                <c:pt idx="465">
                  <c:v>0.27900000000000003</c:v>
                </c:pt>
                <c:pt idx="466">
                  <c:v>0.27960000000000002</c:v>
                </c:pt>
                <c:pt idx="467">
                  <c:v>0.2802</c:v>
                </c:pt>
                <c:pt idx="468">
                  <c:v>0.28079999999999999</c:v>
                </c:pt>
                <c:pt idx="469">
                  <c:v>0.28139999999999998</c:v>
                </c:pt>
                <c:pt idx="470">
                  <c:v>0.28200000000000003</c:v>
                </c:pt>
                <c:pt idx="471">
                  <c:v>0.28259999999999996</c:v>
                </c:pt>
                <c:pt idx="472">
                  <c:v>0.28320000000000001</c:v>
                </c:pt>
                <c:pt idx="473">
                  <c:v>0.2838</c:v>
                </c:pt>
                <c:pt idx="474">
                  <c:v>0.28439999999999999</c:v>
                </c:pt>
                <c:pt idx="475">
                  <c:v>0.28499999999999998</c:v>
                </c:pt>
                <c:pt idx="476">
                  <c:v>0.28560000000000002</c:v>
                </c:pt>
                <c:pt idx="477">
                  <c:v>0.28620000000000001</c:v>
                </c:pt>
                <c:pt idx="478">
                  <c:v>0.2868</c:v>
                </c:pt>
                <c:pt idx="479">
                  <c:v>0.28739999999999999</c:v>
                </c:pt>
                <c:pt idx="480">
                  <c:v>0.28800000000000003</c:v>
                </c:pt>
                <c:pt idx="481">
                  <c:v>0.28860000000000002</c:v>
                </c:pt>
                <c:pt idx="482">
                  <c:v>0.28919999999999996</c:v>
                </c:pt>
                <c:pt idx="483">
                  <c:v>0.2898</c:v>
                </c:pt>
                <c:pt idx="484">
                  <c:v>0.29039999999999999</c:v>
                </c:pt>
                <c:pt idx="485">
                  <c:v>0.29100000000000004</c:v>
                </c:pt>
                <c:pt idx="486">
                  <c:v>0.29159999999999997</c:v>
                </c:pt>
                <c:pt idx="487">
                  <c:v>0.29220000000000002</c:v>
                </c:pt>
                <c:pt idx="488">
                  <c:v>0.2928</c:v>
                </c:pt>
                <c:pt idx="489">
                  <c:v>0.29339999999999999</c:v>
                </c:pt>
                <c:pt idx="490">
                  <c:v>0.29399999999999998</c:v>
                </c:pt>
                <c:pt idx="491">
                  <c:v>0.29460000000000003</c:v>
                </c:pt>
                <c:pt idx="492">
                  <c:v>0.29520000000000002</c:v>
                </c:pt>
                <c:pt idx="493">
                  <c:v>0.29580000000000001</c:v>
                </c:pt>
                <c:pt idx="494">
                  <c:v>0.2964</c:v>
                </c:pt>
                <c:pt idx="495">
                  <c:v>0.29699999999999999</c:v>
                </c:pt>
                <c:pt idx="496">
                  <c:v>0.29760000000000003</c:v>
                </c:pt>
                <c:pt idx="497">
                  <c:v>0.29819999999999997</c:v>
                </c:pt>
                <c:pt idx="498">
                  <c:v>0.29880000000000001</c:v>
                </c:pt>
                <c:pt idx="499">
                  <c:v>0.2994</c:v>
                </c:pt>
                <c:pt idx="500">
                  <c:v>0.3</c:v>
                </c:pt>
              </c:numCache>
            </c:numRef>
          </c:xVal>
          <c:yVal>
            <c:numRef>
              <c:f>'eddited-data'!$CV$5:$CV$505</c:f>
              <c:numCache>
                <c:formatCode>General</c:formatCode>
                <c:ptCount val="501"/>
                <c:pt idx="0">
                  <c:v>0</c:v>
                </c:pt>
                <c:pt idx="1">
                  <c:v>3.1023738842702402</c:v>
                </c:pt>
                <c:pt idx="2">
                  <c:v>2.0266355509784599</c:v>
                </c:pt>
                <c:pt idx="3">
                  <c:v>1.68198134396357</c:v>
                </c:pt>
                <c:pt idx="4">
                  <c:v>1.7823257049251999</c:v>
                </c:pt>
                <c:pt idx="5">
                  <c:v>2.0347427189675198</c:v>
                </c:pt>
                <c:pt idx="6">
                  <c:v>2.35794521052502</c:v>
                </c:pt>
                <c:pt idx="7">
                  <c:v>2.7023061692012398</c:v>
                </c:pt>
                <c:pt idx="8">
                  <c:v>3.04721415154297</c:v>
                </c:pt>
                <c:pt idx="9">
                  <c:v>3.4103714054268099</c:v>
                </c:pt>
                <c:pt idx="10">
                  <c:v>3.7713599078887197</c:v>
                </c:pt>
                <c:pt idx="11">
                  <c:v>4.13502402820024</c:v>
                </c:pt>
                <c:pt idx="12">
                  <c:v>4.5024231690046603</c:v>
                </c:pt>
                <c:pt idx="13">
                  <c:v>4.8695737704583202</c:v>
                </c:pt>
                <c:pt idx="14">
                  <c:v>5.2366316822978902</c:v>
                </c:pt>
                <c:pt idx="15">
                  <c:v>5.6081392341590002</c:v>
                </c:pt>
                <c:pt idx="16">
                  <c:v>5.97459955939597</c:v>
                </c:pt>
                <c:pt idx="17">
                  <c:v>6.34514636387983</c:v>
                </c:pt>
                <c:pt idx="18">
                  <c:v>6.71251699765683</c:v>
                </c:pt>
                <c:pt idx="19">
                  <c:v>7.0808877049024899</c:v>
                </c:pt>
                <c:pt idx="20">
                  <c:v>7.4502125812859701</c:v>
                </c:pt>
                <c:pt idx="21">
                  <c:v>7.8183770917628692</c:v>
                </c:pt>
                <c:pt idx="22">
                  <c:v>8.1874530348137196</c:v>
                </c:pt>
                <c:pt idx="23">
                  <c:v>8.5522537248611901</c:v>
                </c:pt>
                <c:pt idx="24">
                  <c:v>8.921782390148449</c:v>
                </c:pt>
                <c:pt idx="25">
                  <c:v>9.2898742706129696</c:v>
                </c:pt>
                <c:pt idx="26">
                  <c:v>9.6515950602119194</c:v>
                </c:pt>
                <c:pt idx="27">
                  <c:v>10.018338898612599</c:v>
                </c:pt>
                <c:pt idx="28">
                  <c:v>10.3847596962345</c:v>
                </c:pt>
                <c:pt idx="29">
                  <c:v>10.5840186064408</c:v>
                </c:pt>
                <c:pt idx="30">
                  <c:v>10.616000432637499</c:v>
                </c:pt>
                <c:pt idx="31">
                  <c:v>10.650095025781599</c:v>
                </c:pt>
                <c:pt idx="32">
                  <c:v>10.632514855680499</c:v>
                </c:pt>
                <c:pt idx="33">
                  <c:v>10.663256345544399</c:v>
                </c:pt>
                <c:pt idx="34">
                  <c:v>10.645021781578901</c:v>
                </c:pt>
                <c:pt idx="35">
                  <c:v>10.6727330652663</c:v>
                </c:pt>
                <c:pt idx="36">
                  <c:v>10.7002319696121</c:v>
                </c:pt>
                <c:pt idx="37">
                  <c:v>10.727518998332599</c:v>
                </c:pt>
                <c:pt idx="38">
                  <c:v>10.702750836690599</c:v>
                </c:pt>
                <c:pt idx="39">
                  <c:v>10.727317507598299</c:v>
                </c:pt>
                <c:pt idx="40">
                  <c:v>10.7517016928191</c:v>
                </c:pt>
                <c:pt idx="41">
                  <c:v>10.728397004495001</c:v>
                </c:pt>
                <c:pt idx="42">
                  <c:v>10.750412556218</c:v>
                </c:pt>
                <c:pt idx="43">
                  <c:v>10.772271716675499</c:v>
                </c:pt>
                <c:pt idx="44">
                  <c:v>10.7939748290538</c:v>
                </c:pt>
                <c:pt idx="45">
                  <c:v>10.769704215547501</c:v>
                </c:pt>
                <c:pt idx="46">
                  <c:v>10.7893400421636</c:v>
                </c:pt>
                <c:pt idx="47">
                  <c:v>10.808842845587401</c:v>
                </c:pt>
                <c:pt idx="48">
                  <c:v>10.828212905973</c:v>
                </c:pt>
                <c:pt idx="49">
                  <c:v>10.847450502656701</c:v>
                </c:pt>
                <c:pt idx="50">
                  <c:v>10.8665559141598</c:v>
                </c:pt>
                <c:pt idx="51">
                  <c:v>10.8397588119504</c:v>
                </c:pt>
                <c:pt idx="52">
                  <c:v>10.857111773770601</c:v>
                </c:pt>
                <c:pt idx="53">
                  <c:v>10.873001982147999</c:v>
                </c:pt>
                <c:pt idx="54">
                  <c:v>10.8901055909798</c:v>
                </c:pt>
                <c:pt idx="55">
                  <c:v>10.907097603929801</c:v>
                </c:pt>
                <c:pt idx="56">
                  <c:v>10.923978245557301</c:v>
                </c:pt>
                <c:pt idx="57">
                  <c:v>10.8956541193843</c:v>
                </c:pt>
                <c:pt idx="58">
                  <c:v>10.911036257945</c:v>
                </c:pt>
                <c:pt idx="59">
                  <c:v>10.9263245758025</c:v>
                </c:pt>
                <c:pt idx="60">
                  <c:v>10.941519253660601</c:v>
                </c:pt>
                <c:pt idx="61">
                  <c:v>10.956620471740401</c:v>
                </c:pt>
                <c:pt idx="62">
                  <c:v>10.928255683044</c:v>
                </c:pt>
                <c:pt idx="63">
                  <c:v>10.9420403998836</c:v>
                </c:pt>
                <c:pt idx="64">
                  <c:v>10.9557469268254</c:v>
                </c:pt>
                <c:pt idx="65">
                  <c:v>10.9693754076776</c:v>
                </c:pt>
                <c:pt idx="66">
                  <c:v>10.982925985881799</c:v>
                </c:pt>
                <c:pt idx="67">
                  <c:v>10.996398804514101</c:v>
                </c:pt>
                <c:pt idx="68">
                  <c:v>11.009794006286199</c:v>
                </c:pt>
                <c:pt idx="69">
                  <c:v>10.9803093244827</c:v>
                </c:pt>
                <c:pt idx="70">
                  <c:v>10.992574263228999</c:v>
                </c:pt>
                <c:pt idx="71">
                  <c:v>11.0047747483673</c:v>
                </c:pt>
                <c:pt idx="72">
                  <c:v>11.016910892746202</c:v>
                </c:pt>
                <c:pt idx="73">
                  <c:v>11.028982808940199</c:v>
                </c:pt>
                <c:pt idx="74">
                  <c:v>11.040990609250899</c:v>
                </c:pt>
                <c:pt idx="75">
                  <c:v>11.052934405707701</c:v>
                </c:pt>
                <c:pt idx="76">
                  <c:v>11.0648143100687</c:v>
                </c:pt>
                <c:pt idx="77">
                  <c:v>11.0347746020568</c:v>
                </c:pt>
                <c:pt idx="78">
                  <c:v>11.0456951389836</c:v>
                </c:pt>
                <c:pt idx="79">
                  <c:v>11.056563051680701</c:v>
                </c:pt>
                <c:pt idx="80">
                  <c:v>11.067378427642399</c:v>
                </c:pt>
                <c:pt idx="81">
                  <c:v>11.078141354161401</c:v>
                </c:pt>
                <c:pt idx="82">
                  <c:v>11.0888519183291</c:v>
                </c:pt>
                <c:pt idx="83">
                  <c:v>11.099510207036699</c:v>
                </c:pt>
                <c:pt idx="84">
                  <c:v>11.110116306975399</c:v>
                </c:pt>
                <c:pt idx="85">
                  <c:v>11.1206703046371</c:v>
                </c:pt>
                <c:pt idx="86">
                  <c:v>11.131172286315</c:v>
                </c:pt>
                <c:pt idx="87">
                  <c:v>11.1005588605898</c:v>
                </c:pt>
                <c:pt idx="88">
                  <c:v>11.1094578060719</c:v>
                </c:pt>
                <c:pt idx="89">
                  <c:v>11.1191124821075</c:v>
                </c:pt>
                <c:pt idx="90">
                  <c:v>11.128724764402</c:v>
                </c:pt>
                <c:pt idx="91">
                  <c:v>11.138294719633301</c:v>
                </c:pt>
                <c:pt idx="92">
                  <c:v>11.1478224143339</c:v>
                </c:pt>
                <c:pt idx="93">
                  <c:v>11.157307914891501</c:v>
                </c:pt>
                <c:pt idx="94">
                  <c:v>11.166751287549101</c:v>
                </c:pt>
                <c:pt idx="95">
                  <c:v>11.176152598405501</c:v>
                </c:pt>
                <c:pt idx="96">
                  <c:v>11.185511913415899</c:v>
                </c:pt>
                <c:pt idx="97">
                  <c:v>11.156034686277701</c:v>
                </c:pt>
                <c:pt idx="98">
                  <c:v>11.164733777225999</c:v>
                </c:pt>
                <c:pt idx="99">
                  <c:v>11.173398929814201</c:v>
                </c:pt>
                <c:pt idx="100">
                  <c:v>11.182030194491999</c:v>
                </c:pt>
                <c:pt idx="101">
                  <c:v>11.1906276216053</c:v>
                </c:pt>
                <c:pt idx="102">
                  <c:v>11.199191261396299</c:v>
                </c:pt>
                <c:pt idx="103">
                  <c:v>11.2077211640038</c:v>
                </c:pt>
                <c:pt idx="104">
                  <c:v>11.2162173794633</c:v>
                </c:pt>
                <c:pt idx="105">
                  <c:v>11.2246799577077</c:v>
                </c:pt>
                <c:pt idx="106">
                  <c:v>11.233108948567299</c:v>
                </c:pt>
                <c:pt idx="107">
                  <c:v>11.2415044017698</c:v>
                </c:pt>
                <c:pt idx="108">
                  <c:v>11.249866366941101</c:v>
                </c:pt>
                <c:pt idx="109">
                  <c:v>11.2581948936052</c:v>
                </c:pt>
                <c:pt idx="110">
                  <c:v>11.2664900311848</c:v>
                </c:pt>
                <c:pt idx="111">
                  <c:v>11.237523946864201</c:v>
                </c:pt>
                <c:pt idx="112">
                  <c:v>11.245297271556</c:v>
                </c:pt>
                <c:pt idx="113">
                  <c:v>11.253043908723001</c:v>
                </c:pt>
                <c:pt idx="114">
                  <c:v>11.260763895663901</c:v>
                </c:pt>
                <c:pt idx="115">
                  <c:v>11.2684572696048</c:v>
                </c:pt>
                <c:pt idx="116">
                  <c:v>11.2761240677002</c:v>
                </c:pt>
                <c:pt idx="117">
                  <c:v>11.283764327032198</c:v>
                </c:pt>
                <c:pt idx="118">
                  <c:v>11.2913780846115</c:v>
                </c:pt>
                <c:pt idx="119">
                  <c:v>11.298965377377101</c:v>
                </c:pt>
                <c:pt idx="120">
                  <c:v>11.306526242196901</c:v>
                </c:pt>
                <c:pt idx="121">
                  <c:v>11.314060715867202</c:v>
                </c:pt>
                <c:pt idx="122">
                  <c:v>11.321568835113601</c:v>
                </c:pt>
                <c:pt idx="123">
                  <c:v>11.329050636591001</c:v>
                </c:pt>
                <c:pt idx="124">
                  <c:v>11.3365061568831</c:v>
                </c:pt>
                <c:pt idx="125">
                  <c:v>11.3439354325038</c:v>
                </c:pt>
                <c:pt idx="126">
                  <c:v>11.351338499896201</c:v>
                </c:pt>
                <c:pt idx="127">
                  <c:v>11.358715395433501</c:v>
                </c:pt>
                <c:pt idx="128">
                  <c:v>11.3309879519436</c:v>
                </c:pt>
                <c:pt idx="129">
                  <c:v>11.337968987789401</c:v>
                </c:pt>
                <c:pt idx="130">
                  <c:v>11.3449293602057</c:v>
                </c:pt>
                <c:pt idx="131">
                  <c:v>11.351869096233399</c:v>
                </c:pt>
                <c:pt idx="132">
                  <c:v>11.3587882228646</c:v>
                </c:pt>
                <c:pt idx="133">
                  <c:v>11.365686767042101</c:v>
                </c:pt>
                <c:pt idx="134">
                  <c:v>11.372564755659901</c:v>
                </c:pt>
                <c:pt idx="135">
                  <c:v>11.3794222155637</c:v>
                </c:pt>
                <c:pt idx="136">
                  <c:v>11.3862591735501</c:v>
                </c:pt>
                <c:pt idx="137">
                  <c:v>11.3930756563676</c:v>
                </c:pt>
                <c:pt idx="138">
                  <c:v>11.3998716907162</c:v>
                </c:pt>
                <c:pt idx="139">
                  <c:v>11.406647303247601</c:v>
                </c:pt>
                <c:pt idx="140">
                  <c:v>11.4134025205654</c:v>
                </c:pt>
                <c:pt idx="141">
                  <c:v>11.4201373692252</c:v>
                </c:pt>
                <c:pt idx="142">
                  <c:v>11.426851875734801</c:v>
                </c:pt>
                <c:pt idx="143">
                  <c:v>11.4335460665539</c:v>
                </c:pt>
                <c:pt idx="144">
                  <c:v>11.4402199680948</c:v>
                </c:pt>
                <c:pt idx="145">
                  <c:v>11.446873606721999</c:v>
                </c:pt>
                <c:pt idx="146">
                  <c:v>11.453507008752801</c:v>
                </c:pt>
                <c:pt idx="147">
                  <c:v>11.460120200456799</c:v>
                </c:pt>
                <c:pt idx="148">
                  <c:v>11.4667132080565</c:v>
                </c:pt>
                <c:pt idx="149">
                  <c:v>11.4732860577274</c:v>
                </c:pt>
                <c:pt idx="150">
                  <c:v>11.479838775597701</c:v>
                </c:pt>
                <c:pt idx="151">
                  <c:v>11.4536825952079</c:v>
                </c:pt>
                <c:pt idx="152">
                  <c:v>11.459962545417</c:v>
                </c:pt>
                <c:pt idx="153">
                  <c:v>11.4662268161682</c:v>
                </c:pt>
                <c:pt idx="154">
                  <c:v>11.4724754265655</c:v>
                </c:pt>
                <c:pt idx="155">
                  <c:v>11.478708395680501</c:v>
                </c:pt>
                <c:pt idx="156">
                  <c:v>11.484925742552699</c:v>
                </c:pt>
                <c:pt idx="157">
                  <c:v>11.4911274861895</c:v>
                </c:pt>
                <c:pt idx="158">
                  <c:v>11.497313645566202</c:v>
                </c:pt>
                <c:pt idx="159">
                  <c:v>11.5034842396262</c:v>
                </c:pt>
                <c:pt idx="160">
                  <c:v>11.509639287280999</c:v>
                </c:pt>
                <c:pt idx="161">
                  <c:v>11.515778807409999</c:v>
                </c:pt>
                <c:pt idx="162">
                  <c:v>11.5219028188613</c:v>
                </c:pt>
                <c:pt idx="163">
                  <c:v>11.528011340450799</c:v>
                </c:pt>
                <c:pt idx="164">
                  <c:v>11.534104390963298</c:v>
                </c:pt>
                <c:pt idx="165">
                  <c:v>11.540181989151501</c:v>
                </c:pt>
                <c:pt idx="166">
                  <c:v>11.5462441537369</c:v>
                </c:pt>
                <c:pt idx="167">
                  <c:v>11.552290903409601</c:v>
                </c:pt>
                <c:pt idx="168">
                  <c:v>11.558322256828301</c:v>
                </c:pt>
                <c:pt idx="169">
                  <c:v>11.564338232620301</c:v>
                </c:pt>
                <c:pt idx="170">
                  <c:v>11.5703388493818</c:v>
                </c:pt>
                <c:pt idx="171">
                  <c:v>11.576324125677699</c:v>
                </c:pt>
                <c:pt idx="172">
                  <c:v>11.582294080042001</c:v>
                </c:pt>
                <c:pt idx="173">
                  <c:v>11.5882487309776</c:v>
                </c:pt>
                <c:pt idx="174">
                  <c:v>11.5941880969563</c:v>
                </c:pt>
                <c:pt idx="175">
                  <c:v>11.6001121964192</c:v>
                </c:pt>
                <c:pt idx="176">
                  <c:v>11.606021047776601</c:v>
                </c:pt>
                <c:pt idx="177">
                  <c:v>11.6119146694079</c:v>
                </c:pt>
                <c:pt idx="178">
                  <c:v>11.6177930796617</c:v>
                </c:pt>
                <c:pt idx="179">
                  <c:v>11.623656296856399</c:v>
                </c:pt>
                <c:pt idx="180">
                  <c:v>11.6295043392794</c:v>
                </c:pt>
                <c:pt idx="181">
                  <c:v>11.635337225187801</c:v>
                </c:pt>
                <c:pt idx="182">
                  <c:v>11.611842451475701</c:v>
                </c:pt>
                <c:pt idx="183">
                  <c:v>11.6175199698424</c:v>
                </c:pt>
                <c:pt idx="184">
                  <c:v>11.6231858619112</c:v>
                </c:pt>
                <c:pt idx="185">
                  <c:v>11.6288401407854</c:v>
                </c:pt>
                <c:pt idx="186">
                  <c:v>11.6344828195482</c:v>
                </c:pt>
                <c:pt idx="187">
                  <c:v>11.640113911262199</c:v>
                </c:pt>
                <c:pt idx="188">
                  <c:v>11.6457334289695</c:v>
                </c:pt>
                <c:pt idx="189">
                  <c:v>11.6513413856922</c:v>
                </c:pt>
                <c:pt idx="190">
                  <c:v>11.6569377944318</c:v>
                </c:pt>
                <c:pt idx="191">
                  <c:v>11.662522668169601</c:v>
                </c:pt>
                <c:pt idx="192">
                  <c:v>11.668096019866901</c:v>
                </c:pt>
                <c:pt idx="193">
                  <c:v>11.6736578624645</c:v>
                </c:pt>
                <c:pt idx="194">
                  <c:v>11.679208208883301</c:v>
                </c:pt>
                <c:pt idx="195">
                  <c:v>11.684747072024001</c:v>
                </c:pt>
                <c:pt idx="196">
                  <c:v>11.6902744647674</c:v>
                </c:pt>
                <c:pt idx="197">
                  <c:v>11.6957903999739</c:v>
                </c:pt>
                <c:pt idx="198">
                  <c:v>11.7012948904844</c:v>
                </c:pt>
                <c:pt idx="199">
                  <c:v>11.706787949119599</c:v>
                </c:pt>
                <c:pt idx="200">
                  <c:v>11.7122695886803</c:v>
                </c:pt>
                <c:pt idx="201">
                  <c:v>11.7177398219475</c:v>
                </c:pt>
                <c:pt idx="202">
                  <c:v>11.723198661682499</c:v>
                </c:pt>
                <c:pt idx="203">
                  <c:v>11.7286461206265</c:v>
                </c:pt>
                <c:pt idx="204">
                  <c:v>11.734082211501301</c:v>
                </c:pt>
                <c:pt idx="205">
                  <c:v>11.7395069470089</c:v>
                </c:pt>
                <c:pt idx="206">
                  <c:v>11.744920339831499</c:v>
                </c:pt>
                <c:pt idx="207">
                  <c:v>11.750322402631801</c:v>
                </c:pt>
                <c:pt idx="208">
                  <c:v>11.755713148052999</c:v>
                </c:pt>
                <c:pt idx="209">
                  <c:v>11.761092588718601</c:v>
                </c:pt>
                <c:pt idx="210">
                  <c:v>11.766460737232599</c:v>
                </c:pt>
                <c:pt idx="211">
                  <c:v>11.771817606179601</c:v>
                </c:pt>
                <c:pt idx="212">
                  <c:v>11.7771632081249</c:v>
                </c:pt>
                <c:pt idx="213">
                  <c:v>11.782497555614199</c:v>
                </c:pt>
                <c:pt idx="214">
                  <c:v>11.787820661173901</c:v>
                </c:pt>
                <c:pt idx="215">
                  <c:v>11.793132537311099</c:v>
                </c:pt>
                <c:pt idx="216">
                  <c:v>11.798433196513699</c:v>
                </c:pt>
                <c:pt idx="217">
                  <c:v>11.8037226512503</c:v>
                </c:pt>
                <c:pt idx="218">
                  <c:v>11.809000913970301</c:v>
                </c:pt>
                <c:pt idx="219">
                  <c:v>11.814267997103899</c:v>
                </c:pt>
                <c:pt idx="220">
                  <c:v>11.8195239130623</c:v>
                </c:pt>
                <c:pt idx="221">
                  <c:v>11.8247686742376</c:v>
                </c:pt>
                <c:pt idx="222">
                  <c:v>11.8300022930027</c:v>
                </c:pt>
                <c:pt idx="223">
                  <c:v>11.835224781711601</c:v>
                </c:pt>
                <c:pt idx="224">
                  <c:v>11.8404361526994</c:v>
                </c:pt>
                <c:pt idx="225">
                  <c:v>11.845636418282</c:v>
                </c:pt>
                <c:pt idx="226">
                  <c:v>11.8508255907569</c:v>
                </c:pt>
                <c:pt idx="227">
                  <c:v>11.831977324201301</c:v>
                </c:pt>
                <c:pt idx="228">
                  <c:v>11.837128702644</c:v>
                </c:pt>
                <c:pt idx="229">
                  <c:v>11.8422717140197</c:v>
                </c:pt>
                <c:pt idx="230">
                  <c:v>11.847406366975401</c:v>
                </c:pt>
                <c:pt idx="231">
                  <c:v>11.8525326701458</c:v>
                </c:pt>
                <c:pt idx="232">
                  <c:v>11.8576506321533</c:v>
                </c:pt>
                <c:pt idx="233">
                  <c:v>11.862760261608001</c:v>
                </c:pt>
                <c:pt idx="234">
                  <c:v>11.867861567107401</c:v>
                </c:pt>
                <c:pt idx="235">
                  <c:v>11.8729545572372</c:v>
                </c:pt>
                <c:pt idx="236">
                  <c:v>11.878039240570299</c:v>
                </c:pt>
                <c:pt idx="237">
                  <c:v>11.883115625667799</c:v>
                </c:pt>
                <c:pt idx="238">
                  <c:v>11.888183721078301</c:v>
                </c:pt>
                <c:pt idx="239">
                  <c:v>11.893243535338399</c:v>
                </c:pt>
                <c:pt idx="240">
                  <c:v>11.898295076972401</c:v>
                </c:pt>
                <c:pt idx="241">
                  <c:v>11.9033383544924</c:v>
                </c:pt>
                <c:pt idx="242">
                  <c:v>11.9083733763984</c:v>
                </c:pt>
                <c:pt idx="243">
                  <c:v>11.9134001511786</c:v>
                </c:pt>
                <c:pt idx="244">
                  <c:v>11.9184186873086</c:v>
                </c:pt>
                <c:pt idx="245">
                  <c:v>11.9234289932522</c:v>
                </c:pt>
                <c:pt idx="246">
                  <c:v>11.928431077461301</c:v>
                </c:pt>
                <c:pt idx="247">
                  <c:v>11.933424948375501</c:v>
                </c:pt>
                <c:pt idx="248">
                  <c:v>11.938410614422601</c:v>
                </c:pt>
                <c:pt idx="249">
                  <c:v>11.943388084018201</c:v>
                </c:pt>
                <c:pt idx="250">
                  <c:v>11.9483573655663</c:v>
                </c:pt>
                <c:pt idx="251">
                  <c:v>11.953318467458701</c:v>
                </c:pt>
                <c:pt idx="252">
                  <c:v>11.958271398075299</c:v>
                </c:pt>
                <c:pt idx="253">
                  <c:v>11.9632161657841</c:v>
                </c:pt>
                <c:pt idx="254">
                  <c:v>11.9681527789415</c:v>
                </c:pt>
                <c:pt idx="255">
                  <c:v>11.973081245891601</c:v>
                </c:pt>
                <c:pt idx="256">
                  <c:v>11.9780015749672</c:v>
                </c:pt>
                <c:pt idx="257">
                  <c:v>11.9829137744888</c:v>
                </c:pt>
                <c:pt idx="258">
                  <c:v>11.987817852765399</c:v>
                </c:pt>
                <c:pt idx="259">
                  <c:v>11.992713818094199</c:v>
                </c:pt>
                <c:pt idx="260">
                  <c:v>11.9976016787607</c:v>
                </c:pt>
                <c:pt idx="261">
                  <c:v>12.002481443038501</c:v>
                </c:pt>
                <c:pt idx="262">
                  <c:v>12.0070860360825</c:v>
                </c:pt>
                <c:pt idx="263">
                  <c:v>12.011948612956301</c:v>
                </c:pt>
                <c:pt idx="264">
                  <c:v>12.016803118192499</c:v>
                </c:pt>
                <c:pt idx="265">
                  <c:v>12.021649560018298</c:v>
                </c:pt>
                <c:pt idx="266">
                  <c:v>12.026487946649</c:v>
                </c:pt>
                <c:pt idx="267">
                  <c:v>12.031318286288499</c:v>
                </c:pt>
                <c:pt idx="268">
                  <c:v>12.0361405871292</c:v>
                </c:pt>
                <c:pt idx="269">
                  <c:v>12.040954857351801</c:v>
                </c:pt>
                <c:pt idx="270">
                  <c:v>12.0457611051255</c:v>
                </c:pt>
                <c:pt idx="271">
                  <c:v>12.050559338607901</c:v>
                </c:pt>
                <c:pt idx="272">
                  <c:v>12.0553495659454</c:v>
                </c:pt>
                <c:pt idx="273">
                  <c:v>12.060131795272701</c:v>
                </c:pt>
                <c:pt idx="274">
                  <c:v>12.064906034713101</c:v>
                </c:pt>
                <c:pt idx="275">
                  <c:v>12.069672292378501</c:v>
                </c:pt>
                <c:pt idx="276">
                  <c:v>12.0744305763694</c:v>
                </c:pt>
                <c:pt idx="277">
                  <c:v>12.0791808947749</c:v>
                </c:pt>
                <c:pt idx="278">
                  <c:v>12.083923255672799</c:v>
                </c:pt>
                <c:pt idx="279">
                  <c:v>12.088657667129301</c:v>
                </c:pt>
                <c:pt idx="280">
                  <c:v>12.093384137199699</c:v>
                </c:pt>
                <c:pt idx="281">
                  <c:v>12.0981026739277</c:v>
                </c:pt>
                <c:pt idx="282">
                  <c:v>12.1028132853458</c:v>
                </c:pt>
                <c:pt idx="283">
                  <c:v>12.1075159794753</c:v>
                </c:pt>
                <c:pt idx="284">
                  <c:v>12.112210764326001</c:v>
                </c:pt>
                <c:pt idx="285">
                  <c:v>12.1168976478969</c:v>
                </c:pt>
                <c:pt idx="286">
                  <c:v>12.121576638175501</c:v>
                </c:pt>
                <c:pt idx="287">
                  <c:v>12.126247743138199</c:v>
                </c:pt>
                <c:pt idx="288">
                  <c:v>12.1309109707502</c:v>
                </c:pt>
                <c:pt idx="289">
                  <c:v>12.1355663289656</c:v>
                </c:pt>
                <c:pt idx="290">
                  <c:v>12.140213825727399</c:v>
                </c:pt>
                <c:pt idx="291">
                  <c:v>12.1448534689676</c:v>
                </c:pt>
                <c:pt idx="292">
                  <c:v>12.149485266606801</c:v>
                </c:pt>
                <c:pt idx="293">
                  <c:v>12.1541092265548</c:v>
                </c:pt>
                <c:pt idx="294">
                  <c:v>12.1587253567104</c:v>
                </c:pt>
                <c:pt idx="295">
                  <c:v>12.1633336649612</c:v>
                </c:pt>
                <c:pt idx="296">
                  <c:v>12.167934159183801</c:v>
                </c:pt>
                <c:pt idx="297">
                  <c:v>12.1725268472441</c:v>
                </c:pt>
                <c:pt idx="298">
                  <c:v>12.177111736996698</c:v>
                </c:pt>
                <c:pt idx="299">
                  <c:v>12.181688836285399</c:v>
                </c:pt>
                <c:pt idx="300">
                  <c:v>12.1862581529431</c:v>
                </c:pt>
                <c:pt idx="301">
                  <c:v>12.190819694791799</c:v>
                </c:pt>
                <c:pt idx="302">
                  <c:v>12.1819299607095</c:v>
                </c:pt>
                <c:pt idx="303">
                  <c:v>12.186586525811199</c:v>
                </c:pt>
                <c:pt idx="304">
                  <c:v>12.1912373317474</c:v>
                </c:pt>
                <c:pt idx="305">
                  <c:v>12.195882383900299</c:v>
                </c:pt>
                <c:pt idx="306">
                  <c:v>12.200521687644901</c:v>
                </c:pt>
                <c:pt idx="307">
                  <c:v>12.205155248349401</c:v>
                </c:pt>
                <c:pt idx="308">
                  <c:v>12.2097830713749</c:v>
                </c:pt>
                <c:pt idx="309">
                  <c:v>12.2144051620757</c:v>
                </c:pt>
                <c:pt idx="310">
                  <c:v>12.2190215257991</c:v>
                </c:pt>
                <c:pt idx="311">
                  <c:v>12.2236321678857</c:v>
                </c:pt>
                <c:pt idx="312">
                  <c:v>12.2282370936689</c:v>
                </c:pt>
                <c:pt idx="313">
                  <c:v>12.232836308475399</c:v>
                </c:pt>
                <c:pt idx="314">
                  <c:v>12.237429817625101</c:v>
                </c:pt>
                <c:pt idx="315">
                  <c:v>12.2420176264307</c:v>
                </c:pt>
                <c:pt idx="316">
                  <c:v>12.2465997401985</c:v>
                </c:pt>
                <c:pt idx="317">
                  <c:v>12.251176164227699</c:v>
                </c:pt>
                <c:pt idx="318">
                  <c:v>12.255746903810701</c:v>
                </c:pt>
                <c:pt idx="319">
                  <c:v>12.260311964232999</c:v>
                </c:pt>
                <c:pt idx="320">
                  <c:v>12.264871350773602</c:v>
                </c:pt>
                <c:pt idx="321">
                  <c:v>12.269425068704299</c:v>
                </c:pt>
                <c:pt idx="322">
                  <c:v>12.273973123290499</c:v>
                </c:pt>
                <c:pt idx="323">
                  <c:v>12.278515519790501</c:v>
                </c:pt>
                <c:pt idx="324">
                  <c:v>12.283052263456199</c:v>
                </c:pt>
                <c:pt idx="325">
                  <c:v>12.287583359532398</c:v>
                </c:pt>
                <c:pt idx="326">
                  <c:v>12.292108813257299</c:v>
                </c:pt>
                <c:pt idx="327">
                  <c:v>12.296628629862401</c:v>
                </c:pt>
                <c:pt idx="328">
                  <c:v>12.3011428145726</c:v>
                </c:pt>
                <c:pt idx="329">
                  <c:v>12.305651372605801</c:v>
                </c:pt>
                <c:pt idx="330">
                  <c:v>12.3101543091735</c:v>
                </c:pt>
                <c:pt idx="331">
                  <c:v>12.3146516294803</c:v>
                </c:pt>
                <c:pt idx="332">
                  <c:v>12.319143338724301</c:v>
                </c:pt>
                <c:pt idx="333">
                  <c:v>12.3236294420969</c:v>
                </c:pt>
                <c:pt idx="334">
                  <c:v>12.3281099447827</c:v>
                </c:pt>
                <c:pt idx="335">
                  <c:v>12.332584851959801</c:v>
                </c:pt>
                <c:pt idx="336">
                  <c:v>12.3370541687997</c:v>
                </c:pt>
                <c:pt idx="337">
                  <c:v>12.341517900467201</c:v>
                </c:pt>
                <c:pt idx="338">
                  <c:v>12.3459760521206</c:v>
                </c:pt>
                <c:pt idx="339">
                  <c:v>12.3504286289114</c:v>
                </c:pt>
                <c:pt idx="340">
                  <c:v>12.354875635984801</c:v>
                </c:pt>
                <c:pt idx="341">
                  <c:v>12.359317078479201</c:v>
                </c:pt>
                <c:pt idx="342">
                  <c:v>12.3637529615266</c:v>
                </c:pt>
                <c:pt idx="343">
                  <c:v>12.368183290252199</c:v>
                </c:pt>
                <c:pt idx="344">
                  <c:v>12.372608069775</c:v>
                </c:pt>
                <c:pt idx="345">
                  <c:v>12.3770273052072</c:v>
                </c:pt>
                <c:pt idx="346">
                  <c:v>12.381441001654601</c:v>
                </c:pt>
                <c:pt idx="347">
                  <c:v>12.3858491642165</c:v>
                </c:pt>
                <c:pt idx="348">
                  <c:v>12.390251797985702</c:v>
                </c:pt>
                <c:pt idx="349">
                  <c:v>12.394648908048401</c:v>
                </c:pt>
                <c:pt idx="350">
                  <c:v>12.3990404994844</c:v>
                </c:pt>
                <c:pt idx="351">
                  <c:v>12.403426577367199</c:v>
                </c:pt>
                <c:pt idx="352">
                  <c:v>12.407807146763499</c:v>
                </c:pt>
                <c:pt idx="353">
                  <c:v>12.4121822127338</c:v>
                </c:pt>
                <c:pt idx="354">
                  <c:v>12.416551780332099</c:v>
                </c:pt>
                <c:pt idx="355">
                  <c:v>12.420915854606099</c:v>
                </c:pt>
                <c:pt idx="356">
                  <c:v>12.425274440596901</c:v>
                </c:pt>
                <c:pt idx="357">
                  <c:v>12.429627543339201</c:v>
                </c:pt>
                <c:pt idx="358">
                  <c:v>12.4339751678614</c:v>
                </c:pt>
                <c:pt idx="359">
                  <c:v>12.4383173191856</c:v>
                </c:pt>
                <c:pt idx="360">
                  <c:v>12.4426540023273</c:v>
                </c:pt>
                <c:pt idx="361">
                  <c:v>12.446985222295801</c:v>
                </c:pt>
                <c:pt idx="362">
                  <c:v>12.4513109840941</c:v>
                </c:pt>
                <c:pt idx="363">
                  <c:v>12.4556312927186</c:v>
                </c:pt>
                <c:pt idx="364">
                  <c:v>12.4599461531597</c:v>
                </c:pt>
                <c:pt idx="365">
                  <c:v>12.4642555704012</c:v>
                </c:pt>
                <c:pt idx="366">
                  <c:v>12.468559549420799</c:v>
                </c:pt>
                <c:pt idx="367">
                  <c:v>12.4728580951897</c:v>
                </c:pt>
                <c:pt idx="368">
                  <c:v>12.477151212672998</c:v>
                </c:pt>
                <c:pt idx="369">
                  <c:v>12.481438906829501</c:v>
                </c:pt>
                <c:pt idx="370">
                  <c:v>12.485721182611501</c:v>
                </c:pt>
                <c:pt idx="371">
                  <c:v>12.4899980449654</c:v>
                </c:pt>
                <c:pt idx="372">
                  <c:v>12.4942694988311</c:v>
                </c:pt>
                <c:pt idx="373">
                  <c:v>12.498535549142201</c:v>
                </c:pt>
                <c:pt idx="374">
                  <c:v>12.502796200826401</c:v>
                </c:pt>
                <c:pt idx="375">
                  <c:v>12.5070514588049</c:v>
                </c:pt>
                <c:pt idx="376">
                  <c:v>12.511301327992699</c:v>
                </c:pt>
                <c:pt idx="377">
                  <c:v>12.515545813298798</c:v>
                </c:pt>
                <c:pt idx="378">
                  <c:v>12.519784919625801</c:v>
                </c:pt>
                <c:pt idx="379">
                  <c:v>12.5240186518702</c:v>
                </c:pt>
                <c:pt idx="380">
                  <c:v>12.5282470149224</c:v>
                </c:pt>
                <c:pt idx="381">
                  <c:v>12.5324700136666</c:v>
                </c:pt>
                <c:pt idx="382">
                  <c:v>12.536687652980699</c:v>
                </c:pt>
                <c:pt idx="383">
                  <c:v>12.540899937736699</c:v>
                </c:pt>
                <c:pt idx="384">
                  <c:v>12.5451068728004</c:v>
                </c:pt>
                <c:pt idx="385">
                  <c:v>12.549308463031299</c:v>
                </c:pt>
                <c:pt idx="386">
                  <c:v>12.553504713283099</c:v>
                </c:pt>
                <c:pt idx="387">
                  <c:v>12.557695628403099</c:v>
                </c:pt>
                <c:pt idx="388">
                  <c:v>12.5618812132328</c:v>
                </c:pt>
                <c:pt idx="389">
                  <c:v>12.5660614726074</c:v>
                </c:pt>
                <c:pt idx="390">
                  <c:v>12.570236411356101</c:v>
                </c:pt>
                <c:pt idx="391">
                  <c:v>12.574406034301999</c:v>
                </c:pt>
                <c:pt idx="392">
                  <c:v>12.5785703462623</c:v>
                </c:pt>
                <c:pt idx="393">
                  <c:v>12.582729352047899</c:v>
                </c:pt>
                <c:pt idx="394">
                  <c:v>12.586883056464</c:v>
                </c:pt>
                <c:pt idx="395">
                  <c:v>12.5910314643095</c:v>
                </c:pt>
                <c:pt idx="396">
                  <c:v>12.5951745803774</c:v>
                </c:pt>
                <c:pt idx="397">
                  <c:v>12.599312409454601</c:v>
                </c:pt>
                <c:pt idx="398">
                  <c:v>12.603444956322299</c:v>
                </c:pt>
                <c:pt idx="399">
                  <c:v>12.607572225755399</c:v>
                </c:pt>
                <c:pt idx="400">
                  <c:v>12.6116942225229</c:v>
                </c:pt>
                <c:pt idx="401">
                  <c:v>12.615810951387999</c:v>
                </c:pt>
                <c:pt idx="402">
                  <c:v>12.6199224171077</c:v>
                </c:pt>
                <c:pt idx="403">
                  <c:v>12.624028624433299</c:v>
                </c:pt>
                <c:pt idx="404">
                  <c:v>12.62812957811</c:v>
                </c:pt>
                <c:pt idx="405">
                  <c:v>12.632225282877</c:v>
                </c:pt>
                <c:pt idx="406">
                  <c:v>12.6363157434679</c:v>
                </c:pt>
                <c:pt idx="407">
                  <c:v>12.640400964610201</c:v>
                </c:pt>
                <c:pt idx="408">
                  <c:v>12.644480951025299</c:v>
                </c:pt>
                <c:pt idx="409">
                  <c:v>12.6485557074291</c:v>
                </c:pt>
                <c:pt idx="410">
                  <c:v>12.6526252385314</c:v>
                </c:pt>
                <c:pt idx="411">
                  <c:v>12.6566895490362</c:v>
                </c:pt>
                <c:pt idx="412">
                  <c:v>12.660748643641499</c:v>
                </c:pt>
                <c:pt idx="413">
                  <c:v>12.664802527039601</c:v>
                </c:pt>
                <c:pt idx="414">
                  <c:v>12.668851203917098</c:v>
                </c:pt>
                <c:pt idx="415">
                  <c:v>12.6728946789544</c:v>
                </c:pt>
                <c:pt idx="416">
                  <c:v>12.676932956826299</c:v>
                </c:pt>
                <c:pt idx="417">
                  <c:v>12.680966042201801</c:v>
                </c:pt>
                <c:pt idx="418">
                  <c:v>12.6849939397441</c:v>
                </c:pt>
                <c:pt idx="419">
                  <c:v>12.689016654110501</c:v>
                </c:pt>
                <c:pt idx="420">
                  <c:v>12.6930341899526</c:v>
                </c:pt>
                <c:pt idx="421">
                  <c:v>12.697046551916101</c:v>
                </c:pt>
                <c:pt idx="422">
                  <c:v>12.7010537446412</c:v>
                </c:pt>
                <c:pt idx="423">
                  <c:v>12.705055772762099</c:v>
                </c:pt>
                <c:pt idx="424">
                  <c:v>12.7090526409074</c:v>
                </c:pt>
                <c:pt idx="425">
                  <c:v>12.7130443536998</c:v>
                </c:pt>
                <c:pt idx="426">
                  <c:v>12.7170309157564</c:v>
                </c:pt>
                <c:pt idx="427">
                  <c:v>12.721012331688499</c:v>
                </c:pt>
                <c:pt idx="428">
                  <c:v>12.724988606101901</c:v>
                </c:pt>
                <c:pt idx="429">
                  <c:v>12.728959743596301</c:v>
                </c:pt>
                <c:pt idx="430">
                  <c:v>12.7329257487661</c:v>
                </c:pt>
                <c:pt idx="431">
                  <c:v>12.7368866261998</c:v>
                </c:pt>
                <c:pt idx="432">
                  <c:v>12.7408423804803</c:v>
                </c:pt>
                <c:pt idx="433">
                  <c:v>12.744793016184701</c:v>
                </c:pt>
                <c:pt idx="434">
                  <c:v>12.7487385378847</c:v>
                </c:pt>
                <c:pt idx="435">
                  <c:v>12.752678950146199</c:v>
                </c:pt>
                <c:pt idx="436">
                  <c:v>12.756614257529399</c:v>
                </c:pt>
                <c:pt idx="437">
                  <c:v>12.760544464588898</c:v>
                </c:pt>
                <c:pt idx="438">
                  <c:v>12.7644695758738</c:v>
                </c:pt>
                <c:pt idx="439">
                  <c:v>12.749081529398101</c:v>
                </c:pt>
                <c:pt idx="440">
                  <c:v>12.6756299595447</c:v>
                </c:pt>
                <c:pt idx="441">
                  <c:v>12.602190561680301</c:v>
                </c:pt>
                <c:pt idx="442">
                  <c:v>12.605638508938599</c:v>
                </c:pt>
                <c:pt idx="443">
                  <c:v>12.5321602632658</c:v>
                </c:pt>
                <c:pt idx="444">
                  <c:v>12.4586959544165</c:v>
                </c:pt>
                <c:pt idx="445">
                  <c:v>12.3852463368877</c:v>
                </c:pt>
                <c:pt idx="446">
                  <c:v>12.311812165167799</c:v>
                </c:pt>
                <c:pt idx="447">
                  <c:v>12.2383941937368</c:v>
                </c:pt>
                <c:pt idx="448">
                  <c:v>12.1649931770663</c:v>
                </c:pt>
                <c:pt idx="449">
                  <c:v>12.091609869619399</c:v>
                </c:pt>
                <c:pt idx="450">
                  <c:v>12.0182450258509</c:v>
                </c:pt>
                <c:pt idx="451">
                  <c:v>11.944899400206999</c:v>
                </c:pt>
                <c:pt idx="452">
                  <c:v>11.947883878320601</c:v>
                </c:pt>
                <c:pt idx="453">
                  <c:v>11.950861654519601</c:v>
                </c:pt>
                <c:pt idx="454">
                  <c:v>11.9538327351641</c:v>
                </c:pt>
                <c:pt idx="455">
                  <c:v>11.956797126606</c:v>
                </c:pt>
                <c:pt idx="456">
                  <c:v>11.959754835188599</c:v>
                </c:pt>
                <c:pt idx="457">
                  <c:v>11.9627058672471</c:v>
                </c:pt>
                <c:pt idx="458">
                  <c:v>11.965650229108101</c:v>
                </c:pt>
                <c:pt idx="459">
                  <c:v>11.968587927090301</c:v>
                </c:pt>
                <c:pt idx="460">
                  <c:v>11.971518967503899</c:v>
                </c:pt>
                <c:pt idx="461">
                  <c:v>11.9744433566508</c:v>
                </c:pt>
                <c:pt idx="462">
                  <c:v>11.9773611008247</c:v>
                </c:pt>
                <c:pt idx="463">
                  <c:v>11.980272206311099</c:v>
                </c:pt>
                <c:pt idx="464">
                  <c:v>11.983176679387299</c:v>
                </c:pt>
                <c:pt idx="465">
                  <c:v>11.986074526322399</c:v>
                </c:pt>
                <c:pt idx="466">
                  <c:v>11.9889657533771</c:v>
                </c:pt>
                <c:pt idx="467">
                  <c:v>11.943599308217401</c:v>
                </c:pt>
                <c:pt idx="468">
                  <c:v>11.946841014536998</c:v>
                </c:pt>
                <c:pt idx="469">
                  <c:v>11.950077763361</c:v>
                </c:pt>
                <c:pt idx="470">
                  <c:v>11.9533095590633</c:v>
                </c:pt>
                <c:pt idx="471">
                  <c:v>11.9565364060122</c:v>
                </c:pt>
                <c:pt idx="472">
                  <c:v>11.9597583085707</c:v>
                </c:pt>
                <c:pt idx="473">
                  <c:v>11.9629752710968</c:v>
                </c:pt>
                <c:pt idx="474">
                  <c:v>11.9661872979426</c:v>
                </c:pt>
                <c:pt idx="475">
                  <c:v>11.9693943934556</c:v>
                </c:pt>
                <c:pt idx="476">
                  <c:v>11.972596561977301</c:v>
                </c:pt>
                <c:pt idx="477">
                  <c:v>11.975793807844498</c:v>
                </c:pt>
                <c:pt idx="478">
                  <c:v>11.9789861353884</c:v>
                </c:pt>
                <c:pt idx="479">
                  <c:v>11.982173548934899</c:v>
                </c:pt>
                <c:pt idx="480">
                  <c:v>11.985356052804899</c:v>
                </c:pt>
                <c:pt idx="481">
                  <c:v>11.9885336513138</c:v>
                </c:pt>
                <c:pt idx="482">
                  <c:v>11.9917063487718</c:v>
                </c:pt>
                <c:pt idx="483">
                  <c:v>11.994874149484</c:v>
                </c:pt>
                <c:pt idx="484">
                  <c:v>11.998037057750201</c:v>
                </c:pt>
                <c:pt idx="485">
                  <c:v>12.0011950778648</c:v>
                </c:pt>
                <c:pt idx="486">
                  <c:v>12.0043482141173</c:v>
                </c:pt>
                <c:pt idx="487">
                  <c:v>12.007496470791699</c:v>
                </c:pt>
                <c:pt idx="488">
                  <c:v>12.010639852167099</c:v>
                </c:pt>
                <c:pt idx="489">
                  <c:v>12.013778362517099</c:v>
                </c:pt>
                <c:pt idx="490">
                  <c:v>12.016912006110299</c:v>
                </c:pt>
                <c:pt idx="491">
                  <c:v>12.0200407872101</c:v>
                </c:pt>
                <c:pt idx="492">
                  <c:v>12.023164710074798</c:v>
                </c:pt>
                <c:pt idx="493">
                  <c:v>12.026283778957499</c:v>
                </c:pt>
                <c:pt idx="494">
                  <c:v>12.029397998105999</c:v>
                </c:pt>
                <c:pt idx="495">
                  <c:v>12.032507371763101</c:v>
                </c:pt>
                <c:pt idx="496">
                  <c:v>12.035611904166499</c:v>
                </c:pt>
                <c:pt idx="497">
                  <c:v>12.0387115995487</c:v>
                </c:pt>
                <c:pt idx="498">
                  <c:v>12.041806462137201</c:v>
                </c:pt>
                <c:pt idx="499">
                  <c:v>12.0448964961542</c:v>
                </c:pt>
                <c:pt idx="500">
                  <c:v>12.0479817058169</c:v>
                </c:pt>
              </c:numCache>
            </c:numRef>
          </c:yVal>
          <c:smooth val="0"/>
        </c:ser>
        <c:ser>
          <c:idx val="2"/>
          <c:order val="2"/>
          <c:tx>
            <c:v>MAT-2 fy=630 Mpa</c:v>
          </c:tx>
          <c:marker>
            <c:symbol val="none"/>
          </c:marker>
          <c:xVal>
            <c:numRef>
              <c:f>'eddited-data'!$CY$5:$CY$505</c:f>
              <c:numCache>
                <c:formatCode>General</c:formatCode>
                <c:ptCount val="501"/>
                <c:pt idx="0">
                  <c:v>0</c:v>
                </c:pt>
                <c:pt idx="1">
                  <c:v>5.9999999999999995E-4</c:v>
                </c:pt>
                <c:pt idx="2">
                  <c:v>1.1999999999999999E-3</c:v>
                </c:pt>
                <c:pt idx="3">
                  <c:v>1.8E-3</c:v>
                </c:pt>
                <c:pt idx="4">
                  <c:v>2.3999999999999998E-3</c:v>
                </c:pt>
                <c:pt idx="5">
                  <c:v>3.0000000000000001E-3</c:v>
                </c:pt>
                <c:pt idx="6">
                  <c:v>3.5999999999999999E-3</c:v>
                </c:pt>
                <c:pt idx="7">
                  <c:v>4.1999999999999997E-3</c:v>
                </c:pt>
                <c:pt idx="8">
                  <c:v>4.7999999999999996E-3</c:v>
                </c:pt>
                <c:pt idx="9">
                  <c:v>5.4000000000000003E-3</c:v>
                </c:pt>
                <c:pt idx="10">
                  <c:v>6.0000000000000001E-3</c:v>
                </c:pt>
                <c:pt idx="11">
                  <c:v>6.6E-3</c:v>
                </c:pt>
                <c:pt idx="12">
                  <c:v>7.1999999999999998E-3</c:v>
                </c:pt>
                <c:pt idx="13">
                  <c:v>7.7999999999999996E-3</c:v>
                </c:pt>
                <c:pt idx="14">
                  <c:v>8.3999999999999995E-3</c:v>
                </c:pt>
                <c:pt idx="15">
                  <c:v>9.0000000000000011E-3</c:v>
                </c:pt>
                <c:pt idx="16">
                  <c:v>9.5999999999999992E-3</c:v>
                </c:pt>
                <c:pt idx="17">
                  <c:v>1.0200000000000001E-2</c:v>
                </c:pt>
                <c:pt idx="18">
                  <c:v>1.0800000000000001E-2</c:v>
                </c:pt>
                <c:pt idx="19">
                  <c:v>1.1399999999999999E-2</c:v>
                </c:pt>
                <c:pt idx="20">
                  <c:v>1.2E-2</c:v>
                </c:pt>
                <c:pt idx="21">
                  <c:v>1.26E-2</c:v>
                </c:pt>
                <c:pt idx="22">
                  <c:v>1.32E-2</c:v>
                </c:pt>
                <c:pt idx="23">
                  <c:v>1.38E-2</c:v>
                </c:pt>
                <c:pt idx="24">
                  <c:v>1.44E-2</c:v>
                </c:pt>
                <c:pt idx="25">
                  <c:v>1.5000000000000001E-2</c:v>
                </c:pt>
                <c:pt idx="26">
                  <c:v>1.5599999999999999E-2</c:v>
                </c:pt>
                <c:pt idx="27">
                  <c:v>1.6199999999999999E-2</c:v>
                </c:pt>
                <c:pt idx="28">
                  <c:v>1.6799999999999999E-2</c:v>
                </c:pt>
                <c:pt idx="29">
                  <c:v>1.7399999999999999E-2</c:v>
                </c:pt>
                <c:pt idx="30">
                  <c:v>1.8000000000000002E-2</c:v>
                </c:pt>
                <c:pt idx="31">
                  <c:v>1.8600000000000002E-2</c:v>
                </c:pt>
                <c:pt idx="32">
                  <c:v>1.9199999999999998E-2</c:v>
                </c:pt>
                <c:pt idx="33">
                  <c:v>1.9800000000000002E-2</c:v>
                </c:pt>
                <c:pt idx="34">
                  <c:v>2.0400000000000001E-2</c:v>
                </c:pt>
                <c:pt idx="35">
                  <c:v>2.0999999999999998E-2</c:v>
                </c:pt>
                <c:pt idx="36">
                  <c:v>2.1600000000000001E-2</c:v>
                </c:pt>
                <c:pt idx="37">
                  <c:v>2.2200000000000001E-2</c:v>
                </c:pt>
                <c:pt idx="38">
                  <c:v>2.2799999999999997E-2</c:v>
                </c:pt>
                <c:pt idx="39">
                  <c:v>2.3400000000000001E-2</c:v>
                </c:pt>
                <c:pt idx="40">
                  <c:v>2.4E-2</c:v>
                </c:pt>
                <c:pt idx="41">
                  <c:v>2.46E-2</c:v>
                </c:pt>
                <c:pt idx="42">
                  <c:v>2.52E-2</c:v>
                </c:pt>
                <c:pt idx="43">
                  <c:v>2.58E-2</c:v>
                </c:pt>
                <c:pt idx="44">
                  <c:v>2.64E-2</c:v>
                </c:pt>
                <c:pt idx="45">
                  <c:v>2.7E-2</c:v>
                </c:pt>
                <c:pt idx="46">
                  <c:v>2.76E-2</c:v>
                </c:pt>
                <c:pt idx="47">
                  <c:v>2.8199999999999999E-2</c:v>
                </c:pt>
                <c:pt idx="48">
                  <c:v>2.8799999999999999E-2</c:v>
                </c:pt>
                <c:pt idx="49">
                  <c:v>2.9399999999999999E-2</c:v>
                </c:pt>
                <c:pt idx="50">
                  <c:v>3.0000000000000002E-2</c:v>
                </c:pt>
                <c:pt idx="51">
                  <c:v>3.0599999999999999E-2</c:v>
                </c:pt>
                <c:pt idx="52">
                  <c:v>3.1199999999999999E-2</c:v>
                </c:pt>
                <c:pt idx="53">
                  <c:v>3.1800000000000002E-2</c:v>
                </c:pt>
                <c:pt idx="54">
                  <c:v>3.2399999999999998E-2</c:v>
                </c:pt>
                <c:pt idx="55">
                  <c:v>3.3000000000000002E-2</c:v>
                </c:pt>
                <c:pt idx="56">
                  <c:v>3.3599999999999998E-2</c:v>
                </c:pt>
                <c:pt idx="57">
                  <c:v>3.4200000000000001E-2</c:v>
                </c:pt>
                <c:pt idx="58">
                  <c:v>3.4799999999999998E-2</c:v>
                </c:pt>
                <c:pt idx="59">
                  <c:v>3.5400000000000001E-2</c:v>
                </c:pt>
                <c:pt idx="60">
                  <c:v>3.6000000000000004E-2</c:v>
                </c:pt>
                <c:pt idx="61">
                  <c:v>3.6600000000000001E-2</c:v>
                </c:pt>
                <c:pt idx="62">
                  <c:v>3.7200000000000004E-2</c:v>
                </c:pt>
                <c:pt idx="63">
                  <c:v>3.78E-2</c:v>
                </c:pt>
                <c:pt idx="64">
                  <c:v>3.8399999999999997E-2</c:v>
                </c:pt>
                <c:pt idx="65">
                  <c:v>3.9E-2</c:v>
                </c:pt>
                <c:pt idx="66">
                  <c:v>3.9600000000000003E-2</c:v>
                </c:pt>
                <c:pt idx="67">
                  <c:v>4.02E-2</c:v>
                </c:pt>
                <c:pt idx="68">
                  <c:v>4.0800000000000003E-2</c:v>
                </c:pt>
                <c:pt idx="69">
                  <c:v>4.1399999999999999E-2</c:v>
                </c:pt>
                <c:pt idx="70">
                  <c:v>4.1999999999999996E-2</c:v>
                </c:pt>
                <c:pt idx="71">
                  <c:v>4.2599999999999999E-2</c:v>
                </c:pt>
                <c:pt idx="72">
                  <c:v>4.3200000000000002E-2</c:v>
                </c:pt>
                <c:pt idx="73">
                  <c:v>4.3799999999999999E-2</c:v>
                </c:pt>
                <c:pt idx="74">
                  <c:v>4.4400000000000002E-2</c:v>
                </c:pt>
                <c:pt idx="75">
                  <c:v>4.5000000000000005E-2</c:v>
                </c:pt>
                <c:pt idx="76">
                  <c:v>4.5599999999999995E-2</c:v>
                </c:pt>
                <c:pt idx="77">
                  <c:v>4.6199999999999998E-2</c:v>
                </c:pt>
                <c:pt idx="78">
                  <c:v>4.6800000000000001E-2</c:v>
                </c:pt>
                <c:pt idx="79">
                  <c:v>4.7399999999999998E-2</c:v>
                </c:pt>
                <c:pt idx="80">
                  <c:v>4.8000000000000001E-2</c:v>
                </c:pt>
                <c:pt idx="81">
                  <c:v>4.8600000000000004E-2</c:v>
                </c:pt>
                <c:pt idx="82">
                  <c:v>4.9200000000000001E-2</c:v>
                </c:pt>
                <c:pt idx="83">
                  <c:v>4.9799999999999997E-2</c:v>
                </c:pt>
                <c:pt idx="84">
                  <c:v>5.04E-2</c:v>
                </c:pt>
                <c:pt idx="85">
                  <c:v>5.0999999999999997E-2</c:v>
                </c:pt>
                <c:pt idx="86">
                  <c:v>5.16E-2</c:v>
                </c:pt>
                <c:pt idx="87">
                  <c:v>5.2200000000000003E-2</c:v>
                </c:pt>
                <c:pt idx="88">
                  <c:v>5.28E-2</c:v>
                </c:pt>
                <c:pt idx="89">
                  <c:v>5.3399999999999996E-2</c:v>
                </c:pt>
                <c:pt idx="90">
                  <c:v>5.3999999999999999E-2</c:v>
                </c:pt>
                <c:pt idx="91">
                  <c:v>5.4599999999999996E-2</c:v>
                </c:pt>
                <c:pt idx="92">
                  <c:v>5.5199999999999999E-2</c:v>
                </c:pt>
                <c:pt idx="93">
                  <c:v>5.5800000000000002E-2</c:v>
                </c:pt>
                <c:pt idx="94">
                  <c:v>5.6399999999999999E-2</c:v>
                </c:pt>
                <c:pt idx="95">
                  <c:v>5.7000000000000002E-2</c:v>
                </c:pt>
                <c:pt idx="96">
                  <c:v>5.7599999999999998E-2</c:v>
                </c:pt>
                <c:pt idx="97">
                  <c:v>5.8200000000000002E-2</c:v>
                </c:pt>
                <c:pt idx="98">
                  <c:v>5.8799999999999998E-2</c:v>
                </c:pt>
                <c:pt idx="99">
                  <c:v>5.9400000000000001E-2</c:v>
                </c:pt>
                <c:pt idx="100">
                  <c:v>6.0000000000000005E-2</c:v>
                </c:pt>
                <c:pt idx="101">
                  <c:v>6.0600000000000001E-2</c:v>
                </c:pt>
                <c:pt idx="102">
                  <c:v>6.1199999999999997E-2</c:v>
                </c:pt>
                <c:pt idx="103">
                  <c:v>6.1800000000000001E-2</c:v>
                </c:pt>
                <c:pt idx="104">
                  <c:v>6.2399999999999997E-2</c:v>
                </c:pt>
                <c:pt idx="105">
                  <c:v>6.3E-2</c:v>
                </c:pt>
                <c:pt idx="106">
                  <c:v>6.3600000000000004E-2</c:v>
                </c:pt>
                <c:pt idx="107">
                  <c:v>6.4200000000000007E-2</c:v>
                </c:pt>
                <c:pt idx="108">
                  <c:v>6.4799999999999996E-2</c:v>
                </c:pt>
                <c:pt idx="109">
                  <c:v>6.54E-2</c:v>
                </c:pt>
                <c:pt idx="110">
                  <c:v>6.6000000000000003E-2</c:v>
                </c:pt>
                <c:pt idx="111">
                  <c:v>6.6600000000000006E-2</c:v>
                </c:pt>
                <c:pt idx="112">
                  <c:v>6.7199999999999996E-2</c:v>
                </c:pt>
                <c:pt idx="113">
                  <c:v>6.7799999999999999E-2</c:v>
                </c:pt>
                <c:pt idx="114">
                  <c:v>6.8400000000000002E-2</c:v>
                </c:pt>
                <c:pt idx="115">
                  <c:v>6.8999999999999992E-2</c:v>
                </c:pt>
                <c:pt idx="116">
                  <c:v>6.9599999999999995E-2</c:v>
                </c:pt>
                <c:pt idx="117">
                  <c:v>7.0199999999999999E-2</c:v>
                </c:pt>
                <c:pt idx="118">
                  <c:v>7.0800000000000002E-2</c:v>
                </c:pt>
                <c:pt idx="119">
                  <c:v>7.1400000000000005E-2</c:v>
                </c:pt>
                <c:pt idx="120">
                  <c:v>7.2000000000000008E-2</c:v>
                </c:pt>
                <c:pt idx="121">
                  <c:v>7.2599999999999998E-2</c:v>
                </c:pt>
                <c:pt idx="122">
                  <c:v>7.3200000000000001E-2</c:v>
                </c:pt>
                <c:pt idx="123">
                  <c:v>7.3800000000000004E-2</c:v>
                </c:pt>
                <c:pt idx="124">
                  <c:v>7.4400000000000008E-2</c:v>
                </c:pt>
                <c:pt idx="125">
                  <c:v>7.4999999999999997E-2</c:v>
                </c:pt>
                <c:pt idx="126">
                  <c:v>7.5600000000000001E-2</c:v>
                </c:pt>
                <c:pt idx="127">
                  <c:v>7.619999999999999E-2</c:v>
                </c:pt>
                <c:pt idx="128">
                  <c:v>7.6799999999999993E-2</c:v>
                </c:pt>
                <c:pt idx="129">
                  <c:v>7.7399999999999997E-2</c:v>
                </c:pt>
                <c:pt idx="130">
                  <c:v>7.8E-2</c:v>
                </c:pt>
                <c:pt idx="131">
                  <c:v>7.8600000000000003E-2</c:v>
                </c:pt>
                <c:pt idx="132">
                  <c:v>7.9200000000000007E-2</c:v>
                </c:pt>
                <c:pt idx="133">
                  <c:v>7.9799999999999996E-2</c:v>
                </c:pt>
                <c:pt idx="134">
                  <c:v>8.0399999999999999E-2</c:v>
                </c:pt>
                <c:pt idx="135">
                  <c:v>8.1000000000000003E-2</c:v>
                </c:pt>
                <c:pt idx="136">
                  <c:v>8.1600000000000006E-2</c:v>
                </c:pt>
                <c:pt idx="137">
                  <c:v>8.2200000000000009E-2</c:v>
                </c:pt>
                <c:pt idx="138">
                  <c:v>8.2799999999999999E-2</c:v>
                </c:pt>
                <c:pt idx="139">
                  <c:v>8.3399999999999988E-2</c:v>
                </c:pt>
                <c:pt idx="140">
                  <c:v>8.3999999999999991E-2</c:v>
                </c:pt>
                <c:pt idx="141">
                  <c:v>8.4599999999999995E-2</c:v>
                </c:pt>
                <c:pt idx="142">
                  <c:v>8.5199999999999998E-2</c:v>
                </c:pt>
                <c:pt idx="143">
                  <c:v>8.5800000000000001E-2</c:v>
                </c:pt>
                <c:pt idx="144">
                  <c:v>8.6400000000000005E-2</c:v>
                </c:pt>
                <c:pt idx="145">
                  <c:v>8.6999999999999994E-2</c:v>
                </c:pt>
                <c:pt idx="146">
                  <c:v>8.7599999999999997E-2</c:v>
                </c:pt>
                <c:pt idx="147">
                  <c:v>8.8200000000000001E-2</c:v>
                </c:pt>
                <c:pt idx="148">
                  <c:v>8.8800000000000004E-2</c:v>
                </c:pt>
                <c:pt idx="149">
                  <c:v>8.9400000000000007E-2</c:v>
                </c:pt>
                <c:pt idx="150">
                  <c:v>9.0000000000000011E-2</c:v>
                </c:pt>
                <c:pt idx="151">
                  <c:v>9.06E-2</c:v>
                </c:pt>
                <c:pt idx="152">
                  <c:v>9.1199999999999989E-2</c:v>
                </c:pt>
                <c:pt idx="153">
                  <c:v>9.1799999999999993E-2</c:v>
                </c:pt>
                <c:pt idx="154">
                  <c:v>9.2399999999999996E-2</c:v>
                </c:pt>
                <c:pt idx="155">
                  <c:v>9.2999999999999999E-2</c:v>
                </c:pt>
                <c:pt idx="156">
                  <c:v>9.3600000000000003E-2</c:v>
                </c:pt>
                <c:pt idx="157">
                  <c:v>9.4200000000000006E-2</c:v>
                </c:pt>
                <c:pt idx="158">
                  <c:v>9.4799999999999995E-2</c:v>
                </c:pt>
                <c:pt idx="159">
                  <c:v>9.5399999999999999E-2</c:v>
                </c:pt>
                <c:pt idx="160">
                  <c:v>9.6000000000000002E-2</c:v>
                </c:pt>
                <c:pt idx="161">
                  <c:v>9.6600000000000005E-2</c:v>
                </c:pt>
                <c:pt idx="162">
                  <c:v>9.7200000000000009E-2</c:v>
                </c:pt>
                <c:pt idx="163">
                  <c:v>9.7800000000000012E-2</c:v>
                </c:pt>
                <c:pt idx="164">
                  <c:v>9.8400000000000001E-2</c:v>
                </c:pt>
                <c:pt idx="165">
                  <c:v>9.8999999999999991E-2</c:v>
                </c:pt>
                <c:pt idx="166">
                  <c:v>9.9599999999999994E-2</c:v>
                </c:pt>
                <c:pt idx="167">
                  <c:v>0.1002</c:v>
                </c:pt>
                <c:pt idx="168">
                  <c:v>0.1008</c:v>
                </c:pt>
                <c:pt idx="169">
                  <c:v>0.1014</c:v>
                </c:pt>
                <c:pt idx="170">
                  <c:v>0.10199999999999999</c:v>
                </c:pt>
                <c:pt idx="171">
                  <c:v>0.1026</c:v>
                </c:pt>
                <c:pt idx="172">
                  <c:v>0.1032</c:v>
                </c:pt>
                <c:pt idx="173">
                  <c:v>0.1038</c:v>
                </c:pt>
                <c:pt idx="174">
                  <c:v>0.10440000000000001</c:v>
                </c:pt>
                <c:pt idx="175">
                  <c:v>0.10500000000000001</c:v>
                </c:pt>
                <c:pt idx="176">
                  <c:v>0.1056</c:v>
                </c:pt>
                <c:pt idx="177">
                  <c:v>0.1062</c:v>
                </c:pt>
                <c:pt idx="178">
                  <c:v>0.10679999999999999</c:v>
                </c:pt>
                <c:pt idx="179">
                  <c:v>0.1074</c:v>
                </c:pt>
                <c:pt idx="180">
                  <c:v>0.108</c:v>
                </c:pt>
                <c:pt idx="181">
                  <c:v>0.1086</c:v>
                </c:pt>
                <c:pt idx="182">
                  <c:v>0.10919999999999999</c:v>
                </c:pt>
                <c:pt idx="183">
                  <c:v>0.10979999999999999</c:v>
                </c:pt>
                <c:pt idx="184">
                  <c:v>0.1104</c:v>
                </c:pt>
                <c:pt idx="185">
                  <c:v>0.111</c:v>
                </c:pt>
                <c:pt idx="186">
                  <c:v>0.1116</c:v>
                </c:pt>
                <c:pt idx="187">
                  <c:v>0.11220000000000001</c:v>
                </c:pt>
                <c:pt idx="188">
                  <c:v>0.1128</c:v>
                </c:pt>
                <c:pt idx="189">
                  <c:v>0.1134</c:v>
                </c:pt>
                <c:pt idx="190">
                  <c:v>0.114</c:v>
                </c:pt>
                <c:pt idx="191">
                  <c:v>0.11459999999999999</c:v>
                </c:pt>
                <c:pt idx="192">
                  <c:v>0.1152</c:v>
                </c:pt>
                <c:pt idx="193">
                  <c:v>0.1158</c:v>
                </c:pt>
                <c:pt idx="194">
                  <c:v>0.1164</c:v>
                </c:pt>
                <c:pt idx="195">
                  <c:v>0.11699999999999999</c:v>
                </c:pt>
                <c:pt idx="196">
                  <c:v>0.1176</c:v>
                </c:pt>
                <c:pt idx="197">
                  <c:v>0.1182</c:v>
                </c:pt>
                <c:pt idx="198">
                  <c:v>0.1188</c:v>
                </c:pt>
                <c:pt idx="199">
                  <c:v>0.11940000000000001</c:v>
                </c:pt>
                <c:pt idx="200">
                  <c:v>0.12000000000000001</c:v>
                </c:pt>
                <c:pt idx="201">
                  <c:v>0.1206</c:v>
                </c:pt>
                <c:pt idx="202">
                  <c:v>0.1212</c:v>
                </c:pt>
                <c:pt idx="203">
                  <c:v>0.12180000000000001</c:v>
                </c:pt>
                <c:pt idx="204">
                  <c:v>0.12239999999999999</c:v>
                </c:pt>
                <c:pt idx="205">
                  <c:v>0.12300000000000001</c:v>
                </c:pt>
                <c:pt idx="206">
                  <c:v>0.1236</c:v>
                </c:pt>
                <c:pt idx="207">
                  <c:v>0.1242</c:v>
                </c:pt>
                <c:pt idx="208">
                  <c:v>0.12479999999999999</c:v>
                </c:pt>
                <c:pt idx="209">
                  <c:v>0.12540000000000001</c:v>
                </c:pt>
                <c:pt idx="210">
                  <c:v>0.126</c:v>
                </c:pt>
                <c:pt idx="211">
                  <c:v>0.12659999999999999</c:v>
                </c:pt>
                <c:pt idx="212">
                  <c:v>0.12720000000000001</c:v>
                </c:pt>
                <c:pt idx="213">
                  <c:v>0.1278</c:v>
                </c:pt>
                <c:pt idx="214">
                  <c:v>0.12840000000000001</c:v>
                </c:pt>
                <c:pt idx="215">
                  <c:v>0.129</c:v>
                </c:pt>
                <c:pt idx="216">
                  <c:v>0.12959999999999999</c:v>
                </c:pt>
                <c:pt idx="217">
                  <c:v>0.13019999999999998</c:v>
                </c:pt>
                <c:pt idx="218">
                  <c:v>0.1308</c:v>
                </c:pt>
                <c:pt idx="219">
                  <c:v>0.13139999999999999</c:v>
                </c:pt>
                <c:pt idx="220">
                  <c:v>0.13200000000000001</c:v>
                </c:pt>
                <c:pt idx="221">
                  <c:v>0.1326</c:v>
                </c:pt>
                <c:pt idx="222">
                  <c:v>0.13320000000000001</c:v>
                </c:pt>
                <c:pt idx="223">
                  <c:v>0.1338</c:v>
                </c:pt>
                <c:pt idx="224">
                  <c:v>0.13439999999999999</c:v>
                </c:pt>
                <c:pt idx="225">
                  <c:v>0.13500000000000001</c:v>
                </c:pt>
                <c:pt idx="226">
                  <c:v>0.1356</c:v>
                </c:pt>
                <c:pt idx="227">
                  <c:v>0.13620000000000002</c:v>
                </c:pt>
                <c:pt idx="228">
                  <c:v>0.1368</c:v>
                </c:pt>
                <c:pt idx="229">
                  <c:v>0.13739999999999999</c:v>
                </c:pt>
                <c:pt idx="230">
                  <c:v>0.13799999999999998</c:v>
                </c:pt>
                <c:pt idx="231">
                  <c:v>0.1386</c:v>
                </c:pt>
                <c:pt idx="232">
                  <c:v>0.13919999999999999</c:v>
                </c:pt>
                <c:pt idx="233">
                  <c:v>0.13980000000000001</c:v>
                </c:pt>
                <c:pt idx="234">
                  <c:v>0.1404</c:v>
                </c:pt>
                <c:pt idx="235">
                  <c:v>0.14100000000000001</c:v>
                </c:pt>
                <c:pt idx="236">
                  <c:v>0.1416</c:v>
                </c:pt>
                <c:pt idx="237">
                  <c:v>0.14219999999999999</c:v>
                </c:pt>
                <c:pt idx="238">
                  <c:v>0.14280000000000001</c:v>
                </c:pt>
                <c:pt idx="239">
                  <c:v>0.1434</c:v>
                </c:pt>
                <c:pt idx="240">
                  <c:v>0.14400000000000002</c:v>
                </c:pt>
                <c:pt idx="241">
                  <c:v>0.14459999999999998</c:v>
                </c:pt>
                <c:pt idx="242">
                  <c:v>0.1452</c:v>
                </c:pt>
                <c:pt idx="243">
                  <c:v>0.14579999999999999</c:v>
                </c:pt>
                <c:pt idx="244">
                  <c:v>0.1464</c:v>
                </c:pt>
                <c:pt idx="245">
                  <c:v>0.14699999999999999</c:v>
                </c:pt>
                <c:pt idx="246">
                  <c:v>0.14760000000000001</c:v>
                </c:pt>
                <c:pt idx="247">
                  <c:v>0.1482</c:v>
                </c:pt>
                <c:pt idx="248">
                  <c:v>0.14880000000000002</c:v>
                </c:pt>
                <c:pt idx="249">
                  <c:v>0.14940000000000001</c:v>
                </c:pt>
                <c:pt idx="250">
                  <c:v>0.15</c:v>
                </c:pt>
                <c:pt idx="251">
                  <c:v>0.15060000000000001</c:v>
                </c:pt>
                <c:pt idx="252">
                  <c:v>0.1512</c:v>
                </c:pt>
                <c:pt idx="253">
                  <c:v>0.15179999999999999</c:v>
                </c:pt>
                <c:pt idx="254">
                  <c:v>0.15239999999999998</c:v>
                </c:pt>
                <c:pt idx="255">
                  <c:v>0.153</c:v>
                </c:pt>
                <c:pt idx="256">
                  <c:v>0.15359999999999999</c:v>
                </c:pt>
                <c:pt idx="257">
                  <c:v>0.1542</c:v>
                </c:pt>
                <c:pt idx="258">
                  <c:v>0.15479999999999999</c:v>
                </c:pt>
                <c:pt idx="259">
                  <c:v>0.15540000000000001</c:v>
                </c:pt>
                <c:pt idx="260">
                  <c:v>0.156</c:v>
                </c:pt>
                <c:pt idx="261">
                  <c:v>0.15660000000000002</c:v>
                </c:pt>
                <c:pt idx="262">
                  <c:v>0.15720000000000001</c:v>
                </c:pt>
                <c:pt idx="263">
                  <c:v>0.1578</c:v>
                </c:pt>
                <c:pt idx="264">
                  <c:v>0.15840000000000001</c:v>
                </c:pt>
                <c:pt idx="265">
                  <c:v>0.159</c:v>
                </c:pt>
                <c:pt idx="266">
                  <c:v>0.15959999999999999</c:v>
                </c:pt>
                <c:pt idx="267">
                  <c:v>0.16019999999999998</c:v>
                </c:pt>
                <c:pt idx="268">
                  <c:v>0.1608</c:v>
                </c:pt>
                <c:pt idx="269">
                  <c:v>0.16139999999999999</c:v>
                </c:pt>
                <c:pt idx="270">
                  <c:v>0.16200000000000001</c:v>
                </c:pt>
                <c:pt idx="271">
                  <c:v>0.16259999999999999</c:v>
                </c:pt>
                <c:pt idx="272">
                  <c:v>0.16320000000000001</c:v>
                </c:pt>
                <c:pt idx="273">
                  <c:v>0.1638</c:v>
                </c:pt>
                <c:pt idx="274">
                  <c:v>0.16440000000000002</c:v>
                </c:pt>
                <c:pt idx="275">
                  <c:v>0.16500000000000001</c:v>
                </c:pt>
                <c:pt idx="276">
                  <c:v>0.1656</c:v>
                </c:pt>
                <c:pt idx="277">
                  <c:v>0.16620000000000001</c:v>
                </c:pt>
                <c:pt idx="278">
                  <c:v>0.16679999999999998</c:v>
                </c:pt>
                <c:pt idx="279">
                  <c:v>0.16739999999999999</c:v>
                </c:pt>
                <c:pt idx="280">
                  <c:v>0.16799999999999998</c:v>
                </c:pt>
                <c:pt idx="281">
                  <c:v>0.1686</c:v>
                </c:pt>
                <c:pt idx="282">
                  <c:v>0.16919999999999999</c:v>
                </c:pt>
                <c:pt idx="283">
                  <c:v>0.16980000000000001</c:v>
                </c:pt>
                <c:pt idx="284">
                  <c:v>0.1704</c:v>
                </c:pt>
                <c:pt idx="285">
                  <c:v>0.17100000000000001</c:v>
                </c:pt>
                <c:pt idx="286">
                  <c:v>0.1716</c:v>
                </c:pt>
                <c:pt idx="287">
                  <c:v>0.17220000000000002</c:v>
                </c:pt>
                <c:pt idx="288">
                  <c:v>0.17280000000000001</c:v>
                </c:pt>
                <c:pt idx="289">
                  <c:v>0.17340000000000003</c:v>
                </c:pt>
                <c:pt idx="290">
                  <c:v>0.17399999999999999</c:v>
                </c:pt>
                <c:pt idx="291">
                  <c:v>0.17459999999999998</c:v>
                </c:pt>
                <c:pt idx="292">
                  <c:v>0.17519999999999999</c:v>
                </c:pt>
                <c:pt idx="293">
                  <c:v>0.17579999999999998</c:v>
                </c:pt>
                <c:pt idx="294">
                  <c:v>0.1764</c:v>
                </c:pt>
                <c:pt idx="295">
                  <c:v>0.17699999999999999</c:v>
                </c:pt>
                <c:pt idx="296">
                  <c:v>0.17760000000000001</c:v>
                </c:pt>
                <c:pt idx="297">
                  <c:v>0.1782</c:v>
                </c:pt>
                <c:pt idx="298">
                  <c:v>0.17880000000000001</c:v>
                </c:pt>
                <c:pt idx="299">
                  <c:v>0.1794</c:v>
                </c:pt>
                <c:pt idx="300">
                  <c:v>0.18000000000000002</c:v>
                </c:pt>
                <c:pt idx="301">
                  <c:v>0.18060000000000001</c:v>
                </c:pt>
                <c:pt idx="302">
                  <c:v>0.1812</c:v>
                </c:pt>
                <c:pt idx="303">
                  <c:v>0.18179999999999999</c:v>
                </c:pt>
                <c:pt idx="304">
                  <c:v>0.18239999999999998</c:v>
                </c:pt>
                <c:pt idx="305">
                  <c:v>0.183</c:v>
                </c:pt>
                <c:pt idx="306">
                  <c:v>0.18359999999999999</c:v>
                </c:pt>
                <c:pt idx="307">
                  <c:v>0.1842</c:v>
                </c:pt>
                <c:pt idx="308">
                  <c:v>0.18479999999999999</c:v>
                </c:pt>
                <c:pt idx="309">
                  <c:v>0.18540000000000001</c:v>
                </c:pt>
                <c:pt idx="310">
                  <c:v>0.186</c:v>
                </c:pt>
                <c:pt idx="311">
                  <c:v>0.18660000000000002</c:v>
                </c:pt>
                <c:pt idx="312">
                  <c:v>0.18720000000000001</c:v>
                </c:pt>
                <c:pt idx="313">
                  <c:v>0.18780000000000002</c:v>
                </c:pt>
                <c:pt idx="314">
                  <c:v>0.18840000000000001</c:v>
                </c:pt>
                <c:pt idx="315">
                  <c:v>0.189</c:v>
                </c:pt>
                <c:pt idx="316">
                  <c:v>0.18959999999999999</c:v>
                </c:pt>
                <c:pt idx="317">
                  <c:v>0.19019999999999998</c:v>
                </c:pt>
                <c:pt idx="318">
                  <c:v>0.1908</c:v>
                </c:pt>
                <c:pt idx="319">
                  <c:v>0.19139999999999999</c:v>
                </c:pt>
                <c:pt idx="320">
                  <c:v>0.192</c:v>
                </c:pt>
                <c:pt idx="321">
                  <c:v>0.19259999999999999</c:v>
                </c:pt>
                <c:pt idx="322">
                  <c:v>0.19320000000000001</c:v>
                </c:pt>
                <c:pt idx="323">
                  <c:v>0.1938</c:v>
                </c:pt>
                <c:pt idx="324">
                  <c:v>0.19440000000000002</c:v>
                </c:pt>
                <c:pt idx="325">
                  <c:v>0.19500000000000001</c:v>
                </c:pt>
                <c:pt idx="326">
                  <c:v>0.19560000000000002</c:v>
                </c:pt>
                <c:pt idx="327">
                  <c:v>0.19619999999999999</c:v>
                </c:pt>
                <c:pt idx="328">
                  <c:v>0.1968</c:v>
                </c:pt>
                <c:pt idx="329">
                  <c:v>0.19739999999999999</c:v>
                </c:pt>
                <c:pt idx="330">
                  <c:v>0.19799999999999998</c:v>
                </c:pt>
                <c:pt idx="331">
                  <c:v>0.1986</c:v>
                </c:pt>
                <c:pt idx="332">
                  <c:v>0.19919999999999999</c:v>
                </c:pt>
                <c:pt idx="333">
                  <c:v>0.19980000000000001</c:v>
                </c:pt>
                <c:pt idx="334">
                  <c:v>0.20039999999999999</c:v>
                </c:pt>
                <c:pt idx="335">
                  <c:v>0.20100000000000001</c:v>
                </c:pt>
                <c:pt idx="336">
                  <c:v>0.2016</c:v>
                </c:pt>
                <c:pt idx="337">
                  <c:v>0.20220000000000002</c:v>
                </c:pt>
                <c:pt idx="338">
                  <c:v>0.20280000000000001</c:v>
                </c:pt>
                <c:pt idx="339">
                  <c:v>0.2034</c:v>
                </c:pt>
                <c:pt idx="340">
                  <c:v>0.20399999999999999</c:v>
                </c:pt>
                <c:pt idx="341">
                  <c:v>0.2046</c:v>
                </c:pt>
                <c:pt idx="342">
                  <c:v>0.20519999999999999</c:v>
                </c:pt>
                <c:pt idx="343">
                  <c:v>0.20579999999999998</c:v>
                </c:pt>
                <c:pt idx="344">
                  <c:v>0.2064</c:v>
                </c:pt>
                <c:pt idx="345">
                  <c:v>0.20699999999999999</c:v>
                </c:pt>
                <c:pt idx="346">
                  <c:v>0.20760000000000001</c:v>
                </c:pt>
                <c:pt idx="347">
                  <c:v>0.2082</c:v>
                </c:pt>
                <c:pt idx="348">
                  <c:v>0.20880000000000001</c:v>
                </c:pt>
                <c:pt idx="349">
                  <c:v>0.2094</c:v>
                </c:pt>
                <c:pt idx="350">
                  <c:v>0.21000000000000002</c:v>
                </c:pt>
                <c:pt idx="351">
                  <c:v>0.21060000000000001</c:v>
                </c:pt>
                <c:pt idx="352">
                  <c:v>0.2112</c:v>
                </c:pt>
                <c:pt idx="353">
                  <c:v>0.21179999999999999</c:v>
                </c:pt>
                <c:pt idx="354">
                  <c:v>0.21240000000000001</c:v>
                </c:pt>
                <c:pt idx="355">
                  <c:v>0.21299999999999999</c:v>
                </c:pt>
                <c:pt idx="356">
                  <c:v>0.21359999999999998</c:v>
                </c:pt>
                <c:pt idx="357">
                  <c:v>0.2142</c:v>
                </c:pt>
                <c:pt idx="358">
                  <c:v>0.21479999999999999</c:v>
                </c:pt>
                <c:pt idx="359">
                  <c:v>0.21540000000000001</c:v>
                </c:pt>
                <c:pt idx="360">
                  <c:v>0.216</c:v>
                </c:pt>
                <c:pt idx="361">
                  <c:v>0.21660000000000001</c:v>
                </c:pt>
                <c:pt idx="362">
                  <c:v>0.2172</c:v>
                </c:pt>
                <c:pt idx="363">
                  <c:v>0.21780000000000002</c:v>
                </c:pt>
                <c:pt idx="364">
                  <c:v>0.21839999999999998</c:v>
                </c:pt>
                <c:pt idx="365">
                  <c:v>0.219</c:v>
                </c:pt>
                <c:pt idx="366">
                  <c:v>0.21959999999999999</c:v>
                </c:pt>
                <c:pt idx="367">
                  <c:v>0.22020000000000001</c:v>
                </c:pt>
                <c:pt idx="368">
                  <c:v>0.2208</c:v>
                </c:pt>
                <c:pt idx="369">
                  <c:v>0.22139999999999999</c:v>
                </c:pt>
                <c:pt idx="370">
                  <c:v>0.222</c:v>
                </c:pt>
                <c:pt idx="371">
                  <c:v>0.22259999999999999</c:v>
                </c:pt>
                <c:pt idx="372">
                  <c:v>0.22320000000000001</c:v>
                </c:pt>
                <c:pt idx="373">
                  <c:v>0.2238</c:v>
                </c:pt>
                <c:pt idx="374">
                  <c:v>0.22440000000000002</c:v>
                </c:pt>
                <c:pt idx="375">
                  <c:v>0.22500000000000001</c:v>
                </c:pt>
                <c:pt idx="376">
                  <c:v>0.22559999999999999</c:v>
                </c:pt>
                <c:pt idx="377">
                  <c:v>0.22619999999999998</c:v>
                </c:pt>
                <c:pt idx="378">
                  <c:v>0.2268</c:v>
                </c:pt>
                <c:pt idx="379">
                  <c:v>0.22739999999999999</c:v>
                </c:pt>
                <c:pt idx="380">
                  <c:v>0.22800000000000001</c:v>
                </c:pt>
                <c:pt idx="381">
                  <c:v>0.2286</c:v>
                </c:pt>
                <c:pt idx="382">
                  <c:v>0.22919999999999999</c:v>
                </c:pt>
                <c:pt idx="383">
                  <c:v>0.2298</c:v>
                </c:pt>
                <c:pt idx="384">
                  <c:v>0.23039999999999999</c:v>
                </c:pt>
                <c:pt idx="385">
                  <c:v>0.23100000000000001</c:v>
                </c:pt>
                <c:pt idx="386">
                  <c:v>0.2316</c:v>
                </c:pt>
                <c:pt idx="387">
                  <c:v>0.23220000000000002</c:v>
                </c:pt>
                <c:pt idx="388">
                  <c:v>0.23280000000000001</c:v>
                </c:pt>
                <c:pt idx="389">
                  <c:v>0.2334</c:v>
                </c:pt>
                <c:pt idx="390">
                  <c:v>0.23399999999999999</c:v>
                </c:pt>
                <c:pt idx="391">
                  <c:v>0.2346</c:v>
                </c:pt>
                <c:pt idx="392">
                  <c:v>0.23519999999999999</c:v>
                </c:pt>
                <c:pt idx="393">
                  <c:v>0.23580000000000001</c:v>
                </c:pt>
                <c:pt idx="394">
                  <c:v>0.2364</c:v>
                </c:pt>
                <c:pt idx="395">
                  <c:v>0.23699999999999999</c:v>
                </c:pt>
                <c:pt idx="396">
                  <c:v>0.23760000000000001</c:v>
                </c:pt>
                <c:pt idx="397">
                  <c:v>0.2382</c:v>
                </c:pt>
                <c:pt idx="398">
                  <c:v>0.23880000000000001</c:v>
                </c:pt>
                <c:pt idx="399">
                  <c:v>0.2394</c:v>
                </c:pt>
                <c:pt idx="400">
                  <c:v>0.24000000000000002</c:v>
                </c:pt>
                <c:pt idx="401">
                  <c:v>0.24059999999999998</c:v>
                </c:pt>
                <c:pt idx="402">
                  <c:v>0.2412</c:v>
                </c:pt>
                <c:pt idx="403">
                  <c:v>0.24179999999999999</c:v>
                </c:pt>
                <c:pt idx="404">
                  <c:v>0.2424</c:v>
                </c:pt>
                <c:pt idx="405">
                  <c:v>0.24299999999999999</c:v>
                </c:pt>
                <c:pt idx="406">
                  <c:v>0.24360000000000001</c:v>
                </c:pt>
                <c:pt idx="407">
                  <c:v>0.24420000000000003</c:v>
                </c:pt>
                <c:pt idx="408">
                  <c:v>0.24479999999999999</c:v>
                </c:pt>
                <c:pt idx="409">
                  <c:v>0.24540000000000001</c:v>
                </c:pt>
                <c:pt idx="410">
                  <c:v>0.24600000000000002</c:v>
                </c:pt>
                <c:pt idx="411">
                  <c:v>0.24659999999999999</c:v>
                </c:pt>
                <c:pt idx="412">
                  <c:v>0.2472</c:v>
                </c:pt>
                <c:pt idx="413">
                  <c:v>0.24779999999999999</c:v>
                </c:pt>
                <c:pt idx="414">
                  <c:v>0.24840000000000001</c:v>
                </c:pt>
                <c:pt idx="415">
                  <c:v>0.24899999999999997</c:v>
                </c:pt>
                <c:pt idx="416">
                  <c:v>0.24959999999999999</c:v>
                </c:pt>
                <c:pt idx="417">
                  <c:v>0.25020000000000003</c:v>
                </c:pt>
                <c:pt idx="418">
                  <c:v>0.25080000000000002</c:v>
                </c:pt>
                <c:pt idx="419">
                  <c:v>0.25140000000000001</c:v>
                </c:pt>
                <c:pt idx="420">
                  <c:v>0.252</c:v>
                </c:pt>
                <c:pt idx="421">
                  <c:v>0.25259999999999999</c:v>
                </c:pt>
                <c:pt idx="422">
                  <c:v>0.25319999999999998</c:v>
                </c:pt>
                <c:pt idx="423">
                  <c:v>0.25379999999999997</c:v>
                </c:pt>
                <c:pt idx="424">
                  <c:v>0.25440000000000002</c:v>
                </c:pt>
                <c:pt idx="425">
                  <c:v>0.255</c:v>
                </c:pt>
                <c:pt idx="426">
                  <c:v>0.25559999999999999</c:v>
                </c:pt>
                <c:pt idx="427">
                  <c:v>0.25619999999999998</c:v>
                </c:pt>
                <c:pt idx="428">
                  <c:v>0.25680000000000003</c:v>
                </c:pt>
                <c:pt idx="429">
                  <c:v>0.25740000000000002</c:v>
                </c:pt>
                <c:pt idx="430">
                  <c:v>0.25800000000000001</c:v>
                </c:pt>
                <c:pt idx="431">
                  <c:v>0.2586</c:v>
                </c:pt>
                <c:pt idx="432">
                  <c:v>0.25919999999999999</c:v>
                </c:pt>
                <c:pt idx="433">
                  <c:v>0.25980000000000003</c:v>
                </c:pt>
                <c:pt idx="434">
                  <c:v>0.26039999999999996</c:v>
                </c:pt>
                <c:pt idx="435">
                  <c:v>0.26100000000000001</c:v>
                </c:pt>
                <c:pt idx="436">
                  <c:v>0.2616</c:v>
                </c:pt>
                <c:pt idx="437">
                  <c:v>0.26219999999999999</c:v>
                </c:pt>
                <c:pt idx="438">
                  <c:v>0.26279999999999998</c:v>
                </c:pt>
                <c:pt idx="439">
                  <c:v>0.26340000000000002</c:v>
                </c:pt>
                <c:pt idx="440">
                  <c:v>0.26400000000000001</c:v>
                </c:pt>
                <c:pt idx="441">
                  <c:v>0.2646</c:v>
                </c:pt>
                <c:pt idx="442">
                  <c:v>0.26519999999999999</c:v>
                </c:pt>
                <c:pt idx="443">
                  <c:v>0.26580000000000004</c:v>
                </c:pt>
                <c:pt idx="444">
                  <c:v>0.26640000000000003</c:v>
                </c:pt>
                <c:pt idx="445">
                  <c:v>0.26699999999999996</c:v>
                </c:pt>
                <c:pt idx="446">
                  <c:v>0.2676</c:v>
                </c:pt>
                <c:pt idx="447">
                  <c:v>0.26819999999999999</c:v>
                </c:pt>
                <c:pt idx="448">
                  <c:v>0.26879999999999998</c:v>
                </c:pt>
                <c:pt idx="449">
                  <c:v>0.26939999999999997</c:v>
                </c:pt>
                <c:pt idx="450">
                  <c:v>0.27</c:v>
                </c:pt>
                <c:pt idx="451">
                  <c:v>0.27060000000000001</c:v>
                </c:pt>
                <c:pt idx="452">
                  <c:v>0.2712</c:v>
                </c:pt>
                <c:pt idx="453">
                  <c:v>0.27179999999999999</c:v>
                </c:pt>
                <c:pt idx="454">
                  <c:v>0.27240000000000003</c:v>
                </c:pt>
                <c:pt idx="455">
                  <c:v>0.27300000000000002</c:v>
                </c:pt>
                <c:pt idx="456">
                  <c:v>0.27360000000000001</c:v>
                </c:pt>
                <c:pt idx="457">
                  <c:v>0.2742</c:v>
                </c:pt>
                <c:pt idx="458">
                  <c:v>0.27479999999999999</c:v>
                </c:pt>
                <c:pt idx="459">
                  <c:v>0.27540000000000003</c:v>
                </c:pt>
                <c:pt idx="460">
                  <c:v>0.27599999999999997</c:v>
                </c:pt>
                <c:pt idx="461">
                  <c:v>0.27660000000000001</c:v>
                </c:pt>
                <c:pt idx="462">
                  <c:v>0.2772</c:v>
                </c:pt>
                <c:pt idx="463">
                  <c:v>0.27779999999999999</c:v>
                </c:pt>
                <c:pt idx="464">
                  <c:v>0.27839999999999998</c:v>
                </c:pt>
                <c:pt idx="465">
                  <c:v>0.27900000000000003</c:v>
                </c:pt>
                <c:pt idx="466">
                  <c:v>0.27960000000000002</c:v>
                </c:pt>
                <c:pt idx="467">
                  <c:v>0.2802</c:v>
                </c:pt>
                <c:pt idx="468">
                  <c:v>0.28079999999999999</c:v>
                </c:pt>
                <c:pt idx="469">
                  <c:v>0.28139999999999998</c:v>
                </c:pt>
                <c:pt idx="470">
                  <c:v>0.28200000000000003</c:v>
                </c:pt>
                <c:pt idx="471">
                  <c:v>0.28259999999999996</c:v>
                </c:pt>
                <c:pt idx="472">
                  <c:v>0.28320000000000001</c:v>
                </c:pt>
                <c:pt idx="473">
                  <c:v>0.2838</c:v>
                </c:pt>
                <c:pt idx="474">
                  <c:v>0.28439999999999999</c:v>
                </c:pt>
                <c:pt idx="475">
                  <c:v>0.28499999999999998</c:v>
                </c:pt>
                <c:pt idx="476">
                  <c:v>0.28560000000000002</c:v>
                </c:pt>
                <c:pt idx="477">
                  <c:v>0.28620000000000001</c:v>
                </c:pt>
                <c:pt idx="478">
                  <c:v>0.2868</c:v>
                </c:pt>
                <c:pt idx="479">
                  <c:v>0.28739999999999999</c:v>
                </c:pt>
                <c:pt idx="480">
                  <c:v>0.28800000000000003</c:v>
                </c:pt>
                <c:pt idx="481">
                  <c:v>0.28860000000000002</c:v>
                </c:pt>
                <c:pt idx="482">
                  <c:v>0.28919999999999996</c:v>
                </c:pt>
                <c:pt idx="483">
                  <c:v>0.2898</c:v>
                </c:pt>
                <c:pt idx="484">
                  <c:v>0.29039999999999999</c:v>
                </c:pt>
                <c:pt idx="485">
                  <c:v>0.29100000000000004</c:v>
                </c:pt>
                <c:pt idx="486">
                  <c:v>0.29159999999999997</c:v>
                </c:pt>
                <c:pt idx="487">
                  <c:v>0.29220000000000002</c:v>
                </c:pt>
                <c:pt idx="488">
                  <c:v>0.2928</c:v>
                </c:pt>
                <c:pt idx="489">
                  <c:v>0.29339999999999999</c:v>
                </c:pt>
                <c:pt idx="490">
                  <c:v>0.29399999999999998</c:v>
                </c:pt>
                <c:pt idx="491">
                  <c:v>0.29460000000000003</c:v>
                </c:pt>
                <c:pt idx="492">
                  <c:v>0.29520000000000002</c:v>
                </c:pt>
                <c:pt idx="493">
                  <c:v>0.29580000000000001</c:v>
                </c:pt>
                <c:pt idx="494">
                  <c:v>0.2964</c:v>
                </c:pt>
                <c:pt idx="495">
                  <c:v>0.29699999999999999</c:v>
                </c:pt>
                <c:pt idx="496">
                  <c:v>0.29760000000000003</c:v>
                </c:pt>
                <c:pt idx="497">
                  <c:v>0.29819999999999997</c:v>
                </c:pt>
                <c:pt idx="498">
                  <c:v>0.29880000000000001</c:v>
                </c:pt>
                <c:pt idx="499">
                  <c:v>0.2994</c:v>
                </c:pt>
                <c:pt idx="500">
                  <c:v>0.3</c:v>
                </c:pt>
              </c:numCache>
            </c:numRef>
          </c:xVal>
          <c:yVal>
            <c:numRef>
              <c:f>'eddited-data'!$DA$5:$DA$505</c:f>
              <c:numCache>
                <c:formatCode>General</c:formatCode>
                <c:ptCount val="501"/>
                <c:pt idx="0">
                  <c:v>0</c:v>
                </c:pt>
                <c:pt idx="1">
                  <c:v>3.13010780388043</c:v>
                </c:pt>
                <c:pt idx="2">
                  <c:v>2.1836063301300404</c:v>
                </c:pt>
                <c:pt idx="3">
                  <c:v>1.6674642296994999</c:v>
                </c:pt>
                <c:pt idx="4">
                  <c:v>1.7882423702402599</c:v>
                </c:pt>
                <c:pt idx="5">
                  <c:v>2.0540898453562799</c:v>
                </c:pt>
                <c:pt idx="6">
                  <c:v>2.3626228668656402</c:v>
                </c:pt>
                <c:pt idx="7">
                  <c:v>2.7070898631354998</c:v>
                </c:pt>
                <c:pt idx="8">
                  <c:v>3.060995865497</c:v>
                </c:pt>
                <c:pt idx="9">
                  <c:v>3.4153097208216696</c:v>
                </c:pt>
                <c:pt idx="10">
                  <c:v>3.7721001896594801</c:v>
                </c:pt>
                <c:pt idx="11">
                  <c:v>4.1404174787058601</c:v>
                </c:pt>
                <c:pt idx="12">
                  <c:v>4.5083062756805798</c:v>
                </c:pt>
                <c:pt idx="13">
                  <c:v>4.87595663365168</c:v>
                </c:pt>
                <c:pt idx="14">
                  <c:v>5.2487270299199995</c:v>
                </c:pt>
                <c:pt idx="15">
                  <c:v>5.6155989651311202</c:v>
                </c:pt>
                <c:pt idx="16">
                  <c:v>5.9822974175835295</c:v>
                </c:pt>
                <c:pt idx="17">
                  <c:v>6.3537465911094397</c:v>
                </c:pt>
                <c:pt idx="18">
                  <c:v>6.7207435968795899</c:v>
                </c:pt>
                <c:pt idx="19">
                  <c:v>7.0913936208455004</c:v>
                </c:pt>
                <c:pt idx="20">
                  <c:v>7.4617607109472504</c:v>
                </c:pt>
                <c:pt idx="21">
                  <c:v>7.8281929608368293</c:v>
                </c:pt>
                <c:pt idx="22">
                  <c:v>8.1978219691595999</c:v>
                </c:pt>
                <c:pt idx="23">
                  <c:v>8.5671697538941203</c:v>
                </c:pt>
                <c:pt idx="24">
                  <c:v>8.9362368819427989</c:v>
                </c:pt>
                <c:pt idx="25">
                  <c:v>9.3019107188277506</c:v>
                </c:pt>
                <c:pt idx="26">
                  <c:v>9.6702936998849101</c:v>
                </c:pt>
                <c:pt idx="27">
                  <c:v>10.038397715474799</c:v>
                </c:pt>
                <c:pt idx="28">
                  <c:v>10.406223326192901</c:v>
                </c:pt>
                <c:pt idx="29">
                  <c:v>10.773771091072099</c:v>
                </c:pt>
                <c:pt idx="30">
                  <c:v>11.1385407161829</c:v>
                </c:pt>
                <c:pt idx="31">
                  <c:v>11.5054510985472</c:v>
                </c:pt>
                <c:pt idx="32">
                  <c:v>11.6959529104307</c:v>
                </c:pt>
                <c:pt idx="33">
                  <c:v>11.7305119521648</c:v>
                </c:pt>
                <c:pt idx="34">
                  <c:v>11.7647959199805</c:v>
                </c:pt>
                <c:pt idx="35">
                  <c:v>11.743379987714599</c:v>
                </c:pt>
                <c:pt idx="36">
                  <c:v>11.774367835175299</c:v>
                </c:pt>
                <c:pt idx="37">
                  <c:v>11.805116363879501</c:v>
                </c:pt>
                <c:pt idx="38">
                  <c:v>11.7811282118465</c:v>
                </c:pt>
                <c:pt idx="39">
                  <c:v>11.8069600941094</c:v>
                </c:pt>
                <c:pt idx="40">
                  <c:v>11.834500961003199</c:v>
                </c:pt>
                <c:pt idx="41">
                  <c:v>11.809429192960899</c:v>
                </c:pt>
                <c:pt idx="42">
                  <c:v>11.834339514586501</c:v>
                </c:pt>
                <c:pt idx="43">
                  <c:v>11.8590711046847</c:v>
                </c:pt>
                <c:pt idx="44">
                  <c:v>11.883624283579501</c:v>
                </c:pt>
                <c:pt idx="45">
                  <c:v>11.85678312051</c:v>
                </c:pt>
                <c:pt idx="46">
                  <c:v>11.879025813195899</c:v>
                </c:pt>
                <c:pt idx="47">
                  <c:v>11.901115457328201</c:v>
                </c:pt>
                <c:pt idx="48">
                  <c:v>11.923052316624799</c:v>
                </c:pt>
                <c:pt idx="49">
                  <c:v>11.944836654173299</c:v>
                </c:pt>
                <c:pt idx="50">
                  <c:v>11.9161907345649</c:v>
                </c:pt>
                <c:pt idx="51">
                  <c:v>11.9359789044367</c:v>
                </c:pt>
                <c:pt idx="52">
                  <c:v>11.955636938476701</c:v>
                </c:pt>
                <c:pt idx="53">
                  <c:v>11.9751650518622</c:v>
                </c:pt>
                <c:pt idx="54">
                  <c:v>11.993174097385099</c:v>
                </c:pt>
                <c:pt idx="55">
                  <c:v>11.964879419975599</c:v>
                </c:pt>
                <c:pt idx="56">
                  <c:v>11.9825398724452</c:v>
                </c:pt>
                <c:pt idx="57">
                  <c:v>12.0000903049544</c:v>
                </c:pt>
                <c:pt idx="58">
                  <c:v>12.017530891834499</c:v>
                </c:pt>
                <c:pt idx="59">
                  <c:v>12.034861807034201</c:v>
                </c:pt>
                <c:pt idx="60">
                  <c:v>12.0520832241198</c:v>
                </c:pt>
                <c:pt idx="61">
                  <c:v>12.069195316276799</c:v>
                </c:pt>
                <c:pt idx="62">
                  <c:v>12.086198256310901</c:v>
                </c:pt>
                <c:pt idx="63">
                  <c:v>12.054551732039799</c:v>
                </c:pt>
                <c:pt idx="64">
                  <c:v>12.0701231852281</c:v>
                </c:pt>
                <c:pt idx="65">
                  <c:v>12.085602627734801</c:v>
                </c:pt>
                <c:pt idx="66">
                  <c:v>12.1009901988237</c:v>
                </c:pt>
                <c:pt idx="67">
                  <c:v>12.1162860374661</c:v>
                </c:pt>
                <c:pt idx="68">
                  <c:v>12.131490282342</c:v>
                </c:pt>
                <c:pt idx="69">
                  <c:v>12.099590953719801</c:v>
                </c:pt>
                <c:pt idx="70">
                  <c:v>12.113550394584299</c:v>
                </c:pt>
                <c:pt idx="71">
                  <c:v>12.127433163204</c:v>
                </c:pt>
                <c:pt idx="72">
                  <c:v>12.141239370388298</c:v>
                </c:pt>
                <c:pt idx="73">
                  <c:v>12.154969126724399</c:v>
                </c:pt>
                <c:pt idx="74">
                  <c:v>12.1686225425782</c:v>
                </c:pt>
                <c:pt idx="75">
                  <c:v>12.182199728094401</c:v>
                </c:pt>
                <c:pt idx="76">
                  <c:v>12.195700793197402</c:v>
                </c:pt>
                <c:pt idx="77">
                  <c:v>12.162812289325201</c:v>
                </c:pt>
                <c:pt idx="78">
                  <c:v>12.175256355565899</c:v>
                </c:pt>
                <c:pt idx="79">
                  <c:v>12.187637182272301</c:v>
                </c:pt>
                <c:pt idx="80">
                  <c:v>12.199954856467299</c:v>
                </c:pt>
                <c:pt idx="81">
                  <c:v>12.212209465008</c:v>
                </c:pt>
                <c:pt idx="82">
                  <c:v>12.2244010945856</c:v>
                </c:pt>
                <c:pt idx="83">
                  <c:v>12.236529831726401</c:v>
                </c:pt>
                <c:pt idx="84">
                  <c:v>12.248595762791499</c:v>
                </c:pt>
                <c:pt idx="85">
                  <c:v>12.2605989739778</c:v>
                </c:pt>
                <c:pt idx="86">
                  <c:v>12.227515182791301</c:v>
                </c:pt>
                <c:pt idx="87">
                  <c:v>12.2386316665857</c:v>
                </c:pt>
                <c:pt idx="88">
                  <c:v>12.249696475091399</c:v>
                </c:pt>
                <c:pt idx="89">
                  <c:v>12.259885321132399</c:v>
                </c:pt>
                <c:pt idx="90">
                  <c:v>12.270837719165801</c:v>
                </c:pt>
                <c:pt idx="91">
                  <c:v>12.2817386441838</c:v>
                </c:pt>
                <c:pt idx="92">
                  <c:v>12.292588163366901</c:v>
                </c:pt>
                <c:pt idx="93">
                  <c:v>12.3033863437738</c:v>
                </c:pt>
                <c:pt idx="94">
                  <c:v>12.314133252342</c:v>
                </c:pt>
                <c:pt idx="95">
                  <c:v>12.324828955888201</c:v>
                </c:pt>
                <c:pt idx="96">
                  <c:v>12.292454458323899</c:v>
                </c:pt>
                <c:pt idx="97">
                  <c:v>12.302415310689799</c:v>
                </c:pt>
                <c:pt idx="98">
                  <c:v>12.3123343606962</c:v>
                </c:pt>
                <c:pt idx="99">
                  <c:v>12.322211660115501</c:v>
                </c:pt>
                <c:pt idx="100">
                  <c:v>12.3320472606315</c:v>
                </c:pt>
                <c:pt idx="101">
                  <c:v>12.3418412138391</c:v>
                </c:pt>
                <c:pt idx="102">
                  <c:v>12.351593571244599</c:v>
                </c:pt>
                <c:pt idx="103">
                  <c:v>12.3613043842662</c:v>
                </c:pt>
                <c:pt idx="104">
                  <c:v>12.3709737042337</c:v>
                </c:pt>
                <c:pt idx="105">
                  <c:v>12.3806015823893</c:v>
                </c:pt>
                <c:pt idx="106">
                  <c:v>12.3901880698873</c:v>
                </c:pt>
                <c:pt idx="107">
                  <c:v>12.399733217794299</c:v>
                </c:pt>
                <c:pt idx="108">
                  <c:v>12.409237077089701</c:v>
                </c:pt>
                <c:pt idx="109">
                  <c:v>12.3774391075767</c:v>
                </c:pt>
                <c:pt idx="110">
                  <c:v>12.386357191373699</c:v>
                </c:pt>
                <c:pt idx="111">
                  <c:v>12.3952419065408</c:v>
                </c:pt>
                <c:pt idx="112">
                  <c:v>12.404093292093501</c:v>
                </c:pt>
                <c:pt idx="113">
                  <c:v>12.412911386983801</c:v>
                </c:pt>
                <c:pt idx="114">
                  <c:v>12.421696230100601</c:v>
                </c:pt>
                <c:pt idx="115">
                  <c:v>12.430447860269799</c:v>
                </c:pt>
                <c:pt idx="116">
                  <c:v>12.4391663162545</c:v>
                </c:pt>
                <c:pt idx="117">
                  <c:v>12.4478516367552</c:v>
                </c:pt>
                <c:pt idx="118">
                  <c:v>12.456503860409601</c:v>
                </c:pt>
                <c:pt idx="119">
                  <c:v>12.4651230257929</c:v>
                </c:pt>
                <c:pt idx="120">
                  <c:v>12.473709171418299</c:v>
                </c:pt>
                <c:pt idx="121">
                  <c:v>12.482262335736399</c:v>
                </c:pt>
                <c:pt idx="122">
                  <c:v>12.490782557135901</c:v>
                </c:pt>
                <c:pt idx="123">
                  <c:v>12.4992698739436</c:v>
                </c:pt>
                <c:pt idx="124">
                  <c:v>12.507724324424499</c:v>
                </c:pt>
                <c:pt idx="125">
                  <c:v>12.477080396638799</c:v>
                </c:pt>
                <c:pt idx="126">
                  <c:v>12.485087984899501</c:v>
                </c:pt>
                <c:pt idx="127">
                  <c:v>12.4930693064564</c:v>
                </c:pt>
                <c:pt idx="128">
                  <c:v>12.5010243901952</c:v>
                </c:pt>
                <c:pt idx="129">
                  <c:v>12.508953264957599</c:v>
                </c:pt>
                <c:pt idx="130">
                  <c:v>12.516855959541401</c:v>
                </c:pt>
                <c:pt idx="131">
                  <c:v>12.5247325027005</c:v>
                </c:pt>
                <c:pt idx="132">
                  <c:v>12.532582923145</c:v>
                </c:pt>
                <c:pt idx="133">
                  <c:v>12.5404072495415</c:v>
                </c:pt>
                <c:pt idx="134">
                  <c:v>12.548205510512499</c:v>
                </c:pt>
                <c:pt idx="135">
                  <c:v>12.555977734637599</c:v>
                </c:pt>
                <c:pt idx="136">
                  <c:v>12.563723950452498</c:v>
                </c:pt>
                <c:pt idx="137">
                  <c:v>12.571444186449799</c:v>
                </c:pt>
                <c:pt idx="138">
                  <c:v>12.579138471078601</c:v>
                </c:pt>
                <c:pt idx="139">
                  <c:v>12.586806832745001</c:v>
                </c:pt>
                <c:pt idx="140">
                  <c:v>12.594449299811899</c:v>
                </c:pt>
                <c:pt idx="141">
                  <c:v>12.602065900599399</c:v>
                </c:pt>
                <c:pt idx="142">
                  <c:v>12.609656663384198</c:v>
                </c:pt>
                <c:pt idx="143">
                  <c:v>12.6172216164007</c:v>
                </c:pt>
                <c:pt idx="144">
                  <c:v>12.62476078784</c:v>
                </c:pt>
                <c:pt idx="145">
                  <c:v>12.632274205850999</c:v>
                </c:pt>
                <c:pt idx="146">
                  <c:v>12.603271167755199</c:v>
                </c:pt>
                <c:pt idx="147">
                  <c:v>12.610472274671201</c:v>
                </c:pt>
                <c:pt idx="148">
                  <c:v>12.617653052702799</c:v>
                </c:pt>
                <c:pt idx="149">
                  <c:v>12.624813522778901</c:v>
                </c:pt>
                <c:pt idx="150">
                  <c:v>12.631953705798599</c:v>
                </c:pt>
                <c:pt idx="151">
                  <c:v>12.6390736226312</c:v>
                </c:pt>
                <c:pt idx="152">
                  <c:v>12.646173294116201</c:v>
                </c:pt>
                <c:pt idx="153">
                  <c:v>12.6532527410636</c:v>
                </c:pt>
                <c:pt idx="154">
                  <c:v>12.660311984253399</c:v>
                </c:pt>
                <c:pt idx="155">
                  <c:v>12.6673510444363</c:v>
                </c:pt>
                <c:pt idx="156">
                  <c:v>12.6743699423333</c:v>
                </c:pt>
                <c:pt idx="157">
                  <c:v>12.6813686986359</c:v>
                </c:pt>
                <c:pt idx="158">
                  <c:v>12.6883473340063</c:v>
                </c:pt>
                <c:pt idx="159">
                  <c:v>12.6953058690773</c:v>
                </c:pt>
                <c:pt idx="160">
                  <c:v>12.702244324452201</c:v>
                </c:pt>
                <c:pt idx="161">
                  <c:v>12.7091627207051</c:v>
                </c:pt>
                <c:pt idx="162">
                  <c:v>12.716061078381101</c:v>
                </c:pt>
                <c:pt idx="163">
                  <c:v>12.7229394179958</c:v>
                </c:pt>
                <c:pt idx="164">
                  <c:v>12.729797760036</c:v>
                </c:pt>
                <c:pt idx="165">
                  <c:v>12.7366361249591</c:v>
                </c:pt>
                <c:pt idx="166">
                  <c:v>12.7434545331938</c:v>
                </c:pt>
                <c:pt idx="167">
                  <c:v>12.7502530051396</c:v>
                </c:pt>
                <c:pt idx="168">
                  <c:v>12.7570315611674</c:v>
                </c:pt>
                <c:pt idx="169">
                  <c:v>12.763790221618899</c:v>
                </c:pt>
                <c:pt idx="170">
                  <c:v>12.7705290068072</c:v>
                </c:pt>
                <c:pt idx="171">
                  <c:v>12.7772479370167</c:v>
                </c:pt>
                <c:pt idx="172">
                  <c:v>12.783947032502999</c:v>
                </c:pt>
                <c:pt idx="173">
                  <c:v>12.7578184509305</c:v>
                </c:pt>
                <c:pt idx="174">
                  <c:v>12.764330787221599</c:v>
                </c:pt>
                <c:pt idx="175">
                  <c:v>12.770827681553699</c:v>
                </c:pt>
                <c:pt idx="176">
                  <c:v>12.7773091487343</c:v>
                </c:pt>
                <c:pt idx="177">
                  <c:v>12.783775203551</c:v>
                </c:pt>
                <c:pt idx="178">
                  <c:v>12.7902258607721</c:v>
                </c:pt>
                <c:pt idx="179">
                  <c:v>12.796661135146</c:v>
                </c:pt>
                <c:pt idx="180">
                  <c:v>12.803081041401601</c:v>
                </c:pt>
                <c:pt idx="181">
                  <c:v>12.809485594248301</c:v>
                </c:pt>
                <c:pt idx="182">
                  <c:v>12.8158748083759</c:v>
                </c:pt>
                <c:pt idx="183">
                  <c:v>12.8222486984548</c:v>
                </c:pt>
                <c:pt idx="184">
                  <c:v>12.8286072791359</c:v>
                </c:pt>
                <c:pt idx="185">
                  <c:v>12.834950565050701</c:v>
                </c:pt>
                <c:pt idx="186">
                  <c:v>12.8412785708115</c:v>
                </c:pt>
                <c:pt idx="187">
                  <c:v>12.847591311010801</c:v>
                </c:pt>
                <c:pt idx="188">
                  <c:v>12.8538888002223</c:v>
                </c:pt>
                <c:pt idx="189">
                  <c:v>12.8601710530001</c:v>
                </c:pt>
                <c:pt idx="190">
                  <c:v>12.8664380838791</c:v>
                </c:pt>
                <c:pt idx="191">
                  <c:v>12.872689907375001</c:v>
                </c:pt>
                <c:pt idx="192">
                  <c:v>12.878926537984499</c:v>
                </c:pt>
                <c:pt idx="193">
                  <c:v>12.8851479901848</c:v>
                </c:pt>
                <c:pt idx="194">
                  <c:v>12.891354278434301</c:v>
                </c:pt>
                <c:pt idx="195">
                  <c:v>12.8975454171721</c:v>
                </c:pt>
                <c:pt idx="196">
                  <c:v>12.9037214208183</c:v>
                </c:pt>
                <c:pt idx="197">
                  <c:v>12.909882303774101</c:v>
                </c:pt>
                <c:pt idx="198">
                  <c:v>12.916028080421601</c:v>
                </c:pt>
                <c:pt idx="199">
                  <c:v>12.9221587651239</c:v>
                </c:pt>
                <c:pt idx="200">
                  <c:v>12.9282743722253</c:v>
                </c:pt>
                <c:pt idx="201">
                  <c:v>12.934374916051</c:v>
                </c:pt>
                <c:pt idx="202">
                  <c:v>12.940460410907599</c:v>
                </c:pt>
                <c:pt idx="203">
                  <c:v>12.9465308710827</c:v>
                </c:pt>
                <c:pt idx="204">
                  <c:v>12.9525863108452</c:v>
                </c:pt>
                <c:pt idx="205">
                  <c:v>12.958626744445199</c:v>
                </c:pt>
                <c:pt idx="206">
                  <c:v>12.9646521861139</c:v>
                </c:pt>
                <c:pt idx="207">
                  <c:v>12.970662650064099</c:v>
                </c:pt>
                <c:pt idx="208">
                  <c:v>12.976658150489699</c:v>
                </c:pt>
                <c:pt idx="209">
                  <c:v>12.982638701566</c:v>
                </c:pt>
                <c:pt idx="210">
                  <c:v>12.9886043174499</c:v>
                </c:pt>
                <c:pt idx="211">
                  <c:v>12.994555012279299</c:v>
                </c:pt>
                <c:pt idx="212">
                  <c:v>12.973002139631699</c:v>
                </c:pt>
                <c:pt idx="213">
                  <c:v>12.978895300176001</c:v>
                </c:pt>
                <c:pt idx="214">
                  <c:v>12.9847770204514</c:v>
                </c:pt>
                <c:pt idx="215">
                  <c:v>12.990647310602199</c:v>
                </c:pt>
                <c:pt idx="216">
                  <c:v>12.9965061807599</c:v>
                </c:pt>
                <c:pt idx="217">
                  <c:v>13.002353641043701</c:v>
                </c:pt>
                <c:pt idx="218">
                  <c:v>13.008189701560498</c:v>
                </c:pt>
                <c:pt idx="219">
                  <c:v>13.014014372404599</c:v>
                </c:pt>
                <c:pt idx="220">
                  <c:v>13.019827663658001</c:v>
                </c:pt>
                <c:pt idx="221">
                  <c:v>13.025629585390201</c:v>
                </c:pt>
                <c:pt idx="222">
                  <c:v>13.0314201476587</c:v>
                </c:pt>
                <c:pt idx="223">
                  <c:v>13.0371993605083</c:v>
                </c:pt>
                <c:pt idx="224">
                  <c:v>13.0429672339716</c:v>
                </c:pt>
                <c:pt idx="225">
                  <c:v>13.048723778069</c:v>
                </c:pt>
                <c:pt idx="226">
                  <c:v>13.054469002808601</c:v>
                </c:pt>
                <c:pt idx="227">
                  <c:v>13.060202918186201</c:v>
                </c:pt>
                <c:pt idx="228">
                  <c:v>13.0659255341854</c:v>
                </c:pt>
                <c:pt idx="229">
                  <c:v>13.071636860777499</c:v>
                </c:pt>
                <c:pt idx="230">
                  <c:v>13.077336907921898</c:v>
                </c:pt>
                <c:pt idx="231">
                  <c:v>13.083025685565401</c:v>
                </c:pt>
                <c:pt idx="232">
                  <c:v>13.088703203642899</c:v>
                </c:pt>
                <c:pt idx="233">
                  <c:v>13.094369472077201</c:v>
                </c:pt>
                <c:pt idx="234">
                  <c:v>13.1000245007789</c:v>
                </c:pt>
                <c:pt idx="235">
                  <c:v>13.105668299646501</c:v>
                </c:pt>
                <c:pt idx="236">
                  <c:v>13.111300878566301</c:v>
                </c:pt>
                <c:pt idx="237">
                  <c:v>13.1169222474129</c:v>
                </c:pt>
                <c:pt idx="238">
                  <c:v>13.1225324160485</c:v>
                </c:pt>
                <c:pt idx="239">
                  <c:v>13.128131394323399</c:v>
                </c:pt>
                <c:pt idx="240">
                  <c:v>13.133719192075999</c:v>
                </c:pt>
                <c:pt idx="241">
                  <c:v>13.139295819132499</c:v>
                </c:pt>
                <c:pt idx="242">
                  <c:v>13.1448612853073</c:v>
                </c:pt>
                <c:pt idx="243">
                  <c:v>13.1504156004029</c:v>
                </c:pt>
                <c:pt idx="244">
                  <c:v>13.155958774209701</c:v>
                </c:pt>
                <c:pt idx="245">
                  <c:v>13.1614908165062</c:v>
                </c:pt>
                <c:pt idx="246">
                  <c:v>13.1670117370592</c:v>
                </c:pt>
                <c:pt idx="247">
                  <c:v>13.1725215456235</c:v>
                </c:pt>
                <c:pt idx="248">
                  <c:v>13.178020251942</c:v>
                </c:pt>
                <c:pt idx="249">
                  <c:v>13.1835078657459</c:v>
                </c:pt>
                <c:pt idx="250">
                  <c:v>13.188984396754401</c:v>
                </c:pt>
                <c:pt idx="251">
                  <c:v>13.194449854675</c:v>
                </c:pt>
                <c:pt idx="252">
                  <c:v>13.199904249203499</c:v>
                </c:pt>
                <c:pt idx="253">
                  <c:v>13.2053475900238</c:v>
                </c:pt>
                <c:pt idx="254">
                  <c:v>13.210779886808199</c:v>
                </c:pt>
                <c:pt idx="255">
                  <c:v>13.2162011492172</c:v>
                </c:pt>
                <c:pt idx="256">
                  <c:v>13.221611386899401</c:v>
                </c:pt>
                <c:pt idx="257">
                  <c:v>13.227010609492101</c:v>
                </c:pt>
                <c:pt idx="258">
                  <c:v>13.232398826620599</c:v>
                </c:pt>
                <c:pt idx="259">
                  <c:v>13.2377760478988</c:v>
                </c:pt>
                <c:pt idx="260">
                  <c:v>13.2431422829287</c:v>
                </c:pt>
                <c:pt idx="261">
                  <c:v>13.2484975413009</c:v>
                </c:pt>
                <c:pt idx="262">
                  <c:v>13.253841832594299</c:v>
                </c:pt>
                <c:pt idx="263">
                  <c:v>13.2591751663763</c:v>
                </c:pt>
                <c:pt idx="264">
                  <c:v>13.264497552202501</c:v>
                </c:pt>
                <c:pt idx="265">
                  <c:v>13.2698089996174</c:v>
                </c:pt>
                <c:pt idx="266">
                  <c:v>13.275109518153499</c:v>
                </c:pt>
                <c:pt idx="267">
                  <c:v>13.280124332424601</c:v>
                </c:pt>
                <c:pt idx="268">
                  <c:v>13.2854019925985</c:v>
                </c:pt>
                <c:pt idx="269">
                  <c:v>13.2906687524227</c:v>
                </c:pt>
                <c:pt idx="270">
                  <c:v>13.2959246213842</c:v>
                </c:pt>
                <c:pt idx="271">
                  <c:v>13.3011696089583</c:v>
                </c:pt>
                <c:pt idx="272">
                  <c:v>13.306403724608799</c:v>
                </c:pt>
                <c:pt idx="273">
                  <c:v>13.293940295280899</c:v>
                </c:pt>
                <c:pt idx="274">
                  <c:v>13.299258394792101</c:v>
                </c:pt>
                <c:pt idx="275">
                  <c:v>13.304568296566</c:v>
                </c:pt>
                <c:pt idx="276">
                  <c:v>13.3098700072568</c:v>
                </c:pt>
                <c:pt idx="277">
                  <c:v>13.315163533510999</c:v>
                </c:pt>
                <c:pt idx="278">
                  <c:v>13.320448881968002</c:v>
                </c:pt>
                <c:pt idx="279">
                  <c:v>13.3257260592594</c:v>
                </c:pt>
                <c:pt idx="280">
                  <c:v>13.330995072009399</c:v>
                </c:pt>
                <c:pt idx="281">
                  <c:v>13.336255926834799</c:v>
                </c:pt>
                <c:pt idx="282">
                  <c:v>13.3415086303451</c:v>
                </c:pt>
                <c:pt idx="283">
                  <c:v>13.346753189142101</c:v>
                </c:pt>
                <c:pt idx="284">
                  <c:v>13.351989609820601</c:v>
                </c:pt>
                <c:pt idx="285">
                  <c:v>13.3572178989675</c:v>
                </c:pt>
                <c:pt idx="286">
                  <c:v>13.3624380631628</c:v>
                </c:pt>
                <c:pt idx="287">
                  <c:v>13.367650108978699</c:v>
                </c:pt>
                <c:pt idx="288">
                  <c:v>13.372854042980402</c:v>
                </c:pt>
                <c:pt idx="289">
                  <c:v>13.3780498717255</c:v>
                </c:pt>
                <c:pt idx="290">
                  <c:v>13.383237601764399</c:v>
                </c:pt>
                <c:pt idx="291">
                  <c:v>13.388417239639999</c:v>
                </c:pt>
                <c:pt idx="292">
                  <c:v>13.393588791888099</c:v>
                </c:pt>
                <c:pt idx="293">
                  <c:v>13.398752265037</c:v>
                </c:pt>
                <c:pt idx="294">
                  <c:v>13.4039076656078</c:v>
                </c:pt>
                <c:pt idx="295">
                  <c:v>13.4090550001143</c:v>
                </c:pt>
                <c:pt idx="296">
                  <c:v>13.414194275062901</c:v>
                </c:pt>
                <c:pt idx="297">
                  <c:v>13.419325496952901</c:v>
                </c:pt>
                <c:pt idx="298">
                  <c:v>13.424448672276299</c:v>
                </c:pt>
                <c:pt idx="299">
                  <c:v>13.4295638075178</c:v>
                </c:pt>
                <c:pt idx="300">
                  <c:v>13.4346709091548</c:v>
                </c:pt>
                <c:pt idx="301">
                  <c:v>13.4397699836576</c:v>
                </c:pt>
                <c:pt idx="302">
                  <c:v>13.4448610374893</c:v>
                </c:pt>
                <c:pt idx="303">
                  <c:v>13.4499440771057</c:v>
                </c:pt>
                <c:pt idx="304">
                  <c:v>13.455019108955399</c:v>
                </c:pt>
                <c:pt idx="305">
                  <c:v>13.460086139479799</c:v>
                </c:pt>
                <c:pt idx="306">
                  <c:v>13.4651451751132</c:v>
                </c:pt>
                <c:pt idx="307">
                  <c:v>13.470196222282802</c:v>
                </c:pt>
                <c:pt idx="308">
                  <c:v>13.475239287408399</c:v>
                </c:pt>
                <c:pt idx="309">
                  <c:v>13.4802743769028</c:v>
                </c:pt>
                <c:pt idx="310">
                  <c:v>13.485301497171699</c:v>
                </c:pt>
                <c:pt idx="311">
                  <c:v>13.490320654613699</c:v>
                </c:pt>
                <c:pt idx="312">
                  <c:v>13.495331855620099</c:v>
                </c:pt>
                <c:pt idx="313">
                  <c:v>13.5003351065752</c:v>
                </c:pt>
                <c:pt idx="314">
                  <c:v>13.505330413856401</c:v>
                </c:pt>
                <c:pt idx="315">
                  <c:v>13.510317783833699</c:v>
                </c:pt>
                <c:pt idx="316">
                  <c:v>13.5152972228701</c:v>
                </c:pt>
                <c:pt idx="317">
                  <c:v>13.5202687373217</c:v>
                </c:pt>
                <c:pt idx="318">
                  <c:v>13.5252323335373</c:v>
                </c:pt>
                <c:pt idx="319">
                  <c:v>13.530188017859</c:v>
                </c:pt>
                <c:pt idx="320">
                  <c:v>13.5351357966215</c:v>
                </c:pt>
                <c:pt idx="321">
                  <c:v>13.5400756761527</c:v>
                </c:pt>
                <c:pt idx="322">
                  <c:v>13.545007662773299</c:v>
                </c:pt>
                <c:pt idx="323">
                  <c:v>13.5499317627973</c:v>
                </c:pt>
                <c:pt idx="324">
                  <c:v>13.554847982531401</c:v>
                </c:pt>
                <c:pt idx="325">
                  <c:v>13.5597563282754</c:v>
                </c:pt>
                <c:pt idx="326">
                  <c:v>13.5646568063222</c:v>
                </c:pt>
                <c:pt idx="327">
                  <c:v>13.569549422957699</c:v>
                </c:pt>
                <c:pt idx="328">
                  <c:v>13.5744341844609</c:v>
                </c:pt>
                <c:pt idx="329">
                  <c:v>13.579311097103599</c:v>
                </c:pt>
                <c:pt idx="330">
                  <c:v>13.584180167151098</c:v>
                </c:pt>
                <c:pt idx="331">
                  <c:v>13.589041400861301</c:v>
                </c:pt>
                <c:pt idx="332">
                  <c:v>13.593894804485601</c:v>
                </c:pt>
                <c:pt idx="333">
                  <c:v>13.598740384268099</c:v>
                </c:pt>
                <c:pt idx="334">
                  <c:v>13.6035781464465</c:v>
                </c:pt>
                <c:pt idx="335">
                  <c:v>13.608408097250999</c:v>
                </c:pt>
                <c:pt idx="336">
                  <c:v>13.6132302429055</c:v>
                </c:pt>
                <c:pt idx="337">
                  <c:v>13.618044589626699</c:v>
                </c:pt>
                <c:pt idx="338">
                  <c:v>13.6228511436244</c:v>
                </c:pt>
                <c:pt idx="339">
                  <c:v>13.6276499111019</c:v>
                </c:pt>
                <c:pt idx="340">
                  <c:v>13.6324408982553</c:v>
                </c:pt>
                <c:pt idx="341">
                  <c:v>13.637224111274</c:v>
                </c:pt>
                <c:pt idx="342">
                  <c:v>13.641999556340599</c:v>
                </c:pt>
                <c:pt idx="343">
                  <c:v>13.646767239630901</c:v>
                </c:pt>
                <c:pt idx="344">
                  <c:v>13.651527167314001</c:v>
                </c:pt>
                <c:pt idx="345">
                  <c:v>13.656279345551901</c:v>
                </c:pt>
                <c:pt idx="346">
                  <c:v>13.661023780500001</c:v>
                </c:pt>
                <c:pt idx="347">
                  <c:v>13.665760478307201</c:v>
                </c:pt>
                <c:pt idx="348">
                  <c:v>13.6704894451151</c:v>
                </c:pt>
                <c:pt idx="349">
                  <c:v>13.675210687059</c:v>
                </c:pt>
                <c:pt idx="350">
                  <c:v>13.679924210267101</c:v>
                </c:pt>
                <c:pt idx="351">
                  <c:v>13.684630020861301</c:v>
                </c:pt>
                <c:pt idx="352">
                  <c:v>13.689328124956399</c:v>
                </c:pt>
                <c:pt idx="353">
                  <c:v>13.6940185286606</c:v>
                </c:pt>
                <c:pt idx="354">
                  <c:v>13.6987012380755</c:v>
                </c:pt>
                <c:pt idx="355">
                  <c:v>13.703376259295899</c:v>
                </c:pt>
                <c:pt idx="356">
                  <c:v>13.7080435984098</c:v>
                </c:pt>
                <c:pt idx="357">
                  <c:v>13.712703261498799</c:v>
                </c:pt>
                <c:pt idx="358">
                  <c:v>13.717355254637699</c:v>
                </c:pt>
                <c:pt idx="359">
                  <c:v>13.721999583894501</c:v>
                </c:pt>
                <c:pt idx="360">
                  <c:v>13.726636255330799</c:v>
                </c:pt>
                <c:pt idx="361">
                  <c:v>13.731265275001499</c:v>
                </c:pt>
                <c:pt idx="362">
                  <c:v>13.7358866489547</c:v>
                </c:pt>
                <c:pt idx="363">
                  <c:v>13.740500383232</c:v>
                </c:pt>
                <c:pt idx="364">
                  <c:v>13.745106483868501</c:v>
                </c:pt>
                <c:pt idx="365">
                  <c:v>13.749704956892499</c:v>
                </c:pt>
                <c:pt idx="366">
                  <c:v>13.7542958083258</c:v>
                </c:pt>
                <c:pt idx="367">
                  <c:v>13.758879044183699</c:v>
                </c:pt>
                <c:pt idx="368">
                  <c:v>13.763454670474701</c:v>
                </c:pt>
                <c:pt idx="369">
                  <c:v>13.768022693200999</c:v>
                </c:pt>
                <c:pt idx="370">
                  <c:v>13.772583118358099</c:v>
                </c:pt>
                <c:pt idx="371">
                  <c:v>13.7771359519349</c:v>
                </c:pt>
                <c:pt idx="372">
                  <c:v>13.7816811999139</c:v>
                </c:pt>
                <c:pt idx="373">
                  <c:v>13.786218868271099</c:v>
                </c:pt>
                <c:pt idx="374">
                  <c:v>13.7907489629757</c:v>
                </c:pt>
                <c:pt idx="375">
                  <c:v>13.7952714899907</c:v>
                </c:pt>
                <c:pt idx="376">
                  <c:v>13.7997864552725</c:v>
                </c:pt>
                <c:pt idx="377">
                  <c:v>13.804293864770999</c:v>
                </c:pt>
                <c:pt idx="378">
                  <c:v>13.808793724429499</c:v>
                </c:pt>
                <c:pt idx="379">
                  <c:v>13.813286040185099</c:v>
                </c:pt>
                <c:pt idx="380">
                  <c:v>13.8177708179681</c:v>
                </c:pt>
                <c:pt idx="381">
                  <c:v>13.8222480637027</c:v>
                </c:pt>
                <c:pt idx="382">
                  <c:v>13.8267177833063</c:v>
                </c:pt>
                <c:pt idx="383">
                  <c:v>13.8311799826902</c:v>
                </c:pt>
                <c:pt idx="384">
                  <c:v>13.835634667758999</c:v>
                </c:pt>
                <c:pt idx="385">
                  <c:v>13.840081844411099</c:v>
                </c:pt>
                <c:pt idx="386">
                  <c:v>13.844521518538199</c:v>
                </c:pt>
                <c:pt idx="387">
                  <c:v>13.848953696025999</c:v>
                </c:pt>
                <c:pt idx="388">
                  <c:v>13.8533783827534</c:v>
                </c:pt>
                <c:pt idx="389">
                  <c:v>13.8577955845932</c:v>
                </c:pt>
                <c:pt idx="390">
                  <c:v>13.862205307411799</c:v>
                </c:pt>
                <c:pt idx="391">
                  <c:v>13.866607557068999</c:v>
                </c:pt>
                <c:pt idx="392">
                  <c:v>13.871002339418501</c:v>
                </c:pt>
                <c:pt idx="393">
                  <c:v>13.875389660307501</c:v>
                </c:pt>
                <c:pt idx="394">
                  <c:v>13.8797695255771</c:v>
                </c:pt>
                <c:pt idx="395">
                  <c:v>13.884141941061699</c:v>
                </c:pt>
                <c:pt idx="396">
                  <c:v>13.8885069125896</c:v>
                </c:pt>
                <c:pt idx="397">
                  <c:v>13.8928644459829</c:v>
                </c:pt>
                <c:pt idx="398">
                  <c:v>13.8972145470571</c:v>
                </c:pt>
                <c:pt idx="399">
                  <c:v>13.901557221621601</c:v>
                </c:pt>
                <c:pt idx="400">
                  <c:v>13.905892475479599</c:v>
                </c:pt>
                <c:pt idx="401">
                  <c:v>13.910220314427701</c:v>
                </c:pt>
                <c:pt idx="402">
                  <c:v>13.914540744256501</c:v>
                </c:pt>
                <c:pt idx="403">
                  <c:v>13.918853770750399</c:v>
                </c:pt>
                <c:pt idx="404">
                  <c:v>13.923159399687201</c:v>
                </c:pt>
                <c:pt idx="405">
                  <c:v>13.927457636838799</c:v>
                </c:pt>
                <c:pt idx="406">
                  <c:v>13.931748487970701</c:v>
                </c:pt>
                <c:pt idx="407">
                  <c:v>13.9360319588423</c:v>
                </c:pt>
                <c:pt idx="408">
                  <c:v>13.9403080552066</c:v>
                </c:pt>
                <c:pt idx="409">
                  <c:v>13.9445767828106</c:v>
                </c:pt>
                <c:pt idx="410">
                  <c:v>13.948838147394801</c:v>
                </c:pt>
                <c:pt idx="411">
                  <c:v>13.9530921546939</c:v>
                </c:pt>
                <c:pt idx="412">
                  <c:v>13.9573388104361</c:v>
                </c:pt>
                <c:pt idx="413">
                  <c:v>13.961578120343599</c:v>
                </c:pt>
                <c:pt idx="414">
                  <c:v>13.965810090132299</c:v>
                </c:pt>
                <c:pt idx="415">
                  <c:v>13.9700347255122</c:v>
                </c:pt>
                <c:pt idx="416">
                  <c:v>13.974252032186699</c:v>
                </c:pt>
                <c:pt idx="417">
                  <c:v>13.9784620158536</c:v>
                </c:pt>
                <c:pt idx="418">
                  <c:v>13.982664682204099</c:v>
                </c:pt>
                <c:pt idx="419">
                  <c:v>13.9868600369236</c:v>
                </c:pt>
                <c:pt idx="420">
                  <c:v>13.991048085691299</c:v>
                </c:pt>
                <c:pt idx="421">
                  <c:v>13.9952288341801</c:v>
                </c:pt>
                <c:pt idx="422">
                  <c:v>13.9994022880571</c:v>
                </c:pt>
                <c:pt idx="423">
                  <c:v>14.003568452983099</c:v>
                </c:pt>
                <c:pt idx="424">
                  <c:v>13.9809676569185</c:v>
                </c:pt>
                <c:pt idx="425">
                  <c:v>13.8158625310534</c:v>
                </c:pt>
                <c:pt idx="426">
                  <c:v>13.735165072107701</c:v>
                </c:pt>
                <c:pt idx="427">
                  <c:v>13.6544770772415</c:v>
                </c:pt>
                <c:pt idx="428">
                  <c:v>13.5737993924261</c:v>
                </c:pt>
                <c:pt idx="429">
                  <c:v>13.409199374795801</c:v>
                </c:pt>
                <c:pt idx="430">
                  <c:v>13.3286159460795</c:v>
                </c:pt>
                <c:pt idx="431">
                  <c:v>13.2480459240009</c:v>
                </c:pt>
                <c:pt idx="432">
                  <c:v>13.1674901544951</c:v>
                </c:pt>
                <c:pt idx="433">
                  <c:v>13.116743604797</c:v>
                </c:pt>
                <c:pt idx="434">
                  <c:v>13.1202845050699</c:v>
                </c:pt>
                <c:pt idx="435">
                  <c:v>13.123818183850501</c:v>
                </c:pt>
                <c:pt idx="436">
                  <c:v>13.127344646721101</c:v>
                </c:pt>
                <c:pt idx="437">
                  <c:v>13.1308638992582</c:v>
                </c:pt>
                <c:pt idx="438">
                  <c:v>13.1343759470324</c:v>
                </c:pt>
                <c:pt idx="439">
                  <c:v>13.1378807956083</c:v>
                </c:pt>
                <c:pt idx="440">
                  <c:v>13.141378450544501</c:v>
                </c:pt>
                <c:pt idx="441">
                  <c:v>13.1448689173936</c:v>
                </c:pt>
                <c:pt idx="442">
                  <c:v>13.148352201702499</c:v>
                </c:pt>
                <c:pt idx="443">
                  <c:v>13.151828309011901</c:v>
                </c:pt>
                <c:pt idx="444">
                  <c:v>13.1552972448569</c:v>
                </c:pt>
                <c:pt idx="445">
                  <c:v>13.1587590147663</c:v>
                </c:pt>
                <c:pt idx="446">
                  <c:v>13.1622136242633</c:v>
                </c:pt>
                <c:pt idx="447">
                  <c:v>13.165661078865099</c:v>
                </c:pt>
                <c:pt idx="448">
                  <c:v>13.169101384083099</c:v>
                </c:pt>
                <c:pt idx="449">
                  <c:v>13.1725345454227</c:v>
                </c:pt>
                <c:pt idx="450">
                  <c:v>13.1759605683835</c:v>
                </c:pt>
                <c:pt idx="451">
                  <c:v>13.1793794584592</c:v>
                </c:pt>
                <c:pt idx="452">
                  <c:v>13.1827912211377</c:v>
                </c:pt>
                <c:pt idx="453">
                  <c:v>13.186195861901101</c:v>
                </c:pt>
                <c:pt idx="454">
                  <c:v>13.1895933862255</c:v>
                </c:pt>
                <c:pt idx="455">
                  <c:v>13.192983799581398</c:v>
                </c:pt>
                <c:pt idx="456">
                  <c:v>13.1963671074333</c:v>
                </c:pt>
                <c:pt idx="457">
                  <c:v>13.199743315239902</c:v>
                </c:pt>
                <c:pt idx="458">
                  <c:v>13.2031124284541</c:v>
                </c:pt>
                <c:pt idx="459">
                  <c:v>13.2064744525231</c:v>
                </c:pt>
                <c:pt idx="460">
                  <c:v>13.2098293928884</c:v>
                </c:pt>
                <c:pt idx="461">
                  <c:v>13.2131772549853</c:v>
                </c:pt>
                <c:pt idx="462">
                  <c:v>13.2165180442438</c:v>
                </c:pt>
                <c:pt idx="463">
                  <c:v>13.219851766087901</c:v>
                </c:pt>
                <c:pt idx="464">
                  <c:v>13.223178425935799</c:v>
                </c:pt>
                <c:pt idx="465">
                  <c:v>13.226498029200201</c:v>
                </c:pt>
                <c:pt idx="466">
                  <c:v>13.229810581287701</c:v>
                </c:pt>
                <c:pt idx="467">
                  <c:v>13.1830101197872</c:v>
                </c:pt>
                <c:pt idx="468">
                  <c:v>13.1866891483209</c:v>
                </c:pt>
                <c:pt idx="469">
                  <c:v>13.190362927889399</c:v>
                </c:pt>
                <c:pt idx="470">
                  <c:v>13.194031462239501</c:v>
                </c:pt>
                <c:pt idx="471">
                  <c:v>13.197694755114401</c:v>
                </c:pt>
                <c:pt idx="472">
                  <c:v>13.201352810253701</c:v>
                </c:pt>
                <c:pt idx="473">
                  <c:v>13.205005631393099</c:v>
                </c:pt>
                <c:pt idx="474">
                  <c:v>13.2086532222648</c:v>
                </c:pt>
                <c:pt idx="475">
                  <c:v>13.2122955865972</c:v>
                </c:pt>
                <c:pt idx="476">
                  <c:v>13.215932728115101</c:v>
                </c:pt>
                <c:pt idx="477">
                  <c:v>13.219564650539599</c:v>
                </c:pt>
                <c:pt idx="478">
                  <c:v>13.223191357588</c:v>
                </c:pt>
                <c:pt idx="479">
                  <c:v>13.2268128529742</c:v>
                </c:pt>
                <c:pt idx="480">
                  <c:v>13.2304291404082</c:v>
                </c:pt>
                <c:pt idx="481">
                  <c:v>13.2340402235965</c:v>
                </c:pt>
                <c:pt idx="482">
                  <c:v>13.2376461062419</c:v>
                </c:pt>
                <c:pt idx="483">
                  <c:v>13.2412467920435</c:v>
                </c:pt>
                <c:pt idx="484">
                  <c:v>13.244842284696801</c:v>
                </c:pt>
                <c:pt idx="485">
                  <c:v>13.248432587893701</c:v>
                </c:pt>
                <c:pt idx="486">
                  <c:v>13.2520177053224</c:v>
                </c:pt>
                <c:pt idx="487">
                  <c:v>13.255597640667499</c:v>
                </c:pt>
                <c:pt idx="488">
                  <c:v>13.25917239761</c:v>
                </c:pt>
                <c:pt idx="489">
                  <c:v>13.262741979827199</c:v>
                </c:pt>
                <c:pt idx="490">
                  <c:v>13.266306390993</c:v>
                </c:pt>
                <c:pt idx="491">
                  <c:v>13.2698656347774</c:v>
                </c:pt>
                <c:pt idx="492">
                  <c:v>13.273419714847</c:v>
                </c:pt>
                <c:pt idx="493">
                  <c:v>13.276968634864799</c:v>
                </c:pt>
                <c:pt idx="494">
                  <c:v>13.28051239849</c:v>
                </c:pt>
                <c:pt idx="495">
                  <c:v>13.2840510093784</c:v>
                </c:pt>
                <c:pt idx="496">
                  <c:v>13.2875844711822</c:v>
                </c:pt>
                <c:pt idx="497">
                  <c:v>13.291112787549899</c:v>
                </c:pt>
                <c:pt idx="498">
                  <c:v>13.2946359621266</c:v>
                </c:pt>
                <c:pt idx="499">
                  <c:v>13.2981539985536</c:v>
                </c:pt>
                <c:pt idx="500">
                  <c:v>13.3016669004689</c:v>
                </c:pt>
              </c:numCache>
            </c:numRef>
          </c:yVal>
          <c:smooth val="0"/>
        </c:ser>
        <c:ser>
          <c:idx val="3"/>
          <c:order val="3"/>
          <c:tx>
            <c:v>Analytical model</c:v>
          </c:tx>
          <c:spPr>
            <a:ln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xVal>
            <c:numRef>
              <c:f>'eddited-data'!$DG$5:$DG$505</c:f>
              <c:numCache>
                <c:formatCode>General</c:formatCode>
                <c:ptCount val="501"/>
                <c:pt idx="0">
                  <c:v>0</c:v>
                </c:pt>
                <c:pt idx="1">
                  <c:v>5.9999999999999995E-4</c:v>
                </c:pt>
                <c:pt idx="2">
                  <c:v>1.1999999999999999E-3</c:v>
                </c:pt>
                <c:pt idx="3">
                  <c:v>1.8E-3</c:v>
                </c:pt>
                <c:pt idx="4">
                  <c:v>2.3999999999999998E-3</c:v>
                </c:pt>
                <c:pt idx="5">
                  <c:v>3.0000000000000001E-3</c:v>
                </c:pt>
                <c:pt idx="6">
                  <c:v>3.5999999999999999E-3</c:v>
                </c:pt>
                <c:pt idx="7">
                  <c:v>4.1999999999999997E-3</c:v>
                </c:pt>
                <c:pt idx="8">
                  <c:v>4.7999999999999996E-3</c:v>
                </c:pt>
                <c:pt idx="9">
                  <c:v>5.4000000000000003E-3</c:v>
                </c:pt>
                <c:pt idx="10">
                  <c:v>6.0000000000000001E-3</c:v>
                </c:pt>
                <c:pt idx="11">
                  <c:v>6.6E-3</c:v>
                </c:pt>
                <c:pt idx="12">
                  <c:v>7.1999999999999998E-3</c:v>
                </c:pt>
                <c:pt idx="13">
                  <c:v>7.7999999999999996E-3</c:v>
                </c:pt>
                <c:pt idx="14">
                  <c:v>8.3999999999999995E-3</c:v>
                </c:pt>
                <c:pt idx="15">
                  <c:v>9.0000000000000011E-3</c:v>
                </c:pt>
                <c:pt idx="16">
                  <c:v>9.5999999999999992E-3</c:v>
                </c:pt>
                <c:pt idx="17">
                  <c:v>1.0200000000000001E-2</c:v>
                </c:pt>
                <c:pt idx="18">
                  <c:v>1.0800000000000001E-2</c:v>
                </c:pt>
                <c:pt idx="19">
                  <c:v>1.1399999999999999E-2</c:v>
                </c:pt>
                <c:pt idx="20">
                  <c:v>1.2E-2</c:v>
                </c:pt>
                <c:pt idx="21">
                  <c:v>1.26E-2</c:v>
                </c:pt>
                <c:pt idx="22">
                  <c:v>1.32E-2</c:v>
                </c:pt>
                <c:pt idx="23">
                  <c:v>1.38E-2</c:v>
                </c:pt>
                <c:pt idx="24">
                  <c:v>1.44E-2</c:v>
                </c:pt>
                <c:pt idx="25">
                  <c:v>1.5000000000000001E-2</c:v>
                </c:pt>
                <c:pt idx="26">
                  <c:v>1.5599999999999999E-2</c:v>
                </c:pt>
                <c:pt idx="27">
                  <c:v>1.6199999999999999E-2</c:v>
                </c:pt>
                <c:pt idx="28">
                  <c:v>1.6799999999999999E-2</c:v>
                </c:pt>
                <c:pt idx="29">
                  <c:v>1.7399999999999999E-2</c:v>
                </c:pt>
                <c:pt idx="30">
                  <c:v>1.8000000000000002E-2</c:v>
                </c:pt>
                <c:pt idx="31">
                  <c:v>1.8600000000000002E-2</c:v>
                </c:pt>
                <c:pt idx="32">
                  <c:v>1.9199999999999998E-2</c:v>
                </c:pt>
                <c:pt idx="33">
                  <c:v>1.9800000000000002E-2</c:v>
                </c:pt>
                <c:pt idx="34">
                  <c:v>2.0400000000000001E-2</c:v>
                </c:pt>
                <c:pt idx="35">
                  <c:v>2.0999999999999998E-2</c:v>
                </c:pt>
                <c:pt idx="36">
                  <c:v>2.1600000000000001E-2</c:v>
                </c:pt>
                <c:pt idx="37">
                  <c:v>2.2200000000000001E-2</c:v>
                </c:pt>
                <c:pt idx="38">
                  <c:v>2.2799999999999997E-2</c:v>
                </c:pt>
                <c:pt idx="39">
                  <c:v>2.3400000000000001E-2</c:v>
                </c:pt>
                <c:pt idx="40">
                  <c:v>2.4E-2</c:v>
                </c:pt>
                <c:pt idx="41">
                  <c:v>2.46E-2</c:v>
                </c:pt>
                <c:pt idx="42">
                  <c:v>2.52E-2</c:v>
                </c:pt>
                <c:pt idx="43">
                  <c:v>2.58E-2</c:v>
                </c:pt>
                <c:pt idx="44">
                  <c:v>2.64E-2</c:v>
                </c:pt>
                <c:pt idx="45">
                  <c:v>2.7E-2</c:v>
                </c:pt>
                <c:pt idx="46">
                  <c:v>2.76E-2</c:v>
                </c:pt>
                <c:pt idx="47">
                  <c:v>2.8199999999999999E-2</c:v>
                </c:pt>
                <c:pt idx="48">
                  <c:v>2.8799999999999999E-2</c:v>
                </c:pt>
                <c:pt idx="49">
                  <c:v>2.9399999999999999E-2</c:v>
                </c:pt>
                <c:pt idx="50">
                  <c:v>3.0000000000000002E-2</c:v>
                </c:pt>
                <c:pt idx="51">
                  <c:v>3.0599999999999999E-2</c:v>
                </c:pt>
                <c:pt idx="52">
                  <c:v>3.1199999999999999E-2</c:v>
                </c:pt>
                <c:pt idx="53">
                  <c:v>3.1800000000000002E-2</c:v>
                </c:pt>
                <c:pt idx="54">
                  <c:v>3.2399999999999998E-2</c:v>
                </c:pt>
                <c:pt idx="55">
                  <c:v>3.3000000000000002E-2</c:v>
                </c:pt>
                <c:pt idx="56">
                  <c:v>3.3599999999999998E-2</c:v>
                </c:pt>
                <c:pt idx="57">
                  <c:v>3.4200000000000001E-2</c:v>
                </c:pt>
                <c:pt idx="58">
                  <c:v>3.4799999999999998E-2</c:v>
                </c:pt>
                <c:pt idx="59">
                  <c:v>3.5400000000000001E-2</c:v>
                </c:pt>
                <c:pt idx="60">
                  <c:v>3.6000000000000004E-2</c:v>
                </c:pt>
                <c:pt idx="61">
                  <c:v>3.6600000000000001E-2</c:v>
                </c:pt>
                <c:pt idx="62">
                  <c:v>3.7200000000000004E-2</c:v>
                </c:pt>
                <c:pt idx="63">
                  <c:v>3.78E-2</c:v>
                </c:pt>
                <c:pt idx="64">
                  <c:v>3.8399999999999997E-2</c:v>
                </c:pt>
                <c:pt idx="65">
                  <c:v>3.9E-2</c:v>
                </c:pt>
                <c:pt idx="66">
                  <c:v>3.9600000000000003E-2</c:v>
                </c:pt>
                <c:pt idx="67">
                  <c:v>4.02E-2</c:v>
                </c:pt>
                <c:pt idx="68">
                  <c:v>4.0800000000000003E-2</c:v>
                </c:pt>
                <c:pt idx="69">
                  <c:v>4.1399999999999999E-2</c:v>
                </c:pt>
                <c:pt idx="70">
                  <c:v>4.1999999999999996E-2</c:v>
                </c:pt>
                <c:pt idx="71">
                  <c:v>4.2599999999999999E-2</c:v>
                </c:pt>
                <c:pt idx="72">
                  <c:v>4.3200000000000002E-2</c:v>
                </c:pt>
                <c:pt idx="73">
                  <c:v>4.3799999999999999E-2</c:v>
                </c:pt>
                <c:pt idx="74">
                  <c:v>4.4400000000000002E-2</c:v>
                </c:pt>
                <c:pt idx="75">
                  <c:v>4.5000000000000005E-2</c:v>
                </c:pt>
                <c:pt idx="76">
                  <c:v>4.5599999999999995E-2</c:v>
                </c:pt>
                <c:pt idx="77">
                  <c:v>4.6199999999999998E-2</c:v>
                </c:pt>
                <c:pt idx="78">
                  <c:v>4.6800000000000001E-2</c:v>
                </c:pt>
                <c:pt idx="79">
                  <c:v>4.7399999999999998E-2</c:v>
                </c:pt>
                <c:pt idx="80">
                  <c:v>4.8000000000000001E-2</c:v>
                </c:pt>
                <c:pt idx="81">
                  <c:v>4.8600000000000004E-2</c:v>
                </c:pt>
                <c:pt idx="82">
                  <c:v>4.9200000000000001E-2</c:v>
                </c:pt>
                <c:pt idx="83">
                  <c:v>4.9799999999999997E-2</c:v>
                </c:pt>
                <c:pt idx="84">
                  <c:v>5.04E-2</c:v>
                </c:pt>
                <c:pt idx="85">
                  <c:v>5.0999999999999997E-2</c:v>
                </c:pt>
                <c:pt idx="86">
                  <c:v>5.16E-2</c:v>
                </c:pt>
                <c:pt idx="87">
                  <c:v>5.2200000000000003E-2</c:v>
                </c:pt>
                <c:pt idx="88">
                  <c:v>5.28E-2</c:v>
                </c:pt>
                <c:pt idx="89">
                  <c:v>5.3399999999999996E-2</c:v>
                </c:pt>
                <c:pt idx="90">
                  <c:v>5.3999999999999999E-2</c:v>
                </c:pt>
                <c:pt idx="91">
                  <c:v>5.4599999999999996E-2</c:v>
                </c:pt>
                <c:pt idx="92">
                  <c:v>5.5199999999999999E-2</c:v>
                </c:pt>
                <c:pt idx="93">
                  <c:v>5.5800000000000002E-2</c:v>
                </c:pt>
                <c:pt idx="94">
                  <c:v>5.6399999999999999E-2</c:v>
                </c:pt>
                <c:pt idx="95">
                  <c:v>5.7000000000000002E-2</c:v>
                </c:pt>
                <c:pt idx="96">
                  <c:v>5.7599999999999998E-2</c:v>
                </c:pt>
                <c:pt idx="97">
                  <c:v>5.8200000000000002E-2</c:v>
                </c:pt>
                <c:pt idx="98">
                  <c:v>5.8799999999999998E-2</c:v>
                </c:pt>
                <c:pt idx="99">
                  <c:v>5.9400000000000001E-2</c:v>
                </c:pt>
                <c:pt idx="100">
                  <c:v>6.0000000000000005E-2</c:v>
                </c:pt>
                <c:pt idx="101">
                  <c:v>6.0600000000000001E-2</c:v>
                </c:pt>
                <c:pt idx="102">
                  <c:v>6.1199999999999997E-2</c:v>
                </c:pt>
                <c:pt idx="103">
                  <c:v>6.1800000000000001E-2</c:v>
                </c:pt>
                <c:pt idx="104">
                  <c:v>6.2399999999999997E-2</c:v>
                </c:pt>
                <c:pt idx="105">
                  <c:v>6.3E-2</c:v>
                </c:pt>
                <c:pt idx="106">
                  <c:v>6.3600000000000004E-2</c:v>
                </c:pt>
                <c:pt idx="107">
                  <c:v>6.4200000000000007E-2</c:v>
                </c:pt>
                <c:pt idx="108">
                  <c:v>6.4799999999999996E-2</c:v>
                </c:pt>
                <c:pt idx="109">
                  <c:v>6.54E-2</c:v>
                </c:pt>
                <c:pt idx="110">
                  <c:v>6.6000000000000003E-2</c:v>
                </c:pt>
                <c:pt idx="111">
                  <c:v>6.6600000000000006E-2</c:v>
                </c:pt>
                <c:pt idx="112">
                  <c:v>6.7199999999999996E-2</c:v>
                </c:pt>
                <c:pt idx="113">
                  <c:v>6.7799999999999999E-2</c:v>
                </c:pt>
                <c:pt idx="114">
                  <c:v>6.8400000000000002E-2</c:v>
                </c:pt>
                <c:pt idx="115">
                  <c:v>6.8999999999999992E-2</c:v>
                </c:pt>
                <c:pt idx="116">
                  <c:v>6.9599999999999995E-2</c:v>
                </c:pt>
                <c:pt idx="117">
                  <c:v>7.0199999999999999E-2</c:v>
                </c:pt>
                <c:pt idx="118">
                  <c:v>7.0800000000000002E-2</c:v>
                </c:pt>
                <c:pt idx="119">
                  <c:v>7.1400000000000005E-2</c:v>
                </c:pt>
                <c:pt idx="120">
                  <c:v>7.2000000000000008E-2</c:v>
                </c:pt>
                <c:pt idx="121">
                  <c:v>7.2599999999999998E-2</c:v>
                </c:pt>
                <c:pt idx="122">
                  <c:v>7.3200000000000001E-2</c:v>
                </c:pt>
                <c:pt idx="123">
                  <c:v>7.3800000000000004E-2</c:v>
                </c:pt>
                <c:pt idx="124">
                  <c:v>7.4400000000000008E-2</c:v>
                </c:pt>
                <c:pt idx="125">
                  <c:v>7.4999999999999997E-2</c:v>
                </c:pt>
                <c:pt idx="126">
                  <c:v>7.5600000000000001E-2</c:v>
                </c:pt>
                <c:pt idx="127">
                  <c:v>7.619999999999999E-2</c:v>
                </c:pt>
                <c:pt idx="128">
                  <c:v>7.6799999999999993E-2</c:v>
                </c:pt>
                <c:pt idx="129">
                  <c:v>7.7399999999999997E-2</c:v>
                </c:pt>
                <c:pt idx="130">
                  <c:v>7.8E-2</c:v>
                </c:pt>
                <c:pt idx="131">
                  <c:v>7.8600000000000003E-2</c:v>
                </c:pt>
                <c:pt idx="132">
                  <c:v>7.9200000000000007E-2</c:v>
                </c:pt>
                <c:pt idx="133">
                  <c:v>7.9799999999999996E-2</c:v>
                </c:pt>
                <c:pt idx="134">
                  <c:v>8.0399999999999999E-2</c:v>
                </c:pt>
                <c:pt idx="135">
                  <c:v>8.1000000000000003E-2</c:v>
                </c:pt>
                <c:pt idx="136">
                  <c:v>8.1600000000000006E-2</c:v>
                </c:pt>
                <c:pt idx="137">
                  <c:v>8.2200000000000009E-2</c:v>
                </c:pt>
                <c:pt idx="138">
                  <c:v>8.2799999999999999E-2</c:v>
                </c:pt>
                <c:pt idx="139">
                  <c:v>8.3399999999999988E-2</c:v>
                </c:pt>
                <c:pt idx="140">
                  <c:v>8.3999999999999991E-2</c:v>
                </c:pt>
                <c:pt idx="141">
                  <c:v>8.4599999999999995E-2</c:v>
                </c:pt>
                <c:pt idx="142">
                  <c:v>8.5199999999999998E-2</c:v>
                </c:pt>
                <c:pt idx="143">
                  <c:v>8.5800000000000001E-2</c:v>
                </c:pt>
                <c:pt idx="144">
                  <c:v>8.6400000000000005E-2</c:v>
                </c:pt>
                <c:pt idx="145">
                  <c:v>8.6999999999999994E-2</c:v>
                </c:pt>
                <c:pt idx="146">
                  <c:v>8.7599999999999997E-2</c:v>
                </c:pt>
                <c:pt idx="147">
                  <c:v>8.8200000000000001E-2</c:v>
                </c:pt>
                <c:pt idx="148">
                  <c:v>8.8800000000000004E-2</c:v>
                </c:pt>
                <c:pt idx="149">
                  <c:v>8.9400000000000007E-2</c:v>
                </c:pt>
                <c:pt idx="150">
                  <c:v>9.0000000000000011E-2</c:v>
                </c:pt>
                <c:pt idx="151">
                  <c:v>9.06E-2</c:v>
                </c:pt>
                <c:pt idx="152">
                  <c:v>9.1199999999999989E-2</c:v>
                </c:pt>
                <c:pt idx="153">
                  <c:v>9.1799999999999993E-2</c:v>
                </c:pt>
                <c:pt idx="154">
                  <c:v>9.2399999999999996E-2</c:v>
                </c:pt>
                <c:pt idx="155">
                  <c:v>9.2999999999999999E-2</c:v>
                </c:pt>
                <c:pt idx="156">
                  <c:v>9.3600000000000003E-2</c:v>
                </c:pt>
                <c:pt idx="157">
                  <c:v>9.4200000000000006E-2</c:v>
                </c:pt>
                <c:pt idx="158">
                  <c:v>9.4799999999999995E-2</c:v>
                </c:pt>
                <c:pt idx="159">
                  <c:v>9.5399999999999999E-2</c:v>
                </c:pt>
                <c:pt idx="160">
                  <c:v>9.6000000000000002E-2</c:v>
                </c:pt>
                <c:pt idx="161">
                  <c:v>9.6600000000000005E-2</c:v>
                </c:pt>
                <c:pt idx="162">
                  <c:v>9.7200000000000009E-2</c:v>
                </c:pt>
                <c:pt idx="163">
                  <c:v>9.7800000000000012E-2</c:v>
                </c:pt>
                <c:pt idx="164">
                  <c:v>9.8400000000000001E-2</c:v>
                </c:pt>
                <c:pt idx="165">
                  <c:v>9.8999999999999991E-2</c:v>
                </c:pt>
                <c:pt idx="166">
                  <c:v>9.9599999999999994E-2</c:v>
                </c:pt>
                <c:pt idx="167">
                  <c:v>0.1002</c:v>
                </c:pt>
                <c:pt idx="168">
                  <c:v>0.1008</c:v>
                </c:pt>
                <c:pt idx="169">
                  <c:v>0.1014</c:v>
                </c:pt>
                <c:pt idx="170">
                  <c:v>0.10199999999999999</c:v>
                </c:pt>
                <c:pt idx="171">
                  <c:v>0.1026</c:v>
                </c:pt>
                <c:pt idx="172">
                  <c:v>0.1032</c:v>
                </c:pt>
                <c:pt idx="173">
                  <c:v>0.1038</c:v>
                </c:pt>
                <c:pt idx="174">
                  <c:v>0.10440000000000001</c:v>
                </c:pt>
                <c:pt idx="175">
                  <c:v>0.10500000000000001</c:v>
                </c:pt>
                <c:pt idx="176">
                  <c:v>0.1056</c:v>
                </c:pt>
                <c:pt idx="177">
                  <c:v>0.1062</c:v>
                </c:pt>
                <c:pt idx="178">
                  <c:v>0.10679999999999999</c:v>
                </c:pt>
                <c:pt idx="179">
                  <c:v>0.1074</c:v>
                </c:pt>
                <c:pt idx="180">
                  <c:v>0.108</c:v>
                </c:pt>
                <c:pt idx="181">
                  <c:v>0.1086</c:v>
                </c:pt>
                <c:pt idx="182">
                  <c:v>0.10919999999999999</c:v>
                </c:pt>
                <c:pt idx="183">
                  <c:v>0.10979999999999999</c:v>
                </c:pt>
                <c:pt idx="184">
                  <c:v>0.1104</c:v>
                </c:pt>
                <c:pt idx="185">
                  <c:v>0.111</c:v>
                </c:pt>
                <c:pt idx="186">
                  <c:v>0.1116</c:v>
                </c:pt>
                <c:pt idx="187">
                  <c:v>0.11220000000000001</c:v>
                </c:pt>
                <c:pt idx="188">
                  <c:v>0.1128</c:v>
                </c:pt>
                <c:pt idx="189">
                  <c:v>0.1134</c:v>
                </c:pt>
                <c:pt idx="190">
                  <c:v>0.114</c:v>
                </c:pt>
                <c:pt idx="191">
                  <c:v>0.11459999999999999</c:v>
                </c:pt>
                <c:pt idx="192">
                  <c:v>0.1152</c:v>
                </c:pt>
                <c:pt idx="193">
                  <c:v>0.1158</c:v>
                </c:pt>
                <c:pt idx="194">
                  <c:v>0.1164</c:v>
                </c:pt>
                <c:pt idx="195">
                  <c:v>0.11699999999999999</c:v>
                </c:pt>
                <c:pt idx="196">
                  <c:v>0.1176</c:v>
                </c:pt>
                <c:pt idx="197">
                  <c:v>0.1182</c:v>
                </c:pt>
                <c:pt idx="198">
                  <c:v>0.1188</c:v>
                </c:pt>
                <c:pt idx="199">
                  <c:v>0.11940000000000001</c:v>
                </c:pt>
                <c:pt idx="200">
                  <c:v>0.12000000000000001</c:v>
                </c:pt>
                <c:pt idx="201">
                  <c:v>0.1206</c:v>
                </c:pt>
                <c:pt idx="202">
                  <c:v>0.1212</c:v>
                </c:pt>
                <c:pt idx="203">
                  <c:v>0.12180000000000001</c:v>
                </c:pt>
                <c:pt idx="204">
                  <c:v>0.12239999999999999</c:v>
                </c:pt>
                <c:pt idx="205">
                  <c:v>0.12300000000000001</c:v>
                </c:pt>
                <c:pt idx="206">
                  <c:v>0.1236</c:v>
                </c:pt>
                <c:pt idx="207">
                  <c:v>0.1242</c:v>
                </c:pt>
                <c:pt idx="208">
                  <c:v>0.12479999999999999</c:v>
                </c:pt>
                <c:pt idx="209">
                  <c:v>0.12540000000000001</c:v>
                </c:pt>
                <c:pt idx="210">
                  <c:v>0.126</c:v>
                </c:pt>
                <c:pt idx="211">
                  <c:v>0.12659999999999999</c:v>
                </c:pt>
                <c:pt idx="212">
                  <c:v>0.12720000000000001</c:v>
                </c:pt>
                <c:pt idx="213">
                  <c:v>0.1278</c:v>
                </c:pt>
                <c:pt idx="214">
                  <c:v>0.12840000000000001</c:v>
                </c:pt>
                <c:pt idx="215">
                  <c:v>0.129</c:v>
                </c:pt>
                <c:pt idx="216">
                  <c:v>0.12959999999999999</c:v>
                </c:pt>
                <c:pt idx="217">
                  <c:v>0.13019999999999998</c:v>
                </c:pt>
                <c:pt idx="218">
                  <c:v>0.1308</c:v>
                </c:pt>
                <c:pt idx="219">
                  <c:v>0.13139999999999999</c:v>
                </c:pt>
                <c:pt idx="220">
                  <c:v>0.13200000000000001</c:v>
                </c:pt>
                <c:pt idx="221">
                  <c:v>0.1326</c:v>
                </c:pt>
                <c:pt idx="222">
                  <c:v>0.13320000000000001</c:v>
                </c:pt>
                <c:pt idx="223">
                  <c:v>0.1338</c:v>
                </c:pt>
                <c:pt idx="224">
                  <c:v>0.13439999999999999</c:v>
                </c:pt>
                <c:pt idx="225">
                  <c:v>0.13500000000000001</c:v>
                </c:pt>
                <c:pt idx="226">
                  <c:v>0.1356</c:v>
                </c:pt>
                <c:pt idx="227">
                  <c:v>0.13620000000000002</c:v>
                </c:pt>
                <c:pt idx="228">
                  <c:v>0.1368</c:v>
                </c:pt>
                <c:pt idx="229">
                  <c:v>0.13739999999999999</c:v>
                </c:pt>
                <c:pt idx="230">
                  <c:v>0.13799999999999998</c:v>
                </c:pt>
                <c:pt idx="231">
                  <c:v>0.1386</c:v>
                </c:pt>
                <c:pt idx="232">
                  <c:v>0.13919999999999999</c:v>
                </c:pt>
                <c:pt idx="233">
                  <c:v>0.13980000000000001</c:v>
                </c:pt>
                <c:pt idx="234">
                  <c:v>0.1404</c:v>
                </c:pt>
                <c:pt idx="235">
                  <c:v>0.14100000000000001</c:v>
                </c:pt>
                <c:pt idx="236">
                  <c:v>0.1416</c:v>
                </c:pt>
                <c:pt idx="237">
                  <c:v>0.14219999999999999</c:v>
                </c:pt>
                <c:pt idx="238">
                  <c:v>0.14280000000000001</c:v>
                </c:pt>
                <c:pt idx="239">
                  <c:v>0.1434</c:v>
                </c:pt>
                <c:pt idx="240">
                  <c:v>0.14400000000000002</c:v>
                </c:pt>
                <c:pt idx="241">
                  <c:v>0.14459999999999998</c:v>
                </c:pt>
                <c:pt idx="242">
                  <c:v>0.1452</c:v>
                </c:pt>
                <c:pt idx="243">
                  <c:v>0.14579999999999999</c:v>
                </c:pt>
                <c:pt idx="244">
                  <c:v>0.1464</c:v>
                </c:pt>
                <c:pt idx="245">
                  <c:v>0.14699999999999999</c:v>
                </c:pt>
                <c:pt idx="246">
                  <c:v>0.14760000000000001</c:v>
                </c:pt>
                <c:pt idx="247">
                  <c:v>0.1482</c:v>
                </c:pt>
                <c:pt idx="248">
                  <c:v>0.14880000000000002</c:v>
                </c:pt>
                <c:pt idx="249">
                  <c:v>0.14940000000000001</c:v>
                </c:pt>
                <c:pt idx="250">
                  <c:v>0.15</c:v>
                </c:pt>
                <c:pt idx="251">
                  <c:v>0.15060000000000001</c:v>
                </c:pt>
                <c:pt idx="252">
                  <c:v>0.1512</c:v>
                </c:pt>
                <c:pt idx="253">
                  <c:v>0.15179999999999999</c:v>
                </c:pt>
                <c:pt idx="254">
                  <c:v>0.15239999999999998</c:v>
                </c:pt>
                <c:pt idx="255">
                  <c:v>0.153</c:v>
                </c:pt>
                <c:pt idx="256">
                  <c:v>0.15359999999999999</c:v>
                </c:pt>
                <c:pt idx="257">
                  <c:v>0.1542</c:v>
                </c:pt>
                <c:pt idx="258">
                  <c:v>0.15479999999999999</c:v>
                </c:pt>
                <c:pt idx="259">
                  <c:v>0.15540000000000001</c:v>
                </c:pt>
                <c:pt idx="260">
                  <c:v>0.156</c:v>
                </c:pt>
                <c:pt idx="261">
                  <c:v>0.15660000000000002</c:v>
                </c:pt>
                <c:pt idx="262">
                  <c:v>0.15720000000000001</c:v>
                </c:pt>
                <c:pt idx="263">
                  <c:v>0.1578</c:v>
                </c:pt>
                <c:pt idx="264">
                  <c:v>0.15840000000000001</c:v>
                </c:pt>
                <c:pt idx="265">
                  <c:v>0.159</c:v>
                </c:pt>
                <c:pt idx="266">
                  <c:v>0.15959999999999999</c:v>
                </c:pt>
                <c:pt idx="267">
                  <c:v>0.16019999999999998</c:v>
                </c:pt>
                <c:pt idx="268">
                  <c:v>0.1608</c:v>
                </c:pt>
                <c:pt idx="269">
                  <c:v>0.16139999999999999</c:v>
                </c:pt>
                <c:pt idx="270">
                  <c:v>0.16200000000000001</c:v>
                </c:pt>
                <c:pt idx="271">
                  <c:v>0.16259999999999999</c:v>
                </c:pt>
                <c:pt idx="272">
                  <c:v>0.16320000000000001</c:v>
                </c:pt>
                <c:pt idx="273">
                  <c:v>0.1638</c:v>
                </c:pt>
                <c:pt idx="274">
                  <c:v>0.16440000000000002</c:v>
                </c:pt>
                <c:pt idx="275">
                  <c:v>0.16500000000000001</c:v>
                </c:pt>
                <c:pt idx="276">
                  <c:v>0.1656</c:v>
                </c:pt>
                <c:pt idx="277">
                  <c:v>0.16620000000000001</c:v>
                </c:pt>
                <c:pt idx="278">
                  <c:v>0.16679999999999998</c:v>
                </c:pt>
                <c:pt idx="279">
                  <c:v>0.16739999999999999</c:v>
                </c:pt>
                <c:pt idx="280">
                  <c:v>0.16799999999999998</c:v>
                </c:pt>
                <c:pt idx="281">
                  <c:v>0.1686</c:v>
                </c:pt>
                <c:pt idx="282">
                  <c:v>0.16919999999999999</c:v>
                </c:pt>
                <c:pt idx="283">
                  <c:v>0.16980000000000001</c:v>
                </c:pt>
                <c:pt idx="284">
                  <c:v>0.1704</c:v>
                </c:pt>
                <c:pt idx="285">
                  <c:v>0.17100000000000001</c:v>
                </c:pt>
                <c:pt idx="286">
                  <c:v>0.1716</c:v>
                </c:pt>
                <c:pt idx="287">
                  <c:v>0.17220000000000002</c:v>
                </c:pt>
                <c:pt idx="288">
                  <c:v>0.17280000000000001</c:v>
                </c:pt>
                <c:pt idx="289">
                  <c:v>0.17340000000000003</c:v>
                </c:pt>
                <c:pt idx="290">
                  <c:v>0.17399999999999999</c:v>
                </c:pt>
                <c:pt idx="291">
                  <c:v>0.17459999999999998</c:v>
                </c:pt>
                <c:pt idx="292">
                  <c:v>0.17519999999999999</c:v>
                </c:pt>
                <c:pt idx="293">
                  <c:v>0.17579999999999998</c:v>
                </c:pt>
                <c:pt idx="294">
                  <c:v>0.1764</c:v>
                </c:pt>
                <c:pt idx="295">
                  <c:v>0.17699999999999999</c:v>
                </c:pt>
                <c:pt idx="296">
                  <c:v>0.17760000000000001</c:v>
                </c:pt>
                <c:pt idx="297">
                  <c:v>0.1782</c:v>
                </c:pt>
                <c:pt idx="298">
                  <c:v>0.17880000000000001</c:v>
                </c:pt>
                <c:pt idx="299">
                  <c:v>0.1794</c:v>
                </c:pt>
                <c:pt idx="300">
                  <c:v>0.18000000000000002</c:v>
                </c:pt>
                <c:pt idx="301">
                  <c:v>0.18060000000000001</c:v>
                </c:pt>
                <c:pt idx="302">
                  <c:v>0.1812</c:v>
                </c:pt>
                <c:pt idx="303">
                  <c:v>0.18179999999999999</c:v>
                </c:pt>
                <c:pt idx="304">
                  <c:v>0.18239999999999998</c:v>
                </c:pt>
                <c:pt idx="305">
                  <c:v>0.183</c:v>
                </c:pt>
                <c:pt idx="306">
                  <c:v>0.18359999999999999</c:v>
                </c:pt>
                <c:pt idx="307">
                  <c:v>0.1842</c:v>
                </c:pt>
                <c:pt idx="308">
                  <c:v>0.18479999999999999</c:v>
                </c:pt>
                <c:pt idx="309">
                  <c:v>0.18540000000000001</c:v>
                </c:pt>
                <c:pt idx="310">
                  <c:v>0.186</c:v>
                </c:pt>
                <c:pt idx="311">
                  <c:v>0.18660000000000002</c:v>
                </c:pt>
                <c:pt idx="312">
                  <c:v>0.18720000000000001</c:v>
                </c:pt>
                <c:pt idx="313">
                  <c:v>0.18780000000000002</c:v>
                </c:pt>
                <c:pt idx="314">
                  <c:v>0.18840000000000001</c:v>
                </c:pt>
                <c:pt idx="315">
                  <c:v>0.189</c:v>
                </c:pt>
                <c:pt idx="316">
                  <c:v>0.18959999999999999</c:v>
                </c:pt>
                <c:pt idx="317">
                  <c:v>0.19019999999999998</c:v>
                </c:pt>
                <c:pt idx="318">
                  <c:v>0.1908</c:v>
                </c:pt>
                <c:pt idx="319">
                  <c:v>0.19139999999999999</c:v>
                </c:pt>
                <c:pt idx="320">
                  <c:v>0.192</c:v>
                </c:pt>
                <c:pt idx="321">
                  <c:v>0.19259999999999999</c:v>
                </c:pt>
                <c:pt idx="322">
                  <c:v>0.19320000000000001</c:v>
                </c:pt>
                <c:pt idx="323">
                  <c:v>0.1938</c:v>
                </c:pt>
                <c:pt idx="324">
                  <c:v>0.19440000000000002</c:v>
                </c:pt>
                <c:pt idx="325">
                  <c:v>0.19500000000000001</c:v>
                </c:pt>
                <c:pt idx="326">
                  <c:v>0.19560000000000002</c:v>
                </c:pt>
                <c:pt idx="327">
                  <c:v>0.19619999999999999</c:v>
                </c:pt>
                <c:pt idx="328">
                  <c:v>0.1968</c:v>
                </c:pt>
                <c:pt idx="329">
                  <c:v>0.19739999999999999</c:v>
                </c:pt>
                <c:pt idx="330">
                  <c:v>0.19799999999999998</c:v>
                </c:pt>
                <c:pt idx="331">
                  <c:v>0.1986</c:v>
                </c:pt>
                <c:pt idx="332">
                  <c:v>0.19919999999999999</c:v>
                </c:pt>
                <c:pt idx="333">
                  <c:v>0.19980000000000001</c:v>
                </c:pt>
                <c:pt idx="334">
                  <c:v>0.20039999999999999</c:v>
                </c:pt>
                <c:pt idx="335">
                  <c:v>0.20100000000000001</c:v>
                </c:pt>
                <c:pt idx="336">
                  <c:v>0.2016</c:v>
                </c:pt>
                <c:pt idx="337">
                  <c:v>0.20220000000000002</c:v>
                </c:pt>
                <c:pt idx="338">
                  <c:v>0.20280000000000001</c:v>
                </c:pt>
                <c:pt idx="339">
                  <c:v>0.2034</c:v>
                </c:pt>
                <c:pt idx="340">
                  <c:v>0.20399999999999999</c:v>
                </c:pt>
                <c:pt idx="341">
                  <c:v>0.2046</c:v>
                </c:pt>
                <c:pt idx="342">
                  <c:v>0.20519999999999999</c:v>
                </c:pt>
                <c:pt idx="343">
                  <c:v>0.20579999999999998</c:v>
                </c:pt>
                <c:pt idx="344">
                  <c:v>0.2064</c:v>
                </c:pt>
                <c:pt idx="345">
                  <c:v>0.20699999999999999</c:v>
                </c:pt>
                <c:pt idx="346">
                  <c:v>0.20760000000000001</c:v>
                </c:pt>
                <c:pt idx="347">
                  <c:v>0.2082</c:v>
                </c:pt>
                <c:pt idx="348">
                  <c:v>0.20880000000000001</c:v>
                </c:pt>
                <c:pt idx="349">
                  <c:v>0.2094</c:v>
                </c:pt>
                <c:pt idx="350">
                  <c:v>0.21000000000000002</c:v>
                </c:pt>
                <c:pt idx="351">
                  <c:v>0.21060000000000001</c:v>
                </c:pt>
                <c:pt idx="352">
                  <c:v>0.2112</c:v>
                </c:pt>
                <c:pt idx="353">
                  <c:v>0.21179999999999999</c:v>
                </c:pt>
                <c:pt idx="354">
                  <c:v>0.21240000000000001</c:v>
                </c:pt>
                <c:pt idx="355">
                  <c:v>0.21299999999999999</c:v>
                </c:pt>
                <c:pt idx="356">
                  <c:v>0.21359999999999998</c:v>
                </c:pt>
                <c:pt idx="357">
                  <c:v>0.2142</c:v>
                </c:pt>
                <c:pt idx="358">
                  <c:v>0.21479999999999999</c:v>
                </c:pt>
                <c:pt idx="359">
                  <c:v>0.21540000000000001</c:v>
                </c:pt>
                <c:pt idx="360">
                  <c:v>0.216</c:v>
                </c:pt>
                <c:pt idx="361">
                  <c:v>0.21660000000000001</c:v>
                </c:pt>
                <c:pt idx="362">
                  <c:v>0.2172</c:v>
                </c:pt>
                <c:pt idx="363">
                  <c:v>0.21780000000000002</c:v>
                </c:pt>
                <c:pt idx="364">
                  <c:v>0.21839999999999998</c:v>
                </c:pt>
                <c:pt idx="365">
                  <c:v>0.219</c:v>
                </c:pt>
                <c:pt idx="366">
                  <c:v>0.21959999999999999</c:v>
                </c:pt>
                <c:pt idx="367">
                  <c:v>0.22020000000000001</c:v>
                </c:pt>
                <c:pt idx="368">
                  <c:v>0.2208</c:v>
                </c:pt>
                <c:pt idx="369">
                  <c:v>0.22139999999999999</c:v>
                </c:pt>
                <c:pt idx="370">
                  <c:v>0.222</c:v>
                </c:pt>
                <c:pt idx="371">
                  <c:v>0.22259999999999999</c:v>
                </c:pt>
                <c:pt idx="372">
                  <c:v>0.22320000000000001</c:v>
                </c:pt>
                <c:pt idx="373">
                  <c:v>0.2238</c:v>
                </c:pt>
                <c:pt idx="374">
                  <c:v>0.22440000000000002</c:v>
                </c:pt>
                <c:pt idx="375">
                  <c:v>0.22500000000000001</c:v>
                </c:pt>
                <c:pt idx="376">
                  <c:v>0.22559999999999999</c:v>
                </c:pt>
                <c:pt idx="377">
                  <c:v>0.22619999999999998</c:v>
                </c:pt>
                <c:pt idx="378">
                  <c:v>0.2268</c:v>
                </c:pt>
                <c:pt idx="379">
                  <c:v>0.22739999999999999</c:v>
                </c:pt>
                <c:pt idx="380">
                  <c:v>0.22800000000000001</c:v>
                </c:pt>
                <c:pt idx="381">
                  <c:v>0.2286</c:v>
                </c:pt>
                <c:pt idx="382">
                  <c:v>0.22919999999999999</c:v>
                </c:pt>
                <c:pt idx="383">
                  <c:v>0.2298</c:v>
                </c:pt>
                <c:pt idx="384">
                  <c:v>0.23039999999999999</c:v>
                </c:pt>
                <c:pt idx="385">
                  <c:v>0.23100000000000001</c:v>
                </c:pt>
                <c:pt idx="386">
                  <c:v>0.2316</c:v>
                </c:pt>
                <c:pt idx="387">
                  <c:v>0.23220000000000002</c:v>
                </c:pt>
                <c:pt idx="388">
                  <c:v>0.23280000000000001</c:v>
                </c:pt>
                <c:pt idx="389">
                  <c:v>0.2334</c:v>
                </c:pt>
                <c:pt idx="390">
                  <c:v>0.23399999999999999</c:v>
                </c:pt>
                <c:pt idx="391">
                  <c:v>0.2346</c:v>
                </c:pt>
                <c:pt idx="392">
                  <c:v>0.23519999999999999</c:v>
                </c:pt>
                <c:pt idx="393">
                  <c:v>0.23580000000000001</c:v>
                </c:pt>
                <c:pt idx="394">
                  <c:v>0.2364</c:v>
                </c:pt>
                <c:pt idx="395">
                  <c:v>0.23699999999999999</c:v>
                </c:pt>
                <c:pt idx="396">
                  <c:v>0.23760000000000001</c:v>
                </c:pt>
                <c:pt idx="397">
                  <c:v>0.2382</c:v>
                </c:pt>
                <c:pt idx="398">
                  <c:v>0.23880000000000001</c:v>
                </c:pt>
                <c:pt idx="399">
                  <c:v>0.2394</c:v>
                </c:pt>
                <c:pt idx="400">
                  <c:v>0.24000000000000002</c:v>
                </c:pt>
                <c:pt idx="401">
                  <c:v>0.24059999999999998</c:v>
                </c:pt>
                <c:pt idx="402">
                  <c:v>0.2412</c:v>
                </c:pt>
                <c:pt idx="403">
                  <c:v>0.24179999999999999</c:v>
                </c:pt>
                <c:pt idx="404">
                  <c:v>0.2424</c:v>
                </c:pt>
                <c:pt idx="405">
                  <c:v>0.24299999999999999</c:v>
                </c:pt>
                <c:pt idx="406">
                  <c:v>0.24360000000000001</c:v>
                </c:pt>
                <c:pt idx="407">
                  <c:v>0.24420000000000003</c:v>
                </c:pt>
                <c:pt idx="408">
                  <c:v>0.24479999999999999</c:v>
                </c:pt>
                <c:pt idx="409">
                  <c:v>0.24540000000000001</c:v>
                </c:pt>
                <c:pt idx="410">
                  <c:v>0.24600000000000002</c:v>
                </c:pt>
                <c:pt idx="411">
                  <c:v>0.24659999999999999</c:v>
                </c:pt>
                <c:pt idx="412">
                  <c:v>0.2472</c:v>
                </c:pt>
                <c:pt idx="413">
                  <c:v>0.24779999999999999</c:v>
                </c:pt>
                <c:pt idx="414">
                  <c:v>0.24840000000000001</c:v>
                </c:pt>
                <c:pt idx="415">
                  <c:v>0.24899999999999997</c:v>
                </c:pt>
                <c:pt idx="416">
                  <c:v>0.24959999999999999</c:v>
                </c:pt>
                <c:pt idx="417">
                  <c:v>0.25020000000000003</c:v>
                </c:pt>
                <c:pt idx="418">
                  <c:v>0.25080000000000002</c:v>
                </c:pt>
                <c:pt idx="419">
                  <c:v>0.25140000000000001</c:v>
                </c:pt>
                <c:pt idx="420">
                  <c:v>0.252</c:v>
                </c:pt>
                <c:pt idx="421">
                  <c:v>0.25259999999999999</c:v>
                </c:pt>
                <c:pt idx="422">
                  <c:v>0.25319999999999998</c:v>
                </c:pt>
                <c:pt idx="423">
                  <c:v>0.25379999999999997</c:v>
                </c:pt>
                <c:pt idx="424">
                  <c:v>0.25440000000000002</c:v>
                </c:pt>
                <c:pt idx="425">
                  <c:v>0.255</c:v>
                </c:pt>
                <c:pt idx="426">
                  <c:v>0.25559999999999999</c:v>
                </c:pt>
                <c:pt idx="427">
                  <c:v>0.25619999999999998</c:v>
                </c:pt>
                <c:pt idx="428">
                  <c:v>0.25680000000000003</c:v>
                </c:pt>
                <c:pt idx="429">
                  <c:v>0.25740000000000002</c:v>
                </c:pt>
                <c:pt idx="430">
                  <c:v>0.25800000000000001</c:v>
                </c:pt>
                <c:pt idx="431">
                  <c:v>0.2586</c:v>
                </c:pt>
                <c:pt idx="432">
                  <c:v>0.25919999999999999</c:v>
                </c:pt>
                <c:pt idx="433">
                  <c:v>0.25980000000000003</c:v>
                </c:pt>
                <c:pt idx="434">
                  <c:v>0.26039999999999996</c:v>
                </c:pt>
                <c:pt idx="435">
                  <c:v>0.26100000000000001</c:v>
                </c:pt>
                <c:pt idx="436">
                  <c:v>0.2616</c:v>
                </c:pt>
                <c:pt idx="437">
                  <c:v>0.26219999999999999</c:v>
                </c:pt>
                <c:pt idx="438">
                  <c:v>0.26279999999999998</c:v>
                </c:pt>
                <c:pt idx="439">
                  <c:v>0.26340000000000002</c:v>
                </c:pt>
                <c:pt idx="440">
                  <c:v>0.26400000000000001</c:v>
                </c:pt>
                <c:pt idx="441">
                  <c:v>0.2646</c:v>
                </c:pt>
                <c:pt idx="442">
                  <c:v>0.26519999999999999</c:v>
                </c:pt>
                <c:pt idx="443">
                  <c:v>0.26580000000000004</c:v>
                </c:pt>
                <c:pt idx="444">
                  <c:v>0.26640000000000003</c:v>
                </c:pt>
                <c:pt idx="445">
                  <c:v>0.26699999999999996</c:v>
                </c:pt>
                <c:pt idx="446">
                  <c:v>0.2676</c:v>
                </c:pt>
                <c:pt idx="447">
                  <c:v>0.26819999999999999</c:v>
                </c:pt>
                <c:pt idx="448">
                  <c:v>0.26879999999999998</c:v>
                </c:pt>
                <c:pt idx="449">
                  <c:v>0.26939999999999997</c:v>
                </c:pt>
                <c:pt idx="450">
                  <c:v>0.27</c:v>
                </c:pt>
                <c:pt idx="451">
                  <c:v>0.27060000000000001</c:v>
                </c:pt>
                <c:pt idx="452">
                  <c:v>0.2712</c:v>
                </c:pt>
                <c:pt idx="453">
                  <c:v>0.27179999999999999</c:v>
                </c:pt>
                <c:pt idx="454">
                  <c:v>0.27240000000000003</c:v>
                </c:pt>
                <c:pt idx="455">
                  <c:v>0.27300000000000002</c:v>
                </c:pt>
                <c:pt idx="456">
                  <c:v>0.27360000000000001</c:v>
                </c:pt>
                <c:pt idx="457">
                  <c:v>0.2742</c:v>
                </c:pt>
                <c:pt idx="458">
                  <c:v>0.27479999999999999</c:v>
                </c:pt>
                <c:pt idx="459">
                  <c:v>0.27540000000000003</c:v>
                </c:pt>
                <c:pt idx="460">
                  <c:v>0.27599999999999997</c:v>
                </c:pt>
                <c:pt idx="461">
                  <c:v>0.27660000000000001</c:v>
                </c:pt>
                <c:pt idx="462">
                  <c:v>0.2772</c:v>
                </c:pt>
                <c:pt idx="463">
                  <c:v>0.27779999999999999</c:v>
                </c:pt>
                <c:pt idx="464">
                  <c:v>0.27839999999999998</c:v>
                </c:pt>
                <c:pt idx="465">
                  <c:v>0.27900000000000003</c:v>
                </c:pt>
                <c:pt idx="466">
                  <c:v>0.27960000000000002</c:v>
                </c:pt>
                <c:pt idx="467">
                  <c:v>0.2802</c:v>
                </c:pt>
                <c:pt idx="468">
                  <c:v>0.28079999999999999</c:v>
                </c:pt>
                <c:pt idx="469">
                  <c:v>0.28139999999999998</c:v>
                </c:pt>
                <c:pt idx="470">
                  <c:v>0.28200000000000003</c:v>
                </c:pt>
                <c:pt idx="471">
                  <c:v>0.28259999999999996</c:v>
                </c:pt>
                <c:pt idx="472">
                  <c:v>0.28320000000000001</c:v>
                </c:pt>
                <c:pt idx="473">
                  <c:v>0.2838</c:v>
                </c:pt>
                <c:pt idx="474">
                  <c:v>0.28439999999999999</c:v>
                </c:pt>
                <c:pt idx="475">
                  <c:v>0.28499999999999998</c:v>
                </c:pt>
                <c:pt idx="476">
                  <c:v>0.28560000000000002</c:v>
                </c:pt>
                <c:pt idx="477">
                  <c:v>0.28620000000000001</c:v>
                </c:pt>
                <c:pt idx="478">
                  <c:v>0.2868</c:v>
                </c:pt>
                <c:pt idx="479">
                  <c:v>0.28739999999999999</c:v>
                </c:pt>
                <c:pt idx="480">
                  <c:v>0.28800000000000003</c:v>
                </c:pt>
                <c:pt idx="481">
                  <c:v>0.28860000000000002</c:v>
                </c:pt>
                <c:pt idx="482">
                  <c:v>0.28919999999999996</c:v>
                </c:pt>
                <c:pt idx="483">
                  <c:v>0.2898</c:v>
                </c:pt>
                <c:pt idx="484">
                  <c:v>0.29039999999999999</c:v>
                </c:pt>
                <c:pt idx="485">
                  <c:v>0.29100000000000004</c:v>
                </c:pt>
                <c:pt idx="486">
                  <c:v>0.29159999999999997</c:v>
                </c:pt>
                <c:pt idx="487">
                  <c:v>0.29220000000000002</c:v>
                </c:pt>
                <c:pt idx="488">
                  <c:v>0.2928</c:v>
                </c:pt>
                <c:pt idx="489">
                  <c:v>0.29339999999999999</c:v>
                </c:pt>
                <c:pt idx="490">
                  <c:v>0.29399999999999998</c:v>
                </c:pt>
                <c:pt idx="491">
                  <c:v>0.29460000000000003</c:v>
                </c:pt>
                <c:pt idx="492">
                  <c:v>0.29520000000000002</c:v>
                </c:pt>
                <c:pt idx="493">
                  <c:v>0.29580000000000001</c:v>
                </c:pt>
                <c:pt idx="494">
                  <c:v>0.2964</c:v>
                </c:pt>
                <c:pt idx="495">
                  <c:v>0.29699999999999999</c:v>
                </c:pt>
                <c:pt idx="496">
                  <c:v>0.29760000000000003</c:v>
                </c:pt>
                <c:pt idx="497">
                  <c:v>0.29819999999999997</c:v>
                </c:pt>
                <c:pt idx="498">
                  <c:v>0.29880000000000001</c:v>
                </c:pt>
                <c:pt idx="499">
                  <c:v>0.2994</c:v>
                </c:pt>
                <c:pt idx="500">
                  <c:v>0.3</c:v>
                </c:pt>
              </c:numCache>
            </c:numRef>
          </c:xVal>
          <c:yVal>
            <c:numRef>
              <c:f>'eddited-data'!$DI$5:$DI$505</c:f>
              <c:numCache>
                <c:formatCode>General</c:formatCode>
                <c:ptCount val="501"/>
                <c:pt idx="0">
                  <c:v>0</c:v>
                </c:pt>
                <c:pt idx="1">
                  <c:v>3.1023738842702402</c:v>
                </c:pt>
                <c:pt idx="2">
                  <c:v>4.7459045904105199</c:v>
                </c:pt>
                <c:pt idx="3">
                  <c:v>3.2393294544267599</c:v>
                </c:pt>
                <c:pt idx="4">
                  <c:v>2.5937563615599202</c:v>
                </c:pt>
                <c:pt idx="5">
                  <c:v>2.5447296896222498</c:v>
                </c:pt>
                <c:pt idx="6">
                  <c:v>2.6671872002651598</c:v>
                </c:pt>
                <c:pt idx="7">
                  <c:v>2.9479408059419598</c:v>
                </c:pt>
                <c:pt idx="8">
                  <c:v>3.2260357665047703</c:v>
                </c:pt>
                <c:pt idx="9">
                  <c:v>3.52941442929286</c:v>
                </c:pt>
                <c:pt idx="10">
                  <c:v>3.8685296981590502</c:v>
                </c:pt>
                <c:pt idx="11">
                  <c:v>4.2086414883701702</c:v>
                </c:pt>
                <c:pt idx="12">
                  <c:v>4.5736425059571202</c:v>
                </c:pt>
                <c:pt idx="13">
                  <c:v>4.9160472321593298</c:v>
                </c:pt>
                <c:pt idx="14">
                  <c:v>5.27951037998925</c:v>
                </c:pt>
                <c:pt idx="15">
                  <c:v>5.6425922436164893</c:v>
                </c:pt>
                <c:pt idx="16">
                  <c:v>6.0156999163418003</c:v>
                </c:pt>
                <c:pt idx="17">
                  <c:v>6.3775992944650204</c:v>
                </c:pt>
                <c:pt idx="18">
                  <c:v>6.7353804312216603</c:v>
                </c:pt>
                <c:pt idx="19">
                  <c:v>7.1063768118242798</c:v>
                </c:pt>
                <c:pt idx="20">
                  <c:v>7.46805210180794</c:v>
                </c:pt>
                <c:pt idx="21">
                  <c:v>7.8379398596025602</c:v>
                </c:pt>
                <c:pt idx="22">
                  <c:v>8.1994033130924198</c:v>
                </c:pt>
                <c:pt idx="23">
                  <c:v>8.5682674978828892</c:v>
                </c:pt>
                <c:pt idx="24">
                  <c:v>8.9297346351452003</c:v>
                </c:pt>
                <c:pt idx="25">
                  <c:v>9.2976521158115109</c:v>
                </c:pt>
                <c:pt idx="26">
                  <c:v>9.6652448419141503</c:v>
                </c:pt>
                <c:pt idx="27">
                  <c:v>10.026320809794699</c:v>
                </c:pt>
                <c:pt idx="28">
                  <c:v>10.393037233756599</c:v>
                </c:pt>
                <c:pt idx="29">
                  <c:v>10.759431469127</c:v>
                </c:pt>
                <c:pt idx="30">
                  <c:v>11.1255043649761</c:v>
                </c:pt>
                <c:pt idx="31">
                  <c:v>11.485916124528101</c:v>
                </c:pt>
                <c:pt idx="32">
                  <c:v>11.5748843383085</c:v>
                </c:pt>
                <c:pt idx="33">
                  <c:v>11.554654415812301</c:v>
                </c:pt>
                <c:pt idx="34">
                  <c:v>11.588457591706499</c:v>
                </c:pt>
                <c:pt idx="35">
                  <c:v>11.6219818178725</c:v>
                </c:pt>
                <c:pt idx="36">
                  <c:v>11.5979595927435</c:v>
                </c:pt>
                <c:pt idx="37">
                  <c:v>11.6237152009759</c:v>
                </c:pt>
                <c:pt idx="38">
                  <c:v>11.6000537533853</c:v>
                </c:pt>
                <c:pt idx="39">
                  <c:v>11.6273532260588</c:v>
                </c:pt>
                <c:pt idx="40">
                  <c:v>11.6544423243441</c:v>
                </c:pt>
                <c:pt idx="41">
                  <c:v>11.6813215453732</c:v>
                </c:pt>
                <c:pt idx="42">
                  <c:v>11.654330815904499</c:v>
                </c:pt>
                <c:pt idx="43">
                  <c:v>11.678658882729399</c:v>
                </c:pt>
                <c:pt idx="44">
                  <c:v>11.702806121469301</c:v>
                </c:pt>
                <c:pt idx="45">
                  <c:v>11.7230572259838</c:v>
                </c:pt>
                <c:pt idx="46">
                  <c:v>11.6946066372742</c:v>
                </c:pt>
                <c:pt idx="47">
                  <c:v>11.7162541576421</c:v>
                </c:pt>
                <c:pt idx="48">
                  <c:v>11.7377469922753</c:v>
                </c:pt>
                <c:pt idx="49">
                  <c:v>11.759085479179799</c:v>
                </c:pt>
                <c:pt idx="50">
                  <c:v>11.780269955337801</c:v>
                </c:pt>
                <c:pt idx="51">
                  <c:v>11.7504254357627</c:v>
                </c:pt>
                <c:pt idx="52">
                  <c:v>11.769682067028601</c:v>
                </c:pt>
                <c:pt idx="53">
                  <c:v>11.788807343818201</c:v>
                </c:pt>
                <c:pt idx="54">
                  <c:v>11.8078015414233</c:v>
                </c:pt>
                <c:pt idx="55">
                  <c:v>11.8266649343356</c:v>
                </c:pt>
                <c:pt idx="56">
                  <c:v>11.8453977962502</c:v>
                </c:pt>
                <c:pt idx="57">
                  <c:v>11.814763038508699</c:v>
                </c:pt>
                <c:pt idx="58">
                  <c:v>11.8289689925933</c:v>
                </c:pt>
                <c:pt idx="59">
                  <c:v>11.845911432759101</c:v>
                </c:pt>
                <c:pt idx="60">
                  <c:v>11.862743393597599</c:v>
                </c:pt>
                <c:pt idx="61">
                  <c:v>11.879465096558301</c:v>
                </c:pt>
                <c:pt idx="62">
                  <c:v>11.896076762475099</c:v>
                </c:pt>
                <c:pt idx="63">
                  <c:v>11.912578611569</c:v>
                </c:pt>
                <c:pt idx="64">
                  <c:v>11.880504912516201</c:v>
                </c:pt>
                <c:pt idx="65">
                  <c:v>11.895632959683999</c:v>
                </c:pt>
                <c:pt idx="66">
                  <c:v>11.9106684409998</c:v>
                </c:pt>
                <c:pt idx="67">
                  <c:v>11.925611533824</c:v>
                </c:pt>
                <c:pt idx="68">
                  <c:v>11.9404624150462</c:v>
                </c:pt>
                <c:pt idx="69">
                  <c:v>11.9552212610864</c:v>
                </c:pt>
                <c:pt idx="70">
                  <c:v>11.923122342791499</c:v>
                </c:pt>
                <c:pt idx="71">
                  <c:v>11.936688751339801</c:v>
                </c:pt>
                <c:pt idx="72">
                  <c:v>11.950178110255999</c:v>
                </c:pt>
                <c:pt idx="73">
                  <c:v>11.9635905604485</c:v>
                </c:pt>
                <c:pt idx="74">
                  <c:v>11.976926242468</c:v>
                </c:pt>
                <c:pt idx="75">
                  <c:v>11.9901852965094</c:v>
                </c:pt>
                <c:pt idx="76">
                  <c:v>12.0033678624127</c:v>
                </c:pt>
                <c:pt idx="77">
                  <c:v>12.0164740796641</c:v>
                </c:pt>
                <c:pt idx="78">
                  <c:v>11.9836525304771</c:v>
                </c:pt>
                <c:pt idx="79">
                  <c:v>11.995748985189401</c:v>
                </c:pt>
                <c:pt idx="80">
                  <c:v>12.005743189795901</c:v>
                </c:pt>
                <c:pt idx="81">
                  <c:v>12.017687374371501</c:v>
                </c:pt>
                <c:pt idx="82">
                  <c:v>12.029568331747901</c:v>
                </c:pt>
                <c:pt idx="83">
                  <c:v>12.0413861718069</c:v>
                </c:pt>
                <c:pt idx="84">
                  <c:v>12.0531410041658</c:v>
                </c:pt>
                <c:pt idx="85">
                  <c:v>12.064832938177998</c:v>
                </c:pt>
                <c:pt idx="86">
                  <c:v>12.0328214550265</c:v>
                </c:pt>
                <c:pt idx="87">
                  <c:v>12.0436579596116</c:v>
                </c:pt>
                <c:pt idx="88">
                  <c:v>12.054442620205499</c:v>
                </c:pt>
                <c:pt idx="89">
                  <c:v>12.065175522509099</c:v>
                </c:pt>
                <c:pt idx="90">
                  <c:v>12.0758567520265</c:v>
                </c:pt>
                <c:pt idx="91">
                  <c:v>12.0864863940663</c:v>
                </c:pt>
                <c:pt idx="92">
                  <c:v>12.097064533741602</c:v>
                </c:pt>
                <c:pt idx="93">
                  <c:v>12.1075912559713</c:v>
                </c:pt>
                <c:pt idx="94">
                  <c:v>12.118066645479699</c:v>
                </c:pt>
                <c:pt idx="95">
                  <c:v>12.128490786798</c:v>
                </c:pt>
                <c:pt idx="96">
                  <c:v>12.1388637642643</c:v>
                </c:pt>
                <c:pt idx="97">
                  <c:v>12.106980743369499</c:v>
                </c:pt>
                <c:pt idx="98">
                  <c:v>12.116656295371401</c:v>
                </c:pt>
                <c:pt idx="99">
                  <c:v>12.126290048534001</c:v>
                </c:pt>
                <c:pt idx="100">
                  <c:v>12.1358820682416</c:v>
                </c:pt>
                <c:pt idx="101">
                  <c:v>12.1454324197364</c:v>
                </c:pt>
                <c:pt idx="102">
                  <c:v>12.1549411681194</c:v>
                </c:pt>
                <c:pt idx="103">
                  <c:v>12.1644083783507</c:v>
                </c:pt>
                <c:pt idx="104">
                  <c:v>12.173834115249599</c:v>
                </c:pt>
                <c:pt idx="105">
                  <c:v>12.1832184434955</c:v>
                </c:pt>
                <c:pt idx="106">
                  <c:v>12.1925614276277</c:v>
                </c:pt>
                <c:pt idx="107">
                  <c:v>12.2018631320463</c:v>
                </c:pt>
                <c:pt idx="108">
                  <c:v>12.2111236210123</c:v>
                </c:pt>
                <c:pt idx="109">
                  <c:v>12.220342958648001</c:v>
                </c:pt>
                <c:pt idx="110">
                  <c:v>12.2295212089376</c:v>
                </c:pt>
                <c:pt idx="111">
                  <c:v>12.1979294971787</c:v>
                </c:pt>
                <c:pt idx="112">
                  <c:v>12.206562464780101</c:v>
                </c:pt>
                <c:pt idx="113">
                  <c:v>12.2151621909582</c:v>
                </c:pt>
                <c:pt idx="114">
                  <c:v>12.2237287247321</c:v>
                </c:pt>
                <c:pt idx="115">
                  <c:v>12.232262115020999</c:v>
                </c:pt>
                <c:pt idx="116">
                  <c:v>12.240762410643899</c:v>
                </c:pt>
                <c:pt idx="117">
                  <c:v>12.2492296603202</c:v>
                </c:pt>
                <c:pt idx="118">
                  <c:v>12.257663912669999</c:v>
                </c:pt>
                <c:pt idx="119">
                  <c:v>12.2660652162141</c:v>
                </c:pt>
                <c:pt idx="120">
                  <c:v>12.274433619374699</c:v>
                </c:pt>
                <c:pt idx="121">
                  <c:v>12.282769170475001</c:v>
                </c:pt>
                <c:pt idx="122">
                  <c:v>12.2910719177401</c:v>
                </c:pt>
                <c:pt idx="123">
                  <c:v>12.299341909297</c:v>
                </c:pt>
                <c:pt idx="124">
                  <c:v>12.307579193174799</c:v>
                </c:pt>
                <c:pt idx="125">
                  <c:v>12.315783817305</c:v>
                </c:pt>
                <c:pt idx="126">
                  <c:v>12.323955829521701</c:v>
                </c:pt>
                <c:pt idx="127">
                  <c:v>12.3320952775621</c:v>
                </c:pt>
                <c:pt idx="128">
                  <c:v>12.3016239186418</c:v>
                </c:pt>
                <c:pt idx="129">
                  <c:v>12.309357493524899</c:v>
                </c:pt>
                <c:pt idx="130">
                  <c:v>12.3170650052532</c:v>
                </c:pt>
                <c:pt idx="131">
                  <c:v>12.3247464899211</c:v>
                </c:pt>
                <c:pt idx="132">
                  <c:v>12.3324019835537</c:v>
                </c:pt>
                <c:pt idx="133">
                  <c:v>12.340031522106901</c:v>
                </c:pt>
                <c:pt idx="134">
                  <c:v>12.346405743653399</c:v>
                </c:pt>
                <c:pt idx="135">
                  <c:v>12.3539743050297</c:v>
                </c:pt>
                <c:pt idx="136">
                  <c:v>12.3615170187815</c:v>
                </c:pt>
                <c:pt idx="137">
                  <c:v>12.3690339205904</c:v>
                </c:pt>
                <c:pt idx="138">
                  <c:v>12.3765250460691</c:v>
                </c:pt>
                <c:pt idx="139">
                  <c:v>12.383990430762701</c:v>
                </c:pt>
                <c:pt idx="140">
                  <c:v>12.391430110148201</c:v>
                </c:pt>
                <c:pt idx="141">
                  <c:v>12.3988441196349</c:v>
                </c:pt>
                <c:pt idx="142">
                  <c:v>12.406232494564499</c:v>
                </c:pt>
                <c:pt idx="143">
                  <c:v>12.413595270211101</c:v>
                </c:pt>
                <c:pt idx="144">
                  <c:v>12.420932481781799</c:v>
                </c:pt>
                <c:pt idx="145">
                  <c:v>12.428244164416499</c:v>
                </c:pt>
                <c:pt idx="146">
                  <c:v>12.4355303531883</c:v>
                </c:pt>
                <c:pt idx="147">
                  <c:v>12.4076912272982</c:v>
                </c:pt>
                <c:pt idx="148">
                  <c:v>12.414688453343899</c:v>
                </c:pt>
                <c:pt idx="149">
                  <c:v>12.421665521460701</c:v>
                </c:pt>
                <c:pt idx="150">
                  <c:v>12.428622457776999</c:v>
                </c:pt>
                <c:pt idx="151">
                  <c:v>12.435559288374201</c:v>
                </c:pt>
                <c:pt idx="152">
                  <c:v>12.442476039286801</c:v>
                </c:pt>
                <c:pt idx="153">
                  <c:v>12.449372736502699</c:v>
                </c:pt>
                <c:pt idx="154">
                  <c:v>12.456249405963199</c:v>
                </c:pt>
                <c:pt idx="155">
                  <c:v>12.4631060735631</c:v>
                </c:pt>
                <c:pt idx="156">
                  <c:v>12.4699427651507</c:v>
                </c:pt>
                <c:pt idx="157">
                  <c:v>12.4767595065282</c:v>
                </c:pt>
                <c:pt idx="158">
                  <c:v>12.483556323451399</c:v>
                </c:pt>
                <c:pt idx="159">
                  <c:v>12.490333241630301</c:v>
                </c:pt>
                <c:pt idx="160">
                  <c:v>12.4970902867286</c:v>
                </c:pt>
                <c:pt idx="161">
                  <c:v>12.503827484364601</c:v>
                </c:pt>
                <c:pt idx="162">
                  <c:v>12.510544860110299</c:v>
                </c:pt>
                <c:pt idx="163">
                  <c:v>12.5172424394926</c:v>
                </c:pt>
                <c:pt idx="164">
                  <c:v>12.523920247992299</c:v>
                </c:pt>
                <c:pt idx="165">
                  <c:v>12.5305783110453</c:v>
                </c:pt>
                <c:pt idx="166">
                  <c:v>12.537216654041801</c:v>
                </c:pt>
                <c:pt idx="167">
                  <c:v>12.5438353023268</c:v>
                </c:pt>
                <c:pt idx="168">
                  <c:v>12.550434281200399</c:v>
                </c:pt>
                <c:pt idx="169">
                  <c:v>12.5570136159174</c:v>
                </c:pt>
                <c:pt idx="170">
                  <c:v>12.5635733316879</c:v>
                </c:pt>
                <c:pt idx="171">
                  <c:v>12.570113453677001</c:v>
                </c:pt>
                <c:pt idx="172">
                  <c:v>12.5766340070052</c:v>
                </c:pt>
                <c:pt idx="173">
                  <c:v>12.583135016748299</c:v>
                </c:pt>
                <c:pt idx="174">
                  <c:v>12.5896165079377</c:v>
                </c:pt>
                <c:pt idx="175">
                  <c:v>12.564723675089899</c:v>
                </c:pt>
                <c:pt idx="176">
                  <c:v>12.5710412486852</c:v>
                </c:pt>
                <c:pt idx="177">
                  <c:v>12.577343592554399</c:v>
                </c:pt>
                <c:pt idx="178">
                  <c:v>12.5836307250462</c:v>
                </c:pt>
                <c:pt idx="179">
                  <c:v>12.589902664478799</c:v>
                </c:pt>
                <c:pt idx="180">
                  <c:v>12.5961594291397</c:v>
                </c:pt>
                <c:pt idx="181">
                  <c:v>12.602401037286</c:v>
                </c:pt>
                <c:pt idx="182">
                  <c:v>12.608627507144401</c:v>
                </c:pt>
                <c:pt idx="183">
                  <c:v>12.614838856911101</c:v>
                </c:pt>
                <c:pt idx="184">
                  <c:v>12.621035104752199</c:v>
                </c:pt>
                <c:pt idx="185">
                  <c:v>12.6272162688033</c:v>
                </c:pt>
                <c:pt idx="186">
                  <c:v>12.6333823671701</c:v>
                </c:pt>
                <c:pt idx="187">
                  <c:v>12.639533417928002</c:v>
                </c:pt>
                <c:pt idx="188">
                  <c:v>12.6456694391225</c:v>
                </c:pt>
                <c:pt idx="189">
                  <c:v>12.651790448768999</c:v>
                </c:pt>
                <c:pt idx="190">
                  <c:v>12.657896464853</c:v>
                </c:pt>
                <c:pt idx="191">
                  <c:v>12.6639875053302</c:v>
                </c:pt>
                <c:pt idx="192">
                  <c:v>12.670063588126499</c:v>
                </c:pt>
                <c:pt idx="193">
                  <c:v>12.676124731138101</c:v>
                </c:pt>
                <c:pt idx="194">
                  <c:v>12.682170952231601</c:v>
                </c:pt>
                <c:pt idx="195">
                  <c:v>12.688202269243799</c:v>
                </c:pt>
                <c:pt idx="196">
                  <c:v>12.6942186999821</c:v>
                </c:pt>
                <c:pt idx="197">
                  <c:v>12.7002202622244</c:v>
                </c:pt>
                <c:pt idx="198">
                  <c:v>12.706206973719199</c:v>
                </c:pt>
                <c:pt idx="199">
                  <c:v>12.712178852185801</c:v>
                </c:pt>
                <c:pt idx="200">
                  <c:v>12.7181359153139</c:v>
                </c:pt>
                <c:pt idx="201">
                  <c:v>12.7240781807642</c:v>
                </c:pt>
                <c:pt idx="202">
                  <c:v>12.7300056661682</c:v>
                </c:pt>
                <c:pt idx="203">
                  <c:v>12.735918389128299</c:v>
                </c:pt>
                <c:pt idx="204">
                  <c:v>12.741816367217901</c:v>
                </c:pt>
                <c:pt idx="205">
                  <c:v>12.747699617981299</c:v>
                </c:pt>
                <c:pt idx="206">
                  <c:v>12.753568158934099</c:v>
                </c:pt>
                <c:pt idx="207">
                  <c:v>12.759422007562701</c:v>
                </c:pt>
                <c:pt idx="208">
                  <c:v>12.7652611813251</c:v>
                </c:pt>
                <c:pt idx="209">
                  <c:v>12.771085697650401</c:v>
                </c:pt>
                <c:pt idx="210">
                  <c:v>12.776895573938901</c:v>
                </c:pt>
                <c:pt idx="211">
                  <c:v>12.782690827562499</c:v>
                </c:pt>
                <c:pt idx="212">
                  <c:v>12.7884714758644</c:v>
                </c:pt>
                <c:pt idx="213">
                  <c:v>12.7942375361594</c:v>
                </c:pt>
                <c:pt idx="214">
                  <c:v>12.799989025733899</c:v>
                </c:pt>
                <c:pt idx="215">
                  <c:v>12.8057259618458</c:v>
                </c:pt>
                <c:pt idx="216">
                  <c:v>12.7857146673302</c:v>
                </c:pt>
                <c:pt idx="217">
                  <c:v>12.7914173730484</c:v>
                </c:pt>
                <c:pt idx="218">
                  <c:v>12.797108886749999</c:v>
                </c:pt>
                <c:pt idx="219">
                  <c:v>12.8027892208653</c:v>
                </c:pt>
                <c:pt idx="220">
                  <c:v>12.808458387805301</c:v>
                </c:pt>
                <c:pt idx="221">
                  <c:v>12.814116399962201</c:v>
                </c:pt>
                <c:pt idx="222">
                  <c:v>12.819763269708901</c:v>
                </c:pt>
                <c:pt idx="223">
                  <c:v>12.825399009399499</c:v>
                </c:pt>
                <c:pt idx="224">
                  <c:v>12.831023631368799</c:v>
                </c:pt>
                <c:pt idx="225">
                  <c:v>12.8366371479332</c:v>
                </c:pt>
                <c:pt idx="226">
                  <c:v>12.8422395713896</c:v>
                </c:pt>
                <c:pt idx="227">
                  <c:v>12.8478309140165</c:v>
                </c:pt>
                <c:pt idx="228">
                  <c:v>12.8534111880734</c:v>
                </c:pt>
                <c:pt idx="229">
                  <c:v>12.858980405801001</c:v>
                </c:pt>
                <c:pt idx="230">
                  <c:v>12.8645385794212</c:v>
                </c:pt>
                <c:pt idx="231">
                  <c:v>12.8700857211374</c:v>
                </c:pt>
                <c:pt idx="232">
                  <c:v>12.8756218431342</c:v>
                </c:pt>
                <c:pt idx="233">
                  <c:v>12.8811469575774</c:v>
                </c:pt>
                <c:pt idx="234">
                  <c:v>12.8866610766145</c:v>
                </c:pt>
                <c:pt idx="235">
                  <c:v>12.892164212374199</c:v>
                </c:pt>
                <c:pt idx="236">
                  <c:v>12.8976563769668</c:v>
                </c:pt>
                <c:pt idx="237">
                  <c:v>12.903137582484</c:v>
                </c:pt>
                <c:pt idx="238">
                  <c:v>12.9086078409993</c:v>
                </c:pt>
                <c:pt idx="239">
                  <c:v>12.914067164567399</c:v>
                </c:pt>
                <c:pt idx="240">
                  <c:v>12.9195155652249</c:v>
                </c:pt>
                <c:pt idx="241">
                  <c:v>12.924953054989901</c:v>
                </c:pt>
                <c:pt idx="242">
                  <c:v>12.9303796458624</c:v>
                </c:pt>
                <c:pt idx="243">
                  <c:v>12.935795349823699</c:v>
                </c:pt>
                <c:pt idx="244">
                  <c:v>12.9412001788374</c:v>
                </c:pt>
                <c:pt idx="245">
                  <c:v>12.9465941448486</c:v>
                </c:pt>
                <c:pt idx="246">
                  <c:v>12.951977259784101</c:v>
                </c:pt>
                <c:pt idx="247">
                  <c:v>12.9573495355529</c:v>
                </c:pt>
                <c:pt idx="248">
                  <c:v>12.9627109840456</c:v>
                </c:pt>
                <c:pt idx="249">
                  <c:v>12.9680616171349</c:v>
                </c:pt>
                <c:pt idx="250">
                  <c:v>12.973401446675499</c:v>
                </c:pt>
                <c:pt idx="251">
                  <c:v>12.978730484503901</c:v>
                </c:pt>
                <c:pt idx="252">
                  <c:v>12.984048742439001</c:v>
                </c:pt>
                <c:pt idx="253">
                  <c:v>12.9893562322814</c:v>
                </c:pt>
                <c:pt idx="254">
                  <c:v>12.994652965814101</c:v>
                </c:pt>
                <c:pt idx="255">
                  <c:v>12.999938954802001</c:v>
                </c:pt>
                <c:pt idx="256">
                  <c:v>13.005214210992399</c:v>
                </c:pt>
                <c:pt idx="257">
                  <c:v>13.0104787461147</c:v>
                </c:pt>
                <c:pt idx="258">
                  <c:v>13.0157325718806</c:v>
                </c:pt>
                <c:pt idx="259">
                  <c:v>13.0209756999839</c:v>
                </c:pt>
                <c:pt idx="260">
                  <c:v>13.026208142101099</c:v>
                </c:pt>
                <c:pt idx="261">
                  <c:v>13.031429909890701</c:v>
                </c:pt>
                <c:pt idx="262">
                  <c:v>13.036641014993799</c:v>
                </c:pt>
                <c:pt idx="263">
                  <c:v>13.0418414690338</c:v>
                </c:pt>
                <c:pt idx="264">
                  <c:v>13.047031283616601</c:v>
                </c:pt>
                <c:pt idx="265">
                  <c:v>13.0522104703306</c:v>
                </c:pt>
                <c:pt idx="266">
                  <c:v>13.0573790407466</c:v>
                </c:pt>
                <c:pt idx="267">
                  <c:v>13.062537006418301</c:v>
                </c:pt>
                <c:pt idx="268">
                  <c:v>13.0676843788816</c:v>
                </c:pt>
                <c:pt idx="269">
                  <c:v>13.072821169655301</c:v>
                </c:pt>
                <c:pt idx="270">
                  <c:v>13.0779473902407</c:v>
                </c:pt>
                <c:pt idx="271">
                  <c:v>13.083063052121799</c:v>
                </c:pt>
                <c:pt idx="272">
                  <c:v>13.0881681667653</c:v>
                </c:pt>
                <c:pt idx="273">
                  <c:v>13.093262745620999</c:v>
                </c:pt>
                <c:pt idx="274">
                  <c:v>13.098346800120899</c:v>
                </c:pt>
                <c:pt idx="275">
                  <c:v>13.103420341680399</c:v>
                </c:pt>
                <c:pt idx="276">
                  <c:v>13.108483381697301</c:v>
                </c:pt>
                <c:pt idx="277">
                  <c:v>13.1135359315527</c:v>
                </c:pt>
                <c:pt idx="278">
                  <c:v>13.118578002610199</c:v>
                </c:pt>
                <c:pt idx="279">
                  <c:v>13.1236096062168</c:v>
                </c:pt>
                <c:pt idx="280">
                  <c:v>13.128630753702101</c:v>
                </c:pt>
                <c:pt idx="281">
                  <c:v>13.1336414563789</c:v>
                </c:pt>
                <c:pt idx="282">
                  <c:v>13.138641725543199</c:v>
                </c:pt>
                <c:pt idx="283">
                  <c:v>13.143631572473799</c:v>
                </c:pt>
                <c:pt idx="284">
                  <c:v>13.148611008432699</c:v>
                </c:pt>
                <c:pt idx="285">
                  <c:v>13.153580044665299</c:v>
                </c:pt>
                <c:pt idx="286">
                  <c:v>13.158538692399901</c:v>
                </c:pt>
                <c:pt idx="287">
                  <c:v>13.163486962848101</c:v>
                </c:pt>
                <c:pt idx="288">
                  <c:v>13.1684248672048</c:v>
                </c:pt>
                <c:pt idx="289">
                  <c:v>13.173352416648099</c:v>
                </c:pt>
                <c:pt idx="290">
                  <c:v>13.1782696223394</c:v>
                </c:pt>
                <c:pt idx="291">
                  <c:v>13.1831764954237</c:v>
                </c:pt>
                <c:pt idx="292">
                  <c:v>13.188073047029</c:v>
                </c:pt>
                <c:pt idx="293">
                  <c:v>13.179778112020301</c:v>
                </c:pt>
                <c:pt idx="294">
                  <c:v>13.184813066254099</c:v>
                </c:pt>
                <c:pt idx="295">
                  <c:v>13.1898401985832</c:v>
                </c:pt>
                <c:pt idx="296">
                  <c:v>13.194859516884099</c:v>
                </c:pt>
                <c:pt idx="297">
                  <c:v>13.199871029022601</c:v>
                </c:pt>
                <c:pt idx="298">
                  <c:v>13.2048747428535</c:v>
                </c:pt>
                <c:pt idx="299">
                  <c:v>13.2098706662204</c:v>
                </c:pt>
                <c:pt idx="300">
                  <c:v>13.2148588069564</c:v>
                </c:pt>
                <c:pt idx="301">
                  <c:v>13.219839172883301</c:v>
                </c:pt>
                <c:pt idx="302">
                  <c:v>13.224811771812298</c:v>
                </c:pt>
                <c:pt idx="303">
                  <c:v>13.229776611543501</c:v>
                </c:pt>
                <c:pt idx="304">
                  <c:v>13.2347336998664</c:v>
                </c:pt>
                <c:pt idx="305">
                  <c:v>13.239683044559499</c:v>
                </c:pt>
                <c:pt idx="306">
                  <c:v>13.2446246533906</c:v>
                </c:pt>
                <c:pt idx="307">
                  <c:v>13.2495585341166</c:v>
                </c:pt>
                <c:pt idx="308">
                  <c:v>13.254484694483699</c:v>
                </c:pt>
                <c:pt idx="309">
                  <c:v>13.2594031422274</c:v>
                </c:pt>
                <c:pt idx="310">
                  <c:v>13.264313885072401</c:v>
                </c:pt>
                <c:pt idx="311">
                  <c:v>13.2692169307327</c:v>
                </c:pt>
                <c:pt idx="312">
                  <c:v>13.274112286911501</c:v>
                </c:pt>
                <c:pt idx="313">
                  <c:v>13.278999961301698</c:v>
                </c:pt>
                <c:pt idx="314">
                  <c:v>13.283879961585001</c:v>
                </c:pt>
                <c:pt idx="315">
                  <c:v>13.288752295433</c:v>
                </c:pt>
                <c:pt idx="316">
                  <c:v>13.293616970506299</c:v>
                </c:pt>
                <c:pt idx="317">
                  <c:v>13.2984739944552</c:v>
                </c:pt>
                <c:pt idx="318">
                  <c:v>13.303323374919099</c:v>
                </c:pt>
                <c:pt idx="319">
                  <c:v>13.308165119526999</c:v>
                </c:pt>
                <c:pt idx="320">
                  <c:v>13.312999235897601</c:v>
                </c:pt>
                <c:pt idx="321">
                  <c:v>13.3178257316386</c:v>
                </c:pt>
                <c:pt idx="322">
                  <c:v>13.322644614347599</c:v>
                </c:pt>
                <c:pt idx="323">
                  <c:v>13.3274558916115</c:v>
                </c:pt>
                <c:pt idx="324">
                  <c:v>13.3322595710068</c:v>
                </c:pt>
                <c:pt idx="325">
                  <c:v>13.337055660099502</c:v>
                </c:pt>
                <c:pt idx="326">
                  <c:v>13.3418441664454</c:v>
                </c:pt>
                <c:pt idx="327">
                  <c:v>13.346625097589602</c:v>
                </c:pt>
                <c:pt idx="328">
                  <c:v>13.351398461066799</c:v>
                </c:pt>
                <c:pt idx="329">
                  <c:v>13.3561642644017</c:v>
                </c:pt>
                <c:pt idx="330">
                  <c:v>13.3609225151082</c:v>
                </c:pt>
                <c:pt idx="331">
                  <c:v>13.3656732206901</c:v>
                </c:pt>
                <c:pt idx="332">
                  <c:v>13.3704163886408</c:v>
                </c:pt>
                <c:pt idx="333">
                  <c:v>13.375152026443601</c:v>
                </c:pt>
                <c:pt idx="334">
                  <c:v>13.379880141571199</c:v>
                </c:pt>
                <c:pt idx="335">
                  <c:v>13.384600741486301</c:v>
                </c:pt>
                <c:pt idx="336">
                  <c:v>13.389313833641101</c:v>
                </c:pt>
                <c:pt idx="337">
                  <c:v>13.394019425477801</c:v>
                </c:pt>
                <c:pt idx="338">
                  <c:v>13.398717524428399</c:v>
                </c:pt>
                <c:pt idx="339">
                  <c:v>13.403408137914401</c:v>
                </c:pt>
                <c:pt idx="340">
                  <c:v>13.408091273347599</c:v>
                </c:pt>
                <c:pt idx="341">
                  <c:v>13.412766938129099</c:v>
                </c:pt>
                <c:pt idx="342">
                  <c:v>13.417435139650401</c:v>
                </c:pt>
                <c:pt idx="343">
                  <c:v>13.422095885292499</c:v>
                </c:pt>
                <c:pt idx="344">
                  <c:v>13.4267491824265</c:v>
                </c:pt>
                <c:pt idx="345">
                  <c:v>13.4313950384132</c:v>
                </c:pt>
                <c:pt idx="346">
                  <c:v>13.4360334606036</c:v>
                </c:pt>
                <c:pt idx="347">
                  <c:v>13.440664456338501</c:v>
                </c:pt>
                <c:pt idx="348">
                  <c:v>13.445288032948701</c:v>
                </c:pt>
                <c:pt idx="349">
                  <c:v>13.449904197754901</c:v>
                </c:pt>
                <c:pt idx="350">
                  <c:v>13.454512958067999</c:v>
                </c:pt>
                <c:pt idx="351">
                  <c:v>13.4591143211887</c:v>
                </c:pt>
                <c:pt idx="352">
                  <c:v>13.4637082944078</c:v>
                </c:pt>
                <c:pt idx="353">
                  <c:v>13.4682948850063</c:v>
                </c:pt>
                <c:pt idx="354">
                  <c:v>13.472874100255201</c:v>
                </c:pt>
                <c:pt idx="355">
                  <c:v>13.477445947415401</c:v>
                </c:pt>
                <c:pt idx="356">
                  <c:v>13.4820104337382</c:v>
                </c:pt>
                <c:pt idx="357">
                  <c:v>13.486567566464801</c:v>
                </c:pt>
                <c:pt idx="358">
                  <c:v>13.4911173528267</c:v>
                </c:pt>
                <c:pt idx="359">
                  <c:v>13.4956598000455</c:v>
                </c:pt>
                <c:pt idx="360">
                  <c:v>13.5001949153329</c:v>
                </c:pt>
                <c:pt idx="361">
                  <c:v>13.504722705890899</c:v>
                </c:pt>
                <c:pt idx="362">
                  <c:v>13.509243178911701</c:v>
                </c:pt>
                <c:pt idx="363">
                  <c:v>13.513756341577601</c:v>
                </c:pt>
                <c:pt idx="364">
                  <c:v>13.518262201061299</c:v>
                </c:pt>
                <c:pt idx="365">
                  <c:v>13.522760764525799</c:v>
                </c:pt>
                <c:pt idx="366">
                  <c:v>13.5272520391242</c:v>
                </c:pt>
                <c:pt idx="367">
                  <c:v>13.531736031999898</c:v>
                </c:pt>
                <c:pt idx="368">
                  <c:v>13.5362127502869</c:v>
                </c:pt>
                <c:pt idx="369">
                  <c:v>13.540682201109099</c:v>
                </c:pt>
                <c:pt idx="370">
                  <c:v>13.545144391581099</c:v>
                </c:pt>
                <c:pt idx="371">
                  <c:v>13.5495993288077</c:v>
                </c:pt>
                <c:pt idx="372">
                  <c:v>13.554047019884202</c:v>
                </c:pt>
                <c:pt idx="373">
                  <c:v>13.5584874718961</c:v>
                </c:pt>
                <c:pt idx="374">
                  <c:v>13.5629206919194</c:v>
                </c:pt>
                <c:pt idx="375">
                  <c:v>13.567346687020599</c:v>
                </c:pt>
                <c:pt idx="376">
                  <c:v>13.5717654642567</c:v>
                </c:pt>
                <c:pt idx="377">
                  <c:v>13.5761770306749</c:v>
                </c:pt>
                <c:pt idx="378">
                  <c:v>13.5805813933131</c:v>
                </c:pt>
                <c:pt idx="379">
                  <c:v>13.584978559199699</c:v>
                </c:pt>
                <c:pt idx="380">
                  <c:v>13.589368535353399</c:v>
                </c:pt>
                <c:pt idx="381">
                  <c:v>13.593751328783801</c:v>
                </c:pt>
                <c:pt idx="382">
                  <c:v>13.5981269464906</c:v>
                </c:pt>
                <c:pt idx="383">
                  <c:v>13.6024953954644</c:v>
                </c:pt>
                <c:pt idx="384">
                  <c:v>13.6068566826862</c:v>
                </c:pt>
                <c:pt idx="385">
                  <c:v>13.6112108151278</c:v>
                </c:pt>
                <c:pt idx="386">
                  <c:v>13.615557799751301</c:v>
                </c:pt>
                <c:pt idx="387">
                  <c:v>13.619897643509701</c:v>
                </c:pt>
                <c:pt idx="388">
                  <c:v>13.624230353346501</c:v>
                </c:pt>
                <c:pt idx="389">
                  <c:v>13.6285559361959</c:v>
                </c:pt>
                <c:pt idx="390">
                  <c:v>13.6328743989827</c:v>
                </c:pt>
                <c:pt idx="391">
                  <c:v>13.637185748622599</c:v>
                </c:pt>
                <c:pt idx="392">
                  <c:v>13.6414899920218</c:v>
                </c:pt>
                <c:pt idx="393">
                  <c:v>13.631353375993401</c:v>
                </c:pt>
                <c:pt idx="394">
                  <c:v>13.6352527112718</c:v>
                </c:pt>
                <c:pt idx="395">
                  <c:v>13.639142787870099</c:v>
                </c:pt>
                <c:pt idx="396">
                  <c:v>13.643023615348499</c:v>
                </c:pt>
                <c:pt idx="397">
                  <c:v>13.646895203253399</c:v>
                </c:pt>
                <c:pt idx="398">
                  <c:v>13.650757561117601</c:v>
                </c:pt>
                <c:pt idx="399">
                  <c:v>13.654610698460299</c:v>
                </c:pt>
                <c:pt idx="400">
                  <c:v>13.658454624787</c:v>
                </c:pt>
                <c:pt idx="401">
                  <c:v>13.679500756868299</c:v>
                </c:pt>
                <c:pt idx="402">
                  <c:v>13.6837332962712</c:v>
                </c:pt>
                <c:pt idx="403">
                  <c:v>13.687958804793601</c:v>
                </c:pt>
                <c:pt idx="404">
                  <c:v>13.6921772892315</c:v>
                </c:pt>
                <c:pt idx="405">
                  <c:v>13.696388756371901</c:v>
                </c:pt>
                <c:pt idx="406">
                  <c:v>13.7005932129925</c:v>
                </c:pt>
                <c:pt idx="407">
                  <c:v>13.704790665862101</c:v>
                </c:pt>
                <c:pt idx="408">
                  <c:v>13.7089811217405</c:v>
                </c:pt>
                <c:pt idx="409">
                  <c:v>13.6922200926701</c:v>
                </c:pt>
                <c:pt idx="410">
                  <c:v>13.6136440659341</c:v>
                </c:pt>
                <c:pt idx="411">
                  <c:v>13.535072098516601</c:v>
                </c:pt>
                <c:pt idx="412">
                  <c:v>13.3744171479971</c:v>
                </c:pt>
                <c:pt idx="413">
                  <c:v>13.2959201206149</c:v>
                </c:pt>
                <c:pt idx="414">
                  <c:v>13.217430197905101</c:v>
                </c:pt>
                <c:pt idx="415">
                  <c:v>13.138948212089101</c:v>
                </c:pt>
                <c:pt idx="416">
                  <c:v>13.0604749953749</c:v>
                </c:pt>
                <c:pt idx="417">
                  <c:v>12.982011379957299</c:v>
                </c:pt>
                <c:pt idx="418">
                  <c:v>12.9035581980181</c:v>
                </c:pt>
                <c:pt idx="419">
                  <c:v>12.9067423631775</c:v>
                </c:pt>
                <c:pt idx="420">
                  <c:v>12.9099175046196</c:v>
                </c:pt>
                <c:pt idx="421">
                  <c:v>12.913083631570499</c:v>
                </c:pt>
                <c:pt idx="422">
                  <c:v>12.916240753243299</c:v>
                </c:pt>
                <c:pt idx="423">
                  <c:v>12.919388878838001</c:v>
                </c:pt>
                <c:pt idx="424">
                  <c:v>12.922528017541699</c:v>
                </c:pt>
                <c:pt idx="425">
                  <c:v>12.925658178528501</c:v>
                </c:pt>
                <c:pt idx="426">
                  <c:v>12.928779370959399</c:v>
                </c:pt>
                <c:pt idx="427">
                  <c:v>12.931891603982701</c:v>
                </c:pt>
                <c:pt idx="428">
                  <c:v>12.934994886733699</c:v>
                </c:pt>
                <c:pt idx="429">
                  <c:v>12.9380892283348</c:v>
                </c:pt>
                <c:pt idx="430">
                  <c:v>12.941174637895399</c:v>
                </c:pt>
                <c:pt idx="431">
                  <c:v>12.9442511245124</c:v>
                </c:pt>
                <c:pt idx="432">
                  <c:v>12.947318697269701</c:v>
                </c:pt>
                <c:pt idx="433">
                  <c:v>12.8985174069939</c:v>
                </c:pt>
                <c:pt idx="434">
                  <c:v>12.9019927031195</c:v>
                </c:pt>
                <c:pt idx="435">
                  <c:v>12.9054611814053</c:v>
                </c:pt>
                <c:pt idx="436">
                  <c:v>12.908922848364099</c:v>
                </c:pt>
                <c:pt idx="437">
                  <c:v>12.912377710500101</c:v>
                </c:pt>
                <c:pt idx="438">
                  <c:v>12.9158257743089</c:v>
                </c:pt>
                <c:pt idx="439">
                  <c:v>12.919267046277399</c:v>
                </c:pt>
                <c:pt idx="440">
                  <c:v>12.922701532884101</c:v>
                </c:pt>
                <c:pt idx="441">
                  <c:v>12.9261292405989</c:v>
                </c:pt>
                <c:pt idx="442">
                  <c:v>12.9295501758832</c:v>
                </c:pt>
                <c:pt idx="443">
                  <c:v>12.9329643451898</c:v>
                </c:pt>
                <c:pt idx="444">
                  <c:v>12.936371754963</c:v>
                </c:pt>
                <c:pt idx="445">
                  <c:v>12.939772411638801</c:v>
                </c:pt>
                <c:pt idx="446">
                  <c:v>12.9431663216444</c:v>
                </c:pt>
                <c:pt idx="447">
                  <c:v>12.946553491398801</c:v>
                </c:pt>
                <c:pt idx="448">
                  <c:v>12.9499339273126</c:v>
                </c:pt>
                <c:pt idx="449">
                  <c:v>12.953307635787601</c:v>
                </c:pt>
                <c:pt idx="450">
                  <c:v>12.9566746232176</c:v>
                </c:pt>
                <c:pt idx="451">
                  <c:v>12.9600348959878</c:v>
                </c:pt>
                <c:pt idx="452">
                  <c:v>12.963388460475</c:v>
                </c:pt>
                <c:pt idx="453">
                  <c:v>12.966735323047601</c:v>
                </c:pt>
                <c:pt idx="454">
                  <c:v>12.970075490065801</c:v>
                </c:pt>
                <c:pt idx="455">
                  <c:v>12.9734089678813</c:v>
                </c:pt>
                <c:pt idx="456">
                  <c:v>12.976735762837601</c:v>
                </c:pt>
                <c:pt idx="457">
                  <c:v>12.980055881269701</c:v>
                </c:pt>
                <c:pt idx="458">
                  <c:v>12.9833693295044</c:v>
                </c:pt>
                <c:pt idx="459">
                  <c:v>12.986676113860199</c:v>
                </c:pt>
                <c:pt idx="460">
                  <c:v>12.989976240647399</c:v>
                </c:pt>
                <c:pt idx="461">
                  <c:v>12.9932697161679</c:v>
                </c:pt>
                <c:pt idx="462">
                  <c:v>12.9965565467155</c:v>
                </c:pt>
                <c:pt idx="463">
                  <c:v>12.999836738575601</c:v>
                </c:pt>
                <c:pt idx="464">
                  <c:v>13.003110298025399</c:v>
                </c:pt>
                <c:pt idx="465">
                  <c:v>13.006377231334099</c:v>
                </c:pt>
                <c:pt idx="466">
                  <c:v>13.0096375447624</c:v>
                </c:pt>
                <c:pt idx="467">
                  <c:v>12.9646401859764</c:v>
                </c:pt>
                <c:pt idx="468">
                  <c:v>12.9682509786696</c:v>
                </c:pt>
                <c:pt idx="469">
                  <c:v>12.971856813867301</c:v>
                </c:pt>
                <c:pt idx="470">
                  <c:v>12.975457695943199</c:v>
                </c:pt>
                <c:pt idx="471">
                  <c:v>12.979053629265699</c:v>
                </c:pt>
                <c:pt idx="472">
                  <c:v>12.982644618197899</c:v>
                </c:pt>
                <c:pt idx="473">
                  <c:v>12.986230667097599</c:v>
                </c:pt>
                <c:pt idx="474">
                  <c:v>12.989811780317099</c:v>
                </c:pt>
                <c:pt idx="475">
                  <c:v>12.9933879622037</c:v>
                </c:pt>
                <c:pt idx="476">
                  <c:v>12.9969592170991</c:v>
                </c:pt>
                <c:pt idx="477">
                  <c:v>13.000525549339899</c:v>
                </c:pt>
                <c:pt idx="478">
                  <c:v>13.0040869632574</c:v>
                </c:pt>
                <c:pt idx="479">
                  <c:v>13.0076434631775</c:v>
                </c:pt>
                <c:pt idx="480">
                  <c:v>13.011195053421199</c:v>
                </c:pt>
                <c:pt idx="481">
                  <c:v>13.0147417383037</c:v>
                </c:pt>
                <c:pt idx="482">
                  <c:v>13.0182835221354</c:v>
                </c:pt>
                <c:pt idx="483">
                  <c:v>13.021820409221201</c:v>
                </c:pt>
                <c:pt idx="484">
                  <c:v>13.025352403861</c:v>
                </c:pt>
                <c:pt idx="485">
                  <c:v>13.0288795103493</c:v>
                </c:pt>
                <c:pt idx="486">
                  <c:v>13.0324017329754</c:v>
                </c:pt>
                <c:pt idx="487">
                  <c:v>13.0359190760235</c:v>
                </c:pt>
                <c:pt idx="488">
                  <c:v>13.039431543772499</c:v>
                </c:pt>
                <c:pt idx="489">
                  <c:v>13.042939140496099</c:v>
                </c:pt>
                <c:pt idx="490">
                  <c:v>13.046441870463001</c:v>
                </c:pt>
                <c:pt idx="491">
                  <c:v>13.0499397379365</c:v>
                </c:pt>
                <c:pt idx="492">
                  <c:v>13.053432747174799</c:v>
                </c:pt>
                <c:pt idx="493">
                  <c:v>13.0569209024311</c:v>
                </c:pt>
                <c:pt idx="494">
                  <c:v>13.0604042079532</c:v>
                </c:pt>
                <c:pt idx="495">
                  <c:v>13.063882667983901</c:v>
                </c:pt>
                <c:pt idx="496">
                  <c:v>13.067356286761001</c:v>
                </c:pt>
                <c:pt idx="497">
                  <c:v>13.070825068516902</c:v>
                </c:pt>
                <c:pt idx="498">
                  <c:v>13.074289017479</c:v>
                </c:pt>
                <c:pt idx="499">
                  <c:v>13.0777481378696</c:v>
                </c:pt>
                <c:pt idx="500">
                  <c:v>13.081202433906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78400"/>
        <c:axId val="17880576"/>
      </c:scatterChart>
      <c:valAx>
        <c:axId val="17878400"/>
        <c:scaling>
          <c:orientation val="minMax"/>
          <c:min val="0"/>
        </c:scaling>
        <c:delete val="0"/>
        <c:axPos val="b"/>
        <c:minorGridlines>
          <c:spPr>
            <a:ln w="12700"/>
          </c:spPr>
        </c:minorGridlines>
        <c:title>
          <c:tx>
            <c:rich>
              <a:bodyPr/>
              <a:lstStyle/>
              <a:p>
                <a:pPr>
                  <a:defRPr sz="1100">
                    <a:latin typeface="Arial Black" panose="020B0A04020102020204" pitchFamily="34" charset="0"/>
                  </a:defRPr>
                </a:pPr>
                <a:r>
                  <a:rPr lang="en-US"/>
                  <a:t>CURVATURE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spPr>
          <a:ln>
            <a:prstDash val="solid"/>
          </a:ln>
        </c:spPr>
        <c:txPr>
          <a:bodyPr/>
          <a:lstStyle/>
          <a:p>
            <a:pPr>
              <a:defRPr b="1"/>
            </a:pPr>
            <a:endParaRPr lang="en-US"/>
          </a:p>
        </c:txPr>
        <c:crossAx val="17880576"/>
        <c:crosses val="autoZero"/>
        <c:crossBetween val="midCat"/>
      </c:valAx>
      <c:valAx>
        <c:axId val="17880576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minorGridlines/>
        <c:title>
          <c:tx>
            <c:rich>
              <a:bodyPr rot="-5400000" vert="horz"/>
              <a:lstStyle/>
              <a:p>
                <a:pPr>
                  <a:defRPr sz="1050">
                    <a:latin typeface="Arial Black" panose="020B0A04020102020204" pitchFamily="34" charset="0"/>
                  </a:defRPr>
                </a:pPr>
                <a:r>
                  <a:rPr lang="en-US"/>
                  <a:t>MOMENT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17878400"/>
        <c:crosses val="autoZero"/>
        <c:crossBetween val="midCat"/>
      </c:valAx>
    </c:plotArea>
    <c:legend>
      <c:legendPos val="r"/>
      <c:layout/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  <c:txPr>
        <a:bodyPr/>
        <a:lstStyle/>
        <a:p>
          <a:pPr>
            <a:defRPr b="1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78" workbookViewId="0" zoomToFit="1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>
  <sheetPr/>
  <sheetViews>
    <sheetView zoomScale="70" workbookViewId="0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80" workbookViewId="0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70" workbookViewId="0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78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zoomScale="78" workbookViewId="0" zoomToFit="1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zoomScale="78" workbookViewId="0" zoomToFit="1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>
  <sheetPr/>
  <sheetViews>
    <sheetView zoomScale="78" workbookViewId="0" zoomToFit="1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>
  <sheetPr/>
  <sheetViews>
    <sheetView zoomScale="80" workbookViewId="0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>
  <sheetPr/>
  <sheetViews>
    <sheetView zoomScale="78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70192" cy="628894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8670192" cy="628894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8659091" cy="62865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0.70069</cdr:x>
      <cdr:y>0.35506</cdr:y>
    </cdr:from>
    <cdr:to>
      <cdr:x>0.70127</cdr:x>
      <cdr:y>0.56094</cdr:y>
    </cdr:to>
    <cdr:cxnSp macro="">
      <cdr:nvCxnSpPr>
        <cdr:cNvPr id="9" name="Straight Arrow Connector 8"/>
        <cdr:cNvCxnSpPr/>
      </cdr:nvCxnSpPr>
      <cdr:spPr>
        <a:xfrm xmlns:a="http://schemas.openxmlformats.org/drawingml/2006/main" flipH="1">
          <a:off x="6518311" y="2158782"/>
          <a:ext cx="5396" cy="1251776"/>
        </a:xfrm>
        <a:prstGeom xmlns:a="http://schemas.openxmlformats.org/drawingml/2006/main" prst="straightConnector1">
          <a:avLst/>
        </a:prstGeom>
        <a:ln xmlns:a="http://schemas.openxmlformats.org/drawingml/2006/main" w="38100">
          <a:solidFill>
            <a:schemeClr val="accent5">
              <a:lumMod val="75000"/>
            </a:schemeClr>
          </a:solidFill>
          <a:headEnd type="arrow"/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0.70255</cdr:x>
      <cdr:y>0.42907</cdr:y>
    </cdr:from>
    <cdr:to>
      <cdr:x>0.76679</cdr:x>
      <cdr:y>0.48004</cdr:y>
    </cdr:to>
    <cdr:sp macro="" textlink="">
      <cdr:nvSpPr>
        <cdr:cNvPr id="10" name="TextBox 9"/>
        <cdr:cNvSpPr txBox="1"/>
      </cdr:nvSpPr>
      <cdr:spPr>
        <a:xfrm xmlns:a="http://schemas.openxmlformats.org/drawingml/2006/main">
          <a:off x="6536567" y="2609079"/>
          <a:ext cx="597690" cy="309936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>
              <a:solidFill>
                <a:schemeClr val="accent5">
                  <a:lumMod val="50000"/>
                </a:schemeClr>
              </a:solidFill>
            </a:rPr>
            <a:t>34%</a:t>
          </a:r>
        </a:p>
      </cdr:txBody>
    </cdr:sp>
  </cdr:relSizeAnchor>
  <cdr:relSizeAnchor xmlns:cdr="http://schemas.openxmlformats.org/drawingml/2006/chartDrawing">
    <cdr:from>
      <cdr:x>0.6727</cdr:x>
      <cdr:y>0.37781</cdr:y>
    </cdr:from>
    <cdr:to>
      <cdr:x>0.67328</cdr:x>
      <cdr:y>0.58369</cdr:y>
    </cdr:to>
    <cdr:cxnSp macro="">
      <cdr:nvCxnSpPr>
        <cdr:cNvPr id="4" name="Straight Arrow Connector 3"/>
        <cdr:cNvCxnSpPr/>
      </cdr:nvCxnSpPr>
      <cdr:spPr>
        <a:xfrm xmlns:a="http://schemas.openxmlformats.org/drawingml/2006/main" flipH="1">
          <a:off x="6257925" y="2297113"/>
          <a:ext cx="5396" cy="1251776"/>
        </a:xfrm>
        <a:prstGeom xmlns:a="http://schemas.openxmlformats.org/drawingml/2006/main" prst="straightConnector1">
          <a:avLst/>
        </a:prstGeom>
        <a:ln xmlns:a="http://schemas.openxmlformats.org/drawingml/2006/main" w="38100">
          <a:solidFill>
            <a:srgbClr val="FF0000"/>
          </a:solidFill>
          <a:headEnd type="arrow"/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0.61024</cdr:x>
      <cdr:y>0.45901</cdr:y>
    </cdr:from>
    <cdr:to>
      <cdr:x>0.68396</cdr:x>
      <cdr:y>0.51384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676900" y="2790826"/>
          <a:ext cx="685800" cy="3333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8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37%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59091" cy="62865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443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70192" cy="628894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70192" cy="628894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0.06383</cdr:x>
      <cdr:y>0.11232</cdr:y>
    </cdr:from>
    <cdr:to>
      <cdr:x>0.89283</cdr:x>
      <cdr:y>0.85291</cdr:y>
    </cdr:to>
    <cdr:sp macro="" textlink="">
      <cdr:nvSpPr>
        <cdr:cNvPr id="2" name="Freeform 1"/>
        <cdr:cNvSpPr/>
      </cdr:nvSpPr>
      <cdr:spPr>
        <a:xfrm xmlns:a="http://schemas.openxmlformats.org/drawingml/2006/main">
          <a:off x="593483" y="681404"/>
          <a:ext cx="7707921" cy="4492938"/>
        </a:xfrm>
        <a:custGeom xmlns:a="http://schemas.openxmlformats.org/drawingml/2006/main">
          <a:avLst/>
          <a:gdLst>
            <a:gd name="connsiteX0" fmla="*/ 0 w 6909288"/>
            <a:gd name="connsiteY0" fmla="*/ 4073769 h 4104600"/>
            <a:gd name="connsiteX1" fmla="*/ 1985596 w 6909288"/>
            <a:gd name="connsiteY1" fmla="*/ 4015154 h 4104600"/>
            <a:gd name="connsiteX2" fmla="*/ 4081096 w 6909288"/>
            <a:gd name="connsiteY2" fmla="*/ 3319096 h 4104600"/>
            <a:gd name="connsiteX3" fmla="*/ 6909288 w 6909288"/>
            <a:gd name="connsiteY3" fmla="*/ 0 h 41046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6909288" h="4104600">
              <a:moveTo>
                <a:pt x="0" y="4073769"/>
              </a:moveTo>
              <a:cubicBezTo>
                <a:pt x="652706" y="4107351"/>
                <a:pt x="1305413" y="4140933"/>
                <a:pt x="1985596" y="4015154"/>
              </a:cubicBezTo>
              <a:cubicBezTo>
                <a:pt x="2665779" y="3889375"/>
                <a:pt x="3260481" y="3988288"/>
                <a:pt x="4081096" y="3319096"/>
              </a:cubicBezTo>
              <a:cubicBezTo>
                <a:pt x="4901711" y="2649904"/>
                <a:pt x="5905499" y="1324952"/>
                <a:pt x="6909288" y="0"/>
              </a:cubicBezTo>
            </a:path>
          </a:pathLst>
        </a:cu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670192" cy="628894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8670192" cy="628894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443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4713"/>
  <sheetViews>
    <sheetView tabSelected="1" workbookViewId="0"/>
  </sheetViews>
  <sheetFormatPr defaultRowHeight="15" x14ac:dyDescent="0.25"/>
  <cols>
    <col min="1" max="1" width="9.140625" style="1"/>
    <col min="2" max="2" width="17.42578125" customWidth="1"/>
    <col min="3" max="3" width="13.7109375" customWidth="1"/>
    <col min="4" max="4" width="13.42578125" customWidth="1"/>
    <col min="5" max="5" width="15.85546875" customWidth="1"/>
    <col min="7" max="7" width="12.85546875" customWidth="1"/>
    <col min="8" max="8" width="13.7109375" customWidth="1"/>
    <col min="9" max="9" width="14.28515625" customWidth="1"/>
    <col min="11" max="11" width="12.7109375" customWidth="1"/>
    <col min="12" max="12" width="14.140625" customWidth="1"/>
    <col min="13" max="13" width="14.7109375" customWidth="1"/>
    <col min="14" max="14" width="17.85546875" customWidth="1"/>
    <col min="15" max="15" width="15" customWidth="1"/>
    <col min="16" max="16" width="11.7109375" style="26" customWidth="1"/>
    <col min="17" max="17" width="14.5703125" customWidth="1"/>
    <col min="18" max="18" width="13.140625" customWidth="1"/>
    <col min="19" max="19" width="13.28515625" customWidth="1"/>
    <col min="20" max="20" width="10.42578125" customWidth="1"/>
    <col min="23" max="23" width="10.42578125" style="28" customWidth="1"/>
    <col min="24" max="24" width="13.42578125" customWidth="1"/>
    <col min="25" max="25" width="14.7109375" customWidth="1"/>
    <col min="26" max="26" width="14.28515625" customWidth="1"/>
    <col min="30" max="30" width="12" style="4" customWidth="1"/>
  </cols>
  <sheetData>
    <row r="1" spans="1:38" ht="18.75" x14ac:dyDescent="0.3">
      <c r="A1" s="10" t="s">
        <v>0</v>
      </c>
      <c r="E1" s="9" t="s">
        <v>1</v>
      </c>
      <c r="F1" s="9" t="s">
        <v>2</v>
      </c>
    </row>
    <row r="2" spans="1:38" x14ac:dyDescent="0.25">
      <c r="A2" s="10" t="s">
        <v>3</v>
      </c>
    </row>
    <row r="3" spans="1:38" x14ac:dyDescent="0.25">
      <c r="P3" s="5" t="s">
        <v>32</v>
      </c>
      <c r="R3" s="2" t="s">
        <v>33</v>
      </c>
      <c r="W3" s="29" t="s">
        <v>31</v>
      </c>
      <c r="X3" s="2" t="s">
        <v>34</v>
      </c>
      <c r="Y3" s="2" t="s">
        <v>33</v>
      </c>
      <c r="Z3" s="2" t="s">
        <v>35</v>
      </c>
    </row>
    <row r="4" spans="1:38" x14ac:dyDescent="0.25">
      <c r="A4" s="1" t="s">
        <v>4</v>
      </c>
      <c r="B4" s="2" t="s">
        <v>5</v>
      </c>
      <c r="C4" s="8" t="s">
        <v>6</v>
      </c>
      <c r="D4" s="8" t="s">
        <v>7</v>
      </c>
      <c r="E4" s="8" t="s">
        <v>8</v>
      </c>
      <c r="F4" s="8" t="s">
        <v>9</v>
      </c>
      <c r="G4" s="8" t="s">
        <v>10</v>
      </c>
      <c r="H4" s="8" t="s">
        <v>11</v>
      </c>
      <c r="I4" s="8" t="s">
        <v>12</v>
      </c>
      <c r="J4" s="8" t="s">
        <v>13</v>
      </c>
      <c r="K4" s="8" t="s">
        <v>14</v>
      </c>
      <c r="L4" s="8" t="s">
        <v>15</v>
      </c>
      <c r="M4" s="8" t="s">
        <v>16</v>
      </c>
      <c r="N4" s="8" t="s">
        <v>17</v>
      </c>
      <c r="O4" s="6" t="s">
        <v>18</v>
      </c>
      <c r="P4" s="5" t="s">
        <v>19</v>
      </c>
      <c r="Q4" s="6" t="s">
        <v>20</v>
      </c>
      <c r="R4" s="6" t="s">
        <v>21</v>
      </c>
      <c r="S4" s="6" t="s">
        <v>22</v>
      </c>
      <c r="T4" s="6" t="s">
        <v>23</v>
      </c>
      <c r="U4" s="7" t="s">
        <v>24</v>
      </c>
      <c r="V4" s="7" t="s">
        <v>25</v>
      </c>
      <c r="W4" s="29" t="s">
        <v>26</v>
      </c>
      <c r="X4" s="5" t="s">
        <v>27</v>
      </c>
      <c r="Y4" s="5" t="s">
        <v>28</v>
      </c>
      <c r="Z4" s="5" t="s">
        <v>29</v>
      </c>
      <c r="AD4" s="4" t="s">
        <v>30</v>
      </c>
      <c r="AL4" s="3" t="s">
        <v>26</v>
      </c>
    </row>
    <row r="5" spans="1:38" x14ac:dyDescent="0.25">
      <c r="A5" s="1">
        <v>1</v>
      </c>
      <c r="B5" s="1">
        <v>1</v>
      </c>
      <c r="C5" s="1">
        <v>-89.483000000000004</v>
      </c>
      <c r="D5" s="1">
        <v>0</v>
      </c>
      <c r="E5" s="1">
        <v>-24.815999999999999</v>
      </c>
      <c r="F5" s="1"/>
      <c r="G5" s="1">
        <v>-0.95399999999999996</v>
      </c>
      <c r="H5" s="1">
        <v>-2.3730000000000002</v>
      </c>
      <c r="I5" s="1">
        <v>-599.08399999999995</v>
      </c>
      <c r="J5" s="1"/>
      <c r="K5" s="1">
        <v>-106.642</v>
      </c>
      <c r="L5" s="1">
        <v>13104.171</v>
      </c>
      <c r="M5" s="1">
        <v>0</v>
      </c>
      <c r="N5" s="1">
        <v>-160.10499999999999</v>
      </c>
      <c r="O5" s="1">
        <v>5.0000000000000001E-3</v>
      </c>
      <c r="P5" s="27">
        <v>5.0000000000000001E-3</v>
      </c>
      <c r="Q5" s="1">
        <v>0</v>
      </c>
      <c r="R5" s="1">
        <v>2.9000000000000001E-2</v>
      </c>
      <c r="S5" s="1">
        <v>0</v>
      </c>
      <c r="T5" s="1">
        <v>-1.6E-2</v>
      </c>
      <c r="U5" s="1">
        <v>0</v>
      </c>
      <c r="V5" s="1">
        <v>0</v>
      </c>
      <c r="W5" s="30">
        <v>0.30499999999999999</v>
      </c>
      <c r="X5" s="1">
        <v>0.30499999999999999</v>
      </c>
      <c r="Y5" s="1">
        <v>0.30499999999999999</v>
      </c>
      <c r="Z5" s="1">
        <v>0</v>
      </c>
      <c r="AD5" s="4">
        <v>-5.0000000000000001E-3</v>
      </c>
      <c r="AL5" s="1">
        <v>0.30499999999999999</v>
      </c>
    </row>
    <row r="6" spans="1:38" x14ac:dyDescent="0.25">
      <c r="A6" s="1">
        <v>2</v>
      </c>
      <c r="B6" s="1">
        <v>2</v>
      </c>
      <c r="C6" s="1">
        <v>-101.85599999999999</v>
      </c>
      <c r="D6" s="1">
        <v>0.47899999999999998</v>
      </c>
      <c r="E6" s="1">
        <v>-29.588000000000001</v>
      </c>
      <c r="F6" s="1"/>
      <c r="G6" s="1">
        <v>-0.95399999999999996</v>
      </c>
      <c r="H6" s="1">
        <v>-2.3730000000000002</v>
      </c>
      <c r="I6" s="1">
        <v>-600.94600000000003</v>
      </c>
      <c r="J6" s="1"/>
      <c r="K6" s="1">
        <v>-120.923</v>
      </c>
      <c r="L6" s="1">
        <v>13102.608</v>
      </c>
      <c r="M6" s="1">
        <v>-0.95499999999999996</v>
      </c>
      <c r="N6" s="1">
        <v>-176.73</v>
      </c>
      <c r="O6" s="1">
        <v>5.0000000000000001E-3</v>
      </c>
      <c r="P6" s="27">
        <v>8.9999999999999993E-3</v>
      </c>
      <c r="Q6" s="1">
        <v>0</v>
      </c>
      <c r="R6" s="1">
        <v>3.4000000000000002E-2</v>
      </c>
      <c r="S6" s="1">
        <v>5.0000000000000001E-3</v>
      </c>
      <c r="T6" s="1">
        <v>-2.7E-2</v>
      </c>
      <c r="U6" s="1">
        <v>-3.0000000000000001E-3</v>
      </c>
      <c r="V6" s="1">
        <v>4.0000000000000001E-3</v>
      </c>
      <c r="W6" s="30">
        <v>0.30499999999999999</v>
      </c>
      <c r="X6" s="1">
        <v>0</v>
      </c>
      <c r="Y6" s="1">
        <v>0.61</v>
      </c>
      <c r="Z6" s="1">
        <v>0</v>
      </c>
      <c r="AD6" s="4">
        <v>-8.9999999999999993E-3</v>
      </c>
      <c r="AL6" s="1">
        <v>0.30499999999999999</v>
      </c>
    </row>
    <row r="7" spans="1:38" x14ac:dyDescent="0.25">
      <c r="A7" s="1">
        <v>3</v>
      </c>
      <c r="B7" s="1">
        <v>3</v>
      </c>
      <c r="C7" s="1">
        <v>-101.85599999999999</v>
      </c>
      <c r="D7" s="1">
        <v>0.47899999999999998</v>
      </c>
      <c r="E7" s="1">
        <v>-30.542999999999999</v>
      </c>
      <c r="F7" s="1"/>
      <c r="G7" s="1">
        <v>-1.431</v>
      </c>
      <c r="H7" s="1">
        <v>-2.3730000000000002</v>
      </c>
      <c r="I7" s="1">
        <v>-571.61400000000003</v>
      </c>
      <c r="J7" s="1"/>
      <c r="K7" s="1">
        <v>-122.827</v>
      </c>
      <c r="L7" s="1">
        <v>13103.129000000001</v>
      </c>
      <c r="M7" s="1">
        <v>0</v>
      </c>
      <c r="N7" s="1">
        <v>-177.20500000000001</v>
      </c>
      <c r="O7" s="1">
        <v>5.0000000000000001E-3</v>
      </c>
      <c r="P7" s="27">
        <v>5.0000000000000001E-3</v>
      </c>
      <c r="Q7" s="1">
        <v>5.0000000000000001E-3</v>
      </c>
      <c r="R7" s="1">
        <v>3.9E-2</v>
      </c>
      <c r="S7" s="1">
        <v>-5.0000000000000001E-3</v>
      </c>
      <c r="T7" s="1">
        <v>-2.7E-2</v>
      </c>
      <c r="U7" s="1">
        <v>0</v>
      </c>
      <c r="V7" s="1">
        <v>7.0000000000000001E-3</v>
      </c>
      <c r="W7" s="30">
        <v>0.30499999999999999</v>
      </c>
      <c r="X7" s="1">
        <v>0</v>
      </c>
      <c r="Y7" s="1">
        <v>0</v>
      </c>
      <c r="Z7" s="1">
        <v>0</v>
      </c>
      <c r="AD7" s="4">
        <v>-5.0000000000000001E-3</v>
      </c>
      <c r="AL7" s="1">
        <v>0.30499999999999999</v>
      </c>
    </row>
    <row r="8" spans="1:38" x14ac:dyDescent="0.25">
      <c r="A8" s="1">
        <v>4</v>
      </c>
      <c r="B8" s="1">
        <v>4</v>
      </c>
      <c r="C8" s="1">
        <v>-99.477000000000004</v>
      </c>
      <c r="D8" s="1">
        <v>0</v>
      </c>
      <c r="E8" s="1">
        <v>-29.111000000000001</v>
      </c>
      <c r="F8" s="1"/>
      <c r="G8" s="1">
        <v>-0.95399999999999996</v>
      </c>
      <c r="H8" s="1">
        <v>-2.3730000000000002</v>
      </c>
      <c r="I8" s="1">
        <v>-553.45600000000002</v>
      </c>
      <c r="J8" s="1"/>
      <c r="K8" s="1">
        <v>-117.59099999999999</v>
      </c>
      <c r="L8" s="1">
        <v>13103.129000000001</v>
      </c>
      <c r="M8" s="1">
        <v>0</v>
      </c>
      <c r="N8" s="1">
        <v>-173.88</v>
      </c>
      <c r="O8" s="1">
        <v>0.01</v>
      </c>
      <c r="P8" s="27">
        <v>8.9999999999999993E-3</v>
      </c>
      <c r="Q8" s="1">
        <v>5.0000000000000001E-3</v>
      </c>
      <c r="R8" s="1">
        <v>2.9000000000000001E-2</v>
      </c>
      <c r="S8" s="1">
        <v>-5.0000000000000001E-3</v>
      </c>
      <c r="T8" s="1">
        <v>-2.1999999999999999E-2</v>
      </c>
      <c r="U8" s="1">
        <v>0</v>
      </c>
      <c r="V8" s="1">
        <v>4.0000000000000001E-3</v>
      </c>
      <c r="W8" s="30">
        <v>0.30499999999999999</v>
      </c>
      <c r="X8" s="1">
        <v>0</v>
      </c>
      <c r="Y8" s="1">
        <v>0</v>
      </c>
      <c r="Z8" s="1">
        <v>0</v>
      </c>
      <c r="AD8" s="4">
        <v>-8.9999999999999993E-3</v>
      </c>
      <c r="AL8" s="1">
        <v>0.30499999999999999</v>
      </c>
    </row>
    <row r="9" spans="1:38" x14ac:dyDescent="0.25">
      <c r="A9" s="1">
        <v>5</v>
      </c>
      <c r="B9" s="1">
        <v>5</v>
      </c>
      <c r="C9" s="1">
        <v>-98.049000000000007</v>
      </c>
      <c r="D9" s="1">
        <v>0.47899999999999998</v>
      </c>
      <c r="E9" s="1">
        <v>-28.157</v>
      </c>
      <c r="F9" s="1"/>
      <c r="G9" s="1">
        <v>0</v>
      </c>
      <c r="H9" s="1">
        <v>-2.3730000000000002</v>
      </c>
      <c r="I9" s="1">
        <v>-532.03700000000003</v>
      </c>
      <c r="J9" s="1"/>
      <c r="K9" s="1">
        <v>-116.639</v>
      </c>
      <c r="L9" s="1">
        <v>13103.65</v>
      </c>
      <c r="M9" s="1">
        <v>0</v>
      </c>
      <c r="N9" s="1">
        <v>-171.505</v>
      </c>
      <c r="O9" s="1">
        <v>5.0000000000000001E-3</v>
      </c>
      <c r="P9" s="27">
        <v>5.0000000000000001E-3</v>
      </c>
      <c r="Q9" s="1">
        <v>0</v>
      </c>
      <c r="R9" s="1">
        <v>2.4E-2</v>
      </c>
      <c r="S9" s="1">
        <v>0</v>
      </c>
      <c r="T9" s="1">
        <v>-2.7E-2</v>
      </c>
      <c r="U9" s="1">
        <v>-3.0000000000000001E-3</v>
      </c>
      <c r="V9" s="1">
        <v>-4.0000000000000001E-3</v>
      </c>
      <c r="W9" s="30">
        <v>-0.30499999999999999</v>
      </c>
      <c r="X9" s="1">
        <v>0.30499999999999999</v>
      </c>
      <c r="Y9" s="1">
        <v>0.61</v>
      </c>
      <c r="Z9" s="1">
        <v>0.30499999999999999</v>
      </c>
      <c r="AD9" s="4">
        <v>-5.0000000000000001E-3</v>
      </c>
      <c r="AL9" s="1">
        <v>-0.30499999999999999</v>
      </c>
    </row>
    <row r="10" spans="1:38" x14ac:dyDescent="0.25">
      <c r="A10" s="1">
        <v>6</v>
      </c>
      <c r="B10" s="1">
        <v>6</v>
      </c>
      <c r="C10" s="1">
        <v>-99.953000000000003</v>
      </c>
      <c r="D10" s="1">
        <v>0.47899999999999998</v>
      </c>
      <c r="E10" s="1">
        <v>-27.68</v>
      </c>
      <c r="F10" s="1"/>
      <c r="G10" s="1">
        <v>-1.431</v>
      </c>
      <c r="H10" s="1">
        <v>-2.3730000000000002</v>
      </c>
      <c r="I10" s="1">
        <v>-597.68700000000001</v>
      </c>
      <c r="J10" s="1"/>
      <c r="K10" s="1">
        <v>-117.11499999999999</v>
      </c>
      <c r="L10" s="1">
        <v>13104.171</v>
      </c>
      <c r="M10" s="1">
        <v>-0.47699999999999998</v>
      </c>
      <c r="N10" s="1">
        <v>-171.505</v>
      </c>
      <c r="O10" s="1">
        <v>0</v>
      </c>
      <c r="P10" s="27">
        <v>5.0000000000000001E-3</v>
      </c>
      <c r="Q10" s="1">
        <v>5.0000000000000001E-3</v>
      </c>
      <c r="R10" s="1">
        <v>2.4E-2</v>
      </c>
      <c r="S10" s="1">
        <v>0</v>
      </c>
      <c r="T10" s="1">
        <v>-1.6E-2</v>
      </c>
      <c r="U10" s="1">
        <v>-3.0000000000000001E-3</v>
      </c>
      <c r="V10" s="1">
        <v>7.0000000000000001E-3</v>
      </c>
      <c r="W10" s="30">
        <v>0.30499999999999999</v>
      </c>
      <c r="X10" s="1">
        <v>0</v>
      </c>
      <c r="Y10" s="1">
        <v>0.30499999999999999</v>
      </c>
      <c r="Z10" s="1">
        <v>-0.30499999999999999</v>
      </c>
      <c r="AD10" s="4">
        <v>-5.0000000000000001E-3</v>
      </c>
      <c r="AL10" s="1">
        <v>0.30499999999999999</v>
      </c>
    </row>
    <row r="11" spans="1:38" x14ac:dyDescent="0.25">
      <c r="A11" s="1">
        <v>7</v>
      </c>
      <c r="B11" s="1">
        <v>7</v>
      </c>
      <c r="C11" s="1">
        <v>-80.915999999999997</v>
      </c>
      <c r="D11" s="1">
        <v>0.47899999999999998</v>
      </c>
      <c r="E11" s="1">
        <v>-19.567</v>
      </c>
      <c r="F11" s="1"/>
      <c r="G11" s="1">
        <v>-1.431</v>
      </c>
      <c r="H11" s="1">
        <v>-2.3730000000000002</v>
      </c>
      <c r="I11" s="1">
        <v>-605.13599999999997</v>
      </c>
      <c r="J11" s="1"/>
      <c r="K11" s="1">
        <v>-95.216999999999999</v>
      </c>
      <c r="L11" s="1">
        <v>13104.171</v>
      </c>
      <c r="M11" s="1">
        <v>0</v>
      </c>
      <c r="N11" s="1">
        <v>-147.28</v>
      </c>
      <c r="O11" s="1">
        <v>1.4999999999999999E-2</v>
      </c>
      <c r="P11" s="27">
        <v>5.0000000000000001E-3</v>
      </c>
      <c r="Q11" s="1">
        <v>0</v>
      </c>
      <c r="R11" s="1">
        <v>2.9000000000000001E-2</v>
      </c>
      <c r="S11" s="1">
        <v>-5.0000000000000001E-3</v>
      </c>
      <c r="T11" s="1">
        <v>-1.0999999999999999E-2</v>
      </c>
      <c r="U11" s="1">
        <v>0</v>
      </c>
      <c r="V11" s="1">
        <v>0</v>
      </c>
      <c r="W11" s="30">
        <v>0</v>
      </c>
      <c r="X11" s="1">
        <v>-0.30499999999999999</v>
      </c>
      <c r="Y11" s="1">
        <v>0</v>
      </c>
      <c r="Z11" s="1">
        <v>-0.30499999999999999</v>
      </c>
      <c r="AD11" s="4">
        <v>-5.0000000000000001E-3</v>
      </c>
      <c r="AL11" s="1">
        <v>0</v>
      </c>
    </row>
    <row r="12" spans="1:38" x14ac:dyDescent="0.25">
      <c r="A12" s="1">
        <v>8</v>
      </c>
      <c r="B12" s="1">
        <v>8</v>
      </c>
      <c r="C12" s="1">
        <v>-84.247</v>
      </c>
      <c r="D12" s="1">
        <v>0</v>
      </c>
      <c r="E12" s="1">
        <v>-21.952999999999999</v>
      </c>
      <c r="F12" s="1"/>
      <c r="G12" s="1">
        <v>-1.431</v>
      </c>
      <c r="H12" s="1">
        <v>-2.847</v>
      </c>
      <c r="I12" s="1">
        <v>-522.72500000000002</v>
      </c>
      <c r="J12" s="1"/>
      <c r="K12" s="1">
        <v>-99.025999999999996</v>
      </c>
      <c r="L12" s="1">
        <v>13103.65</v>
      </c>
      <c r="M12" s="1">
        <v>-0.47699999999999998</v>
      </c>
      <c r="N12" s="1">
        <v>-153.93</v>
      </c>
      <c r="O12" s="1">
        <v>0</v>
      </c>
      <c r="P12" s="27">
        <v>8.9999999999999993E-3</v>
      </c>
      <c r="Q12" s="1">
        <v>5.0000000000000001E-3</v>
      </c>
      <c r="R12" s="1">
        <v>2.4E-2</v>
      </c>
      <c r="S12" s="1">
        <v>-5.0000000000000001E-3</v>
      </c>
      <c r="T12" s="1">
        <v>-1.0999999999999999E-2</v>
      </c>
      <c r="U12" s="1">
        <v>0</v>
      </c>
      <c r="V12" s="1">
        <v>4.0000000000000001E-3</v>
      </c>
      <c r="W12" s="30">
        <v>0.30499999999999999</v>
      </c>
      <c r="X12" s="1">
        <v>0.30499999999999999</v>
      </c>
      <c r="Y12" s="1">
        <v>0.91600000000000004</v>
      </c>
      <c r="Z12" s="1">
        <v>-0.30499999999999999</v>
      </c>
      <c r="AD12" s="4">
        <v>-8.9999999999999993E-3</v>
      </c>
      <c r="AL12" s="1">
        <v>0.30499999999999999</v>
      </c>
    </row>
    <row r="13" spans="1:38" x14ac:dyDescent="0.25">
      <c r="A13" s="1">
        <v>9</v>
      </c>
      <c r="B13" s="1">
        <v>9</v>
      </c>
      <c r="C13" s="1">
        <v>-97.096999999999994</v>
      </c>
      <c r="D13" s="1">
        <v>0.47899999999999998</v>
      </c>
      <c r="E13" s="1">
        <v>-28.157</v>
      </c>
      <c r="F13" s="1"/>
      <c r="G13" s="1">
        <v>-0.95399999999999996</v>
      </c>
      <c r="H13" s="1">
        <v>-2.3730000000000002</v>
      </c>
      <c r="I13" s="1">
        <v>-588.84100000000001</v>
      </c>
      <c r="J13" s="1"/>
      <c r="K13" s="1">
        <v>-115.687</v>
      </c>
      <c r="L13" s="1">
        <v>13104.171</v>
      </c>
      <c r="M13" s="1">
        <v>0.47699999999999998</v>
      </c>
      <c r="N13" s="1">
        <v>-170.08</v>
      </c>
      <c r="O13" s="1">
        <v>0</v>
      </c>
      <c r="P13" s="27">
        <v>5.0000000000000001E-3</v>
      </c>
      <c r="Q13" s="1">
        <v>5.0000000000000001E-3</v>
      </c>
      <c r="R13" s="1">
        <v>2.9000000000000001E-2</v>
      </c>
      <c r="S13" s="1">
        <v>0</v>
      </c>
      <c r="T13" s="1">
        <v>-1.6E-2</v>
      </c>
      <c r="U13" s="1">
        <v>-3.0000000000000001E-3</v>
      </c>
      <c r="V13" s="1">
        <v>4.0000000000000001E-3</v>
      </c>
      <c r="W13" s="30">
        <v>0</v>
      </c>
      <c r="X13" s="1">
        <v>0.61</v>
      </c>
      <c r="Y13" s="1">
        <v>0.30499999999999999</v>
      </c>
      <c r="Z13" s="1">
        <v>-0.30499999999999999</v>
      </c>
      <c r="AD13" s="4">
        <v>-5.0000000000000001E-3</v>
      </c>
      <c r="AL13" s="1">
        <v>0</v>
      </c>
    </row>
    <row r="14" spans="1:38" x14ac:dyDescent="0.25">
      <c r="A14" s="1">
        <v>10</v>
      </c>
      <c r="B14" s="1">
        <v>10</v>
      </c>
      <c r="C14" s="1">
        <v>-99.953000000000003</v>
      </c>
      <c r="D14" s="1">
        <v>2.8740000000000001</v>
      </c>
      <c r="E14" s="1">
        <v>-31.02</v>
      </c>
      <c r="F14" s="1"/>
      <c r="G14" s="1">
        <v>-0.47699999999999998</v>
      </c>
      <c r="H14" s="1">
        <v>-2.3730000000000002</v>
      </c>
      <c r="I14" s="1">
        <v>-306.62</v>
      </c>
      <c r="J14" s="1"/>
      <c r="K14" s="1">
        <v>-123.779</v>
      </c>
      <c r="L14" s="1">
        <v>13155.218999999999</v>
      </c>
      <c r="M14" s="1">
        <v>1.91</v>
      </c>
      <c r="N14" s="1">
        <v>-175.78</v>
      </c>
      <c r="O14" s="1">
        <v>0</v>
      </c>
      <c r="P14" s="27">
        <v>0</v>
      </c>
      <c r="Q14" s="1">
        <v>0.01</v>
      </c>
      <c r="R14" s="1">
        <v>2.9000000000000001E-2</v>
      </c>
      <c r="S14" s="1">
        <v>-5.0000000000000001E-3</v>
      </c>
      <c r="T14" s="1">
        <v>-1.6E-2</v>
      </c>
      <c r="U14" s="1">
        <v>7.0000000000000001E-3</v>
      </c>
      <c r="V14" s="1">
        <v>1.0999999999999999E-2</v>
      </c>
      <c r="W14" s="30">
        <v>20.143999999999998</v>
      </c>
      <c r="X14" s="1">
        <v>0.61</v>
      </c>
      <c r="Y14" s="1">
        <v>3.968</v>
      </c>
      <c r="Z14" s="1">
        <v>-0.30499999999999999</v>
      </c>
      <c r="AD14" s="4">
        <v>0</v>
      </c>
      <c r="AL14" s="1">
        <v>20.143999999999998</v>
      </c>
    </row>
    <row r="15" spans="1:38" x14ac:dyDescent="0.25">
      <c r="A15" s="1">
        <v>11</v>
      </c>
      <c r="B15" s="1">
        <v>11</v>
      </c>
      <c r="C15" s="1">
        <v>-98.049000000000007</v>
      </c>
      <c r="D15" s="1">
        <v>3.8319999999999999</v>
      </c>
      <c r="E15" s="1">
        <v>-32.451999999999998</v>
      </c>
      <c r="F15" s="1"/>
      <c r="G15" s="1">
        <v>-1.431</v>
      </c>
      <c r="H15" s="1">
        <v>-3.3220000000000001</v>
      </c>
      <c r="I15" s="1">
        <v>-591.63499999999999</v>
      </c>
      <c r="J15" s="1"/>
      <c r="K15" s="1">
        <v>-125.68300000000001</v>
      </c>
      <c r="L15" s="1">
        <v>13168.243</v>
      </c>
      <c r="M15" s="1">
        <v>1.91</v>
      </c>
      <c r="N15" s="1">
        <v>-175.78</v>
      </c>
      <c r="O15" s="1">
        <v>0</v>
      </c>
      <c r="P15" s="27">
        <v>-8.9999999999999993E-3</v>
      </c>
      <c r="Q15" s="1">
        <v>-5.0000000000000001E-3</v>
      </c>
      <c r="R15" s="1">
        <v>2.4E-2</v>
      </c>
      <c r="S15" s="1">
        <v>5.0000000000000001E-3</v>
      </c>
      <c r="T15" s="1">
        <v>-2.7E-2</v>
      </c>
      <c r="U15" s="1">
        <v>7.0000000000000001E-3</v>
      </c>
      <c r="V15" s="1">
        <v>2.1999999999999999E-2</v>
      </c>
      <c r="W15" s="30">
        <v>58.295999999999999</v>
      </c>
      <c r="X15" s="1">
        <v>9.1560000000000006</v>
      </c>
      <c r="Y15" s="1">
        <v>28.08</v>
      </c>
      <c r="Z15" s="1">
        <v>2.7469999999999999</v>
      </c>
      <c r="AD15" s="4">
        <v>8.9999999999999993E-3</v>
      </c>
      <c r="AL15" s="1">
        <v>58.295999999999999</v>
      </c>
    </row>
    <row r="16" spans="1:38" x14ac:dyDescent="0.25">
      <c r="A16" s="1">
        <v>12</v>
      </c>
      <c r="B16" s="1">
        <v>12</v>
      </c>
      <c r="C16" s="1">
        <v>-92.337999999999994</v>
      </c>
      <c r="D16" s="1">
        <v>5.2679999999999998</v>
      </c>
      <c r="E16" s="1">
        <v>-30.542999999999999</v>
      </c>
      <c r="F16" s="1"/>
      <c r="G16" s="1">
        <v>-1.431</v>
      </c>
      <c r="H16" s="1">
        <v>-2.847</v>
      </c>
      <c r="I16" s="1">
        <v>-624.68899999999996</v>
      </c>
      <c r="J16" s="1"/>
      <c r="K16" s="1">
        <v>-119.01900000000001</v>
      </c>
      <c r="L16" s="1">
        <v>13159.387000000001</v>
      </c>
      <c r="M16" s="1">
        <v>2.8639999999999999</v>
      </c>
      <c r="N16" s="1">
        <v>-169.13</v>
      </c>
      <c r="O16" s="1">
        <v>-5.0000000000000001E-3</v>
      </c>
      <c r="P16" s="27">
        <v>-8.9999999999999993E-3</v>
      </c>
      <c r="Q16" s="1">
        <v>5.0000000000000001E-3</v>
      </c>
      <c r="R16" s="1">
        <v>2.9000000000000001E-2</v>
      </c>
      <c r="S16" s="1">
        <v>-5.0000000000000001E-3</v>
      </c>
      <c r="T16" s="1">
        <v>-2.1999999999999999E-2</v>
      </c>
      <c r="U16" s="1">
        <v>7.0000000000000001E-3</v>
      </c>
      <c r="V16" s="1">
        <v>2.1999999999999999E-2</v>
      </c>
      <c r="W16" s="30">
        <v>67.451999999999998</v>
      </c>
      <c r="X16" s="1">
        <v>19.533999999999999</v>
      </c>
      <c r="Y16" s="1">
        <v>49.75</v>
      </c>
      <c r="Z16" s="1">
        <v>8.8510000000000009</v>
      </c>
      <c r="AD16" s="4">
        <v>8.9999999999999993E-3</v>
      </c>
      <c r="AL16" s="1">
        <v>67.451999999999998</v>
      </c>
    </row>
    <row r="17" spans="1:38" x14ac:dyDescent="0.25">
      <c r="A17" s="1">
        <v>13</v>
      </c>
      <c r="B17" s="1">
        <v>13</v>
      </c>
      <c r="C17" s="1">
        <v>-82.343999999999994</v>
      </c>
      <c r="D17" s="1">
        <v>4.7889999999999997</v>
      </c>
      <c r="E17" s="1">
        <v>-26.248000000000001</v>
      </c>
      <c r="F17" s="1"/>
      <c r="G17" s="1">
        <v>-0.47699999999999998</v>
      </c>
      <c r="H17" s="1">
        <v>-2.3730000000000002</v>
      </c>
      <c r="I17" s="1">
        <v>-616.30899999999997</v>
      </c>
      <c r="J17" s="1"/>
      <c r="K17" s="1">
        <v>-107.59399999999999</v>
      </c>
      <c r="L17" s="1">
        <v>13165.638000000001</v>
      </c>
      <c r="M17" s="1">
        <v>2.8639999999999999</v>
      </c>
      <c r="N17" s="1">
        <v>-155.35499999999999</v>
      </c>
      <c r="O17" s="1">
        <v>-2.4E-2</v>
      </c>
      <c r="P17" s="27">
        <v>-1.4E-2</v>
      </c>
      <c r="Q17" s="1">
        <v>0</v>
      </c>
      <c r="R17" s="1">
        <v>2.9000000000000001E-2</v>
      </c>
      <c r="S17" s="1">
        <v>-5.0000000000000001E-3</v>
      </c>
      <c r="T17" s="1">
        <v>-1.6E-2</v>
      </c>
      <c r="U17" s="1">
        <v>7.0000000000000001E-3</v>
      </c>
      <c r="V17" s="1">
        <v>2.1999999999999999E-2</v>
      </c>
      <c r="W17" s="30">
        <v>69.588999999999999</v>
      </c>
      <c r="X17" s="1">
        <v>19.838999999999999</v>
      </c>
      <c r="Y17" s="1">
        <v>50.055</v>
      </c>
      <c r="Z17" s="1">
        <v>9.1560000000000006</v>
      </c>
      <c r="AD17" s="4">
        <v>1.4E-2</v>
      </c>
      <c r="AL17" s="1">
        <v>69.588999999999999</v>
      </c>
    </row>
    <row r="18" spans="1:38" x14ac:dyDescent="0.25">
      <c r="A18" s="1">
        <v>14</v>
      </c>
      <c r="B18" s="1">
        <v>14</v>
      </c>
      <c r="C18" s="1">
        <v>-60.45</v>
      </c>
      <c r="D18" s="1">
        <v>4.7889999999999997</v>
      </c>
      <c r="E18" s="1">
        <v>-16.702999999999999</v>
      </c>
      <c r="F18" s="1"/>
      <c r="G18" s="1">
        <v>-0.47699999999999998</v>
      </c>
      <c r="H18" s="1">
        <v>-1.8979999999999999</v>
      </c>
      <c r="I18" s="1">
        <v>-624.68899999999996</v>
      </c>
      <c r="J18" s="1"/>
      <c r="K18" s="1">
        <v>-80.936000000000007</v>
      </c>
      <c r="L18" s="1">
        <v>13163.032999999999</v>
      </c>
      <c r="M18" s="1">
        <v>2.8639999999999999</v>
      </c>
      <c r="N18" s="1">
        <v>-127.328</v>
      </c>
      <c r="O18" s="1">
        <v>-0.02</v>
      </c>
      <c r="P18" s="27">
        <v>-1.9E-2</v>
      </c>
      <c r="Q18" s="1">
        <v>-0.01</v>
      </c>
      <c r="R18" s="1">
        <v>3.4000000000000002E-2</v>
      </c>
      <c r="S18" s="1">
        <v>0</v>
      </c>
      <c r="T18" s="1">
        <v>-1.0999999999999999E-2</v>
      </c>
      <c r="U18" s="1">
        <v>0.01</v>
      </c>
      <c r="V18" s="1">
        <v>2.1999999999999999E-2</v>
      </c>
      <c r="W18" s="30">
        <v>73.555999999999997</v>
      </c>
      <c r="X18" s="1">
        <v>26.248000000000001</v>
      </c>
      <c r="Y18" s="1">
        <v>58.905999999999999</v>
      </c>
      <c r="Z18" s="1">
        <v>9.4619999999999997</v>
      </c>
      <c r="AD18" s="4">
        <v>1.9E-2</v>
      </c>
      <c r="AL18" s="1">
        <v>73.555999999999997</v>
      </c>
    </row>
    <row r="19" spans="1:38" x14ac:dyDescent="0.25">
      <c r="A19" s="1">
        <v>15</v>
      </c>
      <c r="B19" s="1">
        <v>15</v>
      </c>
      <c r="C19" s="1">
        <v>-98.049000000000007</v>
      </c>
      <c r="D19" s="1">
        <v>5.2679999999999998</v>
      </c>
      <c r="E19" s="1">
        <v>-33.405999999999999</v>
      </c>
      <c r="F19" s="1"/>
      <c r="G19" s="1">
        <v>-0.47699999999999998</v>
      </c>
      <c r="H19" s="1">
        <v>0</v>
      </c>
      <c r="I19" s="1">
        <v>-612.11900000000003</v>
      </c>
      <c r="J19" s="1"/>
      <c r="K19" s="1">
        <v>-127.587</v>
      </c>
      <c r="L19" s="1">
        <v>13164.075000000001</v>
      </c>
      <c r="M19" s="1">
        <v>2.387</v>
      </c>
      <c r="N19" s="1">
        <v>-176.255</v>
      </c>
      <c r="O19" s="1">
        <v>-1.4999999999999999E-2</v>
      </c>
      <c r="P19" s="27">
        <v>-1.9E-2</v>
      </c>
      <c r="Q19" s="1">
        <v>-1.4E-2</v>
      </c>
      <c r="R19" s="1">
        <v>2.9000000000000001E-2</v>
      </c>
      <c r="S19" s="1">
        <v>0</v>
      </c>
      <c r="T19" s="1">
        <v>-2.7E-2</v>
      </c>
      <c r="U19" s="1">
        <v>0.01</v>
      </c>
      <c r="V19" s="1">
        <v>2.1999999999999999E-2</v>
      </c>
      <c r="W19" s="30">
        <v>79.965999999999994</v>
      </c>
      <c r="X19" s="1">
        <v>30.216000000000001</v>
      </c>
      <c r="Y19" s="1">
        <v>60.127000000000002</v>
      </c>
      <c r="Z19" s="1">
        <v>9.7669999999999995</v>
      </c>
      <c r="AD19" s="4">
        <v>1.9E-2</v>
      </c>
      <c r="AL19" s="1">
        <v>79.965999999999994</v>
      </c>
    </row>
    <row r="20" spans="1:38" x14ac:dyDescent="0.25">
      <c r="A20" s="1">
        <v>16</v>
      </c>
      <c r="B20" s="1">
        <v>16</v>
      </c>
      <c r="C20" s="1">
        <v>-89.483000000000004</v>
      </c>
      <c r="D20" s="1">
        <v>6.7050000000000001</v>
      </c>
      <c r="E20" s="1">
        <v>-30.542999999999999</v>
      </c>
      <c r="F20" s="1"/>
      <c r="G20" s="1">
        <v>-0.95399999999999996</v>
      </c>
      <c r="H20" s="1">
        <v>0</v>
      </c>
      <c r="I20" s="1">
        <v>-601.41200000000003</v>
      </c>
      <c r="J20" s="1"/>
      <c r="K20" s="1">
        <v>-118.06699999999999</v>
      </c>
      <c r="L20" s="1">
        <v>13177.62</v>
      </c>
      <c r="M20" s="1">
        <v>3.3420000000000001</v>
      </c>
      <c r="N20" s="1">
        <v>-165.33</v>
      </c>
      <c r="O20" s="1">
        <v>-3.4000000000000002E-2</v>
      </c>
      <c r="P20" s="27">
        <v>-1.4E-2</v>
      </c>
      <c r="Q20" s="1">
        <v>-0.01</v>
      </c>
      <c r="R20" s="1">
        <v>2.4E-2</v>
      </c>
      <c r="S20" s="1">
        <v>-5.0000000000000001E-3</v>
      </c>
      <c r="T20" s="1">
        <v>-1.6E-2</v>
      </c>
      <c r="U20" s="1">
        <v>7.0000000000000001E-3</v>
      </c>
      <c r="V20" s="1">
        <v>2.1999999999999999E-2</v>
      </c>
      <c r="W20" s="30">
        <v>85.765000000000001</v>
      </c>
      <c r="X20" s="1">
        <v>30.216000000000001</v>
      </c>
      <c r="Y20" s="1">
        <v>69.283000000000001</v>
      </c>
      <c r="Z20" s="1">
        <v>10.377000000000001</v>
      </c>
      <c r="AD20" s="4">
        <v>1.4E-2</v>
      </c>
      <c r="AL20" s="1">
        <v>85.765000000000001</v>
      </c>
    </row>
    <row r="21" spans="1:38" x14ac:dyDescent="0.25">
      <c r="A21" s="1">
        <v>17</v>
      </c>
      <c r="B21" s="1">
        <v>17</v>
      </c>
      <c r="C21" s="1">
        <v>-96.620999999999995</v>
      </c>
      <c r="D21" s="1">
        <v>6.7050000000000001</v>
      </c>
      <c r="E21" s="1">
        <v>-33.405999999999999</v>
      </c>
      <c r="F21" s="1"/>
      <c r="G21" s="1">
        <v>-0.47699999999999998</v>
      </c>
      <c r="H21" s="1">
        <v>-0.47499999999999998</v>
      </c>
      <c r="I21" s="1">
        <v>-525.51800000000003</v>
      </c>
      <c r="J21" s="1"/>
      <c r="K21" s="1">
        <v>-127.587</v>
      </c>
      <c r="L21" s="1">
        <v>13190.644</v>
      </c>
      <c r="M21" s="1">
        <v>4.2969999999999997</v>
      </c>
      <c r="N21" s="1">
        <v>-173.88</v>
      </c>
      <c r="O21" s="1">
        <v>-3.4000000000000002E-2</v>
      </c>
      <c r="P21" s="27">
        <v>-2.8000000000000001E-2</v>
      </c>
      <c r="Q21" s="1">
        <v>-1.4E-2</v>
      </c>
      <c r="R21" s="1">
        <v>2.4E-2</v>
      </c>
      <c r="S21" s="1">
        <v>-5.0000000000000001E-3</v>
      </c>
      <c r="T21" s="1">
        <v>-2.1999999999999999E-2</v>
      </c>
      <c r="U21" s="1">
        <v>7.0000000000000001E-3</v>
      </c>
      <c r="V21" s="1">
        <v>2.5999999999999999E-2</v>
      </c>
      <c r="W21" s="30">
        <v>98.888999999999996</v>
      </c>
      <c r="X21" s="1">
        <v>32.658000000000001</v>
      </c>
      <c r="Y21" s="1">
        <v>75.998000000000005</v>
      </c>
      <c r="Z21" s="1">
        <v>9.7669999999999995</v>
      </c>
      <c r="AD21" s="4">
        <v>2.8000000000000001E-2</v>
      </c>
      <c r="AL21" s="1">
        <v>98.888999999999996</v>
      </c>
    </row>
    <row r="22" spans="1:38" x14ac:dyDescent="0.25">
      <c r="A22" s="1">
        <v>18</v>
      </c>
      <c r="B22" s="1">
        <v>18</v>
      </c>
      <c r="C22" s="1">
        <v>-93.29</v>
      </c>
      <c r="D22" s="1">
        <v>7.6630000000000003</v>
      </c>
      <c r="E22" s="1">
        <v>-32.929000000000002</v>
      </c>
      <c r="F22" s="1"/>
      <c r="G22" s="1">
        <v>-0.47699999999999998</v>
      </c>
      <c r="H22" s="1">
        <v>-0.47499999999999998</v>
      </c>
      <c r="I22" s="1">
        <v>-553.92200000000003</v>
      </c>
      <c r="J22" s="1"/>
      <c r="K22" s="1">
        <v>-124.73099999999999</v>
      </c>
      <c r="L22" s="1">
        <v>13190.123</v>
      </c>
      <c r="M22" s="1">
        <v>3.3420000000000001</v>
      </c>
      <c r="N22" s="1">
        <v>-169.60499999999999</v>
      </c>
      <c r="O22" s="1">
        <v>-4.9000000000000002E-2</v>
      </c>
      <c r="P22" s="27">
        <v>-2.8000000000000001E-2</v>
      </c>
      <c r="Q22" s="1">
        <v>-2.4E-2</v>
      </c>
      <c r="R22" s="1">
        <v>2.4E-2</v>
      </c>
      <c r="S22" s="1">
        <v>5.0000000000000001E-3</v>
      </c>
      <c r="T22" s="1">
        <v>-1.6E-2</v>
      </c>
      <c r="U22" s="1">
        <v>7.0000000000000001E-3</v>
      </c>
      <c r="V22" s="1">
        <v>2.5999999999999999E-2</v>
      </c>
      <c r="W22" s="30">
        <v>108.045</v>
      </c>
      <c r="X22" s="1">
        <v>40.287999999999997</v>
      </c>
      <c r="Y22" s="1">
        <v>80.575999999999993</v>
      </c>
      <c r="Z22" s="1">
        <v>9.7669999999999995</v>
      </c>
      <c r="AD22" s="4">
        <v>2.8000000000000001E-2</v>
      </c>
      <c r="AL22" s="1">
        <v>108.045</v>
      </c>
    </row>
    <row r="23" spans="1:38" x14ac:dyDescent="0.25">
      <c r="A23" s="1">
        <v>19</v>
      </c>
      <c r="B23" s="1">
        <v>19</v>
      </c>
      <c r="C23" s="1">
        <v>-90.91</v>
      </c>
      <c r="D23" s="1">
        <v>7.6630000000000003</v>
      </c>
      <c r="E23" s="1">
        <v>-31.974</v>
      </c>
      <c r="F23" s="1"/>
      <c r="G23" s="1">
        <v>-0.95399999999999996</v>
      </c>
      <c r="H23" s="1">
        <v>-0.47499999999999998</v>
      </c>
      <c r="I23" s="1">
        <v>-521.79300000000001</v>
      </c>
      <c r="J23" s="1"/>
      <c r="K23" s="1">
        <v>-123.303</v>
      </c>
      <c r="L23" s="1">
        <v>13196.374</v>
      </c>
      <c r="M23" s="1">
        <v>4.774</v>
      </c>
      <c r="N23" s="1">
        <v>-167.70500000000001</v>
      </c>
      <c r="O23" s="1">
        <v>-4.3999999999999997E-2</v>
      </c>
      <c r="P23" s="27">
        <v>-2.4E-2</v>
      </c>
      <c r="Q23" s="1">
        <v>-1.4E-2</v>
      </c>
      <c r="R23" s="1">
        <v>0.02</v>
      </c>
      <c r="S23" s="1">
        <v>0</v>
      </c>
      <c r="T23" s="1">
        <v>-1.6E-2</v>
      </c>
      <c r="U23" s="1">
        <v>3.0000000000000001E-3</v>
      </c>
      <c r="V23" s="1">
        <v>2.1999999999999999E-2</v>
      </c>
      <c r="W23" s="30">
        <v>110.182</v>
      </c>
      <c r="X23" s="1">
        <v>40.287999999999997</v>
      </c>
      <c r="Y23" s="1">
        <v>90.037999999999997</v>
      </c>
      <c r="Z23" s="1">
        <v>10.071999999999999</v>
      </c>
      <c r="AD23" s="4">
        <v>2.4E-2</v>
      </c>
      <c r="AL23" s="1">
        <v>110.182</v>
      </c>
    </row>
    <row r="24" spans="1:38" x14ac:dyDescent="0.25">
      <c r="A24" s="1">
        <v>20</v>
      </c>
      <c r="B24" s="1">
        <v>20</v>
      </c>
      <c r="C24" s="1">
        <v>-82.343999999999994</v>
      </c>
      <c r="D24" s="1">
        <v>7.6630000000000003</v>
      </c>
      <c r="E24" s="1">
        <v>-28.157</v>
      </c>
      <c r="F24" s="1"/>
      <c r="G24" s="1">
        <v>-0.47699999999999998</v>
      </c>
      <c r="H24" s="1">
        <v>0.47499999999999998</v>
      </c>
      <c r="I24" s="1">
        <v>-546.47199999999998</v>
      </c>
      <c r="J24" s="1"/>
      <c r="K24" s="1">
        <v>-112.831</v>
      </c>
      <c r="L24" s="1">
        <v>13198.978999999999</v>
      </c>
      <c r="M24" s="1">
        <v>4.2969999999999997</v>
      </c>
      <c r="N24" s="1">
        <v>-157.255</v>
      </c>
      <c r="O24" s="1">
        <v>-5.3999999999999999E-2</v>
      </c>
      <c r="P24" s="27">
        <v>-2.4E-2</v>
      </c>
      <c r="Q24" s="1">
        <v>-1.9E-2</v>
      </c>
      <c r="R24" s="1">
        <v>0.02</v>
      </c>
      <c r="S24" s="1">
        <v>-0.01</v>
      </c>
      <c r="T24" s="1">
        <v>-2.1999999999999999E-2</v>
      </c>
      <c r="U24" s="1">
        <v>3.0000000000000001E-3</v>
      </c>
      <c r="V24" s="1">
        <v>2.1999999999999999E-2</v>
      </c>
      <c r="W24" s="30">
        <v>118.72799999999999</v>
      </c>
      <c r="X24" s="1">
        <v>40.287999999999997</v>
      </c>
      <c r="Y24" s="1">
        <v>90.343000000000004</v>
      </c>
      <c r="Z24" s="1">
        <v>9.7669999999999995</v>
      </c>
      <c r="AD24" s="4">
        <v>2.4E-2</v>
      </c>
      <c r="AL24" s="1">
        <v>118.72799999999999</v>
      </c>
    </row>
    <row r="25" spans="1:38" x14ac:dyDescent="0.25">
      <c r="A25" s="1">
        <v>21</v>
      </c>
      <c r="B25" s="1">
        <v>21</v>
      </c>
      <c r="C25" s="1">
        <v>-3.3319999999999999</v>
      </c>
      <c r="D25" s="1">
        <v>9.1</v>
      </c>
      <c r="E25" s="1">
        <v>-4.2949999999999999</v>
      </c>
      <c r="F25" s="1"/>
      <c r="G25" s="1">
        <v>0</v>
      </c>
      <c r="H25" s="1">
        <v>0</v>
      </c>
      <c r="I25" s="1">
        <v>-571.61400000000003</v>
      </c>
      <c r="J25" s="1"/>
      <c r="K25" s="1">
        <v>-21.902000000000001</v>
      </c>
      <c r="L25" s="1">
        <v>13202.626</v>
      </c>
      <c r="M25" s="1">
        <v>5.7290000000000001</v>
      </c>
      <c r="N25" s="1">
        <v>-47.514000000000003</v>
      </c>
      <c r="O25" s="1">
        <v>-6.3E-2</v>
      </c>
      <c r="P25" s="27">
        <v>-2.4E-2</v>
      </c>
      <c r="Q25" s="1">
        <v>-1.9E-2</v>
      </c>
      <c r="R25" s="1">
        <v>2.4E-2</v>
      </c>
      <c r="S25" s="1">
        <v>0</v>
      </c>
      <c r="T25" s="1">
        <v>5.0000000000000001E-3</v>
      </c>
      <c r="U25" s="1">
        <v>7.0000000000000001E-3</v>
      </c>
      <c r="V25" s="1">
        <v>2.5999999999999999E-2</v>
      </c>
      <c r="W25" s="30">
        <v>127.57899999999999</v>
      </c>
      <c r="X25" s="1">
        <v>40.593000000000004</v>
      </c>
      <c r="Y25" s="1">
        <v>90.647999999999996</v>
      </c>
      <c r="Z25" s="1">
        <v>9.7669999999999995</v>
      </c>
      <c r="AD25" s="4">
        <v>2.4E-2</v>
      </c>
      <c r="AL25" s="1">
        <v>127.57899999999999</v>
      </c>
    </row>
    <row r="26" spans="1:38" x14ac:dyDescent="0.25">
      <c r="A26" s="1">
        <v>22</v>
      </c>
      <c r="B26" s="1">
        <v>22</v>
      </c>
      <c r="C26" s="1">
        <v>-99.953000000000003</v>
      </c>
      <c r="D26" s="1">
        <v>9.1</v>
      </c>
      <c r="E26" s="1">
        <v>-36.268999999999998</v>
      </c>
      <c r="F26" s="1"/>
      <c r="G26" s="1">
        <v>-0.95399999999999996</v>
      </c>
      <c r="H26" s="1">
        <v>0</v>
      </c>
      <c r="I26" s="1">
        <v>-583.72</v>
      </c>
      <c r="J26" s="1"/>
      <c r="K26" s="1">
        <v>-131.39500000000001</v>
      </c>
      <c r="L26" s="1">
        <v>13206.794</v>
      </c>
      <c r="M26" s="1">
        <v>5.7290000000000001</v>
      </c>
      <c r="N26" s="1">
        <v>-175.78</v>
      </c>
      <c r="O26" s="1">
        <v>-5.8999999999999997E-2</v>
      </c>
      <c r="P26" s="27">
        <v>-2.8000000000000001E-2</v>
      </c>
      <c r="Q26" s="1">
        <v>-2.4E-2</v>
      </c>
      <c r="R26" s="1">
        <v>2.4E-2</v>
      </c>
      <c r="S26" s="1">
        <v>-5.0000000000000001E-3</v>
      </c>
      <c r="T26" s="1">
        <v>-2.7E-2</v>
      </c>
      <c r="U26" s="1">
        <v>7.0000000000000001E-3</v>
      </c>
      <c r="V26" s="1">
        <v>2.9000000000000001E-2</v>
      </c>
      <c r="W26" s="30">
        <v>130.32599999999999</v>
      </c>
      <c r="X26" s="1">
        <v>41.204000000000001</v>
      </c>
      <c r="Y26" s="1">
        <v>100.11</v>
      </c>
      <c r="Z26" s="1">
        <v>10.071999999999999</v>
      </c>
      <c r="AD26" s="4">
        <v>2.8000000000000001E-2</v>
      </c>
      <c r="AL26" s="1">
        <v>130.32599999999999</v>
      </c>
    </row>
    <row r="27" spans="1:38" x14ac:dyDescent="0.25">
      <c r="A27" s="1">
        <v>23</v>
      </c>
      <c r="B27" s="1">
        <v>23</v>
      </c>
      <c r="C27" s="1">
        <v>-91.861999999999995</v>
      </c>
      <c r="D27" s="1">
        <v>9.1</v>
      </c>
      <c r="E27" s="1">
        <v>-34.360999999999997</v>
      </c>
      <c r="F27" s="1"/>
      <c r="G27" s="1">
        <v>-0.47699999999999998</v>
      </c>
      <c r="H27" s="1">
        <v>0</v>
      </c>
      <c r="I27" s="1">
        <v>-613.98199999999997</v>
      </c>
      <c r="J27" s="1"/>
      <c r="K27" s="1">
        <v>-124.73099999999999</v>
      </c>
      <c r="L27" s="1">
        <v>13207.835999999999</v>
      </c>
      <c r="M27" s="1">
        <v>5.7290000000000001</v>
      </c>
      <c r="N27" s="1">
        <v>-170.55500000000001</v>
      </c>
      <c r="O27" s="1">
        <v>-6.3E-2</v>
      </c>
      <c r="P27" s="27">
        <v>-3.3000000000000002E-2</v>
      </c>
      <c r="Q27" s="1">
        <v>-2.9000000000000001E-2</v>
      </c>
      <c r="R27" s="1">
        <v>2.4E-2</v>
      </c>
      <c r="S27" s="1">
        <v>0</v>
      </c>
      <c r="T27" s="1">
        <v>-2.1999999999999999E-2</v>
      </c>
      <c r="U27" s="1">
        <v>7.0000000000000001E-3</v>
      </c>
      <c r="V27" s="1">
        <v>2.5999999999999999E-2</v>
      </c>
      <c r="W27" s="30">
        <v>130.32599999999999</v>
      </c>
      <c r="X27" s="1">
        <v>49.75</v>
      </c>
      <c r="Y27" s="1">
        <v>108.351</v>
      </c>
      <c r="Z27" s="1">
        <v>9.7669999999999995</v>
      </c>
      <c r="AD27" s="4">
        <v>3.3000000000000002E-2</v>
      </c>
      <c r="AL27" s="1">
        <v>130.32599999999999</v>
      </c>
    </row>
    <row r="28" spans="1:38" x14ac:dyDescent="0.25">
      <c r="A28" s="1">
        <v>24</v>
      </c>
      <c r="B28" s="1">
        <v>24</v>
      </c>
      <c r="C28" s="1">
        <v>-83.295000000000002</v>
      </c>
      <c r="D28" s="1">
        <v>9.1</v>
      </c>
      <c r="E28" s="1">
        <v>-31.497</v>
      </c>
      <c r="F28" s="1"/>
      <c r="G28" s="1">
        <v>-0.95399999999999996</v>
      </c>
      <c r="H28" s="1">
        <v>0.47499999999999998</v>
      </c>
      <c r="I28" s="1">
        <v>-567.89</v>
      </c>
      <c r="J28" s="1"/>
      <c r="K28" s="1">
        <v>-118.54300000000001</v>
      </c>
      <c r="L28" s="1">
        <v>13213.566999999999</v>
      </c>
      <c r="M28" s="1">
        <v>5.7290000000000001</v>
      </c>
      <c r="N28" s="1">
        <v>-162.005</v>
      </c>
      <c r="O28" s="1">
        <v>-6.8000000000000005E-2</v>
      </c>
      <c r="P28" s="27">
        <v>-3.3000000000000002E-2</v>
      </c>
      <c r="Q28" s="1">
        <v>-2.9000000000000001E-2</v>
      </c>
      <c r="R28" s="1">
        <v>2.4E-2</v>
      </c>
      <c r="S28" s="1">
        <v>0</v>
      </c>
      <c r="T28" s="1">
        <v>-1.6E-2</v>
      </c>
      <c r="U28" s="1">
        <v>0.01</v>
      </c>
      <c r="V28" s="1">
        <v>2.5999999999999999E-2</v>
      </c>
      <c r="W28" s="30">
        <v>139.78800000000001</v>
      </c>
      <c r="X28" s="1">
        <v>49.75</v>
      </c>
      <c r="Y28" s="1">
        <v>110.48699999999999</v>
      </c>
      <c r="Z28" s="1">
        <v>10.071999999999999</v>
      </c>
      <c r="AD28" s="4">
        <v>3.3000000000000002E-2</v>
      </c>
      <c r="AL28" s="1">
        <v>139.78800000000001</v>
      </c>
    </row>
    <row r="29" spans="1:38" x14ac:dyDescent="0.25">
      <c r="A29" s="1">
        <v>25</v>
      </c>
      <c r="B29" s="1">
        <v>25</v>
      </c>
      <c r="C29" s="1">
        <v>-79.488</v>
      </c>
      <c r="D29" s="1">
        <v>10.537000000000001</v>
      </c>
      <c r="E29" s="1">
        <v>-33.883000000000003</v>
      </c>
      <c r="F29" s="1"/>
      <c r="G29" s="1">
        <v>0</v>
      </c>
      <c r="H29" s="1">
        <v>0.47499999999999998</v>
      </c>
      <c r="I29" s="1">
        <v>-464.05</v>
      </c>
      <c r="J29" s="1"/>
      <c r="K29" s="1">
        <v>-113.783</v>
      </c>
      <c r="L29" s="1">
        <v>13228.675999999999</v>
      </c>
      <c r="M29" s="1">
        <v>6.6840000000000002</v>
      </c>
      <c r="N29" s="1">
        <v>-155.83000000000001</v>
      </c>
      <c r="O29" s="1">
        <v>-7.2999999999999995E-2</v>
      </c>
      <c r="P29" s="27">
        <v>-4.2999999999999997E-2</v>
      </c>
      <c r="Q29" s="1">
        <v>-2.4E-2</v>
      </c>
      <c r="R29" s="1">
        <v>2.4E-2</v>
      </c>
      <c r="S29" s="1">
        <v>0</v>
      </c>
      <c r="T29" s="1">
        <v>-1.6E-2</v>
      </c>
      <c r="U29" s="1">
        <v>7.0000000000000001E-3</v>
      </c>
      <c r="V29" s="1">
        <v>2.9000000000000001E-2</v>
      </c>
      <c r="W29" s="30">
        <v>146.197</v>
      </c>
      <c r="X29" s="1">
        <v>50.055</v>
      </c>
      <c r="Y29" s="1">
        <v>116.89700000000001</v>
      </c>
      <c r="Z29" s="1">
        <v>9.7669999999999995</v>
      </c>
      <c r="AD29" s="4">
        <v>4.2999999999999997E-2</v>
      </c>
      <c r="AL29" s="1">
        <v>146.197</v>
      </c>
    </row>
    <row r="30" spans="1:38" x14ac:dyDescent="0.25">
      <c r="A30" s="1">
        <v>26</v>
      </c>
      <c r="B30" s="1">
        <v>26</v>
      </c>
      <c r="C30" s="1">
        <v>-85.674999999999997</v>
      </c>
      <c r="D30" s="1">
        <v>10.537000000000001</v>
      </c>
      <c r="E30" s="1">
        <v>-33.883000000000003</v>
      </c>
      <c r="F30" s="1"/>
      <c r="G30" s="1">
        <v>0</v>
      </c>
      <c r="H30" s="1">
        <v>-0.47499999999999998</v>
      </c>
      <c r="I30" s="1">
        <v>-564.63</v>
      </c>
      <c r="J30" s="1"/>
      <c r="K30" s="1">
        <v>-123.779</v>
      </c>
      <c r="L30" s="1">
        <v>13239.096</v>
      </c>
      <c r="M30" s="1">
        <v>6.2060000000000004</v>
      </c>
      <c r="N30" s="1">
        <v>-165.33</v>
      </c>
      <c r="O30" s="1">
        <v>-7.8E-2</v>
      </c>
      <c r="P30" s="27">
        <v>-5.1999999999999998E-2</v>
      </c>
      <c r="Q30" s="1">
        <v>-4.2999999999999997E-2</v>
      </c>
      <c r="R30" s="1">
        <v>2.4E-2</v>
      </c>
      <c r="S30" s="1">
        <v>-5.0000000000000001E-3</v>
      </c>
      <c r="T30" s="1">
        <v>-1.0999999999999999E-2</v>
      </c>
      <c r="U30" s="1">
        <v>7.0000000000000001E-3</v>
      </c>
      <c r="V30" s="1">
        <v>2.5999999999999999E-2</v>
      </c>
      <c r="W30" s="30">
        <v>158.40600000000001</v>
      </c>
      <c r="X30" s="1">
        <v>49.75</v>
      </c>
      <c r="Y30" s="1">
        <v>124.83199999999999</v>
      </c>
      <c r="Z30" s="1">
        <v>10.071999999999999</v>
      </c>
      <c r="AD30" s="4">
        <v>5.1999999999999998E-2</v>
      </c>
      <c r="AL30" s="1">
        <v>158.40600000000001</v>
      </c>
    </row>
    <row r="31" spans="1:38" x14ac:dyDescent="0.25">
      <c r="A31" s="1">
        <v>27</v>
      </c>
      <c r="B31" s="1">
        <v>27</v>
      </c>
      <c r="C31" s="1">
        <v>-89.957999999999998</v>
      </c>
      <c r="D31" s="1">
        <v>11.016</v>
      </c>
      <c r="E31" s="1">
        <v>-36.268999999999998</v>
      </c>
      <c r="F31" s="1"/>
      <c r="G31" s="1">
        <v>-0.47699999999999998</v>
      </c>
      <c r="H31" s="1">
        <v>0.47499999999999998</v>
      </c>
      <c r="I31" s="1">
        <v>-555.78399999999999</v>
      </c>
      <c r="J31" s="1"/>
      <c r="K31" s="1">
        <v>-129.01499999999999</v>
      </c>
      <c r="L31" s="1">
        <v>13246.39</v>
      </c>
      <c r="M31" s="1">
        <v>7.1609999999999996</v>
      </c>
      <c r="N31" s="1">
        <v>-169.13</v>
      </c>
      <c r="O31" s="1">
        <v>-8.3000000000000004E-2</v>
      </c>
      <c r="P31" s="27">
        <v>-5.1999999999999998E-2</v>
      </c>
      <c r="Q31" s="1">
        <v>-3.7999999999999999E-2</v>
      </c>
      <c r="R31" s="1">
        <v>2.4E-2</v>
      </c>
      <c r="S31" s="1">
        <v>-5.0000000000000001E-3</v>
      </c>
      <c r="T31" s="1">
        <v>-1.6E-2</v>
      </c>
      <c r="U31" s="1">
        <v>1.4E-2</v>
      </c>
      <c r="V31" s="1">
        <v>2.9000000000000001E-2</v>
      </c>
      <c r="W31" s="30">
        <v>161.76300000000001</v>
      </c>
      <c r="X31" s="1">
        <v>58.600999999999999</v>
      </c>
      <c r="Y31" s="1">
        <v>130.32599999999999</v>
      </c>
      <c r="Z31" s="1">
        <v>10.071999999999999</v>
      </c>
      <c r="AD31" s="4">
        <v>5.1999999999999998E-2</v>
      </c>
      <c r="AL31" s="1">
        <v>161.76300000000001</v>
      </c>
    </row>
    <row r="32" spans="1:38" x14ac:dyDescent="0.25">
      <c r="A32" s="1">
        <v>28</v>
      </c>
      <c r="B32" s="1">
        <v>28</v>
      </c>
      <c r="C32" s="1">
        <v>-90.91</v>
      </c>
      <c r="D32" s="1">
        <v>11.016</v>
      </c>
      <c r="E32" s="1">
        <v>-36.268999999999998</v>
      </c>
      <c r="F32" s="1"/>
      <c r="G32" s="1">
        <v>-0.47699999999999998</v>
      </c>
      <c r="H32" s="1">
        <v>-0.47499999999999998</v>
      </c>
      <c r="I32" s="1">
        <v>-536.69399999999996</v>
      </c>
      <c r="J32" s="1"/>
      <c r="K32" s="1">
        <v>-131.39500000000001</v>
      </c>
      <c r="L32" s="1">
        <v>13257.852999999999</v>
      </c>
      <c r="M32" s="1">
        <v>6.6840000000000002</v>
      </c>
      <c r="N32" s="1">
        <v>-171.03</v>
      </c>
      <c r="O32" s="1">
        <v>-8.7999999999999995E-2</v>
      </c>
      <c r="P32" s="27">
        <v>-5.1999999999999998E-2</v>
      </c>
      <c r="Q32" s="1">
        <v>-3.3000000000000002E-2</v>
      </c>
      <c r="R32" s="1">
        <v>2.4E-2</v>
      </c>
      <c r="S32" s="1">
        <v>0</v>
      </c>
      <c r="T32" s="1">
        <v>-1.6E-2</v>
      </c>
      <c r="U32" s="1">
        <v>0.01</v>
      </c>
      <c r="V32" s="1">
        <v>3.6999999999999998E-2</v>
      </c>
      <c r="W32" s="30">
        <v>176.108</v>
      </c>
      <c r="X32" s="1">
        <v>60.127000000000002</v>
      </c>
      <c r="Y32" s="1">
        <v>139.78800000000001</v>
      </c>
      <c r="Z32" s="1">
        <v>10.071999999999999</v>
      </c>
      <c r="AD32" s="4">
        <v>5.1999999999999998E-2</v>
      </c>
      <c r="AL32" s="1">
        <v>176.108</v>
      </c>
    </row>
    <row r="33" spans="1:38" x14ac:dyDescent="0.25">
      <c r="A33" s="1">
        <v>29</v>
      </c>
      <c r="B33" s="1">
        <v>29</v>
      </c>
      <c r="C33" s="1">
        <v>-80.915999999999997</v>
      </c>
      <c r="D33" s="1">
        <v>11.974</v>
      </c>
      <c r="E33" s="1">
        <v>-32.929000000000002</v>
      </c>
      <c r="F33" s="1"/>
      <c r="G33" s="1">
        <v>0</v>
      </c>
      <c r="H33" s="1">
        <v>-0.47499999999999998</v>
      </c>
      <c r="I33" s="1">
        <v>-508.755</v>
      </c>
      <c r="J33" s="1"/>
      <c r="K33" s="1">
        <v>-119.971</v>
      </c>
      <c r="L33" s="1">
        <v>13268.794</v>
      </c>
      <c r="M33" s="1">
        <v>7.6379999999999999</v>
      </c>
      <c r="N33" s="1">
        <v>-159.155</v>
      </c>
      <c r="O33" s="1">
        <v>-9.2999999999999999E-2</v>
      </c>
      <c r="P33" s="27">
        <v>-6.2E-2</v>
      </c>
      <c r="Q33" s="1">
        <v>-4.2999999999999997E-2</v>
      </c>
      <c r="R33" s="1">
        <v>2.4E-2</v>
      </c>
      <c r="S33" s="1">
        <v>-5.0000000000000001E-3</v>
      </c>
      <c r="T33" s="1">
        <v>-5.0000000000000001E-3</v>
      </c>
      <c r="U33" s="1">
        <v>0.01</v>
      </c>
      <c r="V33" s="1">
        <v>3.3000000000000002E-2</v>
      </c>
      <c r="W33" s="30">
        <v>184.654</v>
      </c>
      <c r="X33" s="1">
        <v>61.957999999999998</v>
      </c>
      <c r="Y33" s="1">
        <v>141.00800000000001</v>
      </c>
      <c r="Z33" s="1">
        <v>9.7669999999999995</v>
      </c>
      <c r="AD33" s="4">
        <v>6.2E-2</v>
      </c>
      <c r="AL33" s="1">
        <v>184.654</v>
      </c>
    </row>
    <row r="34" spans="1:38" x14ac:dyDescent="0.25">
      <c r="A34" s="1">
        <v>30</v>
      </c>
      <c r="B34" s="1">
        <v>30</v>
      </c>
      <c r="C34" s="1">
        <v>-90.91</v>
      </c>
      <c r="D34" s="1">
        <v>11.974</v>
      </c>
      <c r="E34" s="1">
        <v>-37.701000000000001</v>
      </c>
      <c r="F34" s="1"/>
      <c r="G34" s="1">
        <v>0</v>
      </c>
      <c r="H34" s="1">
        <v>-0.47499999999999998</v>
      </c>
      <c r="I34" s="1">
        <v>-530.64</v>
      </c>
      <c r="J34" s="1"/>
      <c r="K34" s="1">
        <v>-134.251</v>
      </c>
      <c r="L34" s="1">
        <v>13278.173000000001</v>
      </c>
      <c r="M34" s="1">
        <v>7.1609999999999996</v>
      </c>
      <c r="N34" s="1">
        <v>-171.505</v>
      </c>
      <c r="O34" s="1">
        <v>-9.8000000000000004E-2</v>
      </c>
      <c r="P34" s="27">
        <v>-6.2E-2</v>
      </c>
      <c r="Q34" s="1">
        <v>-4.8000000000000001E-2</v>
      </c>
      <c r="R34" s="1">
        <v>0.02</v>
      </c>
      <c r="S34" s="1">
        <v>-5.0000000000000001E-3</v>
      </c>
      <c r="T34" s="1">
        <v>-1.0999999999999999E-2</v>
      </c>
      <c r="U34" s="1">
        <v>1.7000000000000001E-2</v>
      </c>
      <c r="V34" s="1">
        <v>2.9000000000000001E-2</v>
      </c>
      <c r="W34" s="30">
        <v>190.148</v>
      </c>
      <c r="X34" s="1">
        <v>69.588999999999999</v>
      </c>
      <c r="Y34" s="1">
        <v>150.47</v>
      </c>
      <c r="Z34" s="1">
        <v>9.4619999999999997</v>
      </c>
      <c r="AD34" s="4">
        <v>6.2E-2</v>
      </c>
      <c r="AL34" s="1">
        <v>190.148</v>
      </c>
    </row>
    <row r="35" spans="1:38" x14ac:dyDescent="0.25">
      <c r="A35" s="1">
        <v>31</v>
      </c>
      <c r="B35" s="1">
        <v>31</v>
      </c>
      <c r="C35" s="1">
        <v>-82.343999999999994</v>
      </c>
      <c r="D35" s="1">
        <v>12.452999999999999</v>
      </c>
      <c r="E35" s="1">
        <v>-34.838000000000001</v>
      </c>
      <c r="F35" s="1"/>
      <c r="G35" s="1">
        <v>0.47699999999999998</v>
      </c>
      <c r="H35" s="1">
        <v>-0.47499999999999998</v>
      </c>
      <c r="I35" s="1">
        <v>-469.63900000000001</v>
      </c>
      <c r="J35" s="1"/>
      <c r="K35" s="1">
        <v>-124.255</v>
      </c>
      <c r="L35" s="1">
        <v>13280.778</v>
      </c>
      <c r="M35" s="1">
        <v>8.593</v>
      </c>
      <c r="N35" s="1">
        <v>-162.47999999999999</v>
      </c>
      <c r="O35" s="1">
        <v>-0.10199999999999999</v>
      </c>
      <c r="P35" s="27">
        <v>-7.0999999999999994E-2</v>
      </c>
      <c r="Q35" s="1">
        <v>-4.8000000000000001E-2</v>
      </c>
      <c r="R35" s="1">
        <v>0.02</v>
      </c>
      <c r="S35" s="1">
        <v>0</v>
      </c>
      <c r="T35" s="1">
        <v>-1.0999999999999999E-2</v>
      </c>
      <c r="U35" s="1">
        <v>0.01</v>
      </c>
      <c r="V35" s="1">
        <v>2.9000000000000001E-2</v>
      </c>
      <c r="W35" s="30">
        <v>199.91499999999999</v>
      </c>
      <c r="X35" s="1">
        <v>70.198999999999998</v>
      </c>
      <c r="Y35" s="1">
        <v>158.71100000000001</v>
      </c>
      <c r="Z35" s="1">
        <v>9.7669999999999995</v>
      </c>
      <c r="AD35" s="4">
        <v>7.0999999999999994E-2</v>
      </c>
      <c r="AL35" s="1">
        <v>199.91499999999999</v>
      </c>
    </row>
    <row r="36" spans="1:38" x14ac:dyDescent="0.25">
      <c r="A36" s="1">
        <v>32</v>
      </c>
      <c r="B36" s="1">
        <v>32</v>
      </c>
      <c r="C36" s="1">
        <v>-86.150999999999996</v>
      </c>
      <c r="D36" s="1">
        <v>12.932</v>
      </c>
      <c r="E36" s="1">
        <v>-36.747</v>
      </c>
      <c r="F36" s="1"/>
      <c r="G36" s="1">
        <v>-0.47699999999999998</v>
      </c>
      <c r="H36" s="1">
        <v>-0.47499999999999998</v>
      </c>
      <c r="I36" s="1">
        <v>-689.86099999999999</v>
      </c>
      <c r="J36" s="1"/>
      <c r="K36" s="1">
        <v>-129.01499999999999</v>
      </c>
      <c r="L36" s="1">
        <v>13284.947</v>
      </c>
      <c r="M36" s="1">
        <v>7.6379999999999999</v>
      </c>
      <c r="N36" s="1">
        <v>-167.23</v>
      </c>
      <c r="O36" s="1">
        <v>-0.107</v>
      </c>
      <c r="P36" s="27">
        <v>-6.2E-2</v>
      </c>
      <c r="Q36" s="1">
        <v>-4.8000000000000001E-2</v>
      </c>
      <c r="R36" s="1">
        <v>2.4E-2</v>
      </c>
      <c r="S36" s="1">
        <v>-0.01</v>
      </c>
      <c r="T36" s="1">
        <v>-1.6E-2</v>
      </c>
      <c r="U36" s="1">
        <v>0.01</v>
      </c>
      <c r="V36" s="1">
        <v>2.9000000000000001E-2</v>
      </c>
      <c r="W36" s="30">
        <v>200.22</v>
      </c>
      <c r="X36" s="1">
        <v>69.894000000000005</v>
      </c>
      <c r="Y36" s="1">
        <v>160.542</v>
      </c>
      <c r="Z36" s="1">
        <v>10.682</v>
      </c>
      <c r="AD36" s="4">
        <v>6.2E-2</v>
      </c>
      <c r="AL36" s="1">
        <v>200.22</v>
      </c>
    </row>
    <row r="37" spans="1:38" x14ac:dyDescent="0.25">
      <c r="A37" s="1">
        <v>33</v>
      </c>
      <c r="B37" s="1">
        <v>33</v>
      </c>
      <c r="C37" s="1">
        <v>-79.488</v>
      </c>
      <c r="D37" s="1">
        <v>13.89</v>
      </c>
      <c r="E37" s="1">
        <v>-34.360999999999997</v>
      </c>
      <c r="F37" s="1"/>
      <c r="G37" s="1">
        <v>-0.47699999999999998</v>
      </c>
      <c r="H37" s="1">
        <v>-0.47499999999999998</v>
      </c>
      <c r="I37" s="1">
        <v>-547.86900000000003</v>
      </c>
      <c r="J37" s="1"/>
      <c r="K37" s="1">
        <v>-126.15900000000001</v>
      </c>
      <c r="L37" s="1">
        <v>13279.215</v>
      </c>
      <c r="M37" s="1">
        <v>8.1159999999999997</v>
      </c>
      <c r="N37" s="1">
        <v>-160.10499999999999</v>
      </c>
      <c r="O37" s="1">
        <v>-0.112</v>
      </c>
      <c r="P37" s="27">
        <v>-6.6000000000000003E-2</v>
      </c>
      <c r="Q37" s="1">
        <v>-5.1999999999999998E-2</v>
      </c>
      <c r="R37" s="1">
        <v>0.02</v>
      </c>
      <c r="S37" s="1">
        <v>-5.0000000000000001E-3</v>
      </c>
      <c r="T37" s="1">
        <v>-5.0000000000000001E-3</v>
      </c>
      <c r="U37" s="1">
        <v>1.4E-2</v>
      </c>
      <c r="V37" s="1">
        <v>2.9000000000000001E-2</v>
      </c>
      <c r="W37" s="30">
        <v>200.52500000000001</v>
      </c>
      <c r="X37" s="1">
        <v>70.198999999999998</v>
      </c>
      <c r="Y37" s="1">
        <v>160.542</v>
      </c>
      <c r="Z37" s="1">
        <v>16.786999999999999</v>
      </c>
      <c r="AD37" s="4">
        <v>6.6000000000000003E-2</v>
      </c>
      <c r="AL37" s="1">
        <v>200.52500000000001</v>
      </c>
    </row>
    <row r="38" spans="1:38" x14ac:dyDescent="0.25">
      <c r="A38" s="1">
        <v>34</v>
      </c>
      <c r="B38" s="1">
        <v>34</v>
      </c>
      <c r="C38" s="1">
        <v>-82.819000000000003</v>
      </c>
      <c r="D38" s="1">
        <v>13.411</v>
      </c>
      <c r="E38" s="1">
        <v>-34.360999999999997</v>
      </c>
      <c r="F38" s="1"/>
      <c r="G38" s="1">
        <v>-0.47699999999999998</v>
      </c>
      <c r="H38" s="1">
        <v>-0.47499999999999998</v>
      </c>
      <c r="I38" s="1">
        <v>-573.94200000000001</v>
      </c>
      <c r="J38" s="1"/>
      <c r="K38" s="1">
        <v>-126.15900000000001</v>
      </c>
      <c r="L38" s="1">
        <v>13278.694</v>
      </c>
      <c r="M38" s="1">
        <v>7.1609999999999996</v>
      </c>
      <c r="N38" s="1">
        <v>-162.005</v>
      </c>
      <c r="O38" s="1">
        <v>-0.112</v>
      </c>
      <c r="P38" s="27">
        <v>-6.6000000000000003E-2</v>
      </c>
      <c r="Q38" s="1">
        <v>-5.1999999999999998E-2</v>
      </c>
      <c r="R38" s="1">
        <v>0.02</v>
      </c>
      <c r="S38" s="1">
        <v>0</v>
      </c>
      <c r="T38" s="1">
        <v>-5.0000000000000001E-3</v>
      </c>
      <c r="U38" s="1">
        <v>0.01</v>
      </c>
      <c r="V38" s="1">
        <v>3.3000000000000002E-2</v>
      </c>
      <c r="W38" s="30">
        <v>200.52500000000001</v>
      </c>
      <c r="X38" s="1">
        <v>69.283000000000001</v>
      </c>
      <c r="Y38" s="1">
        <v>160.542</v>
      </c>
      <c r="Z38" s="1">
        <v>14.04</v>
      </c>
      <c r="AD38" s="4">
        <v>6.6000000000000003E-2</v>
      </c>
      <c r="AL38" s="1">
        <v>200.52500000000001</v>
      </c>
    </row>
    <row r="39" spans="1:38" x14ac:dyDescent="0.25">
      <c r="A39" s="1">
        <v>35</v>
      </c>
      <c r="B39" s="1">
        <v>35</v>
      </c>
      <c r="C39" s="1">
        <v>-90.433999999999997</v>
      </c>
      <c r="D39" s="1">
        <v>11.974</v>
      </c>
      <c r="E39" s="1">
        <v>-38.655000000000001</v>
      </c>
      <c r="F39" s="1"/>
      <c r="G39" s="1">
        <v>-0.47699999999999998</v>
      </c>
      <c r="H39" s="1">
        <v>-0.47499999999999998</v>
      </c>
      <c r="I39" s="1">
        <v>-552.52499999999998</v>
      </c>
      <c r="J39" s="1"/>
      <c r="K39" s="1">
        <v>-135.203</v>
      </c>
      <c r="L39" s="1">
        <v>13277.652</v>
      </c>
      <c r="M39" s="1">
        <v>7.6379999999999999</v>
      </c>
      <c r="N39" s="1">
        <v>-171.03</v>
      </c>
      <c r="O39" s="1">
        <v>-0.107</v>
      </c>
      <c r="P39" s="27">
        <v>-5.7000000000000002E-2</v>
      </c>
      <c r="Q39" s="1">
        <v>-5.1999999999999998E-2</v>
      </c>
      <c r="R39" s="1">
        <v>2.4E-2</v>
      </c>
      <c r="S39" s="1">
        <v>0</v>
      </c>
      <c r="T39" s="1">
        <v>-1.6E-2</v>
      </c>
      <c r="U39" s="1">
        <v>3.0000000000000001E-3</v>
      </c>
      <c r="V39" s="1">
        <v>2.9000000000000001E-2</v>
      </c>
      <c r="W39" s="30">
        <v>200.83</v>
      </c>
      <c r="X39" s="1">
        <v>69.894000000000005</v>
      </c>
      <c r="Y39" s="1">
        <v>160.23699999999999</v>
      </c>
      <c r="Z39" s="1">
        <v>14.65</v>
      </c>
      <c r="AD39" s="4">
        <v>5.7000000000000002E-2</v>
      </c>
      <c r="AL39" s="1">
        <v>200.83</v>
      </c>
    </row>
    <row r="40" spans="1:38" x14ac:dyDescent="0.25">
      <c r="A40" s="1">
        <v>36</v>
      </c>
      <c r="B40" s="1">
        <v>36</v>
      </c>
      <c r="C40" s="1">
        <v>-90.91</v>
      </c>
      <c r="D40" s="1">
        <v>12.932</v>
      </c>
      <c r="E40" s="1">
        <v>-40.564</v>
      </c>
      <c r="F40" s="1"/>
      <c r="G40" s="1">
        <v>-0.47699999999999998</v>
      </c>
      <c r="H40" s="1">
        <v>-1.4239999999999999</v>
      </c>
      <c r="I40" s="1">
        <v>-532.03700000000003</v>
      </c>
      <c r="J40" s="1"/>
      <c r="K40" s="1">
        <v>-137.107</v>
      </c>
      <c r="L40" s="1">
        <v>13277.652</v>
      </c>
      <c r="M40" s="1">
        <v>8.1159999999999997</v>
      </c>
      <c r="N40" s="1">
        <v>-171.03</v>
      </c>
      <c r="O40" s="1">
        <v>-0.107</v>
      </c>
      <c r="P40" s="27">
        <v>-6.6000000000000003E-2</v>
      </c>
      <c r="Q40" s="1">
        <v>-5.1999999999999998E-2</v>
      </c>
      <c r="R40" s="1">
        <v>2.4E-2</v>
      </c>
      <c r="S40" s="1">
        <v>0</v>
      </c>
      <c r="T40" s="1">
        <v>-1.6E-2</v>
      </c>
      <c r="U40" s="1">
        <v>1.4E-2</v>
      </c>
      <c r="V40" s="1">
        <v>2.9000000000000001E-2</v>
      </c>
      <c r="W40" s="30">
        <v>201.13499999999999</v>
      </c>
      <c r="X40" s="1">
        <v>69.894000000000005</v>
      </c>
      <c r="Y40" s="1">
        <v>160.542</v>
      </c>
      <c r="Z40" s="1">
        <v>10.377000000000001</v>
      </c>
      <c r="AD40" s="4">
        <v>6.6000000000000003E-2</v>
      </c>
      <c r="AL40" s="1">
        <v>201.13499999999999</v>
      </c>
    </row>
    <row r="41" spans="1:38" x14ac:dyDescent="0.25">
      <c r="A41" s="1">
        <v>37</v>
      </c>
      <c r="B41" s="1">
        <v>37</v>
      </c>
      <c r="C41" s="1">
        <v>-84.247</v>
      </c>
      <c r="D41" s="1">
        <v>12.932</v>
      </c>
      <c r="E41" s="1">
        <v>-36.268999999999998</v>
      </c>
      <c r="F41" s="1"/>
      <c r="G41" s="1">
        <v>-0.47699999999999998</v>
      </c>
      <c r="H41" s="1">
        <v>0</v>
      </c>
      <c r="I41" s="1">
        <v>-540.41899999999998</v>
      </c>
      <c r="J41" s="1"/>
      <c r="K41" s="1">
        <v>-128.53899999999999</v>
      </c>
      <c r="L41" s="1">
        <v>13274.526</v>
      </c>
      <c r="M41" s="1">
        <v>7.1609999999999996</v>
      </c>
      <c r="N41" s="1">
        <v>-165.80500000000001</v>
      </c>
      <c r="O41" s="1">
        <v>-0.112</v>
      </c>
      <c r="P41" s="27">
        <v>-6.2E-2</v>
      </c>
      <c r="Q41" s="1">
        <v>-5.1999999999999998E-2</v>
      </c>
      <c r="R41" s="1">
        <v>2.4E-2</v>
      </c>
      <c r="S41" s="1">
        <v>5.0000000000000001E-3</v>
      </c>
      <c r="T41" s="1">
        <v>-5.0000000000000001E-3</v>
      </c>
      <c r="U41" s="1">
        <v>0.01</v>
      </c>
      <c r="V41" s="1">
        <v>2.5999999999999999E-2</v>
      </c>
      <c r="W41" s="30">
        <v>200.52500000000001</v>
      </c>
      <c r="X41" s="1">
        <v>70.198999999999998</v>
      </c>
      <c r="Y41" s="1">
        <v>160.23699999999999</v>
      </c>
      <c r="Z41" s="1">
        <v>9.7669999999999995</v>
      </c>
      <c r="AD41" s="4">
        <v>6.2E-2</v>
      </c>
      <c r="AL41" s="1">
        <v>200.52500000000001</v>
      </c>
    </row>
    <row r="42" spans="1:38" x14ac:dyDescent="0.25">
      <c r="A42" s="1">
        <v>38</v>
      </c>
      <c r="B42" s="1">
        <v>38</v>
      </c>
      <c r="C42" s="1">
        <v>-85.674999999999997</v>
      </c>
      <c r="D42" s="1">
        <v>12.932</v>
      </c>
      <c r="E42" s="1">
        <v>-35.792000000000002</v>
      </c>
      <c r="F42" s="1"/>
      <c r="G42" s="1">
        <v>-0.95399999999999996</v>
      </c>
      <c r="H42" s="1">
        <v>0</v>
      </c>
      <c r="I42" s="1">
        <v>-531.572</v>
      </c>
      <c r="J42" s="1"/>
      <c r="K42" s="1">
        <v>-128.53899999999999</v>
      </c>
      <c r="L42" s="1">
        <v>13274.526</v>
      </c>
      <c r="M42" s="1">
        <v>7.1609999999999996</v>
      </c>
      <c r="N42" s="1">
        <v>-165.80500000000001</v>
      </c>
      <c r="O42" s="1">
        <v>-0.107</v>
      </c>
      <c r="P42" s="27">
        <v>-6.6000000000000003E-2</v>
      </c>
      <c r="Q42" s="1">
        <v>-5.7000000000000002E-2</v>
      </c>
      <c r="R42" s="1">
        <v>0.02</v>
      </c>
      <c r="S42" s="1">
        <v>0</v>
      </c>
      <c r="T42" s="1">
        <v>-5.0000000000000001E-3</v>
      </c>
      <c r="U42" s="1">
        <v>1.4E-2</v>
      </c>
      <c r="V42" s="1">
        <v>3.3000000000000002E-2</v>
      </c>
      <c r="W42" s="30">
        <v>200.52500000000001</v>
      </c>
      <c r="X42" s="1">
        <v>70.198999999999998</v>
      </c>
      <c r="Y42" s="1">
        <v>160.542</v>
      </c>
      <c r="Z42" s="1">
        <v>14.345000000000001</v>
      </c>
      <c r="AD42" s="4">
        <v>6.6000000000000003E-2</v>
      </c>
      <c r="AL42" s="1">
        <v>200.52500000000001</v>
      </c>
    </row>
    <row r="43" spans="1:38" x14ac:dyDescent="0.25">
      <c r="A43" s="1">
        <v>39</v>
      </c>
      <c r="B43" s="1">
        <v>39</v>
      </c>
      <c r="C43" s="1">
        <v>-8.0920000000000005</v>
      </c>
      <c r="D43" s="1">
        <v>12.452999999999999</v>
      </c>
      <c r="E43" s="1">
        <v>-8.1129999999999995</v>
      </c>
      <c r="F43" s="1"/>
      <c r="G43" s="1">
        <v>-0.47699999999999998</v>
      </c>
      <c r="H43" s="1">
        <v>-0.47499999999999998</v>
      </c>
      <c r="I43" s="1">
        <v>-502.702</v>
      </c>
      <c r="J43" s="1"/>
      <c r="K43" s="1">
        <v>-37.137</v>
      </c>
      <c r="L43" s="1">
        <v>13274.526</v>
      </c>
      <c r="M43" s="1">
        <v>8.1159999999999997</v>
      </c>
      <c r="N43" s="1">
        <v>-65.569000000000003</v>
      </c>
      <c r="O43" s="1">
        <v>-0.10199999999999999</v>
      </c>
      <c r="P43" s="27">
        <v>-6.2E-2</v>
      </c>
      <c r="Q43" s="1">
        <v>-5.7000000000000002E-2</v>
      </c>
      <c r="R43" s="1">
        <v>2.4E-2</v>
      </c>
      <c r="S43" s="1">
        <v>0</v>
      </c>
      <c r="T43" s="1">
        <v>5.0000000000000001E-3</v>
      </c>
      <c r="U43" s="1">
        <v>1.4E-2</v>
      </c>
      <c r="V43" s="1">
        <v>2.9000000000000001E-2</v>
      </c>
      <c r="W43" s="30">
        <v>200.52500000000001</v>
      </c>
      <c r="X43" s="1">
        <v>70.504000000000005</v>
      </c>
      <c r="Y43" s="1">
        <v>160.84700000000001</v>
      </c>
      <c r="Z43" s="1">
        <v>10.071999999999999</v>
      </c>
      <c r="AD43" s="4">
        <v>6.2E-2</v>
      </c>
      <c r="AL43" s="1">
        <v>200.52500000000001</v>
      </c>
    </row>
    <row r="44" spans="1:38" x14ac:dyDescent="0.25">
      <c r="A44" s="1">
        <v>40</v>
      </c>
      <c r="B44" s="1">
        <v>40</v>
      </c>
      <c r="C44" s="1">
        <v>-87.102999999999994</v>
      </c>
      <c r="D44" s="1">
        <v>12.452999999999999</v>
      </c>
      <c r="E44" s="1">
        <v>-35.314999999999998</v>
      </c>
      <c r="F44" s="1"/>
      <c r="G44" s="1">
        <v>0</v>
      </c>
      <c r="H44" s="1">
        <v>0.47499999999999998</v>
      </c>
      <c r="I44" s="1">
        <v>-498.976</v>
      </c>
      <c r="J44" s="1"/>
      <c r="K44" s="1">
        <v>-128.53899999999999</v>
      </c>
      <c r="L44" s="1">
        <v>13273.484</v>
      </c>
      <c r="M44" s="1">
        <v>8.1159999999999997</v>
      </c>
      <c r="N44" s="1">
        <v>-164.85499999999999</v>
      </c>
      <c r="O44" s="1">
        <v>-0.112</v>
      </c>
      <c r="P44" s="27">
        <v>-6.2E-2</v>
      </c>
      <c r="Q44" s="1">
        <v>-5.1999999999999998E-2</v>
      </c>
      <c r="R44" s="1">
        <v>2.4E-2</v>
      </c>
      <c r="S44" s="1">
        <v>-5.0000000000000001E-3</v>
      </c>
      <c r="T44" s="1">
        <v>-1.0999999999999999E-2</v>
      </c>
      <c r="U44" s="1">
        <v>1.4E-2</v>
      </c>
      <c r="V44" s="1">
        <v>2.9000000000000001E-2</v>
      </c>
      <c r="W44" s="30">
        <v>200.52500000000001</v>
      </c>
      <c r="X44" s="1">
        <v>69.894000000000005</v>
      </c>
      <c r="Y44" s="1">
        <v>160.84700000000001</v>
      </c>
      <c r="Z44" s="1">
        <v>10.071999999999999</v>
      </c>
      <c r="AD44" s="4">
        <v>6.2E-2</v>
      </c>
      <c r="AL44" s="1">
        <v>200.52500000000001</v>
      </c>
    </row>
    <row r="45" spans="1:38" x14ac:dyDescent="0.25">
      <c r="A45" s="1">
        <v>41</v>
      </c>
      <c r="B45" s="1">
        <v>41</v>
      </c>
      <c r="C45" s="1">
        <v>-87.578999999999994</v>
      </c>
      <c r="D45" s="1">
        <v>12.932</v>
      </c>
      <c r="E45" s="1">
        <v>-36.747</v>
      </c>
      <c r="F45" s="1"/>
      <c r="G45" s="1">
        <v>0</v>
      </c>
      <c r="H45" s="1">
        <v>-2.3730000000000002</v>
      </c>
      <c r="I45" s="1">
        <v>-546.00599999999997</v>
      </c>
      <c r="J45" s="1"/>
      <c r="K45" s="1">
        <v>-130.91900000000001</v>
      </c>
      <c r="L45" s="1">
        <v>13274.004999999999</v>
      </c>
      <c r="M45" s="1">
        <v>8.593</v>
      </c>
      <c r="N45" s="1">
        <v>-167.70500000000001</v>
      </c>
      <c r="O45" s="1">
        <v>-0.112</v>
      </c>
      <c r="P45" s="27">
        <v>-7.0999999999999994E-2</v>
      </c>
      <c r="Q45" s="1">
        <v>-5.1999999999999998E-2</v>
      </c>
      <c r="R45" s="1">
        <v>0.02</v>
      </c>
      <c r="S45" s="1">
        <v>0</v>
      </c>
      <c r="T45" s="1">
        <v>-1.0999999999999999E-2</v>
      </c>
      <c r="U45" s="1">
        <v>0.01</v>
      </c>
      <c r="V45" s="1">
        <v>2.9000000000000001E-2</v>
      </c>
      <c r="W45" s="30">
        <v>200.83</v>
      </c>
      <c r="X45" s="1">
        <v>69.894000000000005</v>
      </c>
      <c r="Y45" s="1">
        <v>160.542</v>
      </c>
      <c r="Z45" s="1">
        <v>10.071999999999999</v>
      </c>
      <c r="AD45" s="4">
        <v>7.0999999999999994E-2</v>
      </c>
      <c r="AL45" s="1">
        <v>200.83</v>
      </c>
    </row>
    <row r="46" spans="1:38" x14ac:dyDescent="0.25">
      <c r="A46" s="1">
        <v>42</v>
      </c>
      <c r="B46" s="1">
        <v>42</v>
      </c>
      <c r="C46" s="1">
        <v>-89.007000000000005</v>
      </c>
      <c r="D46" s="1">
        <v>12.932</v>
      </c>
      <c r="E46" s="1">
        <v>-36.747</v>
      </c>
      <c r="F46" s="1"/>
      <c r="G46" s="1">
        <v>-0.95399999999999996</v>
      </c>
      <c r="H46" s="1">
        <v>-2.3730000000000002</v>
      </c>
      <c r="I46" s="1">
        <v>-558.57799999999997</v>
      </c>
      <c r="J46" s="1"/>
      <c r="K46" s="1">
        <v>-132.34700000000001</v>
      </c>
      <c r="L46" s="1">
        <v>13272.441999999999</v>
      </c>
      <c r="M46" s="1">
        <v>7.6379999999999999</v>
      </c>
      <c r="N46" s="1">
        <v>-169.13</v>
      </c>
      <c r="O46" s="1">
        <v>-0.11700000000000001</v>
      </c>
      <c r="P46" s="27">
        <v>-6.6000000000000003E-2</v>
      </c>
      <c r="Q46" s="1">
        <v>-4.8000000000000001E-2</v>
      </c>
      <c r="R46" s="1">
        <v>2.4E-2</v>
      </c>
      <c r="S46" s="1">
        <v>5.0000000000000001E-3</v>
      </c>
      <c r="T46" s="1">
        <v>-1.6E-2</v>
      </c>
      <c r="U46" s="1">
        <v>7.0000000000000001E-3</v>
      </c>
      <c r="V46" s="1">
        <v>3.3000000000000002E-2</v>
      </c>
      <c r="W46" s="30">
        <v>200.83</v>
      </c>
      <c r="X46" s="1">
        <v>69.894000000000005</v>
      </c>
      <c r="Y46" s="1">
        <v>160.542</v>
      </c>
      <c r="Z46" s="1">
        <v>9.7669999999999995</v>
      </c>
      <c r="AD46" s="4">
        <v>6.6000000000000003E-2</v>
      </c>
      <c r="AL46" s="1">
        <v>200.83</v>
      </c>
    </row>
    <row r="47" spans="1:38" x14ac:dyDescent="0.25">
      <c r="A47" s="1">
        <v>43</v>
      </c>
      <c r="B47" s="1">
        <v>43</v>
      </c>
      <c r="C47" s="1">
        <v>-8.5679999999999996</v>
      </c>
      <c r="D47" s="1">
        <v>12.932</v>
      </c>
      <c r="E47" s="1">
        <v>-8.59</v>
      </c>
      <c r="F47" s="1"/>
      <c r="G47" s="1">
        <v>0</v>
      </c>
      <c r="H47" s="1">
        <v>-2.847</v>
      </c>
      <c r="I47" s="1">
        <v>-551.12800000000004</v>
      </c>
      <c r="J47" s="1"/>
      <c r="K47" s="1">
        <v>-38.088999999999999</v>
      </c>
      <c r="L47" s="1">
        <v>13273.484</v>
      </c>
      <c r="M47" s="1">
        <v>7.6379999999999999</v>
      </c>
      <c r="N47" s="1">
        <v>-59.866999999999997</v>
      </c>
      <c r="O47" s="1">
        <v>-0.122</v>
      </c>
      <c r="P47" s="27">
        <v>-6.6000000000000003E-2</v>
      </c>
      <c r="Q47" s="1">
        <v>-4.2999999999999997E-2</v>
      </c>
      <c r="R47" s="1">
        <v>2.4E-2</v>
      </c>
      <c r="S47" s="1">
        <v>-5.0000000000000001E-3</v>
      </c>
      <c r="T47" s="1">
        <v>1.6E-2</v>
      </c>
      <c r="U47" s="1">
        <v>1.4E-2</v>
      </c>
      <c r="V47" s="1">
        <v>2.9000000000000001E-2</v>
      </c>
      <c r="W47" s="30">
        <v>200.52500000000001</v>
      </c>
      <c r="X47" s="1">
        <v>69.894000000000005</v>
      </c>
      <c r="Y47" s="1">
        <v>160.542</v>
      </c>
      <c r="Z47" s="1">
        <v>11.903</v>
      </c>
      <c r="AD47" s="4">
        <v>6.6000000000000003E-2</v>
      </c>
      <c r="AL47" s="1">
        <v>200.52500000000001</v>
      </c>
    </row>
    <row r="48" spans="1:38" x14ac:dyDescent="0.25">
      <c r="A48" s="1">
        <v>44</v>
      </c>
      <c r="B48" s="1">
        <v>44</v>
      </c>
      <c r="C48" s="1">
        <v>-11.9</v>
      </c>
      <c r="D48" s="1">
        <v>12.932</v>
      </c>
      <c r="E48" s="1">
        <v>-10.022</v>
      </c>
      <c r="F48" s="1"/>
      <c r="G48" s="1">
        <v>-0.47699999999999998</v>
      </c>
      <c r="H48" s="1">
        <v>-2.847</v>
      </c>
      <c r="I48" s="1">
        <v>-581.85699999999997</v>
      </c>
      <c r="J48" s="1"/>
      <c r="K48" s="1">
        <v>-37.613</v>
      </c>
      <c r="L48" s="1">
        <v>13272.441999999999</v>
      </c>
      <c r="M48" s="1">
        <v>8.1159999999999997</v>
      </c>
      <c r="N48" s="1">
        <v>-50.84</v>
      </c>
      <c r="O48" s="1">
        <v>-0.112</v>
      </c>
      <c r="P48" s="27">
        <v>-7.0999999999999994E-2</v>
      </c>
      <c r="Q48" s="1">
        <v>-5.1999999999999998E-2</v>
      </c>
      <c r="R48" s="1">
        <v>2.4E-2</v>
      </c>
      <c r="S48" s="1">
        <v>5.0000000000000001E-3</v>
      </c>
      <c r="T48" s="1">
        <v>1.6E-2</v>
      </c>
      <c r="U48" s="1">
        <v>1.4E-2</v>
      </c>
      <c r="V48" s="1">
        <v>3.6999999999999998E-2</v>
      </c>
      <c r="W48" s="30">
        <v>200.83</v>
      </c>
      <c r="X48" s="1">
        <v>69.894000000000005</v>
      </c>
      <c r="Y48" s="1">
        <v>161.15199999999999</v>
      </c>
      <c r="Z48" s="1">
        <v>15.871</v>
      </c>
      <c r="AD48" s="4">
        <v>7.0999999999999994E-2</v>
      </c>
      <c r="AL48" s="1">
        <v>200.83</v>
      </c>
    </row>
    <row r="49" spans="1:38" x14ac:dyDescent="0.25">
      <c r="A49" s="1">
        <v>45</v>
      </c>
      <c r="B49" s="1">
        <v>45</v>
      </c>
      <c r="C49" s="1">
        <v>-7.6159999999999997</v>
      </c>
      <c r="D49" s="1">
        <v>13.411</v>
      </c>
      <c r="E49" s="1">
        <v>-9.0679999999999996</v>
      </c>
      <c r="F49" s="1"/>
      <c r="G49" s="1">
        <v>0</v>
      </c>
      <c r="H49" s="1">
        <v>-2.847</v>
      </c>
      <c r="I49" s="1">
        <v>-568.35500000000002</v>
      </c>
      <c r="J49" s="1"/>
      <c r="K49" s="1">
        <v>-29.995000000000001</v>
      </c>
      <c r="L49" s="1">
        <v>13270.878000000001</v>
      </c>
      <c r="M49" s="1">
        <v>8.1159999999999997</v>
      </c>
      <c r="N49" s="1">
        <v>-37.061999999999998</v>
      </c>
      <c r="O49" s="1">
        <v>-0.11700000000000001</v>
      </c>
      <c r="P49" s="27">
        <v>-7.0999999999999994E-2</v>
      </c>
      <c r="Q49" s="1">
        <v>-5.1999999999999998E-2</v>
      </c>
      <c r="R49" s="1">
        <v>2.4E-2</v>
      </c>
      <c r="S49" s="1">
        <v>-5.0000000000000001E-3</v>
      </c>
      <c r="T49" s="1">
        <v>5.0000000000000001E-3</v>
      </c>
      <c r="U49" s="1">
        <v>1.7000000000000001E-2</v>
      </c>
      <c r="V49" s="1">
        <v>2.5999999999999999E-2</v>
      </c>
      <c r="W49" s="30">
        <v>200.52500000000001</v>
      </c>
      <c r="X49" s="1">
        <v>69.894000000000005</v>
      </c>
      <c r="Y49" s="1">
        <v>160.23699999999999</v>
      </c>
      <c r="Z49" s="1">
        <v>10.071999999999999</v>
      </c>
      <c r="AD49" s="4">
        <v>7.0999999999999994E-2</v>
      </c>
      <c r="AL49" s="1">
        <v>200.52500000000001</v>
      </c>
    </row>
    <row r="50" spans="1:38" x14ac:dyDescent="0.25">
      <c r="A50" s="1">
        <v>46</v>
      </c>
      <c r="B50" s="1">
        <v>46</v>
      </c>
      <c r="C50" s="1">
        <v>-9.9960000000000004</v>
      </c>
      <c r="D50" s="1">
        <v>12.452999999999999</v>
      </c>
      <c r="E50" s="1">
        <v>-9.5449999999999999</v>
      </c>
      <c r="F50" s="1"/>
      <c r="G50" s="1">
        <v>0</v>
      </c>
      <c r="H50" s="1">
        <v>-2.3730000000000002</v>
      </c>
      <c r="I50" s="1">
        <v>-566.49300000000005</v>
      </c>
      <c r="J50" s="1"/>
      <c r="K50" s="1">
        <v>-29.518999999999998</v>
      </c>
      <c r="L50" s="1">
        <v>13270.357</v>
      </c>
      <c r="M50" s="1">
        <v>8.593</v>
      </c>
      <c r="N50" s="1">
        <v>-33.26</v>
      </c>
      <c r="O50" s="1">
        <v>-0.112</v>
      </c>
      <c r="P50" s="27">
        <v>-6.6000000000000003E-2</v>
      </c>
      <c r="Q50" s="1">
        <v>-5.1999999999999998E-2</v>
      </c>
      <c r="R50" s="1">
        <v>0.02</v>
      </c>
      <c r="S50" s="1">
        <v>0</v>
      </c>
      <c r="T50" s="1">
        <v>1.0999999999999999E-2</v>
      </c>
      <c r="U50" s="1">
        <v>0.01</v>
      </c>
      <c r="V50" s="1">
        <v>2.9000000000000001E-2</v>
      </c>
      <c r="W50" s="30">
        <v>201.441</v>
      </c>
      <c r="X50" s="1">
        <v>70.198999999999998</v>
      </c>
      <c r="Y50" s="1">
        <v>160.23699999999999</v>
      </c>
      <c r="Z50" s="1">
        <v>9.7669999999999995</v>
      </c>
      <c r="AD50" s="4">
        <v>6.6000000000000003E-2</v>
      </c>
      <c r="AL50" s="1">
        <v>201.441</v>
      </c>
    </row>
    <row r="51" spans="1:38" x14ac:dyDescent="0.25">
      <c r="A51" s="1">
        <v>47</v>
      </c>
      <c r="B51" s="1">
        <v>47</v>
      </c>
      <c r="C51" s="1">
        <v>-118.03700000000001</v>
      </c>
      <c r="D51" s="1">
        <v>12.452999999999999</v>
      </c>
      <c r="E51" s="1">
        <v>-50.107999999999997</v>
      </c>
      <c r="F51" s="1"/>
      <c r="G51" s="1">
        <v>-0.95399999999999996</v>
      </c>
      <c r="H51" s="1">
        <v>-3.3220000000000001</v>
      </c>
      <c r="I51" s="1">
        <v>-545.07500000000005</v>
      </c>
      <c r="J51" s="1"/>
      <c r="K51" s="1">
        <v>-155.19499999999999</v>
      </c>
      <c r="L51" s="1">
        <v>13270.357</v>
      </c>
      <c r="M51" s="1">
        <v>7.6379999999999999</v>
      </c>
      <c r="N51" s="1">
        <v>-181.95500000000001</v>
      </c>
      <c r="O51" s="1">
        <v>-0.112</v>
      </c>
      <c r="P51" s="27">
        <v>-6.2E-2</v>
      </c>
      <c r="Q51" s="1">
        <v>-5.1999999999999998E-2</v>
      </c>
      <c r="R51" s="1">
        <v>2.4E-2</v>
      </c>
      <c r="S51" s="1">
        <v>0</v>
      </c>
      <c r="T51" s="1">
        <v>-1.6E-2</v>
      </c>
      <c r="U51" s="1">
        <v>0.01</v>
      </c>
      <c r="V51" s="1">
        <v>2.9000000000000001E-2</v>
      </c>
      <c r="W51" s="30">
        <v>196.55699999999999</v>
      </c>
      <c r="X51" s="1">
        <v>70.198999999999998</v>
      </c>
      <c r="Y51" s="1">
        <v>160.84700000000001</v>
      </c>
      <c r="Z51" s="1">
        <v>10.377000000000001</v>
      </c>
      <c r="AD51" s="4">
        <v>6.2E-2</v>
      </c>
      <c r="AL51" s="1">
        <v>196.55699999999999</v>
      </c>
    </row>
    <row r="52" spans="1:38" x14ac:dyDescent="0.25">
      <c r="A52" s="1">
        <v>48</v>
      </c>
      <c r="B52" s="1">
        <v>48</v>
      </c>
      <c r="C52" s="1">
        <v>-99.477000000000004</v>
      </c>
      <c r="D52" s="1">
        <v>11.494999999999999</v>
      </c>
      <c r="E52" s="1">
        <v>-41.518999999999998</v>
      </c>
      <c r="F52" s="1"/>
      <c r="G52" s="1">
        <v>-0.47699999999999998</v>
      </c>
      <c r="H52" s="1">
        <v>-2.3730000000000002</v>
      </c>
      <c r="I52" s="1">
        <v>-583.72</v>
      </c>
      <c r="J52" s="1"/>
      <c r="K52" s="1">
        <v>-136.631</v>
      </c>
      <c r="L52" s="1">
        <v>13268.272999999999</v>
      </c>
      <c r="M52" s="1">
        <v>7.6379999999999999</v>
      </c>
      <c r="N52" s="1">
        <v>-181.48</v>
      </c>
      <c r="O52" s="1">
        <v>-0.112</v>
      </c>
      <c r="P52" s="27">
        <v>-6.6000000000000003E-2</v>
      </c>
      <c r="Q52" s="1">
        <v>-5.1999999999999998E-2</v>
      </c>
      <c r="R52" s="1">
        <v>2.4E-2</v>
      </c>
      <c r="S52" s="1">
        <v>0</v>
      </c>
      <c r="T52" s="1">
        <v>-1.0999999999999999E-2</v>
      </c>
      <c r="U52" s="1">
        <v>1.4E-2</v>
      </c>
      <c r="V52" s="1">
        <v>3.3000000000000002E-2</v>
      </c>
      <c r="W52" s="30">
        <v>197.77799999999999</v>
      </c>
      <c r="X52" s="1">
        <v>70.198999999999998</v>
      </c>
      <c r="Y52" s="1">
        <v>160.542</v>
      </c>
      <c r="Z52" s="1">
        <v>10.071999999999999</v>
      </c>
      <c r="AD52" s="4">
        <v>6.6000000000000003E-2</v>
      </c>
      <c r="AL52" s="1">
        <v>197.77799999999999</v>
      </c>
    </row>
    <row r="53" spans="1:38" x14ac:dyDescent="0.25">
      <c r="A53" s="1">
        <v>49</v>
      </c>
      <c r="B53" s="1">
        <v>49</v>
      </c>
      <c r="C53" s="1">
        <v>-93.29</v>
      </c>
      <c r="D53" s="1">
        <v>11.974</v>
      </c>
      <c r="E53" s="1">
        <v>-39.61</v>
      </c>
      <c r="F53" s="1"/>
      <c r="G53" s="1">
        <v>-0.95399999999999996</v>
      </c>
      <c r="H53" s="1">
        <v>-2.3730000000000002</v>
      </c>
      <c r="I53" s="1">
        <v>-564.16499999999996</v>
      </c>
      <c r="J53" s="1"/>
      <c r="K53" s="1">
        <v>-136.155</v>
      </c>
      <c r="L53" s="1">
        <v>13268.272999999999</v>
      </c>
      <c r="M53" s="1">
        <v>7.1609999999999996</v>
      </c>
      <c r="N53" s="1">
        <v>-178.155</v>
      </c>
      <c r="O53" s="1">
        <v>-0.112</v>
      </c>
      <c r="P53" s="27">
        <v>-7.0999999999999994E-2</v>
      </c>
      <c r="Q53" s="1">
        <v>-4.2999999999999997E-2</v>
      </c>
      <c r="R53" s="1">
        <v>2.9000000000000001E-2</v>
      </c>
      <c r="S53" s="1">
        <v>0</v>
      </c>
      <c r="T53" s="1">
        <v>-1.0999999999999999E-2</v>
      </c>
      <c r="U53" s="1">
        <v>1.4E-2</v>
      </c>
      <c r="V53" s="1">
        <v>2.9000000000000001E-2</v>
      </c>
      <c r="W53" s="30">
        <v>194.42099999999999</v>
      </c>
      <c r="X53" s="1">
        <v>69.588999999999999</v>
      </c>
      <c r="Y53" s="1">
        <v>156.88</v>
      </c>
      <c r="Z53" s="1">
        <v>10.071999999999999</v>
      </c>
      <c r="AD53" s="4">
        <v>7.0999999999999994E-2</v>
      </c>
      <c r="AL53" s="1">
        <v>194.42099999999999</v>
      </c>
    </row>
    <row r="54" spans="1:38" x14ac:dyDescent="0.25">
      <c r="A54" s="1">
        <v>50</v>
      </c>
      <c r="B54" s="1">
        <v>50</v>
      </c>
      <c r="C54" s="1">
        <v>-85.674999999999997</v>
      </c>
      <c r="D54" s="1">
        <v>12.932</v>
      </c>
      <c r="E54" s="1">
        <v>-36.747</v>
      </c>
      <c r="F54" s="1"/>
      <c r="G54" s="1">
        <v>-0.47699999999999998</v>
      </c>
      <c r="H54" s="1">
        <v>-2.3730000000000002</v>
      </c>
      <c r="I54" s="1">
        <v>-607.92899999999997</v>
      </c>
      <c r="J54" s="1"/>
      <c r="K54" s="1">
        <v>-125.20699999999999</v>
      </c>
      <c r="L54" s="1">
        <v>13267.231</v>
      </c>
      <c r="M54" s="1">
        <v>7.6379999999999999</v>
      </c>
      <c r="N54" s="1">
        <v>-167.23</v>
      </c>
      <c r="O54" s="1">
        <v>-0.107</v>
      </c>
      <c r="P54" s="27">
        <v>-6.2E-2</v>
      </c>
      <c r="Q54" s="1">
        <v>-4.8000000000000001E-2</v>
      </c>
      <c r="R54" s="1">
        <v>0.02</v>
      </c>
      <c r="S54" s="1">
        <v>-5.0000000000000001E-3</v>
      </c>
      <c r="T54" s="1">
        <v>-1.6E-2</v>
      </c>
      <c r="U54" s="1">
        <v>0.01</v>
      </c>
      <c r="V54" s="1">
        <v>2.9000000000000001E-2</v>
      </c>
      <c r="W54" s="30">
        <v>191.67400000000001</v>
      </c>
      <c r="X54" s="1">
        <v>69.894000000000005</v>
      </c>
      <c r="Y54" s="1">
        <v>150.16499999999999</v>
      </c>
      <c r="Z54" s="1">
        <v>10.071999999999999</v>
      </c>
      <c r="AD54" s="4">
        <v>6.2E-2</v>
      </c>
      <c r="AL54" s="1">
        <v>191.67400000000001</v>
      </c>
    </row>
    <row r="55" spans="1:38" x14ac:dyDescent="0.25">
      <c r="A55" s="1">
        <v>51</v>
      </c>
      <c r="B55" s="1">
        <v>51</v>
      </c>
      <c r="C55" s="1">
        <v>-83.295000000000002</v>
      </c>
      <c r="D55" s="1">
        <v>12.452999999999999</v>
      </c>
      <c r="E55" s="1">
        <v>-35.314999999999998</v>
      </c>
      <c r="F55" s="1"/>
      <c r="G55" s="1">
        <v>-0.95399999999999996</v>
      </c>
      <c r="H55" s="1">
        <v>-1.8979999999999999</v>
      </c>
      <c r="I55" s="1">
        <v>-601.41200000000003</v>
      </c>
      <c r="J55" s="1"/>
      <c r="K55" s="1">
        <v>-123.779</v>
      </c>
      <c r="L55" s="1">
        <v>13266.71</v>
      </c>
      <c r="M55" s="1">
        <v>7.6379999999999999</v>
      </c>
      <c r="N55" s="1">
        <v>-165.80500000000001</v>
      </c>
      <c r="O55" s="1">
        <v>-0.112</v>
      </c>
      <c r="P55" s="27">
        <v>-7.0999999999999994E-2</v>
      </c>
      <c r="Q55" s="1">
        <v>-4.8000000000000001E-2</v>
      </c>
      <c r="R55" s="1">
        <v>2.4E-2</v>
      </c>
      <c r="S55" s="1">
        <v>-5.0000000000000001E-3</v>
      </c>
      <c r="T55" s="1">
        <v>-1.0999999999999999E-2</v>
      </c>
      <c r="U55" s="1">
        <v>7.0000000000000001E-3</v>
      </c>
      <c r="V55" s="1">
        <v>3.6999999999999998E-2</v>
      </c>
      <c r="W55" s="30">
        <v>190.75800000000001</v>
      </c>
      <c r="X55" s="1">
        <v>69.894000000000005</v>
      </c>
      <c r="Y55" s="1">
        <v>150.16499999999999</v>
      </c>
      <c r="Z55" s="1">
        <v>10.377000000000001</v>
      </c>
      <c r="AD55" s="4">
        <v>7.0999999999999994E-2</v>
      </c>
      <c r="AL55" s="1">
        <v>190.75800000000001</v>
      </c>
    </row>
    <row r="56" spans="1:38" x14ac:dyDescent="0.25">
      <c r="A56" s="1">
        <v>52</v>
      </c>
      <c r="B56" s="1">
        <v>52</v>
      </c>
      <c r="C56" s="1">
        <v>-91.385999999999996</v>
      </c>
      <c r="D56" s="1">
        <v>13.411</v>
      </c>
      <c r="E56" s="1">
        <v>-38.177999999999997</v>
      </c>
      <c r="F56" s="1"/>
      <c r="G56" s="1">
        <v>-0.47699999999999998</v>
      </c>
      <c r="H56" s="1">
        <v>-2.3730000000000002</v>
      </c>
      <c r="I56" s="1">
        <v>-581.85699999999997</v>
      </c>
      <c r="J56" s="1"/>
      <c r="K56" s="1">
        <v>-133.29900000000001</v>
      </c>
      <c r="L56" s="1">
        <v>13266.71</v>
      </c>
      <c r="M56" s="1">
        <v>7.1609999999999996</v>
      </c>
      <c r="N56" s="1">
        <v>-173.405</v>
      </c>
      <c r="O56" s="1">
        <v>-0.107</v>
      </c>
      <c r="P56" s="27">
        <v>-6.2E-2</v>
      </c>
      <c r="Q56" s="1">
        <v>-5.1999999999999998E-2</v>
      </c>
      <c r="R56" s="1">
        <v>2.4E-2</v>
      </c>
      <c r="S56" s="1">
        <v>0</v>
      </c>
      <c r="T56" s="1">
        <v>-1.0999999999999999E-2</v>
      </c>
      <c r="U56" s="1">
        <v>2.1000000000000001E-2</v>
      </c>
      <c r="V56" s="1">
        <v>2.5999999999999999E-2</v>
      </c>
      <c r="W56" s="30">
        <v>190.453</v>
      </c>
      <c r="X56" s="1">
        <v>70.198999999999998</v>
      </c>
      <c r="Y56" s="1">
        <v>150.16499999999999</v>
      </c>
      <c r="Z56" s="1">
        <v>10.071999999999999</v>
      </c>
      <c r="AD56" s="4">
        <v>6.2E-2</v>
      </c>
      <c r="AL56" s="1">
        <v>190.453</v>
      </c>
    </row>
    <row r="57" spans="1:38" x14ac:dyDescent="0.25">
      <c r="A57" s="1">
        <v>53</v>
      </c>
      <c r="B57" s="1">
        <v>53</v>
      </c>
      <c r="C57" s="1">
        <v>-55.213999999999999</v>
      </c>
      <c r="D57" s="1">
        <v>12.452999999999999</v>
      </c>
      <c r="E57" s="1">
        <v>-23.385000000000002</v>
      </c>
      <c r="F57" s="1"/>
      <c r="G57" s="1">
        <v>0</v>
      </c>
      <c r="H57" s="1">
        <v>-1.8979999999999999</v>
      </c>
      <c r="I57" s="1">
        <v>-588.84100000000001</v>
      </c>
      <c r="J57" s="1"/>
      <c r="K57" s="1">
        <v>-91.885000000000005</v>
      </c>
      <c r="L57" s="1">
        <v>13265.668</v>
      </c>
      <c r="M57" s="1">
        <v>8.1159999999999997</v>
      </c>
      <c r="N57" s="1">
        <v>-130.178</v>
      </c>
      <c r="O57" s="1">
        <v>-0.107</v>
      </c>
      <c r="P57" s="27">
        <v>-7.0999999999999994E-2</v>
      </c>
      <c r="Q57" s="1">
        <v>-4.8000000000000001E-2</v>
      </c>
      <c r="R57" s="1">
        <v>2.4E-2</v>
      </c>
      <c r="S57" s="1">
        <v>0</v>
      </c>
      <c r="T57" s="1">
        <v>0</v>
      </c>
      <c r="U57" s="1">
        <v>1.4E-2</v>
      </c>
      <c r="V57" s="1">
        <v>2.5999999999999999E-2</v>
      </c>
      <c r="W57" s="30">
        <v>191.06299999999999</v>
      </c>
      <c r="X57" s="1">
        <v>69.894000000000005</v>
      </c>
      <c r="Y57" s="1">
        <v>150.47</v>
      </c>
      <c r="Z57" s="1">
        <v>9.4619999999999997</v>
      </c>
      <c r="AD57" s="4">
        <v>7.0999999999999994E-2</v>
      </c>
      <c r="AL57" s="1">
        <v>191.06299999999999</v>
      </c>
    </row>
    <row r="58" spans="1:38" x14ac:dyDescent="0.25">
      <c r="A58" s="1">
        <v>54</v>
      </c>
      <c r="B58" s="1">
        <v>54</v>
      </c>
      <c r="C58" s="1">
        <v>-91.861999999999995</v>
      </c>
      <c r="D58" s="1">
        <v>12.452999999999999</v>
      </c>
      <c r="E58" s="1">
        <v>-38.177999999999997</v>
      </c>
      <c r="F58" s="1"/>
      <c r="G58" s="1">
        <v>-0.47699999999999998</v>
      </c>
      <c r="H58" s="1">
        <v>-2.847</v>
      </c>
      <c r="I58" s="1">
        <v>-601.87699999999995</v>
      </c>
      <c r="J58" s="1"/>
      <c r="K58" s="1">
        <v>-133.29900000000001</v>
      </c>
      <c r="L58" s="1">
        <v>13266.71</v>
      </c>
      <c r="M58" s="1">
        <v>7.1609999999999996</v>
      </c>
      <c r="N58" s="1">
        <v>-172.93</v>
      </c>
      <c r="O58" s="1">
        <v>-0.112</v>
      </c>
      <c r="P58" s="27">
        <v>-6.2E-2</v>
      </c>
      <c r="Q58" s="1">
        <v>-5.7000000000000002E-2</v>
      </c>
      <c r="R58" s="1">
        <v>2.9000000000000001E-2</v>
      </c>
      <c r="S58" s="1">
        <v>-5.0000000000000001E-3</v>
      </c>
      <c r="T58" s="1">
        <v>-1.0999999999999999E-2</v>
      </c>
      <c r="U58" s="1">
        <v>1.4E-2</v>
      </c>
      <c r="V58" s="1">
        <v>2.5999999999999999E-2</v>
      </c>
      <c r="W58" s="30">
        <v>190.453</v>
      </c>
      <c r="X58" s="1">
        <v>69.894000000000005</v>
      </c>
      <c r="Y58" s="1">
        <v>150.47</v>
      </c>
      <c r="Z58" s="1">
        <v>10.071999999999999</v>
      </c>
      <c r="AD58" s="4">
        <v>6.2E-2</v>
      </c>
      <c r="AL58" s="1">
        <v>190.453</v>
      </c>
    </row>
    <row r="59" spans="1:38" x14ac:dyDescent="0.25">
      <c r="A59" s="1">
        <v>55</v>
      </c>
      <c r="B59" s="1">
        <v>55</v>
      </c>
      <c r="C59" s="1">
        <v>-89.957999999999998</v>
      </c>
      <c r="D59" s="1">
        <v>12.932</v>
      </c>
      <c r="E59" s="1">
        <v>-37.223999999999997</v>
      </c>
      <c r="F59" s="1"/>
      <c r="G59" s="1">
        <v>-0.47699999999999998</v>
      </c>
      <c r="H59" s="1">
        <v>-2.3730000000000002</v>
      </c>
      <c r="I59" s="1">
        <v>-559.50900000000001</v>
      </c>
      <c r="J59" s="1"/>
      <c r="K59" s="1">
        <v>-132.34700000000001</v>
      </c>
      <c r="L59" s="1">
        <v>13264.626</v>
      </c>
      <c r="M59" s="1">
        <v>7.1609999999999996</v>
      </c>
      <c r="N59" s="1">
        <v>-171.98</v>
      </c>
      <c r="O59" s="1">
        <v>-0.11700000000000001</v>
      </c>
      <c r="P59" s="27">
        <v>-6.6000000000000003E-2</v>
      </c>
      <c r="Q59" s="1">
        <v>-4.8000000000000001E-2</v>
      </c>
      <c r="R59" s="1">
        <v>0.02</v>
      </c>
      <c r="S59" s="1">
        <v>0</v>
      </c>
      <c r="T59" s="1">
        <v>-1.0999999999999999E-2</v>
      </c>
      <c r="U59" s="1">
        <v>0.01</v>
      </c>
      <c r="V59" s="1">
        <v>2.9000000000000001E-2</v>
      </c>
      <c r="W59" s="30">
        <v>190.75800000000001</v>
      </c>
      <c r="X59" s="1">
        <v>69.894000000000005</v>
      </c>
      <c r="Y59" s="1">
        <v>150.16499999999999</v>
      </c>
      <c r="Z59" s="1">
        <v>9.7669999999999995</v>
      </c>
      <c r="AD59" s="4">
        <v>6.6000000000000003E-2</v>
      </c>
      <c r="AL59" s="1">
        <v>190.75800000000001</v>
      </c>
    </row>
    <row r="60" spans="1:38" x14ac:dyDescent="0.25">
      <c r="A60" s="1">
        <v>56</v>
      </c>
      <c r="B60" s="1">
        <v>56</v>
      </c>
      <c r="C60" s="1">
        <v>-86.626999999999995</v>
      </c>
      <c r="D60" s="1">
        <v>11.974</v>
      </c>
      <c r="E60" s="1">
        <v>-35.792000000000002</v>
      </c>
      <c r="F60" s="1"/>
      <c r="G60" s="1">
        <v>0</v>
      </c>
      <c r="H60" s="1">
        <v>-2.3730000000000002</v>
      </c>
      <c r="I60" s="1">
        <v>-529.24400000000003</v>
      </c>
      <c r="J60" s="1"/>
      <c r="K60" s="1">
        <v>-127.587</v>
      </c>
      <c r="L60" s="1">
        <v>13265.147000000001</v>
      </c>
      <c r="M60" s="1">
        <v>7.6379999999999999</v>
      </c>
      <c r="N60" s="1">
        <v>-167.23</v>
      </c>
      <c r="O60" s="1">
        <v>-0.11700000000000001</v>
      </c>
      <c r="P60" s="27">
        <v>-6.2E-2</v>
      </c>
      <c r="Q60" s="1">
        <v>-5.1999999999999998E-2</v>
      </c>
      <c r="R60" s="1">
        <v>2.9000000000000001E-2</v>
      </c>
      <c r="S60" s="1">
        <v>0</v>
      </c>
      <c r="T60" s="1">
        <v>-1.0999999999999999E-2</v>
      </c>
      <c r="U60" s="1">
        <v>1.4E-2</v>
      </c>
      <c r="V60" s="1">
        <v>3.3000000000000002E-2</v>
      </c>
      <c r="W60" s="30">
        <v>190.453</v>
      </c>
      <c r="X60" s="1">
        <v>70.198999999999998</v>
      </c>
      <c r="Y60" s="1">
        <v>150.77500000000001</v>
      </c>
      <c r="Z60" s="1">
        <v>10.071999999999999</v>
      </c>
      <c r="AD60" s="4">
        <v>6.2E-2</v>
      </c>
      <c r="AL60" s="1">
        <v>190.453</v>
      </c>
    </row>
    <row r="61" spans="1:38" x14ac:dyDescent="0.25">
      <c r="A61" s="1">
        <v>57</v>
      </c>
      <c r="B61" s="1">
        <v>57</v>
      </c>
      <c r="C61" s="1">
        <v>-89.007000000000005</v>
      </c>
      <c r="D61" s="1">
        <v>12.452999999999999</v>
      </c>
      <c r="E61" s="1">
        <v>-36.747</v>
      </c>
      <c r="F61" s="1"/>
      <c r="G61" s="1">
        <v>-0.47699999999999998</v>
      </c>
      <c r="H61" s="1">
        <v>-2.3730000000000002</v>
      </c>
      <c r="I61" s="1">
        <v>-547.40300000000002</v>
      </c>
      <c r="J61" s="1"/>
      <c r="K61" s="1">
        <v>-131.39500000000001</v>
      </c>
      <c r="L61" s="1">
        <v>13265.668</v>
      </c>
      <c r="M61" s="1">
        <v>7.6379999999999999</v>
      </c>
      <c r="N61" s="1">
        <v>-171.98</v>
      </c>
      <c r="O61" s="1">
        <v>-0.10199999999999999</v>
      </c>
      <c r="P61" s="27">
        <v>-6.2E-2</v>
      </c>
      <c r="Q61" s="1">
        <v>-5.1999999999999998E-2</v>
      </c>
      <c r="R61" s="1">
        <v>0.02</v>
      </c>
      <c r="S61" s="1">
        <v>0</v>
      </c>
      <c r="T61" s="1">
        <v>-1.0999999999999999E-2</v>
      </c>
      <c r="U61" s="1">
        <v>0.01</v>
      </c>
      <c r="V61" s="1">
        <v>3.6999999999999998E-2</v>
      </c>
      <c r="W61" s="30">
        <v>190.75800000000001</v>
      </c>
      <c r="X61" s="1">
        <v>70.198999999999998</v>
      </c>
      <c r="Y61" s="1">
        <v>150.47</v>
      </c>
      <c r="Z61" s="1">
        <v>10.071999999999999</v>
      </c>
      <c r="AD61" s="4">
        <v>6.2E-2</v>
      </c>
      <c r="AL61" s="1">
        <v>190.75800000000001</v>
      </c>
    </row>
    <row r="62" spans="1:38" x14ac:dyDescent="0.25">
      <c r="A62" s="1">
        <v>58</v>
      </c>
      <c r="B62" s="1">
        <v>58</v>
      </c>
      <c r="C62" s="1">
        <v>-90.91</v>
      </c>
      <c r="D62" s="1">
        <v>12.932</v>
      </c>
      <c r="E62" s="1">
        <v>-36.747</v>
      </c>
      <c r="F62" s="1"/>
      <c r="G62" s="1">
        <v>0</v>
      </c>
      <c r="H62" s="1">
        <v>-2.3730000000000002</v>
      </c>
      <c r="I62" s="1">
        <v>-561.37099999999998</v>
      </c>
      <c r="J62" s="1"/>
      <c r="K62" s="1">
        <v>-132.34700000000001</v>
      </c>
      <c r="L62" s="1">
        <v>13264.105</v>
      </c>
      <c r="M62" s="1">
        <v>8.1159999999999997</v>
      </c>
      <c r="N62" s="1">
        <v>-171.505</v>
      </c>
      <c r="O62" s="1">
        <v>-0.112</v>
      </c>
      <c r="P62" s="27">
        <v>-6.2E-2</v>
      </c>
      <c r="Q62" s="1">
        <v>-5.7000000000000002E-2</v>
      </c>
      <c r="R62" s="1">
        <v>1.4999999999999999E-2</v>
      </c>
      <c r="S62" s="1">
        <v>-5.0000000000000001E-3</v>
      </c>
      <c r="T62" s="1">
        <v>-1.0999999999999999E-2</v>
      </c>
      <c r="U62" s="1">
        <v>0.01</v>
      </c>
      <c r="V62" s="1">
        <v>3.3000000000000002E-2</v>
      </c>
      <c r="W62" s="30">
        <v>190.453</v>
      </c>
      <c r="X62" s="1">
        <v>70.198999999999998</v>
      </c>
      <c r="Y62" s="1">
        <v>150.47</v>
      </c>
      <c r="Z62" s="1">
        <v>10.071999999999999</v>
      </c>
      <c r="AD62" s="4">
        <v>6.2E-2</v>
      </c>
      <c r="AL62" s="1">
        <v>190.453</v>
      </c>
    </row>
    <row r="63" spans="1:38" x14ac:dyDescent="0.25">
      <c r="A63" s="1">
        <v>59</v>
      </c>
      <c r="B63" s="1">
        <v>59</v>
      </c>
      <c r="C63" s="1">
        <v>-84.247</v>
      </c>
      <c r="D63" s="1">
        <v>12.932</v>
      </c>
      <c r="E63" s="1">
        <v>-33.883000000000003</v>
      </c>
      <c r="F63" s="1"/>
      <c r="G63" s="1">
        <v>0.47699999999999998</v>
      </c>
      <c r="H63" s="1">
        <v>-0.47499999999999998</v>
      </c>
      <c r="I63" s="1">
        <v>-560.44000000000005</v>
      </c>
      <c r="J63" s="1"/>
      <c r="K63" s="1">
        <v>-125.68300000000001</v>
      </c>
      <c r="L63" s="1">
        <v>13265.147000000001</v>
      </c>
      <c r="M63" s="1">
        <v>7.1609999999999996</v>
      </c>
      <c r="N63" s="1">
        <v>-162.47999999999999</v>
      </c>
      <c r="O63" s="1">
        <v>-0.112</v>
      </c>
      <c r="P63" s="27">
        <v>-7.0999999999999994E-2</v>
      </c>
      <c r="Q63" s="1">
        <v>-4.8000000000000001E-2</v>
      </c>
      <c r="R63" s="1">
        <v>2.9000000000000001E-2</v>
      </c>
      <c r="S63" s="1">
        <v>0</v>
      </c>
      <c r="T63" s="1">
        <v>-1.0999999999999999E-2</v>
      </c>
      <c r="U63" s="1">
        <v>0.01</v>
      </c>
      <c r="V63" s="1">
        <v>2.5999999999999999E-2</v>
      </c>
      <c r="W63" s="30">
        <v>190.453</v>
      </c>
      <c r="X63" s="1">
        <v>70.198999999999998</v>
      </c>
      <c r="Y63" s="1">
        <v>150.77500000000001</v>
      </c>
      <c r="Z63" s="1">
        <v>9.7669999999999995</v>
      </c>
      <c r="AD63" s="4">
        <v>7.0999999999999994E-2</v>
      </c>
      <c r="AL63" s="1">
        <v>190.453</v>
      </c>
    </row>
    <row r="64" spans="1:38" x14ac:dyDescent="0.25">
      <c r="A64" s="1">
        <v>60</v>
      </c>
      <c r="B64" s="1">
        <v>60</v>
      </c>
      <c r="C64" s="1">
        <v>-95.67</v>
      </c>
      <c r="D64" s="1">
        <v>11.974</v>
      </c>
      <c r="E64" s="1">
        <v>-38.177999999999997</v>
      </c>
      <c r="F64" s="1"/>
      <c r="G64" s="1">
        <v>0</v>
      </c>
      <c r="H64" s="1">
        <v>-0.47499999999999998</v>
      </c>
      <c r="I64" s="1">
        <v>-582.78899999999999</v>
      </c>
      <c r="J64" s="1"/>
      <c r="K64" s="1">
        <v>-138.059</v>
      </c>
      <c r="L64" s="1">
        <v>13264.626</v>
      </c>
      <c r="M64" s="1">
        <v>7.6379999999999999</v>
      </c>
      <c r="N64" s="1">
        <v>-177.20500000000001</v>
      </c>
      <c r="O64" s="1">
        <v>-0.107</v>
      </c>
      <c r="P64" s="27">
        <v>-6.6000000000000003E-2</v>
      </c>
      <c r="Q64" s="1">
        <v>-4.8000000000000001E-2</v>
      </c>
      <c r="R64" s="1">
        <v>0.02</v>
      </c>
      <c r="S64" s="1">
        <v>0</v>
      </c>
      <c r="T64" s="1">
        <v>-1.0999999999999999E-2</v>
      </c>
      <c r="U64" s="1">
        <v>0.01</v>
      </c>
      <c r="V64" s="1">
        <v>2.9000000000000001E-2</v>
      </c>
      <c r="W64" s="30">
        <v>190.453</v>
      </c>
      <c r="X64" s="1">
        <v>70.808999999999997</v>
      </c>
      <c r="Y64" s="1">
        <v>149.86000000000001</v>
      </c>
      <c r="Z64" s="1">
        <v>10.071999999999999</v>
      </c>
      <c r="AD64" s="4">
        <v>6.6000000000000003E-2</v>
      </c>
      <c r="AL64" s="1">
        <v>190.453</v>
      </c>
    </row>
    <row r="65" spans="1:38" x14ac:dyDescent="0.25">
      <c r="A65" s="1">
        <v>61</v>
      </c>
      <c r="B65" s="1">
        <v>61</v>
      </c>
      <c r="C65" s="1">
        <v>-87.578999999999994</v>
      </c>
      <c r="D65" s="1">
        <v>12.452999999999999</v>
      </c>
      <c r="E65" s="1">
        <v>-35.314999999999998</v>
      </c>
      <c r="F65" s="1"/>
      <c r="G65" s="1">
        <v>0</v>
      </c>
      <c r="H65" s="1">
        <v>0</v>
      </c>
      <c r="I65" s="1">
        <v>-567.42399999999998</v>
      </c>
      <c r="J65" s="1"/>
      <c r="K65" s="1">
        <v>-128.53899999999999</v>
      </c>
      <c r="L65" s="1">
        <v>13265.147000000001</v>
      </c>
      <c r="M65" s="1">
        <v>7.6379999999999999</v>
      </c>
      <c r="N65" s="1">
        <v>-167.23</v>
      </c>
      <c r="O65" s="1">
        <v>-0.112</v>
      </c>
      <c r="P65" s="27">
        <v>-6.2E-2</v>
      </c>
      <c r="Q65" s="1">
        <v>-5.1999999999999998E-2</v>
      </c>
      <c r="R65" s="1">
        <v>2.4E-2</v>
      </c>
      <c r="S65" s="1">
        <v>0</v>
      </c>
      <c r="T65" s="1">
        <v>-5.0000000000000001E-3</v>
      </c>
      <c r="U65" s="1">
        <v>0.01</v>
      </c>
      <c r="V65" s="1">
        <v>3.6999999999999998E-2</v>
      </c>
      <c r="W65" s="30">
        <v>190.75800000000001</v>
      </c>
      <c r="X65" s="1">
        <v>69.588999999999999</v>
      </c>
      <c r="Y65" s="1">
        <v>150.47</v>
      </c>
      <c r="Z65" s="1">
        <v>9.7669999999999995</v>
      </c>
      <c r="AD65" s="4">
        <v>6.2E-2</v>
      </c>
      <c r="AL65" s="1">
        <v>190.75800000000001</v>
      </c>
    </row>
    <row r="66" spans="1:38" x14ac:dyDescent="0.25">
      <c r="A66" s="1">
        <v>62</v>
      </c>
      <c r="B66" s="1">
        <v>62</v>
      </c>
      <c r="C66" s="1">
        <v>-92.337999999999994</v>
      </c>
      <c r="D66" s="1">
        <v>13.411</v>
      </c>
      <c r="E66" s="1">
        <v>-36.747</v>
      </c>
      <c r="F66" s="1"/>
      <c r="G66" s="1">
        <v>-0.95399999999999996</v>
      </c>
      <c r="H66" s="1">
        <v>-0.47499999999999998</v>
      </c>
      <c r="I66" s="1">
        <v>-548.79999999999995</v>
      </c>
      <c r="J66" s="1"/>
      <c r="K66" s="1">
        <v>-134.251</v>
      </c>
      <c r="L66" s="1">
        <v>13264.105</v>
      </c>
      <c r="M66" s="1">
        <v>7.6379999999999999</v>
      </c>
      <c r="N66" s="1">
        <v>-172.93</v>
      </c>
      <c r="O66" s="1">
        <v>-0.10199999999999999</v>
      </c>
      <c r="P66" s="27">
        <v>-5.7000000000000002E-2</v>
      </c>
      <c r="Q66" s="1">
        <v>-5.1999999999999998E-2</v>
      </c>
      <c r="R66" s="1">
        <v>0.02</v>
      </c>
      <c r="S66" s="1">
        <v>-5.0000000000000001E-3</v>
      </c>
      <c r="T66" s="1">
        <v>-5.0000000000000001E-3</v>
      </c>
      <c r="U66" s="1">
        <v>1.7000000000000001E-2</v>
      </c>
      <c r="V66" s="1">
        <v>2.9000000000000001E-2</v>
      </c>
      <c r="W66" s="30">
        <v>190.453</v>
      </c>
      <c r="X66" s="1">
        <v>70.198999999999998</v>
      </c>
      <c r="Y66" s="1">
        <v>150.47</v>
      </c>
      <c r="Z66" s="1">
        <v>9.7669999999999995</v>
      </c>
      <c r="AD66" s="4">
        <v>5.7000000000000002E-2</v>
      </c>
      <c r="AL66" s="1">
        <v>190.453</v>
      </c>
    </row>
    <row r="67" spans="1:38" x14ac:dyDescent="0.25">
      <c r="A67" s="1">
        <v>63</v>
      </c>
      <c r="B67" s="1">
        <v>63</v>
      </c>
      <c r="C67" s="1">
        <v>-91.861999999999995</v>
      </c>
      <c r="D67" s="1">
        <v>12.452999999999999</v>
      </c>
      <c r="E67" s="1">
        <v>-37.223999999999997</v>
      </c>
      <c r="F67" s="1"/>
      <c r="G67" s="1">
        <v>0</v>
      </c>
      <c r="H67" s="1">
        <v>-0.47499999999999998</v>
      </c>
      <c r="I67" s="1">
        <v>-608.86099999999999</v>
      </c>
      <c r="J67" s="1"/>
      <c r="K67" s="1">
        <v>-133.77500000000001</v>
      </c>
      <c r="L67" s="1">
        <v>13264.105</v>
      </c>
      <c r="M67" s="1">
        <v>8.1159999999999997</v>
      </c>
      <c r="N67" s="1">
        <v>-172.93</v>
      </c>
      <c r="O67" s="1">
        <v>-0.107</v>
      </c>
      <c r="P67" s="27">
        <v>-7.0999999999999994E-2</v>
      </c>
      <c r="Q67" s="1">
        <v>-4.8000000000000001E-2</v>
      </c>
      <c r="R67" s="1">
        <v>2.4E-2</v>
      </c>
      <c r="S67" s="1">
        <v>0</v>
      </c>
      <c r="T67" s="1">
        <v>-1.0999999999999999E-2</v>
      </c>
      <c r="U67" s="1">
        <v>0.01</v>
      </c>
      <c r="V67" s="1">
        <v>3.3000000000000002E-2</v>
      </c>
      <c r="W67" s="30">
        <v>190.75800000000001</v>
      </c>
      <c r="X67" s="1">
        <v>70.198999999999998</v>
      </c>
      <c r="Y67" s="1">
        <v>150.16499999999999</v>
      </c>
      <c r="Z67" s="1">
        <v>9.7669999999999995</v>
      </c>
      <c r="AD67" s="4">
        <v>7.0999999999999994E-2</v>
      </c>
      <c r="AL67" s="1">
        <v>190.75800000000001</v>
      </c>
    </row>
    <row r="68" spans="1:38" x14ac:dyDescent="0.25">
      <c r="A68" s="1">
        <v>64</v>
      </c>
      <c r="B68" s="1">
        <v>64</v>
      </c>
      <c r="C68" s="1">
        <v>-73.777000000000001</v>
      </c>
      <c r="D68" s="1">
        <v>12.932</v>
      </c>
      <c r="E68" s="1">
        <v>-28.634</v>
      </c>
      <c r="F68" s="1"/>
      <c r="G68" s="1">
        <v>0.47699999999999998</v>
      </c>
      <c r="H68" s="1">
        <v>0</v>
      </c>
      <c r="I68" s="1">
        <v>-596.75599999999997</v>
      </c>
      <c r="J68" s="1"/>
      <c r="K68" s="1">
        <v>-112.831</v>
      </c>
      <c r="L68" s="1">
        <v>13260.458000000001</v>
      </c>
      <c r="M68" s="1">
        <v>7.1609999999999996</v>
      </c>
      <c r="N68" s="1">
        <v>-149.655</v>
      </c>
      <c r="O68" s="1">
        <v>-0.112</v>
      </c>
      <c r="P68" s="27">
        <v>-6.6000000000000003E-2</v>
      </c>
      <c r="Q68" s="1">
        <v>-5.1999999999999998E-2</v>
      </c>
      <c r="R68" s="1">
        <v>2.4E-2</v>
      </c>
      <c r="S68" s="1">
        <v>-5.0000000000000001E-3</v>
      </c>
      <c r="T68" s="1">
        <v>0</v>
      </c>
      <c r="U68" s="1">
        <v>0.01</v>
      </c>
      <c r="V68" s="1">
        <v>3.3000000000000002E-2</v>
      </c>
      <c r="W68" s="30">
        <v>190.453</v>
      </c>
      <c r="X68" s="1">
        <v>70.198999999999998</v>
      </c>
      <c r="Y68" s="1">
        <v>150.47</v>
      </c>
      <c r="Z68" s="1">
        <v>10.071999999999999</v>
      </c>
      <c r="AD68" s="4">
        <v>6.6000000000000003E-2</v>
      </c>
      <c r="AL68" s="1">
        <v>190.453</v>
      </c>
    </row>
    <row r="69" spans="1:38" x14ac:dyDescent="0.25">
      <c r="A69" s="1">
        <v>65</v>
      </c>
      <c r="B69" s="1">
        <v>65</v>
      </c>
      <c r="C69" s="1">
        <v>-86.150999999999996</v>
      </c>
      <c r="D69" s="1">
        <v>12.452999999999999</v>
      </c>
      <c r="E69" s="1">
        <v>-34.360999999999997</v>
      </c>
      <c r="F69" s="1"/>
      <c r="G69" s="1">
        <v>0.47699999999999998</v>
      </c>
      <c r="H69" s="1">
        <v>-2.3730000000000002</v>
      </c>
      <c r="I69" s="1">
        <v>-579.529</v>
      </c>
      <c r="J69" s="1"/>
      <c r="K69" s="1">
        <v>-126.15900000000001</v>
      </c>
      <c r="L69" s="1">
        <v>13260.978999999999</v>
      </c>
      <c r="M69" s="1">
        <v>7.6379999999999999</v>
      </c>
      <c r="N69" s="1">
        <v>-163.905</v>
      </c>
      <c r="O69" s="1">
        <v>-0.112</v>
      </c>
      <c r="P69" s="27">
        <v>-7.5999999999999998E-2</v>
      </c>
      <c r="Q69" s="1">
        <v>-4.2999999999999997E-2</v>
      </c>
      <c r="R69" s="1">
        <v>0.02</v>
      </c>
      <c r="S69" s="1">
        <v>0</v>
      </c>
      <c r="T69" s="1">
        <v>-1.6E-2</v>
      </c>
      <c r="U69" s="1">
        <v>0.01</v>
      </c>
      <c r="V69" s="1">
        <v>2.9000000000000001E-2</v>
      </c>
      <c r="W69" s="30">
        <v>190.453</v>
      </c>
      <c r="X69" s="1">
        <v>69.894000000000005</v>
      </c>
      <c r="Y69" s="1">
        <v>150.47</v>
      </c>
      <c r="Z69" s="1">
        <v>9.7669999999999995</v>
      </c>
      <c r="AD69" s="4">
        <v>7.5999999999999998E-2</v>
      </c>
      <c r="AL69" s="1">
        <v>190.453</v>
      </c>
    </row>
    <row r="70" spans="1:38" x14ac:dyDescent="0.25">
      <c r="A70" s="1">
        <v>66</v>
      </c>
      <c r="B70" s="1">
        <v>66</v>
      </c>
      <c r="C70" s="1">
        <v>-89.957999999999998</v>
      </c>
      <c r="D70" s="1">
        <v>12.932</v>
      </c>
      <c r="E70" s="1">
        <v>-36.268999999999998</v>
      </c>
      <c r="F70" s="1"/>
      <c r="G70" s="1">
        <v>-0.47699999999999998</v>
      </c>
      <c r="H70" s="1">
        <v>-1.8979999999999999</v>
      </c>
      <c r="I70" s="1">
        <v>-651.69000000000005</v>
      </c>
      <c r="J70" s="1"/>
      <c r="K70" s="1">
        <v>-131.39500000000001</v>
      </c>
      <c r="L70" s="1">
        <v>13261.5</v>
      </c>
      <c r="M70" s="1">
        <v>7.1609999999999996</v>
      </c>
      <c r="N70" s="1">
        <v>-170.55500000000001</v>
      </c>
      <c r="O70" s="1">
        <v>-0.112</v>
      </c>
      <c r="P70" s="27">
        <v>-6.6000000000000003E-2</v>
      </c>
      <c r="Q70" s="1">
        <v>-5.1999999999999998E-2</v>
      </c>
      <c r="R70" s="1">
        <v>1.4999999999999999E-2</v>
      </c>
      <c r="S70" s="1">
        <v>5.0000000000000001E-3</v>
      </c>
      <c r="T70" s="1">
        <v>-5.0000000000000001E-3</v>
      </c>
      <c r="U70" s="1">
        <v>0.01</v>
      </c>
      <c r="V70" s="1">
        <v>2.9000000000000001E-2</v>
      </c>
      <c r="W70" s="30">
        <v>190.75800000000001</v>
      </c>
      <c r="X70" s="1">
        <v>70.198999999999998</v>
      </c>
      <c r="Y70" s="1">
        <v>150.16499999999999</v>
      </c>
      <c r="Z70" s="1">
        <v>9.4619999999999997</v>
      </c>
      <c r="AD70" s="4">
        <v>6.6000000000000003E-2</v>
      </c>
      <c r="AL70" s="1">
        <v>190.75800000000001</v>
      </c>
    </row>
    <row r="71" spans="1:38" x14ac:dyDescent="0.25">
      <c r="A71" s="1">
        <v>67</v>
      </c>
      <c r="B71" s="1">
        <v>67</v>
      </c>
      <c r="C71" s="1">
        <v>-90.433999999999997</v>
      </c>
      <c r="D71" s="1">
        <v>12.452999999999999</v>
      </c>
      <c r="E71" s="1">
        <v>-35.314999999999998</v>
      </c>
      <c r="F71" s="1"/>
      <c r="G71" s="1">
        <v>0</v>
      </c>
      <c r="H71" s="1">
        <v>-2.847</v>
      </c>
      <c r="I71" s="1">
        <v>-625.62</v>
      </c>
      <c r="J71" s="1"/>
      <c r="K71" s="1">
        <v>-129.49100000000001</v>
      </c>
      <c r="L71" s="1">
        <v>13260.978999999999</v>
      </c>
      <c r="M71" s="1">
        <v>9.0709999999999997</v>
      </c>
      <c r="N71" s="1">
        <v>-168.18</v>
      </c>
      <c r="O71" s="1">
        <v>-0.112</v>
      </c>
      <c r="P71" s="27">
        <v>-6.6000000000000003E-2</v>
      </c>
      <c r="Q71" s="1">
        <v>-4.2999999999999997E-2</v>
      </c>
      <c r="R71" s="1">
        <v>2.4E-2</v>
      </c>
      <c r="S71" s="1">
        <v>-5.0000000000000001E-3</v>
      </c>
      <c r="T71" s="1">
        <v>-5.0000000000000001E-3</v>
      </c>
      <c r="U71" s="1">
        <v>1.7000000000000001E-2</v>
      </c>
      <c r="V71" s="1">
        <v>3.3000000000000002E-2</v>
      </c>
      <c r="W71" s="30">
        <v>190.75800000000001</v>
      </c>
      <c r="X71" s="1">
        <v>69.588999999999999</v>
      </c>
      <c r="Y71" s="1">
        <v>150.47</v>
      </c>
      <c r="Z71" s="1">
        <v>9.7669999999999995</v>
      </c>
      <c r="AD71" s="4">
        <v>6.6000000000000003E-2</v>
      </c>
      <c r="AL71" s="1">
        <v>190.75800000000001</v>
      </c>
    </row>
    <row r="72" spans="1:38" x14ac:dyDescent="0.25">
      <c r="A72" s="1">
        <v>68</v>
      </c>
      <c r="B72" s="1">
        <v>68</v>
      </c>
      <c r="C72" s="1">
        <v>-86.626999999999995</v>
      </c>
      <c r="D72" s="1">
        <v>12.452999999999999</v>
      </c>
      <c r="E72" s="1">
        <v>-34.360999999999997</v>
      </c>
      <c r="F72" s="1"/>
      <c r="G72" s="1">
        <v>0.47699999999999998</v>
      </c>
      <c r="H72" s="1">
        <v>-2.3730000000000002</v>
      </c>
      <c r="I72" s="1">
        <v>-634</v>
      </c>
      <c r="J72" s="1"/>
      <c r="K72" s="1">
        <v>-126.63500000000001</v>
      </c>
      <c r="L72" s="1">
        <v>13260.978999999999</v>
      </c>
      <c r="M72" s="1">
        <v>7.6379999999999999</v>
      </c>
      <c r="N72" s="1">
        <v>-164.85499999999999</v>
      </c>
      <c r="O72" s="1">
        <v>-0.10199999999999999</v>
      </c>
      <c r="P72" s="27">
        <v>-7.5999999999999998E-2</v>
      </c>
      <c r="Q72" s="1">
        <v>-5.1999999999999998E-2</v>
      </c>
      <c r="R72" s="1">
        <v>2.4E-2</v>
      </c>
      <c r="S72" s="1">
        <v>-5.0000000000000001E-3</v>
      </c>
      <c r="T72" s="1">
        <v>-1.0999999999999999E-2</v>
      </c>
      <c r="U72" s="1">
        <v>0.01</v>
      </c>
      <c r="V72" s="1">
        <v>3.3000000000000002E-2</v>
      </c>
      <c r="W72" s="30">
        <v>190.453</v>
      </c>
      <c r="X72" s="1">
        <v>70.504000000000005</v>
      </c>
      <c r="Y72" s="1">
        <v>150.47</v>
      </c>
      <c r="Z72" s="1">
        <v>10.071999999999999</v>
      </c>
      <c r="AD72" s="4">
        <v>7.5999999999999998E-2</v>
      </c>
      <c r="AL72" s="1">
        <v>190.453</v>
      </c>
    </row>
    <row r="73" spans="1:38" x14ac:dyDescent="0.25">
      <c r="A73" s="1">
        <v>69</v>
      </c>
      <c r="B73" s="1">
        <v>69</v>
      </c>
      <c r="C73" s="1">
        <v>-75.680000000000007</v>
      </c>
      <c r="D73" s="1">
        <v>12.452999999999999</v>
      </c>
      <c r="E73" s="1">
        <v>-30.065999999999999</v>
      </c>
      <c r="F73" s="1"/>
      <c r="G73" s="1">
        <v>-0.47699999999999998</v>
      </c>
      <c r="H73" s="1">
        <v>-1.8979999999999999</v>
      </c>
      <c r="I73" s="1">
        <v>-641.91399999999999</v>
      </c>
      <c r="J73" s="1"/>
      <c r="K73" s="1">
        <v>-112.831</v>
      </c>
      <c r="L73" s="1">
        <v>13259.937</v>
      </c>
      <c r="M73" s="1">
        <v>9.0709999999999997</v>
      </c>
      <c r="N73" s="1">
        <v>-150.60499999999999</v>
      </c>
      <c r="O73" s="1">
        <v>-0.112</v>
      </c>
      <c r="P73" s="27">
        <v>-6.6000000000000003E-2</v>
      </c>
      <c r="Q73" s="1">
        <v>-4.8000000000000001E-2</v>
      </c>
      <c r="R73" s="1">
        <v>0.02</v>
      </c>
      <c r="S73" s="1">
        <v>5.0000000000000001E-3</v>
      </c>
      <c r="T73" s="1">
        <v>0</v>
      </c>
      <c r="U73" s="1">
        <v>0.01</v>
      </c>
      <c r="V73" s="1">
        <v>3.3000000000000002E-2</v>
      </c>
      <c r="W73" s="30">
        <v>190.453</v>
      </c>
      <c r="X73" s="1">
        <v>70.198999999999998</v>
      </c>
      <c r="Y73" s="1">
        <v>150.47</v>
      </c>
      <c r="Z73" s="1">
        <v>10.071999999999999</v>
      </c>
      <c r="AD73" s="4">
        <v>6.6000000000000003E-2</v>
      </c>
      <c r="AL73" s="1">
        <v>190.453</v>
      </c>
    </row>
    <row r="74" spans="1:38" x14ac:dyDescent="0.25">
      <c r="A74" s="1">
        <v>70</v>
      </c>
      <c r="B74" s="1">
        <v>70</v>
      </c>
      <c r="C74" s="1">
        <v>-89.483000000000004</v>
      </c>
      <c r="D74" s="1">
        <v>12.932</v>
      </c>
      <c r="E74" s="1">
        <v>-35.314999999999998</v>
      </c>
      <c r="F74" s="1"/>
      <c r="G74" s="1">
        <v>0.95399999999999996</v>
      </c>
      <c r="H74" s="1">
        <v>-2.3730000000000002</v>
      </c>
      <c r="I74" s="1">
        <v>-650.75900000000001</v>
      </c>
      <c r="J74" s="1"/>
      <c r="K74" s="1">
        <v>-129.01499999999999</v>
      </c>
      <c r="L74" s="1">
        <v>13259.415999999999</v>
      </c>
      <c r="M74" s="1">
        <v>7.6379999999999999</v>
      </c>
      <c r="N74" s="1">
        <v>-167.23</v>
      </c>
      <c r="O74" s="1">
        <v>-0.107</v>
      </c>
      <c r="P74" s="27">
        <v>-6.6000000000000003E-2</v>
      </c>
      <c r="Q74" s="1">
        <v>-5.7000000000000002E-2</v>
      </c>
      <c r="R74" s="1">
        <v>0.02</v>
      </c>
      <c r="S74" s="1">
        <v>0</v>
      </c>
      <c r="T74" s="1">
        <v>0</v>
      </c>
      <c r="U74" s="1">
        <v>0.01</v>
      </c>
      <c r="V74" s="1">
        <v>2.9000000000000001E-2</v>
      </c>
      <c r="W74" s="30">
        <v>190.75800000000001</v>
      </c>
      <c r="X74" s="1">
        <v>69.894000000000005</v>
      </c>
      <c r="Y74" s="1">
        <v>150.77500000000001</v>
      </c>
      <c r="Z74" s="1">
        <v>10.071999999999999</v>
      </c>
      <c r="AD74" s="4">
        <v>6.6000000000000003E-2</v>
      </c>
      <c r="AL74" s="1">
        <v>190.75800000000001</v>
      </c>
    </row>
    <row r="75" spans="1:38" x14ac:dyDescent="0.25">
      <c r="A75" s="1">
        <v>71</v>
      </c>
      <c r="B75" s="1">
        <v>71</v>
      </c>
      <c r="C75" s="1">
        <v>-88.055000000000007</v>
      </c>
      <c r="D75" s="1">
        <v>12.452999999999999</v>
      </c>
      <c r="E75" s="1">
        <v>-34.838000000000001</v>
      </c>
      <c r="F75" s="1"/>
      <c r="G75" s="1">
        <v>0.47699999999999998</v>
      </c>
      <c r="H75" s="1">
        <v>-2.847</v>
      </c>
      <c r="I75" s="1">
        <v>-683.34400000000005</v>
      </c>
      <c r="J75" s="1"/>
      <c r="K75" s="1">
        <v>-128.06299999999999</v>
      </c>
      <c r="L75" s="1">
        <v>13259.937</v>
      </c>
      <c r="M75" s="1">
        <v>8.1159999999999997</v>
      </c>
      <c r="N75" s="1">
        <v>-166.755</v>
      </c>
      <c r="O75" s="1">
        <v>-0.112</v>
      </c>
      <c r="P75" s="27">
        <v>-6.2E-2</v>
      </c>
      <c r="Q75" s="1">
        <v>-4.2999999999999997E-2</v>
      </c>
      <c r="R75" s="1">
        <v>2.4E-2</v>
      </c>
      <c r="S75" s="1">
        <v>5.0000000000000001E-3</v>
      </c>
      <c r="T75" s="1">
        <v>-5.0000000000000001E-3</v>
      </c>
      <c r="U75" s="1">
        <v>0.01</v>
      </c>
      <c r="V75" s="1">
        <v>3.6999999999999998E-2</v>
      </c>
      <c r="W75" s="30">
        <v>190.453</v>
      </c>
      <c r="X75" s="1">
        <v>69.894000000000005</v>
      </c>
      <c r="Y75" s="1">
        <v>149.86000000000001</v>
      </c>
      <c r="Z75" s="1">
        <v>10.071999999999999</v>
      </c>
      <c r="AD75" s="4">
        <v>6.2E-2</v>
      </c>
      <c r="AL75" s="1">
        <v>190.453</v>
      </c>
    </row>
    <row r="76" spans="1:38" x14ac:dyDescent="0.25">
      <c r="A76" s="1">
        <v>72</v>
      </c>
      <c r="B76" s="1">
        <v>72</v>
      </c>
      <c r="C76" s="1">
        <v>-80.915999999999997</v>
      </c>
      <c r="D76" s="1">
        <v>12.452999999999999</v>
      </c>
      <c r="E76" s="1">
        <v>-32.451999999999998</v>
      </c>
      <c r="F76" s="1"/>
      <c r="G76" s="1">
        <v>0</v>
      </c>
      <c r="H76" s="1">
        <v>-2.3730000000000002</v>
      </c>
      <c r="I76" s="1">
        <v>-667.98299999999995</v>
      </c>
      <c r="J76" s="1"/>
      <c r="K76" s="1">
        <v>-123.303</v>
      </c>
      <c r="L76" s="1">
        <v>13259.415999999999</v>
      </c>
      <c r="M76" s="1">
        <v>8.593</v>
      </c>
      <c r="N76" s="1">
        <v>-156.78</v>
      </c>
      <c r="O76" s="1">
        <v>-0.112</v>
      </c>
      <c r="P76" s="27">
        <v>-6.6000000000000003E-2</v>
      </c>
      <c r="Q76" s="1">
        <v>-3.7999999999999999E-2</v>
      </c>
      <c r="R76" s="1">
        <v>0.02</v>
      </c>
      <c r="S76" s="1">
        <v>-5.0000000000000001E-3</v>
      </c>
      <c r="T76" s="1">
        <v>-5.0000000000000001E-3</v>
      </c>
      <c r="U76" s="1">
        <v>0.01</v>
      </c>
      <c r="V76" s="1">
        <v>3.3000000000000002E-2</v>
      </c>
      <c r="W76" s="30">
        <v>190.75800000000001</v>
      </c>
      <c r="X76" s="1">
        <v>69.894000000000005</v>
      </c>
      <c r="Y76" s="1">
        <v>150.47</v>
      </c>
      <c r="Z76" s="1">
        <v>10.071999999999999</v>
      </c>
      <c r="AD76" s="4">
        <v>6.6000000000000003E-2</v>
      </c>
      <c r="AL76" s="1">
        <v>190.75800000000001</v>
      </c>
    </row>
    <row r="77" spans="1:38" x14ac:dyDescent="0.25">
      <c r="A77" s="1">
        <v>73</v>
      </c>
      <c r="B77" s="1">
        <v>73</v>
      </c>
      <c r="C77" s="1">
        <v>-91.861999999999995</v>
      </c>
      <c r="D77" s="1">
        <v>12.452999999999999</v>
      </c>
      <c r="E77" s="1">
        <v>-36.747</v>
      </c>
      <c r="F77" s="1"/>
      <c r="G77" s="1">
        <v>0</v>
      </c>
      <c r="H77" s="1">
        <v>-2.847</v>
      </c>
      <c r="I77" s="1">
        <v>-798.30700000000002</v>
      </c>
      <c r="J77" s="1"/>
      <c r="K77" s="1">
        <v>-134.727</v>
      </c>
      <c r="L77" s="1">
        <v>13259.415999999999</v>
      </c>
      <c r="M77" s="1">
        <v>8.1159999999999997</v>
      </c>
      <c r="N77" s="1">
        <v>-171.03</v>
      </c>
      <c r="O77" s="1">
        <v>-0.107</v>
      </c>
      <c r="P77" s="27">
        <v>-6.6000000000000003E-2</v>
      </c>
      <c r="Q77" s="1">
        <v>-4.2999999999999997E-2</v>
      </c>
      <c r="R77" s="1">
        <v>0.02</v>
      </c>
      <c r="S77" s="1">
        <v>5.0000000000000001E-3</v>
      </c>
      <c r="T77" s="1">
        <v>-1.0999999999999999E-2</v>
      </c>
      <c r="U77" s="1">
        <v>0.01</v>
      </c>
      <c r="V77" s="1">
        <v>2.9000000000000001E-2</v>
      </c>
      <c r="W77" s="30">
        <v>190.75800000000001</v>
      </c>
      <c r="X77" s="1">
        <v>69.894000000000005</v>
      </c>
      <c r="Y77" s="1">
        <v>150.47</v>
      </c>
      <c r="Z77" s="1">
        <v>9.7669999999999995</v>
      </c>
      <c r="AD77" s="4">
        <v>6.6000000000000003E-2</v>
      </c>
      <c r="AL77" s="1">
        <v>190.75800000000001</v>
      </c>
    </row>
    <row r="78" spans="1:38" x14ac:dyDescent="0.25">
      <c r="A78" s="1">
        <v>74</v>
      </c>
      <c r="B78" s="1">
        <v>74</v>
      </c>
      <c r="C78" s="1">
        <v>-79.488</v>
      </c>
      <c r="D78" s="1">
        <v>12.452999999999999</v>
      </c>
      <c r="E78" s="1">
        <v>-30.542999999999999</v>
      </c>
      <c r="F78" s="1"/>
      <c r="G78" s="1">
        <v>-0.47699999999999998</v>
      </c>
      <c r="H78" s="1">
        <v>-1.8979999999999999</v>
      </c>
      <c r="I78" s="1">
        <v>-822.50599999999997</v>
      </c>
      <c r="J78" s="1"/>
      <c r="K78" s="1">
        <v>-118.06699999999999</v>
      </c>
      <c r="L78" s="1">
        <v>13259.415999999999</v>
      </c>
      <c r="M78" s="1">
        <v>8.593</v>
      </c>
      <c r="N78" s="1">
        <v>-154.405</v>
      </c>
      <c r="O78" s="1">
        <v>-0.107</v>
      </c>
      <c r="P78" s="27">
        <v>-7.5999999999999998E-2</v>
      </c>
      <c r="Q78" s="1">
        <v>-5.1999999999999998E-2</v>
      </c>
      <c r="R78" s="1">
        <v>0.02</v>
      </c>
      <c r="S78" s="1">
        <v>0</v>
      </c>
      <c r="T78" s="1">
        <v>-5.0000000000000001E-3</v>
      </c>
      <c r="U78" s="1">
        <v>7.0000000000000001E-3</v>
      </c>
      <c r="V78" s="1">
        <v>2.9000000000000001E-2</v>
      </c>
      <c r="W78" s="30">
        <v>190.453</v>
      </c>
      <c r="X78" s="1">
        <v>70.198999999999998</v>
      </c>
      <c r="Y78" s="1">
        <v>150.47</v>
      </c>
      <c r="Z78" s="1">
        <v>10.071999999999999</v>
      </c>
      <c r="AD78" s="4">
        <v>7.5999999999999998E-2</v>
      </c>
      <c r="AL78" s="1">
        <v>190.453</v>
      </c>
    </row>
    <row r="79" spans="1:38" x14ac:dyDescent="0.25">
      <c r="A79" s="1">
        <v>75</v>
      </c>
      <c r="B79" s="1">
        <v>75</v>
      </c>
      <c r="C79" s="1">
        <v>-92.337999999999994</v>
      </c>
      <c r="D79" s="1">
        <v>12.452999999999999</v>
      </c>
      <c r="E79" s="1">
        <v>-36.747</v>
      </c>
      <c r="F79" s="1"/>
      <c r="G79" s="1">
        <v>0</v>
      </c>
      <c r="H79" s="1">
        <v>-2.3730000000000002</v>
      </c>
      <c r="I79" s="1">
        <v>-684.27499999999998</v>
      </c>
      <c r="J79" s="1"/>
      <c r="K79" s="1">
        <v>-131.39500000000001</v>
      </c>
      <c r="L79" s="1">
        <v>13258.374</v>
      </c>
      <c r="M79" s="1">
        <v>8.593</v>
      </c>
      <c r="N79" s="1">
        <v>-170.55500000000001</v>
      </c>
      <c r="O79" s="1">
        <v>-0.112</v>
      </c>
      <c r="P79" s="27">
        <v>-7.0999999999999994E-2</v>
      </c>
      <c r="Q79" s="1">
        <v>-4.8000000000000001E-2</v>
      </c>
      <c r="R79" s="1">
        <v>0.02</v>
      </c>
      <c r="S79" s="1">
        <v>5.0000000000000001E-3</v>
      </c>
      <c r="T79" s="1">
        <v>-1.6E-2</v>
      </c>
      <c r="U79" s="1">
        <v>1.4E-2</v>
      </c>
      <c r="V79" s="1">
        <v>3.3000000000000002E-2</v>
      </c>
      <c r="W79" s="30">
        <v>190.75800000000001</v>
      </c>
      <c r="X79" s="1">
        <v>69.894000000000005</v>
      </c>
      <c r="Y79" s="1">
        <v>150.47</v>
      </c>
      <c r="Z79" s="1">
        <v>9.7669999999999995</v>
      </c>
      <c r="AD79" s="4">
        <v>7.0999999999999994E-2</v>
      </c>
      <c r="AL79" s="1">
        <v>190.75800000000001</v>
      </c>
    </row>
    <row r="80" spans="1:38" x14ac:dyDescent="0.25">
      <c r="A80" s="1">
        <v>76</v>
      </c>
      <c r="B80" s="1">
        <v>76</v>
      </c>
      <c r="C80" s="1">
        <v>-76.632000000000005</v>
      </c>
      <c r="D80" s="1">
        <v>12.932</v>
      </c>
      <c r="E80" s="1">
        <v>-29.588000000000001</v>
      </c>
      <c r="F80" s="1"/>
      <c r="G80" s="1">
        <v>0</v>
      </c>
      <c r="H80" s="1">
        <v>-2.847</v>
      </c>
      <c r="I80" s="1">
        <v>-755.02499999999998</v>
      </c>
      <c r="J80" s="1"/>
      <c r="K80" s="1">
        <v>-116.639</v>
      </c>
      <c r="L80" s="1">
        <v>13259.937</v>
      </c>
      <c r="M80" s="1">
        <v>8.593</v>
      </c>
      <c r="N80" s="1">
        <v>-151.08000000000001</v>
      </c>
      <c r="O80" s="1">
        <v>-0.107</v>
      </c>
      <c r="P80" s="27">
        <v>-6.6000000000000003E-2</v>
      </c>
      <c r="Q80" s="1">
        <v>-4.8000000000000001E-2</v>
      </c>
      <c r="R80" s="1">
        <v>2.9000000000000001E-2</v>
      </c>
      <c r="S80" s="1">
        <v>5.0000000000000001E-3</v>
      </c>
      <c r="T80" s="1">
        <v>-5.0000000000000001E-3</v>
      </c>
      <c r="U80" s="1">
        <v>0.01</v>
      </c>
      <c r="V80" s="1">
        <v>2.9000000000000001E-2</v>
      </c>
      <c r="W80" s="30">
        <v>185.26400000000001</v>
      </c>
      <c r="X80" s="1">
        <v>69.894000000000005</v>
      </c>
      <c r="Y80" s="1">
        <v>150.47</v>
      </c>
      <c r="Z80" s="1">
        <v>9.7669999999999995</v>
      </c>
      <c r="AD80" s="4">
        <v>6.6000000000000003E-2</v>
      </c>
      <c r="AL80" s="1">
        <v>185.26400000000001</v>
      </c>
    </row>
    <row r="81" spans="1:38" x14ac:dyDescent="0.25">
      <c r="A81" s="1">
        <v>77</v>
      </c>
      <c r="B81" s="1">
        <v>77</v>
      </c>
      <c r="C81" s="1">
        <v>-48.075000000000003</v>
      </c>
      <c r="D81" s="1">
        <v>11.974</v>
      </c>
      <c r="E81" s="1">
        <v>-16.225999999999999</v>
      </c>
      <c r="F81" s="1"/>
      <c r="G81" s="1">
        <v>0.47699999999999998</v>
      </c>
      <c r="H81" s="1">
        <v>0.94899999999999995</v>
      </c>
      <c r="I81" s="1">
        <v>-307.55200000000002</v>
      </c>
      <c r="J81" s="1"/>
      <c r="K81" s="1">
        <v>-79.983999999999995</v>
      </c>
      <c r="L81" s="1">
        <v>13258.374</v>
      </c>
      <c r="M81" s="1">
        <v>9.0709999999999997</v>
      </c>
      <c r="N81" s="1">
        <v>-114.977</v>
      </c>
      <c r="O81" s="1">
        <v>-0.112</v>
      </c>
      <c r="P81" s="27">
        <v>-6.6000000000000003E-2</v>
      </c>
      <c r="Q81" s="1">
        <v>-5.1999999999999998E-2</v>
      </c>
      <c r="R81" s="1">
        <v>0.02</v>
      </c>
      <c r="S81" s="1">
        <v>0</v>
      </c>
      <c r="T81" s="1">
        <v>5.0000000000000001E-3</v>
      </c>
      <c r="U81" s="1">
        <v>1.4E-2</v>
      </c>
      <c r="V81" s="1">
        <v>2.9000000000000001E-2</v>
      </c>
      <c r="W81" s="30">
        <v>187.70599999999999</v>
      </c>
      <c r="X81" s="1">
        <v>70.198999999999998</v>
      </c>
      <c r="Y81" s="1">
        <v>150.47</v>
      </c>
      <c r="Z81" s="1">
        <v>10.377000000000001</v>
      </c>
      <c r="AD81" s="4">
        <v>6.6000000000000003E-2</v>
      </c>
      <c r="AL81" s="1">
        <v>187.70599999999999</v>
      </c>
    </row>
    <row r="82" spans="1:38" x14ac:dyDescent="0.25">
      <c r="A82" s="1">
        <v>78</v>
      </c>
      <c r="B82" s="1">
        <v>78</v>
      </c>
      <c r="C82" s="1">
        <v>-93.766000000000005</v>
      </c>
      <c r="D82" s="1">
        <v>12.932</v>
      </c>
      <c r="E82" s="1">
        <v>-37.223999999999997</v>
      </c>
      <c r="F82" s="1"/>
      <c r="G82" s="1">
        <v>0</v>
      </c>
      <c r="H82" s="1">
        <v>-0.94899999999999995</v>
      </c>
      <c r="I82" s="1">
        <v>-925.80499999999995</v>
      </c>
      <c r="J82" s="1"/>
      <c r="K82" s="1">
        <v>-135.203</v>
      </c>
      <c r="L82" s="1">
        <v>13257.852999999999</v>
      </c>
      <c r="M82" s="1">
        <v>8.1159999999999997</v>
      </c>
      <c r="N82" s="1">
        <v>-171.03</v>
      </c>
      <c r="O82" s="1">
        <v>-0.11700000000000001</v>
      </c>
      <c r="P82" s="27">
        <v>-6.6000000000000003E-2</v>
      </c>
      <c r="Q82" s="1">
        <v>-5.1999999999999998E-2</v>
      </c>
      <c r="R82" s="1">
        <v>0.02</v>
      </c>
      <c r="S82" s="1">
        <v>-5.0000000000000001E-3</v>
      </c>
      <c r="T82" s="1">
        <v>-1.0999999999999999E-2</v>
      </c>
      <c r="U82" s="1">
        <v>0.01</v>
      </c>
      <c r="V82" s="1">
        <v>2.9000000000000001E-2</v>
      </c>
      <c r="W82" s="30">
        <v>189.84299999999999</v>
      </c>
      <c r="X82" s="1">
        <v>64.704999999999998</v>
      </c>
      <c r="Y82" s="1">
        <v>150.16499999999999</v>
      </c>
      <c r="Z82" s="1">
        <v>10.071999999999999</v>
      </c>
      <c r="AD82" s="4">
        <v>6.6000000000000003E-2</v>
      </c>
      <c r="AL82" s="1">
        <v>189.84299999999999</v>
      </c>
    </row>
    <row r="83" spans="1:38" x14ac:dyDescent="0.25">
      <c r="A83" s="1">
        <v>79</v>
      </c>
      <c r="B83" s="1">
        <v>79</v>
      </c>
      <c r="C83" s="1">
        <v>-88.531000000000006</v>
      </c>
      <c r="D83" s="1">
        <v>11.494999999999999</v>
      </c>
      <c r="E83" s="1">
        <v>-34.838000000000001</v>
      </c>
      <c r="F83" s="1"/>
      <c r="G83" s="1">
        <v>-0.95399999999999996</v>
      </c>
      <c r="H83" s="1">
        <v>0.47499999999999998</v>
      </c>
      <c r="I83" s="1">
        <v>-945.81100000000004</v>
      </c>
      <c r="J83" s="1"/>
      <c r="K83" s="1">
        <v>-128.53899999999999</v>
      </c>
      <c r="L83" s="1">
        <v>13257.331</v>
      </c>
      <c r="M83" s="1">
        <v>8.1159999999999997</v>
      </c>
      <c r="N83" s="1">
        <v>-167.23</v>
      </c>
      <c r="O83" s="1">
        <v>-0.107</v>
      </c>
      <c r="P83" s="27">
        <v>-6.6000000000000003E-2</v>
      </c>
      <c r="Q83" s="1">
        <v>-5.7000000000000002E-2</v>
      </c>
      <c r="R83" s="1">
        <v>0.02</v>
      </c>
      <c r="S83" s="1">
        <v>5.0000000000000001E-3</v>
      </c>
      <c r="T83" s="1">
        <v>0</v>
      </c>
      <c r="U83" s="1">
        <v>0.01</v>
      </c>
      <c r="V83" s="1">
        <v>2.9000000000000001E-2</v>
      </c>
      <c r="W83" s="30">
        <v>183.43299999999999</v>
      </c>
      <c r="X83" s="1">
        <v>61.652999999999999</v>
      </c>
      <c r="Y83" s="1">
        <v>150.16499999999999</v>
      </c>
      <c r="Z83" s="1">
        <v>10.071999999999999</v>
      </c>
      <c r="AD83" s="4">
        <v>6.6000000000000003E-2</v>
      </c>
      <c r="AL83" s="1">
        <v>183.43299999999999</v>
      </c>
    </row>
    <row r="84" spans="1:38" x14ac:dyDescent="0.25">
      <c r="A84" s="1">
        <v>80</v>
      </c>
      <c r="B84" s="1">
        <v>80</v>
      </c>
      <c r="C84" s="1">
        <v>-94.242000000000004</v>
      </c>
      <c r="D84" s="1">
        <v>11.974</v>
      </c>
      <c r="E84" s="1">
        <v>-36.268999999999998</v>
      </c>
      <c r="F84" s="1"/>
      <c r="G84" s="1">
        <v>0</v>
      </c>
      <c r="H84" s="1">
        <v>0.47499999999999998</v>
      </c>
      <c r="I84" s="1">
        <v>-955.11500000000001</v>
      </c>
      <c r="J84" s="1"/>
      <c r="K84" s="1">
        <v>-136.155</v>
      </c>
      <c r="L84" s="1">
        <v>13258.374</v>
      </c>
      <c r="M84" s="1">
        <v>7.6379999999999999</v>
      </c>
      <c r="N84" s="1">
        <v>-170.55500000000001</v>
      </c>
      <c r="O84" s="1">
        <v>-0.112</v>
      </c>
      <c r="P84" s="27">
        <v>-6.6000000000000003E-2</v>
      </c>
      <c r="Q84" s="1">
        <v>-5.7000000000000002E-2</v>
      </c>
      <c r="R84" s="1">
        <v>2.9000000000000001E-2</v>
      </c>
      <c r="S84" s="1">
        <v>5.0000000000000001E-3</v>
      </c>
      <c r="T84" s="1">
        <v>-2.1999999999999999E-2</v>
      </c>
      <c r="U84" s="1">
        <v>1.4E-2</v>
      </c>
      <c r="V84" s="1">
        <v>2.5999999999999999E-2</v>
      </c>
      <c r="W84" s="30">
        <v>181.602</v>
      </c>
      <c r="X84" s="1">
        <v>60.127000000000002</v>
      </c>
      <c r="Y84" s="1">
        <v>150.47</v>
      </c>
      <c r="Z84" s="1">
        <v>10.071999999999999</v>
      </c>
      <c r="AD84" s="4">
        <v>6.6000000000000003E-2</v>
      </c>
      <c r="AL84" s="1">
        <v>181.602</v>
      </c>
    </row>
    <row r="85" spans="1:38" x14ac:dyDescent="0.25">
      <c r="A85" s="1">
        <v>81</v>
      </c>
      <c r="B85" s="1">
        <v>81</v>
      </c>
      <c r="C85" s="1">
        <v>-82.343999999999994</v>
      </c>
      <c r="D85" s="1">
        <v>12.452999999999999</v>
      </c>
      <c r="E85" s="1">
        <v>-33.405999999999999</v>
      </c>
      <c r="F85" s="1"/>
      <c r="G85" s="1">
        <v>0</v>
      </c>
      <c r="H85" s="1">
        <v>0.47499999999999998</v>
      </c>
      <c r="I85" s="1">
        <v>-969.53700000000003</v>
      </c>
      <c r="J85" s="1"/>
      <c r="K85" s="1">
        <v>-123.779</v>
      </c>
      <c r="L85" s="1">
        <v>13257.331</v>
      </c>
      <c r="M85" s="1">
        <v>8.593</v>
      </c>
      <c r="N85" s="1">
        <v>-161.05500000000001</v>
      </c>
      <c r="O85" s="1">
        <v>-0.107</v>
      </c>
      <c r="P85" s="27">
        <v>-7.0999999999999994E-2</v>
      </c>
      <c r="Q85" s="1">
        <v>-5.1999999999999998E-2</v>
      </c>
      <c r="R85" s="1">
        <v>2.4E-2</v>
      </c>
      <c r="S85" s="1">
        <v>5.0000000000000001E-3</v>
      </c>
      <c r="T85" s="1">
        <v>0</v>
      </c>
      <c r="U85" s="1">
        <v>1.4E-2</v>
      </c>
      <c r="V85" s="1">
        <v>2.9000000000000001E-2</v>
      </c>
      <c r="W85" s="30">
        <v>181.90700000000001</v>
      </c>
      <c r="X85" s="1">
        <v>60.432000000000002</v>
      </c>
      <c r="Y85" s="1">
        <v>150.77500000000001</v>
      </c>
      <c r="Z85" s="1">
        <v>9.4619999999999997</v>
      </c>
      <c r="AD85" s="4">
        <v>7.0999999999999994E-2</v>
      </c>
      <c r="AL85" s="1">
        <v>181.90700000000001</v>
      </c>
    </row>
    <row r="86" spans="1:38" x14ac:dyDescent="0.25">
      <c r="A86" s="1">
        <v>82</v>
      </c>
      <c r="B86" s="1">
        <v>82</v>
      </c>
      <c r="C86" s="1">
        <v>-82.819000000000003</v>
      </c>
      <c r="D86" s="1">
        <v>11.494999999999999</v>
      </c>
      <c r="E86" s="1">
        <v>-33.883000000000003</v>
      </c>
      <c r="F86" s="1"/>
      <c r="G86" s="1">
        <v>0</v>
      </c>
      <c r="H86" s="1">
        <v>0</v>
      </c>
      <c r="I86" s="1">
        <v>-890.44399999999996</v>
      </c>
      <c r="J86" s="1"/>
      <c r="K86" s="1">
        <v>-124.255</v>
      </c>
      <c r="L86" s="1">
        <v>13256.289000000001</v>
      </c>
      <c r="M86" s="1">
        <v>7.6379999999999999</v>
      </c>
      <c r="N86" s="1">
        <v>-160.58000000000001</v>
      </c>
      <c r="O86" s="1">
        <v>-0.112</v>
      </c>
      <c r="P86" s="27">
        <v>-7.0999999999999994E-2</v>
      </c>
      <c r="Q86" s="1">
        <v>-5.1999999999999998E-2</v>
      </c>
      <c r="R86" s="1">
        <v>2.4E-2</v>
      </c>
      <c r="S86" s="1">
        <v>5.0000000000000001E-3</v>
      </c>
      <c r="T86" s="1">
        <v>-5.0000000000000001E-3</v>
      </c>
      <c r="U86" s="1">
        <v>1.4E-2</v>
      </c>
      <c r="V86" s="1">
        <v>2.9000000000000001E-2</v>
      </c>
      <c r="W86" s="30">
        <v>180.68600000000001</v>
      </c>
      <c r="X86" s="1">
        <v>60.432000000000002</v>
      </c>
      <c r="Y86" s="1">
        <v>150.47</v>
      </c>
      <c r="Z86" s="1">
        <v>10.071999999999999</v>
      </c>
      <c r="AD86" s="4">
        <v>7.0999999999999994E-2</v>
      </c>
      <c r="AL86" s="1">
        <v>180.68600000000001</v>
      </c>
    </row>
    <row r="87" spans="1:38" x14ac:dyDescent="0.25">
      <c r="A87" s="1">
        <v>83</v>
      </c>
      <c r="B87" s="1">
        <v>83</v>
      </c>
      <c r="C87" s="1">
        <v>-88.055000000000007</v>
      </c>
      <c r="D87" s="1">
        <v>11.974</v>
      </c>
      <c r="E87" s="1">
        <v>-34.838000000000001</v>
      </c>
      <c r="F87" s="1"/>
      <c r="G87" s="1">
        <v>-0.47699999999999998</v>
      </c>
      <c r="H87" s="1">
        <v>0</v>
      </c>
      <c r="I87" s="1">
        <v>-876.48500000000001</v>
      </c>
      <c r="J87" s="1"/>
      <c r="K87" s="1">
        <v>-128.53899999999999</v>
      </c>
      <c r="L87" s="1">
        <v>13257.331</v>
      </c>
      <c r="M87" s="1">
        <v>8.1159999999999997</v>
      </c>
      <c r="N87" s="1">
        <v>-167.23</v>
      </c>
      <c r="O87" s="1">
        <v>-0.107</v>
      </c>
      <c r="P87" s="27">
        <v>-7.0999999999999994E-2</v>
      </c>
      <c r="Q87" s="1">
        <v>-5.1999999999999998E-2</v>
      </c>
      <c r="R87" s="1">
        <v>1.4999999999999999E-2</v>
      </c>
      <c r="S87" s="1">
        <v>0</v>
      </c>
      <c r="T87" s="1">
        <v>0</v>
      </c>
      <c r="U87" s="1">
        <v>0.01</v>
      </c>
      <c r="V87" s="1">
        <v>2.9000000000000001E-2</v>
      </c>
      <c r="W87" s="30">
        <v>180.381</v>
      </c>
      <c r="X87" s="1">
        <v>60.432000000000002</v>
      </c>
      <c r="Y87" s="1">
        <v>150.47</v>
      </c>
      <c r="Z87" s="1">
        <v>9.7669999999999995</v>
      </c>
      <c r="AD87" s="4">
        <v>7.0999999999999994E-2</v>
      </c>
      <c r="AL87" s="1">
        <v>180.381</v>
      </c>
    </row>
    <row r="88" spans="1:38" x14ac:dyDescent="0.25">
      <c r="A88" s="1">
        <v>84</v>
      </c>
      <c r="B88" s="1">
        <v>84</v>
      </c>
      <c r="C88" s="1">
        <v>-82.343999999999994</v>
      </c>
      <c r="D88" s="1">
        <v>11.974</v>
      </c>
      <c r="E88" s="1">
        <v>-32.929000000000002</v>
      </c>
      <c r="F88" s="1"/>
      <c r="G88" s="1">
        <v>0</v>
      </c>
      <c r="H88" s="1">
        <v>0.47499999999999998</v>
      </c>
      <c r="I88" s="1">
        <v>-844.37699999999995</v>
      </c>
      <c r="J88" s="1"/>
      <c r="K88" s="1">
        <v>-121.875</v>
      </c>
      <c r="L88" s="1">
        <v>13257.331</v>
      </c>
      <c r="M88" s="1">
        <v>8.1159999999999997</v>
      </c>
      <c r="N88" s="1">
        <v>-160.10499999999999</v>
      </c>
      <c r="O88" s="1">
        <v>-0.107</v>
      </c>
      <c r="P88" s="27">
        <v>-6.2E-2</v>
      </c>
      <c r="Q88" s="1">
        <v>-5.1999999999999998E-2</v>
      </c>
      <c r="R88" s="1">
        <v>0.02</v>
      </c>
      <c r="S88" s="1">
        <v>0</v>
      </c>
      <c r="T88" s="1">
        <v>-5.0000000000000001E-3</v>
      </c>
      <c r="U88" s="1">
        <v>1.4E-2</v>
      </c>
      <c r="V88" s="1">
        <v>2.9000000000000001E-2</v>
      </c>
      <c r="W88" s="30">
        <v>180.381</v>
      </c>
      <c r="X88" s="1">
        <v>60.432000000000002</v>
      </c>
      <c r="Y88" s="1">
        <v>150.16499999999999</v>
      </c>
      <c r="Z88" s="1">
        <v>10.071999999999999</v>
      </c>
      <c r="AD88" s="4">
        <v>6.2E-2</v>
      </c>
      <c r="AL88" s="1">
        <v>180.381</v>
      </c>
    </row>
    <row r="89" spans="1:38" x14ac:dyDescent="0.25">
      <c r="A89" s="1">
        <v>85</v>
      </c>
      <c r="B89" s="1">
        <v>85</v>
      </c>
      <c r="C89" s="1">
        <v>-90.91</v>
      </c>
      <c r="D89" s="1">
        <v>11.494999999999999</v>
      </c>
      <c r="E89" s="1">
        <v>-34.838000000000001</v>
      </c>
      <c r="F89" s="1"/>
      <c r="G89" s="1">
        <v>0</v>
      </c>
      <c r="H89" s="1">
        <v>-2.847</v>
      </c>
      <c r="I89" s="1">
        <v>-760.14400000000001</v>
      </c>
      <c r="J89" s="1"/>
      <c r="K89" s="1">
        <v>-131.39500000000001</v>
      </c>
      <c r="L89" s="1">
        <v>13256.81</v>
      </c>
      <c r="M89" s="1">
        <v>7.6379999999999999</v>
      </c>
      <c r="N89" s="1">
        <v>-169.13</v>
      </c>
      <c r="O89" s="1">
        <v>-0.11700000000000001</v>
      </c>
      <c r="P89" s="27">
        <v>-6.6000000000000003E-2</v>
      </c>
      <c r="Q89" s="1">
        <v>-4.8000000000000001E-2</v>
      </c>
      <c r="R89" s="1">
        <v>1.4999999999999999E-2</v>
      </c>
      <c r="S89" s="1">
        <v>0</v>
      </c>
      <c r="T89" s="1">
        <v>0</v>
      </c>
      <c r="U89" s="1">
        <v>1.4E-2</v>
      </c>
      <c r="V89" s="1">
        <v>2.9000000000000001E-2</v>
      </c>
      <c r="W89" s="30">
        <v>180.381</v>
      </c>
      <c r="X89" s="1">
        <v>60.127000000000002</v>
      </c>
      <c r="Y89" s="1">
        <v>150.16499999999999</v>
      </c>
      <c r="Z89" s="1">
        <v>10.071999999999999</v>
      </c>
      <c r="AD89" s="4">
        <v>6.6000000000000003E-2</v>
      </c>
      <c r="AL89" s="1">
        <v>180.381</v>
      </c>
    </row>
    <row r="90" spans="1:38" x14ac:dyDescent="0.25">
      <c r="A90" s="1">
        <v>86</v>
      </c>
      <c r="B90" s="1">
        <v>86</v>
      </c>
      <c r="C90" s="1">
        <v>-87.578999999999994</v>
      </c>
      <c r="D90" s="1">
        <v>11.494999999999999</v>
      </c>
      <c r="E90" s="1">
        <v>-34.360999999999997</v>
      </c>
      <c r="F90" s="1"/>
      <c r="G90" s="1">
        <v>0.47699999999999998</v>
      </c>
      <c r="H90" s="1">
        <v>-1.4239999999999999</v>
      </c>
      <c r="I90" s="1">
        <v>-694.98099999999999</v>
      </c>
      <c r="J90" s="1"/>
      <c r="K90" s="1">
        <v>-129.49100000000001</v>
      </c>
      <c r="L90" s="1">
        <v>13256.289000000001</v>
      </c>
      <c r="M90" s="1">
        <v>8.1159999999999997</v>
      </c>
      <c r="N90" s="1">
        <v>-166.755</v>
      </c>
      <c r="O90" s="1">
        <v>-0.107</v>
      </c>
      <c r="P90" s="27">
        <v>-6.2E-2</v>
      </c>
      <c r="Q90" s="1">
        <v>-5.1999999999999998E-2</v>
      </c>
      <c r="R90" s="1">
        <v>2.4E-2</v>
      </c>
      <c r="S90" s="1">
        <v>0</v>
      </c>
      <c r="T90" s="1">
        <v>-1.0999999999999999E-2</v>
      </c>
      <c r="U90" s="1">
        <v>0.01</v>
      </c>
      <c r="V90" s="1">
        <v>3.6999999999999998E-2</v>
      </c>
      <c r="W90" s="30">
        <v>180.381</v>
      </c>
      <c r="X90" s="1">
        <v>60.127000000000002</v>
      </c>
      <c r="Y90" s="1">
        <v>150.16499999999999</v>
      </c>
      <c r="Z90" s="1">
        <v>10.071999999999999</v>
      </c>
      <c r="AD90" s="4">
        <v>6.2E-2</v>
      </c>
      <c r="AL90" s="1">
        <v>180.381</v>
      </c>
    </row>
    <row r="91" spans="1:38" x14ac:dyDescent="0.25">
      <c r="A91" s="1">
        <v>87</v>
      </c>
      <c r="B91" s="1">
        <v>87</v>
      </c>
      <c r="C91" s="1">
        <v>-91.861999999999995</v>
      </c>
      <c r="D91" s="1">
        <v>11.974</v>
      </c>
      <c r="E91" s="1">
        <v>-35.792000000000002</v>
      </c>
      <c r="F91" s="1"/>
      <c r="G91" s="1">
        <v>-0.47699999999999998</v>
      </c>
      <c r="H91" s="1">
        <v>-2.3730000000000002</v>
      </c>
      <c r="I91" s="1">
        <v>-697.30899999999997</v>
      </c>
      <c r="J91" s="1"/>
      <c r="K91" s="1">
        <v>-133.29900000000001</v>
      </c>
      <c r="L91" s="1">
        <v>13256.289000000001</v>
      </c>
      <c r="M91" s="1">
        <v>8.1159999999999997</v>
      </c>
      <c r="N91" s="1">
        <v>-171.03</v>
      </c>
      <c r="O91" s="1">
        <v>-0.11700000000000001</v>
      </c>
      <c r="P91" s="27">
        <v>-6.6000000000000003E-2</v>
      </c>
      <c r="Q91" s="1">
        <v>-4.2999999999999997E-2</v>
      </c>
      <c r="R91" s="1">
        <v>2.9000000000000001E-2</v>
      </c>
      <c r="S91" s="1">
        <v>0</v>
      </c>
      <c r="T91" s="1">
        <v>-5.0000000000000001E-3</v>
      </c>
      <c r="U91" s="1">
        <v>1.4E-2</v>
      </c>
      <c r="V91" s="1">
        <v>3.3000000000000002E-2</v>
      </c>
      <c r="W91" s="30">
        <v>180.68600000000001</v>
      </c>
      <c r="X91" s="1">
        <v>60.737000000000002</v>
      </c>
      <c r="Y91" s="1">
        <v>150.16499999999999</v>
      </c>
      <c r="Z91" s="1">
        <v>10.377000000000001</v>
      </c>
      <c r="AD91" s="4">
        <v>6.6000000000000003E-2</v>
      </c>
      <c r="AL91" s="1">
        <v>180.68600000000001</v>
      </c>
    </row>
    <row r="92" spans="1:38" x14ac:dyDescent="0.25">
      <c r="A92" s="1">
        <v>88</v>
      </c>
      <c r="B92" s="1">
        <v>88</v>
      </c>
      <c r="C92" s="1">
        <v>-94.718000000000004</v>
      </c>
      <c r="D92" s="1">
        <v>12.452999999999999</v>
      </c>
      <c r="E92" s="1">
        <v>-42.95</v>
      </c>
      <c r="F92" s="1"/>
      <c r="G92" s="1">
        <v>-0.47699999999999998</v>
      </c>
      <c r="H92" s="1">
        <v>-2.847</v>
      </c>
      <c r="I92" s="1">
        <v>-756.42100000000005</v>
      </c>
      <c r="J92" s="1"/>
      <c r="K92" s="1">
        <v>-137.107</v>
      </c>
      <c r="L92" s="1">
        <v>13257.331</v>
      </c>
      <c r="M92" s="1">
        <v>8.1159999999999997</v>
      </c>
      <c r="N92" s="1">
        <v>-163.43</v>
      </c>
      <c r="O92" s="1">
        <v>-0.107</v>
      </c>
      <c r="P92" s="27">
        <v>-7.0999999999999994E-2</v>
      </c>
      <c r="Q92" s="1">
        <v>-5.1999999999999998E-2</v>
      </c>
      <c r="R92" s="1">
        <v>0.02</v>
      </c>
      <c r="S92" s="1">
        <v>0</v>
      </c>
      <c r="T92" s="1">
        <v>-5.0000000000000001E-3</v>
      </c>
      <c r="U92" s="1">
        <v>7.0000000000000001E-3</v>
      </c>
      <c r="V92" s="1">
        <v>3.3000000000000002E-2</v>
      </c>
      <c r="W92" s="30">
        <v>180.07599999999999</v>
      </c>
      <c r="X92" s="1">
        <v>60.432000000000002</v>
      </c>
      <c r="Y92" s="1">
        <v>150.16499999999999</v>
      </c>
      <c r="Z92" s="1">
        <v>10.071999999999999</v>
      </c>
      <c r="AD92" s="4">
        <v>7.0999999999999994E-2</v>
      </c>
      <c r="AL92" s="1">
        <v>180.07599999999999</v>
      </c>
    </row>
    <row r="93" spans="1:38" x14ac:dyDescent="0.25">
      <c r="A93" s="1">
        <v>89</v>
      </c>
      <c r="B93" s="1">
        <v>89</v>
      </c>
      <c r="C93" s="1">
        <v>-84.247</v>
      </c>
      <c r="D93" s="1">
        <v>11.494999999999999</v>
      </c>
      <c r="E93" s="1">
        <v>-31.974</v>
      </c>
      <c r="F93" s="1"/>
      <c r="G93" s="1">
        <v>0</v>
      </c>
      <c r="H93" s="1">
        <v>-2.3730000000000002</v>
      </c>
      <c r="I93" s="1">
        <v>-748.50900000000001</v>
      </c>
      <c r="J93" s="1"/>
      <c r="K93" s="1">
        <v>-120.923</v>
      </c>
      <c r="L93" s="1">
        <v>13255.768</v>
      </c>
      <c r="M93" s="1">
        <v>8.1159999999999997</v>
      </c>
      <c r="N93" s="1">
        <v>-157.72999999999999</v>
      </c>
      <c r="O93" s="1">
        <v>-0.10199999999999999</v>
      </c>
      <c r="P93" s="27">
        <v>-6.2E-2</v>
      </c>
      <c r="Q93" s="1">
        <v>-4.2999999999999997E-2</v>
      </c>
      <c r="R93" s="1">
        <v>2.4E-2</v>
      </c>
      <c r="S93" s="1">
        <v>-5.0000000000000001E-3</v>
      </c>
      <c r="T93" s="1">
        <v>0</v>
      </c>
      <c r="U93" s="1">
        <v>0.01</v>
      </c>
      <c r="V93" s="1">
        <v>2.9000000000000001E-2</v>
      </c>
      <c r="W93" s="30">
        <v>180.381</v>
      </c>
      <c r="X93" s="1">
        <v>59.517000000000003</v>
      </c>
      <c r="Y93" s="1">
        <v>150.77500000000001</v>
      </c>
      <c r="Z93" s="1">
        <v>10.071999999999999</v>
      </c>
      <c r="AD93" s="4">
        <v>6.2E-2</v>
      </c>
      <c r="AL93" s="1">
        <v>180.381</v>
      </c>
    </row>
    <row r="94" spans="1:38" x14ac:dyDescent="0.25">
      <c r="A94" s="1">
        <v>90</v>
      </c>
      <c r="B94" s="1">
        <v>90</v>
      </c>
      <c r="C94" s="1">
        <v>-90.433999999999997</v>
      </c>
      <c r="D94" s="1">
        <v>11.974</v>
      </c>
      <c r="E94" s="1">
        <v>-35.792000000000002</v>
      </c>
      <c r="F94" s="1"/>
      <c r="G94" s="1">
        <v>0</v>
      </c>
      <c r="H94" s="1">
        <v>-2.847</v>
      </c>
      <c r="I94" s="1">
        <v>-768.52200000000005</v>
      </c>
      <c r="J94" s="1"/>
      <c r="K94" s="1">
        <v>-130.91900000000001</v>
      </c>
      <c r="L94" s="1">
        <v>13256.289000000001</v>
      </c>
      <c r="M94" s="1">
        <v>8.1159999999999997</v>
      </c>
      <c r="N94" s="1">
        <v>-169.60499999999999</v>
      </c>
      <c r="O94" s="1">
        <v>-0.112</v>
      </c>
      <c r="P94" s="27">
        <v>-6.2E-2</v>
      </c>
      <c r="Q94" s="1">
        <v>-5.1999999999999998E-2</v>
      </c>
      <c r="R94" s="1">
        <v>2.4E-2</v>
      </c>
      <c r="S94" s="1">
        <v>0</v>
      </c>
      <c r="T94" s="1">
        <v>-1.0999999999999999E-2</v>
      </c>
      <c r="U94" s="1">
        <v>0.01</v>
      </c>
      <c r="V94" s="1">
        <v>2.9000000000000001E-2</v>
      </c>
      <c r="W94" s="30">
        <v>180.381</v>
      </c>
      <c r="X94" s="1">
        <v>60.127000000000002</v>
      </c>
      <c r="Y94" s="1">
        <v>149.86000000000001</v>
      </c>
      <c r="Z94" s="1">
        <v>10.071999999999999</v>
      </c>
      <c r="AD94" s="4">
        <v>6.2E-2</v>
      </c>
      <c r="AL94" s="1">
        <v>180.381</v>
      </c>
    </row>
    <row r="95" spans="1:38" x14ac:dyDescent="0.25">
      <c r="A95" s="1">
        <v>91</v>
      </c>
      <c r="B95" s="1">
        <v>91</v>
      </c>
      <c r="C95" s="1">
        <v>-91.385999999999996</v>
      </c>
      <c r="D95" s="1">
        <v>11.494999999999999</v>
      </c>
      <c r="E95" s="1">
        <v>-35.314999999999998</v>
      </c>
      <c r="F95" s="1"/>
      <c r="G95" s="1">
        <v>-0.95399999999999996</v>
      </c>
      <c r="H95" s="1">
        <v>-2.3730000000000002</v>
      </c>
      <c r="I95" s="1">
        <v>-725.23699999999997</v>
      </c>
      <c r="J95" s="1"/>
      <c r="K95" s="1">
        <v>-132.82300000000001</v>
      </c>
      <c r="L95" s="1">
        <v>13256.289000000001</v>
      </c>
      <c r="M95" s="1">
        <v>7.6379999999999999</v>
      </c>
      <c r="N95" s="1">
        <v>-171.03</v>
      </c>
      <c r="O95" s="1">
        <v>-0.107</v>
      </c>
      <c r="P95" s="27">
        <v>-6.6000000000000003E-2</v>
      </c>
      <c r="Q95" s="1">
        <v>-5.7000000000000002E-2</v>
      </c>
      <c r="R95" s="1">
        <v>0.02</v>
      </c>
      <c r="S95" s="1">
        <v>0</v>
      </c>
      <c r="T95" s="1">
        <v>-1.0999999999999999E-2</v>
      </c>
      <c r="U95" s="1">
        <v>0.01</v>
      </c>
      <c r="V95" s="1">
        <v>2.9000000000000001E-2</v>
      </c>
      <c r="W95" s="30">
        <v>180.381</v>
      </c>
      <c r="X95" s="1">
        <v>60.737000000000002</v>
      </c>
      <c r="Y95" s="1">
        <v>149.86000000000001</v>
      </c>
      <c r="Z95" s="1">
        <v>9.7669999999999995</v>
      </c>
      <c r="AD95" s="4">
        <v>6.6000000000000003E-2</v>
      </c>
      <c r="AL95" s="1">
        <v>180.381</v>
      </c>
    </row>
    <row r="96" spans="1:38" x14ac:dyDescent="0.25">
      <c r="A96" s="1">
        <v>92</v>
      </c>
      <c r="B96" s="1">
        <v>92</v>
      </c>
      <c r="C96" s="1">
        <v>-87.102999999999994</v>
      </c>
      <c r="D96" s="1">
        <v>12.452999999999999</v>
      </c>
      <c r="E96" s="1">
        <v>-35.314999999999998</v>
      </c>
      <c r="F96" s="1"/>
      <c r="G96" s="1">
        <v>-0.47699999999999998</v>
      </c>
      <c r="H96" s="1">
        <v>-2.847</v>
      </c>
      <c r="I96" s="1">
        <v>-585.58199999999999</v>
      </c>
      <c r="J96" s="1"/>
      <c r="K96" s="1">
        <v>-127.587</v>
      </c>
      <c r="L96" s="1">
        <v>13255.246999999999</v>
      </c>
      <c r="M96" s="1">
        <v>8.1159999999999997</v>
      </c>
      <c r="N96" s="1">
        <v>-166.755</v>
      </c>
      <c r="O96" s="1">
        <v>-0.11700000000000001</v>
      </c>
      <c r="P96" s="27">
        <v>-7.0999999999999994E-2</v>
      </c>
      <c r="Q96" s="1">
        <v>-4.8000000000000001E-2</v>
      </c>
      <c r="R96" s="1">
        <v>2.9000000000000001E-2</v>
      </c>
      <c r="S96" s="1">
        <v>0</v>
      </c>
      <c r="T96" s="1">
        <v>-1.0999999999999999E-2</v>
      </c>
      <c r="U96" s="1">
        <v>0.01</v>
      </c>
      <c r="V96" s="1">
        <v>3.3000000000000002E-2</v>
      </c>
      <c r="W96" s="30">
        <v>180.99100000000001</v>
      </c>
      <c r="X96" s="1">
        <v>60.737000000000002</v>
      </c>
      <c r="Y96" s="1">
        <v>150.77500000000001</v>
      </c>
      <c r="Z96" s="1">
        <v>9.7669999999999995</v>
      </c>
      <c r="AD96" s="4">
        <v>7.0999999999999994E-2</v>
      </c>
      <c r="AL96" s="1">
        <v>180.99100000000001</v>
      </c>
    </row>
    <row r="97" spans="1:38" x14ac:dyDescent="0.25">
      <c r="A97" s="1">
        <v>93</v>
      </c>
      <c r="B97" s="1">
        <v>93</v>
      </c>
      <c r="C97" s="1">
        <v>-43.790999999999997</v>
      </c>
      <c r="D97" s="1">
        <v>11.494999999999999</v>
      </c>
      <c r="E97" s="1">
        <v>-13.363</v>
      </c>
      <c r="F97" s="1"/>
      <c r="G97" s="1">
        <v>0</v>
      </c>
      <c r="H97" s="1">
        <v>-2.3730000000000002</v>
      </c>
      <c r="I97" s="1">
        <v>-580.92600000000004</v>
      </c>
      <c r="J97" s="1"/>
      <c r="K97" s="1">
        <v>-72.843000000000004</v>
      </c>
      <c r="L97" s="1">
        <v>13254.726000000001</v>
      </c>
      <c r="M97" s="1">
        <v>8.1159999999999997</v>
      </c>
      <c r="N97" s="1">
        <v>-105.476</v>
      </c>
      <c r="O97" s="1">
        <v>-0.107</v>
      </c>
      <c r="P97" s="27">
        <v>-7.5999999999999998E-2</v>
      </c>
      <c r="Q97" s="1">
        <v>-5.1999999999999998E-2</v>
      </c>
      <c r="R97" s="1">
        <v>2.4E-2</v>
      </c>
      <c r="S97" s="1">
        <v>-5.0000000000000001E-3</v>
      </c>
      <c r="T97" s="1">
        <v>1.0999999999999999E-2</v>
      </c>
      <c r="U97" s="1">
        <v>1.4E-2</v>
      </c>
      <c r="V97" s="1">
        <v>2.9000000000000001E-2</v>
      </c>
      <c r="W97" s="30">
        <v>180.68600000000001</v>
      </c>
      <c r="X97" s="1">
        <v>60.432000000000002</v>
      </c>
      <c r="Y97" s="1">
        <v>150.77500000000001</v>
      </c>
      <c r="Z97" s="1">
        <v>10.377000000000001</v>
      </c>
      <c r="AD97" s="4">
        <v>7.5999999999999998E-2</v>
      </c>
      <c r="AL97" s="1">
        <v>180.68600000000001</v>
      </c>
    </row>
    <row r="98" spans="1:38" x14ac:dyDescent="0.25">
      <c r="A98" s="1">
        <v>94</v>
      </c>
      <c r="B98" s="1">
        <v>94</v>
      </c>
      <c r="C98" s="1">
        <v>-101.85599999999999</v>
      </c>
      <c r="D98" s="1">
        <v>11.494999999999999</v>
      </c>
      <c r="E98" s="1">
        <v>-41.518999999999998</v>
      </c>
      <c r="F98" s="1"/>
      <c r="G98" s="1">
        <v>-0.47699999999999998</v>
      </c>
      <c r="H98" s="1">
        <v>-1.8979999999999999</v>
      </c>
      <c r="I98" s="1">
        <v>-607.46400000000006</v>
      </c>
      <c r="J98" s="1"/>
      <c r="K98" s="1">
        <v>-142.34299999999999</v>
      </c>
      <c r="L98" s="1">
        <v>13255.246999999999</v>
      </c>
      <c r="M98" s="1">
        <v>8.1159999999999997</v>
      </c>
      <c r="N98" s="1">
        <v>-177.20500000000001</v>
      </c>
      <c r="O98" s="1">
        <v>-0.112</v>
      </c>
      <c r="P98" s="27">
        <v>-7.5999999999999998E-2</v>
      </c>
      <c r="Q98" s="1">
        <v>-5.1999999999999998E-2</v>
      </c>
      <c r="R98" s="1">
        <v>2.4E-2</v>
      </c>
      <c r="S98" s="1">
        <v>5.0000000000000001E-3</v>
      </c>
      <c r="T98" s="1">
        <v>-1.0999999999999999E-2</v>
      </c>
      <c r="U98" s="1">
        <v>1.4E-2</v>
      </c>
      <c r="V98" s="1">
        <v>3.3000000000000002E-2</v>
      </c>
      <c r="W98" s="30">
        <v>180.99100000000001</v>
      </c>
      <c r="X98" s="1">
        <v>60.127000000000002</v>
      </c>
      <c r="Y98" s="1">
        <v>146.50200000000001</v>
      </c>
      <c r="Z98" s="1">
        <v>10.071999999999999</v>
      </c>
      <c r="AD98" s="4">
        <v>7.5999999999999998E-2</v>
      </c>
      <c r="AL98" s="1">
        <v>180.99100000000001</v>
      </c>
    </row>
    <row r="99" spans="1:38" x14ac:dyDescent="0.25">
      <c r="A99" s="1">
        <v>95</v>
      </c>
      <c r="B99" s="1">
        <v>95</v>
      </c>
      <c r="C99" s="1">
        <v>-88.531000000000006</v>
      </c>
      <c r="D99" s="1">
        <v>11.974</v>
      </c>
      <c r="E99" s="1">
        <v>-33.883000000000003</v>
      </c>
      <c r="F99" s="1"/>
      <c r="G99" s="1">
        <v>0.47699999999999998</v>
      </c>
      <c r="H99" s="1">
        <v>-2.3730000000000002</v>
      </c>
      <c r="I99" s="1">
        <v>-573.47699999999998</v>
      </c>
      <c r="J99" s="1"/>
      <c r="K99" s="1">
        <v>-127.587</v>
      </c>
      <c r="L99" s="1">
        <v>13254.205</v>
      </c>
      <c r="M99" s="1">
        <v>8.1159999999999997</v>
      </c>
      <c r="N99" s="1">
        <v>-167.70500000000001</v>
      </c>
      <c r="O99" s="1">
        <v>-0.11700000000000001</v>
      </c>
      <c r="P99" s="27">
        <v>-7.0999999999999994E-2</v>
      </c>
      <c r="Q99" s="1">
        <v>-5.1999999999999998E-2</v>
      </c>
      <c r="R99" s="1">
        <v>0.02</v>
      </c>
      <c r="S99" s="1">
        <v>-5.0000000000000001E-3</v>
      </c>
      <c r="T99" s="1">
        <v>-1.0999999999999999E-2</v>
      </c>
      <c r="U99" s="1">
        <v>0.01</v>
      </c>
      <c r="V99" s="1">
        <v>2.9000000000000001E-2</v>
      </c>
      <c r="W99" s="30">
        <v>180.68600000000001</v>
      </c>
      <c r="X99" s="1">
        <v>60.432000000000002</v>
      </c>
      <c r="Y99" s="1">
        <v>140.703</v>
      </c>
      <c r="Z99" s="1">
        <v>9.7669999999999995</v>
      </c>
      <c r="AD99" s="4">
        <v>7.0999999999999994E-2</v>
      </c>
      <c r="AL99" s="1">
        <v>180.68600000000001</v>
      </c>
    </row>
    <row r="100" spans="1:38" x14ac:dyDescent="0.25">
      <c r="A100" s="1">
        <v>96</v>
      </c>
      <c r="B100" s="1">
        <v>96</v>
      </c>
      <c r="C100" s="1">
        <v>-23.324000000000002</v>
      </c>
      <c r="D100" s="1">
        <v>11.016</v>
      </c>
      <c r="E100" s="1">
        <v>-5.7270000000000003</v>
      </c>
      <c r="F100" s="1"/>
      <c r="G100" s="1">
        <v>0</v>
      </c>
      <c r="H100" s="1">
        <v>-2.3730000000000002</v>
      </c>
      <c r="I100" s="1">
        <v>-789.46500000000003</v>
      </c>
      <c r="J100" s="1"/>
      <c r="K100" s="1">
        <v>-48.563000000000002</v>
      </c>
      <c r="L100" s="1">
        <v>13254.726000000001</v>
      </c>
      <c r="M100" s="1">
        <v>7.6379999999999999</v>
      </c>
      <c r="N100" s="1">
        <v>-83.622</v>
      </c>
      <c r="O100" s="1">
        <v>-0.107</v>
      </c>
      <c r="P100" s="27">
        <v>-6.6000000000000003E-2</v>
      </c>
      <c r="Q100" s="1">
        <v>-5.1999999999999998E-2</v>
      </c>
      <c r="R100" s="1">
        <v>0.02</v>
      </c>
      <c r="S100" s="1">
        <v>-0.01</v>
      </c>
      <c r="T100" s="1">
        <v>1.6E-2</v>
      </c>
      <c r="U100" s="1">
        <v>0.01</v>
      </c>
      <c r="V100" s="1">
        <v>2.9000000000000001E-2</v>
      </c>
      <c r="W100" s="30">
        <v>180.381</v>
      </c>
      <c r="X100" s="1">
        <v>60.127000000000002</v>
      </c>
      <c r="Y100" s="1">
        <v>141.00800000000001</v>
      </c>
      <c r="Z100" s="1">
        <v>9.7669999999999995</v>
      </c>
      <c r="AD100" s="4">
        <v>6.6000000000000003E-2</v>
      </c>
      <c r="AL100" s="1">
        <v>180.381</v>
      </c>
    </row>
    <row r="101" spans="1:38" x14ac:dyDescent="0.25">
      <c r="A101" s="1">
        <v>97</v>
      </c>
      <c r="B101" s="1">
        <v>97</v>
      </c>
      <c r="C101" s="1">
        <v>-89.007000000000005</v>
      </c>
      <c r="D101" s="1">
        <v>16.763000000000002</v>
      </c>
      <c r="E101" s="1">
        <v>-40.087000000000003</v>
      </c>
      <c r="F101" s="1"/>
      <c r="G101" s="1">
        <v>0.95399999999999996</v>
      </c>
      <c r="H101" s="1">
        <v>-2.3730000000000002</v>
      </c>
      <c r="I101" s="1">
        <v>-818.78300000000002</v>
      </c>
      <c r="J101" s="1"/>
      <c r="K101" s="1">
        <v>-137.583</v>
      </c>
      <c r="L101" s="1">
        <v>13400.114</v>
      </c>
      <c r="M101" s="1">
        <v>10.503</v>
      </c>
      <c r="N101" s="1">
        <v>-172.45500000000001</v>
      </c>
      <c r="O101" s="1">
        <v>-0.14599999999999999</v>
      </c>
      <c r="P101" s="27">
        <v>-8.1000000000000003E-2</v>
      </c>
      <c r="Q101" s="1">
        <v>-6.7000000000000004E-2</v>
      </c>
      <c r="R101" s="1">
        <v>0.02</v>
      </c>
      <c r="S101" s="1">
        <v>-5.0000000000000001E-3</v>
      </c>
      <c r="T101" s="1">
        <v>-5.0000000000000001E-3</v>
      </c>
      <c r="U101" s="1">
        <v>1.7000000000000001E-2</v>
      </c>
      <c r="V101" s="1">
        <v>3.6999999999999998E-2</v>
      </c>
      <c r="W101" s="30">
        <v>192.28399999999999</v>
      </c>
      <c r="X101" s="1">
        <v>60.737000000000002</v>
      </c>
      <c r="Y101" s="1">
        <v>146.80699999999999</v>
      </c>
      <c r="Z101" s="1">
        <v>10.071999999999999</v>
      </c>
      <c r="AD101" s="4">
        <v>8.1000000000000003E-2</v>
      </c>
      <c r="AL101" s="1">
        <v>192.28399999999999</v>
      </c>
    </row>
    <row r="102" spans="1:38" x14ac:dyDescent="0.25">
      <c r="A102" s="1">
        <v>98</v>
      </c>
      <c r="B102" s="1">
        <v>98</v>
      </c>
      <c r="C102" s="1">
        <v>-79.963999999999999</v>
      </c>
      <c r="D102" s="1">
        <v>21.074000000000002</v>
      </c>
      <c r="E102" s="1">
        <v>-41.040999999999997</v>
      </c>
      <c r="F102" s="1"/>
      <c r="G102" s="1">
        <v>0.95399999999999996</v>
      </c>
      <c r="H102" s="1">
        <v>-1.8979999999999999</v>
      </c>
      <c r="I102" s="1">
        <v>-735.476</v>
      </c>
      <c r="J102" s="1"/>
      <c r="K102" s="1">
        <v>-136.155</v>
      </c>
      <c r="L102" s="1">
        <v>13513.221</v>
      </c>
      <c r="M102" s="1">
        <v>12.412000000000001</v>
      </c>
      <c r="N102" s="1">
        <v>-165.33</v>
      </c>
      <c r="O102" s="1">
        <v>-0.19</v>
      </c>
      <c r="P102" s="27">
        <v>-0.104</v>
      </c>
      <c r="Q102" s="1">
        <v>-0.09</v>
      </c>
      <c r="R102" s="1">
        <v>0.02</v>
      </c>
      <c r="S102" s="1">
        <v>0</v>
      </c>
      <c r="T102" s="1">
        <v>0</v>
      </c>
      <c r="U102" s="1">
        <v>2.4E-2</v>
      </c>
      <c r="V102" s="1">
        <v>3.6999999999999998E-2</v>
      </c>
      <c r="W102" s="30">
        <v>271.94499999999999</v>
      </c>
      <c r="X102" s="1">
        <v>78.44</v>
      </c>
      <c r="Y102" s="1">
        <v>177.32900000000001</v>
      </c>
      <c r="Z102" s="1">
        <v>19.838999999999999</v>
      </c>
      <c r="AD102" s="4">
        <v>0.104</v>
      </c>
      <c r="AL102" s="1">
        <v>271.94499999999999</v>
      </c>
    </row>
    <row r="103" spans="1:38" x14ac:dyDescent="0.25">
      <c r="A103" s="1">
        <v>99</v>
      </c>
      <c r="B103" s="1">
        <v>99</v>
      </c>
      <c r="C103" s="1">
        <v>-74.728999999999999</v>
      </c>
      <c r="D103" s="1">
        <v>22.99</v>
      </c>
      <c r="E103" s="1">
        <v>-41.996000000000002</v>
      </c>
      <c r="F103" s="1"/>
      <c r="G103" s="1">
        <v>1.431</v>
      </c>
      <c r="H103" s="1">
        <v>-1.4239999999999999</v>
      </c>
      <c r="I103" s="1">
        <v>-718.72</v>
      </c>
      <c r="J103" s="1"/>
      <c r="K103" s="1">
        <v>-134.251</v>
      </c>
      <c r="L103" s="1">
        <v>13557.011</v>
      </c>
      <c r="M103" s="1">
        <v>13.845000000000001</v>
      </c>
      <c r="N103" s="1">
        <v>-161.53</v>
      </c>
      <c r="O103" s="1">
        <v>-0.20499999999999999</v>
      </c>
      <c r="P103" s="27">
        <v>-0.123</v>
      </c>
      <c r="Q103" s="1">
        <v>-0.1</v>
      </c>
      <c r="R103" s="1">
        <v>0.02</v>
      </c>
      <c r="S103" s="1">
        <v>5.0000000000000001E-3</v>
      </c>
      <c r="T103" s="1">
        <v>2.1999999999999999E-2</v>
      </c>
      <c r="U103" s="1">
        <v>2.4E-2</v>
      </c>
      <c r="V103" s="1">
        <v>3.6999999999999998E-2</v>
      </c>
      <c r="W103" s="30">
        <v>333.29300000000001</v>
      </c>
      <c r="X103" s="1">
        <v>119.949</v>
      </c>
      <c r="Y103" s="1">
        <v>253.63200000000001</v>
      </c>
      <c r="Z103" s="1">
        <v>20.143999999999998</v>
      </c>
      <c r="AD103" s="4">
        <v>0.123</v>
      </c>
      <c r="AL103" s="1">
        <v>333.29300000000001</v>
      </c>
    </row>
    <row r="104" spans="1:38" x14ac:dyDescent="0.25">
      <c r="A104" s="1">
        <v>100</v>
      </c>
      <c r="B104" s="1">
        <v>100</v>
      </c>
      <c r="C104" s="1">
        <v>-66.637</v>
      </c>
      <c r="D104" s="1">
        <v>24.427</v>
      </c>
      <c r="E104" s="1">
        <v>-39.133000000000003</v>
      </c>
      <c r="F104" s="1"/>
      <c r="G104" s="1">
        <v>1.431</v>
      </c>
      <c r="H104" s="1">
        <v>-1.4239999999999999</v>
      </c>
      <c r="I104" s="1">
        <v>-717.78899999999999</v>
      </c>
      <c r="J104" s="1"/>
      <c r="K104" s="1">
        <v>-125.68300000000001</v>
      </c>
      <c r="L104" s="1">
        <v>13560.138999999999</v>
      </c>
      <c r="M104" s="1">
        <v>14.321999999999999</v>
      </c>
      <c r="N104" s="1">
        <v>-150.13</v>
      </c>
      <c r="O104" s="1">
        <v>-0.219</v>
      </c>
      <c r="P104" s="27">
        <v>-0.11899999999999999</v>
      </c>
      <c r="Q104" s="1">
        <v>-0.109</v>
      </c>
      <c r="R104" s="1">
        <v>0.01</v>
      </c>
      <c r="S104" s="1">
        <v>5.0000000000000001E-3</v>
      </c>
      <c r="T104" s="1">
        <v>2.7E-2</v>
      </c>
      <c r="U104" s="1">
        <v>2.4E-2</v>
      </c>
      <c r="V104" s="1">
        <v>0.04</v>
      </c>
      <c r="W104" s="30">
        <v>362.28800000000001</v>
      </c>
      <c r="X104" s="1">
        <v>129.71600000000001</v>
      </c>
      <c r="Y104" s="1">
        <v>279.88</v>
      </c>
      <c r="Z104" s="1">
        <v>20.143999999999998</v>
      </c>
      <c r="AD104" s="4">
        <v>0.11899999999999999</v>
      </c>
      <c r="AL104" s="1">
        <v>362.28800000000001</v>
      </c>
    </row>
    <row r="105" spans="1:38" x14ac:dyDescent="0.25">
      <c r="A105" s="1">
        <v>101</v>
      </c>
      <c r="B105" s="1">
        <v>101</v>
      </c>
      <c r="C105" s="1">
        <v>-83.295000000000002</v>
      </c>
      <c r="D105" s="1">
        <v>25.864000000000001</v>
      </c>
      <c r="E105" s="1">
        <v>-48.677</v>
      </c>
      <c r="F105" s="1"/>
      <c r="G105" s="1">
        <v>1.9079999999999999</v>
      </c>
      <c r="H105" s="1">
        <v>1.4239999999999999</v>
      </c>
      <c r="I105" s="1">
        <v>-712.20399999999995</v>
      </c>
      <c r="J105" s="1"/>
      <c r="K105" s="1">
        <v>-149.483</v>
      </c>
      <c r="L105" s="1">
        <v>13573.172</v>
      </c>
      <c r="M105" s="1">
        <v>14.321999999999999</v>
      </c>
      <c r="N105" s="1">
        <v>-171.505</v>
      </c>
      <c r="O105" s="1">
        <v>-0.22900000000000001</v>
      </c>
      <c r="P105" s="27">
        <v>-0.128</v>
      </c>
      <c r="Q105" s="1">
        <v>-0.109</v>
      </c>
      <c r="R105" s="1">
        <v>1.4999999999999999E-2</v>
      </c>
      <c r="S105" s="1">
        <v>0</v>
      </c>
      <c r="T105" s="1">
        <v>3.3000000000000002E-2</v>
      </c>
      <c r="U105" s="1">
        <v>2.8000000000000001E-2</v>
      </c>
      <c r="V105" s="1">
        <v>0.04</v>
      </c>
      <c r="W105" s="30">
        <v>371.44400000000002</v>
      </c>
      <c r="X105" s="1">
        <v>136.73500000000001</v>
      </c>
      <c r="Y105" s="1">
        <v>280.79599999999999</v>
      </c>
      <c r="Z105" s="1">
        <v>20.143999999999998</v>
      </c>
      <c r="AD105" s="4">
        <v>0.128</v>
      </c>
      <c r="AL105" s="1">
        <v>371.44400000000002</v>
      </c>
    </row>
    <row r="106" spans="1:38" x14ac:dyDescent="0.25">
      <c r="A106" s="1">
        <v>102</v>
      </c>
      <c r="B106" s="1">
        <v>102</v>
      </c>
      <c r="C106" s="1">
        <v>-71.873000000000005</v>
      </c>
      <c r="D106" s="1">
        <v>26.821000000000002</v>
      </c>
      <c r="E106" s="1">
        <v>-45.335999999999999</v>
      </c>
      <c r="F106" s="1"/>
      <c r="G106" s="1">
        <v>1.9079999999999999</v>
      </c>
      <c r="H106" s="1">
        <v>-0.94899999999999995</v>
      </c>
      <c r="I106" s="1">
        <v>-754.55899999999997</v>
      </c>
      <c r="J106" s="1"/>
      <c r="K106" s="1">
        <v>-137.583</v>
      </c>
      <c r="L106" s="1">
        <v>13604.454</v>
      </c>
      <c r="M106" s="1">
        <v>15.754</v>
      </c>
      <c r="N106" s="1">
        <v>-161.53</v>
      </c>
      <c r="O106" s="1">
        <v>-0.24399999999999999</v>
      </c>
      <c r="P106" s="27">
        <v>-0.13700000000000001</v>
      </c>
      <c r="Q106" s="1">
        <v>-0.109</v>
      </c>
      <c r="R106" s="1">
        <v>1.4999999999999999E-2</v>
      </c>
      <c r="S106" s="1">
        <v>-5.0000000000000001E-3</v>
      </c>
      <c r="T106" s="1">
        <v>3.7999999999999999E-2</v>
      </c>
      <c r="U106" s="1">
        <v>2.8000000000000001E-2</v>
      </c>
      <c r="V106" s="1">
        <v>3.6999999999999998E-2</v>
      </c>
      <c r="W106" s="30">
        <v>385.48399999999998</v>
      </c>
      <c r="X106" s="1">
        <v>140.703</v>
      </c>
      <c r="Y106" s="1">
        <v>290.25799999999998</v>
      </c>
      <c r="Z106" s="1">
        <v>24.417000000000002</v>
      </c>
      <c r="AD106" s="4">
        <v>0.13700000000000001</v>
      </c>
      <c r="AL106" s="1">
        <v>385.48399999999998</v>
      </c>
    </row>
    <row r="107" spans="1:38" x14ac:dyDescent="0.25">
      <c r="A107" s="1">
        <v>103</v>
      </c>
      <c r="B107" s="1">
        <v>103</v>
      </c>
      <c r="C107" s="1">
        <v>-64.733999999999995</v>
      </c>
      <c r="D107" s="1">
        <v>27.3</v>
      </c>
      <c r="E107" s="1">
        <v>-49.631</v>
      </c>
      <c r="F107" s="1"/>
      <c r="G107" s="1">
        <v>2.8620000000000001</v>
      </c>
      <c r="H107" s="1">
        <v>-0.47499999999999998</v>
      </c>
      <c r="I107" s="1">
        <v>-705.68700000000001</v>
      </c>
      <c r="J107" s="1"/>
      <c r="K107" s="1">
        <v>-131.39500000000001</v>
      </c>
      <c r="L107" s="1">
        <v>13621.66</v>
      </c>
      <c r="M107" s="1">
        <v>16.231999999999999</v>
      </c>
      <c r="N107" s="1">
        <v>-152.03</v>
      </c>
      <c r="O107" s="1">
        <v>-0.24399999999999999</v>
      </c>
      <c r="P107" s="27">
        <v>-0.14199999999999999</v>
      </c>
      <c r="Q107" s="1">
        <v>-0.124</v>
      </c>
      <c r="R107" s="1">
        <v>1.4999999999999999E-2</v>
      </c>
      <c r="S107" s="1">
        <v>-5.0000000000000001E-3</v>
      </c>
      <c r="T107" s="1">
        <v>3.7999999999999999E-2</v>
      </c>
      <c r="U107" s="1">
        <v>2.8000000000000001E-2</v>
      </c>
      <c r="V107" s="1">
        <v>0.04</v>
      </c>
      <c r="W107" s="30">
        <v>402.88099999999997</v>
      </c>
      <c r="X107" s="1">
        <v>150.16499999999999</v>
      </c>
      <c r="Y107" s="1">
        <v>303.38200000000001</v>
      </c>
      <c r="Z107" s="1">
        <v>29.911000000000001</v>
      </c>
      <c r="AD107" s="4">
        <v>0.14199999999999999</v>
      </c>
      <c r="AL107" s="1">
        <v>402.88099999999997</v>
      </c>
    </row>
    <row r="108" spans="1:38" x14ac:dyDescent="0.25">
      <c r="A108" s="1">
        <v>104</v>
      </c>
      <c r="B108" s="1">
        <v>104</v>
      </c>
      <c r="C108" s="1">
        <v>14.281000000000001</v>
      </c>
      <c r="D108" s="1">
        <v>28.257999999999999</v>
      </c>
      <c r="E108" s="1">
        <v>-17.181000000000001</v>
      </c>
      <c r="F108" s="1"/>
      <c r="G108" s="1">
        <v>2.8620000000000001</v>
      </c>
      <c r="H108" s="1">
        <v>1.8979999999999999</v>
      </c>
      <c r="I108" s="1">
        <v>-722.44399999999996</v>
      </c>
      <c r="J108" s="1"/>
      <c r="K108" s="1">
        <v>-35.709000000000003</v>
      </c>
      <c r="L108" s="1">
        <v>13615.403</v>
      </c>
      <c r="M108" s="1">
        <v>15.754</v>
      </c>
      <c r="N108" s="1">
        <v>-32.31</v>
      </c>
      <c r="O108" s="1">
        <v>-0.24399999999999999</v>
      </c>
      <c r="P108" s="27">
        <v>-0.14699999999999999</v>
      </c>
      <c r="Q108" s="1">
        <v>-0.124</v>
      </c>
      <c r="R108" s="1">
        <v>1.4999999999999999E-2</v>
      </c>
      <c r="S108" s="1">
        <v>5.0000000000000001E-3</v>
      </c>
      <c r="T108" s="1">
        <v>0.06</v>
      </c>
      <c r="U108" s="1">
        <v>2.4E-2</v>
      </c>
      <c r="V108" s="1">
        <v>0.04</v>
      </c>
      <c r="W108" s="30">
        <v>411.12200000000001</v>
      </c>
      <c r="X108" s="1">
        <v>150.47</v>
      </c>
      <c r="Y108" s="1">
        <v>320.47399999999999</v>
      </c>
      <c r="Z108" s="1">
        <v>29.3</v>
      </c>
      <c r="AD108" s="4">
        <v>0.14699999999999999</v>
      </c>
      <c r="AL108" s="1">
        <v>411.12200000000001</v>
      </c>
    </row>
    <row r="109" spans="1:38" x14ac:dyDescent="0.25">
      <c r="A109" s="1">
        <v>105</v>
      </c>
      <c r="B109" s="1">
        <v>105</v>
      </c>
      <c r="C109" s="1">
        <v>-19.04</v>
      </c>
      <c r="D109" s="1">
        <v>27.3</v>
      </c>
      <c r="E109" s="1">
        <v>-24.815999999999999</v>
      </c>
      <c r="F109" s="1"/>
      <c r="G109" s="1">
        <v>3.339</v>
      </c>
      <c r="H109" s="1">
        <v>1.8979999999999999</v>
      </c>
      <c r="I109" s="1">
        <v>-775.50300000000004</v>
      </c>
      <c r="J109" s="1"/>
      <c r="K109" s="1">
        <v>-71.891000000000005</v>
      </c>
      <c r="L109" s="1">
        <v>13607.582</v>
      </c>
      <c r="M109" s="1">
        <v>16.231999999999999</v>
      </c>
      <c r="N109" s="1">
        <v>-65.093000000000004</v>
      </c>
      <c r="O109" s="1">
        <v>-0.249</v>
      </c>
      <c r="P109" s="27">
        <v>-0.14699999999999999</v>
      </c>
      <c r="Q109" s="1">
        <v>-0.11899999999999999</v>
      </c>
      <c r="R109" s="1">
        <v>0.02</v>
      </c>
      <c r="S109" s="1">
        <v>0</v>
      </c>
      <c r="T109" s="1">
        <v>5.3999999999999999E-2</v>
      </c>
      <c r="U109" s="1">
        <v>2.8000000000000001E-2</v>
      </c>
      <c r="V109" s="1">
        <v>0.04</v>
      </c>
      <c r="W109" s="30">
        <v>411.42700000000002</v>
      </c>
      <c r="X109" s="1">
        <v>150.47</v>
      </c>
      <c r="Y109" s="1">
        <v>320.16800000000001</v>
      </c>
      <c r="Z109" s="1">
        <v>29.911000000000001</v>
      </c>
      <c r="AD109" s="4">
        <v>0.14699999999999999</v>
      </c>
      <c r="AL109" s="1">
        <v>411.42700000000002</v>
      </c>
    </row>
    <row r="110" spans="1:38" x14ac:dyDescent="0.25">
      <c r="A110" s="1">
        <v>106</v>
      </c>
      <c r="B110" s="1">
        <v>106</v>
      </c>
      <c r="C110" s="1">
        <v>-84.247</v>
      </c>
      <c r="D110" s="1">
        <v>27.3</v>
      </c>
      <c r="E110" s="1">
        <v>-49.154000000000003</v>
      </c>
      <c r="F110" s="1"/>
      <c r="G110" s="1">
        <v>1.9079999999999999</v>
      </c>
      <c r="H110" s="1">
        <v>1.8979999999999999</v>
      </c>
      <c r="I110" s="1">
        <v>-647.5</v>
      </c>
      <c r="J110" s="1"/>
      <c r="K110" s="1">
        <v>-148.53100000000001</v>
      </c>
      <c r="L110" s="1">
        <v>13606.018</v>
      </c>
      <c r="M110" s="1">
        <v>15.276999999999999</v>
      </c>
      <c r="N110" s="1">
        <v>-172.45500000000001</v>
      </c>
      <c r="O110" s="1">
        <v>-0.25800000000000001</v>
      </c>
      <c r="P110" s="27">
        <v>-0.14199999999999999</v>
      </c>
      <c r="Q110" s="1">
        <v>-0.128</v>
      </c>
      <c r="R110" s="1">
        <v>1.4999999999999999E-2</v>
      </c>
      <c r="S110" s="1">
        <v>0</v>
      </c>
      <c r="T110" s="1">
        <v>3.7999999999999999E-2</v>
      </c>
      <c r="U110" s="1">
        <v>3.1E-2</v>
      </c>
      <c r="V110" s="1">
        <v>0.04</v>
      </c>
      <c r="W110" s="30">
        <v>411.42700000000002</v>
      </c>
      <c r="X110" s="1">
        <v>150.47</v>
      </c>
      <c r="Y110" s="1">
        <v>310.70699999999999</v>
      </c>
      <c r="Z110" s="1">
        <v>29.911000000000001</v>
      </c>
      <c r="AD110" s="4">
        <v>0.14199999999999999</v>
      </c>
      <c r="AL110" s="1">
        <v>411.42700000000002</v>
      </c>
    </row>
    <row r="111" spans="1:38" x14ac:dyDescent="0.25">
      <c r="A111" s="1">
        <v>107</v>
      </c>
      <c r="B111" s="1">
        <v>107</v>
      </c>
      <c r="C111" s="1">
        <v>-73.777000000000001</v>
      </c>
      <c r="D111" s="1">
        <v>27.3</v>
      </c>
      <c r="E111" s="1">
        <v>-45.335999999999999</v>
      </c>
      <c r="F111" s="1"/>
      <c r="G111" s="1">
        <v>2.3849999999999998</v>
      </c>
      <c r="H111" s="1">
        <v>1.4239999999999999</v>
      </c>
      <c r="I111" s="1">
        <v>-824.83299999999997</v>
      </c>
      <c r="J111" s="1"/>
      <c r="K111" s="1">
        <v>-137.107</v>
      </c>
      <c r="L111" s="1">
        <v>13602.89</v>
      </c>
      <c r="M111" s="1">
        <v>15.276999999999999</v>
      </c>
      <c r="N111" s="1">
        <v>-163.43</v>
      </c>
      <c r="O111" s="1">
        <v>-0.249</v>
      </c>
      <c r="P111" s="27">
        <v>-0.14199999999999999</v>
      </c>
      <c r="Q111" s="1">
        <v>-0.11899999999999999</v>
      </c>
      <c r="R111" s="1">
        <v>1.4999999999999999E-2</v>
      </c>
      <c r="S111" s="1">
        <v>5.0000000000000001E-3</v>
      </c>
      <c r="T111" s="1">
        <v>3.7999999999999999E-2</v>
      </c>
      <c r="U111" s="1">
        <v>2.8000000000000001E-2</v>
      </c>
      <c r="V111" s="1">
        <v>3.6999999999999998E-2</v>
      </c>
      <c r="W111" s="30">
        <v>411.12200000000001</v>
      </c>
      <c r="X111" s="1">
        <v>150.47</v>
      </c>
      <c r="Y111" s="1">
        <v>310.70699999999999</v>
      </c>
      <c r="Z111" s="1">
        <v>30.216000000000001</v>
      </c>
      <c r="AD111" s="4">
        <v>0.14199999999999999</v>
      </c>
      <c r="AL111" s="1">
        <v>411.12200000000001</v>
      </c>
    </row>
    <row r="112" spans="1:38" x14ac:dyDescent="0.25">
      <c r="A112" s="1">
        <v>108</v>
      </c>
      <c r="B112" s="1">
        <v>108</v>
      </c>
      <c r="C112" s="1">
        <v>-69.016999999999996</v>
      </c>
      <c r="D112" s="1">
        <v>27.779</v>
      </c>
      <c r="E112" s="1">
        <v>-44.859000000000002</v>
      </c>
      <c r="F112" s="1"/>
      <c r="G112" s="1">
        <v>1.9079999999999999</v>
      </c>
      <c r="H112" s="1">
        <v>0.94899999999999995</v>
      </c>
      <c r="I112" s="1">
        <v>-782.48400000000004</v>
      </c>
      <c r="J112" s="1"/>
      <c r="K112" s="1">
        <v>-134.727</v>
      </c>
      <c r="L112" s="1">
        <v>13598.718999999999</v>
      </c>
      <c r="M112" s="1">
        <v>15.276999999999999</v>
      </c>
      <c r="N112" s="1">
        <v>-159.155</v>
      </c>
      <c r="O112" s="1">
        <v>-0.254</v>
      </c>
      <c r="P112" s="27">
        <v>-0.14199999999999999</v>
      </c>
      <c r="Q112" s="1">
        <v>-0.124</v>
      </c>
      <c r="R112" s="1">
        <v>0</v>
      </c>
      <c r="S112" s="1">
        <v>5.0000000000000001E-3</v>
      </c>
      <c r="T112" s="1">
        <v>3.7999999999999999E-2</v>
      </c>
      <c r="U112" s="1">
        <v>2.4E-2</v>
      </c>
      <c r="V112" s="1">
        <v>3.6999999999999998E-2</v>
      </c>
      <c r="W112" s="30">
        <v>405.01799999999997</v>
      </c>
      <c r="X112" s="1">
        <v>149.86000000000001</v>
      </c>
      <c r="Y112" s="1">
        <v>310.40199999999999</v>
      </c>
      <c r="Z112" s="1">
        <v>30.216000000000001</v>
      </c>
      <c r="AD112" s="4">
        <v>0.14199999999999999</v>
      </c>
      <c r="AL112" s="1">
        <v>405.01799999999997</v>
      </c>
    </row>
    <row r="113" spans="1:38" x14ac:dyDescent="0.25">
      <c r="A113" s="1">
        <v>109</v>
      </c>
      <c r="B113" s="1">
        <v>109</v>
      </c>
      <c r="C113" s="1">
        <v>-67.113</v>
      </c>
      <c r="D113" s="1">
        <v>26.343</v>
      </c>
      <c r="E113" s="1">
        <v>-42.472999999999999</v>
      </c>
      <c r="F113" s="1"/>
      <c r="G113" s="1">
        <v>2.3849999999999998</v>
      </c>
      <c r="H113" s="1">
        <v>-1.8979999999999999</v>
      </c>
      <c r="I113" s="1">
        <v>-669.38</v>
      </c>
      <c r="J113" s="1"/>
      <c r="K113" s="1">
        <v>-131.87100000000001</v>
      </c>
      <c r="L113" s="1">
        <v>13594.548000000001</v>
      </c>
      <c r="M113" s="1">
        <v>15.276999999999999</v>
      </c>
      <c r="N113" s="1">
        <v>-156.30500000000001</v>
      </c>
      <c r="O113" s="1">
        <v>-0.254</v>
      </c>
      <c r="P113" s="27">
        <v>-0.13700000000000001</v>
      </c>
      <c r="Q113" s="1">
        <v>-0.124</v>
      </c>
      <c r="R113" s="1">
        <v>1.4999999999999999E-2</v>
      </c>
      <c r="S113" s="1">
        <v>0.01</v>
      </c>
      <c r="T113" s="1">
        <v>3.7999999999999999E-2</v>
      </c>
      <c r="U113" s="1">
        <v>2.4E-2</v>
      </c>
      <c r="V113" s="1">
        <v>0.04</v>
      </c>
      <c r="W113" s="30">
        <v>402.27100000000002</v>
      </c>
      <c r="X113" s="1">
        <v>150.77500000000001</v>
      </c>
      <c r="Y113" s="1">
        <v>310.096</v>
      </c>
      <c r="Z113" s="1">
        <v>30.216000000000001</v>
      </c>
      <c r="AD113" s="4">
        <v>0.13700000000000001</v>
      </c>
      <c r="AL113" s="1">
        <v>402.27100000000002</v>
      </c>
    </row>
    <row r="114" spans="1:38" x14ac:dyDescent="0.25">
      <c r="A114" s="1">
        <v>110</v>
      </c>
      <c r="B114" s="1">
        <v>110</v>
      </c>
      <c r="C114" s="1">
        <v>-73.301000000000002</v>
      </c>
      <c r="D114" s="1">
        <v>26.821000000000002</v>
      </c>
      <c r="E114" s="1">
        <v>-46.290999999999997</v>
      </c>
      <c r="F114" s="1"/>
      <c r="G114" s="1">
        <v>1.9079999999999999</v>
      </c>
      <c r="H114" s="1">
        <v>-1.4239999999999999</v>
      </c>
      <c r="I114" s="1">
        <v>-532.50300000000004</v>
      </c>
      <c r="J114" s="1"/>
      <c r="K114" s="1">
        <v>-138.535</v>
      </c>
      <c r="L114" s="1">
        <v>13592.462</v>
      </c>
      <c r="M114" s="1">
        <v>15.276999999999999</v>
      </c>
      <c r="N114" s="1">
        <v>-163.43</v>
      </c>
      <c r="O114" s="1">
        <v>-0.26300000000000001</v>
      </c>
      <c r="P114" s="27">
        <v>-0.14699999999999999</v>
      </c>
      <c r="Q114" s="1">
        <v>-0.128</v>
      </c>
      <c r="R114" s="1">
        <v>0.01</v>
      </c>
      <c r="S114" s="1">
        <v>5.0000000000000001E-3</v>
      </c>
      <c r="T114" s="1">
        <v>3.3000000000000002E-2</v>
      </c>
      <c r="U114" s="1">
        <v>2.4E-2</v>
      </c>
      <c r="V114" s="1">
        <v>4.3999999999999997E-2</v>
      </c>
      <c r="W114" s="30">
        <v>400.745</v>
      </c>
      <c r="X114" s="1">
        <v>150.47</v>
      </c>
      <c r="Y114" s="1">
        <v>310.70699999999999</v>
      </c>
      <c r="Z114" s="1">
        <v>30.216000000000001</v>
      </c>
      <c r="AD114" s="4">
        <v>0.14699999999999999</v>
      </c>
      <c r="AL114" s="1">
        <v>400.745</v>
      </c>
    </row>
    <row r="115" spans="1:38" x14ac:dyDescent="0.25">
      <c r="A115" s="1">
        <v>111</v>
      </c>
      <c r="B115" s="1">
        <v>111</v>
      </c>
      <c r="C115" s="1">
        <v>-81.391999999999996</v>
      </c>
      <c r="D115" s="1">
        <v>27.3</v>
      </c>
      <c r="E115" s="1">
        <v>-49.154000000000003</v>
      </c>
      <c r="F115" s="1"/>
      <c r="G115" s="1">
        <v>1.431</v>
      </c>
      <c r="H115" s="1">
        <v>-1.8979999999999999</v>
      </c>
      <c r="I115" s="1">
        <v>-389.99900000000002</v>
      </c>
      <c r="J115" s="1"/>
      <c r="K115" s="1">
        <v>-149.00700000000001</v>
      </c>
      <c r="L115" s="1">
        <v>13589.334000000001</v>
      </c>
      <c r="M115" s="1">
        <v>14.8</v>
      </c>
      <c r="N115" s="1">
        <v>-170.08</v>
      </c>
      <c r="O115" s="1">
        <v>-0.254</v>
      </c>
      <c r="P115" s="27">
        <v>-0.14199999999999999</v>
      </c>
      <c r="Q115" s="1">
        <v>-0.124</v>
      </c>
      <c r="R115" s="1">
        <v>0.01</v>
      </c>
      <c r="S115" s="1">
        <v>0</v>
      </c>
      <c r="T115" s="1">
        <v>3.3000000000000002E-2</v>
      </c>
      <c r="U115" s="1">
        <v>2.8000000000000001E-2</v>
      </c>
      <c r="V115" s="1">
        <v>3.6999999999999998E-2</v>
      </c>
      <c r="W115" s="30">
        <v>401.35500000000002</v>
      </c>
      <c r="X115" s="1">
        <v>150.77500000000001</v>
      </c>
      <c r="Y115" s="1">
        <v>310.40199999999999</v>
      </c>
      <c r="Z115" s="1">
        <v>29.606000000000002</v>
      </c>
      <c r="AD115" s="4">
        <v>0.14199999999999999</v>
      </c>
      <c r="AL115" s="1">
        <v>401.35500000000002</v>
      </c>
    </row>
    <row r="116" spans="1:38" x14ac:dyDescent="0.25">
      <c r="A116" s="1">
        <v>112</v>
      </c>
      <c r="B116" s="1">
        <v>112</v>
      </c>
      <c r="C116" s="1">
        <v>-40.935000000000002</v>
      </c>
      <c r="D116" s="1">
        <v>26.821000000000002</v>
      </c>
      <c r="E116" s="1">
        <v>-31.497</v>
      </c>
      <c r="F116" s="1"/>
      <c r="G116" s="1">
        <v>1.9079999999999999</v>
      </c>
      <c r="H116" s="1">
        <v>-0.94899999999999995</v>
      </c>
      <c r="I116" s="1">
        <v>-829.48599999999999</v>
      </c>
      <c r="J116" s="1"/>
      <c r="K116" s="1">
        <v>-101.40600000000001</v>
      </c>
      <c r="L116" s="1">
        <v>13586.727000000001</v>
      </c>
      <c r="M116" s="1">
        <v>15.754</v>
      </c>
      <c r="N116" s="1">
        <v>-122.10299999999999</v>
      </c>
      <c r="O116" s="1">
        <v>-0.249</v>
      </c>
      <c r="P116" s="27">
        <v>-0.14199999999999999</v>
      </c>
      <c r="Q116" s="1">
        <v>-0.124</v>
      </c>
      <c r="R116" s="1">
        <v>1.4999999999999999E-2</v>
      </c>
      <c r="S116" s="1">
        <v>-5.0000000000000001E-3</v>
      </c>
      <c r="T116" s="1">
        <v>4.3999999999999997E-2</v>
      </c>
      <c r="U116" s="1">
        <v>3.1E-2</v>
      </c>
      <c r="V116" s="1">
        <v>3.6999999999999998E-2</v>
      </c>
      <c r="W116" s="30">
        <v>401.05</v>
      </c>
      <c r="X116" s="1">
        <v>150.47</v>
      </c>
      <c r="Y116" s="1">
        <v>310.70699999999999</v>
      </c>
      <c r="Z116" s="1">
        <v>30.216000000000001</v>
      </c>
      <c r="AD116" s="4">
        <v>0.14199999999999999</v>
      </c>
      <c r="AL116" s="1">
        <v>401.05</v>
      </c>
    </row>
    <row r="117" spans="1:38" x14ac:dyDescent="0.25">
      <c r="A117" s="1">
        <v>113</v>
      </c>
      <c r="B117" s="1">
        <v>113</v>
      </c>
      <c r="C117" s="1">
        <v>-72.825000000000003</v>
      </c>
      <c r="D117" s="1">
        <v>26.821000000000002</v>
      </c>
      <c r="E117" s="1">
        <v>-45.814</v>
      </c>
      <c r="F117" s="1"/>
      <c r="G117" s="1">
        <v>1.9079999999999999</v>
      </c>
      <c r="H117" s="1">
        <v>-0.94899999999999995</v>
      </c>
      <c r="I117" s="1">
        <v>-838.79300000000001</v>
      </c>
      <c r="J117" s="1"/>
      <c r="K117" s="1">
        <v>-138.059</v>
      </c>
      <c r="L117" s="1">
        <v>13585.163</v>
      </c>
      <c r="M117" s="1">
        <v>15.276999999999999</v>
      </c>
      <c r="N117" s="1">
        <v>-162.005</v>
      </c>
      <c r="O117" s="1">
        <v>-0.254</v>
      </c>
      <c r="P117" s="27">
        <v>-0.13700000000000001</v>
      </c>
      <c r="Q117" s="1">
        <v>-0.124</v>
      </c>
      <c r="R117" s="1">
        <v>1.4999999999999999E-2</v>
      </c>
      <c r="S117" s="1">
        <v>5.0000000000000001E-3</v>
      </c>
      <c r="T117" s="1">
        <v>3.7999999999999999E-2</v>
      </c>
      <c r="U117" s="1">
        <v>2.8000000000000001E-2</v>
      </c>
      <c r="V117" s="1">
        <v>0.04</v>
      </c>
      <c r="W117" s="30">
        <v>400.745</v>
      </c>
      <c r="X117" s="1">
        <v>150.77500000000001</v>
      </c>
      <c r="Y117" s="1">
        <v>310.40199999999999</v>
      </c>
      <c r="Z117" s="1">
        <v>29.911000000000001</v>
      </c>
      <c r="AD117" s="4">
        <v>0.13700000000000001</v>
      </c>
      <c r="AL117" s="1">
        <v>400.745</v>
      </c>
    </row>
    <row r="118" spans="1:38" x14ac:dyDescent="0.25">
      <c r="A118" s="1">
        <v>114</v>
      </c>
      <c r="B118" s="1">
        <v>114</v>
      </c>
      <c r="C118" s="1">
        <v>-76.156000000000006</v>
      </c>
      <c r="D118" s="1">
        <v>26.821000000000002</v>
      </c>
      <c r="E118" s="1">
        <v>-46.290999999999997</v>
      </c>
      <c r="F118" s="1"/>
      <c r="G118" s="1">
        <v>2.8620000000000001</v>
      </c>
      <c r="H118" s="1">
        <v>-0.94899999999999995</v>
      </c>
      <c r="I118" s="1">
        <v>-775.50300000000004</v>
      </c>
      <c r="J118" s="1"/>
      <c r="K118" s="1">
        <v>-142.34299999999999</v>
      </c>
      <c r="L118" s="1">
        <v>13582.556</v>
      </c>
      <c r="M118" s="1">
        <v>15.276999999999999</v>
      </c>
      <c r="N118" s="1">
        <v>-166.28</v>
      </c>
      <c r="O118" s="1">
        <v>-0.254</v>
      </c>
      <c r="P118" s="27">
        <v>-0.14199999999999999</v>
      </c>
      <c r="Q118" s="1">
        <v>-0.124</v>
      </c>
      <c r="R118" s="1">
        <v>0.02</v>
      </c>
      <c r="S118" s="1">
        <v>0</v>
      </c>
      <c r="T118" s="1">
        <v>3.3000000000000002E-2</v>
      </c>
      <c r="U118" s="1">
        <v>2.4E-2</v>
      </c>
      <c r="V118" s="1">
        <v>0.04</v>
      </c>
      <c r="W118" s="30">
        <v>401.35500000000002</v>
      </c>
      <c r="X118" s="1">
        <v>150.47</v>
      </c>
      <c r="Y118" s="1">
        <v>310.40199999999999</v>
      </c>
      <c r="Z118" s="1">
        <v>28.69</v>
      </c>
      <c r="AD118" s="4">
        <v>0.14199999999999999</v>
      </c>
      <c r="AL118" s="1">
        <v>401.35500000000002</v>
      </c>
    </row>
    <row r="119" spans="1:38" x14ac:dyDescent="0.25">
      <c r="A119" s="1">
        <v>115</v>
      </c>
      <c r="B119" s="1">
        <v>115</v>
      </c>
      <c r="C119" s="1">
        <v>-56.165999999999997</v>
      </c>
      <c r="D119" s="1">
        <v>26.821000000000002</v>
      </c>
      <c r="E119" s="1">
        <v>-38.177999999999997</v>
      </c>
      <c r="F119" s="1"/>
      <c r="G119" s="1">
        <v>1.9079999999999999</v>
      </c>
      <c r="H119" s="1">
        <v>-0.94899999999999995</v>
      </c>
      <c r="I119" s="1">
        <v>-658.673</v>
      </c>
      <c r="J119" s="1"/>
      <c r="K119" s="1">
        <v>-119.01900000000001</v>
      </c>
      <c r="L119" s="1">
        <v>13581.513999999999</v>
      </c>
      <c r="M119" s="1">
        <v>16.231999999999999</v>
      </c>
      <c r="N119" s="1">
        <v>-142.054</v>
      </c>
      <c r="O119" s="1">
        <v>-0.249</v>
      </c>
      <c r="P119" s="27">
        <v>-0.14699999999999999</v>
      </c>
      <c r="Q119" s="1">
        <v>-0.13300000000000001</v>
      </c>
      <c r="R119" s="1">
        <v>0.02</v>
      </c>
      <c r="S119" s="1">
        <v>-5.0000000000000001E-3</v>
      </c>
      <c r="T119" s="1">
        <v>3.7999999999999999E-2</v>
      </c>
      <c r="U119" s="1">
        <v>2.4E-2</v>
      </c>
      <c r="V119" s="1">
        <v>0.04</v>
      </c>
      <c r="W119" s="30">
        <v>392.80900000000003</v>
      </c>
      <c r="X119" s="1">
        <v>150.16499999999999</v>
      </c>
      <c r="Y119" s="1">
        <v>306.12900000000002</v>
      </c>
      <c r="Z119" s="1">
        <v>24.722000000000001</v>
      </c>
      <c r="AD119" s="4">
        <v>0.14699999999999999</v>
      </c>
      <c r="AL119" s="1">
        <v>392.80900000000003</v>
      </c>
    </row>
    <row r="120" spans="1:38" x14ac:dyDescent="0.25">
      <c r="A120" s="1">
        <v>116</v>
      </c>
      <c r="B120" s="1">
        <v>116</v>
      </c>
      <c r="C120" s="1">
        <v>-30.94</v>
      </c>
      <c r="D120" s="1">
        <v>26.821000000000002</v>
      </c>
      <c r="E120" s="1">
        <v>-25.771000000000001</v>
      </c>
      <c r="F120" s="1"/>
      <c r="G120" s="1">
        <v>2.3849999999999998</v>
      </c>
      <c r="H120" s="1">
        <v>-1.4239999999999999</v>
      </c>
      <c r="I120" s="1">
        <v>-690.79200000000003</v>
      </c>
      <c r="J120" s="1"/>
      <c r="K120" s="1">
        <v>-86.649000000000001</v>
      </c>
      <c r="L120" s="1">
        <v>13578.906999999999</v>
      </c>
      <c r="M120" s="1">
        <v>15.754</v>
      </c>
      <c r="N120" s="1">
        <v>-106.426</v>
      </c>
      <c r="O120" s="1">
        <v>-0.254</v>
      </c>
      <c r="P120" s="27">
        <v>-0.13700000000000001</v>
      </c>
      <c r="Q120" s="1">
        <v>-0.128</v>
      </c>
      <c r="R120" s="1">
        <v>1.4999999999999999E-2</v>
      </c>
      <c r="S120" s="1">
        <v>0</v>
      </c>
      <c r="T120" s="1">
        <v>5.3999999999999999E-2</v>
      </c>
      <c r="U120" s="1">
        <v>3.1E-2</v>
      </c>
      <c r="V120" s="1">
        <v>4.3999999999999997E-2</v>
      </c>
      <c r="W120" s="30">
        <v>390.673</v>
      </c>
      <c r="X120" s="1">
        <v>142.84</v>
      </c>
      <c r="Y120" s="1">
        <v>300.94</v>
      </c>
      <c r="Z120" s="1">
        <v>29.606000000000002</v>
      </c>
      <c r="AD120" s="4">
        <v>0.13700000000000001</v>
      </c>
      <c r="AL120" s="1">
        <v>390.673</v>
      </c>
    </row>
    <row r="121" spans="1:38" x14ac:dyDescent="0.25">
      <c r="A121" s="1">
        <v>117</v>
      </c>
      <c r="B121" s="1">
        <v>117</v>
      </c>
      <c r="C121" s="1">
        <v>-64.733999999999995</v>
      </c>
      <c r="D121" s="1">
        <v>26.343</v>
      </c>
      <c r="E121" s="1">
        <v>-40.564</v>
      </c>
      <c r="F121" s="1"/>
      <c r="G121" s="1">
        <v>1.431</v>
      </c>
      <c r="H121" s="1">
        <v>-1.4239999999999999</v>
      </c>
      <c r="I121" s="1">
        <v>-628.87900000000002</v>
      </c>
      <c r="J121" s="1"/>
      <c r="K121" s="1">
        <v>-127.587</v>
      </c>
      <c r="L121" s="1">
        <v>13576.3</v>
      </c>
      <c r="M121" s="1">
        <v>14.8</v>
      </c>
      <c r="N121" s="1">
        <v>-150.13</v>
      </c>
      <c r="O121" s="1">
        <v>-0.26300000000000001</v>
      </c>
      <c r="P121" s="27">
        <v>-0.14199999999999999</v>
      </c>
      <c r="Q121" s="1">
        <v>-0.128</v>
      </c>
      <c r="R121" s="1">
        <v>1.4999999999999999E-2</v>
      </c>
      <c r="S121" s="1">
        <v>0</v>
      </c>
      <c r="T121" s="1">
        <v>3.7999999999999999E-2</v>
      </c>
      <c r="U121" s="1">
        <v>2.8000000000000001E-2</v>
      </c>
      <c r="V121" s="1">
        <v>3.6999999999999998E-2</v>
      </c>
      <c r="W121" s="30">
        <v>391.28300000000002</v>
      </c>
      <c r="X121" s="1">
        <v>140.09299999999999</v>
      </c>
      <c r="Y121" s="1">
        <v>300.63499999999999</v>
      </c>
      <c r="Z121" s="1">
        <v>30.216000000000001</v>
      </c>
      <c r="AD121" s="4">
        <v>0.14199999999999999</v>
      </c>
      <c r="AL121" s="1">
        <v>391.28300000000002</v>
      </c>
    </row>
    <row r="122" spans="1:38" x14ac:dyDescent="0.25">
      <c r="A122" s="1">
        <v>118</v>
      </c>
      <c r="B122" s="1">
        <v>118</v>
      </c>
      <c r="C122" s="1">
        <v>-21.42</v>
      </c>
      <c r="D122" s="1">
        <v>26.343</v>
      </c>
      <c r="E122" s="1">
        <v>-20.998000000000001</v>
      </c>
      <c r="F122" s="1"/>
      <c r="G122" s="1">
        <v>1.9079999999999999</v>
      </c>
      <c r="H122" s="1">
        <v>-0.47499999999999998</v>
      </c>
      <c r="I122" s="1">
        <v>-679.15499999999997</v>
      </c>
      <c r="J122" s="1"/>
      <c r="K122" s="1">
        <v>-75.698999999999998</v>
      </c>
      <c r="L122" s="1">
        <v>13575.258</v>
      </c>
      <c r="M122" s="1">
        <v>15.754</v>
      </c>
      <c r="N122" s="1">
        <v>-95.498999999999995</v>
      </c>
      <c r="O122" s="1">
        <v>-0.254</v>
      </c>
      <c r="P122" s="27">
        <v>-0.14199999999999999</v>
      </c>
      <c r="Q122" s="1">
        <v>-0.128</v>
      </c>
      <c r="R122" s="1">
        <v>1.4999999999999999E-2</v>
      </c>
      <c r="S122" s="1">
        <v>0</v>
      </c>
      <c r="T122" s="1">
        <v>4.9000000000000002E-2</v>
      </c>
      <c r="U122" s="1">
        <v>3.5000000000000003E-2</v>
      </c>
      <c r="V122" s="1">
        <v>0.04</v>
      </c>
      <c r="W122" s="30">
        <v>391.28300000000002</v>
      </c>
      <c r="X122" s="1">
        <v>140.703</v>
      </c>
      <c r="Y122" s="1">
        <v>300.33</v>
      </c>
      <c r="Z122" s="1">
        <v>29.911000000000001</v>
      </c>
      <c r="AD122" s="4">
        <v>0.14199999999999999</v>
      </c>
      <c r="AL122" s="1">
        <v>391.28300000000002</v>
      </c>
    </row>
    <row r="123" spans="1:38" x14ac:dyDescent="0.25">
      <c r="A123" s="1">
        <v>119</v>
      </c>
      <c r="B123" s="1">
        <v>119</v>
      </c>
      <c r="C123" s="1">
        <v>-70.921000000000006</v>
      </c>
      <c r="D123" s="1">
        <v>26.343</v>
      </c>
      <c r="E123" s="1">
        <v>-42.472999999999999</v>
      </c>
      <c r="F123" s="1"/>
      <c r="G123" s="1">
        <v>1.9079999999999999</v>
      </c>
      <c r="H123" s="1">
        <v>-0.94899999999999995</v>
      </c>
      <c r="I123" s="1">
        <v>-697.774</v>
      </c>
      <c r="J123" s="1"/>
      <c r="K123" s="1">
        <v>-134.251</v>
      </c>
      <c r="L123" s="1">
        <v>13572.651</v>
      </c>
      <c r="M123" s="1">
        <v>14.321999999999999</v>
      </c>
      <c r="N123" s="1">
        <v>-157.255</v>
      </c>
      <c r="O123" s="1">
        <v>-0.254</v>
      </c>
      <c r="P123" s="27">
        <v>-0.13700000000000001</v>
      </c>
      <c r="Q123" s="1">
        <v>-0.11899999999999999</v>
      </c>
      <c r="R123" s="1">
        <v>0.01</v>
      </c>
      <c r="S123" s="1">
        <v>5.0000000000000001E-3</v>
      </c>
      <c r="T123" s="1">
        <v>4.3999999999999997E-2</v>
      </c>
      <c r="U123" s="1">
        <v>2.8000000000000001E-2</v>
      </c>
      <c r="V123" s="1">
        <v>0.04</v>
      </c>
      <c r="W123" s="30">
        <v>391.58800000000002</v>
      </c>
      <c r="X123" s="1">
        <v>140.09299999999999</v>
      </c>
      <c r="Y123" s="1">
        <v>300.33</v>
      </c>
      <c r="Z123" s="1">
        <v>26.859000000000002</v>
      </c>
      <c r="AD123" s="4">
        <v>0.13700000000000001</v>
      </c>
      <c r="AL123" s="1">
        <v>391.58800000000002</v>
      </c>
    </row>
    <row r="124" spans="1:38" x14ac:dyDescent="0.25">
      <c r="A124" s="1">
        <v>120</v>
      </c>
      <c r="B124" s="1">
        <v>120</v>
      </c>
      <c r="C124" s="1">
        <v>-76.156000000000006</v>
      </c>
      <c r="D124" s="1">
        <v>26.343</v>
      </c>
      <c r="E124" s="1">
        <v>-45.335999999999999</v>
      </c>
      <c r="F124" s="1"/>
      <c r="G124" s="1">
        <v>0.95399999999999996</v>
      </c>
      <c r="H124" s="1">
        <v>-0.94899999999999995</v>
      </c>
      <c r="I124" s="1">
        <v>-568.82100000000003</v>
      </c>
      <c r="J124" s="1"/>
      <c r="K124" s="1">
        <v>-140.43899999999999</v>
      </c>
      <c r="L124" s="1">
        <v>13572.651</v>
      </c>
      <c r="M124" s="1">
        <v>14.8</v>
      </c>
      <c r="N124" s="1">
        <v>-162.95500000000001</v>
      </c>
      <c r="O124" s="1">
        <v>-0.254</v>
      </c>
      <c r="P124" s="27">
        <v>-0.13300000000000001</v>
      </c>
      <c r="Q124" s="1">
        <v>-0.11899999999999999</v>
      </c>
      <c r="R124" s="1">
        <v>1.4999999999999999E-2</v>
      </c>
      <c r="S124" s="1">
        <v>0</v>
      </c>
      <c r="T124" s="1">
        <v>3.3000000000000002E-2</v>
      </c>
      <c r="U124" s="1">
        <v>2.8000000000000001E-2</v>
      </c>
      <c r="V124" s="1">
        <v>0.04</v>
      </c>
      <c r="W124" s="30">
        <v>390.97800000000001</v>
      </c>
      <c r="X124" s="1">
        <v>140.703</v>
      </c>
      <c r="Y124" s="1">
        <v>300.33</v>
      </c>
      <c r="Z124" s="1">
        <v>23.501000000000001</v>
      </c>
      <c r="AD124" s="4">
        <v>0.13300000000000001</v>
      </c>
      <c r="AL124" s="1">
        <v>390.97800000000001</v>
      </c>
    </row>
    <row r="125" spans="1:38" x14ac:dyDescent="0.25">
      <c r="A125" s="1">
        <v>121</v>
      </c>
      <c r="B125" s="1">
        <v>121</v>
      </c>
      <c r="C125" s="1">
        <v>-55.213999999999999</v>
      </c>
      <c r="D125" s="1">
        <v>25.864000000000001</v>
      </c>
      <c r="E125" s="1">
        <v>-34.838000000000001</v>
      </c>
      <c r="F125" s="1"/>
      <c r="G125" s="1">
        <v>1.9079999999999999</v>
      </c>
      <c r="H125" s="1">
        <v>-1.4239999999999999</v>
      </c>
      <c r="I125" s="1">
        <v>-732.68399999999997</v>
      </c>
      <c r="J125" s="1"/>
      <c r="K125" s="1">
        <v>-115.687</v>
      </c>
      <c r="L125" s="1">
        <v>13569.522999999999</v>
      </c>
      <c r="M125" s="1">
        <v>14.8</v>
      </c>
      <c r="N125" s="1">
        <v>-136.82900000000001</v>
      </c>
      <c r="O125" s="1">
        <v>-0.249</v>
      </c>
      <c r="P125" s="27">
        <v>-0.13700000000000001</v>
      </c>
      <c r="Q125" s="1">
        <v>-0.11899999999999999</v>
      </c>
      <c r="R125" s="1">
        <v>1.4999999999999999E-2</v>
      </c>
      <c r="S125" s="1">
        <v>0.01</v>
      </c>
      <c r="T125" s="1">
        <v>4.9000000000000002E-2</v>
      </c>
      <c r="U125" s="1">
        <v>3.1E-2</v>
      </c>
      <c r="V125" s="1">
        <v>3.6999999999999998E-2</v>
      </c>
      <c r="W125" s="30">
        <v>390.673</v>
      </c>
      <c r="X125" s="1">
        <v>140.398</v>
      </c>
      <c r="Y125" s="1">
        <v>300.33</v>
      </c>
      <c r="Z125" s="1">
        <v>29.606000000000002</v>
      </c>
      <c r="AD125" s="4">
        <v>0.13700000000000001</v>
      </c>
      <c r="AL125" s="1">
        <v>390.673</v>
      </c>
    </row>
    <row r="126" spans="1:38" x14ac:dyDescent="0.25">
      <c r="A126" s="1">
        <v>122</v>
      </c>
      <c r="B126" s="1">
        <v>122</v>
      </c>
      <c r="C126" s="1">
        <v>1.4279999999999999</v>
      </c>
      <c r="D126" s="1">
        <v>26.343</v>
      </c>
      <c r="E126" s="1">
        <v>-13.363</v>
      </c>
      <c r="F126" s="1"/>
      <c r="G126" s="1">
        <v>1.431</v>
      </c>
      <c r="H126" s="1">
        <v>-0.47499999999999998</v>
      </c>
      <c r="I126" s="1">
        <v>-490.59399999999999</v>
      </c>
      <c r="J126" s="1"/>
      <c r="K126" s="1">
        <v>-47.610999999999997</v>
      </c>
      <c r="L126" s="1">
        <v>13569.001</v>
      </c>
      <c r="M126" s="1">
        <v>15.754</v>
      </c>
      <c r="N126" s="1">
        <v>-64.617999999999995</v>
      </c>
      <c r="O126" s="1">
        <v>-0.254</v>
      </c>
      <c r="P126" s="27">
        <v>-0.13700000000000001</v>
      </c>
      <c r="Q126" s="1">
        <v>-0.128</v>
      </c>
      <c r="R126" s="1">
        <v>0.01</v>
      </c>
      <c r="S126" s="1">
        <v>-5.0000000000000001E-3</v>
      </c>
      <c r="T126" s="1">
        <v>5.3999999999999999E-2</v>
      </c>
      <c r="U126" s="1">
        <v>2.8000000000000001E-2</v>
      </c>
      <c r="V126" s="1">
        <v>4.3999999999999997E-2</v>
      </c>
      <c r="W126" s="30">
        <v>388.536</v>
      </c>
      <c r="X126" s="1">
        <v>140.398</v>
      </c>
      <c r="Y126" s="1">
        <v>300.63499999999999</v>
      </c>
      <c r="Z126" s="1">
        <v>24.722000000000001</v>
      </c>
      <c r="AD126" s="4">
        <v>0.13700000000000001</v>
      </c>
      <c r="AL126" s="1">
        <v>388.536</v>
      </c>
    </row>
    <row r="127" spans="1:38" x14ac:dyDescent="0.25">
      <c r="A127" s="1">
        <v>123</v>
      </c>
      <c r="B127" s="1">
        <v>123</v>
      </c>
      <c r="C127" s="1">
        <v>-69.016999999999996</v>
      </c>
      <c r="D127" s="1">
        <v>25.864000000000001</v>
      </c>
      <c r="E127" s="1">
        <v>-41.518999999999998</v>
      </c>
      <c r="F127" s="1"/>
      <c r="G127" s="1">
        <v>1.9079999999999999</v>
      </c>
      <c r="H127" s="1">
        <v>-0.47499999999999998</v>
      </c>
      <c r="I127" s="1">
        <v>-459.39299999999997</v>
      </c>
      <c r="J127" s="1"/>
      <c r="K127" s="1">
        <v>-130.44300000000001</v>
      </c>
      <c r="L127" s="1">
        <v>13566.915999999999</v>
      </c>
      <c r="M127" s="1">
        <v>15.754</v>
      </c>
      <c r="N127" s="1">
        <v>-154.405</v>
      </c>
      <c r="O127" s="1">
        <v>-0.25800000000000001</v>
      </c>
      <c r="P127" s="27">
        <v>-0.13700000000000001</v>
      </c>
      <c r="Q127" s="1">
        <v>-0.124</v>
      </c>
      <c r="R127" s="1">
        <v>5.0000000000000001E-3</v>
      </c>
      <c r="S127" s="1">
        <v>0</v>
      </c>
      <c r="T127" s="1">
        <v>3.7999999999999999E-2</v>
      </c>
      <c r="U127" s="1">
        <v>2.8000000000000001E-2</v>
      </c>
      <c r="V127" s="1">
        <v>4.3999999999999997E-2</v>
      </c>
      <c r="W127" s="30">
        <v>381.51600000000002</v>
      </c>
      <c r="X127" s="1">
        <v>140.09299999999999</v>
      </c>
      <c r="Y127" s="1">
        <v>300.63499999999999</v>
      </c>
      <c r="Z127" s="1">
        <v>21.67</v>
      </c>
      <c r="AD127" s="4">
        <v>0.13700000000000001</v>
      </c>
      <c r="AL127" s="1">
        <v>381.51600000000002</v>
      </c>
    </row>
    <row r="128" spans="1:38" x14ac:dyDescent="0.25">
      <c r="A128" s="1">
        <v>124</v>
      </c>
      <c r="B128" s="1">
        <v>124</v>
      </c>
      <c r="C128" s="1">
        <v>-71.397000000000006</v>
      </c>
      <c r="D128" s="1">
        <v>26.343</v>
      </c>
      <c r="E128" s="1">
        <v>-41.518999999999998</v>
      </c>
      <c r="F128" s="1"/>
      <c r="G128" s="1">
        <v>2.3849999999999998</v>
      </c>
      <c r="H128" s="1">
        <v>-1.4239999999999999</v>
      </c>
      <c r="I128" s="1">
        <v>-468.24200000000002</v>
      </c>
      <c r="J128" s="1"/>
      <c r="K128" s="1">
        <v>-134.251</v>
      </c>
      <c r="L128" s="1">
        <v>13565.873</v>
      </c>
      <c r="M128" s="1">
        <v>14.8</v>
      </c>
      <c r="N128" s="1">
        <v>-158.68</v>
      </c>
      <c r="O128" s="1">
        <v>-0.254</v>
      </c>
      <c r="P128" s="27">
        <v>-0.13700000000000001</v>
      </c>
      <c r="Q128" s="1">
        <v>-0.124</v>
      </c>
      <c r="R128" s="1">
        <v>1.4999999999999999E-2</v>
      </c>
      <c r="S128" s="1">
        <v>0</v>
      </c>
      <c r="T128" s="1">
        <v>3.7999999999999999E-2</v>
      </c>
      <c r="U128" s="1">
        <v>3.1E-2</v>
      </c>
      <c r="V128" s="1">
        <v>4.3999999999999997E-2</v>
      </c>
      <c r="W128" s="30">
        <v>381.51600000000002</v>
      </c>
      <c r="X128" s="1">
        <v>140.398</v>
      </c>
      <c r="Y128" s="1">
        <v>300.33</v>
      </c>
      <c r="Z128" s="1">
        <v>19.838999999999999</v>
      </c>
      <c r="AD128" s="4">
        <v>0.13700000000000001</v>
      </c>
      <c r="AL128" s="1">
        <v>381.51600000000002</v>
      </c>
    </row>
    <row r="129" spans="1:38" x14ac:dyDescent="0.25">
      <c r="A129" s="1">
        <v>125</v>
      </c>
      <c r="B129" s="1">
        <v>125</v>
      </c>
      <c r="C129" s="1">
        <v>-73.777000000000001</v>
      </c>
      <c r="D129" s="1">
        <v>24.905999999999999</v>
      </c>
      <c r="E129" s="1">
        <v>-43.427999999999997</v>
      </c>
      <c r="F129" s="1"/>
      <c r="G129" s="1">
        <v>1.431</v>
      </c>
      <c r="H129" s="1">
        <v>-0.94899999999999995</v>
      </c>
      <c r="I129" s="1">
        <v>-987.21500000000003</v>
      </c>
      <c r="J129" s="1"/>
      <c r="K129" s="1">
        <v>-137.107</v>
      </c>
      <c r="L129" s="1">
        <v>13563.788</v>
      </c>
      <c r="M129" s="1">
        <v>14.321999999999999</v>
      </c>
      <c r="N129" s="1">
        <v>-161.53</v>
      </c>
      <c r="O129" s="1">
        <v>-0.249</v>
      </c>
      <c r="P129" s="27">
        <v>-0.14699999999999999</v>
      </c>
      <c r="Q129" s="1">
        <v>-0.124</v>
      </c>
      <c r="R129" s="1">
        <v>1.4999999999999999E-2</v>
      </c>
      <c r="S129" s="1">
        <v>-5.0000000000000001E-3</v>
      </c>
      <c r="T129" s="1">
        <v>3.7999999999999999E-2</v>
      </c>
      <c r="U129" s="1">
        <v>3.1E-2</v>
      </c>
      <c r="V129" s="1">
        <v>0.04</v>
      </c>
      <c r="W129" s="30">
        <v>381.21100000000001</v>
      </c>
      <c r="X129" s="1">
        <v>140.398</v>
      </c>
      <c r="Y129" s="1">
        <v>298.49799999999999</v>
      </c>
      <c r="Z129" s="1">
        <v>23.501000000000001</v>
      </c>
      <c r="AD129" s="4">
        <v>0.14699999999999999</v>
      </c>
      <c r="AL129" s="1">
        <v>381.21100000000001</v>
      </c>
    </row>
    <row r="130" spans="1:38" x14ac:dyDescent="0.25">
      <c r="A130" s="1">
        <v>126</v>
      </c>
      <c r="B130" s="1">
        <v>126</v>
      </c>
      <c r="C130" s="1">
        <v>-69.016999999999996</v>
      </c>
      <c r="D130" s="1">
        <v>24.905999999999999</v>
      </c>
      <c r="E130" s="1">
        <v>-42.472999999999999</v>
      </c>
      <c r="F130" s="1"/>
      <c r="G130" s="1">
        <v>0.95399999999999996</v>
      </c>
      <c r="H130" s="1">
        <v>-1.4239999999999999</v>
      </c>
      <c r="I130" s="1">
        <v>-986.75</v>
      </c>
      <c r="J130" s="1"/>
      <c r="K130" s="1">
        <v>-132.34700000000001</v>
      </c>
      <c r="L130" s="1">
        <v>13563.267</v>
      </c>
      <c r="M130" s="1">
        <v>14.321999999999999</v>
      </c>
      <c r="N130" s="1">
        <v>-157.72999999999999</v>
      </c>
      <c r="O130" s="1">
        <v>-0.254</v>
      </c>
      <c r="P130" s="27">
        <v>-0.14199999999999999</v>
      </c>
      <c r="Q130" s="1">
        <v>-0.128</v>
      </c>
      <c r="R130" s="1">
        <v>1.4999999999999999E-2</v>
      </c>
      <c r="S130" s="1">
        <v>0.01</v>
      </c>
      <c r="T130" s="1">
        <v>3.7999999999999999E-2</v>
      </c>
      <c r="U130" s="1">
        <v>2.8000000000000001E-2</v>
      </c>
      <c r="V130" s="1">
        <v>4.3999999999999997E-2</v>
      </c>
      <c r="W130" s="30">
        <v>381.51600000000002</v>
      </c>
      <c r="X130" s="1">
        <v>140.09299999999999</v>
      </c>
      <c r="Y130" s="1">
        <v>299.71899999999999</v>
      </c>
      <c r="Z130" s="1">
        <v>26.248000000000001</v>
      </c>
      <c r="AD130" s="4">
        <v>0.14199999999999999</v>
      </c>
      <c r="AL130" s="1">
        <v>381.51600000000002</v>
      </c>
    </row>
    <row r="131" spans="1:38" x14ac:dyDescent="0.25">
      <c r="A131" s="1">
        <v>127</v>
      </c>
      <c r="B131" s="1">
        <v>127</v>
      </c>
      <c r="C131" s="1">
        <v>-75.203999999999994</v>
      </c>
      <c r="D131" s="1">
        <v>25.864000000000001</v>
      </c>
      <c r="E131" s="1">
        <v>-43.427999999999997</v>
      </c>
      <c r="F131" s="1"/>
      <c r="G131" s="1">
        <v>1.9079999999999999</v>
      </c>
      <c r="H131" s="1">
        <v>-1.4239999999999999</v>
      </c>
      <c r="I131" s="1">
        <v>-938.83199999999999</v>
      </c>
      <c r="J131" s="1"/>
      <c r="K131" s="1">
        <v>-139.011</v>
      </c>
      <c r="L131" s="1">
        <v>13561.181</v>
      </c>
      <c r="M131" s="1">
        <v>14.8</v>
      </c>
      <c r="N131" s="1">
        <v>-162.005</v>
      </c>
      <c r="O131" s="1">
        <v>-0.254</v>
      </c>
      <c r="P131" s="27">
        <v>-0.13700000000000001</v>
      </c>
      <c r="Q131" s="1">
        <v>-0.114</v>
      </c>
      <c r="R131" s="1">
        <v>0.01</v>
      </c>
      <c r="S131" s="1">
        <v>0</v>
      </c>
      <c r="T131" s="1">
        <v>3.7999999999999999E-2</v>
      </c>
      <c r="U131" s="1">
        <v>2.8000000000000001E-2</v>
      </c>
      <c r="V131" s="1">
        <v>4.3999999999999997E-2</v>
      </c>
      <c r="W131" s="30">
        <v>381.21100000000001</v>
      </c>
      <c r="X131" s="1">
        <v>139.78800000000001</v>
      </c>
      <c r="Y131" s="1">
        <v>292.089</v>
      </c>
      <c r="Z131" s="1">
        <v>25.332999999999998</v>
      </c>
      <c r="AD131" s="4">
        <v>0.13700000000000001</v>
      </c>
      <c r="AL131" s="1">
        <v>381.21100000000001</v>
      </c>
    </row>
    <row r="132" spans="1:38" x14ac:dyDescent="0.25">
      <c r="A132" s="1">
        <v>128</v>
      </c>
      <c r="B132" s="1">
        <v>128</v>
      </c>
      <c r="C132" s="1">
        <v>-73.301000000000002</v>
      </c>
      <c r="D132" s="1">
        <v>25.864000000000001</v>
      </c>
      <c r="E132" s="1">
        <v>-42.95</v>
      </c>
      <c r="F132" s="1"/>
      <c r="G132" s="1">
        <v>1.431</v>
      </c>
      <c r="H132" s="1">
        <v>-0.94899999999999995</v>
      </c>
      <c r="I132" s="1">
        <v>-874.15800000000002</v>
      </c>
      <c r="J132" s="1"/>
      <c r="K132" s="1">
        <v>-137.583</v>
      </c>
      <c r="L132" s="1">
        <v>13560.66</v>
      </c>
      <c r="M132" s="1">
        <v>14.321999999999999</v>
      </c>
      <c r="N132" s="1">
        <v>-162.47999999999999</v>
      </c>
      <c r="O132" s="1">
        <v>-0.24399999999999999</v>
      </c>
      <c r="P132" s="27">
        <v>-0.13700000000000001</v>
      </c>
      <c r="Q132" s="1">
        <v>-0.128</v>
      </c>
      <c r="R132" s="1">
        <v>0.02</v>
      </c>
      <c r="S132" s="1">
        <v>0</v>
      </c>
      <c r="T132" s="1">
        <v>3.7999999999999999E-2</v>
      </c>
      <c r="U132" s="1">
        <v>2.4E-2</v>
      </c>
      <c r="V132" s="1">
        <v>4.3999999999999997E-2</v>
      </c>
      <c r="W132" s="30">
        <v>381.51600000000002</v>
      </c>
      <c r="X132" s="1">
        <v>140.703</v>
      </c>
      <c r="Y132" s="1">
        <v>290.56299999999999</v>
      </c>
      <c r="Z132" s="1">
        <v>20.449000000000002</v>
      </c>
      <c r="AD132" s="4">
        <v>0.13700000000000001</v>
      </c>
      <c r="AL132" s="1">
        <v>381.51600000000002</v>
      </c>
    </row>
    <row r="133" spans="1:38" x14ac:dyDescent="0.25">
      <c r="A133" s="1">
        <v>129</v>
      </c>
      <c r="B133" s="1">
        <v>129</v>
      </c>
      <c r="C133" s="1">
        <v>-72.825000000000003</v>
      </c>
      <c r="D133" s="1">
        <v>25.385000000000002</v>
      </c>
      <c r="E133" s="1">
        <v>-42.95</v>
      </c>
      <c r="F133" s="1"/>
      <c r="G133" s="1">
        <v>1.9079999999999999</v>
      </c>
      <c r="H133" s="1">
        <v>-1.4239999999999999</v>
      </c>
      <c r="I133" s="1">
        <v>-835.07100000000003</v>
      </c>
      <c r="J133" s="1"/>
      <c r="K133" s="1">
        <v>-135.203</v>
      </c>
      <c r="L133" s="1">
        <v>13559.096</v>
      </c>
      <c r="M133" s="1">
        <v>15.754</v>
      </c>
      <c r="N133" s="1">
        <v>-158.68</v>
      </c>
      <c r="O133" s="1">
        <v>-0.249</v>
      </c>
      <c r="P133" s="27">
        <v>-0.13700000000000001</v>
      </c>
      <c r="Q133" s="1">
        <v>-0.124</v>
      </c>
      <c r="R133" s="1">
        <v>1.4999999999999999E-2</v>
      </c>
      <c r="S133" s="1">
        <v>0</v>
      </c>
      <c r="T133" s="1">
        <v>3.7999999999999999E-2</v>
      </c>
      <c r="U133" s="1">
        <v>3.1E-2</v>
      </c>
      <c r="V133" s="1">
        <v>3.6999999999999998E-2</v>
      </c>
      <c r="W133" s="30">
        <v>381.51600000000002</v>
      </c>
      <c r="X133" s="1">
        <v>139.78800000000001</v>
      </c>
      <c r="Y133" s="1">
        <v>290.56299999999999</v>
      </c>
      <c r="Z133" s="1">
        <v>28.995000000000001</v>
      </c>
      <c r="AD133" s="4">
        <v>0.13700000000000001</v>
      </c>
      <c r="AL133" s="1">
        <v>381.51600000000002</v>
      </c>
    </row>
    <row r="134" spans="1:38" x14ac:dyDescent="0.25">
      <c r="A134" s="1">
        <v>130</v>
      </c>
      <c r="B134" s="1">
        <v>130</v>
      </c>
      <c r="C134" s="1">
        <v>-73.777000000000001</v>
      </c>
      <c r="D134" s="1">
        <v>25.385000000000002</v>
      </c>
      <c r="E134" s="1">
        <v>-42.472999999999999</v>
      </c>
      <c r="F134" s="1"/>
      <c r="G134" s="1">
        <v>0.47699999999999998</v>
      </c>
      <c r="H134" s="1">
        <v>-1.4239999999999999</v>
      </c>
      <c r="I134" s="1">
        <v>-670.31100000000004</v>
      </c>
      <c r="J134" s="1"/>
      <c r="K134" s="1">
        <v>-136.631</v>
      </c>
      <c r="L134" s="1">
        <v>13558.053</v>
      </c>
      <c r="M134" s="1">
        <v>13.845000000000001</v>
      </c>
      <c r="N134" s="1">
        <v>-158.68</v>
      </c>
      <c r="O134" s="1">
        <v>-0.249</v>
      </c>
      <c r="P134" s="27">
        <v>-0.14699999999999999</v>
      </c>
      <c r="Q134" s="1">
        <v>-0.11899999999999999</v>
      </c>
      <c r="R134" s="1">
        <v>1.4999999999999999E-2</v>
      </c>
      <c r="S134" s="1">
        <v>5.0000000000000001E-3</v>
      </c>
      <c r="T134" s="1">
        <v>3.7999999999999999E-2</v>
      </c>
      <c r="U134" s="1">
        <v>2.8000000000000001E-2</v>
      </c>
      <c r="V134" s="1">
        <v>4.3999999999999997E-2</v>
      </c>
      <c r="W134" s="30">
        <v>381.21100000000001</v>
      </c>
      <c r="X134" s="1">
        <v>140.09299999999999</v>
      </c>
      <c r="Y134" s="1">
        <v>290.86799999999999</v>
      </c>
      <c r="Z134" s="1">
        <v>20.143999999999998</v>
      </c>
      <c r="AD134" s="4">
        <v>0.14699999999999999</v>
      </c>
      <c r="AL134" s="1">
        <v>381.21100000000001</v>
      </c>
    </row>
    <row r="135" spans="1:38" x14ac:dyDescent="0.25">
      <c r="A135" s="1">
        <v>131</v>
      </c>
      <c r="B135" s="1">
        <v>131</v>
      </c>
      <c r="C135" s="1">
        <v>-66.161000000000001</v>
      </c>
      <c r="D135" s="1">
        <v>24.905999999999999</v>
      </c>
      <c r="E135" s="1">
        <v>-41.040999999999997</v>
      </c>
      <c r="F135" s="1"/>
      <c r="G135" s="1">
        <v>1.9079999999999999</v>
      </c>
      <c r="H135" s="1">
        <v>-1.8979999999999999</v>
      </c>
      <c r="I135" s="1">
        <v>-811.33699999999999</v>
      </c>
      <c r="J135" s="1"/>
      <c r="K135" s="1">
        <v>-128.06299999999999</v>
      </c>
      <c r="L135" s="1">
        <v>13557.011</v>
      </c>
      <c r="M135" s="1">
        <v>14.8</v>
      </c>
      <c r="N135" s="1">
        <v>-150.60499999999999</v>
      </c>
      <c r="O135" s="1">
        <v>-0.25800000000000001</v>
      </c>
      <c r="P135" s="27">
        <v>-0.14199999999999999</v>
      </c>
      <c r="Q135" s="1">
        <v>-0.124</v>
      </c>
      <c r="R135" s="1">
        <v>0.01</v>
      </c>
      <c r="S135" s="1">
        <v>5.0000000000000001E-3</v>
      </c>
      <c r="T135" s="1">
        <v>4.3999999999999997E-2</v>
      </c>
      <c r="U135" s="1">
        <v>2.8000000000000001E-2</v>
      </c>
      <c r="V135" s="1">
        <v>3.6999999999999998E-2</v>
      </c>
      <c r="W135" s="30">
        <v>376.93799999999999</v>
      </c>
      <c r="X135" s="1">
        <v>140.09299999999999</v>
      </c>
      <c r="Y135" s="1">
        <v>290.86799999999999</v>
      </c>
      <c r="Z135" s="1">
        <v>19.838999999999999</v>
      </c>
      <c r="AD135" s="4">
        <v>0.14199999999999999</v>
      </c>
      <c r="AL135" s="1">
        <v>376.93799999999999</v>
      </c>
    </row>
    <row r="136" spans="1:38" x14ac:dyDescent="0.25">
      <c r="A136" s="1">
        <v>132</v>
      </c>
      <c r="B136" s="1">
        <v>132</v>
      </c>
      <c r="C136" s="1">
        <v>-67.113</v>
      </c>
      <c r="D136" s="1">
        <v>24.905999999999999</v>
      </c>
      <c r="E136" s="1">
        <v>-41.040999999999997</v>
      </c>
      <c r="F136" s="1"/>
      <c r="G136" s="1">
        <v>1.431</v>
      </c>
      <c r="H136" s="1">
        <v>-1.8979999999999999</v>
      </c>
      <c r="I136" s="1">
        <v>-741.99300000000005</v>
      </c>
      <c r="J136" s="1"/>
      <c r="K136" s="1">
        <v>-128.53899999999999</v>
      </c>
      <c r="L136" s="1">
        <v>13556.489</v>
      </c>
      <c r="M136" s="1">
        <v>14.321999999999999</v>
      </c>
      <c r="N136" s="1">
        <v>-153.93</v>
      </c>
      <c r="O136" s="1">
        <v>-0.254</v>
      </c>
      <c r="P136" s="27">
        <v>-0.13700000000000001</v>
      </c>
      <c r="Q136" s="1">
        <v>-0.124</v>
      </c>
      <c r="R136" s="1">
        <v>1.4999999999999999E-2</v>
      </c>
      <c r="S136" s="1">
        <v>-5.0000000000000001E-3</v>
      </c>
      <c r="T136" s="1">
        <v>3.7999999999999999E-2</v>
      </c>
      <c r="U136" s="1">
        <v>3.1E-2</v>
      </c>
      <c r="V136" s="1">
        <v>4.3999999999999997E-2</v>
      </c>
      <c r="W136" s="30">
        <v>371.13900000000001</v>
      </c>
      <c r="X136" s="1">
        <v>139.78800000000001</v>
      </c>
      <c r="Y136" s="1">
        <v>290.25799999999998</v>
      </c>
      <c r="Z136" s="1">
        <v>20.143999999999998</v>
      </c>
      <c r="AD136" s="4">
        <v>0.13700000000000001</v>
      </c>
      <c r="AL136" s="1">
        <v>371.13900000000001</v>
      </c>
    </row>
    <row r="137" spans="1:38" x14ac:dyDescent="0.25">
      <c r="A137" s="1">
        <v>133</v>
      </c>
      <c r="B137" s="1">
        <v>133</v>
      </c>
      <c r="C137" s="1">
        <v>0.95199999999999996</v>
      </c>
      <c r="D137" s="1">
        <v>24.905999999999999</v>
      </c>
      <c r="E137" s="1">
        <v>-16.225999999999999</v>
      </c>
      <c r="F137" s="1"/>
      <c r="G137" s="1">
        <v>1.9079999999999999</v>
      </c>
      <c r="H137" s="1">
        <v>-1.4239999999999999</v>
      </c>
      <c r="I137" s="1">
        <v>-674.03499999999997</v>
      </c>
      <c r="J137" s="1"/>
      <c r="K137" s="1">
        <v>-48.563000000000002</v>
      </c>
      <c r="L137" s="1">
        <v>13553.883</v>
      </c>
      <c r="M137" s="1">
        <v>15.276999999999999</v>
      </c>
      <c r="N137" s="1">
        <v>-62.243000000000002</v>
      </c>
      <c r="O137" s="1">
        <v>-0.254</v>
      </c>
      <c r="P137" s="27">
        <v>-0.13700000000000001</v>
      </c>
      <c r="Q137" s="1">
        <v>-0.11899999999999999</v>
      </c>
      <c r="R137" s="1">
        <v>1.4999999999999999E-2</v>
      </c>
      <c r="S137" s="1">
        <v>0</v>
      </c>
      <c r="T137" s="1">
        <v>5.3999999999999999E-2</v>
      </c>
      <c r="U137" s="1">
        <v>3.1E-2</v>
      </c>
      <c r="V137" s="1">
        <v>0.04</v>
      </c>
      <c r="W137" s="30">
        <v>371.44400000000002</v>
      </c>
      <c r="X137" s="1">
        <v>140.398</v>
      </c>
      <c r="Y137" s="1">
        <v>290.25799999999998</v>
      </c>
      <c r="Z137" s="1">
        <v>20.143999999999998</v>
      </c>
      <c r="AD137" s="4">
        <v>0.13700000000000001</v>
      </c>
      <c r="AL137" s="1">
        <v>371.44400000000002</v>
      </c>
    </row>
    <row r="138" spans="1:38" x14ac:dyDescent="0.25">
      <c r="A138" s="1">
        <v>134</v>
      </c>
      <c r="B138" s="1">
        <v>134</v>
      </c>
      <c r="C138" s="1">
        <v>-86.150999999999996</v>
      </c>
      <c r="D138" s="1">
        <v>24.427</v>
      </c>
      <c r="E138" s="1">
        <v>-47.244999999999997</v>
      </c>
      <c r="F138" s="1"/>
      <c r="G138" s="1">
        <v>1.9079999999999999</v>
      </c>
      <c r="H138" s="1">
        <v>-1.8979999999999999</v>
      </c>
      <c r="I138" s="1">
        <v>-591.63499999999999</v>
      </c>
      <c r="J138" s="1"/>
      <c r="K138" s="1">
        <v>-147.57900000000001</v>
      </c>
      <c r="L138" s="1">
        <v>13553.361000000001</v>
      </c>
      <c r="M138" s="1">
        <v>14.321999999999999</v>
      </c>
      <c r="N138" s="1">
        <v>-168.18</v>
      </c>
      <c r="O138" s="1">
        <v>-0.249</v>
      </c>
      <c r="P138" s="27">
        <v>-0.13300000000000001</v>
      </c>
      <c r="Q138" s="1">
        <v>-0.11899999999999999</v>
      </c>
      <c r="R138" s="1">
        <v>1.4999999999999999E-2</v>
      </c>
      <c r="S138" s="1">
        <v>0</v>
      </c>
      <c r="T138" s="1">
        <v>3.7999999999999999E-2</v>
      </c>
      <c r="U138" s="1">
        <v>2.1000000000000001E-2</v>
      </c>
      <c r="V138" s="1">
        <v>0.04</v>
      </c>
      <c r="W138" s="30">
        <v>370.834</v>
      </c>
      <c r="X138" s="1">
        <v>140.398</v>
      </c>
      <c r="Y138" s="1">
        <v>290.56299999999999</v>
      </c>
      <c r="Z138" s="1">
        <v>19.533999999999999</v>
      </c>
      <c r="AD138" s="4">
        <v>0.13300000000000001</v>
      </c>
      <c r="AL138" s="1">
        <v>370.834</v>
      </c>
    </row>
    <row r="139" spans="1:38" x14ac:dyDescent="0.25">
      <c r="A139" s="1">
        <v>135</v>
      </c>
      <c r="B139" s="1">
        <v>135</v>
      </c>
      <c r="C139" s="1">
        <v>-79.012</v>
      </c>
      <c r="D139" s="1">
        <v>25.864000000000001</v>
      </c>
      <c r="E139" s="1">
        <v>-44.381999999999998</v>
      </c>
      <c r="F139" s="1"/>
      <c r="G139" s="1">
        <v>1.431</v>
      </c>
      <c r="H139" s="1">
        <v>-1.8979999999999999</v>
      </c>
      <c r="I139" s="1">
        <v>-612.58500000000004</v>
      </c>
      <c r="J139" s="1"/>
      <c r="K139" s="1">
        <v>-139.48699999999999</v>
      </c>
      <c r="L139" s="1">
        <v>13552.84</v>
      </c>
      <c r="M139" s="1">
        <v>13.845000000000001</v>
      </c>
      <c r="N139" s="1">
        <v>-164.85499999999999</v>
      </c>
      <c r="O139" s="1">
        <v>-0.249</v>
      </c>
      <c r="P139" s="27">
        <v>-0.14199999999999999</v>
      </c>
      <c r="Q139" s="1">
        <v>-0.11899999999999999</v>
      </c>
      <c r="R139" s="1">
        <v>1.4999999999999999E-2</v>
      </c>
      <c r="S139" s="1">
        <v>0.01</v>
      </c>
      <c r="T139" s="1">
        <v>4.3999999999999997E-2</v>
      </c>
      <c r="U139" s="1">
        <v>2.8000000000000001E-2</v>
      </c>
      <c r="V139" s="1">
        <v>0.04</v>
      </c>
      <c r="W139" s="30">
        <v>371.44400000000002</v>
      </c>
      <c r="X139" s="1">
        <v>140.398</v>
      </c>
      <c r="Y139" s="1">
        <v>290.56299999999999</v>
      </c>
      <c r="Z139" s="1">
        <v>20.449000000000002</v>
      </c>
      <c r="AD139" s="4">
        <v>0.14199999999999999</v>
      </c>
      <c r="AL139" s="1">
        <v>371.44400000000002</v>
      </c>
    </row>
    <row r="140" spans="1:38" x14ac:dyDescent="0.25">
      <c r="A140" s="1">
        <v>136</v>
      </c>
      <c r="B140" s="1">
        <v>136</v>
      </c>
      <c r="C140" s="1">
        <v>-72.349000000000004</v>
      </c>
      <c r="D140" s="1">
        <v>24.427</v>
      </c>
      <c r="E140" s="1">
        <v>-47.722000000000001</v>
      </c>
      <c r="F140" s="1"/>
      <c r="G140" s="1">
        <v>0.95399999999999996</v>
      </c>
      <c r="H140" s="1">
        <v>-1.4239999999999999</v>
      </c>
      <c r="I140" s="1">
        <v>-436.57400000000001</v>
      </c>
      <c r="J140" s="1"/>
      <c r="K140" s="1">
        <v>-136.155</v>
      </c>
      <c r="L140" s="1">
        <v>13551.276</v>
      </c>
      <c r="M140" s="1">
        <v>14.321999999999999</v>
      </c>
      <c r="N140" s="1">
        <v>-159.155</v>
      </c>
      <c r="O140" s="1">
        <v>-0.254</v>
      </c>
      <c r="P140" s="27">
        <v>-0.14199999999999999</v>
      </c>
      <c r="Q140" s="1">
        <v>-0.124</v>
      </c>
      <c r="R140" s="1">
        <v>0.02</v>
      </c>
      <c r="S140" s="1">
        <v>0</v>
      </c>
      <c r="T140" s="1">
        <v>3.7999999999999999E-2</v>
      </c>
      <c r="U140" s="1">
        <v>2.8000000000000001E-2</v>
      </c>
      <c r="V140" s="1">
        <v>0.04</v>
      </c>
      <c r="W140" s="30">
        <v>371.13900000000001</v>
      </c>
      <c r="X140" s="1">
        <v>131.24199999999999</v>
      </c>
      <c r="Y140" s="1">
        <v>290.56299999999999</v>
      </c>
      <c r="Z140" s="1">
        <v>20.143999999999998</v>
      </c>
      <c r="AD140" s="4">
        <v>0.14199999999999999</v>
      </c>
      <c r="AL140" s="1">
        <v>371.13900000000001</v>
      </c>
    </row>
    <row r="141" spans="1:38" x14ac:dyDescent="0.25">
      <c r="A141" s="1">
        <v>137</v>
      </c>
      <c r="B141" s="1">
        <v>137</v>
      </c>
      <c r="C141" s="1">
        <v>-18.088000000000001</v>
      </c>
      <c r="D141" s="1">
        <v>24.905999999999999</v>
      </c>
      <c r="E141" s="1">
        <v>-19.088999999999999</v>
      </c>
      <c r="F141" s="1"/>
      <c r="G141" s="1">
        <v>1.9079999999999999</v>
      </c>
      <c r="H141" s="1">
        <v>-0.94899999999999995</v>
      </c>
      <c r="I141" s="1">
        <v>-454.73599999999999</v>
      </c>
      <c r="J141" s="1"/>
      <c r="K141" s="1">
        <v>-72.367000000000004</v>
      </c>
      <c r="L141" s="1">
        <v>13550.754999999999</v>
      </c>
      <c r="M141" s="1">
        <v>15.276999999999999</v>
      </c>
      <c r="N141" s="1">
        <v>-89.798000000000002</v>
      </c>
      <c r="O141" s="1">
        <v>-0.254</v>
      </c>
      <c r="P141" s="27">
        <v>-0.14199999999999999</v>
      </c>
      <c r="Q141" s="1">
        <v>-0.11899999999999999</v>
      </c>
      <c r="R141" s="1">
        <v>0.02</v>
      </c>
      <c r="S141" s="1">
        <v>0</v>
      </c>
      <c r="T141" s="1">
        <v>5.3999999999999999E-2</v>
      </c>
      <c r="U141" s="1">
        <v>3.1E-2</v>
      </c>
      <c r="V141" s="1">
        <v>0.04</v>
      </c>
      <c r="W141" s="30">
        <v>371.44400000000002</v>
      </c>
      <c r="X141" s="1">
        <v>133.07300000000001</v>
      </c>
      <c r="Y141" s="1">
        <v>290.86799999999999</v>
      </c>
      <c r="Z141" s="1">
        <v>19.838999999999999</v>
      </c>
      <c r="AD141" s="4">
        <v>0.14199999999999999</v>
      </c>
      <c r="AL141" s="1">
        <v>371.44400000000002</v>
      </c>
    </row>
    <row r="142" spans="1:38" x14ac:dyDescent="0.25">
      <c r="A142" s="1">
        <v>138</v>
      </c>
      <c r="B142" s="1">
        <v>138</v>
      </c>
      <c r="C142" s="1">
        <v>-65.209999999999994</v>
      </c>
      <c r="D142" s="1">
        <v>24.427</v>
      </c>
      <c r="E142" s="1">
        <v>-39.61</v>
      </c>
      <c r="F142" s="1"/>
      <c r="G142" s="1">
        <v>1.9079999999999999</v>
      </c>
      <c r="H142" s="1">
        <v>-1.4239999999999999</v>
      </c>
      <c r="I142" s="1">
        <v>-443.55900000000003</v>
      </c>
      <c r="J142" s="1"/>
      <c r="K142" s="1">
        <v>-127.111</v>
      </c>
      <c r="L142" s="1">
        <v>13549.712</v>
      </c>
      <c r="M142" s="1">
        <v>14.8</v>
      </c>
      <c r="N142" s="1">
        <v>-149.655</v>
      </c>
      <c r="O142" s="1">
        <v>-0.254</v>
      </c>
      <c r="P142" s="27">
        <v>-0.14199999999999999</v>
      </c>
      <c r="Q142" s="1">
        <v>-0.124</v>
      </c>
      <c r="R142" s="1">
        <v>0.02</v>
      </c>
      <c r="S142" s="1">
        <v>0</v>
      </c>
      <c r="T142" s="1">
        <v>3.3000000000000002E-2</v>
      </c>
      <c r="U142" s="1">
        <v>2.8000000000000001E-2</v>
      </c>
      <c r="V142" s="1">
        <v>0.04</v>
      </c>
      <c r="W142" s="30">
        <v>371.44400000000002</v>
      </c>
      <c r="X142" s="1">
        <v>130.32599999999999</v>
      </c>
      <c r="Y142" s="1">
        <v>290.86799999999999</v>
      </c>
      <c r="Z142" s="1">
        <v>20.143999999999998</v>
      </c>
      <c r="AD142" s="4">
        <v>0.14199999999999999</v>
      </c>
      <c r="AL142" s="1">
        <v>371.44400000000002</v>
      </c>
    </row>
    <row r="143" spans="1:38" x14ac:dyDescent="0.25">
      <c r="A143" s="1">
        <v>139</v>
      </c>
      <c r="B143" s="1">
        <v>139</v>
      </c>
      <c r="C143" s="1">
        <v>-64.733999999999995</v>
      </c>
      <c r="D143" s="1">
        <v>24.905999999999999</v>
      </c>
      <c r="E143" s="1">
        <v>-38.177999999999997</v>
      </c>
      <c r="F143" s="1"/>
      <c r="G143" s="1">
        <v>1.431</v>
      </c>
      <c r="H143" s="1">
        <v>-0.94899999999999995</v>
      </c>
      <c r="I143" s="1">
        <v>-449.61399999999998</v>
      </c>
      <c r="J143" s="1"/>
      <c r="K143" s="1">
        <v>-124.73099999999999</v>
      </c>
      <c r="L143" s="1">
        <v>13547.627</v>
      </c>
      <c r="M143" s="1">
        <v>15.276999999999999</v>
      </c>
      <c r="N143" s="1">
        <v>-148.70500000000001</v>
      </c>
      <c r="O143" s="1">
        <v>-0.254</v>
      </c>
      <c r="P143" s="27">
        <v>-0.14699999999999999</v>
      </c>
      <c r="Q143" s="1">
        <v>-0.124</v>
      </c>
      <c r="R143" s="1">
        <v>1.4999999999999999E-2</v>
      </c>
      <c r="S143" s="1">
        <v>0</v>
      </c>
      <c r="T143" s="1">
        <v>4.3999999999999997E-2</v>
      </c>
      <c r="U143" s="1">
        <v>2.8000000000000001E-2</v>
      </c>
      <c r="V143" s="1">
        <v>3.6999999999999998E-2</v>
      </c>
      <c r="W143" s="30">
        <v>370.834</v>
      </c>
      <c r="X143" s="1">
        <v>129.71600000000001</v>
      </c>
      <c r="Y143" s="1">
        <v>290.86799999999999</v>
      </c>
      <c r="Z143" s="1">
        <v>19.533999999999999</v>
      </c>
      <c r="AD143" s="4">
        <v>0.14699999999999999</v>
      </c>
      <c r="AL143" s="1">
        <v>370.834</v>
      </c>
    </row>
    <row r="144" spans="1:38" x14ac:dyDescent="0.25">
      <c r="A144" s="1">
        <v>140</v>
      </c>
      <c r="B144" s="1">
        <v>140</v>
      </c>
      <c r="C144" s="1">
        <v>-71.873000000000005</v>
      </c>
      <c r="D144" s="1">
        <v>24.427</v>
      </c>
      <c r="E144" s="1">
        <v>-41.518999999999998</v>
      </c>
      <c r="F144" s="1"/>
      <c r="G144" s="1">
        <v>0.95399999999999996</v>
      </c>
      <c r="H144" s="1">
        <v>-1.4239999999999999</v>
      </c>
      <c r="I144" s="1">
        <v>-830.88199999999995</v>
      </c>
      <c r="J144" s="1"/>
      <c r="K144" s="1">
        <v>-132.34700000000001</v>
      </c>
      <c r="L144" s="1">
        <v>13547.105</v>
      </c>
      <c r="M144" s="1">
        <v>15.276999999999999</v>
      </c>
      <c r="N144" s="1">
        <v>-157.255</v>
      </c>
      <c r="O144" s="1">
        <v>-0.254</v>
      </c>
      <c r="P144" s="27">
        <v>-0.14199999999999999</v>
      </c>
      <c r="Q144" s="1">
        <v>-0.114</v>
      </c>
      <c r="R144" s="1">
        <v>0.01</v>
      </c>
      <c r="S144" s="1">
        <v>5.0000000000000001E-3</v>
      </c>
      <c r="T144" s="1">
        <v>3.7999999999999999E-2</v>
      </c>
      <c r="U144" s="1">
        <v>2.8000000000000001E-2</v>
      </c>
      <c r="V144" s="1">
        <v>3.6999999999999998E-2</v>
      </c>
      <c r="W144" s="30">
        <v>371.44400000000002</v>
      </c>
      <c r="X144" s="1">
        <v>129.71600000000001</v>
      </c>
      <c r="Y144" s="1">
        <v>290.56299999999999</v>
      </c>
      <c r="Z144" s="1">
        <v>19.838999999999999</v>
      </c>
      <c r="AD144" s="4">
        <v>0.14199999999999999</v>
      </c>
      <c r="AL144" s="1">
        <v>371.44400000000002</v>
      </c>
    </row>
    <row r="145" spans="1:38" x14ac:dyDescent="0.25">
      <c r="A145" s="1">
        <v>141</v>
      </c>
      <c r="B145" s="1">
        <v>141</v>
      </c>
      <c r="C145" s="1">
        <v>-68.064999999999998</v>
      </c>
      <c r="D145" s="1">
        <v>24.427</v>
      </c>
      <c r="E145" s="1">
        <v>-40.087000000000003</v>
      </c>
      <c r="F145" s="1"/>
      <c r="G145" s="1">
        <v>0.95399999999999996</v>
      </c>
      <c r="H145" s="1">
        <v>-2.3730000000000002</v>
      </c>
      <c r="I145" s="1">
        <v>-870.90099999999995</v>
      </c>
      <c r="J145" s="1"/>
      <c r="K145" s="1">
        <v>-128.53899999999999</v>
      </c>
      <c r="L145" s="1">
        <v>13547.105</v>
      </c>
      <c r="M145" s="1">
        <v>14.321999999999999</v>
      </c>
      <c r="N145" s="1">
        <v>-152.03</v>
      </c>
      <c r="O145" s="1">
        <v>-0.254</v>
      </c>
      <c r="P145" s="27">
        <v>-0.13700000000000001</v>
      </c>
      <c r="Q145" s="1">
        <v>-0.114</v>
      </c>
      <c r="R145" s="1">
        <v>0.01</v>
      </c>
      <c r="S145" s="1">
        <v>0</v>
      </c>
      <c r="T145" s="1">
        <v>3.7999999999999999E-2</v>
      </c>
      <c r="U145" s="1">
        <v>3.1E-2</v>
      </c>
      <c r="V145" s="1">
        <v>4.3999999999999997E-2</v>
      </c>
      <c r="W145" s="30">
        <v>371.13900000000001</v>
      </c>
      <c r="X145" s="1">
        <v>130.02099999999999</v>
      </c>
      <c r="Y145" s="1">
        <v>290.86799999999999</v>
      </c>
      <c r="Z145" s="1">
        <v>20.449000000000002</v>
      </c>
      <c r="AD145" s="4">
        <v>0.13700000000000001</v>
      </c>
      <c r="AL145" s="1">
        <v>371.13900000000001</v>
      </c>
    </row>
    <row r="146" spans="1:38" x14ac:dyDescent="0.25">
      <c r="A146" s="1">
        <v>142</v>
      </c>
      <c r="B146" s="1">
        <v>142</v>
      </c>
      <c r="C146" s="1">
        <v>-74.253</v>
      </c>
      <c r="D146" s="1">
        <v>24.905999999999999</v>
      </c>
      <c r="E146" s="1">
        <v>-42.472999999999999</v>
      </c>
      <c r="F146" s="1"/>
      <c r="G146" s="1">
        <v>1.431</v>
      </c>
      <c r="H146" s="1">
        <v>-1.8979999999999999</v>
      </c>
      <c r="I146" s="1">
        <v>-721.97799999999995</v>
      </c>
      <c r="J146" s="1"/>
      <c r="K146" s="1">
        <v>-136.631</v>
      </c>
      <c r="L146" s="1">
        <v>13546.584000000001</v>
      </c>
      <c r="M146" s="1">
        <v>14.8</v>
      </c>
      <c r="N146" s="1">
        <v>-159.63</v>
      </c>
      <c r="O146" s="1">
        <v>-0.24399999999999999</v>
      </c>
      <c r="P146" s="27">
        <v>-0.13300000000000001</v>
      </c>
      <c r="Q146" s="1">
        <v>-0.128</v>
      </c>
      <c r="R146" s="1">
        <v>1.4999999999999999E-2</v>
      </c>
      <c r="S146" s="1">
        <v>0.01</v>
      </c>
      <c r="T146" s="1">
        <v>3.3000000000000002E-2</v>
      </c>
      <c r="U146" s="1">
        <v>2.4E-2</v>
      </c>
      <c r="V146" s="1">
        <v>4.3999999999999997E-2</v>
      </c>
      <c r="W146" s="30">
        <v>367.78199999999998</v>
      </c>
      <c r="X146" s="1">
        <v>130.02099999999999</v>
      </c>
      <c r="Y146" s="1">
        <v>283.54300000000001</v>
      </c>
      <c r="Z146" s="1">
        <v>19.838999999999999</v>
      </c>
      <c r="AD146" s="4">
        <v>0.13300000000000001</v>
      </c>
      <c r="AL146" s="1">
        <v>367.78199999999998</v>
      </c>
    </row>
    <row r="147" spans="1:38" x14ac:dyDescent="0.25">
      <c r="A147" s="1">
        <v>143</v>
      </c>
      <c r="B147" s="1">
        <v>143</v>
      </c>
      <c r="C147" s="1">
        <v>-53.786999999999999</v>
      </c>
      <c r="D147" s="1">
        <v>23.948</v>
      </c>
      <c r="E147" s="1">
        <v>-33.883000000000003</v>
      </c>
      <c r="F147" s="1"/>
      <c r="G147" s="1">
        <v>1.9079999999999999</v>
      </c>
      <c r="H147" s="1">
        <v>-1.4239999999999999</v>
      </c>
      <c r="I147" s="1">
        <v>-810.40700000000004</v>
      </c>
      <c r="J147" s="1"/>
      <c r="K147" s="1">
        <v>-112.355</v>
      </c>
      <c r="L147" s="1">
        <v>13545.540999999999</v>
      </c>
      <c r="M147" s="1">
        <v>15.276999999999999</v>
      </c>
      <c r="N147" s="1">
        <v>-133.029</v>
      </c>
      <c r="O147" s="1">
        <v>-0.249</v>
      </c>
      <c r="P147" s="27">
        <v>-0.13700000000000001</v>
      </c>
      <c r="Q147" s="1">
        <v>-0.124</v>
      </c>
      <c r="R147" s="1">
        <v>0.02</v>
      </c>
      <c r="S147" s="1">
        <v>-5.0000000000000001E-3</v>
      </c>
      <c r="T147" s="1">
        <v>4.3999999999999997E-2</v>
      </c>
      <c r="U147" s="1">
        <v>3.1E-2</v>
      </c>
      <c r="V147" s="1">
        <v>0.04</v>
      </c>
      <c r="W147" s="30">
        <v>366.56099999999998</v>
      </c>
      <c r="X147" s="1">
        <v>130.93600000000001</v>
      </c>
      <c r="Y147" s="1">
        <v>280.49099999999999</v>
      </c>
      <c r="Z147" s="1">
        <v>20.143999999999998</v>
      </c>
      <c r="AD147" s="4">
        <v>0.13700000000000001</v>
      </c>
      <c r="AL147" s="1">
        <v>366.56099999999998</v>
      </c>
    </row>
    <row r="148" spans="1:38" x14ac:dyDescent="0.25">
      <c r="A148" s="1">
        <v>144</v>
      </c>
      <c r="B148" s="1">
        <v>144</v>
      </c>
      <c r="C148" s="1">
        <v>-26.655999999999999</v>
      </c>
      <c r="D148" s="1">
        <v>23.948</v>
      </c>
      <c r="E148" s="1">
        <v>-28.634</v>
      </c>
      <c r="F148" s="1"/>
      <c r="G148" s="1">
        <v>1.431</v>
      </c>
      <c r="H148" s="1">
        <v>-0.94899999999999995</v>
      </c>
      <c r="I148" s="1">
        <v>-891.37400000000002</v>
      </c>
      <c r="J148" s="1"/>
      <c r="K148" s="1">
        <v>-82.84</v>
      </c>
      <c r="L148" s="1">
        <v>13545.540999999999</v>
      </c>
      <c r="M148" s="1">
        <v>14.8</v>
      </c>
      <c r="N148" s="1">
        <v>-99.3</v>
      </c>
      <c r="O148" s="1">
        <v>-0.25800000000000001</v>
      </c>
      <c r="P148" s="27">
        <v>-0.13700000000000001</v>
      </c>
      <c r="Q148" s="1">
        <v>-0.124</v>
      </c>
      <c r="R148" s="1">
        <v>0.01</v>
      </c>
      <c r="S148" s="1">
        <v>0</v>
      </c>
      <c r="T148" s="1">
        <v>4.9000000000000002E-2</v>
      </c>
      <c r="U148" s="1">
        <v>2.4E-2</v>
      </c>
      <c r="V148" s="1">
        <v>0.04</v>
      </c>
      <c r="W148" s="30">
        <v>360.762</v>
      </c>
      <c r="X148" s="1">
        <v>129.41</v>
      </c>
      <c r="Y148" s="1">
        <v>280.79599999999999</v>
      </c>
      <c r="Z148" s="1">
        <v>19.533999999999999</v>
      </c>
      <c r="AD148" s="4">
        <v>0.13700000000000001</v>
      </c>
      <c r="AL148" s="1">
        <v>360.762</v>
      </c>
    </row>
    <row r="149" spans="1:38" x14ac:dyDescent="0.25">
      <c r="A149" s="1">
        <v>145</v>
      </c>
      <c r="B149" s="1">
        <v>145</v>
      </c>
      <c r="C149" s="1">
        <v>-73.301000000000002</v>
      </c>
      <c r="D149" s="1">
        <v>24.427</v>
      </c>
      <c r="E149" s="1">
        <v>-41.996000000000002</v>
      </c>
      <c r="F149" s="1"/>
      <c r="G149" s="1">
        <v>0.95399999999999996</v>
      </c>
      <c r="H149" s="1">
        <v>-1.4239999999999999</v>
      </c>
      <c r="I149" s="1">
        <v>-542.28099999999995</v>
      </c>
      <c r="J149" s="1"/>
      <c r="K149" s="1">
        <v>-133.77500000000001</v>
      </c>
      <c r="L149" s="1">
        <v>13543.456</v>
      </c>
      <c r="M149" s="1">
        <v>14.321999999999999</v>
      </c>
      <c r="N149" s="1">
        <v>-158.68</v>
      </c>
      <c r="O149" s="1">
        <v>-0.249</v>
      </c>
      <c r="P149" s="27">
        <v>-0.13700000000000001</v>
      </c>
      <c r="Q149" s="1">
        <v>-0.11899999999999999</v>
      </c>
      <c r="R149" s="1">
        <v>0.02</v>
      </c>
      <c r="S149" s="1">
        <v>-5.0000000000000001E-3</v>
      </c>
      <c r="T149" s="1">
        <v>4.3999999999999997E-2</v>
      </c>
      <c r="U149" s="1">
        <v>2.1000000000000001E-2</v>
      </c>
      <c r="V149" s="1">
        <v>4.3999999999999997E-2</v>
      </c>
      <c r="W149" s="30">
        <v>361.06700000000001</v>
      </c>
      <c r="X149" s="1">
        <v>130.32599999999999</v>
      </c>
      <c r="Y149" s="1">
        <v>280.49099999999999</v>
      </c>
      <c r="Z149" s="1">
        <v>20.143999999999998</v>
      </c>
      <c r="AD149" s="4">
        <v>0.13700000000000001</v>
      </c>
      <c r="AL149" s="1">
        <v>361.06700000000001</v>
      </c>
    </row>
    <row r="150" spans="1:38" x14ac:dyDescent="0.25">
      <c r="A150" s="1">
        <v>146</v>
      </c>
      <c r="B150" s="1">
        <v>146</v>
      </c>
      <c r="C150" s="1">
        <v>-74.728999999999999</v>
      </c>
      <c r="D150" s="1">
        <v>24.905999999999999</v>
      </c>
      <c r="E150" s="1">
        <v>-42.472999999999999</v>
      </c>
      <c r="F150" s="1"/>
      <c r="G150" s="1">
        <v>1.431</v>
      </c>
      <c r="H150" s="1">
        <v>-1.8979999999999999</v>
      </c>
      <c r="I150" s="1">
        <v>-922.548</v>
      </c>
      <c r="J150" s="1"/>
      <c r="K150" s="1">
        <v>-134.727</v>
      </c>
      <c r="L150" s="1">
        <v>13542.414000000001</v>
      </c>
      <c r="M150" s="1">
        <v>14.321999999999999</v>
      </c>
      <c r="N150" s="1">
        <v>-160.58000000000001</v>
      </c>
      <c r="O150" s="1">
        <v>-0.254</v>
      </c>
      <c r="P150" s="27">
        <v>-0.13300000000000001</v>
      </c>
      <c r="Q150" s="1">
        <v>-0.124</v>
      </c>
      <c r="R150" s="1">
        <v>0.02</v>
      </c>
      <c r="S150" s="1">
        <v>5.0000000000000001E-3</v>
      </c>
      <c r="T150" s="1">
        <v>3.7999999999999999E-2</v>
      </c>
      <c r="U150" s="1">
        <v>2.4E-2</v>
      </c>
      <c r="V150" s="1">
        <v>0.04</v>
      </c>
      <c r="W150" s="30">
        <v>360.762</v>
      </c>
      <c r="X150" s="1">
        <v>130.32599999999999</v>
      </c>
      <c r="Y150" s="1">
        <v>280.49099999999999</v>
      </c>
      <c r="Z150" s="1">
        <v>20.143999999999998</v>
      </c>
      <c r="AD150" s="4">
        <v>0.13300000000000001</v>
      </c>
      <c r="AL150" s="1">
        <v>360.762</v>
      </c>
    </row>
    <row r="151" spans="1:38" x14ac:dyDescent="0.25">
      <c r="A151" s="1">
        <v>147</v>
      </c>
      <c r="B151" s="1">
        <v>147</v>
      </c>
      <c r="C151" s="1">
        <v>-69.968999999999994</v>
      </c>
      <c r="D151" s="1">
        <v>24.427</v>
      </c>
      <c r="E151" s="1">
        <v>-41.040999999999997</v>
      </c>
      <c r="F151" s="1"/>
      <c r="G151" s="1">
        <v>1.9079999999999999</v>
      </c>
      <c r="H151" s="1">
        <v>-2.3730000000000002</v>
      </c>
      <c r="I151" s="1">
        <v>-871.36599999999999</v>
      </c>
      <c r="J151" s="1"/>
      <c r="K151" s="1">
        <v>-130.91900000000001</v>
      </c>
      <c r="L151" s="1">
        <v>13542.414000000001</v>
      </c>
      <c r="M151" s="1">
        <v>15.276999999999999</v>
      </c>
      <c r="N151" s="1">
        <v>-155.35499999999999</v>
      </c>
      <c r="O151" s="1">
        <v>-0.254</v>
      </c>
      <c r="P151" s="27">
        <v>-0.14199999999999999</v>
      </c>
      <c r="Q151" s="1">
        <v>-0.128</v>
      </c>
      <c r="R151" s="1">
        <v>0.01</v>
      </c>
      <c r="S151" s="1">
        <v>-5.0000000000000001E-3</v>
      </c>
      <c r="T151" s="1">
        <v>3.7999999999999999E-2</v>
      </c>
      <c r="U151" s="1">
        <v>2.8000000000000001E-2</v>
      </c>
      <c r="V151" s="1">
        <v>4.3999999999999997E-2</v>
      </c>
      <c r="W151" s="30">
        <v>361.37200000000001</v>
      </c>
      <c r="X151" s="1">
        <v>130.02099999999999</v>
      </c>
      <c r="Y151" s="1">
        <v>280.49099999999999</v>
      </c>
      <c r="Z151" s="1">
        <v>19.838999999999999</v>
      </c>
      <c r="AD151" s="4">
        <v>0.14199999999999999</v>
      </c>
      <c r="AL151" s="1">
        <v>361.37200000000001</v>
      </c>
    </row>
    <row r="152" spans="1:38" x14ac:dyDescent="0.25">
      <c r="A152" s="1">
        <v>148</v>
      </c>
      <c r="B152" s="1">
        <v>148</v>
      </c>
      <c r="C152" s="1">
        <v>-57.118000000000002</v>
      </c>
      <c r="D152" s="1">
        <v>23.948</v>
      </c>
      <c r="E152" s="1">
        <v>-35.792000000000002</v>
      </c>
      <c r="F152" s="1"/>
      <c r="G152" s="1">
        <v>1.431</v>
      </c>
      <c r="H152" s="1">
        <v>1.4239999999999999</v>
      </c>
      <c r="I152" s="1">
        <v>-892.30499999999995</v>
      </c>
      <c r="J152" s="1"/>
      <c r="K152" s="1">
        <v>-114.735</v>
      </c>
      <c r="L152" s="1">
        <v>13541.892</v>
      </c>
      <c r="M152" s="1">
        <v>14.321999999999999</v>
      </c>
      <c r="N152" s="1">
        <v>-137.779</v>
      </c>
      <c r="O152" s="1">
        <v>-0.249</v>
      </c>
      <c r="P152" s="27">
        <v>-0.13300000000000001</v>
      </c>
      <c r="Q152" s="1">
        <v>-0.128</v>
      </c>
      <c r="R152" s="1">
        <v>1.4999999999999999E-2</v>
      </c>
      <c r="S152" s="1">
        <v>0</v>
      </c>
      <c r="T152" s="1">
        <v>3.7999999999999999E-2</v>
      </c>
      <c r="U152" s="1">
        <v>2.1000000000000001E-2</v>
      </c>
      <c r="V152" s="1">
        <v>0.04</v>
      </c>
      <c r="W152" s="30">
        <v>360.762</v>
      </c>
      <c r="X152" s="1">
        <v>130.32599999999999</v>
      </c>
      <c r="Y152" s="1">
        <v>280.79599999999999</v>
      </c>
      <c r="Z152" s="1">
        <v>20.143999999999998</v>
      </c>
      <c r="AD152" s="4">
        <v>0.13300000000000001</v>
      </c>
      <c r="AL152" s="1">
        <v>360.762</v>
      </c>
    </row>
    <row r="153" spans="1:38" x14ac:dyDescent="0.25">
      <c r="A153" s="1">
        <v>149</v>
      </c>
      <c r="B153" s="1">
        <v>149</v>
      </c>
      <c r="C153" s="1">
        <v>-69.968999999999994</v>
      </c>
      <c r="D153" s="1">
        <v>23.948</v>
      </c>
      <c r="E153" s="1">
        <v>-40.564</v>
      </c>
      <c r="F153" s="1"/>
      <c r="G153" s="1">
        <v>1.431</v>
      </c>
      <c r="H153" s="1">
        <v>0.47499999999999998</v>
      </c>
      <c r="I153" s="1">
        <v>-713.6</v>
      </c>
      <c r="J153" s="1"/>
      <c r="K153" s="1">
        <v>-130.44300000000001</v>
      </c>
      <c r="L153" s="1">
        <v>13540.328</v>
      </c>
      <c r="M153" s="1">
        <v>15.276999999999999</v>
      </c>
      <c r="N153" s="1">
        <v>-155.35499999999999</v>
      </c>
      <c r="O153" s="1">
        <v>-0.25800000000000001</v>
      </c>
      <c r="P153" s="27">
        <v>-0.13700000000000001</v>
      </c>
      <c r="Q153" s="1">
        <v>-0.124</v>
      </c>
      <c r="R153" s="1">
        <v>1.4999999999999999E-2</v>
      </c>
      <c r="S153" s="1">
        <v>0</v>
      </c>
      <c r="T153" s="1">
        <v>3.7999999999999999E-2</v>
      </c>
      <c r="U153" s="1">
        <v>3.5000000000000003E-2</v>
      </c>
      <c r="V153" s="1">
        <v>0.04</v>
      </c>
      <c r="W153" s="30">
        <v>361.06700000000001</v>
      </c>
      <c r="X153" s="1">
        <v>130.32599999999999</v>
      </c>
      <c r="Y153" s="1">
        <v>280.49099999999999</v>
      </c>
      <c r="Z153" s="1">
        <v>20.143999999999998</v>
      </c>
      <c r="AD153" s="4">
        <v>0.13700000000000001</v>
      </c>
      <c r="AL153" s="1">
        <v>361.06700000000001</v>
      </c>
    </row>
    <row r="154" spans="1:38" x14ac:dyDescent="0.25">
      <c r="A154" s="1">
        <v>150</v>
      </c>
      <c r="B154" s="1">
        <v>150</v>
      </c>
      <c r="C154" s="1">
        <v>-79.012</v>
      </c>
      <c r="D154" s="1">
        <v>24.427</v>
      </c>
      <c r="E154" s="1">
        <v>-44.381999999999998</v>
      </c>
      <c r="F154" s="1"/>
      <c r="G154" s="1">
        <v>0.95399999999999996</v>
      </c>
      <c r="H154" s="1">
        <v>0.94899999999999995</v>
      </c>
      <c r="I154" s="1">
        <v>-996.05399999999997</v>
      </c>
      <c r="J154" s="1"/>
      <c r="K154" s="1">
        <v>-138.059</v>
      </c>
      <c r="L154" s="1">
        <v>13540.328</v>
      </c>
      <c r="M154" s="1">
        <v>14.8</v>
      </c>
      <c r="N154" s="1">
        <v>-153.93</v>
      </c>
      <c r="O154" s="1">
        <v>-0.25800000000000001</v>
      </c>
      <c r="P154" s="27">
        <v>-0.14199999999999999</v>
      </c>
      <c r="Q154" s="1">
        <v>-0.124</v>
      </c>
      <c r="R154" s="1">
        <v>1.4999999999999999E-2</v>
      </c>
      <c r="S154" s="1">
        <v>5.0000000000000001E-3</v>
      </c>
      <c r="T154" s="1">
        <v>3.7999999999999999E-2</v>
      </c>
      <c r="U154" s="1">
        <v>2.8000000000000001E-2</v>
      </c>
      <c r="V154" s="1">
        <v>4.8000000000000001E-2</v>
      </c>
      <c r="W154" s="30">
        <v>361.37200000000001</v>
      </c>
      <c r="X154" s="1">
        <v>130.02099999999999</v>
      </c>
      <c r="Y154" s="1">
        <v>280.18599999999998</v>
      </c>
      <c r="Z154" s="1">
        <v>19.838999999999999</v>
      </c>
      <c r="AD154" s="4">
        <v>0.14199999999999999</v>
      </c>
      <c r="AL154" s="1">
        <v>361.37200000000001</v>
      </c>
    </row>
    <row r="155" spans="1:38" x14ac:dyDescent="0.25">
      <c r="A155" s="1">
        <v>151</v>
      </c>
      <c r="B155" s="1">
        <v>151</v>
      </c>
      <c r="C155" s="1">
        <v>-76.156000000000006</v>
      </c>
      <c r="D155" s="1">
        <v>24.427</v>
      </c>
      <c r="E155" s="1">
        <v>-43.427999999999997</v>
      </c>
      <c r="F155" s="1"/>
      <c r="G155" s="1">
        <v>1.431</v>
      </c>
      <c r="H155" s="1">
        <v>0.47499999999999998</v>
      </c>
      <c r="I155" s="1">
        <v>-999.31</v>
      </c>
      <c r="J155" s="1"/>
      <c r="K155" s="1">
        <v>-135.679</v>
      </c>
      <c r="L155" s="1">
        <v>13538.763999999999</v>
      </c>
      <c r="M155" s="1">
        <v>14.8</v>
      </c>
      <c r="N155" s="1">
        <v>-160.58000000000001</v>
      </c>
      <c r="O155" s="1">
        <v>-0.254</v>
      </c>
      <c r="P155" s="27">
        <v>-0.14699999999999999</v>
      </c>
      <c r="Q155" s="1">
        <v>-0.11899999999999999</v>
      </c>
      <c r="R155" s="1">
        <v>0.01</v>
      </c>
      <c r="S155" s="1">
        <v>0</v>
      </c>
      <c r="T155" s="1">
        <v>4.3999999999999997E-2</v>
      </c>
      <c r="U155" s="1">
        <v>2.8000000000000001E-2</v>
      </c>
      <c r="V155" s="1">
        <v>3.6999999999999998E-2</v>
      </c>
      <c r="W155" s="30">
        <v>361.06700000000001</v>
      </c>
      <c r="X155" s="1">
        <v>130.02099999999999</v>
      </c>
      <c r="Y155" s="1">
        <v>280.49099999999999</v>
      </c>
      <c r="Z155" s="1">
        <v>19.533999999999999</v>
      </c>
      <c r="AD155" s="4">
        <v>0.14699999999999999</v>
      </c>
      <c r="AL155" s="1">
        <v>361.06700000000001</v>
      </c>
    </row>
    <row r="156" spans="1:38" x14ac:dyDescent="0.25">
      <c r="A156" s="1">
        <v>152</v>
      </c>
      <c r="B156" s="1">
        <v>152</v>
      </c>
      <c r="C156" s="1">
        <v>-75.680000000000007</v>
      </c>
      <c r="D156" s="1">
        <v>24.427</v>
      </c>
      <c r="E156" s="1">
        <v>-42.472999999999999</v>
      </c>
      <c r="F156" s="1"/>
      <c r="G156" s="1">
        <v>0.95399999999999996</v>
      </c>
      <c r="H156" s="1">
        <v>0.94899999999999995</v>
      </c>
      <c r="I156" s="1">
        <v>-951.85900000000004</v>
      </c>
      <c r="J156" s="1"/>
      <c r="K156" s="1">
        <v>-135.203</v>
      </c>
      <c r="L156" s="1">
        <v>13538.763999999999</v>
      </c>
      <c r="M156" s="1">
        <v>14.321999999999999</v>
      </c>
      <c r="N156" s="1">
        <v>-162.005</v>
      </c>
      <c r="O156" s="1">
        <v>-0.249</v>
      </c>
      <c r="P156" s="27">
        <v>-0.13700000000000001</v>
      </c>
      <c r="Q156" s="1">
        <v>-0.128</v>
      </c>
      <c r="R156" s="1">
        <v>1.4999999999999999E-2</v>
      </c>
      <c r="S156" s="1">
        <v>-5.0000000000000001E-3</v>
      </c>
      <c r="T156" s="1">
        <v>3.7999999999999999E-2</v>
      </c>
      <c r="U156" s="1">
        <v>2.8000000000000001E-2</v>
      </c>
      <c r="V156" s="1">
        <v>0.04</v>
      </c>
      <c r="W156" s="30">
        <v>361.37200000000001</v>
      </c>
      <c r="X156" s="1">
        <v>129.71600000000001</v>
      </c>
      <c r="Y156" s="1">
        <v>280.49099999999999</v>
      </c>
      <c r="Z156" s="1">
        <v>20.143999999999998</v>
      </c>
      <c r="AD156" s="4">
        <v>0.13700000000000001</v>
      </c>
      <c r="AL156" s="1">
        <v>361.37200000000001</v>
      </c>
    </row>
    <row r="157" spans="1:38" x14ac:dyDescent="0.25">
      <c r="A157" s="1">
        <v>153</v>
      </c>
      <c r="B157" s="1">
        <v>153</v>
      </c>
      <c r="C157" s="1">
        <v>-70.921000000000006</v>
      </c>
      <c r="D157" s="1">
        <v>22.99</v>
      </c>
      <c r="E157" s="1">
        <v>-40.564</v>
      </c>
      <c r="F157" s="1"/>
      <c r="G157" s="1">
        <v>1.431</v>
      </c>
      <c r="H157" s="1">
        <v>0.47499999999999998</v>
      </c>
      <c r="I157" s="1">
        <v>-921.61699999999996</v>
      </c>
      <c r="J157" s="1"/>
      <c r="K157" s="1">
        <v>-131.39500000000001</v>
      </c>
      <c r="L157" s="1">
        <v>13537.722</v>
      </c>
      <c r="M157" s="1">
        <v>15.276999999999999</v>
      </c>
      <c r="N157" s="1">
        <v>-158.20500000000001</v>
      </c>
      <c r="O157" s="1">
        <v>-0.254</v>
      </c>
      <c r="P157" s="27">
        <v>-0.14199999999999999</v>
      </c>
      <c r="Q157" s="1">
        <v>-0.124</v>
      </c>
      <c r="R157" s="1">
        <v>0.01</v>
      </c>
      <c r="S157" s="1">
        <v>0</v>
      </c>
      <c r="T157" s="1">
        <v>3.7999999999999999E-2</v>
      </c>
      <c r="U157" s="1">
        <v>2.4E-2</v>
      </c>
      <c r="V157" s="1">
        <v>3.6999999999999998E-2</v>
      </c>
      <c r="W157" s="30">
        <v>361.06700000000001</v>
      </c>
      <c r="X157" s="1">
        <v>130.32599999999999</v>
      </c>
      <c r="Y157" s="1">
        <v>280.49099999999999</v>
      </c>
      <c r="Z157" s="1">
        <v>19.838999999999999</v>
      </c>
      <c r="AD157" s="4">
        <v>0.14199999999999999</v>
      </c>
      <c r="AL157" s="1">
        <v>361.06700000000001</v>
      </c>
    </row>
    <row r="158" spans="1:38" x14ac:dyDescent="0.25">
      <c r="A158" s="1">
        <v>154</v>
      </c>
      <c r="B158" s="1">
        <v>154</v>
      </c>
      <c r="C158" s="1">
        <v>-62.353999999999999</v>
      </c>
      <c r="D158" s="1">
        <v>23.469000000000001</v>
      </c>
      <c r="E158" s="1">
        <v>-36.268999999999998</v>
      </c>
      <c r="F158" s="1"/>
      <c r="G158" s="1">
        <v>1.9079999999999999</v>
      </c>
      <c r="H158" s="1">
        <v>0.94899999999999995</v>
      </c>
      <c r="I158" s="1">
        <v>-328.04899999999998</v>
      </c>
      <c r="J158" s="1"/>
      <c r="K158" s="1">
        <v>-119.971</v>
      </c>
      <c r="L158" s="1">
        <v>13537.2</v>
      </c>
      <c r="M158" s="1">
        <v>14.8</v>
      </c>
      <c r="N158" s="1">
        <v>-144.429</v>
      </c>
      <c r="O158" s="1">
        <v>-0.25800000000000001</v>
      </c>
      <c r="P158" s="27">
        <v>-0.13700000000000001</v>
      </c>
      <c r="Q158" s="1">
        <v>-0.124</v>
      </c>
      <c r="R158" s="1">
        <v>0.02</v>
      </c>
      <c r="S158" s="1">
        <v>0</v>
      </c>
      <c r="T158" s="1">
        <v>4.3999999999999997E-2</v>
      </c>
      <c r="U158" s="1">
        <v>2.8000000000000001E-2</v>
      </c>
      <c r="V158" s="1">
        <v>0.04</v>
      </c>
      <c r="W158" s="30">
        <v>358.01499999999999</v>
      </c>
      <c r="X158" s="1">
        <v>130.631</v>
      </c>
      <c r="Y158" s="1">
        <v>280.49099999999999</v>
      </c>
      <c r="Z158" s="1">
        <v>19.838999999999999</v>
      </c>
      <c r="AD158" s="4">
        <v>0.13700000000000001</v>
      </c>
      <c r="AL158" s="1">
        <v>358.01499999999999</v>
      </c>
    </row>
    <row r="159" spans="1:38" x14ac:dyDescent="0.25">
      <c r="A159" s="1">
        <v>155</v>
      </c>
      <c r="B159" s="1">
        <v>155</v>
      </c>
      <c r="C159" s="1">
        <v>-73.777000000000001</v>
      </c>
      <c r="D159" s="1">
        <v>23.948</v>
      </c>
      <c r="E159" s="1">
        <v>-41.996000000000002</v>
      </c>
      <c r="F159" s="1"/>
      <c r="G159" s="1">
        <v>0.95399999999999996</v>
      </c>
      <c r="H159" s="1">
        <v>0</v>
      </c>
      <c r="I159" s="1">
        <v>-646.10400000000004</v>
      </c>
      <c r="J159" s="1"/>
      <c r="K159" s="1">
        <v>-134.251</v>
      </c>
      <c r="L159" s="1">
        <v>13535.637000000001</v>
      </c>
      <c r="M159" s="1">
        <v>14.321999999999999</v>
      </c>
      <c r="N159" s="1">
        <v>-160.58000000000001</v>
      </c>
      <c r="O159" s="1">
        <v>-0.249</v>
      </c>
      <c r="P159" s="27">
        <v>-0.13700000000000001</v>
      </c>
      <c r="Q159" s="1">
        <v>-0.11899999999999999</v>
      </c>
      <c r="R159" s="1">
        <v>0.01</v>
      </c>
      <c r="S159" s="1">
        <v>0</v>
      </c>
      <c r="T159" s="1">
        <v>4.3999999999999997E-2</v>
      </c>
      <c r="U159" s="1">
        <v>2.8000000000000001E-2</v>
      </c>
      <c r="V159" s="1">
        <v>0.04</v>
      </c>
      <c r="W159" s="30">
        <v>350.69</v>
      </c>
      <c r="X159" s="1">
        <v>130.02099999999999</v>
      </c>
      <c r="Y159" s="1">
        <v>280.18599999999998</v>
      </c>
      <c r="Z159" s="1">
        <v>20.449000000000002</v>
      </c>
      <c r="AD159" s="4">
        <v>0.13700000000000001</v>
      </c>
      <c r="AL159" s="1">
        <v>350.69</v>
      </c>
    </row>
    <row r="160" spans="1:38" x14ac:dyDescent="0.25">
      <c r="A160" s="1">
        <v>156</v>
      </c>
      <c r="B160" s="1">
        <v>156</v>
      </c>
      <c r="C160" s="1">
        <v>-78.536000000000001</v>
      </c>
      <c r="D160" s="1">
        <v>23.469000000000001</v>
      </c>
      <c r="E160" s="1">
        <v>-43.427999999999997</v>
      </c>
      <c r="F160" s="1"/>
      <c r="G160" s="1">
        <v>0.95399999999999996</v>
      </c>
      <c r="H160" s="1">
        <v>0.94899999999999995</v>
      </c>
      <c r="I160" s="1">
        <v>-665.19</v>
      </c>
      <c r="J160" s="1"/>
      <c r="K160" s="1">
        <v>-139.48699999999999</v>
      </c>
      <c r="L160" s="1">
        <v>13535.115</v>
      </c>
      <c r="M160" s="1">
        <v>14.321999999999999</v>
      </c>
      <c r="N160" s="1">
        <v>-165.80500000000001</v>
      </c>
      <c r="O160" s="1">
        <v>-0.254</v>
      </c>
      <c r="P160" s="27">
        <v>-0.14699999999999999</v>
      </c>
      <c r="Q160" s="1">
        <v>-0.124</v>
      </c>
      <c r="R160" s="1">
        <v>1.4999999999999999E-2</v>
      </c>
      <c r="S160" s="1">
        <v>0</v>
      </c>
      <c r="T160" s="1">
        <v>3.7999999999999999E-2</v>
      </c>
      <c r="U160" s="1">
        <v>2.4E-2</v>
      </c>
      <c r="V160" s="1">
        <v>0.04</v>
      </c>
      <c r="W160" s="30">
        <v>350.995</v>
      </c>
      <c r="X160" s="1">
        <v>130.02099999999999</v>
      </c>
      <c r="Y160" s="1">
        <v>280.49099999999999</v>
      </c>
      <c r="Z160" s="1">
        <v>19.838999999999999</v>
      </c>
      <c r="AD160" s="4">
        <v>0.14699999999999999</v>
      </c>
      <c r="AL160" s="1">
        <v>350.995</v>
      </c>
    </row>
    <row r="161" spans="1:38" x14ac:dyDescent="0.25">
      <c r="A161" s="1">
        <v>157</v>
      </c>
      <c r="B161" s="1">
        <v>157</v>
      </c>
      <c r="C161" s="1">
        <v>-76.156000000000006</v>
      </c>
      <c r="D161" s="1">
        <v>23.948</v>
      </c>
      <c r="E161" s="1">
        <v>-43.905000000000001</v>
      </c>
      <c r="F161" s="1"/>
      <c r="G161" s="1">
        <v>1.431</v>
      </c>
      <c r="H161" s="1">
        <v>1.8979999999999999</v>
      </c>
      <c r="I161" s="1">
        <v>-1075.596</v>
      </c>
      <c r="J161" s="1"/>
      <c r="K161" s="1">
        <v>-137.107</v>
      </c>
      <c r="L161" s="1">
        <v>13535.115</v>
      </c>
      <c r="M161" s="1">
        <v>14.321999999999999</v>
      </c>
      <c r="N161" s="1">
        <v>-163.43</v>
      </c>
      <c r="O161" s="1">
        <v>-0.249</v>
      </c>
      <c r="P161" s="27">
        <v>-0.13300000000000001</v>
      </c>
      <c r="Q161" s="1">
        <v>-0.128</v>
      </c>
      <c r="R161" s="1">
        <v>1.4999999999999999E-2</v>
      </c>
      <c r="S161" s="1">
        <v>5.0000000000000001E-3</v>
      </c>
      <c r="T161" s="1">
        <v>3.3000000000000002E-2</v>
      </c>
      <c r="U161" s="1">
        <v>2.8000000000000001E-2</v>
      </c>
      <c r="V161" s="1">
        <v>0.04</v>
      </c>
      <c r="W161" s="30">
        <v>350.995</v>
      </c>
      <c r="X161" s="1">
        <v>130.02099999999999</v>
      </c>
      <c r="Y161" s="1">
        <v>279.88</v>
      </c>
      <c r="Z161" s="1">
        <v>20.143999999999998</v>
      </c>
      <c r="AD161" s="4">
        <v>0.13300000000000001</v>
      </c>
      <c r="AL161" s="1">
        <v>350.995</v>
      </c>
    </row>
    <row r="162" spans="1:38" x14ac:dyDescent="0.25">
      <c r="A162" s="1">
        <v>158</v>
      </c>
      <c r="B162" s="1">
        <v>158</v>
      </c>
      <c r="C162" s="1">
        <v>-65.209999999999994</v>
      </c>
      <c r="D162" s="1">
        <v>23.948</v>
      </c>
      <c r="E162" s="1">
        <v>-38.177999999999997</v>
      </c>
      <c r="F162" s="1"/>
      <c r="G162" s="1">
        <v>0.95399999999999996</v>
      </c>
      <c r="H162" s="1">
        <v>0.94899999999999995</v>
      </c>
      <c r="I162" s="1">
        <v>-740.13099999999997</v>
      </c>
      <c r="J162" s="1"/>
      <c r="K162" s="1">
        <v>-124.73099999999999</v>
      </c>
      <c r="L162" s="1">
        <v>13533.550999999999</v>
      </c>
      <c r="M162" s="1">
        <v>14.8</v>
      </c>
      <c r="N162" s="1">
        <v>-150.60499999999999</v>
      </c>
      <c r="O162" s="1">
        <v>-0.24399999999999999</v>
      </c>
      <c r="P162" s="27">
        <v>-0.13700000000000001</v>
      </c>
      <c r="Q162" s="1">
        <v>-0.128</v>
      </c>
      <c r="R162" s="1">
        <v>1.4999999999999999E-2</v>
      </c>
      <c r="S162" s="1">
        <v>0</v>
      </c>
      <c r="T162" s="1">
        <v>4.3999999999999997E-2</v>
      </c>
      <c r="U162" s="1">
        <v>2.4E-2</v>
      </c>
      <c r="V162" s="1">
        <v>4.3999999999999997E-2</v>
      </c>
      <c r="W162" s="30">
        <v>350.995</v>
      </c>
      <c r="X162" s="1">
        <v>130.02099999999999</v>
      </c>
      <c r="Y162" s="1">
        <v>272.55500000000001</v>
      </c>
      <c r="Z162" s="1">
        <v>19.838999999999999</v>
      </c>
      <c r="AD162" s="4">
        <v>0.13700000000000001</v>
      </c>
      <c r="AL162" s="1">
        <v>350.995</v>
      </c>
    </row>
    <row r="163" spans="1:38" x14ac:dyDescent="0.25">
      <c r="A163" s="1">
        <v>159</v>
      </c>
      <c r="B163" s="1">
        <v>159</v>
      </c>
      <c r="C163" s="1">
        <v>-74.253</v>
      </c>
      <c r="D163" s="1">
        <v>23.948</v>
      </c>
      <c r="E163" s="1">
        <v>-42.472999999999999</v>
      </c>
      <c r="F163" s="1"/>
      <c r="G163" s="1">
        <v>0.95399999999999996</v>
      </c>
      <c r="H163" s="1">
        <v>0.47499999999999998</v>
      </c>
      <c r="I163" s="1">
        <v>-994.65899999999999</v>
      </c>
      <c r="J163" s="1"/>
      <c r="K163" s="1">
        <v>-136.155</v>
      </c>
      <c r="L163" s="1">
        <v>13533.550999999999</v>
      </c>
      <c r="M163" s="1">
        <v>14.8</v>
      </c>
      <c r="N163" s="1">
        <v>-162.005</v>
      </c>
      <c r="O163" s="1">
        <v>-0.249</v>
      </c>
      <c r="P163" s="27">
        <v>-0.14199999999999999</v>
      </c>
      <c r="Q163" s="1">
        <v>-0.128</v>
      </c>
      <c r="R163" s="1">
        <v>0.02</v>
      </c>
      <c r="S163" s="1">
        <v>0</v>
      </c>
      <c r="T163" s="1">
        <v>3.7999999999999999E-2</v>
      </c>
      <c r="U163" s="1">
        <v>2.8000000000000001E-2</v>
      </c>
      <c r="V163" s="1">
        <v>0.04</v>
      </c>
      <c r="W163" s="30">
        <v>350.995</v>
      </c>
      <c r="X163" s="1">
        <v>130.32599999999999</v>
      </c>
      <c r="Y163" s="1">
        <v>271.029</v>
      </c>
      <c r="Z163" s="1">
        <v>20.449000000000002</v>
      </c>
      <c r="AD163" s="4">
        <v>0.14199999999999999</v>
      </c>
      <c r="AL163" s="1">
        <v>350.995</v>
      </c>
    </row>
    <row r="164" spans="1:38" x14ac:dyDescent="0.25">
      <c r="A164" s="1">
        <v>160</v>
      </c>
      <c r="B164" s="1">
        <v>160</v>
      </c>
      <c r="C164" s="1">
        <v>-73.777000000000001</v>
      </c>
      <c r="D164" s="1">
        <v>23.948</v>
      </c>
      <c r="E164" s="1">
        <v>-41.040999999999997</v>
      </c>
      <c r="F164" s="1"/>
      <c r="G164" s="1">
        <v>0.95399999999999996</v>
      </c>
      <c r="H164" s="1">
        <v>1.4239999999999999</v>
      </c>
      <c r="I164" s="1">
        <v>-615.37800000000004</v>
      </c>
      <c r="J164" s="1"/>
      <c r="K164" s="1">
        <v>-135.203</v>
      </c>
      <c r="L164" s="1">
        <v>13532.509</v>
      </c>
      <c r="M164" s="1">
        <v>14.8</v>
      </c>
      <c r="N164" s="1">
        <v>-160.58000000000001</v>
      </c>
      <c r="O164" s="1">
        <v>-0.254</v>
      </c>
      <c r="P164" s="27">
        <v>-0.14199999999999999</v>
      </c>
      <c r="Q164" s="1">
        <v>-0.13300000000000001</v>
      </c>
      <c r="R164" s="1">
        <v>1.4999999999999999E-2</v>
      </c>
      <c r="S164" s="1">
        <v>0</v>
      </c>
      <c r="T164" s="1">
        <v>3.3000000000000002E-2</v>
      </c>
      <c r="U164" s="1">
        <v>3.1E-2</v>
      </c>
      <c r="V164" s="1">
        <v>0.04</v>
      </c>
      <c r="W164" s="30">
        <v>350.69</v>
      </c>
      <c r="X164" s="1">
        <v>130.02099999999999</v>
      </c>
      <c r="Y164" s="1">
        <v>270.72399999999999</v>
      </c>
      <c r="Z164" s="1">
        <v>19.838999999999999</v>
      </c>
      <c r="AD164" s="4">
        <v>0.14199999999999999</v>
      </c>
      <c r="AL164" s="1">
        <v>350.69</v>
      </c>
    </row>
    <row r="165" spans="1:38" x14ac:dyDescent="0.25">
      <c r="A165" s="1">
        <v>161</v>
      </c>
      <c r="B165" s="1">
        <v>161</v>
      </c>
      <c r="C165" s="1">
        <v>-76.632000000000005</v>
      </c>
      <c r="D165" s="1">
        <v>23.948</v>
      </c>
      <c r="E165" s="1">
        <v>-42.472999999999999</v>
      </c>
      <c r="F165" s="1"/>
      <c r="G165" s="1">
        <v>1.431</v>
      </c>
      <c r="H165" s="1">
        <v>0.94899999999999995</v>
      </c>
      <c r="I165" s="1">
        <v>-962.09400000000005</v>
      </c>
      <c r="J165" s="1"/>
      <c r="K165" s="1">
        <v>-138.059</v>
      </c>
      <c r="L165" s="1">
        <v>13531.986999999999</v>
      </c>
      <c r="M165" s="1">
        <v>14.321999999999999</v>
      </c>
      <c r="N165" s="1">
        <v>-163.905</v>
      </c>
      <c r="O165" s="1">
        <v>-0.24399999999999999</v>
      </c>
      <c r="P165" s="27">
        <v>-0.13700000000000001</v>
      </c>
      <c r="Q165" s="1">
        <v>-0.128</v>
      </c>
      <c r="R165" s="1">
        <v>2.4E-2</v>
      </c>
      <c r="S165" s="1">
        <v>0</v>
      </c>
      <c r="T165" s="1">
        <v>3.7999999999999999E-2</v>
      </c>
      <c r="U165" s="1">
        <v>2.4E-2</v>
      </c>
      <c r="V165" s="1">
        <v>0.04</v>
      </c>
      <c r="W165" s="30">
        <v>350.69</v>
      </c>
      <c r="X165" s="1">
        <v>130.32599999999999</v>
      </c>
      <c r="Y165" s="1">
        <v>271.029</v>
      </c>
      <c r="Z165" s="1">
        <v>19.838999999999999</v>
      </c>
      <c r="AD165" s="4">
        <v>0.13700000000000001</v>
      </c>
      <c r="AL165" s="1">
        <v>350.69</v>
      </c>
    </row>
    <row r="166" spans="1:38" x14ac:dyDescent="0.25">
      <c r="A166" s="1">
        <v>162</v>
      </c>
      <c r="B166" s="1">
        <v>162</v>
      </c>
      <c r="C166" s="1">
        <v>9.52</v>
      </c>
      <c r="D166" s="1">
        <v>23.469000000000001</v>
      </c>
      <c r="E166" s="1">
        <v>-13.363</v>
      </c>
      <c r="F166" s="1"/>
      <c r="G166" s="1">
        <v>1.9079999999999999</v>
      </c>
      <c r="H166" s="1">
        <v>1.4239999999999999</v>
      </c>
      <c r="I166" s="1">
        <v>-985.35500000000002</v>
      </c>
      <c r="J166" s="1"/>
      <c r="K166" s="1">
        <v>-37.137</v>
      </c>
      <c r="L166" s="1">
        <v>13531.466</v>
      </c>
      <c r="M166" s="1">
        <v>15.276999999999999</v>
      </c>
      <c r="N166" s="1">
        <v>-41.813000000000002</v>
      </c>
      <c r="O166" s="1">
        <v>-0.25800000000000001</v>
      </c>
      <c r="P166" s="27">
        <v>-0.14699999999999999</v>
      </c>
      <c r="Q166" s="1">
        <v>-0.13300000000000001</v>
      </c>
      <c r="R166" s="1">
        <v>1.4999999999999999E-2</v>
      </c>
      <c r="S166" s="1">
        <v>5.0000000000000001E-3</v>
      </c>
      <c r="T166" s="1">
        <v>6.5000000000000002E-2</v>
      </c>
      <c r="U166" s="1">
        <v>2.8000000000000001E-2</v>
      </c>
      <c r="V166" s="1">
        <v>3.6999999999999998E-2</v>
      </c>
      <c r="W166" s="30">
        <v>350.995</v>
      </c>
      <c r="X166" s="1">
        <v>130.32599999999999</v>
      </c>
      <c r="Y166" s="1">
        <v>270.72399999999999</v>
      </c>
      <c r="Z166" s="1">
        <v>20.449000000000002</v>
      </c>
      <c r="AD166" s="4">
        <v>0.14699999999999999</v>
      </c>
      <c r="AL166" s="1">
        <v>350.995</v>
      </c>
    </row>
    <row r="167" spans="1:38" x14ac:dyDescent="0.25">
      <c r="A167" s="1">
        <v>163</v>
      </c>
      <c r="B167" s="1">
        <v>163</v>
      </c>
      <c r="C167" s="1">
        <v>16.661000000000001</v>
      </c>
      <c r="D167" s="1">
        <v>28.257999999999999</v>
      </c>
      <c r="E167" s="1">
        <v>-17.658000000000001</v>
      </c>
      <c r="F167" s="1"/>
      <c r="G167" s="1">
        <v>2.8620000000000001</v>
      </c>
      <c r="H167" s="1">
        <v>1.8979999999999999</v>
      </c>
      <c r="I167" s="1">
        <v>-1116.99</v>
      </c>
      <c r="J167" s="1"/>
      <c r="K167" s="1">
        <v>-34.28</v>
      </c>
      <c r="L167" s="1">
        <v>13605.496999999999</v>
      </c>
      <c r="M167" s="1">
        <v>17.187000000000001</v>
      </c>
      <c r="N167" s="1">
        <v>-22.806999999999999</v>
      </c>
      <c r="O167" s="1">
        <v>-0.254</v>
      </c>
      <c r="P167" s="27">
        <v>-0.14699999999999999</v>
      </c>
      <c r="Q167" s="1">
        <v>-0.124</v>
      </c>
      <c r="R167" s="1">
        <v>1.4999999999999999E-2</v>
      </c>
      <c r="S167" s="1">
        <v>0</v>
      </c>
      <c r="T167" s="1">
        <v>7.0999999999999994E-2</v>
      </c>
      <c r="U167" s="1">
        <v>2.8000000000000001E-2</v>
      </c>
      <c r="V167" s="1">
        <v>3.6999999999999998E-2</v>
      </c>
      <c r="W167" s="30">
        <v>352.52100000000002</v>
      </c>
      <c r="X167" s="1">
        <v>130.631</v>
      </c>
      <c r="Y167" s="1">
        <v>274.08100000000002</v>
      </c>
      <c r="Z167" s="1">
        <v>23.806999999999999</v>
      </c>
      <c r="AD167" s="4">
        <v>0.14699999999999999</v>
      </c>
      <c r="AL167" s="1">
        <v>352.52100000000002</v>
      </c>
    </row>
    <row r="168" spans="1:38" x14ac:dyDescent="0.25">
      <c r="A168" s="1">
        <v>164</v>
      </c>
      <c r="B168" s="1">
        <v>164</v>
      </c>
      <c r="C168" s="1">
        <v>25.228999999999999</v>
      </c>
      <c r="D168" s="1">
        <v>36.880000000000003</v>
      </c>
      <c r="E168" s="1">
        <v>-22.43</v>
      </c>
      <c r="F168" s="1"/>
      <c r="G168" s="1">
        <v>5.7240000000000002</v>
      </c>
      <c r="H168" s="1">
        <v>4.7450000000000001</v>
      </c>
      <c r="I168" s="1">
        <v>-614.91300000000001</v>
      </c>
      <c r="J168" s="1"/>
      <c r="K168" s="1">
        <v>-32.851999999999997</v>
      </c>
      <c r="L168" s="1">
        <v>13782.273999999999</v>
      </c>
      <c r="M168" s="1">
        <v>19.574000000000002</v>
      </c>
      <c r="N168" s="1">
        <v>-9.5030000000000001</v>
      </c>
      <c r="O168" s="1">
        <v>-0.317</v>
      </c>
      <c r="P168" s="27">
        <v>-0.17499999999999999</v>
      </c>
      <c r="Q168" s="1">
        <v>-0.157</v>
      </c>
      <c r="R168" s="1">
        <v>1.4999999999999999E-2</v>
      </c>
      <c r="S168" s="1">
        <v>5.0000000000000001E-3</v>
      </c>
      <c r="T168" s="1">
        <v>8.2000000000000003E-2</v>
      </c>
      <c r="U168" s="1">
        <v>3.7999999999999999E-2</v>
      </c>
      <c r="V168" s="1">
        <v>5.0999999999999997E-2</v>
      </c>
      <c r="W168" s="30">
        <v>459.346</v>
      </c>
      <c r="X168" s="1">
        <v>141.00800000000001</v>
      </c>
      <c r="Y168" s="1">
        <v>322.91500000000002</v>
      </c>
      <c r="Z168" s="1">
        <v>30.216000000000001</v>
      </c>
      <c r="AD168" s="4">
        <v>0.17499999999999999</v>
      </c>
      <c r="AL168" s="1">
        <v>459.346</v>
      </c>
    </row>
    <row r="169" spans="1:38" x14ac:dyDescent="0.25">
      <c r="A169" s="1">
        <v>165</v>
      </c>
      <c r="B169" s="1">
        <v>165</v>
      </c>
      <c r="C169" s="1">
        <v>20.469000000000001</v>
      </c>
      <c r="D169" s="1">
        <v>39.274999999999999</v>
      </c>
      <c r="E169" s="1">
        <v>-25.771000000000001</v>
      </c>
      <c r="F169" s="1"/>
      <c r="G169" s="1">
        <v>5.7240000000000002</v>
      </c>
      <c r="H169" s="1">
        <v>4.7450000000000001</v>
      </c>
      <c r="I169" s="1">
        <v>-591.63499999999999</v>
      </c>
      <c r="J169" s="1"/>
      <c r="K169" s="1">
        <v>-40.945999999999998</v>
      </c>
      <c r="L169" s="1">
        <v>13792.705</v>
      </c>
      <c r="M169" s="1">
        <v>21.006</v>
      </c>
      <c r="N169" s="1">
        <v>-15.205</v>
      </c>
      <c r="O169" s="1">
        <v>-0.32700000000000001</v>
      </c>
      <c r="P169" s="27">
        <v>-0.19</v>
      </c>
      <c r="Q169" s="1">
        <v>-0.16200000000000001</v>
      </c>
      <c r="R169" s="1">
        <v>1.4999999999999999E-2</v>
      </c>
      <c r="S169" s="1">
        <v>0.01</v>
      </c>
      <c r="T169" s="1">
        <v>8.6999999999999994E-2</v>
      </c>
      <c r="U169" s="1">
        <v>4.2000000000000003E-2</v>
      </c>
      <c r="V169" s="1">
        <v>5.0999999999999997E-2</v>
      </c>
      <c r="W169" s="30">
        <v>531.98599999999999</v>
      </c>
      <c r="X169" s="1">
        <v>181.602</v>
      </c>
      <c r="Y169" s="1">
        <v>386.70499999999998</v>
      </c>
      <c r="Z169" s="1">
        <v>30.216000000000001</v>
      </c>
      <c r="AD169" s="4">
        <v>0.19</v>
      </c>
      <c r="AL169" s="1">
        <v>531.98599999999999</v>
      </c>
    </row>
    <row r="170" spans="1:38" x14ac:dyDescent="0.25">
      <c r="A170" s="1">
        <v>166</v>
      </c>
      <c r="B170" s="1">
        <v>166</v>
      </c>
      <c r="C170" s="1">
        <v>-74.728999999999999</v>
      </c>
      <c r="D170" s="1">
        <v>38.317</v>
      </c>
      <c r="E170" s="1">
        <v>-57.743000000000002</v>
      </c>
      <c r="F170" s="1"/>
      <c r="G170" s="1">
        <v>5.2469999999999999</v>
      </c>
      <c r="H170" s="1">
        <v>5.22</v>
      </c>
      <c r="I170" s="1">
        <v>-606.53300000000002</v>
      </c>
      <c r="J170" s="1"/>
      <c r="K170" s="1">
        <v>-154.24299999999999</v>
      </c>
      <c r="L170" s="1">
        <v>13772.364</v>
      </c>
      <c r="M170" s="1">
        <v>20.050999999999998</v>
      </c>
      <c r="N170" s="1">
        <v>-172.45500000000001</v>
      </c>
      <c r="O170" s="1">
        <v>-0.33600000000000002</v>
      </c>
      <c r="P170" s="27">
        <v>-0.185</v>
      </c>
      <c r="Q170" s="1">
        <v>-0.17100000000000001</v>
      </c>
      <c r="R170" s="1">
        <v>1.4999999999999999E-2</v>
      </c>
      <c r="S170" s="1">
        <v>0.01</v>
      </c>
      <c r="T170" s="1">
        <v>6.5000000000000002E-2</v>
      </c>
      <c r="U170" s="1">
        <v>4.4999999999999998E-2</v>
      </c>
      <c r="V170" s="1">
        <v>5.5E-2</v>
      </c>
      <c r="W170" s="30">
        <v>550.91</v>
      </c>
      <c r="X170" s="1">
        <v>209.376</v>
      </c>
      <c r="Y170" s="1">
        <v>410.20600000000002</v>
      </c>
      <c r="Z170" s="1">
        <v>36.015000000000001</v>
      </c>
      <c r="AD170" s="4">
        <v>0.185</v>
      </c>
      <c r="AL170" s="1">
        <v>550.91</v>
      </c>
    </row>
    <row r="171" spans="1:38" x14ac:dyDescent="0.25">
      <c r="A171" s="1">
        <v>167</v>
      </c>
      <c r="B171" s="1">
        <v>167</v>
      </c>
      <c r="C171" s="1">
        <v>-61.402000000000001</v>
      </c>
      <c r="D171" s="1">
        <v>41.67</v>
      </c>
      <c r="E171" s="1">
        <v>-57.743000000000002</v>
      </c>
      <c r="F171" s="1"/>
      <c r="G171" s="1">
        <v>7.6319999999999997</v>
      </c>
      <c r="H171" s="1">
        <v>4.7450000000000001</v>
      </c>
      <c r="I171" s="1">
        <v>-630.74099999999999</v>
      </c>
      <c r="J171" s="1"/>
      <c r="K171" s="1">
        <v>-149.483</v>
      </c>
      <c r="L171" s="1">
        <v>13815.133</v>
      </c>
      <c r="M171" s="1">
        <v>19.574000000000002</v>
      </c>
      <c r="N171" s="1">
        <v>-167.70500000000001</v>
      </c>
      <c r="O171" s="1">
        <v>-0.34100000000000003</v>
      </c>
      <c r="P171" s="27">
        <v>-0.19400000000000001</v>
      </c>
      <c r="Q171" s="1">
        <v>-0.17100000000000001</v>
      </c>
      <c r="R171" s="1">
        <v>0.02</v>
      </c>
      <c r="S171" s="1">
        <v>1.4999999999999999E-2</v>
      </c>
      <c r="T171" s="1">
        <v>7.0999999999999994E-2</v>
      </c>
      <c r="U171" s="1">
        <v>4.9000000000000002E-2</v>
      </c>
      <c r="V171" s="1">
        <v>5.5E-2</v>
      </c>
      <c r="W171" s="30">
        <v>551.82500000000005</v>
      </c>
      <c r="X171" s="1">
        <v>210.59700000000001</v>
      </c>
      <c r="Y171" s="1">
        <v>410.512</v>
      </c>
      <c r="Z171" s="1">
        <v>39.067</v>
      </c>
      <c r="AD171" s="4">
        <v>0.19400000000000001</v>
      </c>
      <c r="AL171" s="1">
        <v>551.82500000000005</v>
      </c>
    </row>
    <row r="172" spans="1:38" x14ac:dyDescent="0.25">
      <c r="A172" s="1">
        <v>168</v>
      </c>
      <c r="B172" s="1">
        <v>168</v>
      </c>
      <c r="C172" s="1">
        <v>-57.594000000000001</v>
      </c>
      <c r="D172" s="1">
        <v>44.064999999999998</v>
      </c>
      <c r="E172" s="1">
        <v>-57.743000000000002</v>
      </c>
      <c r="F172" s="1"/>
      <c r="G172" s="1">
        <v>7.1550000000000002</v>
      </c>
      <c r="H172" s="1">
        <v>5.22</v>
      </c>
      <c r="I172" s="1">
        <v>-622.36199999999997</v>
      </c>
      <c r="J172" s="1"/>
      <c r="K172" s="1">
        <v>-148.05500000000001</v>
      </c>
      <c r="L172" s="1">
        <v>13795.834000000001</v>
      </c>
      <c r="M172" s="1">
        <v>21.960999999999999</v>
      </c>
      <c r="N172" s="1">
        <v>-164.38</v>
      </c>
      <c r="O172" s="1">
        <v>-0.35599999999999998</v>
      </c>
      <c r="P172" s="27">
        <v>-0.21299999999999999</v>
      </c>
      <c r="Q172" s="1">
        <v>-0.19</v>
      </c>
      <c r="R172" s="1">
        <v>0.01</v>
      </c>
      <c r="S172" s="1">
        <v>1.4999999999999999E-2</v>
      </c>
      <c r="T172" s="1">
        <v>7.5999999999999998E-2</v>
      </c>
      <c r="U172" s="1">
        <v>4.4999999999999998E-2</v>
      </c>
      <c r="V172" s="1">
        <v>5.0999999999999997E-2</v>
      </c>
      <c r="W172" s="30">
        <v>591.80799999999999</v>
      </c>
      <c r="X172" s="1">
        <v>217.922</v>
      </c>
      <c r="Y172" s="1">
        <v>422.11</v>
      </c>
      <c r="Z172" s="1">
        <v>40.593000000000004</v>
      </c>
      <c r="AD172" s="4">
        <v>0.21299999999999999</v>
      </c>
      <c r="AL172" s="1">
        <v>591.80799999999999</v>
      </c>
    </row>
    <row r="173" spans="1:38" x14ac:dyDescent="0.25">
      <c r="A173" s="1">
        <v>169</v>
      </c>
      <c r="B173" s="1">
        <v>169</v>
      </c>
      <c r="C173" s="1">
        <v>-49.503</v>
      </c>
      <c r="D173" s="1">
        <v>46.939</v>
      </c>
      <c r="E173" s="1">
        <v>-57.743000000000002</v>
      </c>
      <c r="F173" s="1"/>
      <c r="G173" s="1">
        <v>7.6319999999999997</v>
      </c>
      <c r="H173" s="1">
        <v>4.2709999999999999</v>
      </c>
      <c r="I173" s="1">
        <v>-627.94799999999998</v>
      </c>
      <c r="J173" s="1"/>
      <c r="K173" s="1">
        <v>-144.72300000000001</v>
      </c>
      <c r="L173" s="1">
        <v>13776.014999999999</v>
      </c>
      <c r="M173" s="1">
        <v>22.437999999999999</v>
      </c>
      <c r="N173" s="1">
        <v>-157.72999999999999</v>
      </c>
      <c r="O173" s="1">
        <v>-0.36599999999999999</v>
      </c>
      <c r="P173" s="27">
        <v>-0.223</v>
      </c>
      <c r="Q173" s="1">
        <v>-0.185</v>
      </c>
      <c r="R173" s="1">
        <v>1.4999999999999999E-2</v>
      </c>
      <c r="S173" s="1">
        <v>2.4E-2</v>
      </c>
      <c r="T173" s="1">
        <v>9.1999999999999998E-2</v>
      </c>
      <c r="U173" s="1">
        <v>5.1999999999999998E-2</v>
      </c>
      <c r="V173" s="1">
        <v>5.8000000000000003E-2</v>
      </c>
      <c r="W173" s="30">
        <v>619.27700000000004</v>
      </c>
      <c r="X173" s="1">
        <v>230.43600000000001</v>
      </c>
      <c r="Y173" s="1">
        <v>444.69499999999999</v>
      </c>
      <c r="Z173" s="1">
        <v>39.982999999999997</v>
      </c>
      <c r="AD173" s="4">
        <v>0.223</v>
      </c>
      <c r="AL173" s="1">
        <v>619.27700000000004</v>
      </c>
    </row>
    <row r="174" spans="1:38" x14ac:dyDescent="0.25">
      <c r="A174" s="1">
        <v>170</v>
      </c>
      <c r="B174" s="1">
        <v>170</v>
      </c>
      <c r="C174" s="1">
        <v>36.177999999999997</v>
      </c>
      <c r="D174" s="1">
        <v>45.981000000000002</v>
      </c>
      <c r="E174" s="1">
        <v>-23.861999999999998</v>
      </c>
      <c r="F174" s="1"/>
      <c r="G174" s="1">
        <v>8.109</v>
      </c>
      <c r="H174" s="1">
        <v>4.2709999999999999</v>
      </c>
      <c r="I174" s="1">
        <v>-613.98199999999997</v>
      </c>
      <c r="J174" s="1"/>
      <c r="K174" s="1">
        <v>-44.753999999999998</v>
      </c>
      <c r="L174" s="1">
        <v>13756.197</v>
      </c>
      <c r="M174" s="1">
        <v>21.960999999999999</v>
      </c>
      <c r="N174" s="1">
        <v>-49.414999999999999</v>
      </c>
      <c r="O174" s="1">
        <v>-0.36599999999999999</v>
      </c>
      <c r="P174" s="27">
        <v>-0.22800000000000001</v>
      </c>
      <c r="Q174" s="1">
        <v>-0.19500000000000001</v>
      </c>
      <c r="R174" s="1">
        <v>0.02</v>
      </c>
      <c r="S174" s="1">
        <v>1.4999999999999999E-2</v>
      </c>
      <c r="T174" s="1">
        <v>0.114</v>
      </c>
      <c r="U174" s="1">
        <v>4.4999999999999998E-2</v>
      </c>
      <c r="V174" s="1">
        <v>5.5E-2</v>
      </c>
      <c r="W174" s="30">
        <v>646.44100000000003</v>
      </c>
      <c r="X174" s="1">
        <v>249.96899999999999</v>
      </c>
      <c r="Y174" s="1">
        <v>470.33300000000003</v>
      </c>
      <c r="Z174" s="1">
        <v>39.982999999999997</v>
      </c>
      <c r="AD174" s="4">
        <v>0.22800000000000001</v>
      </c>
      <c r="AL174" s="1">
        <v>646.44100000000003</v>
      </c>
    </row>
    <row r="175" spans="1:38" x14ac:dyDescent="0.25">
      <c r="A175" s="1">
        <v>171</v>
      </c>
      <c r="B175" s="1">
        <v>171</v>
      </c>
      <c r="C175" s="1">
        <v>-53.311</v>
      </c>
      <c r="D175" s="1">
        <v>46.939</v>
      </c>
      <c r="E175" s="1">
        <v>-58.698</v>
      </c>
      <c r="F175" s="1"/>
      <c r="G175" s="1">
        <v>8.5860000000000003</v>
      </c>
      <c r="H175" s="1">
        <v>4.2709999999999999</v>
      </c>
      <c r="I175" s="1">
        <v>-582.78899999999999</v>
      </c>
      <c r="J175" s="1"/>
      <c r="K175" s="1">
        <v>-148.53100000000001</v>
      </c>
      <c r="L175" s="1">
        <v>13752.546</v>
      </c>
      <c r="M175" s="1">
        <v>21.960999999999999</v>
      </c>
      <c r="N175" s="1">
        <v>-162.005</v>
      </c>
      <c r="O175" s="1">
        <v>-0.371</v>
      </c>
      <c r="P175" s="27">
        <v>-0.22800000000000001</v>
      </c>
      <c r="Q175" s="1">
        <v>-0.19</v>
      </c>
      <c r="R175" s="1">
        <v>1.4999999999999999E-2</v>
      </c>
      <c r="S175" s="1">
        <v>1.9E-2</v>
      </c>
      <c r="T175" s="1">
        <v>8.6999999999999994E-2</v>
      </c>
      <c r="U175" s="1">
        <v>5.1999999999999998E-2</v>
      </c>
      <c r="V175" s="1">
        <v>5.8000000000000003E-2</v>
      </c>
      <c r="W175" s="30">
        <v>643.08399999999995</v>
      </c>
      <c r="X175" s="1">
        <v>250.88499999999999</v>
      </c>
      <c r="Y175" s="1">
        <v>470.94400000000002</v>
      </c>
      <c r="Z175" s="1">
        <v>39.982999999999997</v>
      </c>
      <c r="AD175" s="4">
        <v>0.22800000000000001</v>
      </c>
      <c r="AL175" s="1">
        <v>643.08399999999995</v>
      </c>
    </row>
    <row r="176" spans="1:38" x14ac:dyDescent="0.25">
      <c r="A176" s="1">
        <v>172</v>
      </c>
      <c r="B176" s="1">
        <v>172</v>
      </c>
      <c r="C176" s="1">
        <v>-51.883000000000003</v>
      </c>
      <c r="D176" s="1">
        <v>46.46</v>
      </c>
      <c r="E176" s="1">
        <v>-57.743000000000002</v>
      </c>
      <c r="F176" s="1"/>
      <c r="G176" s="1">
        <v>8.5860000000000003</v>
      </c>
      <c r="H176" s="1">
        <v>4.7450000000000001</v>
      </c>
      <c r="I176" s="1">
        <v>-638.19000000000005</v>
      </c>
      <c r="J176" s="1"/>
      <c r="K176" s="1">
        <v>-146.62700000000001</v>
      </c>
      <c r="L176" s="1">
        <v>13748.374</v>
      </c>
      <c r="M176" s="1">
        <v>21.483000000000001</v>
      </c>
      <c r="N176" s="1">
        <v>-159.63</v>
      </c>
      <c r="O176" s="1">
        <v>-0.36599999999999999</v>
      </c>
      <c r="P176" s="27">
        <v>-0.22800000000000001</v>
      </c>
      <c r="Q176" s="1">
        <v>-0.185</v>
      </c>
      <c r="R176" s="1">
        <v>1.4999999999999999E-2</v>
      </c>
      <c r="S176" s="1">
        <v>2.4E-2</v>
      </c>
      <c r="T176" s="1">
        <v>9.1999999999999998E-2</v>
      </c>
      <c r="U176" s="1">
        <v>4.9000000000000002E-2</v>
      </c>
      <c r="V176" s="1">
        <v>6.6000000000000003E-2</v>
      </c>
      <c r="W176" s="30">
        <v>642.16800000000001</v>
      </c>
      <c r="X176" s="1">
        <v>250.27500000000001</v>
      </c>
      <c r="Y176" s="1">
        <v>470.63900000000001</v>
      </c>
      <c r="Z176" s="1">
        <v>39.982999999999997</v>
      </c>
      <c r="AD176" s="4">
        <v>0.22800000000000001</v>
      </c>
      <c r="AL176" s="1">
        <v>642.16800000000001</v>
      </c>
    </row>
    <row r="177" spans="1:38" x14ac:dyDescent="0.25">
      <c r="A177" s="1">
        <v>173</v>
      </c>
      <c r="B177" s="1">
        <v>173</v>
      </c>
      <c r="C177" s="1">
        <v>-51.406999999999996</v>
      </c>
      <c r="D177" s="1">
        <v>45.981000000000002</v>
      </c>
      <c r="E177" s="1">
        <v>-56.789000000000001</v>
      </c>
      <c r="F177" s="1"/>
      <c r="G177" s="1">
        <v>8.109</v>
      </c>
      <c r="H177" s="1">
        <v>4.7450000000000001</v>
      </c>
      <c r="I177" s="1">
        <v>-623.29300000000001</v>
      </c>
      <c r="J177" s="1"/>
      <c r="K177" s="1">
        <v>-146.15100000000001</v>
      </c>
      <c r="L177" s="1">
        <v>13745.245000000001</v>
      </c>
      <c r="M177" s="1">
        <v>21.483000000000001</v>
      </c>
      <c r="N177" s="1">
        <v>-160.10499999999999</v>
      </c>
      <c r="O177" s="1">
        <v>-0.371</v>
      </c>
      <c r="P177" s="27">
        <v>-0.22800000000000001</v>
      </c>
      <c r="Q177" s="1">
        <v>-0.185</v>
      </c>
      <c r="R177" s="1">
        <v>1.4999999999999999E-2</v>
      </c>
      <c r="S177" s="1">
        <v>1.9E-2</v>
      </c>
      <c r="T177" s="1">
        <v>8.6999999999999994E-2</v>
      </c>
      <c r="U177" s="1">
        <v>5.1999999999999998E-2</v>
      </c>
      <c r="V177" s="1">
        <v>6.2E-2</v>
      </c>
      <c r="W177" s="30">
        <v>642.16800000000001</v>
      </c>
      <c r="X177" s="1">
        <v>250.88499999999999</v>
      </c>
      <c r="Y177" s="1">
        <v>470.63900000000001</v>
      </c>
      <c r="Z177" s="1">
        <v>40.287999999999997</v>
      </c>
      <c r="AD177" s="4">
        <v>0.22800000000000001</v>
      </c>
      <c r="AL177" s="1">
        <v>642.16800000000001</v>
      </c>
    </row>
    <row r="178" spans="1:38" x14ac:dyDescent="0.25">
      <c r="A178" s="1">
        <v>174</v>
      </c>
      <c r="B178" s="1">
        <v>174</v>
      </c>
      <c r="C178" s="1">
        <v>-45.695</v>
      </c>
      <c r="D178" s="1">
        <v>45.981000000000002</v>
      </c>
      <c r="E178" s="1">
        <v>-56.789000000000001</v>
      </c>
      <c r="F178" s="1"/>
      <c r="G178" s="1">
        <v>7.6319999999999997</v>
      </c>
      <c r="H178" s="1">
        <v>3.7959999999999998</v>
      </c>
      <c r="I178" s="1">
        <v>-842.05100000000004</v>
      </c>
      <c r="J178" s="1"/>
      <c r="K178" s="1">
        <v>-139.011</v>
      </c>
      <c r="L178" s="1">
        <v>13742.637000000001</v>
      </c>
      <c r="M178" s="1">
        <v>21.960999999999999</v>
      </c>
      <c r="N178" s="1">
        <v>-150.60499999999999</v>
      </c>
      <c r="O178" s="1">
        <v>-0.375</v>
      </c>
      <c r="P178" s="27">
        <v>-0.22800000000000001</v>
      </c>
      <c r="Q178" s="1">
        <v>-0.19</v>
      </c>
      <c r="R178" s="1">
        <v>1.4999999999999999E-2</v>
      </c>
      <c r="S178" s="1">
        <v>2.4E-2</v>
      </c>
      <c r="T178" s="1">
        <v>9.8000000000000004E-2</v>
      </c>
      <c r="U178" s="1">
        <v>4.9000000000000002E-2</v>
      </c>
      <c r="V178" s="1">
        <v>5.5E-2</v>
      </c>
      <c r="W178" s="30">
        <v>641.86300000000006</v>
      </c>
      <c r="X178" s="1">
        <v>250.88499999999999</v>
      </c>
      <c r="Y178" s="1">
        <v>470.94400000000002</v>
      </c>
      <c r="Z178" s="1">
        <v>40.287999999999997</v>
      </c>
      <c r="AD178" s="4">
        <v>0.22800000000000001</v>
      </c>
      <c r="AL178" s="1">
        <v>641.86300000000006</v>
      </c>
    </row>
    <row r="179" spans="1:38" x14ac:dyDescent="0.25">
      <c r="A179" s="1">
        <v>175</v>
      </c>
      <c r="B179" s="1">
        <v>175</v>
      </c>
      <c r="C179" s="1">
        <v>-48.075000000000003</v>
      </c>
      <c r="D179" s="1">
        <v>45.981000000000002</v>
      </c>
      <c r="E179" s="1">
        <v>-55.835000000000001</v>
      </c>
      <c r="F179" s="1"/>
      <c r="G179" s="1">
        <v>8.109</v>
      </c>
      <c r="H179" s="1">
        <v>4.2709999999999999</v>
      </c>
      <c r="I179" s="1">
        <v>-624.68899999999996</v>
      </c>
      <c r="J179" s="1"/>
      <c r="K179" s="1">
        <v>-141.86699999999999</v>
      </c>
      <c r="L179" s="1">
        <v>13739.508</v>
      </c>
      <c r="M179" s="1">
        <v>21.960999999999999</v>
      </c>
      <c r="N179" s="1">
        <v>-154.405</v>
      </c>
      <c r="O179" s="1">
        <v>-0.36599999999999999</v>
      </c>
      <c r="P179" s="27">
        <v>-0.22800000000000001</v>
      </c>
      <c r="Q179" s="1">
        <v>-0.19</v>
      </c>
      <c r="R179" s="1">
        <v>1.4999999999999999E-2</v>
      </c>
      <c r="S179" s="1">
        <v>2.4E-2</v>
      </c>
      <c r="T179" s="1">
        <v>8.6999999999999994E-2</v>
      </c>
      <c r="U179" s="1">
        <v>4.9000000000000002E-2</v>
      </c>
      <c r="V179" s="1">
        <v>5.5E-2</v>
      </c>
      <c r="W179" s="30">
        <v>641.25300000000004</v>
      </c>
      <c r="X179" s="1">
        <v>250.27500000000001</v>
      </c>
      <c r="Y179" s="1">
        <v>470.63900000000001</v>
      </c>
      <c r="Z179" s="1">
        <v>39.982999999999997</v>
      </c>
      <c r="AD179" s="4">
        <v>0.22800000000000001</v>
      </c>
      <c r="AL179" s="1">
        <v>641.25300000000004</v>
      </c>
    </row>
    <row r="180" spans="1:38" x14ac:dyDescent="0.25">
      <c r="A180" s="1">
        <v>176</v>
      </c>
      <c r="B180" s="1">
        <v>176</v>
      </c>
      <c r="C180" s="1">
        <v>-51.883000000000003</v>
      </c>
      <c r="D180" s="1">
        <v>45.502000000000002</v>
      </c>
      <c r="E180" s="1">
        <v>-56.789000000000001</v>
      </c>
      <c r="F180" s="1"/>
      <c r="G180" s="1">
        <v>8.109</v>
      </c>
      <c r="H180" s="1">
        <v>4.2709999999999999</v>
      </c>
      <c r="I180" s="1">
        <v>-571.61400000000003</v>
      </c>
      <c r="J180" s="1"/>
      <c r="K180" s="1">
        <v>-147.10300000000001</v>
      </c>
      <c r="L180" s="1">
        <v>13735.858</v>
      </c>
      <c r="M180" s="1">
        <v>21.006</v>
      </c>
      <c r="N180" s="1">
        <v>-157.72999999999999</v>
      </c>
      <c r="O180" s="1">
        <v>-0.375</v>
      </c>
      <c r="P180" s="27">
        <v>-0.23200000000000001</v>
      </c>
      <c r="Q180" s="1">
        <v>-0.19500000000000001</v>
      </c>
      <c r="R180" s="1">
        <v>0.02</v>
      </c>
      <c r="S180" s="1">
        <v>1.4999999999999999E-2</v>
      </c>
      <c r="T180" s="1">
        <v>9.8000000000000004E-2</v>
      </c>
      <c r="U180" s="1">
        <v>5.1999999999999998E-2</v>
      </c>
      <c r="V180" s="1">
        <v>5.8000000000000003E-2</v>
      </c>
      <c r="W180" s="30">
        <v>631.79100000000005</v>
      </c>
      <c r="X180" s="1">
        <v>250.58</v>
      </c>
      <c r="Y180" s="1">
        <v>467.58600000000001</v>
      </c>
      <c r="Z180" s="1">
        <v>39.982999999999997</v>
      </c>
      <c r="AD180" s="4">
        <v>0.23200000000000001</v>
      </c>
      <c r="AL180" s="1">
        <v>631.79100000000005</v>
      </c>
    </row>
    <row r="181" spans="1:38" x14ac:dyDescent="0.25">
      <c r="A181" s="1">
        <v>177</v>
      </c>
      <c r="B181" s="1">
        <v>177</v>
      </c>
      <c r="C181" s="1">
        <v>-51.883000000000003</v>
      </c>
      <c r="D181" s="1">
        <v>45.502000000000002</v>
      </c>
      <c r="E181" s="1">
        <v>-56.311999999999998</v>
      </c>
      <c r="F181" s="1"/>
      <c r="G181" s="1">
        <v>7.6319999999999997</v>
      </c>
      <c r="H181" s="1">
        <v>3.3220000000000001</v>
      </c>
      <c r="I181" s="1">
        <v>-650.75900000000001</v>
      </c>
      <c r="J181" s="1"/>
      <c r="K181" s="1">
        <v>-147.10300000000001</v>
      </c>
      <c r="L181" s="1">
        <v>13731.684999999999</v>
      </c>
      <c r="M181" s="1">
        <v>21.960999999999999</v>
      </c>
      <c r="N181" s="1">
        <v>-158.20500000000001</v>
      </c>
      <c r="O181" s="1">
        <v>-0.371</v>
      </c>
      <c r="P181" s="27">
        <v>-0.23200000000000001</v>
      </c>
      <c r="Q181" s="1">
        <v>-0.2</v>
      </c>
      <c r="R181" s="1">
        <v>1.4999999999999999E-2</v>
      </c>
      <c r="S181" s="1">
        <v>1.9E-2</v>
      </c>
      <c r="T181" s="1">
        <v>9.1999999999999998E-2</v>
      </c>
      <c r="U181" s="1">
        <v>5.6000000000000001E-2</v>
      </c>
      <c r="V181" s="1">
        <v>5.8000000000000003E-2</v>
      </c>
      <c r="W181" s="30">
        <v>632.096</v>
      </c>
      <c r="X181" s="1">
        <v>243.86500000000001</v>
      </c>
      <c r="Y181" s="1">
        <v>460.87200000000001</v>
      </c>
      <c r="Z181" s="1">
        <v>39.982999999999997</v>
      </c>
      <c r="AD181" s="4">
        <v>0.23200000000000001</v>
      </c>
      <c r="AL181" s="1">
        <v>632.096</v>
      </c>
    </row>
    <row r="182" spans="1:38" x14ac:dyDescent="0.25">
      <c r="A182" s="1">
        <v>178</v>
      </c>
      <c r="B182" s="1">
        <v>178</v>
      </c>
      <c r="C182" s="1">
        <v>-51.883000000000003</v>
      </c>
      <c r="D182" s="1">
        <v>44.543999999999997</v>
      </c>
      <c r="E182" s="1">
        <v>-55.357999999999997</v>
      </c>
      <c r="F182" s="1"/>
      <c r="G182" s="1">
        <v>7.1550000000000002</v>
      </c>
      <c r="H182" s="1">
        <v>3.7959999999999998</v>
      </c>
      <c r="I182" s="1">
        <v>-645.63800000000003</v>
      </c>
      <c r="J182" s="1"/>
      <c r="K182" s="1">
        <v>-147.10300000000001</v>
      </c>
      <c r="L182" s="1">
        <v>13728.035</v>
      </c>
      <c r="M182" s="1">
        <v>21.483000000000001</v>
      </c>
      <c r="N182" s="1">
        <v>-159.63</v>
      </c>
      <c r="O182" s="1">
        <v>-0.371</v>
      </c>
      <c r="P182" s="27">
        <v>-0.22800000000000001</v>
      </c>
      <c r="Q182" s="1">
        <v>-0.2</v>
      </c>
      <c r="R182" s="1">
        <v>1.4999999999999999E-2</v>
      </c>
      <c r="S182" s="1">
        <v>2.4E-2</v>
      </c>
      <c r="T182" s="1">
        <v>9.1999999999999998E-2</v>
      </c>
      <c r="U182" s="1">
        <v>5.1999999999999998E-2</v>
      </c>
      <c r="V182" s="1">
        <v>6.2E-2</v>
      </c>
      <c r="W182" s="30">
        <v>631.48599999999999</v>
      </c>
      <c r="X182" s="1">
        <v>240.203</v>
      </c>
      <c r="Y182" s="1">
        <v>460.87200000000001</v>
      </c>
      <c r="Z182" s="1">
        <v>40.287999999999997</v>
      </c>
      <c r="AD182" s="4">
        <v>0.22800000000000001</v>
      </c>
      <c r="AL182" s="1">
        <v>631.48599999999999</v>
      </c>
    </row>
    <row r="183" spans="1:38" x14ac:dyDescent="0.25">
      <c r="A183" s="1">
        <v>179</v>
      </c>
      <c r="B183" s="1">
        <v>179</v>
      </c>
      <c r="C183" s="1">
        <v>-50.930999999999997</v>
      </c>
      <c r="D183" s="1">
        <v>44.064999999999998</v>
      </c>
      <c r="E183" s="1">
        <v>-54.88</v>
      </c>
      <c r="F183" s="1"/>
      <c r="G183" s="1">
        <v>6.6779999999999999</v>
      </c>
      <c r="H183" s="1">
        <v>3.7959999999999998</v>
      </c>
      <c r="I183" s="1">
        <v>-662.39700000000005</v>
      </c>
      <c r="J183" s="1"/>
      <c r="K183" s="1">
        <v>-143.77099999999999</v>
      </c>
      <c r="L183" s="1">
        <v>13725.427</v>
      </c>
      <c r="M183" s="1">
        <v>21.483000000000001</v>
      </c>
      <c r="N183" s="1">
        <v>-155.83000000000001</v>
      </c>
      <c r="O183" s="1">
        <v>-0.36599999999999999</v>
      </c>
      <c r="P183" s="27">
        <v>-0.223</v>
      </c>
      <c r="Q183" s="1">
        <v>-0.19500000000000001</v>
      </c>
      <c r="R183" s="1">
        <v>1.4999999999999999E-2</v>
      </c>
      <c r="S183" s="1">
        <v>2.4E-2</v>
      </c>
      <c r="T183" s="1">
        <v>8.6999999999999994E-2</v>
      </c>
      <c r="U183" s="1">
        <v>5.1999999999999998E-2</v>
      </c>
      <c r="V183" s="1">
        <v>5.8000000000000003E-2</v>
      </c>
      <c r="W183" s="30">
        <v>622.63499999999999</v>
      </c>
      <c r="X183" s="1">
        <v>240.50800000000001</v>
      </c>
      <c r="Y183" s="1">
        <v>460.56599999999997</v>
      </c>
      <c r="Z183" s="1">
        <v>40.287999999999997</v>
      </c>
      <c r="AD183" s="4">
        <v>0.223</v>
      </c>
      <c r="AL183" s="1">
        <v>622.63499999999999</v>
      </c>
    </row>
    <row r="184" spans="1:38" x14ac:dyDescent="0.25">
      <c r="A184" s="1">
        <v>180</v>
      </c>
      <c r="B184" s="1">
        <v>180</v>
      </c>
      <c r="C184" s="1">
        <v>-50.930999999999997</v>
      </c>
      <c r="D184" s="1">
        <v>45.023000000000003</v>
      </c>
      <c r="E184" s="1">
        <v>-54.88</v>
      </c>
      <c r="F184" s="1"/>
      <c r="G184" s="1">
        <v>8.109</v>
      </c>
      <c r="H184" s="1">
        <v>3.3220000000000001</v>
      </c>
      <c r="I184" s="1">
        <v>-664.72400000000005</v>
      </c>
      <c r="J184" s="1"/>
      <c r="K184" s="1">
        <v>-144.24700000000001</v>
      </c>
      <c r="L184" s="1">
        <v>13722.82</v>
      </c>
      <c r="M184" s="1">
        <v>20.050999999999998</v>
      </c>
      <c r="N184" s="1">
        <v>-155.83000000000001</v>
      </c>
      <c r="O184" s="1">
        <v>-0.36599999999999999</v>
      </c>
      <c r="P184" s="27">
        <v>-0.218</v>
      </c>
      <c r="Q184" s="1">
        <v>-0.19</v>
      </c>
      <c r="R184" s="1">
        <v>0.01</v>
      </c>
      <c r="S184" s="1">
        <v>2.4E-2</v>
      </c>
      <c r="T184" s="1">
        <v>9.1999999999999998E-2</v>
      </c>
      <c r="U184" s="1">
        <v>5.1999999999999998E-2</v>
      </c>
      <c r="V184" s="1">
        <v>6.2E-2</v>
      </c>
      <c r="W184" s="30">
        <v>622.024</v>
      </c>
      <c r="X184" s="1">
        <v>240.50800000000001</v>
      </c>
      <c r="Y184" s="1">
        <v>460.26100000000002</v>
      </c>
      <c r="Z184" s="1">
        <v>39.677999999999997</v>
      </c>
      <c r="AD184" s="4">
        <v>0.218</v>
      </c>
      <c r="AL184" s="1">
        <v>622.024</v>
      </c>
    </row>
    <row r="185" spans="1:38" x14ac:dyDescent="0.25">
      <c r="A185" s="1">
        <v>181</v>
      </c>
      <c r="B185" s="1">
        <v>181</v>
      </c>
      <c r="C185" s="1">
        <v>-52.835000000000001</v>
      </c>
      <c r="D185" s="1">
        <v>44.064999999999998</v>
      </c>
      <c r="E185" s="1">
        <v>-55.357999999999997</v>
      </c>
      <c r="F185" s="1"/>
      <c r="G185" s="1">
        <v>7.1550000000000002</v>
      </c>
      <c r="H185" s="1">
        <v>3.7959999999999998</v>
      </c>
      <c r="I185" s="1">
        <v>-663.32799999999997</v>
      </c>
      <c r="J185" s="1"/>
      <c r="K185" s="1">
        <v>-145.67500000000001</v>
      </c>
      <c r="L185" s="1">
        <v>13719.691000000001</v>
      </c>
      <c r="M185" s="1">
        <v>21.483000000000001</v>
      </c>
      <c r="N185" s="1">
        <v>-157.72999999999999</v>
      </c>
      <c r="O185" s="1">
        <v>-0.371</v>
      </c>
      <c r="P185" s="27">
        <v>-0.23200000000000001</v>
      </c>
      <c r="Q185" s="1">
        <v>-0.19</v>
      </c>
      <c r="R185" s="1">
        <v>0.02</v>
      </c>
      <c r="S185" s="1">
        <v>2.4E-2</v>
      </c>
      <c r="T185" s="1">
        <v>9.1999999999999998E-2</v>
      </c>
      <c r="U185" s="1">
        <v>4.4999999999999998E-2</v>
      </c>
      <c r="V185" s="1">
        <v>5.8000000000000003E-2</v>
      </c>
      <c r="W185" s="30">
        <v>621.71900000000005</v>
      </c>
      <c r="X185" s="1">
        <v>240.50800000000001</v>
      </c>
      <c r="Y185" s="1">
        <v>460.56599999999997</v>
      </c>
      <c r="Z185" s="1">
        <v>39.982999999999997</v>
      </c>
      <c r="AD185" s="4">
        <v>0.23200000000000001</v>
      </c>
      <c r="AL185" s="1">
        <v>621.71900000000005</v>
      </c>
    </row>
    <row r="186" spans="1:38" x14ac:dyDescent="0.25">
      <c r="A186" s="1">
        <v>182</v>
      </c>
      <c r="B186" s="1">
        <v>182</v>
      </c>
      <c r="C186" s="1">
        <v>-49.503</v>
      </c>
      <c r="D186" s="1">
        <v>43.585999999999999</v>
      </c>
      <c r="E186" s="1">
        <v>-54.402999999999999</v>
      </c>
      <c r="F186" s="1"/>
      <c r="G186" s="1">
        <v>7.1550000000000002</v>
      </c>
      <c r="H186" s="1">
        <v>3.7959999999999998</v>
      </c>
      <c r="I186" s="1">
        <v>-675.89700000000005</v>
      </c>
      <c r="J186" s="1"/>
      <c r="K186" s="1">
        <v>-142.34299999999999</v>
      </c>
      <c r="L186" s="1">
        <v>13717.084000000001</v>
      </c>
      <c r="M186" s="1">
        <v>21.006</v>
      </c>
      <c r="N186" s="1">
        <v>-153.45500000000001</v>
      </c>
      <c r="O186" s="1">
        <v>-0.375</v>
      </c>
      <c r="P186" s="27">
        <v>-0.223</v>
      </c>
      <c r="Q186" s="1">
        <v>-0.19</v>
      </c>
      <c r="R186" s="1">
        <v>1.4999999999999999E-2</v>
      </c>
      <c r="S186" s="1">
        <v>1.9E-2</v>
      </c>
      <c r="T186" s="1">
        <v>9.1999999999999998E-2</v>
      </c>
      <c r="U186" s="1">
        <v>4.9000000000000002E-2</v>
      </c>
      <c r="V186" s="1">
        <v>6.2E-2</v>
      </c>
      <c r="W186" s="30">
        <v>622.024</v>
      </c>
      <c r="X186" s="1">
        <v>239.89699999999999</v>
      </c>
      <c r="Y186" s="1">
        <v>452.32600000000002</v>
      </c>
      <c r="Z186" s="1">
        <v>40.287999999999997</v>
      </c>
      <c r="AD186" s="4">
        <v>0.223</v>
      </c>
      <c r="AL186" s="1">
        <v>622.024</v>
      </c>
    </row>
    <row r="187" spans="1:38" x14ac:dyDescent="0.25">
      <c r="A187" s="1">
        <v>183</v>
      </c>
      <c r="B187" s="1">
        <v>183</v>
      </c>
      <c r="C187" s="1">
        <v>-49.027000000000001</v>
      </c>
      <c r="D187" s="1">
        <v>44.064999999999998</v>
      </c>
      <c r="E187" s="1">
        <v>-53.926000000000002</v>
      </c>
      <c r="F187" s="1"/>
      <c r="G187" s="1">
        <v>7.1550000000000002</v>
      </c>
      <c r="H187" s="1">
        <v>6.1689999999999996</v>
      </c>
      <c r="I187" s="1">
        <v>-684.27499999999998</v>
      </c>
      <c r="J187" s="1"/>
      <c r="K187" s="1">
        <v>-140.91499999999999</v>
      </c>
      <c r="L187" s="1">
        <v>13714.998</v>
      </c>
      <c r="M187" s="1">
        <v>20.529</v>
      </c>
      <c r="N187" s="1">
        <v>-153.93</v>
      </c>
      <c r="O187" s="1">
        <v>-0.36599999999999999</v>
      </c>
      <c r="P187" s="27">
        <v>-0.23200000000000001</v>
      </c>
      <c r="Q187" s="1">
        <v>-0.19</v>
      </c>
      <c r="R187" s="1">
        <v>1.4999999999999999E-2</v>
      </c>
      <c r="S187" s="1">
        <v>2.9000000000000001E-2</v>
      </c>
      <c r="T187" s="1">
        <v>9.1999999999999998E-2</v>
      </c>
      <c r="U187" s="1">
        <v>4.9000000000000002E-2</v>
      </c>
      <c r="V187" s="1">
        <v>5.8000000000000003E-2</v>
      </c>
      <c r="W187" s="30">
        <v>613.47799999999995</v>
      </c>
      <c r="X187" s="1">
        <v>240.50800000000001</v>
      </c>
      <c r="Y187" s="1">
        <v>451.10500000000002</v>
      </c>
      <c r="Z187" s="1">
        <v>39.982999999999997</v>
      </c>
      <c r="AD187" s="4">
        <v>0.23200000000000001</v>
      </c>
      <c r="AL187" s="1">
        <v>613.47799999999995</v>
      </c>
    </row>
    <row r="188" spans="1:38" x14ac:dyDescent="0.25">
      <c r="A188" s="1">
        <v>184</v>
      </c>
      <c r="B188" s="1">
        <v>184</v>
      </c>
      <c r="C188" s="1">
        <v>-43.314999999999998</v>
      </c>
      <c r="D188" s="1">
        <v>44.543999999999997</v>
      </c>
      <c r="E188" s="1">
        <v>-51.063000000000002</v>
      </c>
      <c r="F188" s="1"/>
      <c r="G188" s="1">
        <v>8.109</v>
      </c>
      <c r="H188" s="1">
        <v>6.6440000000000001</v>
      </c>
      <c r="I188" s="1">
        <v>-684.74099999999999</v>
      </c>
      <c r="J188" s="1"/>
      <c r="K188" s="1">
        <v>-135.203</v>
      </c>
      <c r="L188" s="1">
        <v>13712.39</v>
      </c>
      <c r="M188" s="1">
        <v>21.483000000000001</v>
      </c>
      <c r="N188" s="1">
        <v>-146.80500000000001</v>
      </c>
      <c r="O188" s="1">
        <v>-0.36099999999999999</v>
      </c>
      <c r="P188" s="27">
        <v>-0.223</v>
      </c>
      <c r="Q188" s="1">
        <v>-0.185</v>
      </c>
      <c r="R188" s="1">
        <v>0.02</v>
      </c>
      <c r="S188" s="1">
        <v>1.9E-2</v>
      </c>
      <c r="T188" s="1">
        <v>9.8000000000000004E-2</v>
      </c>
      <c r="U188" s="1">
        <v>5.1999999999999998E-2</v>
      </c>
      <c r="V188" s="1">
        <v>5.8000000000000003E-2</v>
      </c>
      <c r="W188" s="30">
        <v>612.56299999999999</v>
      </c>
      <c r="X188" s="1">
        <v>240.203</v>
      </c>
      <c r="Y188" s="1">
        <v>451.10500000000002</v>
      </c>
      <c r="Z188" s="1">
        <v>39.982999999999997</v>
      </c>
      <c r="AD188" s="4">
        <v>0.223</v>
      </c>
      <c r="AL188" s="1">
        <v>612.56299999999999</v>
      </c>
    </row>
    <row r="189" spans="1:38" x14ac:dyDescent="0.25">
      <c r="A189" s="1">
        <v>185</v>
      </c>
      <c r="B189" s="1">
        <v>185</v>
      </c>
      <c r="C189" s="1">
        <v>-58.545999999999999</v>
      </c>
      <c r="D189" s="1">
        <v>43.585999999999999</v>
      </c>
      <c r="E189" s="1">
        <v>-56.789000000000001</v>
      </c>
      <c r="F189" s="1"/>
      <c r="G189" s="1">
        <v>7.1550000000000002</v>
      </c>
      <c r="H189" s="1">
        <v>6.1689999999999996</v>
      </c>
      <c r="I189" s="1">
        <v>-673.10400000000004</v>
      </c>
      <c r="J189" s="1"/>
      <c r="K189" s="1">
        <v>-150.435</v>
      </c>
      <c r="L189" s="1">
        <v>13711.347</v>
      </c>
      <c r="M189" s="1">
        <v>20.529</v>
      </c>
      <c r="N189" s="1">
        <v>-162.47999999999999</v>
      </c>
      <c r="O189" s="1">
        <v>-0.36099999999999999</v>
      </c>
      <c r="P189" s="27">
        <v>-0.23200000000000001</v>
      </c>
      <c r="Q189" s="1">
        <v>-0.19</v>
      </c>
      <c r="R189" s="1">
        <v>1.4999999999999999E-2</v>
      </c>
      <c r="S189" s="1">
        <v>1.9E-2</v>
      </c>
      <c r="T189" s="1">
        <v>8.6999999999999994E-2</v>
      </c>
      <c r="U189" s="1">
        <v>5.1999999999999998E-2</v>
      </c>
      <c r="V189" s="1">
        <v>5.8000000000000003E-2</v>
      </c>
      <c r="W189" s="30">
        <v>611.952</v>
      </c>
      <c r="X189" s="1">
        <v>240.81299999999999</v>
      </c>
      <c r="Y189" s="1">
        <v>451.10500000000002</v>
      </c>
      <c r="Z189" s="1">
        <v>39.982999999999997</v>
      </c>
      <c r="AD189" s="4">
        <v>0.23200000000000001</v>
      </c>
      <c r="AL189" s="1">
        <v>611.952</v>
      </c>
    </row>
    <row r="190" spans="1:38" x14ac:dyDescent="0.25">
      <c r="A190" s="1">
        <v>186</v>
      </c>
      <c r="B190" s="1">
        <v>186</v>
      </c>
      <c r="C190" s="1">
        <v>-51.883000000000003</v>
      </c>
      <c r="D190" s="1">
        <v>44.064999999999998</v>
      </c>
      <c r="E190" s="1">
        <v>-54.88</v>
      </c>
      <c r="F190" s="1"/>
      <c r="G190" s="1">
        <v>7.1550000000000002</v>
      </c>
      <c r="H190" s="1">
        <v>6.1689999999999996</v>
      </c>
      <c r="I190" s="1">
        <v>-669.84500000000003</v>
      </c>
      <c r="J190" s="1"/>
      <c r="K190" s="1">
        <v>-143.77099999999999</v>
      </c>
      <c r="L190" s="1">
        <v>13707.174999999999</v>
      </c>
      <c r="M190" s="1">
        <v>20.529</v>
      </c>
      <c r="N190" s="1">
        <v>-155.83000000000001</v>
      </c>
      <c r="O190" s="1">
        <v>-0.36599999999999999</v>
      </c>
      <c r="P190" s="27">
        <v>-0.22800000000000001</v>
      </c>
      <c r="Q190" s="1">
        <v>-0.18099999999999999</v>
      </c>
      <c r="R190" s="1">
        <v>0.02</v>
      </c>
      <c r="S190" s="1">
        <v>1.9E-2</v>
      </c>
      <c r="T190" s="1">
        <v>9.8000000000000004E-2</v>
      </c>
      <c r="U190" s="1">
        <v>5.6000000000000001E-2</v>
      </c>
      <c r="V190" s="1">
        <v>5.5E-2</v>
      </c>
      <c r="W190" s="30">
        <v>611.64700000000005</v>
      </c>
      <c r="X190" s="1">
        <v>240.50800000000001</v>
      </c>
      <c r="Y190" s="1">
        <v>450.8</v>
      </c>
      <c r="Z190" s="1">
        <v>40.287999999999997</v>
      </c>
      <c r="AD190" s="4">
        <v>0.22800000000000001</v>
      </c>
      <c r="AL190" s="1">
        <v>611.64700000000005</v>
      </c>
    </row>
    <row r="191" spans="1:38" x14ac:dyDescent="0.25">
      <c r="A191" s="1">
        <v>187</v>
      </c>
      <c r="B191" s="1">
        <v>187</v>
      </c>
      <c r="C191" s="1">
        <v>-56.165999999999997</v>
      </c>
      <c r="D191" s="1">
        <v>43.585999999999999</v>
      </c>
      <c r="E191" s="1">
        <v>-55.835000000000001</v>
      </c>
      <c r="F191" s="1"/>
      <c r="G191" s="1">
        <v>7.6319999999999997</v>
      </c>
      <c r="H191" s="1">
        <v>6.1689999999999996</v>
      </c>
      <c r="I191" s="1">
        <v>-692.654</v>
      </c>
      <c r="J191" s="1"/>
      <c r="K191" s="1">
        <v>-149.00700000000001</v>
      </c>
      <c r="L191" s="1">
        <v>13706.132</v>
      </c>
      <c r="M191" s="1">
        <v>21.483000000000001</v>
      </c>
      <c r="N191" s="1">
        <v>-161.05500000000001</v>
      </c>
      <c r="O191" s="1">
        <v>-0.371</v>
      </c>
      <c r="P191" s="27">
        <v>-0.22800000000000001</v>
      </c>
      <c r="Q191" s="1">
        <v>-0.19</v>
      </c>
      <c r="R191" s="1">
        <v>1.4999999999999999E-2</v>
      </c>
      <c r="S191" s="1">
        <v>1.9E-2</v>
      </c>
      <c r="T191" s="1">
        <v>9.1999999999999998E-2</v>
      </c>
      <c r="U191" s="1">
        <v>4.4999999999999998E-2</v>
      </c>
      <c r="V191" s="1">
        <v>5.8000000000000003E-2</v>
      </c>
      <c r="W191" s="30">
        <v>609.51</v>
      </c>
      <c r="X191" s="1">
        <v>231.04599999999999</v>
      </c>
      <c r="Y191" s="1">
        <v>451.10500000000002</v>
      </c>
      <c r="Z191" s="1">
        <v>39.982999999999997</v>
      </c>
      <c r="AD191" s="4">
        <v>0.22800000000000001</v>
      </c>
      <c r="AL191" s="1">
        <v>609.51</v>
      </c>
    </row>
    <row r="192" spans="1:38" x14ac:dyDescent="0.25">
      <c r="A192" s="1">
        <v>188</v>
      </c>
      <c r="B192" s="1">
        <v>188</v>
      </c>
      <c r="C192" s="1">
        <v>-54.262999999999998</v>
      </c>
      <c r="D192" s="1">
        <v>43.585999999999999</v>
      </c>
      <c r="E192" s="1">
        <v>-54.402999999999999</v>
      </c>
      <c r="F192" s="1"/>
      <c r="G192" s="1">
        <v>6.6779999999999999</v>
      </c>
      <c r="H192" s="1">
        <v>3.3220000000000001</v>
      </c>
      <c r="I192" s="1">
        <v>-709.87699999999995</v>
      </c>
      <c r="J192" s="1"/>
      <c r="K192" s="1">
        <v>-144.72300000000001</v>
      </c>
      <c r="L192" s="1">
        <v>13704.046</v>
      </c>
      <c r="M192" s="1">
        <v>21.006</v>
      </c>
      <c r="N192" s="1">
        <v>-157.72999999999999</v>
      </c>
      <c r="O192" s="1">
        <v>-0.375</v>
      </c>
      <c r="P192" s="27">
        <v>-0.23200000000000001</v>
      </c>
      <c r="Q192" s="1">
        <v>-0.19500000000000001</v>
      </c>
      <c r="R192" s="1">
        <v>1.4999999999999999E-2</v>
      </c>
      <c r="S192" s="1">
        <v>1.9E-2</v>
      </c>
      <c r="T192" s="1">
        <v>9.1999999999999998E-2</v>
      </c>
      <c r="U192" s="1">
        <v>5.1999999999999998E-2</v>
      </c>
      <c r="V192" s="1">
        <v>6.2E-2</v>
      </c>
      <c r="W192" s="30">
        <v>602.79600000000005</v>
      </c>
      <c r="X192" s="1">
        <v>230.74100000000001</v>
      </c>
      <c r="Y192" s="1">
        <v>446.83199999999999</v>
      </c>
      <c r="Z192" s="1">
        <v>40.593000000000004</v>
      </c>
      <c r="AD192" s="4">
        <v>0.23200000000000001</v>
      </c>
      <c r="AL192" s="1">
        <v>602.79600000000005</v>
      </c>
    </row>
    <row r="193" spans="1:38" x14ac:dyDescent="0.25">
      <c r="A193" s="1">
        <v>189</v>
      </c>
      <c r="B193" s="1">
        <v>189</v>
      </c>
      <c r="C193" s="1">
        <v>26.657</v>
      </c>
      <c r="D193" s="1">
        <v>43.585999999999999</v>
      </c>
      <c r="E193" s="1">
        <v>-27.68</v>
      </c>
      <c r="F193" s="1"/>
      <c r="G193" s="1">
        <v>6.6779999999999999</v>
      </c>
      <c r="H193" s="1">
        <v>3.7959999999999998</v>
      </c>
      <c r="I193" s="1">
        <v>-689.39599999999996</v>
      </c>
      <c r="J193" s="1"/>
      <c r="K193" s="1">
        <v>-50.944000000000003</v>
      </c>
      <c r="L193" s="1">
        <v>13700.396000000001</v>
      </c>
      <c r="M193" s="1">
        <v>21.006</v>
      </c>
      <c r="N193" s="1">
        <v>-39.436999999999998</v>
      </c>
      <c r="O193" s="1">
        <v>-0.36599999999999999</v>
      </c>
      <c r="P193" s="27">
        <v>-0.23200000000000001</v>
      </c>
      <c r="Q193" s="1">
        <v>-0.19500000000000001</v>
      </c>
      <c r="R193" s="1">
        <v>1.4999999999999999E-2</v>
      </c>
      <c r="S193" s="1">
        <v>2.4E-2</v>
      </c>
      <c r="T193" s="1">
        <v>0.109</v>
      </c>
      <c r="U193" s="1">
        <v>5.1999999999999998E-2</v>
      </c>
      <c r="V193" s="1">
        <v>5.8000000000000003E-2</v>
      </c>
      <c r="W193" s="30">
        <v>602.18499999999995</v>
      </c>
      <c r="X193" s="1">
        <v>230.43600000000001</v>
      </c>
      <c r="Y193" s="1">
        <v>441.03300000000002</v>
      </c>
      <c r="Z193" s="1">
        <v>39.982999999999997</v>
      </c>
      <c r="AD193" s="4">
        <v>0.23200000000000001</v>
      </c>
      <c r="AL193" s="1">
        <v>602.18499999999995</v>
      </c>
    </row>
    <row r="194" spans="1:38" x14ac:dyDescent="0.25">
      <c r="A194" s="1">
        <v>190</v>
      </c>
      <c r="B194" s="1">
        <v>190</v>
      </c>
      <c r="C194" s="1">
        <v>-60.926000000000002</v>
      </c>
      <c r="D194" s="1">
        <v>43.585999999999999</v>
      </c>
      <c r="E194" s="1">
        <v>-56.789000000000001</v>
      </c>
      <c r="F194" s="1"/>
      <c r="G194" s="1">
        <v>6.6779999999999999</v>
      </c>
      <c r="H194" s="1">
        <v>3.7959999999999998</v>
      </c>
      <c r="I194" s="1">
        <v>-701.96400000000006</v>
      </c>
      <c r="J194" s="1"/>
      <c r="K194" s="1">
        <v>-149.483</v>
      </c>
      <c r="L194" s="1">
        <v>13698.31</v>
      </c>
      <c r="M194" s="1">
        <v>20.529</v>
      </c>
      <c r="N194" s="1">
        <v>-164.38</v>
      </c>
      <c r="O194" s="1">
        <v>-0.375</v>
      </c>
      <c r="P194" s="27">
        <v>-0.22800000000000001</v>
      </c>
      <c r="Q194" s="1">
        <v>-0.19</v>
      </c>
      <c r="R194" s="1">
        <v>0.02</v>
      </c>
      <c r="S194" s="1">
        <v>1.9E-2</v>
      </c>
      <c r="T194" s="1">
        <v>8.6999999999999994E-2</v>
      </c>
      <c r="U194" s="1">
        <v>5.6000000000000001E-2</v>
      </c>
      <c r="V194" s="1">
        <v>5.8000000000000003E-2</v>
      </c>
      <c r="W194" s="30">
        <v>601.57500000000005</v>
      </c>
      <c r="X194" s="1">
        <v>230.74100000000001</v>
      </c>
      <c r="Y194" s="1">
        <v>440.72800000000001</v>
      </c>
      <c r="Z194" s="1">
        <v>39.677999999999997</v>
      </c>
      <c r="AD194" s="4">
        <v>0.22800000000000001</v>
      </c>
      <c r="AL194" s="1">
        <v>601.57500000000005</v>
      </c>
    </row>
    <row r="195" spans="1:38" x14ac:dyDescent="0.25">
      <c r="A195" s="1">
        <v>191</v>
      </c>
      <c r="B195" s="1">
        <v>191</v>
      </c>
      <c r="C195" s="1">
        <v>-55.69</v>
      </c>
      <c r="D195" s="1">
        <v>43.106999999999999</v>
      </c>
      <c r="E195" s="1">
        <v>-54.88</v>
      </c>
      <c r="F195" s="1"/>
      <c r="G195" s="1">
        <v>6.6779999999999999</v>
      </c>
      <c r="H195" s="1">
        <v>5.22</v>
      </c>
      <c r="I195" s="1">
        <v>-693.12</v>
      </c>
      <c r="J195" s="1"/>
      <c r="K195" s="1">
        <v>-145.67500000000001</v>
      </c>
      <c r="L195" s="1">
        <v>13697.267</v>
      </c>
      <c r="M195" s="1">
        <v>21.006</v>
      </c>
      <c r="N195" s="1">
        <v>-159.155</v>
      </c>
      <c r="O195" s="1">
        <v>-0.371</v>
      </c>
      <c r="P195" s="27">
        <v>-0.22800000000000001</v>
      </c>
      <c r="Q195" s="1">
        <v>-0.185</v>
      </c>
      <c r="R195" s="1">
        <v>1.4999999999999999E-2</v>
      </c>
      <c r="S195" s="1">
        <v>2.4E-2</v>
      </c>
      <c r="T195" s="1">
        <v>9.8000000000000004E-2</v>
      </c>
      <c r="U195" s="1">
        <v>4.9000000000000002E-2</v>
      </c>
      <c r="V195" s="1">
        <v>5.8000000000000003E-2</v>
      </c>
      <c r="W195" s="30">
        <v>601.57500000000005</v>
      </c>
      <c r="X195" s="1">
        <v>230.74100000000001</v>
      </c>
      <c r="Y195" s="1">
        <v>440.72800000000001</v>
      </c>
      <c r="Z195" s="1">
        <v>40.593000000000004</v>
      </c>
      <c r="AD195" s="4">
        <v>0.22800000000000001</v>
      </c>
      <c r="AL195" s="1">
        <v>601.57500000000005</v>
      </c>
    </row>
    <row r="196" spans="1:38" x14ac:dyDescent="0.25">
      <c r="A196" s="1">
        <v>192</v>
      </c>
      <c r="B196" s="1">
        <v>192</v>
      </c>
      <c r="C196" s="1">
        <v>-56.642000000000003</v>
      </c>
      <c r="D196" s="1">
        <v>43.106999999999999</v>
      </c>
      <c r="E196" s="1">
        <v>-55.357999999999997</v>
      </c>
      <c r="F196" s="1"/>
      <c r="G196" s="1">
        <v>6.2009999999999996</v>
      </c>
      <c r="H196" s="1">
        <v>5.6950000000000003</v>
      </c>
      <c r="I196" s="1">
        <v>-700.10199999999998</v>
      </c>
      <c r="J196" s="1"/>
      <c r="K196" s="1">
        <v>-145.67500000000001</v>
      </c>
      <c r="L196" s="1">
        <v>13694.138999999999</v>
      </c>
      <c r="M196" s="1">
        <v>20.529</v>
      </c>
      <c r="N196" s="1">
        <v>-160.10499999999999</v>
      </c>
      <c r="O196" s="1">
        <v>-0.36099999999999999</v>
      </c>
      <c r="P196" s="27">
        <v>-0.22800000000000001</v>
      </c>
      <c r="Q196" s="1">
        <v>-0.19500000000000001</v>
      </c>
      <c r="R196" s="1">
        <v>1.4999999999999999E-2</v>
      </c>
      <c r="S196" s="1">
        <v>1.9E-2</v>
      </c>
      <c r="T196" s="1">
        <v>9.1999999999999998E-2</v>
      </c>
      <c r="U196" s="1">
        <v>5.1999999999999998E-2</v>
      </c>
      <c r="V196" s="1">
        <v>6.2E-2</v>
      </c>
      <c r="W196" s="30">
        <v>593.029</v>
      </c>
      <c r="X196" s="1">
        <v>230.74100000000001</v>
      </c>
      <c r="Y196" s="1">
        <v>440.72800000000001</v>
      </c>
      <c r="Z196" s="1">
        <v>39.982999999999997</v>
      </c>
      <c r="AD196" s="4">
        <v>0.22800000000000001</v>
      </c>
      <c r="AL196" s="1">
        <v>593.029</v>
      </c>
    </row>
    <row r="197" spans="1:38" x14ac:dyDescent="0.25">
      <c r="A197" s="1">
        <v>193</v>
      </c>
      <c r="B197" s="1">
        <v>193</v>
      </c>
      <c r="C197" s="1">
        <v>-54.262999999999998</v>
      </c>
      <c r="D197" s="1">
        <v>42.628</v>
      </c>
      <c r="E197" s="1">
        <v>-54.402999999999999</v>
      </c>
      <c r="F197" s="1"/>
      <c r="G197" s="1">
        <v>6.6779999999999999</v>
      </c>
      <c r="H197" s="1">
        <v>5.22</v>
      </c>
      <c r="I197" s="1">
        <v>-696.84299999999996</v>
      </c>
      <c r="J197" s="1"/>
      <c r="K197" s="1">
        <v>-144.72300000000001</v>
      </c>
      <c r="L197" s="1">
        <v>13692.574000000001</v>
      </c>
      <c r="M197" s="1">
        <v>20.050999999999998</v>
      </c>
      <c r="N197" s="1">
        <v>-158.68</v>
      </c>
      <c r="O197" s="1">
        <v>-0.36599999999999999</v>
      </c>
      <c r="P197" s="27">
        <v>-0.23200000000000001</v>
      </c>
      <c r="Q197" s="1">
        <v>-0.19500000000000001</v>
      </c>
      <c r="R197" s="1">
        <v>0.02</v>
      </c>
      <c r="S197" s="1">
        <v>2.4E-2</v>
      </c>
      <c r="T197" s="1">
        <v>9.1999999999999998E-2</v>
      </c>
      <c r="U197" s="1">
        <v>4.9000000000000002E-2</v>
      </c>
      <c r="V197" s="1">
        <v>5.5E-2</v>
      </c>
      <c r="W197" s="30">
        <v>592.11300000000006</v>
      </c>
      <c r="X197" s="1">
        <v>230.74100000000001</v>
      </c>
      <c r="Y197" s="1">
        <v>441.03300000000002</v>
      </c>
      <c r="Z197" s="1">
        <v>39.677999999999997</v>
      </c>
      <c r="AD197" s="4">
        <v>0.23200000000000001</v>
      </c>
      <c r="AL197" s="1">
        <v>592.11300000000006</v>
      </c>
    </row>
    <row r="198" spans="1:38" x14ac:dyDescent="0.25">
      <c r="A198" s="1">
        <v>194</v>
      </c>
      <c r="B198" s="1">
        <v>194</v>
      </c>
      <c r="C198" s="1">
        <v>-53.311</v>
      </c>
      <c r="D198" s="1">
        <v>43.106999999999999</v>
      </c>
      <c r="E198" s="1">
        <v>-54.402999999999999</v>
      </c>
      <c r="F198" s="1"/>
      <c r="G198" s="1">
        <v>7.1550000000000002</v>
      </c>
      <c r="H198" s="1">
        <v>3.3220000000000001</v>
      </c>
      <c r="I198" s="1">
        <v>-695.447</v>
      </c>
      <c r="J198" s="1"/>
      <c r="K198" s="1">
        <v>-143.29499999999999</v>
      </c>
      <c r="L198" s="1">
        <v>13690.487999999999</v>
      </c>
      <c r="M198" s="1">
        <v>20.529</v>
      </c>
      <c r="N198" s="1">
        <v>-156.30500000000001</v>
      </c>
      <c r="O198" s="1">
        <v>-0.36599999999999999</v>
      </c>
      <c r="P198" s="27">
        <v>-0.23200000000000001</v>
      </c>
      <c r="Q198" s="1">
        <v>-0.19</v>
      </c>
      <c r="R198" s="1">
        <v>0.02</v>
      </c>
      <c r="S198" s="1">
        <v>2.9000000000000001E-2</v>
      </c>
      <c r="T198" s="1">
        <v>9.1999999999999998E-2</v>
      </c>
      <c r="U198" s="1">
        <v>4.9000000000000002E-2</v>
      </c>
      <c r="V198" s="1">
        <v>5.8000000000000003E-2</v>
      </c>
      <c r="W198" s="30">
        <v>591.80799999999999</v>
      </c>
      <c r="X198" s="1">
        <v>230.74100000000001</v>
      </c>
      <c r="Y198" s="1">
        <v>441.03300000000002</v>
      </c>
      <c r="Z198" s="1">
        <v>39.982999999999997</v>
      </c>
      <c r="AD198" s="4">
        <v>0.23200000000000001</v>
      </c>
      <c r="AL198" s="1">
        <v>591.80799999999999</v>
      </c>
    </row>
    <row r="199" spans="1:38" x14ac:dyDescent="0.25">
      <c r="A199" s="1">
        <v>195</v>
      </c>
      <c r="B199" s="1">
        <v>195</v>
      </c>
      <c r="C199" s="1">
        <v>-51.883000000000003</v>
      </c>
      <c r="D199" s="1">
        <v>41.67</v>
      </c>
      <c r="E199" s="1">
        <v>-53.448999999999998</v>
      </c>
      <c r="F199" s="1"/>
      <c r="G199" s="1">
        <v>7.1550000000000002</v>
      </c>
      <c r="H199" s="1">
        <v>2.847</v>
      </c>
      <c r="I199" s="1">
        <v>-708.48</v>
      </c>
      <c r="J199" s="1"/>
      <c r="K199" s="1">
        <v>-142.34299999999999</v>
      </c>
      <c r="L199" s="1">
        <v>13688.402</v>
      </c>
      <c r="M199" s="1">
        <v>21.006</v>
      </c>
      <c r="N199" s="1">
        <v>-155.83000000000001</v>
      </c>
      <c r="O199" s="1">
        <v>-0.371</v>
      </c>
      <c r="P199" s="27">
        <v>-0.22800000000000001</v>
      </c>
      <c r="Q199" s="1">
        <v>-0.19</v>
      </c>
      <c r="R199" s="1">
        <v>1.4999999999999999E-2</v>
      </c>
      <c r="S199" s="1">
        <v>2.4E-2</v>
      </c>
      <c r="T199" s="1">
        <v>8.6999999999999994E-2</v>
      </c>
      <c r="U199" s="1">
        <v>4.9000000000000002E-2</v>
      </c>
      <c r="V199" s="1">
        <v>5.5E-2</v>
      </c>
      <c r="W199" s="30">
        <v>591.80799999999999</v>
      </c>
      <c r="X199" s="1">
        <v>230.74100000000001</v>
      </c>
      <c r="Y199" s="1">
        <v>440.72800000000001</v>
      </c>
      <c r="Z199" s="1">
        <v>40.593000000000004</v>
      </c>
      <c r="AD199" s="4">
        <v>0.22800000000000001</v>
      </c>
      <c r="AL199" s="1">
        <v>591.80799999999999</v>
      </c>
    </row>
    <row r="200" spans="1:38" x14ac:dyDescent="0.25">
      <c r="A200" s="1">
        <v>196</v>
      </c>
      <c r="B200" s="1">
        <v>196</v>
      </c>
      <c r="C200" s="1">
        <v>-52.835000000000001</v>
      </c>
      <c r="D200" s="1">
        <v>42.628</v>
      </c>
      <c r="E200" s="1">
        <v>-52.972000000000001</v>
      </c>
      <c r="F200" s="1"/>
      <c r="G200" s="1">
        <v>6.2009999999999996</v>
      </c>
      <c r="H200" s="1">
        <v>2.847</v>
      </c>
      <c r="I200" s="1">
        <v>-687.53399999999999</v>
      </c>
      <c r="J200" s="1"/>
      <c r="K200" s="1">
        <v>-143.77099999999999</v>
      </c>
      <c r="L200" s="1">
        <v>13686.838</v>
      </c>
      <c r="M200" s="1">
        <v>19.574000000000002</v>
      </c>
      <c r="N200" s="1">
        <v>-156.78</v>
      </c>
      <c r="O200" s="1">
        <v>-0.371</v>
      </c>
      <c r="P200" s="27">
        <v>-0.223</v>
      </c>
      <c r="Q200" s="1">
        <v>-0.19</v>
      </c>
      <c r="R200" s="1">
        <v>1.4999999999999999E-2</v>
      </c>
      <c r="S200" s="1">
        <v>1.9E-2</v>
      </c>
      <c r="T200" s="1">
        <v>9.1999999999999998E-2</v>
      </c>
      <c r="U200" s="1">
        <v>5.1999999999999998E-2</v>
      </c>
      <c r="V200" s="1">
        <v>5.5E-2</v>
      </c>
      <c r="W200" s="30">
        <v>589.36599999999999</v>
      </c>
      <c r="X200" s="1">
        <v>231.04599999999999</v>
      </c>
      <c r="Y200" s="1">
        <v>431.87599999999998</v>
      </c>
      <c r="Z200" s="1">
        <v>40.287999999999997</v>
      </c>
      <c r="AD200" s="4">
        <v>0.223</v>
      </c>
      <c r="AL200" s="1">
        <v>589.36599999999999</v>
      </c>
    </row>
    <row r="201" spans="1:38" x14ac:dyDescent="0.25">
      <c r="A201" s="1">
        <v>197</v>
      </c>
      <c r="B201" s="1">
        <v>197</v>
      </c>
      <c r="C201" s="1">
        <v>-54.738999999999997</v>
      </c>
      <c r="D201" s="1">
        <v>41.67</v>
      </c>
      <c r="E201" s="1">
        <v>-53.926000000000002</v>
      </c>
      <c r="F201" s="1"/>
      <c r="G201" s="1">
        <v>6.2009999999999996</v>
      </c>
      <c r="H201" s="1">
        <v>3.3220000000000001</v>
      </c>
      <c r="I201" s="1">
        <v>-696.84299999999996</v>
      </c>
      <c r="J201" s="1"/>
      <c r="K201" s="1">
        <v>-143.29499999999999</v>
      </c>
      <c r="L201" s="1">
        <v>13684.752</v>
      </c>
      <c r="M201" s="1">
        <v>20.529</v>
      </c>
      <c r="N201" s="1">
        <v>-157.255</v>
      </c>
      <c r="O201" s="1">
        <v>-0.371</v>
      </c>
      <c r="P201" s="27">
        <v>-0.22800000000000001</v>
      </c>
      <c r="Q201" s="1">
        <v>-0.19500000000000001</v>
      </c>
      <c r="R201" s="1">
        <v>0.01</v>
      </c>
      <c r="S201" s="1">
        <v>2.9000000000000001E-2</v>
      </c>
      <c r="T201" s="1">
        <v>8.2000000000000003E-2</v>
      </c>
      <c r="U201" s="1">
        <v>4.4999999999999998E-2</v>
      </c>
      <c r="V201" s="1">
        <v>6.2E-2</v>
      </c>
      <c r="W201" s="30">
        <v>584.48299999999995</v>
      </c>
      <c r="X201" s="1">
        <v>230.74100000000001</v>
      </c>
      <c r="Y201" s="1">
        <v>430.65600000000001</v>
      </c>
      <c r="Z201" s="1">
        <v>39.982999999999997</v>
      </c>
      <c r="AD201" s="4">
        <v>0.22800000000000001</v>
      </c>
      <c r="AL201" s="1">
        <v>584.48299999999995</v>
      </c>
    </row>
    <row r="202" spans="1:38" x14ac:dyDescent="0.25">
      <c r="A202" s="1">
        <v>198</v>
      </c>
      <c r="B202" s="1">
        <v>198</v>
      </c>
      <c r="C202" s="1">
        <v>-57.594000000000001</v>
      </c>
      <c r="D202" s="1">
        <v>41.67</v>
      </c>
      <c r="E202" s="1">
        <v>-54.88</v>
      </c>
      <c r="F202" s="1"/>
      <c r="G202" s="1">
        <v>6.2009999999999996</v>
      </c>
      <c r="H202" s="1">
        <v>3.3220000000000001</v>
      </c>
      <c r="I202" s="1">
        <v>-687.06799999999998</v>
      </c>
      <c r="J202" s="1"/>
      <c r="K202" s="1">
        <v>-148.53100000000001</v>
      </c>
      <c r="L202" s="1">
        <v>13683.709000000001</v>
      </c>
      <c r="M202" s="1">
        <v>20.050999999999998</v>
      </c>
      <c r="N202" s="1">
        <v>-161.53</v>
      </c>
      <c r="O202" s="1">
        <v>-0.36599999999999999</v>
      </c>
      <c r="P202" s="27">
        <v>-0.23699999999999999</v>
      </c>
      <c r="Q202" s="1">
        <v>-0.19</v>
      </c>
      <c r="R202" s="1">
        <v>0.02</v>
      </c>
      <c r="S202" s="1">
        <v>2.4E-2</v>
      </c>
      <c r="T202" s="1">
        <v>9.8000000000000004E-2</v>
      </c>
      <c r="U202" s="1">
        <v>4.9000000000000002E-2</v>
      </c>
      <c r="V202" s="1">
        <v>5.8000000000000003E-2</v>
      </c>
      <c r="W202" s="30">
        <v>581.73599999999999</v>
      </c>
      <c r="X202" s="1">
        <v>221.58500000000001</v>
      </c>
      <c r="Y202" s="1">
        <v>430.65600000000001</v>
      </c>
      <c r="Z202" s="1">
        <v>40.287999999999997</v>
      </c>
      <c r="AD202" s="4">
        <v>0.23699999999999999</v>
      </c>
      <c r="AL202" s="1">
        <v>581.73599999999999</v>
      </c>
    </row>
    <row r="203" spans="1:38" x14ac:dyDescent="0.25">
      <c r="A203" s="1">
        <v>199</v>
      </c>
      <c r="B203" s="1">
        <v>199</v>
      </c>
      <c r="C203" s="1">
        <v>-56.642000000000003</v>
      </c>
      <c r="D203" s="1">
        <v>42.149000000000001</v>
      </c>
      <c r="E203" s="1">
        <v>-53.926000000000002</v>
      </c>
      <c r="F203" s="1"/>
      <c r="G203" s="1">
        <v>6.2009999999999996</v>
      </c>
      <c r="H203" s="1">
        <v>3.3220000000000001</v>
      </c>
      <c r="I203" s="1">
        <v>-585.11599999999999</v>
      </c>
      <c r="J203" s="1"/>
      <c r="K203" s="1">
        <v>-145.19900000000001</v>
      </c>
      <c r="L203" s="1">
        <v>13681.102000000001</v>
      </c>
      <c r="M203" s="1">
        <v>20.050999999999998</v>
      </c>
      <c r="N203" s="1">
        <v>-158.68</v>
      </c>
      <c r="O203" s="1">
        <v>-0.371</v>
      </c>
      <c r="P203" s="27">
        <v>-0.22800000000000001</v>
      </c>
      <c r="Q203" s="1">
        <v>-0.185</v>
      </c>
      <c r="R203" s="1">
        <v>0.01</v>
      </c>
      <c r="S203" s="1">
        <v>3.4000000000000002E-2</v>
      </c>
      <c r="T203" s="1">
        <v>9.8000000000000004E-2</v>
      </c>
      <c r="U203" s="1">
        <v>5.1999999999999998E-2</v>
      </c>
      <c r="V203" s="1">
        <v>5.5E-2</v>
      </c>
      <c r="W203" s="30">
        <v>581.73599999999999</v>
      </c>
      <c r="X203" s="1">
        <v>220.66900000000001</v>
      </c>
      <c r="Y203" s="1">
        <v>430.35</v>
      </c>
      <c r="Z203" s="1">
        <v>39.677999999999997</v>
      </c>
      <c r="AD203" s="4">
        <v>0.22800000000000001</v>
      </c>
      <c r="AL203" s="1">
        <v>581.73599999999999</v>
      </c>
    </row>
    <row r="204" spans="1:38" x14ac:dyDescent="0.25">
      <c r="A204" s="1">
        <v>200</v>
      </c>
      <c r="B204" s="1">
        <v>200</v>
      </c>
      <c r="C204" s="1">
        <v>15.233000000000001</v>
      </c>
      <c r="D204" s="1">
        <v>42.149000000000001</v>
      </c>
      <c r="E204" s="1">
        <v>-23.861999999999998</v>
      </c>
      <c r="F204" s="1"/>
      <c r="G204" s="1">
        <v>6.2009999999999996</v>
      </c>
      <c r="H204" s="1">
        <v>2.847</v>
      </c>
      <c r="I204" s="1">
        <v>-695.447</v>
      </c>
      <c r="J204" s="1"/>
      <c r="K204" s="1">
        <v>-61.417000000000002</v>
      </c>
      <c r="L204" s="1">
        <v>13679.538</v>
      </c>
      <c r="M204" s="1">
        <v>21.006</v>
      </c>
      <c r="N204" s="1">
        <v>-69.369</v>
      </c>
      <c r="O204" s="1">
        <v>-0.371</v>
      </c>
      <c r="P204" s="27">
        <v>-0.22800000000000001</v>
      </c>
      <c r="Q204" s="1">
        <v>-0.185</v>
      </c>
      <c r="R204" s="1">
        <v>0.01</v>
      </c>
      <c r="S204" s="1">
        <v>1.9E-2</v>
      </c>
      <c r="T204" s="1">
        <v>0.109</v>
      </c>
      <c r="U204" s="1">
        <v>4.9000000000000002E-2</v>
      </c>
      <c r="V204" s="1">
        <v>5.8000000000000003E-2</v>
      </c>
      <c r="W204" s="30">
        <v>581.43100000000004</v>
      </c>
      <c r="X204" s="1">
        <v>220.059</v>
      </c>
      <c r="Y204" s="1">
        <v>430.96100000000001</v>
      </c>
      <c r="Z204" s="1">
        <v>40.593000000000004</v>
      </c>
      <c r="AD204" s="4">
        <v>0.22800000000000001</v>
      </c>
      <c r="AL204" s="1">
        <v>581.43100000000004</v>
      </c>
    </row>
    <row r="205" spans="1:38" x14ac:dyDescent="0.25">
      <c r="A205" s="1">
        <v>201</v>
      </c>
      <c r="B205" s="1">
        <v>201</v>
      </c>
      <c r="C205" s="1">
        <v>32.369999999999997</v>
      </c>
      <c r="D205" s="1">
        <v>41.67</v>
      </c>
      <c r="E205" s="1">
        <v>-24.338999999999999</v>
      </c>
      <c r="F205" s="1"/>
      <c r="G205" s="1">
        <v>7.1550000000000002</v>
      </c>
      <c r="H205" s="1">
        <v>3.3220000000000001</v>
      </c>
      <c r="I205" s="1">
        <v>-683.34400000000005</v>
      </c>
      <c r="J205" s="1"/>
      <c r="K205" s="1">
        <v>-38.088999999999999</v>
      </c>
      <c r="L205" s="1">
        <v>13679.016</v>
      </c>
      <c r="M205" s="1">
        <v>21.006</v>
      </c>
      <c r="N205" s="1">
        <v>-21.856999999999999</v>
      </c>
      <c r="O205" s="1">
        <v>-0.36599999999999999</v>
      </c>
      <c r="P205" s="27">
        <v>-0.22800000000000001</v>
      </c>
      <c r="Q205" s="1">
        <v>-0.19</v>
      </c>
      <c r="R205" s="1">
        <v>0.02</v>
      </c>
      <c r="S205" s="1">
        <v>1.4999999999999999E-2</v>
      </c>
      <c r="T205" s="1">
        <v>0.12</v>
      </c>
      <c r="U205" s="1">
        <v>5.1999999999999998E-2</v>
      </c>
      <c r="V205" s="1">
        <v>5.8000000000000003E-2</v>
      </c>
      <c r="W205" s="30">
        <v>581.43100000000004</v>
      </c>
      <c r="X205" s="1">
        <v>220.364</v>
      </c>
      <c r="Y205" s="1">
        <v>430.96100000000001</v>
      </c>
      <c r="Z205" s="1">
        <v>39.677999999999997</v>
      </c>
      <c r="AD205" s="4">
        <v>0.22800000000000001</v>
      </c>
      <c r="AL205" s="1">
        <v>581.43100000000004</v>
      </c>
    </row>
    <row r="206" spans="1:38" x14ac:dyDescent="0.25">
      <c r="A206" s="1">
        <v>202</v>
      </c>
      <c r="B206" s="1">
        <v>202</v>
      </c>
      <c r="C206" s="1">
        <v>-99.477000000000004</v>
      </c>
      <c r="D206" s="1">
        <v>42.149000000000001</v>
      </c>
      <c r="E206" s="1">
        <v>-71.105000000000004</v>
      </c>
      <c r="F206" s="1"/>
      <c r="G206" s="1">
        <v>7.1550000000000002</v>
      </c>
      <c r="H206" s="1">
        <v>1.8979999999999999</v>
      </c>
      <c r="I206" s="1">
        <v>-705.22199999999998</v>
      </c>
      <c r="J206" s="1"/>
      <c r="K206" s="1">
        <v>-187.08500000000001</v>
      </c>
      <c r="L206" s="1">
        <v>13676.409</v>
      </c>
      <c r="M206" s="1">
        <v>20.050999999999998</v>
      </c>
      <c r="N206" s="1">
        <v>-186.23</v>
      </c>
      <c r="O206" s="1">
        <v>-0.371</v>
      </c>
      <c r="P206" s="27">
        <v>-0.22800000000000001</v>
      </c>
      <c r="Q206" s="1">
        <v>-0.185</v>
      </c>
      <c r="R206" s="1">
        <v>1.4999999999999999E-2</v>
      </c>
      <c r="S206" s="1">
        <v>1.9E-2</v>
      </c>
      <c r="T206" s="1">
        <v>8.2000000000000003E-2</v>
      </c>
      <c r="U206" s="1">
        <v>5.1999999999999998E-2</v>
      </c>
      <c r="V206" s="1">
        <v>6.2E-2</v>
      </c>
      <c r="W206" s="30">
        <v>581.73599999999999</v>
      </c>
      <c r="X206" s="1">
        <v>220.66900000000001</v>
      </c>
      <c r="Y206" s="1">
        <v>430.35</v>
      </c>
      <c r="Z206" s="1">
        <v>40.287999999999997</v>
      </c>
      <c r="AD206" s="4">
        <v>0.22800000000000001</v>
      </c>
      <c r="AL206" s="1">
        <v>581.73599999999999</v>
      </c>
    </row>
    <row r="207" spans="1:38" x14ac:dyDescent="0.25">
      <c r="A207" s="1">
        <v>203</v>
      </c>
      <c r="B207" s="1">
        <v>203</v>
      </c>
      <c r="C207" s="1">
        <v>-59.497999999999998</v>
      </c>
      <c r="D207" s="1">
        <v>41.67</v>
      </c>
      <c r="E207" s="1">
        <v>-54.402999999999999</v>
      </c>
      <c r="F207" s="1"/>
      <c r="G207" s="1">
        <v>5.7240000000000002</v>
      </c>
      <c r="H207" s="1">
        <v>3.3220000000000001</v>
      </c>
      <c r="I207" s="1">
        <v>-700.10199999999998</v>
      </c>
      <c r="J207" s="1"/>
      <c r="K207" s="1">
        <v>-143.29499999999999</v>
      </c>
      <c r="L207" s="1">
        <v>13674.844999999999</v>
      </c>
      <c r="M207" s="1">
        <v>20.050999999999998</v>
      </c>
      <c r="N207" s="1">
        <v>-160.10499999999999</v>
      </c>
      <c r="O207" s="1">
        <v>-0.375</v>
      </c>
      <c r="P207" s="27">
        <v>-0.22800000000000001</v>
      </c>
      <c r="Q207" s="1">
        <v>-0.19</v>
      </c>
      <c r="R207" s="1">
        <v>1.4999999999999999E-2</v>
      </c>
      <c r="S207" s="1">
        <v>1.4999999999999999E-2</v>
      </c>
      <c r="T207" s="1">
        <v>0.10299999999999999</v>
      </c>
      <c r="U207" s="1">
        <v>4.4999999999999998E-2</v>
      </c>
      <c r="V207" s="1">
        <v>5.0999999999999997E-2</v>
      </c>
      <c r="W207" s="30">
        <v>571.66399999999999</v>
      </c>
      <c r="X207" s="1">
        <v>220.364</v>
      </c>
      <c r="Y207" s="1">
        <v>429.435</v>
      </c>
      <c r="Z207" s="1">
        <v>39.982999999999997</v>
      </c>
      <c r="AD207" s="4">
        <v>0.22800000000000001</v>
      </c>
      <c r="AL207" s="1">
        <v>571.66399999999999</v>
      </c>
    </row>
    <row r="208" spans="1:38" x14ac:dyDescent="0.25">
      <c r="A208" s="1">
        <v>204</v>
      </c>
      <c r="B208" s="1">
        <v>204</v>
      </c>
      <c r="C208" s="1">
        <v>-56.642000000000003</v>
      </c>
      <c r="D208" s="1">
        <v>41.191000000000003</v>
      </c>
      <c r="E208" s="1">
        <v>-54.402999999999999</v>
      </c>
      <c r="F208" s="1"/>
      <c r="G208" s="1">
        <v>6.6779999999999999</v>
      </c>
      <c r="H208" s="1">
        <v>2.3730000000000002</v>
      </c>
      <c r="I208" s="1">
        <v>-697.774</v>
      </c>
      <c r="J208" s="1"/>
      <c r="K208" s="1">
        <v>-142.81899999999999</v>
      </c>
      <c r="L208" s="1">
        <v>13673.802</v>
      </c>
      <c r="M208" s="1">
        <v>20.050999999999998</v>
      </c>
      <c r="N208" s="1">
        <v>-160.58000000000001</v>
      </c>
      <c r="O208" s="1">
        <v>-0.375</v>
      </c>
      <c r="P208" s="27">
        <v>-0.22800000000000001</v>
      </c>
      <c r="Q208" s="1">
        <v>-0.19500000000000001</v>
      </c>
      <c r="R208" s="1">
        <v>0.01</v>
      </c>
      <c r="S208" s="1">
        <v>1.9E-2</v>
      </c>
      <c r="T208" s="1">
        <v>8.6999999999999994E-2</v>
      </c>
      <c r="U208" s="1">
        <v>4.9000000000000002E-2</v>
      </c>
      <c r="V208" s="1">
        <v>5.8000000000000003E-2</v>
      </c>
      <c r="W208" s="30">
        <v>571.35900000000004</v>
      </c>
      <c r="X208" s="1">
        <v>220.364</v>
      </c>
      <c r="Y208" s="1">
        <v>420.88900000000001</v>
      </c>
      <c r="Z208" s="1">
        <v>40.287999999999997</v>
      </c>
      <c r="AD208" s="4">
        <v>0.22800000000000001</v>
      </c>
      <c r="AL208" s="1">
        <v>571.35900000000004</v>
      </c>
    </row>
    <row r="209" spans="1:38" x14ac:dyDescent="0.25">
      <c r="A209" s="1">
        <v>205</v>
      </c>
      <c r="B209" s="1">
        <v>205</v>
      </c>
      <c r="C209" s="1">
        <v>-55.213999999999999</v>
      </c>
      <c r="D209" s="1">
        <v>41.191000000000003</v>
      </c>
      <c r="E209" s="1">
        <v>-59.652000000000001</v>
      </c>
      <c r="F209" s="1"/>
      <c r="G209" s="1">
        <v>6.2009999999999996</v>
      </c>
      <c r="H209" s="1">
        <v>1.8979999999999999</v>
      </c>
      <c r="I209" s="1">
        <v>-694.51599999999996</v>
      </c>
      <c r="J209" s="1"/>
      <c r="K209" s="1">
        <v>-142.34299999999999</v>
      </c>
      <c r="L209" s="1">
        <v>13672.759</v>
      </c>
      <c r="M209" s="1">
        <v>19.574000000000002</v>
      </c>
      <c r="N209" s="1">
        <v>-159.155</v>
      </c>
      <c r="O209" s="1">
        <v>-0.375</v>
      </c>
      <c r="P209" s="27">
        <v>-0.218</v>
      </c>
      <c r="Q209" s="1">
        <v>-0.19</v>
      </c>
      <c r="R209" s="1">
        <v>0.01</v>
      </c>
      <c r="S209" s="1">
        <v>2.4E-2</v>
      </c>
      <c r="T209" s="1">
        <v>9.8000000000000004E-2</v>
      </c>
      <c r="U209" s="1">
        <v>4.4999999999999998E-2</v>
      </c>
      <c r="V209" s="1">
        <v>5.8000000000000003E-2</v>
      </c>
      <c r="W209" s="30">
        <v>571.35900000000004</v>
      </c>
      <c r="X209" s="1">
        <v>220.66900000000001</v>
      </c>
      <c r="Y209" s="1">
        <v>420.584</v>
      </c>
      <c r="Z209" s="1">
        <v>33.573</v>
      </c>
      <c r="AD209" s="4">
        <v>0.218</v>
      </c>
      <c r="AL209" s="1">
        <v>571.35900000000004</v>
      </c>
    </row>
    <row r="210" spans="1:38" x14ac:dyDescent="0.25">
      <c r="A210" s="1">
        <v>206</v>
      </c>
      <c r="B210" s="1">
        <v>206</v>
      </c>
      <c r="C210" s="1">
        <v>-34.271999999999998</v>
      </c>
      <c r="D210" s="1">
        <v>40.712000000000003</v>
      </c>
      <c r="E210" s="1">
        <v>-42.472999999999999</v>
      </c>
      <c r="F210" s="1"/>
      <c r="G210" s="1">
        <v>6.2009999999999996</v>
      </c>
      <c r="H210" s="1">
        <v>1.4239999999999999</v>
      </c>
      <c r="I210" s="1">
        <v>-684.74099999999999</v>
      </c>
      <c r="J210" s="1"/>
      <c r="K210" s="1">
        <v>-115.211</v>
      </c>
      <c r="L210" s="1">
        <v>13671.194</v>
      </c>
      <c r="M210" s="1">
        <v>19.574000000000002</v>
      </c>
      <c r="N210" s="1">
        <v>-129.22800000000001</v>
      </c>
      <c r="O210" s="1">
        <v>-0.371</v>
      </c>
      <c r="P210" s="27">
        <v>-0.23200000000000001</v>
      </c>
      <c r="Q210" s="1">
        <v>-0.19</v>
      </c>
      <c r="R210" s="1">
        <v>1.4999999999999999E-2</v>
      </c>
      <c r="S210" s="1">
        <v>1.4999999999999999E-2</v>
      </c>
      <c r="T210" s="1">
        <v>9.8000000000000004E-2</v>
      </c>
      <c r="U210" s="1">
        <v>4.9000000000000002E-2</v>
      </c>
      <c r="V210" s="1">
        <v>5.8000000000000003E-2</v>
      </c>
      <c r="W210" s="30">
        <v>571.05399999999997</v>
      </c>
      <c r="X210" s="1">
        <v>220.66900000000001</v>
      </c>
      <c r="Y210" s="1">
        <v>420.88900000000001</v>
      </c>
      <c r="Z210" s="1">
        <v>39.982999999999997</v>
      </c>
      <c r="AD210" s="4">
        <v>0.23200000000000001</v>
      </c>
      <c r="AL210" s="1">
        <v>571.05399999999997</v>
      </c>
    </row>
    <row r="211" spans="1:38" x14ac:dyDescent="0.25">
      <c r="A211" s="1">
        <v>207</v>
      </c>
      <c r="B211" s="1">
        <v>207</v>
      </c>
      <c r="C211" s="1">
        <v>-50.454999999999998</v>
      </c>
      <c r="D211" s="1">
        <v>40.712000000000003</v>
      </c>
      <c r="E211" s="1">
        <v>-51.063000000000002</v>
      </c>
      <c r="F211" s="1"/>
      <c r="G211" s="1">
        <v>6.2009999999999996</v>
      </c>
      <c r="H211" s="1">
        <v>2.3730000000000002</v>
      </c>
      <c r="I211" s="1">
        <v>-653.55200000000002</v>
      </c>
      <c r="J211" s="1"/>
      <c r="K211" s="1">
        <v>-136.631</v>
      </c>
      <c r="L211" s="1">
        <v>13668.587</v>
      </c>
      <c r="M211" s="1">
        <v>20.050999999999998</v>
      </c>
      <c r="N211" s="1">
        <v>-152.03</v>
      </c>
      <c r="O211" s="1">
        <v>-0.371</v>
      </c>
      <c r="P211" s="27">
        <v>-0.23200000000000001</v>
      </c>
      <c r="Q211" s="1">
        <v>-0.19</v>
      </c>
      <c r="R211" s="1">
        <v>0.02</v>
      </c>
      <c r="S211" s="1">
        <v>1.9E-2</v>
      </c>
      <c r="T211" s="1">
        <v>0.10299999999999999</v>
      </c>
      <c r="U211" s="1">
        <v>4.9000000000000002E-2</v>
      </c>
      <c r="V211" s="1">
        <v>5.5E-2</v>
      </c>
      <c r="W211" s="30">
        <v>571.66399999999999</v>
      </c>
      <c r="X211" s="1">
        <v>220.059</v>
      </c>
      <c r="Y211" s="1">
        <v>420.88900000000001</v>
      </c>
      <c r="Z211" s="1">
        <v>35.405000000000001</v>
      </c>
      <c r="AD211" s="4">
        <v>0.23200000000000001</v>
      </c>
      <c r="AL211" s="1">
        <v>571.66399999999999</v>
      </c>
    </row>
    <row r="212" spans="1:38" x14ac:dyDescent="0.25">
      <c r="A212" s="1">
        <v>208</v>
      </c>
      <c r="B212" s="1">
        <v>208</v>
      </c>
      <c r="C212" s="1">
        <v>-58.07</v>
      </c>
      <c r="D212" s="1">
        <v>40.712000000000003</v>
      </c>
      <c r="E212" s="1">
        <v>-53.926000000000002</v>
      </c>
      <c r="F212" s="1"/>
      <c r="G212" s="1">
        <v>5.7240000000000002</v>
      </c>
      <c r="H212" s="1">
        <v>2.3730000000000002</v>
      </c>
      <c r="I212" s="1">
        <v>-624.22400000000005</v>
      </c>
      <c r="J212" s="1"/>
      <c r="K212" s="1">
        <v>-145.19900000000001</v>
      </c>
      <c r="L212" s="1">
        <v>13667.022999999999</v>
      </c>
      <c r="M212" s="1">
        <v>19.574000000000002</v>
      </c>
      <c r="N212" s="1">
        <v>-161.05500000000001</v>
      </c>
      <c r="O212" s="1">
        <v>-0.375</v>
      </c>
      <c r="P212" s="27">
        <v>-0.22800000000000001</v>
      </c>
      <c r="Q212" s="1">
        <v>-0.19500000000000001</v>
      </c>
      <c r="R212" s="1">
        <v>0.01</v>
      </c>
      <c r="S212" s="1">
        <v>2.4E-2</v>
      </c>
      <c r="T212" s="1">
        <v>9.1999999999999998E-2</v>
      </c>
      <c r="U212" s="1">
        <v>4.9000000000000002E-2</v>
      </c>
      <c r="V212" s="1">
        <v>5.8000000000000003E-2</v>
      </c>
      <c r="W212" s="30">
        <v>566.78099999999995</v>
      </c>
      <c r="X212" s="1">
        <v>220.364</v>
      </c>
      <c r="Y212" s="1">
        <v>420.88900000000001</v>
      </c>
      <c r="Z212" s="1">
        <v>39.677999999999997</v>
      </c>
      <c r="AD212" s="4">
        <v>0.22800000000000001</v>
      </c>
      <c r="AL212" s="1">
        <v>566.78099999999995</v>
      </c>
    </row>
    <row r="213" spans="1:38" x14ac:dyDescent="0.25">
      <c r="A213" s="1">
        <v>209</v>
      </c>
      <c r="B213" s="1">
        <v>209</v>
      </c>
      <c r="C213" s="1">
        <v>-50.930999999999997</v>
      </c>
      <c r="D213" s="1">
        <v>40.232999999999997</v>
      </c>
      <c r="E213" s="1">
        <v>-50.585999999999999</v>
      </c>
      <c r="F213" s="1"/>
      <c r="G213" s="1">
        <v>6.2009999999999996</v>
      </c>
      <c r="H213" s="1">
        <v>4.7450000000000001</v>
      </c>
      <c r="I213" s="1">
        <v>-714.06600000000003</v>
      </c>
      <c r="J213" s="1"/>
      <c r="K213" s="1">
        <v>-136.631</v>
      </c>
      <c r="L213" s="1">
        <v>13667.022999999999</v>
      </c>
      <c r="M213" s="1">
        <v>20.050999999999998</v>
      </c>
      <c r="N213" s="1">
        <v>-152.03</v>
      </c>
      <c r="O213" s="1">
        <v>-0.36099999999999999</v>
      </c>
      <c r="P213" s="27">
        <v>-0.223</v>
      </c>
      <c r="Q213" s="1">
        <v>-0.19</v>
      </c>
      <c r="R213" s="1">
        <v>1.4999999999999999E-2</v>
      </c>
      <c r="S213" s="1">
        <v>1.9E-2</v>
      </c>
      <c r="T213" s="1">
        <v>9.8000000000000004E-2</v>
      </c>
      <c r="U213" s="1">
        <v>4.9000000000000002E-2</v>
      </c>
      <c r="V213" s="1">
        <v>6.2E-2</v>
      </c>
      <c r="W213" s="30">
        <v>561.59199999999998</v>
      </c>
      <c r="X213" s="1">
        <v>220.364</v>
      </c>
      <c r="Y213" s="1">
        <v>420.88900000000001</v>
      </c>
      <c r="Z213" s="1">
        <v>37.235999999999997</v>
      </c>
      <c r="AD213" s="4">
        <v>0.223</v>
      </c>
      <c r="AL213" s="1">
        <v>561.59199999999998</v>
      </c>
    </row>
    <row r="214" spans="1:38" x14ac:dyDescent="0.25">
      <c r="A214" s="1">
        <v>210</v>
      </c>
      <c r="B214" s="1">
        <v>210</v>
      </c>
      <c r="C214" s="1">
        <v>-58.545999999999999</v>
      </c>
      <c r="D214" s="1">
        <v>40.232999999999997</v>
      </c>
      <c r="E214" s="1">
        <v>-52.494</v>
      </c>
      <c r="F214" s="1"/>
      <c r="G214" s="1">
        <v>6.2009999999999996</v>
      </c>
      <c r="H214" s="1">
        <v>5.22</v>
      </c>
      <c r="I214" s="1">
        <v>-714.99699999999996</v>
      </c>
      <c r="J214" s="1"/>
      <c r="K214" s="1">
        <v>-145.67500000000001</v>
      </c>
      <c r="L214" s="1">
        <v>13664.937</v>
      </c>
      <c r="M214" s="1">
        <v>20.050999999999998</v>
      </c>
      <c r="N214" s="1">
        <v>-160.58000000000001</v>
      </c>
      <c r="O214" s="1">
        <v>-0.371</v>
      </c>
      <c r="P214" s="27">
        <v>-0.223</v>
      </c>
      <c r="Q214" s="1">
        <v>-0.2</v>
      </c>
      <c r="R214" s="1">
        <v>1.4999999999999999E-2</v>
      </c>
      <c r="S214" s="1">
        <v>1.9E-2</v>
      </c>
      <c r="T214" s="1">
        <v>8.6999999999999994E-2</v>
      </c>
      <c r="U214" s="1">
        <v>4.9000000000000002E-2</v>
      </c>
      <c r="V214" s="1">
        <v>5.8000000000000003E-2</v>
      </c>
      <c r="W214" s="30">
        <v>561.89700000000005</v>
      </c>
      <c r="X214" s="1">
        <v>220.364</v>
      </c>
      <c r="Y214" s="1">
        <v>420.88900000000001</v>
      </c>
      <c r="Z214" s="1">
        <v>34.488999999999997</v>
      </c>
      <c r="AD214" s="4">
        <v>0.223</v>
      </c>
      <c r="AL214" s="1">
        <v>561.89700000000005</v>
      </c>
    </row>
    <row r="215" spans="1:38" x14ac:dyDescent="0.25">
      <c r="A215" s="1">
        <v>211</v>
      </c>
      <c r="B215" s="1">
        <v>211</v>
      </c>
      <c r="C215" s="1">
        <v>-55.213999999999999</v>
      </c>
      <c r="D215" s="1">
        <v>40.712000000000003</v>
      </c>
      <c r="E215" s="1">
        <v>-51.54</v>
      </c>
      <c r="F215" s="1"/>
      <c r="G215" s="1">
        <v>6.2009999999999996</v>
      </c>
      <c r="H215" s="1">
        <v>4.2709999999999999</v>
      </c>
      <c r="I215" s="1">
        <v>-706.15300000000002</v>
      </c>
      <c r="J215" s="1"/>
      <c r="K215" s="1">
        <v>-141.86699999999999</v>
      </c>
      <c r="L215" s="1">
        <v>13664.415999999999</v>
      </c>
      <c r="M215" s="1">
        <v>19.096</v>
      </c>
      <c r="N215" s="1">
        <v>-156.78</v>
      </c>
      <c r="O215" s="1">
        <v>-0.371</v>
      </c>
      <c r="P215" s="27">
        <v>-0.22800000000000001</v>
      </c>
      <c r="Q215" s="1">
        <v>-0.19</v>
      </c>
      <c r="R215" s="1">
        <v>0.01</v>
      </c>
      <c r="S215" s="1">
        <v>1.4999999999999999E-2</v>
      </c>
      <c r="T215" s="1">
        <v>9.1999999999999998E-2</v>
      </c>
      <c r="U215" s="1">
        <v>4.9000000000000002E-2</v>
      </c>
      <c r="V215" s="1">
        <v>5.8000000000000003E-2</v>
      </c>
      <c r="W215" s="30">
        <v>561.89700000000005</v>
      </c>
      <c r="X215" s="1">
        <v>216.70099999999999</v>
      </c>
      <c r="Y215" s="1">
        <v>420.88900000000001</v>
      </c>
      <c r="Z215" s="1">
        <v>34.793999999999997</v>
      </c>
      <c r="AD215" s="4">
        <v>0.22800000000000001</v>
      </c>
      <c r="AL215" s="1">
        <v>561.89700000000005</v>
      </c>
    </row>
    <row r="216" spans="1:38" x14ac:dyDescent="0.25">
      <c r="A216" s="1">
        <v>212</v>
      </c>
      <c r="B216" s="1">
        <v>212</v>
      </c>
      <c r="C216" s="1">
        <v>29.038</v>
      </c>
      <c r="D216" s="1">
        <v>40.232999999999997</v>
      </c>
      <c r="E216" s="1">
        <v>-24.815999999999999</v>
      </c>
      <c r="F216" s="1"/>
      <c r="G216" s="1">
        <v>6.2009999999999996</v>
      </c>
      <c r="H216" s="1">
        <v>5.22</v>
      </c>
      <c r="I216" s="1">
        <v>-696.84299999999996</v>
      </c>
      <c r="J216" s="1"/>
      <c r="K216" s="1">
        <v>-39.994</v>
      </c>
      <c r="L216" s="1">
        <v>13663.373</v>
      </c>
      <c r="M216" s="1">
        <v>20.529</v>
      </c>
      <c r="N216" s="1">
        <v>-27.559000000000001</v>
      </c>
      <c r="O216" s="1">
        <v>-0.371</v>
      </c>
      <c r="P216" s="27">
        <v>-0.223</v>
      </c>
      <c r="Q216" s="1">
        <v>-0.19</v>
      </c>
      <c r="R216" s="1">
        <v>0.01</v>
      </c>
      <c r="S216" s="1">
        <v>2.4E-2</v>
      </c>
      <c r="T216" s="1">
        <v>0.12</v>
      </c>
      <c r="U216" s="1">
        <v>4.9000000000000002E-2</v>
      </c>
      <c r="V216" s="1">
        <v>5.5E-2</v>
      </c>
      <c r="W216" s="30">
        <v>561.89700000000005</v>
      </c>
      <c r="X216" s="1">
        <v>210.292</v>
      </c>
      <c r="Y216" s="1">
        <v>420.88900000000001</v>
      </c>
      <c r="Z216" s="1">
        <v>36.32</v>
      </c>
      <c r="AD216" s="4">
        <v>0.223</v>
      </c>
      <c r="AL216" s="1">
        <v>561.89700000000005</v>
      </c>
    </row>
    <row r="217" spans="1:38" x14ac:dyDescent="0.25">
      <c r="A217" s="1">
        <v>213</v>
      </c>
      <c r="B217" s="1">
        <v>213</v>
      </c>
      <c r="C217" s="1">
        <v>30.466000000000001</v>
      </c>
      <c r="D217" s="1">
        <v>40.712000000000003</v>
      </c>
      <c r="E217" s="1">
        <v>-24.338999999999999</v>
      </c>
      <c r="F217" s="1"/>
      <c r="G217" s="1">
        <v>6.2009999999999996</v>
      </c>
      <c r="H217" s="1">
        <v>2.3730000000000002</v>
      </c>
      <c r="I217" s="1">
        <v>-690.79200000000003</v>
      </c>
      <c r="J217" s="1"/>
      <c r="K217" s="1">
        <v>-33.804000000000002</v>
      </c>
      <c r="L217" s="1">
        <v>13660.766</v>
      </c>
      <c r="M217" s="1">
        <v>20.529</v>
      </c>
      <c r="N217" s="1">
        <v>-10.929</v>
      </c>
      <c r="O217" s="1">
        <v>-0.36599999999999999</v>
      </c>
      <c r="P217" s="27">
        <v>-0.22800000000000001</v>
      </c>
      <c r="Q217" s="1">
        <v>-0.2</v>
      </c>
      <c r="R217" s="1">
        <v>1.4999999999999999E-2</v>
      </c>
      <c r="S217" s="1">
        <v>2.4E-2</v>
      </c>
      <c r="T217" s="1">
        <v>0.114</v>
      </c>
      <c r="U217" s="1">
        <v>4.9000000000000002E-2</v>
      </c>
      <c r="V217" s="1">
        <v>5.8000000000000003E-2</v>
      </c>
      <c r="W217" s="30">
        <v>561.89700000000005</v>
      </c>
      <c r="X217" s="1">
        <v>210.292</v>
      </c>
      <c r="Y217" s="1">
        <v>420.88900000000001</v>
      </c>
      <c r="Z217" s="1">
        <v>33.573</v>
      </c>
      <c r="AD217" s="4">
        <v>0.22800000000000001</v>
      </c>
      <c r="AL217" s="1">
        <v>561.89700000000005</v>
      </c>
    </row>
    <row r="218" spans="1:38" x14ac:dyDescent="0.25">
      <c r="A218" s="1">
        <v>214</v>
      </c>
      <c r="B218" s="1">
        <v>214</v>
      </c>
      <c r="C218" s="1">
        <v>29.038</v>
      </c>
      <c r="D218" s="1">
        <v>39.753999999999998</v>
      </c>
      <c r="E218" s="1">
        <v>-24.815999999999999</v>
      </c>
      <c r="F218" s="1"/>
      <c r="G218" s="1">
        <v>6.6779999999999999</v>
      </c>
      <c r="H218" s="1">
        <v>3.3220000000000001</v>
      </c>
      <c r="I218" s="1">
        <v>-690.79200000000003</v>
      </c>
      <c r="J218" s="1"/>
      <c r="K218" s="1">
        <v>-33.328000000000003</v>
      </c>
      <c r="L218" s="1">
        <v>13660.244000000001</v>
      </c>
      <c r="M218" s="1">
        <v>20.529</v>
      </c>
      <c r="N218" s="1">
        <v>-3.8010000000000002</v>
      </c>
      <c r="O218" s="1">
        <v>-0.36099999999999999</v>
      </c>
      <c r="P218" s="27">
        <v>-0.223</v>
      </c>
      <c r="Q218" s="1">
        <v>-0.19</v>
      </c>
      <c r="R218" s="1">
        <v>0.02</v>
      </c>
      <c r="S218" s="1">
        <v>2.4E-2</v>
      </c>
      <c r="T218" s="1">
        <v>0.114</v>
      </c>
      <c r="U218" s="1">
        <v>4.9000000000000002E-2</v>
      </c>
      <c r="V218" s="1">
        <v>5.5E-2</v>
      </c>
      <c r="W218" s="30">
        <v>557.92899999999997</v>
      </c>
      <c r="X218" s="1">
        <v>209.98699999999999</v>
      </c>
      <c r="Y218" s="1">
        <v>411.12200000000001</v>
      </c>
      <c r="Z218" s="1">
        <v>36.32</v>
      </c>
      <c r="AD218" s="4">
        <v>0.223</v>
      </c>
      <c r="AL218" s="1">
        <v>557.92899999999997</v>
      </c>
    </row>
    <row r="219" spans="1:38" x14ac:dyDescent="0.25">
      <c r="A219" s="1">
        <v>215</v>
      </c>
      <c r="B219" s="1">
        <v>215</v>
      </c>
      <c r="C219" s="1">
        <v>24.277000000000001</v>
      </c>
      <c r="D219" s="1">
        <v>39.274999999999999</v>
      </c>
      <c r="E219" s="1">
        <v>-24.815999999999999</v>
      </c>
      <c r="F219" s="1"/>
      <c r="G219" s="1">
        <v>6.2009999999999996</v>
      </c>
      <c r="H219" s="1">
        <v>2.847</v>
      </c>
      <c r="I219" s="1">
        <v>-694.98099999999999</v>
      </c>
      <c r="J219" s="1"/>
      <c r="K219" s="1">
        <v>-36.185000000000002</v>
      </c>
      <c r="L219" s="1">
        <v>13659.723</v>
      </c>
      <c r="M219" s="1">
        <v>20.050999999999998</v>
      </c>
      <c r="N219" s="1">
        <v>-5.702</v>
      </c>
      <c r="O219" s="1">
        <v>-0.371</v>
      </c>
      <c r="P219" s="27">
        <v>-0.223</v>
      </c>
      <c r="Q219" s="1">
        <v>-0.19</v>
      </c>
      <c r="R219" s="1">
        <v>0.02</v>
      </c>
      <c r="S219" s="1">
        <v>2.4E-2</v>
      </c>
      <c r="T219" s="1">
        <v>0.109</v>
      </c>
      <c r="U219" s="1">
        <v>4.9000000000000002E-2</v>
      </c>
      <c r="V219" s="1">
        <v>5.8000000000000003E-2</v>
      </c>
      <c r="W219" s="30">
        <v>551.82500000000005</v>
      </c>
      <c r="X219" s="1">
        <v>210.292</v>
      </c>
      <c r="Y219" s="1">
        <v>410.81700000000001</v>
      </c>
      <c r="Z219" s="1">
        <v>30.216000000000001</v>
      </c>
      <c r="AD219" s="4">
        <v>0.223</v>
      </c>
      <c r="AL219" s="1">
        <v>551.82500000000005</v>
      </c>
    </row>
    <row r="220" spans="1:38" x14ac:dyDescent="0.25">
      <c r="A220" s="1">
        <v>216</v>
      </c>
      <c r="B220" s="1">
        <v>216</v>
      </c>
      <c r="C220" s="1">
        <v>24.277000000000001</v>
      </c>
      <c r="D220" s="1">
        <v>40.712000000000003</v>
      </c>
      <c r="E220" s="1">
        <v>-24.815999999999999</v>
      </c>
      <c r="F220" s="1"/>
      <c r="G220" s="1">
        <v>5.7240000000000002</v>
      </c>
      <c r="H220" s="1">
        <v>2.3730000000000002</v>
      </c>
      <c r="I220" s="1">
        <v>-687.53399999999999</v>
      </c>
      <c r="J220" s="1"/>
      <c r="K220" s="1">
        <v>-35.232999999999997</v>
      </c>
      <c r="L220" s="1">
        <v>13657.637000000001</v>
      </c>
      <c r="M220" s="1">
        <v>20.529</v>
      </c>
      <c r="N220" s="1">
        <v>-2.851</v>
      </c>
      <c r="O220" s="1">
        <v>-0.371</v>
      </c>
      <c r="P220" s="27">
        <v>-0.223</v>
      </c>
      <c r="Q220" s="1">
        <v>-0.19500000000000001</v>
      </c>
      <c r="R220" s="1">
        <v>0.01</v>
      </c>
      <c r="S220" s="1">
        <v>2.4E-2</v>
      </c>
      <c r="T220" s="1">
        <v>0.114</v>
      </c>
      <c r="U220" s="1">
        <v>4.9000000000000002E-2</v>
      </c>
      <c r="V220" s="1">
        <v>6.2E-2</v>
      </c>
      <c r="W220" s="30">
        <v>551.82500000000005</v>
      </c>
      <c r="X220" s="1">
        <v>210.59700000000001</v>
      </c>
      <c r="Y220" s="1">
        <v>410.512</v>
      </c>
      <c r="Z220" s="1">
        <v>34.183999999999997</v>
      </c>
      <c r="AD220" s="4">
        <v>0.223</v>
      </c>
      <c r="AL220" s="1">
        <v>551.82500000000005</v>
      </c>
    </row>
    <row r="221" spans="1:38" x14ac:dyDescent="0.25">
      <c r="A221" s="1">
        <v>217</v>
      </c>
      <c r="B221" s="1">
        <v>217</v>
      </c>
      <c r="C221" s="1">
        <v>27.132999999999999</v>
      </c>
      <c r="D221" s="1">
        <v>39.274999999999999</v>
      </c>
      <c r="E221" s="1">
        <v>-24.338999999999999</v>
      </c>
      <c r="F221" s="1"/>
      <c r="G221" s="1">
        <v>6.6779999999999999</v>
      </c>
      <c r="H221" s="1">
        <v>2.847</v>
      </c>
      <c r="I221" s="1">
        <v>-687.99900000000002</v>
      </c>
      <c r="J221" s="1"/>
      <c r="K221" s="1">
        <v>-30.948</v>
      </c>
      <c r="L221" s="1">
        <v>13659.723</v>
      </c>
      <c r="M221" s="1">
        <v>20.529</v>
      </c>
      <c r="N221" s="1">
        <v>6.1769999999999996</v>
      </c>
      <c r="O221" s="1">
        <v>-0.36599999999999999</v>
      </c>
      <c r="P221" s="27">
        <v>-0.21299999999999999</v>
      </c>
      <c r="Q221" s="1">
        <v>-0.19</v>
      </c>
      <c r="R221" s="1">
        <v>1.4999999999999999E-2</v>
      </c>
      <c r="S221" s="1">
        <v>1.9E-2</v>
      </c>
      <c r="T221" s="1">
        <v>0.114</v>
      </c>
      <c r="U221" s="1">
        <v>4.9000000000000002E-2</v>
      </c>
      <c r="V221" s="1">
        <v>5.5E-2</v>
      </c>
      <c r="W221" s="30">
        <v>552.13</v>
      </c>
      <c r="X221" s="1">
        <v>210.292</v>
      </c>
      <c r="Y221" s="1">
        <v>410.512</v>
      </c>
      <c r="Z221" s="1">
        <v>36.930999999999997</v>
      </c>
      <c r="AD221" s="4">
        <v>0.21299999999999999</v>
      </c>
      <c r="AL221" s="1">
        <v>552.13</v>
      </c>
    </row>
    <row r="222" spans="1:38" x14ac:dyDescent="0.25">
      <c r="A222" s="1">
        <v>218</v>
      </c>
      <c r="B222" s="1">
        <v>218</v>
      </c>
      <c r="C222" s="1">
        <v>33.322000000000003</v>
      </c>
      <c r="D222" s="1">
        <v>45.023000000000003</v>
      </c>
      <c r="E222" s="1">
        <v>-27.68</v>
      </c>
      <c r="F222" s="1"/>
      <c r="G222" s="1">
        <v>7.6319999999999997</v>
      </c>
      <c r="H222" s="1">
        <v>4.2709999999999999</v>
      </c>
      <c r="I222" s="1">
        <v>-653.55200000000002</v>
      </c>
      <c r="J222" s="1"/>
      <c r="K222" s="1">
        <v>-33.328000000000003</v>
      </c>
      <c r="L222" s="1">
        <v>13706.654</v>
      </c>
      <c r="M222" s="1">
        <v>21.483000000000001</v>
      </c>
      <c r="N222" s="1">
        <v>11.879</v>
      </c>
      <c r="O222" s="1">
        <v>-0.371</v>
      </c>
      <c r="P222" s="27">
        <v>-0.22800000000000001</v>
      </c>
      <c r="Q222" s="1">
        <v>-0.19</v>
      </c>
      <c r="R222" s="1">
        <v>1.4999999999999999E-2</v>
      </c>
      <c r="S222" s="1">
        <v>1.4999999999999999E-2</v>
      </c>
      <c r="T222" s="1">
        <v>0.12</v>
      </c>
      <c r="U222" s="1">
        <v>4.9000000000000002E-2</v>
      </c>
      <c r="V222" s="1">
        <v>5.0999999999999997E-2</v>
      </c>
      <c r="W222" s="30">
        <v>570.74800000000005</v>
      </c>
      <c r="X222" s="1">
        <v>215.17500000000001</v>
      </c>
      <c r="Y222" s="1">
        <v>416.005</v>
      </c>
      <c r="Z222" s="1">
        <v>39.067</v>
      </c>
      <c r="AD222" s="4">
        <v>0.22800000000000001</v>
      </c>
      <c r="AL222" s="1">
        <v>570.74800000000005</v>
      </c>
    </row>
    <row r="223" spans="1:38" x14ac:dyDescent="0.25">
      <c r="A223" s="1">
        <v>219</v>
      </c>
      <c r="B223" s="1">
        <v>219</v>
      </c>
      <c r="C223" s="1">
        <v>35.225999999999999</v>
      </c>
      <c r="D223" s="1">
        <v>46.46</v>
      </c>
      <c r="E223" s="1">
        <v>-29.111000000000001</v>
      </c>
      <c r="F223" s="1"/>
      <c r="G223" s="1">
        <v>8.109</v>
      </c>
      <c r="H223" s="1">
        <v>4.7450000000000001</v>
      </c>
      <c r="I223" s="1">
        <v>-657.74199999999996</v>
      </c>
      <c r="J223" s="1"/>
      <c r="K223" s="1">
        <v>-32.375999999999998</v>
      </c>
      <c r="L223" s="1">
        <v>13738.465</v>
      </c>
      <c r="M223" s="1">
        <v>22.437999999999999</v>
      </c>
      <c r="N223" s="1">
        <v>13.78</v>
      </c>
      <c r="O223" s="1">
        <v>-0.36599999999999999</v>
      </c>
      <c r="P223" s="27">
        <v>-0.23699999999999999</v>
      </c>
      <c r="Q223" s="1">
        <v>-0.19500000000000001</v>
      </c>
      <c r="R223" s="1">
        <v>1.4999999999999999E-2</v>
      </c>
      <c r="S223" s="1">
        <v>1.9E-2</v>
      </c>
      <c r="T223" s="1">
        <v>0.125</v>
      </c>
      <c r="U223" s="1">
        <v>5.6000000000000001E-2</v>
      </c>
      <c r="V223" s="1">
        <v>5.8000000000000003E-2</v>
      </c>
      <c r="W223" s="30">
        <v>616.22500000000002</v>
      </c>
      <c r="X223" s="1">
        <v>223.416</v>
      </c>
      <c r="Y223" s="1">
        <v>432.79199999999997</v>
      </c>
      <c r="Z223" s="1">
        <v>39.982999999999997</v>
      </c>
      <c r="AD223" s="4">
        <v>0.23699999999999999</v>
      </c>
      <c r="AL223" s="1">
        <v>616.22500000000002</v>
      </c>
    </row>
    <row r="224" spans="1:38" x14ac:dyDescent="0.25">
      <c r="A224" s="1">
        <v>220</v>
      </c>
      <c r="B224" s="1">
        <v>220</v>
      </c>
      <c r="C224" s="1">
        <v>30.942</v>
      </c>
      <c r="D224" s="1">
        <v>48.853999999999999</v>
      </c>
      <c r="E224" s="1">
        <v>-31.974</v>
      </c>
      <c r="F224" s="1"/>
      <c r="G224" s="1">
        <v>9.0630000000000006</v>
      </c>
      <c r="H224" s="1">
        <v>5.22</v>
      </c>
      <c r="I224" s="1">
        <v>-648.43100000000004</v>
      </c>
      <c r="J224" s="1"/>
      <c r="K224" s="1">
        <v>-38.088999999999999</v>
      </c>
      <c r="L224" s="1">
        <v>13770.8</v>
      </c>
      <c r="M224" s="1">
        <v>22.437999999999999</v>
      </c>
      <c r="N224" s="1">
        <v>8.0779999999999994</v>
      </c>
      <c r="O224" s="1">
        <v>-0.38500000000000001</v>
      </c>
      <c r="P224" s="27">
        <v>-0.24199999999999999</v>
      </c>
      <c r="Q224" s="1">
        <v>-0.2</v>
      </c>
      <c r="R224" s="1">
        <v>0.01</v>
      </c>
      <c r="S224" s="1">
        <v>1.9E-2</v>
      </c>
      <c r="T224" s="1">
        <v>0.12</v>
      </c>
      <c r="U224" s="1">
        <v>5.1999999999999998E-2</v>
      </c>
      <c r="V224" s="1">
        <v>5.8000000000000003E-2</v>
      </c>
      <c r="W224" s="30">
        <v>644.30499999999995</v>
      </c>
      <c r="X224" s="1">
        <v>246.917</v>
      </c>
      <c r="Y224" s="1">
        <v>466.36599999999999</v>
      </c>
      <c r="Z224" s="1">
        <v>40.287999999999997</v>
      </c>
      <c r="AD224" s="4">
        <v>0.24199999999999999</v>
      </c>
      <c r="AL224" s="1">
        <v>644.30499999999995</v>
      </c>
    </row>
    <row r="225" spans="1:38" x14ac:dyDescent="0.25">
      <c r="A225" s="1">
        <v>221</v>
      </c>
      <c r="B225" s="1">
        <v>221</v>
      </c>
      <c r="C225" s="1">
        <v>36.654000000000003</v>
      </c>
      <c r="D225" s="1">
        <v>50.290999999999997</v>
      </c>
      <c r="E225" s="1">
        <v>-31.497</v>
      </c>
      <c r="F225" s="1"/>
      <c r="G225" s="1">
        <v>9.0630000000000006</v>
      </c>
      <c r="H225" s="1">
        <v>5.22</v>
      </c>
      <c r="I225" s="1">
        <v>-657.74199999999996</v>
      </c>
      <c r="J225" s="1"/>
      <c r="K225" s="1">
        <v>-32.851999999999997</v>
      </c>
      <c r="L225" s="1">
        <v>13793.748</v>
      </c>
      <c r="M225" s="1">
        <v>22.916</v>
      </c>
      <c r="N225" s="1">
        <v>13.78</v>
      </c>
      <c r="O225" s="1">
        <v>-0.375</v>
      </c>
      <c r="P225" s="27">
        <v>-0.251</v>
      </c>
      <c r="Q225" s="1">
        <v>-0.19500000000000001</v>
      </c>
      <c r="R225" s="1">
        <v>1.4999999999999999E-2</v>
      </c>
      <c r="S225" s="1">
        <v>2.4E-2</v>
      </c>
      <c r="T225" s="1">
        <v>0.13100000000000001</v>
      </c>
      <c r="U225" s="1">
        <v>4.9000000000000002E-2</v>
      </c>
      <c r="V225" s="1">
        <v>5.8000000000000003E-2</v>
      </c>
      <c r="W225" s="30">
        <v>663.22799999999995</v>
      </c>
      <c r="X225" s="1">
        <v>259.73599999999999</v>
      </c>
      <c r="Y225" s="1">
        <v>487.12</v>
      </c>
      <c r="Z225" s="1">
        <v>40.287999999999997</v>
      </c>
      <c r="AD225" s="4">
        <v>0.251</v>
      </c>
      <c r="AL225" s="1">
        <v>663.22799999999995</v>
      </c>
    </row>
    <row r="226" spans="1:38" x14ac:dyDescent="0.25">
      <c r="A226" s="1">
        <v>222</v>
      </c>
      <c r="B226" s="1">
        <v>222</v>
      </c>
      <c r="C226" s="1">
        <v>-93.766000000000005</v>
      </c>
      <c r="D226" s="1">
        <v>51.249000000000002</v>
      </c>
      <c r="E226" s="1">
        <v>-76.353999999999999</v>
      </c>
      <c r="F226" s="1"/>
      <c r="G226" s="1">
        <v>9.5399999999999991</v>
      </c>
      <c r="H226" s="1">
        <v>5.22</v>
      </c>
      <c r="I226" s="1">
        <v>-698.24</v>
      </c>
      <c r="J226" s="1"/>
      <c r="K226" s="1">
        <v>-182.32499999999999</v>
      </c>
      <c r="L226" s="1">
        <v>13840.17</v>
      </c>
      <c r="M226" s="1">
        <v>21.960999999999999</v>
      </c>
      <c r="N226" s="1">
        <v>-180.53</v>
      </c>
      <c r="O226" s="1">
        <v>-0.38</v>
      </c>
      <c r="P226" s="27">
        <v>-0.251</v>
      </c>
      <c r="Q226" s="1">
        <v>-0.20399999999999999</v>
      </c>
      <c r="R226" s="1">
        <v>0.02</v>
      </c>
      <c r="S226" s="1">
        <v>2.9000000000000001E-2</v>
      </c>
      <c r="T226" s="1">
        <v>9.8000000000000004E-2</v>
      </c>
      <c r="U226" s="1">
        <v>5.1999999999999998E-2</v>
      </c>
      <c r="V226" s="1">
        <v>6.2E-2</v>
      </c>
      <c r="W226" s="30">
        <v>684.89800000000002</v>
      </c>
      <c r="X226" s="1">
        <v>265.23</v>
      </c>
      <c r="Y226" s="1">
        <v>495.666</v>
      </c>
      <c r="Z226" s="1">
        <v>40.287999999999997</v>
      </c>
      <c r="AD226" s="4">
        <v>0.251</v>
      </c>
      <c r="AL226" s="1">
        <v>684.89800000000002</v>
      </c>
    </row>
    <row r="227" spans="1:38" x14ac:dyDescent="0.25">
      <c r="A227" s="1">
        <v>223</v>
      </c>
      <c r="B227" s="1">
        <v>223</v>
      </c>
      <c r="C227" s="1">
        <v>-58.545999999999999</v>
      </c>
      <c r="D227" s="1">
        <v>52.207000000000001</v>
      </c>
      <c r="E227" s="1">
        <v>-69.673000000000002</v>
      </c>
      <c r="F227" s="1"/>
      <c r="G227" s="1">
        <v>10.016999999999999</v>
      </c>
      <c r="H227" s="1">
        <v>6.1689999999999996</v>
      </c>
      <c r="I227" s="1">
        <v>-688.93</v>
      </c>
      <c r="J227" s="1"/>
      <c r="K227" s="1">
        <v>-152.815</v>
      </c>
      <c r="L227" s="1">
        <v>13859.47</v>
      </c>
      <c r="M227" s="1">
        <v>22.916</v>
      </c>
      <c r="N227" s="1">
        <v>-170.55500000000001</v>
      </c>
      <c r="O227" s="1">
        <v>-0.38500000000000001</v>
      </c>
      <c r="P227" s="27">
        <v>-0.25600000000000001</v>
      </c>
      <c r="Q227" s="1">
        <v>-0.20899999999999999</v>
      </c>
      <c r="R227" s="1">
        <v>1.4999999999999999E-2</v>
      </c>
      <c r="S227" s="1">
        <v>2.9000000000000001E-2</v>
      </c>
      <c r="T227" s="1">
        <v>0.109</v>
      </c>
      <c r="U227" s="1">
        <v>5.1999999999999998E-2</v>
      </c>
      <c r="V227" s="1">
        <v>5.8000000000000003E-2</v>
      </c>
      <c r="W227" s="30">
        <v>700.76900000000001</v>
      </c>
      <c r="X227" s="1">
        <v>274.08100000000002</v>
      </c>
      <c r="Y227" s="1">
        <v>509.09500000000003</v>
      </c>
      <c r="Z227" s="1">
        <v>45.476999999999997</v>
      </c>
      <c r="AD227" s="4">
        <v>0.25600000000000001</v>
      </c>
      <c r="AL227" s="1">
        <v>700.76900000000001</v>
      </c>
    </row>
    <row r="228" spans="1:38" x14ac:dyDescent="0.25">
      <c r="A228" s="1">
        <v>224</v>
      </c>
      <c r="B228" s="1">
        <v>224</v>
      </c>
      <c r="C228" s="1">
        <v>-45.219000000000001</v>
      </c>
      <c r="D228" s="1">
        <v>53.164999999999999</v>
      </c>
      <c r="E228" s="1">
        <v>-67.287000000000006</v>
      </c>
      <c r="F228" s="1"/>
      <c r="G228" s="1">
        <v>10.016999999999999</v>
      </c>
      <c r="H228" s="1">
        <v>5.22</v>
      </c>
      <c r="I228" s="1">
        <v>-691.72299999999996</v>
      </c>
      <c r="J228" s="1"/>
      <c r="K228" s="1">
        <v>-145.19900000000001</v>
      </c>
      <c r="L228" s="1">
        <v>13889.725</v>
      </c>
      <c r="M228" s="1">
        <v>22.916</v>
      </c>
      <c r="N228" s="1">
        <v>-161.05500000000001</v>
      </c>
      <c r="O228" s="1">
        <v>-0.4</v>
      </c>
      <c r="P228" s="27">
        <v>-0.26600000000000001</v>
      </c>
      <c r="Q228" s="1">
        <v>-0.214</v>
      </c>
      <c r="R228" s="1">
        <v>1.4999999999999999E-2</v>
      </c>
      <c r="S228" s="1">
        <v>3.4000000000000002E-2</v>
      </c>
      <c r="T228" s="1">
        <v>0.109</v>
      </c>
      <c r="U228" s="1">
        <v>5.8999999999999997E-2</v>
      </c>
      <c r="V228" s="1">
        <v>5.5E-2</v>
      </c>
      <c r="W228" s="30">
        <v>713.89300000000003</v>
      </c>
      <c r="X228" s="1">
        <v>280.18599999999998</v>
      </c>
      <c r="Y228" s="1">
        <v>518.25199999999995</v>
      </c>
      <c r="Z228" s="1">
        <v>48.223999999999997</v>
      </c>
      <c r="AD228" s="4">
        <v>0.26600000000000001</v>
      </c>
      <c r="AL228" s="1">
        <v>713.89300000000003</v>
      </c>
    </row>
    <row r="229" spans="1:38" x14ac:dyDescent="0.25">
      <c r="A229" s="1">
        <v>225</v>
      </c>
      <c r="B229" s="1">
        <v>225</v>
      </c>
      <c r="C229" s="1">
        <v>-44.267000000000003</v>
      </c>
      <c r="D229" s="1">
        <v>55.56</v>
      </c>
      <c r="E229" s="1">
        <v>-67.287000000000006</v>
      </c>
      <c r="F229" s="1"/>
      <c r="G229" s="1">
        <v>10.971</v>
      </c>
      <c r="H229" s="1">
        <v>6.6440000000000001</v>
      </c>
      <c r="I229" s="1">
        <v>-692.654</v>
      </c>
      <c r="J229" s="1"/>
      <c r="K229" s="1">
        <v>-148.53100000000001</v>
      </c>
      <c r="L229" s="1">
        <v>13927.808000000001</v>
      </c>
      <c r="M229" s="1">
        <v>23.87</v>
      </c>
      <c r="N229" s="1">
        <v>-163.905</v>
      </c>
      <c r="O229" s="1">
        <v>-0.39500000000000002</v>
      </c>
      <c r="P229" s="27">
        <v>-0.26600000000000001</v>
      </c>
      <c r="Q229" s="1">
        <v>-0.219</v>
      </c>
      <c r="R229" s="1">
        <v>0.01</v>
      </c>
      <c r="S229" s="1">
        <v>3.4000000000000002E-2</v>
      </c>
      <c r="T229" s="1">
        <v>0.12</v>
      </c>
      <c r="U229" s="1">
        <v>6.3E-2</v>
      </c>
      <c r="V229" s="1">
        <v>6.2E-2</v>
      </c>
      <c r="W229" s="30">
        <v>729.154</v>
      </c>
      <c r="X229" s="1">
        <v>289.34199999999998</v>
      </c>
      <c r="Y229" s="1">
        <v>528.62900000000002</v>
      </c>
      <c r="Z229" s="1">
        <v>50.36</v>
      </c>
      <c r="AD229" s="4">
        <v>0.26600000000000001</v>
      </c>
      <c r="AL229" s="1">
        <v>729.154</v>
      </c>
    </row>
    <row r="230" spans="1:38" x14ac:dyDescent="0.25">
      <c r="A230" s="1">
        <v>226</v>
      </c>
      <c r="B230" s="1">
        <v>226</v>
      </c>
      <c r="C230" s="1">
        <v>-41.411000000000001</v>
      </c>
      <c r="D230" s="1">
        <v>57.475999999999999</v>
      </c>
      <c r="E230" s="1">
        <v>-80.647999999999996</v>
      </c>
      <c r="F230" s="1"/>
      <c r="G230" s="1">
        <v>11.448</v>
      </c>
      <c r="H230" s="1">
        <v>7.1180000000000003</v>
      </c>
      <c r="I230" s="1">
        <v>-690.327</v>
      </c>
      <c r="J230" s="1"/>
      <c r="K230" s="1">
        <v>-150.911</v>
      </c>
      <c r="L230" s="1">
        <v>13958.589</v>
      </c>
      <c r="M230" s="1">
        <v>24.347999999999999</v>
      </c>
      <c r="N230" s="1">
        <v>-162.95500000000001</v>
      </c>
      <c r="O230" s="1">
        <v>-0.40500000000000003</v>
      </c>
      <c r="P230" s="27">
        <v>-0.28399999999999997</v>
      </c>
      <c r="Q230" s="1">
        <v>-0.223</v>
      </c>
      <c r="R230" s="1">
        <v>1.4999999999999999E-2</v>
      </c>
      <c r="S230" s="1">
        <v>3.4000000000000002E-2</v>
      </c>
      <c r="T230" s="1">
        <v>0.114</v>
      </c>
      <c r="U230" s="1">
        <v>6.3E-2</v>
      </c>
      <c r="V230" s="1">
        <v>5.8000000000000003E-2</v>
      </c>
      <c r="W230" s="30">
        <v>755.09699999999998</v>
      </c>
      <c r="X230" s="1">
        <v>298.80399999999997</v>
      </c>
      <c r="Y230" s="1">
        <v>546.63699999999994</v>
      </c>
      <c r="Z230" s="1">
        <v>50.36</v>
      </c>
      <c r="AD230" s="4">
        <v>0.28399999999999997</v>
      </c>
      <c r="AL230" s="1">
        <v>755.09699999999998</v>
      </c>
    </row>
    <row r="231" spans="1:38" x14ac:dyDescent="0.25">
      <c r="A231" s="1">
        <v>227</v>
      </c>
      <c r="B231" s="1">
        <v>227</v>
      </c>
      <c r="C231" s="1">
        <v>-36.176000000000002</v>
      </c>
      <c r="D231" s="1">
        <v>58.433999999999997</v>
      </c>
      <c r="E231" s="1">
        <v>-66.332999999999998</v>
      </c>
      <c r="F231" s="1"/>
      <c r="G231" s="1">
        <v>12.401999999999999</v>
      </c>
      <c r="H231" s="1">
        <v>7.593</v>
      </c>
      <c r="I231" s="1">
        <v>-703.82600000000002</v>
      </c>
      <c r="J231" s="1"/>
      <c r="K231" s="1">
        <v>-146.62700000000001</v>
      </c>
      <c r="L231" s="1">
        <v>13982.067999999999</v>
      </c>
      <c r="M231" s="1">
        <v>24.347999999999999</v>
      </c>
      <c r="N231" s="1">
        <v>-157.72999999999999</v>
      </c>
      <c r="O231" s="1">
        <v>-0.40500000000000003</v>
      </c>
      <c r="P231" s="27">
        <v>-0.29399999999999998</v>
      </c>
      <c r="Q231" s="1">
        <v>-0.22800000000000001</v>
      </c>
      <c r="R231" s="1">
        <v>1.4999999999999999E-2</v>
      </c>
      <c r="S231" s="1">
        <v>3.9E-2</v>
      </c>
      <c r="T231" s="1">
        <v>0.125</v>
      </c>
      <c r="U231" s="1">
        <v>6.6000000000000003E-2</v>
      </c>
      <c r="V231" s="1">
        <v>6.2E-2</v>
      </c>
      <c r="W231" s="30">
        <v>773.10500000000002</v>
      </c>
      <c r="X231" s="1">
        <v>308.26499999999999</v>
      </c>
      <c r="Y231" s="1">
        <v>555.18299999999999</v>
      </c>
      <c r="Z231" s="1">
        <v>50.055</v>
      </c>
      <c r="AD231" s="4">
        <v>0.29399999999999998</v>
      </c>
      <c r="AL231" s="1">
        <v>773.10500000000002</v>
      </c>
    </row>
    <row r="232" spans="1:38" x14ac:dyDescent="0.25">
      <c r="A232" s="1">
        <v>228</v>
      </c>
      <c r="B232" s="1">
        <v>228</v>
      </c>
      <c r="C232" s="1">
        <v>-38.08</v>
      </c>
      <c r="D232" s="1">
        <v>60.35</v>
      </c>
      <c r="E232" s="1">
        <v>-68.242000000000004</v>
      </c>
      <c r="F232" s="1"/>
      <c r="G232" s="1">
        <v>11.448</v>
      </c>
      <c r="H232" s="1">
        <v>8.0670000000000002</v>
      </c>
      <c r="I232" s="1">
        <v>-703.82600000000002</v>
      </c>
      <c r="J232" s="1"/>
      <c r="K232" s="1">
        <v>-149.959</v>
      </c>
      <c r="L232" s="1">
        <v>14008.678</v>
      </c>
      <c r="M232" s="1">
        <v>24.347999999999999</v>
      </c>
      <c r="N232" s="1">
        <v>-159.63</v>
      </c>
      <c r="O232" s="1">
        <v>-0.41</v>
      </c>
      <c r="P232" s="27">
        <v>-0.29899999999999999</v>
      </c>
      <c r="Q232" s="1">
        <v>-0.23300000000000001</v>
      </c>
      <c r="R232" s="1">
        <v>1.4999999999999999E-2</v>
      </c>
      <c r="S232" s="1">
        <v>2.9000000000000001E-2</v>
      </c>
      <c r="T232" s="1">
        <v>0.13600000000000001</v>
      </c>
      <c r="U232" s="1">
        <v>6.6000000000000003E-2</v>
      </c>
      <c r="V232" s="1">
        <v>6.9000000000000006E-2</v>
      </c>
      <c r="W232" s="30">
        <v>788.976</v>
      </c>
      <c r="X232" s="1">
        <v>312.84300000000002</v>
      </c>
      <c r="Y232" s="1">
        <v>564.03399999999999</v>
      </c>
      <c r="Z232" s="1">
        <v>50.36</v>
      </c>
      <c r="AD232" s="4">
        <v>0.29899999999999999</v>
      </c>
      <c r="AL232" s="1">
        <v>788.976</v>
      </c>
    </row>
    <row r="233" spans="1:38" x14ac:dyDescent="0.25">
      <c r="A233" s="1">
        <v>229</v>
      </c>
      <c r="B233" s="1">
        <v>229</v>
      </c>
      <c r="C233" s="1">
        <v>-37.128</v>
      </c>
      <c r="D233" s="1">
        <v>59.871000000000002</v>
      </c>
      <c r="E233" s="1">
        <v>-67.763999999999996</v>
      </c>
      <c r="F233" s="1"/>
      <c r="G233" s="1">
        <v>12.88</v>
      </c>
      <c r="H233" s="1">
        <v>8.5419999999999998</v>
      </c>
      <c r="I233" s="1">
        <v>-715.46199999999999</v>
      </c>
      <c r="J233" s="1"/>
      <c r="K233" s="1">
        <v>-150.435</v>
      </c>
      <c r="L233" s="1">
        <v>14017.548000000001</v>
      </c>
      <c r="M233" s="1">
        <v>25.303000000000001</v>
      </c>
      <c r="N233" s="1">
        <v>-159.155</v>
      </c>
      <c r="O233" s="1">
        <v>-0.41399999999999998</v>
      </c>
      <c r="P233" s="27">
        <v>-0.29899999999999999</v>
      </c>
      <c r="Q233" s="1">
        <v>-0.23300000000000001</v>
      </c>
      <c r="R233" s="1">
        <v>0.01</v>
      </c>
      <c r="S233" s="1">
        <v>3.9E-2</v>
      </c>
      <c r="T233" s="1">
        <v>0.125</v>
      </c>
      <c r="U233" s="1">
        <v>6.6000000000000003E-2</v>
      </c>
      <c r="V233" s="1">
        <v>6.6000000000000003E-2</v>
      </c>
      <c r="W233" s="30">
        <v>801.18399999999997</v>
      </c>
      <c r="X233" s="1">
        <v>320.47399999999999</v>
      </c>
      <c r="Y233" s="1">
        <v>571.05399999999997</v>
      </c>
      <c r="Z233" s="1">
        <v>50.055</v>
      </c>
      <c r="AD233" s="4">
        <v>0.29899999999999999</v>
      </c>
      <c r="AL233" s="1">
        <v>801.18399999999997</v>
      </c>
    </row>
    <row r="234" spans="1:38" x14ac:dyDescent="0.25">
      <c r="A234" s="1">
        <v>230</v>
      </c>
      <c r="B234" s="1">
        <v>230</v>
      </c>
      <c r="C234" s="1">
        <v>-36.652000000000001</v>
      </c>
      <c r="D234" s="1">
        <v>60.829000000000001</v>
      </c>
      <c r="E234" s="1">
        <v>-67.287000000000006</v>
      </c>
      <c r="F234" s="1"/>
      <c r="G234" s="1">
        <v>12.401999999999999</v>
      </c>
      <c r="H234" s="1">
        <v>9.016</v>
      </c>
      <c r="I234" s="1">
        <v>-588.37599999999998</v>
      </c>
      <c r="J234" s="1"/>
      <c r="K234" s="1">
        <v>-148.05500000000001</v>
      </c>
      <c r="L234" s="1">
        <v>14027.462</v>
      </c>
      <c r="M234" s="1">
        <v>25.303000000000001</v>
      </c>
      <c r="N234" s="1">
        <v>-156.30500000000001</v>
      </c>
      <c r="O234" s="1">
        <v>-0.41399999999999998</v>
      </c>
      <c r="P234" s="27">
        <v>-0.30299999999999999</v>
      </c>
      <c r="Q234" s="1">
        <v>-0.23300000000000001</v>
      </c>
      <c r="R234" s="1">
        <v>0.02</v>
      </c>
      <c r="S234" s="1">
        <v>3.9E-2</v>
      </c>
      <c r="T234" s="1">
        <v>0.125</v>
      </c>
      <c r="U234" s="1">
        <v>6.6000000000000003E-2</v>
      </c>
      <c r="V234" s="1">
        <v>6.2E-2</v>
      </c>
      <c r="W234" s="30">
        <v>810.34100000000001</v>
      </c>
      <c r="X234" s="1">
        <v>320.16800000000001</v>
      </c>
      <c r="Y234" s="1">
        <v>579.90499999999997</v>
      </c>
      <c r="Z234" s="1">
        <v>50.36</v>
      </c>
      <c r="AD234" s="4">
        <v>0.30299999999999999</v>
      </c>
      <c r="AL234" s="1">
        <v>810.34100000000001</v>
      </c>
    </row>
    <row r="235" spans="1:38" x14ac:dyDescent="0.25">
      <c r="A235" s="1">
        <v>231</v>
      </c>
      <c r="B235" s="1">
        <v>231</v>
      </c>
      <c r="C235" s="1">
        <v>-28.56</v>
      </c>
      <c r="D235" s="1">
        <v>60.35</v>
      </c>
      <c r="E235" s="1">
        <v>-63.47</v>
      </c>
      <c r="F235" s="1"/>
      <c r="G235" s="1">
        <v>12.401999999999999</v>
      </c>
      <c r="H235" s="1">
        <v>8.5419999999999998</v>
      </c>
      <c r="I235" s="1">
        <v>-714.06600000000003</v>
      </c>
      <c r="J235" s="1"/>
      <c r="K235" s="1">
        <v>-140.43899999999999</v>
      </c>
      <c r="L235" s="1">
        <v>14023.288</v>
      </c>
      <c r="M235" s="1">
        <v>25.303000000000001</v>
      </c>
      <c r="N235" s="1">
        <v>-146.80500000000001</v>
      </c>
      <c r="O235" s="1">
        <v>-0.41899999999999998</v>
      </c>
      <c r="P235" s="27">
        <v>-0.29899999999999999</v>
      </c>
      <c r="Q235" s="1">
        <v>-0.223</v>
      </c>
      <c r="R235" s="1">
        <v>1.4999999999999999E-2</v>
      </c>
      <c r="S235" s="1">
        <v>4.3999999999999997E-2</v>
      </c>
      <c r="T235" s="1">
        <v>0.13100000000000001</v>
      </c>
      <c r="U235" s="1">
        <v>6.6000000000000003E-2</v>
      </c>
      <c r="V235" s="1">
        <v>6.2E-2</v>
      </c>
      <c r="W235" s="30">
        <v>811.86699999999996</v>
      </c>
      <c r="X235" s="1">
        <v>320.47399999999999</v>
      </c>
      <c r="Y235" s="1">
        <v>580.82000000000005</v>
      </c>
      <c r="Z235" s="1">
        <v>50.36</v>
      </c>
      <c r="AD235" s="4">
        <v>0.29899999999999999</v>
      </c>
      <c r="AL235" s="1">
        <v>811.86699999999996</v>
      </c>
    </row>
    <row r="236" spans="1:38" x14ac:dyDescent="0.25">
      <c r="A236" s="1">
        <v>232</v>
      </c>
      <c r="B236" s="1">
        <v>232</v>
      </c>
      <c r="C236" s="1">
        <v>-36.652000000000001</v>
      </c>
      <c r="D236" s="1">
        <v>60.35</v>
      </c>
      <c r="E236" s="1">
        <v>-66.81</v>
      </c>
      <c r="F236" s="1"/>
      <c r="G236" s="1">
        <v>12.88</v>
      </c>
      <c r="H236" s="1">
        <v>7.593</v>
      </c>
      <c r="I236" s="1">
        <v>-727.56399999999996</v>
      </c>
      <c r="J236" s="1"/>
      <c r="K236" s="1">
        <v>-149.00700000000001</v>
      </c>
      <c r="L236" s="1">
        <v>14024.852999999999</v>
      </c>
      <c r="M236" s="1">
        <v>24.824999999999999</v>
      </c>
      <c r="N236" s="1">
        <v>-155.83000000000001</v>
      </c>
      <c r="O236" s="1">
        <v>-0.41399999999999998</v>
      </c>
      <c r="P236" s="27">
        <v>-0.29899999999999999</v>
      </c>
      <c r="Q236" s="1">
        <v>-0.23799999999999999</v>
      </c>
      <c r="R236" s="1">
        <v>5.0000000000000001E-3</v>
      </c>
      <c r="S236" s="1">
        <v>4.3999999999999997E-2</v>
      </c>
      <c r="T236" s="1">
        <v>0.125</v>
      </c>
      <c r="U236" s="1">
        <v>7.0000000000000007E-2</v>
      </c>
      <c r="V236" s="1">
        <v>6.2E-2</v>
      </c>
      <c r="W236" s="30">
        <v>802.40499999999997</v>
      </c>
      <c r="X236" s="1">
        <v>320.47399999999999</v>
      </c>
      <c r="Y236" s="1">
        <v>577.46299999999997</v>
      </c>
      <c r="Z236" s="1">
        <v>50.055</v>
      </c>
      <c r="AD236" s="4">
        <v>0.29899999999999999</v>
      </c>
      <c r="AL236" s="1">
        <v>802.40499999999997</v>
      </c>
    </row>
    <row r="237" spans="1:38" x14ac:dyDescent="0.25">
      <c r="A237" s="1">
        <v>233</v>
      </c>
      <c r="B237" s="1">
        <v>233</v>
      </c>
      <c r="C237" s="1">
        <v>-33.32</v>
      </c>
      <c r="D237" s="1">
        <v>61.308</v>
      </c>
      <c r="E237" s="1">
        <v>-64.424000000000007</v>
      </c>
      <c r="F237" s="1"/>
      <c r="G237" s="1">
        <v>12.88</v>
      </c>
      <c r="H237" s="1">
        <v>9.016</v>
      </c>
      <c r="I237" s="1">
        <v>-719.18600000000004</v>
      </c>
      <c r="J237" s="1"/>
      <c r="K237" s="1">
        <v>-145.67500000000001</v>
      </c>
      <c r="L237" s="1">
        <v>14024.331</v>
      </c>
      <c r="M237" s="1">
        <v>24.347999999999999</v>
      </c>
      <c r="N237" s="1">
        <v>-152.97999999999999</v>
      </c>
      <c r="O237" s="1">
        <v>-0.41399999999999998</v>
      </c>
      <c r="P237" s="27">
        <v>-0.30299999999999999</v>
      </c>
      <c r="Q237" s="1">
        <v>-0.23799999999999999</v>
      </c>
      <c r="R237" s="1">
        <v>0.02</v>
      </c>
      <c r="S237" s="1">
        <v>4.3999999999999997E-2</v>
      </c>
      <c r="T237" s="1">
        <v>0.13100000000000001</v>
      </c>
      <c r="U237" s="1">
        <v>6.6000000000000003E-2</v>
      </c>
      <c r="V237" s="1">
        <v>6.2E-2</v>
      </c>
      <c r="W237" s="30">
        <v>802.1</v>
      </c>
      <c r="X237" s="1">
        <v>320.47399999999999</v>
      </c>
      <c r="Y237" s="1">
        <v>571.66399999999999</v>
      </c>
      <c r="Z237" s="1">
        <v>50.055</v>
      </c>
      <c r="AD237" s="4">
        <v>0.30299999999999999</v>
      </c>
      <c r="AL237" s="1">
        <v>802.1</v>
      </c>
    </row>
    <row r="238" spans="1:38" x14ac:dyDescent="0.25">
      <c r="A238" s="1">
        <v>234</v>
      </c>
      <c r="B238" s="1">
        <v>234</v>
      </c>
      <c r="C238" s="1">
        <v>-36.176000000000002</v>
      </c>
      <c r="D238" s="1">
        <v>61.308</v>
      </c>
      <c r="E238" s="1">
        <v>-66.332999999999998</v>
      </c>
      <c r="F238" s="1"/>
      <c r="G238" s="1">
        <v>12.88</v>
      </c>
      <c r="H238" s="1">
        <v>8.5419999999999998</v>
      </c>
      <c r="I238" s="1">
        <v>-728.029</v>
      </c>
      <c r="J238" s="1"/>
      <c r="K238" s="1">
        <v>-148.53100000000001</v>
      </c>
      <c r="L238" s="1">
        <v>14024.331</v>
      </c>
      <c r="M238" s="1">
        <v>24.824999999999999</v>
      </c>
      <c r="N238" s="1">
        <v>-153.93</v>
      </c>
      <c r="O238" s="1">
        <v>-0.41399999999999998</v>
      </c>
      <c r="P238" s="27">
        <v>-0.29899999999999999</v>
      </c>
      <c r="Q238" s="1">
        <v>-0.23300000000000001</v>
      </c>
      <c r="R238" s="1">
        <v>5.0000000000000001E-3</v>
      </c>
      <c r="S238" s="1">
        <v>4.3999999999999997E-2</v>
      </c>
      <c r="T238" s="1">
        <v>0.13100000000000001</v>
      </c>
      <c r="U238" s="1">
        <v>7.0000000000000007E-2</v>
      </c>
      <c r="V238" s="1">
        <v>6.2E-2</v>
      </c>
      <c r="W238" s="30">
        <v>802.1</v>
      </c>
      <c r="X238" s="1">
        <v>320.47399999999999</v>
      </c>
      <c r="Y238" s="1">
        <v>571.05399999999997</v>
      </c>
      <c r="Z238" s="1">
        <v>50.055</v>
      </c>
      <c r="AD238" s="4">
        <v>0.29899999999999999</v>
      </c>
      <c r="AL238" s="1">
        <v>802.1</v>
      </c>
    </row>
    <row r="239" spans="1:38" x14ac:dyDescent="0.25">
      <c r="A239" s="1">
        <v>235</v>
      </c>
      <c r="B239" s="1">
        <v>235</v>
      </c>
      <c r="C239" s="1">
        <v>-42.838999999999999</v>
      </c>
      <c r="D239" s="1">
        <v>59.871000000000002</v>
      </c>
      <c r="E239" s="1">
        <v>-67.287000000000006</v>
      </c>
      <c r="F239" s="1"/>
      <c r="G239" s="1">
        <v>12.401999999999999</v>
      </c>
      <c r="H239" s="1">
        <v>8.0670000000000002</v>
      </c>
      <c r="I239" s="1">
        <v>-735.476</v>
      </c>
      <c r="J239" s="1"/>
      <c r="K239" s="1">
        <v>-155.19499999999999</v>
      </c>
      <c r="L239" s="1">
        <v>14024.852999999999</v>
      </c>
      <c r="M239" s="1">
        <v>24.824999999999999</v>
      </c>
      <c r="N239" s="1">
        <v>-159.63</v>
      </c>
      <c r="O239" s="1">
        <v>-0.41899999999999998</v>
      </c>
      <c r="P239" s="27">
        <v>-0.308</v>
      </c>
      <c r="Q239" s="1">
        <v>-0.23799999999999999</v>
      </c>
      <c r="R239" s="1">
        <v>0.01</v>
      </c>
      <c r="S239" s="1">
        <v>4.3999999999999997E-2</v>
      </c>
      <c r="T239" s="1">
        <v>0.125</v>
      </c>
      <c r="U239" s="1">
        <v>6.6000000000000003E-2</v>
      </c>
      <c r="V239" s="1">
        <v>6.2E-2</v>
      </c>
      <c r="W239" s="30">
        <v>802.1</v>
      </c>
      <c r="X239" s="1">
        <v>320.16800000000001</v>
      </c>
      <c r="Y239" s="1">
        <v>570.74800000000005</v>
      </c>
      <c r="Z239" s="1">
        <v>49.75</v>
      </c>
      <c r="AD239" s="4">
        <v>0.308</v>
      </c>
      <c r="AL239" s="1">
        <v>802.1</v>
      </c>
    </row>
    <row r="240" spans="1:38" x14ac:dyDescent="0.25">
      <c r="A240" s="1">
        <v>236</v>
      </c>
      <c r="B240" s="1">
        <v>236</v>
      </c>
      <c r="C240" s="1">
        <v>-39.508000000000003</v>
      </c>
      <c r="D240" s="1">
        <v>59.871000000000002</v>
      </c>
      <c r="E240" s="1">
        <v>-65.855999999999995</v>
      </c>
      <c r="F240" s="1"/>
      <c r="G240" s="1">
        <v>12.401999999999999</v>
      </c>
      <c r="H240" s="1">
        <v>8.5419999999999998</v>
      </c>
      <c r="I240" s="1">
        <v>-730.35699999999997</v>
      </c>
      <c r="J240" s="1"/>
      <c r="K240" s="1">
        <v>-152.339</v>
      </c>
      <c r="L240" s="1">
        <v>14023.288</v>
      </c>
      <c r="M240" s="1">
        <v>24.347999999999999</v>
      </c>
      <c r="N240" s="1">
        <v>-158.68</v>
      </c>
      <c r="O240" s="1">
        <v>-0.41399999999999998</v>
      </c>
      <c r="P240" s="27">
        <v>-0.30299999999999999</v>
      </c>
      <c r="Q240" s="1">
        <v>-0.23300000000000001</v>
      </c>
      <c r="R240" s="1">
        <v>5.0000000000000001E-3</v>
      </c>
      <c r="S240" s="1">
        <v>3.9E-2</v>
      </c>
      <c r="T240" s="1">
        <v>0.125</v>
      </c>
      <c r="U240" s="1">
        <v>6.6000000000000003E-2</v>
      </c>
      <c r="V240" s="1">
        <v>6.6000000000000003E-2</v>
      </c>
      <c r="W240" s="30">
        <v>802.40499999999997</v>
      </c>
      <c r="X240" s="1">
        <v>320.47399999999999</v>
      </c>
      <c r="Y240" s="1">
        <v>570.74800000000005</v>
      </c>
      <c r="Z240" s="1">
        <v>50.664999999999999</v>
      </c>
      <c r="AD240" s="4">
        <v>0.30299999999999999</v>
      </c>
      <c r="AL240" s="1">
        <v>802.40499999999997</v>
      </c>
    </row>
    <row r="241" spans="1:38" x14ac:dyDescent="0.25">
      <c r="A241" s="1">
        <v>237</v>
      </c>
      <c r="B241" s="1">
        <v>237</v>
      </c>
      <c r="C241" s="1">
        <v>-37.128</v>
      </c>
      <c r="D241" s="1">
        <v>59.392000000000003</v>
      </c>
      <c r="E241" s="1">
        <v>-65.378</v>
      </c>
      <c r="F241" s="1"/>
      <c r="G241" s="1">
        <v>12.88</v>
      </c>
      <c r="H241" s="1">
        <v>8.0670000000000002</v>
      </c>
      <c r="I241" s="1">
        <v>-741.52700000000004</v>
      </c>
      <c r="J241" s="1"/>
      <c r="K241" s="1">
        <v>-149.00700000000001</v>
      </c>
      <c r="L241" s="1">
        <v>14019.112999999999</v>
      </c>
      <c r="M241" s="1">
        <v>25.78</v>
      </c>
      <c r="N241" s="1">
        <v>-154.405</v>
      </c>
      <c r="O241" s="1">
        <v>-0.41899999999999998</v>
      </c>
      <c r="P241" s="27">
        <v>-0.30299999999999999</v>
      </c>
      <c r="Q241" s="1">
        <v>-0.22800000000000001</v>
      </c>
      <c r="R241" s="1">
        <v>1.4999999999999999E-2</v>
      </c>
      <c r="S241" s="1">
        <v>4.3999999999999997E-2</v>
      </c>
      <c r="T241" s="1">
        <v>0.13100000000000001</v>
      </c>
      <c r="U241" s="1">
        <v>6.6000000000000003E-2</v>
      </c>
      <c r="V241" s="1">
        <v>6.6000000000000003E-2</v>
      </c>
      <c r="W241" s="30">
        <v>793.55399999999997</v>
      </c>
      <c r="X241" s="1">
        <v>320.779</v>
      </c>
      <c r="Y241" s="1">
        <v>570.74800000000005</v>
      </c>
      <c r="Z241" s="1">
        <v>49.75</v>
      </c>
      <c r="AD241" s="4">
        <v>0.30299999999999999</v>
      </c>
      <c r="AL241" s="1">
        <v>793.55399999999997</v>
      </c>
    </row>
    <row r="242" spans="1:38" x14ac:dyDescent="0.25">
      <c r="A242" s="1">
        <v>238</v>
      </c>
      <c r="B242" s="1">
        <v>238</v>
      </c>
      <c r="C242" s="1">
        <v>-39.508000000000003</v>
      </c>
      <c r="D242" s="1">
        <v>59.392000000000003</v>
      </c>
      <c r="E242" s="1">
        <v>-65.855999999999995</v>
      </c>
      <c r="F242" s="1"/>
      <c r="G242" s="1">
        <v>13.356999999999999</v>
      </c>
      <c r="H242" s="1">
        <v>9.016</v>
      </c>
      <c r="I242" s="1">
        <v>-715.46199999999999</v>
      </c>
      <c r="J242" s="1"/>
      <c r="K242" s="1">
        <v>-151.387</v>
      </c>
      <c r="L242" s="1">
        <v>14015.460999999999</v>
      </c>
      <c r="M242" s="1">
        <v>24.824999999999999</v>
      </c>
      <c r="N242" s="1">
        <v>-158.20500000000001</v>
      </c>
      <c r="O242" s="1">
        <v>-0.41399999999999998</v>
      </c>
      <c r="P242" s="27">
        <v>-0.29899999999999999</v>
      </c>
      <c r="Q242" s="1">
        <v>-0.23300000000000001</v>
      </c>
      <c r="R242" s="1">
        <v>0.01</v>
      </c>
      <c r="S242" s="1">
        <v>4.3999999999999997E-2</v>
      </c>
      <c r="T242" s="1">
        <v>0.13100000000000001</v>
      </c>
      <c r="U242" s="1">
        <v>7.0000000000000007E-2</v>
      </c>
      <c r="V242" s="1">
        <v>5.8000000000000003E-2</v>
      </c>
      <c r="W242" s="30">
        <v>792.63800000000003</v>
      </c>
      <c r="X242" s="1">
        <v>321.084</v>
      </c>
      <c r="Y242" s="1">
        <v>570.74800000000005</v>
      </c>
      <c r="Z242" s="1">
        <v>50.055</v>
      </c>
      <c r="AD242" s="4">
        <v>0.29899999999999999</v>
      </c>
      <c r="AL242" s="1">
        <v>792.63800000000003</v>
      </c>
    </row>
    <row r="243" spans="1:38" x14ac:dyDescent="0.25">
      <c r="A243" s="1">
        <v>239</v>
      </c>
      <c r="B243" s="1">
        <v>239</v>
      </c>
      <c r="C243" s="1">
        <v>50.46</v>
      </c>
      <c r="D243" s="1">
        <v>59.392000000000003</v>
      </c>
      <c r="E243" s="1">
        <v>-35.314999999999998</v>
      </c>
      <c r="F243" s="1"/>
      <c r="G243" s="1">
        <v>12.401999999999999</v>
      </c>
      <c r="H243" s="1">
        <v>8.5419999999999998</v>
      </c>
      <c r="I243" s="1">
        <v>-715.46199999999999</v>
      </c>
      <c r="J243" s="1"/>
      <c r="K243" s="1">
        <v>-47.610999999999997</v>
      </c>
      <c r="L243" s="1">
        <v>14013.374</v>
      </c>
      <c r="M243" s="1">
        <v>25.78</v>
      </c>
      <c r="N243" s="1">
        <v>-33.26</v>
      </c>
      <c r="O243" s="1">
        <v>-0.42399999999999999</v>
      </c>
      <c r="P243" s="27">
        <v>-0.29899999999999999</v>
      </c>
      <c r="Q243" s="1">
        <v>-0.23300000000000001</v>
      </c>
      <c r="R243" s="1">
        <v>1.4999999999999999E-2</v>
      </c>
      <c r="S243" s="1">
        <v>3.9E-2</v>
      </c>
      <c r="T243" s="1">
        <v>0.152</v>
      </c>
      <c r="U243" s="1">
        <v>7.0000000000000007E-2</v>
      </c>
      <c r="V243" s="1">
        <v>6.2E-2</v>
      </c>
      <c r="W243" s="30">
        <v>792.94299999999998</v>
      </c>
      <c r="X243" s="1">
        <v>313.149</v>
      </c>
      <c r="Y243" s="1">
        <v>571.05399999999997</v>
      </c>
      <c r="Z243" s="1">
        <v>50.055</v>
      </c>
      <c r="AD243" s="4">
        <v>0.29899999999999999</v>
      </c>
      <c r="AL243" s="1">
        <v>792.94299999999998</v>
      </c>
    </row>
    <row r="244" spans="1:38" x14ac:dyDescent="0.25">
      <c r="A244" s="1">
        <v>240</v>
      </c>
      <c r="B244" s="1">
        <v>240</v>
      </c>
      <c r="C244" s="1">
        <v>50.936</v>
      </c>
      <c r="D244" s="1">
        <v>59.392000000000003</v>
      </c>
      <c r="E244" s="1">
        <v>-35.314999999999998</v>
      </c>
      <c r="F244" s="1"/>
      <c r="G244" s="1">
        <v>12.88</v>
      </c>
      <c r="H244" s="1">
        <v>8.0670000000000002</v>
      </c>
      <c r="I244" s="1">
        <v>-707.54899999999998</v>
      </c>
      <c r="J244" s="1"/>
      <c r="K244" s="1">
        <v>-41.898000000000003</v>
      </c>
      <c r="L244" s="1">
        <v>14010.764999999999</v>
      </c>
      <c r="M244" s="1">
        <v>25.303000000000001</v>
      </c>
      <c r="N244" s="1">
        <v>-13.304</v>
      </c>
      <c r="O244" s="1">
        <v>-0.41</v>
      </c>
      <c r="P244" s="27">
        <v>-0.29899999999999999</v>
      </c>
      <c r="Q244" s="1">
        <v>-0.23799999999999999</v>
      </c>
      <c r="R244" s="1">
        <v>0.01</v>
      </c>
      <c r="S244" s="1">
        <v>3.4000000000000002E-2</v>
      </c>
      <c r="T244" s="1">
        <v>0.152</v>
      </c>
      <c r="U244" s="1">
        <v>7.0000000000000007E-2</v>
      </c>
      <c r="V244" s="1">
        <v>6.2E-2</v>
      </c>
      <c r="W244" s="30">
        <v>792.63800000000003</v>
      </c>
      <c r="X244" s="1">
        <v>310.40199999999999</v>
      </c>
      <c r="Y244" s="1">
        <v>561.28700000000003</v>
      </c>
      <c r="Z244" s="1">
        <v>50.055</v>
      </c>
      <c r="AD244" s="4">
        <v>0.29899999999999999</v>
      </c>
      <c r="AL244" s="1">
        <v>792.63800000000003</v>
      </c>
    </row>
    <row r="245" spans="1:38" x14ac:dyDescent="0.25">
      <c r="A245" s="1">
        <v>241</v>
      </c>
      <c r="B245" s="1">
        <v>241</v>
      </c>
      <c r="C245" s="1">
        <v>49.984000000000002</v>
      </c>
      <c r="D245" s="1">
        <v>58.912999999999997</v>
      </c>
      <c r="E245" s="1">
        <v>-36.268999999999998</v>
      </c>
      <c r="F245" s="1"/>
      <c r="G245" s="1">
        <v>12.88</v>
      </c>
      <c r="H245" s="1">
        <v>9.016</v>
      </c>
      <c r="I245" s="1">
        <v>-708.01499999999999</v>
      </c>
      <c r="J245" s="1"/>
      <c r="K245" s="1">
        <v>-39.994</v>
      </c>
      <c r="L245" s="1">
        <v>14007.634</v>
      </c>
      <c r="M245" s="1">
        <v>25.303000000000001</v>
      </c>
      <c r="N245" s="1">
        <v>-3.3260000000000001</v>
      </c>
      <c r="O245" s="1">
        <v>-0.41899999999999998</v>
      </c>
      <c r="P245" s="27">
        <v>-0.30299999999999999</v>
      </c>
      <c r="Q245" s="1">
        <v>-0.22800000000000001</v>
      </c>
      <c r="R245" s="1">
        <v>0.02</v>
      </c>
      <c r="S245" s="1">
        <v>3.4000000000000002E-2</v>
      </c>
      <c r="T245" s="1">
        <v>0.158</v>
      </c>
      <c r="U245" s="1">
        <v>7.0000000000000007E-2</v>
      </c>
      <c r="V245" s="1">
        <v>6.2E-2</v>
      </c>
      <c r="W245" s="30">
        <v>786.53399999999999</v>
      </c>
      <c r="X245" s="1">
        <v>310.70699999999999</v>
      </c>
      <c r="Y245" s="1">
        <v>560.37099999999998</v>
      </c>
      <c r="Z245" s="1">
        <v>50.36</v>
      </c>
      <c r="AD245" s="4">
        <v>0.30299999999999999</v>
      </c>
      <c r="AL245" s="1">
        <v>786.53399999999999</v>
      </c>
    </row>
    <row r="246" spans="1:38" x14ac:dyDescent="0.25">
      <c r="A246" s="1">
        <v>242</v>
      </c>
      <c r="B246" s="1">
        <v>242</v>
      </c>
      <c r="C246" s="1">
        <v>45.222999999999999</v>
      </c>
      <c r="D246" s="1">
        <v>59.392000000000003</v>
      </c>
      <c r="E246" s="1">
        <v>-38.177999999999997</v>
      </c>
      <c r="F246" s="1"/>
      <c r="G246" s="1">
        <v>11.448</v>
      </c>
      <c r="H246" s="1">
        <v>8.0670000000000002</v>
      </c>
      <c r="I246" s="1">
        <v>-660.53499999999997</v>
      </c>
      <c r="J246" s="1"/>
      <c r="K246" s="1">
        <v>-42.85</v>
      </c>
      <c r="L246" s="1">
        <v>14005.547</v>
      </c>
      <c r="M246" s="1">
        <v>25.303000000000001</v>
      </c>
      <c r="N246" s="1">
        <v>-2.3759999999999999</v>
      </c>
      <c r="O246" s="1">
        <v>-0.41899999999999998</v>
      </c>
      <c r="P246" s="27">
        <v>-0.30299999999999999</v>
      </c>
      <c r="Q246" s="1">
        <v>-0.23799999999999999</v>
      </c>
      <c r="R246" s="1">
        <v>1.4999999999999999E-2</v>
      </c>
      <c r="S246" s="1">
        <v>4.8000000000000001E-2</v>
      </c>
      <c r="T246" s="1">
        <v>0.158</v>
      </c>
      <c r="U246" s="1">
        <v>6.6000000000000003E-2</v>
      </c>
      <c r="V246" s="1">
        <v>6.2E-2</v>
      </c>
      <c r="W246" s="30">
        <v>782.26099999999997</v>
      </c>
      <c r="X246" s="1">
        <v>311.012</v>
      </c>
      <c r="Y246" s="1">
        <v>560.98199999999997</v>
      </c>
      <c r="Z246" s="1">
        <v>50.055</v>
      </c>
      <c r="AD246" s="4">
        <v>0.30299999999999999</v>
      </c>
      <c r="AL246" s="1">
        <v>782.26099999999997</v>
      </c>
    </row>
    <row r="247" spans="1:38" x14ac:dyDescent="0.25">
      <c r="A247" s="1">
        <v>243</v>
      </c>
      <c r="B247" s="1">
        <v>243</v>
      </c>
      <c r="C247" s="1">
        <v>43.319000000000003</v>
      </c>
      <c r="D247" s="1">
        <v>58.912999999999997</v>
      </c>
      <c r="E247" s="1">
        <v>-38.177999999999997</v>
      </c>
      <c r="F247" s="1"/>
      <c r="G247" s="1">
        <v>12.88</v>
      </c>
      <c r="H247" s="1">
        <v>10.44</v>
      </c>
      <c r="I247" s="1">
        <v>-710.80799999999999</v>
      </c>
      <c r="J247" s="1"/>
      <c r="K247" s="1">
        <v>-42.85</v>
      </c>
      <c r="L247" s="1">
        <v>14002.938</v>
      </c>
      <c r="M247" s="1">
        <v>25.303000000000001</v>
      </c>
      <c r="N247" s="1">
        <v>-1.901</v>
      </c>
      <c r="O247" s="1">
        <v>-0.41</v>
      </c>
      <c r="P247" s="27">
        <v>-0.308</v>
      </c>
      <c r="Q247" s="1">
        <v>-0.23300000000000001</v>
      </c>
      <c r="R247" s="1">
        <v>1.4999999999999999E-2</v>
      </c>
      <c r="S247" s="1">
        <v>4.3999999999999997E-2</v>
      </c>
      <c r="T247" s="1">
        <v>0.158</v>
      </c>
      <c r="U247" s="1">
        <v>6.6000000000000003E-2</v>
      </c>
      <c r="V247" s="1">
        <v>6.2E-2</v>
      </c>
      <c r="W247" s="30">
        <v>782.56600000000003</v>
      </c>
      <c r="X247" s="1">
        <v>311.012</v>
      </c>
      <c r="Y247" s="1">
        <v>560.67600000000004</v>
      </c>
      <c r="Z247" s="1">
        <v>49.75</v>
      </c>
      <c r="AD247" s="4">
        <v>0.308</v>
      </c>
      <c r="AL247" s="1">
        <v>782.56600000000003</v>
      </c>
    </row>
    <row r="248" spans="1:38" x14ac:dyDescent="0.25">
      <c r="A248" s="1">
        <v>244</v>
      </c>
      <c r="B248" s="1">
        <v>244</v>
      </c>
      <c r="C248" s="1">
        <v>38.558999999999997</v>
      </c>
      <c r="D248" s="1">
        <v>58.433999999999997</v>
      </c>
      <c r="E248" s="1">
        <v>-39.61</v>
      </c>
      <c r="F248" s="1"/>
      <c r="G248" s="1">
        <v>11.925000000000001</v>
      </c>
      <c r="H248" s="1">
        <v>9.9659999999999993</v>
      </c>
      <c r="I248" s="1">
        <v>-703.82600000000002</v>
      </c>
      <c r="J248" s="1"/>
      <c r="K248" s="1">
        <v>-46.183</v>
      </c>
      <c r="L248" s="1">
        <v>13999.807000000001</v>
      </c>
      <c r="M248" s="1">
        <v>25.303000000000001</v>
      </c>
      <c r="N248" s="1">
        <v>-3.8010000000000002</v>
      </c>
      <c r="O248" s="1">
        <v>-0.41899999999999998</v>
      </c>
      <c r="P248" s="27">
        <v>-0.30299999999999999</v>
      </c>
      <c r="Q248" s="1">
        <v>-0.23300000000000001</v>
      </c>
      <c r="R248" s="1">
        <v>1.4999999999999999E-2</v>
      </c>
      <c r="S248" s="1">
        <v>3.9E-2</v>
      </c>
      <c r="T248" s="1">
        <v>0.158</v>
      </c>
      <c r="U248" s="1">
        <v>6.6000000000000003E-2</v>
      </c>
      <c r="V248" s="1">
        <v>6.6000000000000003E-2</v>
      </c>
      <c r="W248" s="30">
        <v>782.26099999999997</v>
      </c>
      <c r="X248" s="1">
        <v>310.70699999999999</v>
      </c>
      <c r="Y248" s="1">
        <v>560.37099999999998</v>
      </c>
      <c r="Z248" s="1">
        <v>49.75</v>
      </c>
      <c r="AD248" s="4">
        <v>0.30299999999999999</v>
      </c>
      <c r="AL248" s="1">
        <v>782.26099999999997</v>
      </c>
    </row>
    <row r="249" spans="1:38" x14ac:dyDescent="0.25">
      <c r="A249" s="1">
        <v>245</v>
      </c>
      <c r="B249" s="1">
        <v>245</v>
      </c>
      <c r="C249" s="1">
        <v>35.701999999999998</v>
      </c>
      <c r="D249" s="1">
        <v>57.954999999999998</v>
      </c>
      <c r="E249" s="1">
        <v>-39.133000000000003</v>
      </c>
      <c r="F249" s="1"/>
      <c r="G249" s="1">
        <v>10.971</v>
      </c>
      <c r="H249" s="1">
        <v>10.44</v>
      </c>
      <c r="I249" s="1">
        <v>-713.13499999999999</v>
      </c>
      <c r="J249" s="1"/>
      <c r="K249" s="1">
        <v>-48.563000000000002</v>
      </c>
      <c r="L249" s="1">
        <v>13997.199000000001</v>
      </c>
      <c r="M249" s="1">
        <v>25.78</v>
      </c>
      <c r="N249" s="1">
        <v>-10.929</v>
      </c>
      <c r="O249" s="1">
        <v>-0.41899999999999998</v>
      </c>
      <c r="P249" s="27">
        <v>-0.29899999999999999</v>
      </c>
      <c r="Q249" s="1">
        <v>-0.23300000000000001</v>
      </c>
      <c r="R249" s="1">
        <v>1.4999999999999999E-2</v>
      </c>
      <c r="S249" s="1">
        <v>3.9E-2</v>
      </c>
      <c r="T249" s="1">
        <v>0.152</v>
      </c>
      <c r="U249" s="1">
        <v>7.0000000000000007E-2</v>
      </c>
      <c r="V249" s="1">
        <v>6.6000000000000003E-2</v>
      </c>
      <c r="W249" s="30">
        <v>773.71500000000003</v>
      </c>
      <c r="X249" s="1">
        <v>311.012</v>
      </c>
      <c r="Y249" s="1">
        <v>561.28700000000003</v>
      </c>
      <c r="Z249" s="1">
        <v>50.664999999999999</v>
      </c>
      <c r="AD249" s="4">
        <v>0.29899999999999999</v>
      </c>
      <c r="AL249" s="1">
        <v>773.71500000000003</v>
      </c>
    </row>
    <row r="250" spans="1:38" x14ac:dyDescent="0.25">
      <c r="A250" s="1">
        <v>246</v>
      </c>
      <c r="B250" s="1">
        <v>246</v>
      </c>
      <c r="C250" s="1">
        <v>33.322000000000003</v>
      </c>
      <c r="D250" s="1">
        <v>58.433999999999997</v>
      </c>
      <c r="E250" s="1">
        <v>-40.087000000000003</v>
      </c>
      <c r="F250" s="1"/>
      <c r="G250" s="1">
        <v>12.401999999999999</v>
      </c>
      <c r="H250" s="1">
        <v>11.388999999999999</v>
      </c>
      <c r="I250" s="1">
        <v>-716.85799999999995</v>
      </c>
      <c r="J250" s="1"/>
      <c r="K250" s="1">
        <v>-50.944000000000003</v>
      </c>
      <c r="L250" s="1">
        <v>13994.59</v>
      </c>
      <c r="M250" s="1">
        <v>25.303000000000001</v>
      </c>
      <c r="N250" s="1">
        <v>-16.631</v>
      </c>
      <c r="O250" s="1">
        <v>-0.41399999999999998</v>
      </c>
      <c r="P250" s="27">
        <v>-0.30299999999999999</v>
      </c>
      <c r="Q250" s="1">
        <v>-0.22800000000000001</v>
      </c>
      <c r="R250" s="1">
        <v>5.0000000000000001E-3</v>
      </c>
      <c r="S250" s="1">
        <v>4.3999999999999997E-2</v>
      </c>
      <c r="T250" s="1">
        <v>0.14099999999999999</v>
      </c>
      <c r="U250" s="1">
        <v>7.0000000000000007E-2</v>
      </c>
      <c r="V250" s="1">
        <v>6.6000000000000003E-2</v>
      </c>
      <c r="W250" s="30">
        <v>772.49400000000003</v>
      </c>
      <c r="X250" s="1">
        <v>310.70699999999999</v>
      </c>
      <c r="Y250" s="1">
        <v>559.15</v>
      </c>
      <c r="Z250" s="1">
        <v>50.36</v>
      </c>
      <c r="AD250" s="4">
        <v>0.30299999999999999</v>
      </c>
      <c r="AL250" s="1">
        <v>772.49400000000003</v>
      </c>
    </row>
    <row r="251" spans="1:38" x14ac:dyDescent="0.25">
      <c r="A251" s="1">
        <v>247</v>
      </c>
      <c r="B251" s="1">
        <v>247</v>
      </c>
      <c r="C251" s="1">
        <v>-82.343999999999994</v>
      </c>
      <c r="D251" s="1">
        <v>58.433999999999997</v>
      </c>
      <c r="E251" s="1">
        <v>-83.510999999999996</v>
      </c>
      <c r="F251" s="1"/>
      <c r="G251" s="1">
        <v>11.925000000000001</v>
      </c>
      <c r="H251" s="1">
        <v>10.44</v>
      </c>
      <c r="I251" s="1">
        <v>-726.16800000000001</v>
      </c>
      <c r="J251" s="1"/>
      <c r="K251" s="1">
        <v>-184.70500000000001</v>
      </c>
      <c r="L251" s="1">
        <v>13991.981</v>
      </c>
      <c r="M251" s="1">
        <v>24.347999999999999</v>
      </c>
      <c r="N251" s="1">
        <v>-171.505</v>
      </c>
      <c r="O251" s="1">
        <v>-0.41</v>
      </c>
      <c r="P251" s="27">
        <v>-0.308</v>
      </c>
      <c r="Q251" s="1">
        <v>-0.23799999999999999</v>
      </c>
      <c r="R251" s="1">
        <v>0.01</v>
      </c>
      <c r="S251" s="1">
        <v>4.3999999999999997E-2</v>
      </c>
      <c r="T251" s="1">
        <v>0.12</v>
      </c>
      <c r="U251" s="1">
        <v>6.6000000000000003E-2</v>
      </c>
      <c r="V251" s="1">
        <v>6.6000000000000003E-2</v>
      </c>
      <c r="W251" s="30">
        <v>772.79899999999998</v>
      </c>
      <c r="X251" s="1">
        <v>310.70699999999999</v>
      </c>
      <c r="Y251" s="1">
        <v>551.82500000000005</v>
      </c>
      <c r="Z251" s="1">
        <v>50.664999999999999</v>
      </c>
      <c r="AD251" s="4">
        <v>0.308</v>
      </c>
      <c r="AL251" s="1">
        <v>772.79899999999998</v>
      </c>
    </row>
    <row r="252" spans="1:38" x14ac:dyDescent="0.25">
      <c r="A252" s="1">
        <v>248</v>
      </c>
      <c r="B252" s="1">
        <v>248</v>
      </c>
      <c r="C252" s="1">
        <v>-54.738999999999997</v>
      </c>
      <c r="D252" s="1">
        <v>58.433999999999997</v>
      </c>
      <c r="E252" s="1">
        <v>-74.444999999999993</v>
      </c>
      <c r="F252" s="1"/>
      <c r="G252" s="1">
        <v>11.925000000000001</v>
      </c>
      <c r="H252" s="1">
        <v>10.44</v>
      </c>
      <c r="I252" s="1">
        <v>-661</v>
      </c>
      <c r="J252" s="1"/>
      <c r="K252" s="1">
        <v>-155.67099999999999</v>
      </c>
      <c r="L252" s="1">
        <v>13989.894</v>
      </c>
      <c r="M252" s="1">
        <v>24.347999999999999</v>
      </c>
      <c r="N252" s="1">
        <v>-170.08</v>
      </c>
      <c r="O252" s="1">
        <v>-0.41899999999999998</v>
      </c>
      <c r="P252" s="27">
        <v>-0.308</v>
      </c>
      <c r="Q252" s="1">
        <v>-0.23300000000000001</v>
      </c>
      <c r="R252" s="1">
        <v>1.4999999999999999E-2</v>
      </c>
      <c r="S252" s="1">
        <v>3.9E-2</v>
      </c>
      <c r="T252" s="1">
        <v>0.12</v>
      </c>
      <c r="U252" s="1">
        <v>6.6000000000000003E-2</v>
      </c>
      <c r="V252" s="1">
        <v>6.6000000000000003E-2</v>
      </c>
      <c r="W252" s="30">
        <v>772.18899999999996</v>
      </c>
      <c r="X252" s="1">
        <v>301.245</v>
      </c>
      <c r="Y252" s="1">
        <v>550.91</v>
      </c>
      <c r="Z252" s="1">
        <v>50.664999999999999</v>
      </c>
      <c r="AD252" s="4">
        <v>0.308</v>
      </c>
      <c r="AL252" s="1">
        <v>772.18899999999996</v>
      </c>
    </row>
    <row r="253" spans="1:38" x14ac:dyDescent="0.25">
      <c r="A253" s="1">
        <v>249</v>
      </c>
      <c r="B253" s="1">
        <v>249</v>
      </c>
      <c r="C253" s="1">
        <v>-47.598999999999997</v>
      </c>
      <c r="D253" s="1">
        <v>57.475999999999999</v>
      </c>
      <c r="E253" s="1">
        <v>-70.150000000000006</v>
      </c>
      <c r="F253" s="1"/>
      <c r="G253" s="1">
        <v>11.448</v>
      </c>
      <c r="H253" s="1">
        <v>10.44</v>
      </c>
      <c r="I253" s="1">
        <v>-643.77599999999995</v>
      </c>
      <c r="J253" s="1"/>
      <c r="K253" s="1">
        <v>-152.339</v>
      </c>
      <c r="L253" s="1">
        <v>13988.329</v>
      </c>
      <c r="M253" s="1">
        <v>23.87</v>
      </c>
      <c r="N253" s="1">
        <v>-167.23</v>
      </c>
      <c r="O253" s="1">
        <v>-0.41399999999999998</v>
      </c>
      <c r="P253" s="27">
        <v>-0.29899999999999999</v>
      </c>
      <c r="Q253" s="1">
        <v>-0.22800000000000001</v>
      </c>
      <c r="R253" s="1">
        <v>0.01</v>
      </c>
      <c r="S253" s="1">
        <v>3.9E-2</v>
      </c>
      <c r="T253" s="1">
        <v>0.125</v>
      </c>
      <c r="U253" s="1">
        <v>6.6000000000000003E-2</v>
      </c>
      <c r="V253" s="1">
        <v>6.6000000000000003E-2</v>
      </c>
      <c r="W253" s="30">
        <v>763.03300000000002</v>
      </c>
      <c r="X253" s="1">
        <v>300.63499999999999</v>
      </c>
      <c r="Y253" s="1">
        <v>550.60400000000004</v>
      </c>
      <c r="Z253" s="1">
        <v>50.055</v>
      </c>
      <c r="AD253" s="4">
        <v>0.29899999999999999</v>
      </c>
      <c r="AL253" s="1">
        <v>763.03300000000002</v>
      </c>
    </row>
    <row r="254" spans="1:38" x14ac:dyDescent="0.25">
      <c r="A254" s="1">
        <v>250</v>
      </c>
      <c r="B254" s="1">
        <v>250</v>
      </c>
      <c r="C254" s="1">
        <v>-45.695</v>
      </c>
      <c r="D254" s="1">
        <v>56.997</v>
      </c>
      <c r="E254" s="1">
        <v>-69.195999999999998</v>
      </c>
      <c r="F254" s="1"/>
      <c r="G254" s="1">
        <v>11.448</v>
      </c>
      <c r="H254" s="1">
        <v>9.9659999999999993</v>
      </c>
      <c r="I254" s="1">
        <v>-734.08</v>
      </c>
      <c r="J254" s="1"/>
      <c r="K254" s="1">
        <v>-151.387</v>
      </c>
      <c r="L254" s="1">
        <v>13985.72</v>
      </c>
      <c r="M254" s="1">
        <v>23.87</v>
      </c>
      <c r="N254" s="1">
        <v>-165.33</v>
      </c>
      <c r="O254" s="1">
        <v>-0.41399999999999998</v>
      </c>
      <c r="P254" s="27">
        <v>-0.29899999999999999</v>
      </c>
      <c r="Q254" s="1">
        <v>-0.23300000000000001</v>
      </c>
      <c r="R254" s="1">
        <v>0.01</v>
      </c>
      <c r="S254" s="1">
        <v>4.3999999999999997E-2</v>
      </c>
      <c r="T254" s="1">
        <v>0.125</v>
      </c>
      <c r="U254" s="1">
        <v>6.3E-2</v>
      </c>
      <c r="V254" s="1">
        <v>6.6000000000000003E-2</v>
      </c>
      <c r="W254" s="30">
        <v>762.42200000000003</v>
      </c>
      <c r="X254" s="1">
        <v>300.33</v>
      </c>
      <c r="Y254" s="1">
        <v>550.60400000000004</v>
      </c>
      <c r="Z254" s="1">
        <v>49.75</v>
      </c>
      <c r="AD254" s="4">
        <v>0.29899999999999999</v>
      </c>
      <c r="AL254" s="1">
        <v>762.42200000000003</v>
      </c>
    </row>
    <row r="255" spans="1:38" x14ac:dyDescent="0.25">
      <c r="A255" s="1">
        <v>251</v>
      </c>
      <c r="B255" s="1">
        <v>251</v>
      </c>
      <c r="C255" s="1">
        <v>-26.655999999999999</v>
      </c>
      <c r="D255" s="1">
        <v>56.518000000000001</v>
      </c>
      <c r="E255" s="1">
        <v>-61.084000000000003</v>
      </c>
      <c r="F255" s="1"/>
      <c r="G255" s="1">
        <v>12.401999999999999</v>
      </c>
      <c r="H255" s="1">
        <v>10.44</v>
      </c>
      <c r="I255" s="1">
        <v>-625.15499999999997</v>
      </c>
      <c r="J255" s="1"/>
      <c r="K255" s="1">
        <v>-136.631</v>
      </c>
      <c r="L255" s="1">
        <v>13983.111000000001</v>
      </c>
      <c r="M255" s="1">
        <v>23.87</v>
      </c>
      <c r="N255" s="1">
        <v>-143.00399999999999</v>
      </c>
      <c r="O255" s="1">
        <v>-0.41399999999999998</v>
      </c>
      <c r="P255" s="27">
        <v>-0.30299999999999999</v>
      </c>
      <c r="Q255" s="1">
        <v>-0.223</v>
      </c>
      <c r="R255" s="1">
        <v>0.01</v>
      </c>
      <c r="S255" s="1">
        <v>3.9E-2</v>
      </c>
      <c r="T255" s="1">
        <v>0.14099999999999999</v>
      </c>
      <c r="U255" s="1">
        <v>7.0000000000000007E-2</v>
      </c>
      <c r="V255" s="1">
        <v>6.6000000000000003E-2</v>
      </c>
      <c r="W255" s="30">
        <v>762.11699999999996</v>
      </c>
      <c r="X255" s="1">
        <v>300.63499999999999</v>
      </c>
      <c r="Y255" s="1">
        <v>550.91</v>
      </c>
      <c r="Z255" s="1">
        <v>50.055</v>
      </c>
      <c r="AD255" s="4">
        <v>0.30299999999999999</v>
      </c>
      <c r="AL255" s="1">
        <v>762.11699999999996</v>
      </c>
    </row>
    <row r="256" spans="1:38" x14ac:dyDescent="0.25">
      <c r="A256" s="1">
        <v>252</v>
      </c>
      <c r="B256" s="1">
        <v>252</v>
      </c>
      <c r="C256" s="1">
        <v>-43.790999999999997</v>
      </c>
      <c r="D256" s="1">
        <v>57.475999999999999</v>
      </c>
      <c r="E256" s="1">
        <v>-67.287000000000006</v>
      </c>
      <c r="F256" s="1"/>
      <c r="G256" s="1">
        <v>11.448</v>
      </c>
      <c r="H256" s="1">
        <v>9.4909999999999997</v>
      </c>
      <c r="I256" s="1">
        <v>-712.66899999999998</v>
      </c>
      <c r="J256" s="1"/>
      <c r="K256" s="1">
        <v>-152.339</v>
      </c>
      <c r="L256" s="1">
        <v>13981.023999999999</v>
      </c>
      <c r="M256" s="1">
        <v>22.916</v>
      </c>
      <c r="N256" s="1">
        <v>-162.95500000000001</v>
      </c>
      <c r="O256" s="1">
        <v>-0.41899999999999998</v>
      </c>
      <c r="P256" s="27">
        <v>-0.29899999999999999</v>
      </c>
      <c r="Q256" s="1">
        <v>-0.24199999999999999</v>
      </c>
      <c r="R256" s="1">
        <v>1.4999999999999999E-2</v>
      </c>
      <c r="S256" s="1">
        <v>3.9E-2</v>
      </c>
      <c r="T256" s="1">
        <v>0.13100000000000001</v>
      </c>
      <c r="U256" s="1">
        <v>6.6000000000000003E-2</v>
      </c>
      <c r="V256" s="1">
        <v>6.2E-2</v>
      </c>
      <c r="W256" s="30">
        <v>762.11699999999996</v>
      </c>
      <c r="X256" s="1">
        <v>300.63499999999999</v>
      </c>
      <c r="Y256" s="1">
        <v>551.21500000000003</v>
      </c>
      <c r="Z256" s="1">
        <v>49.75</v>
      </c>
      <c r="AD256" s="4">
        <v>0.29899999999999999</v>
      </c>
      <c r="AL256" s="1">
        <v>762.11699999999996</v>
      </c>
    </row>
    <row r="257" spans="1:38" x14ac:dyDescent="0.25">
      <c r="A257" s="1">
        <v>253</v>
      </c>
      <c r="B257" s="1">
        <v>253</v>
      </c>
      <c r="C257" s="1">
        <v>-40.459000000000003</v>
      </c>
      <c r="D257" s="1">
        <v>56.518000000000001</v>
      </c>
      <c r="E257" s="1">
        <v>-65.378</v>
      </c>
      <c r="F257" s="1"/>
      <c r="G257" s="1">
        <v>11.448</v>
      </c>
      <c r="H257" s="1">
        <v>9.9659999999999993</v>
      </c>
      <c r="I257" s="1">
        <v>-719.18600000000004</v>
      </c>
      <c r="J257" s="1"/>
      <c r="K257" s="1">
        <v>-148.05500000000001</v>
      </c>
      <c r="L257" s="1">
        <v>13977.894</v>
      </c>
      <c r="M257" s="1">
        <v>23.87</v>
      </c>
      <c r="N257" s="1">
        <v>-157.72999999999999</v>
      </c>
      <c r="O257" s="1">
        <v>-0.41</v>
      </c>
      <c r="P257" s="27">
        <v>-0.308</v>
      </c>
      <c r="Q257" s="1">
        <v>-0.24199999999999999</v>
      </c>
      <c r="R257" s="1">
        <v>5.0000000000000001E-3</v>
      </c>
      <c r="S257" s="1">
        <v>4.3999999999999997E-2</v>
      </c>
      <c r="T257" s="1">
        <v>0.125</v>
      </c>
      <c r="U257" s="1">
        <v>6.6000000000000003E-2</v>
      </c>
      <c r="V257" s="1">
        <v>6.2E-2</v>
      </c>
      <c r="W257" s="30">
        <v>758.45399999999995</v>
      </c>
      <c r="X257" s="1">
        <v>300.33</v>
      </c>
      <c r="Y257" s="1">
        <v>541.44799999999998</v>
      </c>
      <c r="Z257" s="1">
        <v>50.055</v>
      </c>
      <c r="AD257" s="4">
        <v>0.308</v>
      </c>
      <c r="AL257" s="1">
        <v>758.45399999999995</v>
      </c>
    </row>
    <row r="258" spans="1:38" x14ac:dyDescent="0.25">
      <c r="A258" s="1">
        <v>254</v>
      </c>
      <c r="B258" s="1">
        <v>254</v>
      </c>
      <c r="C258" s="1">
        <v>-42.363</v>
      </c>
      <c r="D258" s="1">
        <v>56.518000000000001</v>
      </c>
      <c r="E258" s="1">
        <v>-64.900999999999996</v>
      </c>
      <c r="F258" s="1"/>
      <c r="G258" s="1">
        <v>10.971</v>
      </c>
      <c r="H258" s="1">
        <v>9.9659999999999993</v>
      </c>
      <c r="I258" s="1">
        <v>-643.31100000000004</v>
      </c>
      <c r="J258" s="1"/>
      <c r="K258" s="1">
        <v>-149.483</v>
      </c>
      <c r="L258" s="1">
        <v>13975.285</v>
      </c>
      <c r="M258" s="1">
        <v>24.347999999999999</v>
      </c>
      <c r="N258" s="1">
        <v>-158.68</v>
      </c>
      <c r="O258" s="1">
        <v>-0.42399999999999999</v>
      </c>
      <c r="P258" s="27">
        <v>-0.28899999999999998</v>
      </c>
      <c r="Q258" s="1">
        <v>-0.22800000000000001</v>
      </c>
      <c r="R258" s="1">
        <v>0.01</v>
      </c>
      <c r="S258" s="1">
        <v>3.9E-2</v>
      </c>
      <c r="T258" s="1">
        <v>0.13100000000000001</v>
      </c>
      <c r="U258" s="1">
        <v>6.6000000000000003E-2</v>
      </c>
      <c r="V258" s="1">
        <v>6.6000000000000003E-2</v>
      </c>
      <c r="W258" s="30">
        <v>752.35</v>
      </c>
      <c r="X258" s="1">
        <v>300.63499999999999</v>
      </c>
      <c r="Y258" s="1">
        <v>540.83799999999997</v>
      </c>
      <c r="Z258" s="1">
        <v>50.36</v>
      </c>
      <c r="AD258" s="4">
        <v>0.28899999999999998</v>
      </c>
      <c r="AL258" s="1">
        <v>752.35</v>
      </c>
    </row>
    <row r="259" spans="1:38" x14ac:dyDescent="0.25">
      <c r="A259" s="1">
        <v>255</v>
      </c>
      <c r="B259" s="1">
        <v>255</v>
      </c>
      <c r="C259" s="1">
        <v>-39.508000000000003</v>
      </c>
      <c r="D259" s="1">
        <v>56.039000000000001</v>
      </c>
      <c r="E259" s="1">
        <v>-64.900999999999996</v>
      </c>
      <c r="F259" s="1"/>
      <c r="G259" s="1">
        <v>10.971</v>
      </c>
      <c r="H259" s="1">
        <v>9.9659999999999993</v>
      </c>
      <c r="I259" s="1">
        <v>-729.42600000000004</v>
      </c>
      <c r="J259" s="1"/>
      <c r="K259" s="1">
        <v>-146.62700000000001</v>
      </c>
      <c r="L259" s="1">
        <v>13974.763000000001</v>
      </c>
      <c r="M259" s="1">
        <v>23.87</v>
      </c>
      <c r="N259" s="1">
        <v>-155.83000000000001</v>
      </c>
      <c r="O259" s="1">
        <v>-0.41899999999999998</v>
      </c>
      <c r="P259" s="27">
        <v>-0.29399999999999998</v>
      </c>
      <c r="Q259" s="1">
        <v>-0.23799999999999999</v>
      </c>
      <c r="R259" s="1">
        <v>0.01</v>
      </c>
      <c r="S259" s="1">
        <v>4.3999999999999997E-2</v>
      </c>
      <c r="T259" s="1">
        <v>0.13100000000000001</v>
      </c>
      <c r="U259" s="1">
        <v>6.6000000000000003E-2</v>
      </c>
      <c r="V259" s="1">
        <v>6.2E-2</v>
      </c>
      <c r="W259" s="30">
        <v>752.04499999999996</v>
      </c>
      <c r="X259" s="1">
        <v>300.63499999999999</v>
      </c>
      <c r="Y259" s="1">
        <v>540.83799999999997</v>
      </c>
      <c r="Z259" s="1">
        <v>49.75</v>
      </c>
      <c r="AD259" s="4">
        <v>0.29399999999999998</v>
      </c>
      <c r="AL259" s="1">
        <v>752.04499999999996</v>
      </c>
    </row>
    <row r="260" spans="1:38" x14ac:dyDescent="0.25">
      <c r="A260" s="1">
        <v>256</v>
      </c>
      <c r="B260" s="1">
        <v>256</v>
      </c>
      <c r="C260" s="1">
        <v>-26.18</v>
      </c>
      <c r="D260" s="1">
        <v>56.518000000000001</v>
      </c>
      <c r="E260" s="1">
        <v>-57.743000000000002</v>
      </c>
      <c r="F260" s="1"/>
      <c r="G260" s="1">
        <v>11.448</v>
      </c>
      <c r="H260" s="1">
        <v>9.4909999999999997</v>
      </c>
      <c r="I260" s="1">
        <v>-706.15300000000002</v>
      </c>
      <c r="J260" s="1"/>
      <c r="K260" s="1">
        <v>-129.49100000000001</v>
      </c>
      <c r="L260" s="1">
        <v>13972.154</v>
      </c>
      <c r="M260" s="1">
        <v>23.87</v>
      </c>
      <c r="N260" s="1">
        <v>-136.82900000000001</v>
      </c>
      <c r="O260" s="1">
        <v>-0.41399999999999998</v>
      </c>
      <c r="P260" s="27">
        <v>-0.308</v>
      </c>
      <c r="Q260" s="1">
        <v>-0.223</v>
      </c>
      <c r="R260" s="1">
        <v>5.0000000000000001E-3</v>
      </c>
      <c r="S260" s="1">
        <v>3.4000000000000002E-2</v>
      </c>
      <c r="T260" s="1">
        <v>0.13600000000000001</v>
      </c>
      <c r="U260" s="1">
        <v>6.6000000000000003E-2</v>
      </c>
      <c r="V260" s="1">
        <v>6.6000000000000003E-2</v>
      </c>
      <c r="W260" s="30">
        <v>752.04499999999996</v>
      </c>
      <c r="X260" s="1">
        <v>300.63499999999999</v>
      </c>
      <c r="Y260" s="1">
        <v>540.83799999999997</v>
      </c>
      <c r="Z260" s="1">
        <v>50.055</v>
      </c>
      <c r="AD260" s="4">
        <v>0.308</v>
      </c>
      <c r="AL260" s="1">
        <v>752.04499999999996</v>
      </c>
    </row>
    <row r="261" spans="1:38" x14ac:dyDescent="0.25">
      <c r="A261" s="1">
        <v>257</v>
      </c>
      <c r="B261" s="1">
        <v>257</v>
      </c>
      <c r="C261" s="1">
        <v>-23.8</v>
      </c>
      <c r="D261" s="1">
        <v>55.56</v>
      </c>
      <c r="E261" s="1">
        <v>-55.835000000000001</v>
      </c>
      <c r="F261" s="1"/>
      <c r="G261" s="1">
        <v>11.925000000000001</v>
      </c>
      <c r="H261" s="1">
        <v>9.9659999999999993</v>
      </c>
      <c r="I261" s="1">
        <v>-692.18899999999996</v>
      </c>
      <c r="J261" s="1"/>
      <c r="K261" s="1">
        <v>-127.111</v>
      </c>
      <c r="L261" s="1">
        <v>13969.546</v>
      </c>
      <c r="M261" s="1">
        <v>23.87</v>
      </c>
      <c r="N261" s="1">
        <v>-133.97900000000001</v>
      </c>
      <c r="O261" s="1">
        <v>-0.40500000000000003</v>
      </c>
      <c r="P261" s="27">
        <v>-0.30299999999999999</v>
      </c>
      <c r="Q261" s="1">
        <v>-0.24199999999999999</v>
      </c>
      <c r="R261" s="1">
        <v>5.0000000000000001E-3</v>
      </c>
      <c r="S261" s="1">
        <v>3.9E-2</v>
      </c>
      <c r="T261" s="1">
        <v>0.13600000000000001</v>
      </c>
      <c r="U261" s="1">
        <v>6.6000000000000003E-2</v>
      </c>
      <c r="V261" s="1">
        <v>6.6000000000000003E-2</v>
      </c>
      <c r="W261" s="30">
        <v>746.85599999999999</v>
      </c>
      <c r="X261" s="1">
        <v>294.22500000000002</v>
      </c>
      <c r="Y261" s="1">
        <v>541.14300000000003</v>
      </c>
      <c r="Z261" s="1">
        <v>50.36</v>
      </c>
      <c r="AD261" s="4">
        <v>0.30299999999999999</v>
      </c>
      <c r="AL261" s="1">
        <v>746.85599999999999</v>
      </c>
    </row>
    <row r="262" spans="1:38" x14ac:dyDescent="0.25">
      <c r="A262" s="1">
        <v>258</v>
      </c>
      <c r="B262" s="1">
        <v>258</v>
      </c>
      <c r="C262" s="1">
        <v>-43.790999999999997</v>
      </c>
      <c r="D262" s="1">
        <v>56.039000000000001</v>
      </c>
      <c r="E262" s="1">
        <v>-64.900999999999996</v>
      </c>
      <c r="F262" s="1"/>
      <c r="G262" s="1">
        <v>10.971</v>
      </c>
      <c r="H262" s="1">
        <v>9.4909999999999997</v>
      </c>
      <c r="I262" s="1">
        <v>-730.822</v>
      </c>
      <c r="J262" s="1"/>
      <c r="K262" s="1">
        <v>-150.911</v>
      </c>
      <c r="L262" s="1">
        <v>13968.502</v>
      </c>
      <c r="M262" s="1">
        <v>23.393000000000001</v>
      </c>
      <c r="N262" s="1">
        <v>-158.68</v>
      </c>
      <c r="O262" s="1">
        <v>-0.41399999999999998</v>
      </c>
      <c r="P262" s="27">
        <v>-0.29399999999999998</v>
      </c>
      <c r="Q262" s="1">
        <v>-0.22800000000000001</v>
      </c>
      <c r="R262" s="1">
        <v>1.4999999999999999E-2</v>
      </c>
      <c r="S262" s="1">
        <v>3.9E-2</v>
      </c>
      <c r="T262" s="1">
        <v>0.125</v>
      </c>
      <c r="U262" s="1">
        <v>6.6000000000000003E-2</v>
      </c>
      <c r="V262" s="1">
        <v>6.2E-2</v>
      </c>
      <c r="W262" s="30">
        <v>742.27800000000002</v>
      </c>
      <c r="X262" s="1">
        <v>290.56299999999999</v>
      </c>
      <c r="Y262" s="1">
        <v>540.83799999999997</v>
      </c>
      <c r="Z262" s="1">
        <v>50.055</v>
      </c>
      <c r="AD262" s="4">
        <v>0.29399999999999998</v>
      </c>
      <c r="AL262" s="1">
        <v>742.27800000000002</v>
      </c>
    </row>
    <row r="263" spans="1:38" x14ac:dyDescent="0.25">
      <c r="A263" s="1">
        <v>259</v>
      </c>
      <c r="B263" s="1">
        <v>259</v>
      </c>
      <c r="C263" s="1">
        <v>-44.267000000000003</v>
      </c>
      <c r="D263" s="1">
        <v>55.56</v>
      </c>
      <c r="E263" s="1">
        <v>-63.947000000000003</v>
      </c>
      <c r="F263" s="1"/>
      <c r="G263" s="1">
        <v>10.494</v>
      </c>
      <c r="H263" s="1">
        <v>9.9659999999999993</v>
      </c>
      <c r="I263" s="1">
        <v>-725.702</v>
      </c>
      <c r="J263" s="1"/>
      <c r="K263" s="1">
        <v>-150.435</v>
      </c>
      <c r="L263" s="1">
        <v>13966.937</v>
      </c>
      <c r="M263" s="1">
        <v>24.347999999999999</v>
      </c>
      <c r="N263" s="1">
        <v>-159.155</v>
      </c>
      <c r="O263" s="1">
        <v>-0.41899999999999998</v>
      </c>
      <c r="P263" s="27">
        <v>-0.29399999999999998</v>
      </c>
      <c r="Q263" s="1">
        <v>-0.23300000000000001</v>
      </c>
      <c r="R263" s="1">
        <v>0.01</v>
      </c>
      <c r="S263" s="1">
        <v>3.9E-2</v>
      </c>
      <c r="T263" s="1">
        <v>0.13100000000000001</v>
      </c>
      <c r="U263" s="1">
        <v>6.6000000000000003E-2</v>
      </c>
      <c r="V263" s="1">
        <v>6.2E-2</v>
      </c>
      <c r="W263" s="30">
        <v>742.58299999999997</v>
      </c>
      <c r="X263" s="1">
        <v>290.56299999999999</v>
      </c>
      <c r="Y263" s="1">
        <v>531.37599999999998</v>
      </c>
      <c r="Z263" s="1">
        <v>50.36</v>
      </c>
      <c r="AD263" s="4">
        <v>0.29399999999999998</v>
      </c>
      <c r="AL263" s="1">
        <v>742.58299999999997</v>
      </c>
    </row>
    <row r="264" spans="1:38" x14ac:dyDescent="0.25">
      <c r="A264" s="1">
        <v>260</v>
      </c>
      <c r="B264" s="1">
        <v>260</v>
      </c>
      <c r="C264" s="1">
        <v>-16.184000000000001</v>
      </c>
      <c r="D264" s="1">
        <v>56.039000000000001</v>
      </c>
      <c r="E264" s="1">
        <v>-51.063000000000002</v>
      </c>
      <c r="F264" s="1"/>
      <c r="G264" s="1">
        <v>10.971</v>
      </c>
      <c r="H264" s="1">
        <v>7.1180000000000003</v>
      </c>
      <c r="I264" s="1">
        <v>-721.51300000000003</v>
      </c>
      <c r="J264" s="1"/>
      <c r="K264" s="1">
        <v>-116.639</v>
      </c>
      <c r="L264" s="1">
        <v>13963.285</v>
      </c>
      <c r="M264" s="1">
        <v>23.393000000000001</v>
      </c>
      <c r="N264" s="1">
        <v>-122.578</v>
      </c>
      <c r="O264" s="1">
        <v>-0.42399999999999999</v>
      </c>
      <c r="P264" s="27">
        <v>-0.29399999999999998</v>
      </c>
      <c r="Q264" s="1">
        <v>-0.23300000000000001</v>
      </c>
      <c r="R264" s="1">
        <v>0.01</v>
      </c>
      <c r="S264" s="1">
        <v>4.3999999999999997E-2</v>
      </c>
      <c r="T264" s="1">
        <v>0.13100000000000001</v>
      </c>
      <c r="U264" s="1">
        <v>6.6000000000000003E-2</v>
      </c>
      <c r="V264" s="1">
        <v>6.6000000000000003E-2</v>
      </c>
      <c r="W264" s="30">
        <v>741.97299999999996</v>
      </c>
      <c r="X264" s="1">
        <v>290.56299999999999</v>
      </c>
      <c r="Y264" s="1">
        <v>531.37599999999998</v>
      </c>
      <c r="Z264" s="1">
        <v>50.36</v>
      </c>
      <c r="AD264" s="4">
        <v>0.29399999999999998</v>
      </c>
      <c r="AL264" s="1">
        <v>741.97299999999996</v>
      </c>
    </row>
    <row r="265" spans="1:38" x14ac:dyDescent="0.25">
      <c r="A265" s="1">
        <v>261</v>
      </c>
      <c r="B265" s="1">
        <v>261</v>
      </c>
      <c r="C265" s="1">
        <v>46.174999999999997</v>
      </c>
      <c r="D265" s="1">
        <v>56.039000000000001</v>
      </c>
      <c r="E265" s="1">
        <v>-32.929000000000002</v>
      </c>
      <c r="F265" s="1"/>
      <c r="G265" s="1">
        <v>10.971</v>
      </c>
      <c r="H265" s="1">
        <v>6.6440000000000001</v>
      </c>
      <c r="I265" s="1">
        <v>-712.66899999999998</v>
      </c>
      <c r="J265" s="1"/>
      <c r="K265" s="1">
        <v>-41.898000000000003</v>
      </c>
      <c r="L265" s="1">
        <v>13962.763000000001</v>
      </c>
      <c r="M265" s="1">
        <v>24.347999999999999</v>
      </c>
      <c r="N265" s="1">
        <v>-21.382000000000001</v>
      </c>
      <c r="O265" s="1">
        <v>-0.41899999999999998</v>
      </c>
      <c r="P265" s="27">
        <v>-0.29399999999999998</v>
      </c>
      <c r="Q265" s="1">
        <v>-0.22800000000000001</v>
      </c>
      <c r="R265" s="1">
        <v>5.0000000000000001E-3</v>
      </c>
      <c r="S265" s="1">
        <v>3.9E-2</v>
      </c>
      <c r="T265" s="1">
        <v>0.152</v>
      </c>
      <c r="U265" s="1">
        <v>6.6000000000000003E-2</v>
      </c>
      <c r="V265" s="1">
        <v>6.2E-2</v>
      </c>
      <c r="W265" s="30">
        <v>742.27800000000002</v>
      </c>
      <c r="X265" s="1">
        <v>289.952</v>
      </c>
      <c r="Y265" s="1">
        <v>531.07100000000003</v>
      </c>
      <c r="Z265" s="1">
        <v>50.055</v>
      </c>
      <c r="AD265" s="4">
        <v>0.29399999999999998</v>
      </c>
      <c r="AL265" s="1">
        <v>742.27800000000002</v>
      </c>
    </row>
    <row r="266" spans="1:38" x14ac:dyDescent="0.25">
      <c r="A266" s="1">
        <v>262</v>
      </c>
      <c r="B266" s="1">
        <v>262</v>
      </c>
      <c r="C266" s="1">
        <v>34.274000000000001</v>
      </c>
      <c r="D266" s="1">
        <v>55.56</v>
      </c>
      <c r="E266" s="1">
        <v>-37.223999999999997</v>
      </c>
      <c r="F266" s="1"/>
      <c r="G266" s="1">
        <v>10.494</v>
      </c>
      <c r="H266" s="1">
        <v>7.1180000000000003</v>
      </c>
      <c r="I266" s="1">
        <v>-676.82799999999997</v>
      </c>
      <c r="J266" s="1"/>
      <c r="K266" s="1">
        <v>-50.944000000000003</v>
      </c>
      <c r="L266" s="1">
        <v>13959.111000000001</v>
      </c>
      <c r="M266" s="1">
        <v>24.824999999999999</v>
      </c>
      <c r="N266" s="1">
        <v>-22.332000000000001</v>
      </c>
      <c r="O266" s="1">
        <v>-0.41399999999999998</v>
      </c>
      <c r="P266" s="27">
        <v>-0.29899999999999999</v>
      </c>
      <c r="Q266" s="1">
        <v>-0.23300000000000001</v>
      </c>
      <c r="R266" s="1">
        <v>0.01</v>
      </c>
      <c r="S266" s="1">
        <v>3.9E-2</v>
      </c>
      <c r="T266" s="1">
        <v>0.152</v>
      </c>
      <c r="U266" s="1">
        <v>7.0000000000000007E-2</v>
      </c>
      <c r="V266" s="1">
        <v>6.6000000000000003E-2</v>
      </c>
      <c r="W266" s="30">
        <v>732.51099999999997</v>
      </c>
      <c r="X266" s="1">
        <v>290.56299999999999</v>
      </c>
      <c r="Y266" s="1">
        <v>531.07100000000003</v>
      </c>
      <c r="Z266" s="1">
        <v>50.36</v>
      </c>
      <c r="AD266" s="4">
        <v>0.29899999999999999</v>
      </c>
      <c r="AL266" s="1">
        <v>732.51099999999997</v>
      </c>
    </row>
    <row r="267" spans="1:38" x14ac:dyDescent="0.25">
      <c r="A267" s="1">
        <v>263</v>
      </c>
      <c r="B267" s="1">
        <v>263</v>
      </c>
      <c r="C267" s="1">
        <v>-54.738999999999997</v>
      </c>
      <c r="D267" s="1">
        <v>54.601999999999997</v>
      </c>
      <c r="E267" s="1">
        <v>-65.855999999999995</v>
      </c>
      <c r="F267" s="1"/>
      <c r="G267" s="1">
        <v>10.494</v>
      </c>
      <c r="H267" s="1">
        <v>7.1180000000000003</v>
      </c>
      <c r="I267" s="1">
        <v>-687.53399999999999</v>
      </c>
      <c r="J267" s="1"/>
      <c r="K267" s="1">
        <v>-153.767</v>
      </c>
      <c r="L267" s="1">
        <v>13957.023999999999</v>
      </c>
      <c r="M267" s="1">
        <v>23.393000000000001</v>
      </c>
      <c r="N267" s="1">
        <v>-164.38</v>
      </c>
      <c r="O267" s="1">
        <v>-0.41899999999999998</v>
      </c>
      <c r="P267" s="27">
        <v>-0.29399999999999998</v>
      </c>
      <c r="Q267" s="1">
        <v>-0.23300000000000001</v>
      </c>
      <c r="R267" s="1">
        <v>0.01</v>
      </c>
      <c r="S267" s="1">
        <v>3.9E-2</v>
      </c>
      <c r="T267" s="1">
        <v>0.13100000000000001</v>
      </c>
      <c r="U267" s="1">
        <v>6.6000000000000003E-2</v>
      </c>
      <c r="V267" s="1">
        <v>6.2E-2</v>
      </c>
      <c r="W267" s="30">
        <v>732.51099999999997</v>
      </c>
      <c r="X267" s="1">
        <v>290.56299999999999</v>
      </c>
      <c r="Y267" s="1">
        <v>531.07100000000003</v>
      </c>
      <c r="Z267" s="1">
        <v>50.36</v>
      </c>
      <c r="AD267" s="4">
        <v>0.29399999999999998</v>
      </c>
      <c r="AL267" s="1">
        <v>732.51099999999997</v>
      </c>
    </row>
    <row r="268" spans="1:38" x14ac:dyDescent="0.25">
      <c r="A268" s="1">
        <v>264</v>
      </c>
      <c r="B268" s="1">
        <v>264</v>
      </c>
      <c r="C268" s="1">
        <v>-47.122999999999998</v>
      </c>
      <c r="D268" s="1">
        <v>55.56</v>
      </c>
      <c r="E268" s="1">
        <v>-64.900999999999996</v>
      </c>
      <c r="F268" s="1"/>
      <c r="G268" s="1">
        <v>10.016999999999999</v>
      </c>
      <c r="H268" s="1">
        <v>7.593</v>
      </c>
      <c r="I268" s="1">
        <v>-735.94200000000001</v>
      </c>
      <c r="J268" s="1"/>
      <c r="K268" s="1">
        <v>-150.435</v>
      </c>
      <c r="L268" s="1">
        <v>13956.502</v>
      </c>
      <c r="M268" s="1">
        <v>23.87</v>
      </c>
      <c r="N268" s="1">
        <v>-161.53</v>
      </c>
      <c r="O268" s="1">
        <v>-0.41899999999999998</v>
      </c>
      <c r="P268" s="27">
        <v>-0.29899999999999999</v>
      </c>
      <c r="Q268" s="1">
        <v>-0.24199999999999999</v>
      </c>
      <c r="R268" s="1">
        <v>1.4999999999999999E-2</v>
      </c>
      <c r="S268" s="1">
        <v>3.9E-2</v>
      </c>
      <c r="T268" s="1">
        <v>0.125</v>
      </c>
      <c r="U268" s="1">
        <v>7.2999999999999995E-2</v>
      </c>
      <c r="V268" s="1">
        <v>6.6000000000000003E-2</v>
      </c>
      <c r="W268" s="30">
        <v>731.90099999999995</v>
      </c>
      <c r="X268" s="1">
        <v>290.56299999999999</v>
      </c>
      <c r="Y268" s="1">
        <v>530.76499999999999</v>
      </c>
      <c r="Z268" s="1">
        <v>50.055</v>
      </c>
      <c r="AD268" s="4">
        <v>0.29899999999999999</v>
      </c>
      <c r="AL268" s="1">
        <v>731.90099999999995</v>
      </c>
    </row>
    <row r="269" spans="1:38" x14ac:dyDescent="0.25">
      <c r="A269" s="1">
        <v>265</v>
      </c>
      <c r="B269" s="1">
        <v>265</v>
      </c>
      <c r="C269" s="1">
        <v>-38.555999999999997</v>
      </c>
      <c r="D269" s="1">
        <v>54.601999999999997</v>
      </c>
      <c r="E269" s="1">
        <v>-61.561</v>
      </c>
      <c r="F269" s="1"/>
      <c r="G269" s="1">
        <v>10.971</v>
      </c>
      <c r="H269" s="1">
        <v>7.1180000000000003</v>
      </c>
      <c r="I269" s="1">
        <v>-728.495</v>
      </c>
      <c r="J269" s="1"/>
      <c r="K269" s="1">
        <v>-140.91499999999999</v>
      </c>
      <c r="L269" s="1">
        <v>13954.415000000001</v>
      </c>
      <c r="M269" s="1">
        <v>23.393000000000001</v>
      </c>
      <c r="N269" s="1">
        <v>-150.60499999999999</v>
      </c>
      <c r="O269" s="1">
        <v>-0.41399999999999998</v>
      </c>
      <c r="P269" s="27">
        <v>-0.29399999999999998</v>
      </c>
      <c r="Q269" s="1">
        <v>-0.22800000000000001</v>
      </c>
      <c r="R269" s="1">
        <v>1.4999999999999999E-2</v>
      </c>
      <c r="S269" s="1">
        <v>4.3999999999999997E-2</v>
      </c>
      <c r="T269" s="1">
        <v>0.13600000000000001</v>
      </c>
      <c r="U269" s="1">
        <v>6.3E-2</v>
      </c>
      <c r="V269" s="1">
        <v>6.2E-2</v>
      </c>
      <c r="W269" s="30">
        <v>732.51099999999997</v>
      </c>
      <c r="X269" s="1">
        <v>289.952</v>
      </c>
      <c r="Y269" s="1">
        <v>522.52499999999998</v>
      </c>
      <c r="Z269" s="1">
        <v>47.308</v>
      </c>
      <c r="AD269" s="4">
        <v>0.29399999999999998</v>
      </c>
      <c r="AL269" s="1">
        <v>732.51099999999997</v>
      </c>
    </row>
    <row r="270" spans="1:38" x14ac:dyDescent="0.25">
      <c r="A270" s="1">
        <v>266</v>
      </c>
      <c r="B270" s="1">
        <v>266</v>
      </c>
      <c r="C270" s="1">
        <v>-45.219000000000001</v>
      </c>
      <c r="D270" s="1">
        <v>55.081000000000003</v>
      </c>
      <c r="E270" s="1">
        <v>-63.47</v>
      </c>
      <c r="F270" s="1"/>
      <c r="G270" s="1">
        <v>10.494</v>
      </c>
      <c r="H270" s="1">
        <v>9.9659999999999993</v>
      </c>
      <c r="I270" s="1">
        <v>-750.83600000000001</v>
      </c>
      <c r="J270" s="1"/>
      <c r="K270" s="1">
        <v>-147.10300000000001</v>
      </c>
      <c r="L270" s="1">
        <v>13952.85</v>
      </c>
      <c r="M270" s="1">
        <v>23.87</v>
      </c>
      <c r="N270" s="1">
        <v>-157.255</v>
      </c>
      <c r="O270" s="1">
        <v>-0.41399999999999998</v>
      </c>
      <c r="P270" s="27">
        <v>-0.29399999999999998</v>
      </c>
      <c r="Q270" s="1">
        <v>-0.22800000000000001</v>
      </c>
      <c r="R270" s="1">
        <v>0.02</v>
      </c>
      <c r="S270" s="1">
        <v>3.9E-2</v>
      </c>
      <c r="T270" s="1">
        <v>0.13100000000000001</v>
      </c>
      <c r="U270" s="1">
        <v>7.0000000000000007E-2</v>
      </c>
      <c r="V270" s="1">
        <v>6.2E-2</v>
      </c>
      <c r="W270" s="30">
        <v>723.05</v>
      </c>
      <c r="X270" s="1">
        <v>290.25799999999998</v>
      </c>
      <c r="Y270" s="1">
        <v>520.38800000000003</v>
      </c>
      <c r="Z270" s="1">
        <v>43.951000000000001</v>
      </c>
      <c r="AD270" s="4">
        <v>0.29399999999999998</v>
      </c>
      <c r="AL270" s="1">
        <v>723.05</v>
      </c>
    </row>
    <row r="271" spans="1:38" x14ac:dyDescent="0.25">
      <c r="A271" s="1">
        <v>267</v>
      </c>
      <c r="B271" s="1">
        <v>267</v>
      </c>
      <c r="C271" s="1">
        <v>-41.411000000000001</v>
      </c>
      <c r="D271" s="1">
        <v>53.643999999999998</v>
      </c>
      <c r="E271" s="1">
        <v>-61.084000000000003</v>
      </c>
      <c r="F271" s="1"/>
      <c r="G271" s="1">
        <v>10.971</v>
      </c>
      <c r="H271" s="1">
        <v>9.016</v>
      </c>
      <c r="I271" s="1">
        <v>-741.52700000000004</v>
      </c>
      <c r="J271" s="1"/>
      <c r="K271" s="1">
        <v>-142.81899999999999</v>
      </c>
      <c r="L271" s="1">
        <v>13951.285</v>
      </c>
      <c r="M271" s="1">
        <v>23.393000000000001</v>
      </c>
      <c r="N271" s="1">
        <v>-152.97999999999999</v>
      </c>
      <c r="O271" s="1">
        <v>-0.41399999999999998</v>
      </c>
      <c r="P271" s="27">
        <v>-0.29399999999999998</v>
      </c>
      <c r="Q271" s="1">
        <v>-0.23300000000000001</v>
      </c>
      <c r="R271" s="1">
        <v>0.01</v>
      </c>
      <c r="S271" s="1">
        <v>4.3999999999999997E-2</v>
      </c>
      <c r="T271" s="1">
        <v>0.13100000000000001</v>
      </c>
      <c r="U271" s="1">
        <v>6.3E-2</v>
      </c>
      <c r="V271" s="1">
        <v>6.6000000000000003E-2</v>
      </c>
      <c r="W271" s="30">
        <v>722.43899999999996</v>
      </c>
      <c r="X271" s="1">
        <v>290.25799999999998</v>
      </c>
      <c r="Y271" s="1">
        <v>521.30399999999997</v>
      </c>
      <c r="Z271" s="1">
        <v>45.781999999999996</v>
      </c>
      <c r="AD271" s="4">
        <v>0.29399999999999998</v>
      </c>
      <c r="AL271" s="1">
        <v>722.43899999999996</v>
      </c>
    </row>
    <row r="272" spans="1:38" x14ac:dyDescent="0.25">
      <c r="A272" s="1">
        <v>268</v>
      </c>
      <c r="B272" s="1">
        <v>268</v>
      </c>
      <c r="C272" s="1">
        <v>45.698999999999998</v>
      </c>
      <c r="D272" s="1">
        <v>54.601999999999997</v>
      </c>
      <c r="E272" s="1">
        <v>-32.929000000000002</v>
      </c>
      <c r="F272" s="1"/>
      <c r="G272" s="1">
        <v>10.971</v>
      </c>
      <c r="H272" s="1">
        <v>8.5419999999999998</v>
      </c>
      <c r="I272" s="1">
        <v>-735.476</v>
      </c>
      <c r="J272" s="1"/>
      <c r="K272" s="1">
        <v>-40.945999999999998</v>
      </c>
      <c r="L272" s="1">
        <v>13948.675999999999</v>
      </c>
      <c r="M272" s="1">
        <v>23.87</v>
      </c>
      <c r="N272" s="1">
        <v>-19.957000000000001</v>
      </c>
      <c r="O272" s="1">
        <v>-0.41399999999999998</v>
      </c>
      <c r="P272" s="27">
        <v>-0.29899999999999999</v>
      </c>
      <c r="Q272" s="1">
        <v>-0.23300000000000001</v>
      </c>
      <c r="R272" s="1">
        <v>0.01</v>
      </c>
      <c r="S272" s="1">
        <v>3.9E-2</v>
      </c>
      <c r="T272" s="1">
        <v>0.14099999999999999</v>
      </c>
      <c r="U272" s="1">
        <v>6.6000000000000003E-2</v>
      </c>
      <c r="V272" s="1">
        <v>6.6000000000000003E-2</v>
      </c>
      <c r="W272" s="30">
        <v>721.82899999999995</v>
      </c>
      <c r="X272" s="1">
        <v>281.40600000000001</v>
      </c>
      <c r="Y272" s="1">
        <v>520.99900000000002</v>
      </c>
      <c r="Z272" s="1">
        <v>47.003</v>
      </c>
      <c r="AD272" s="4">
        <v>0.29899999999999999</v>
      </c>
      <c r="AL272" s="1">
        <v>721.82899999999995</v>
      </c>
    </row>
    <row r="273" spans="1:38" x14ac:dyDescent="0.25">
      <c r="A273" s="1">
        <v>269</v>
      </c>
      <c r="B273" s="1">
        <v>269</v>
      </c>
      <c r="C273" s="1">
        <v>-54.262999999999998</v>
      </c>
      <c r="D273" s="1">
        <v>54.122999999999998</v>
      </c>
      <c r="E273" s="1">
        <v>-64.424000000000007</v>
      </c>
      <c r="F273" s="1"/>
      <c r="G273" s="1">
        <v>10.494</v>
      </c>
      <c r="H273" s="1">
        <v>9.016</v>
      </c>
      <c r="I273" s="1">
        <v>-738.73500000000001</v>
      </c>
      <c r="J273" s="1"/>
      <c r="K273" s="1">
        <v>-151.863</v>
      </c>
      <c r="L273" s="1">
        <v>13948.155000000001</v>
      </c>
      <c r="M273" s="1">
        <v>22.916</v>
      </c>
      <c r="N273" s="1">
        <v>-162.95500000000001</v>
      </c>
      <c r="O273" s="1">
        <v>-0.41899999999999998</v>
      </c>
      <c r="P273" s="27">
        <v>-0.28899999999999998</v>
      </c>
      <c r="Q273" s="1">
        <v>-0.22800000000000001</v>
      </c>
      <c r="R273" s="1">
        <v>1.4999999999999999E-2</v>
      </c>
      <c r="S273" s="1">
        <v>3.9E-2</v>
      </c>
      <c r="T273" s="1">
        <v>0.12</v>
      </c>
      <c r="U273" s="1">
        <v>6.6000000000000003E-2</v>
      </c>
      <c r="V273" s="1">
        <v>6.6000000000000003E-2</v>
      </c>
      <c r="W273" s="30">
        <v>722.13400000000001</v>
      </c>
      <c r="X273" s="1">
        <v>280.49099999999999</v>
      </c>
      <c r="Y273" s="1">
        <v>520.69299999999998</v>
      </c>
      <c r="Z273" s="1">
        <v>43.645000000000003</v>
      </c>
      <c r="AD273" s="4">
        <v>0.28899999999999998</v>
      </c>
      <c r="AL273" s="1">
        <v>722.13400000000001</v>
      </c>
    </row>
    <row r="274" spans="1:38" x14ac:dyDescent="0.25">
      <c r="A274" s="1">
        <v>270</v>
      </c>
      <c r="B274" s="1">
        <v>270</v>
      </c>
      <c r="C274" s="1">
        <v>-46.170999999999999</v>
      </c>
      <c r="D274" s="1">
        <v>53.643999999999998</v>
      </c>
      <c r="E274" s="1">
        <v>-62.515000000000001</v>
      </c>
      <c r="F274" s="1"/>
      <c r="G274" s="1">
        <v>10.016999999999999</v>
      </c>
      <c r="H274" s="1">
        <v>9.016</v>
      </c>
      <c r="I274" s="1">
        <v>-750.83600000000001</v>
      </c>
      <c r="J274" s="1"/>
      <c r="K274" s="1">
        <v>-146.62700000000001</v>
      </c>
      <c r="L274" s="1">
        <v>13945.546</v>
      </c>
      <c r="M274" s="1">
        <v>23.393000000000001</v>
      </c>
      <c r="N274" s="1">
        <v>-159.155</v>
      </c>
      <c r="O274" s="1">
        <v>-0.41399999999999998</v>
      </c>
      <c r="P274" s="27">
        <v>-0.28899999999999998</v>
      </c>
      <c r="Q274" s="1">
        <v>-0.23300000000000001</v>
      </c>
      <c r="R274" s="1">
        <v>5.0000000000000001E-3</v>
      </c>
      <c r="S274" s="1">
        <v>3.4000000000000002E-2</v>
      </c>
      <c r="T274" s="1">
        <v>0.13600000000000001</v>
      </c>
      <c r="U274" s="1">
        <v>6.6000000000000003E-2</v>
      </c>
      <c r="V274" s="1">
        <v>6.2E-2</v>
      </c>
      <c r="W274" s="30">
        <v>718.471</v>
      </c>
      <c r="X274" s="1">
        <v>280.79599999999999</v>
      </c>
      <c r="Y274" s="1">
        <v>520.99900000000002</v>
      </c>
      <c r="Z274" s="1">
        <v>49.75</v>
      </c>
      <c r="AD274" s="4">
        <v>0.28899999999999998</v>
      </c>
      <c r="AL274" s="1">
        <v>718.471</v>
      </c>
    </row>
    <row r="275" spans="1:38" x14ac:dyDescent="0.25">
      <c r="A275" s="1">
        <v>271</v>
      </c>
      <c r="B275" s="1">
        <v>271</v>
      </c>
      <c r="C275" s="1">
        <v>-48.551000000000002</v>
      </c>
      <c r="D275" s="1">
        <v>53.164999999999999</v>
      </c>
      <c r="E275" s="1">
        <v>-63.47</v>
      </c>
      <c r="F275" s="1"/>
      <c r="G275" s="1">
        <v>10.494</v>
      </c>
      <c r="H275" s="1">
        <v>8.0670000000000002</v>
      </c>
      <c r="I275" s="1">
        <v>-750.83600000000001</v>
      </c>
      <c r="J275" s="1"/>
      <c r="K275" s="1">
        <v>-149.959</v>
      </c>
      <c r="L275" s="1">
        <v>13945.023999999999</v>
      </c>
      <c r="M275" s="1">
        <v>23.393000000000001</v>
      </c>
      <c r="N275" s="1">
        <v>-160.58000000000001</v>
      </c>
      <c r="O275" s="1">
        <v>-0.41399999999999998</v>
      </c>
      <c r="P275" s="27">
        <v>-0.29899999999999999</v>
      </c>
      <c r="Q275" s="1">
        <v>-0.23300000000000001</v>
      </c>
      <c r="R275" s="1">
        <v>0.02</v>
      </c>
      <c r="S275" s="1">
        <v>3.9E-2</v>
      </c>
      <c r="T275" s="1">
        <v>0.125</v>
      </c>
      <c r="U275" s="1">
        <v>5.8999999999999997E-2</v>
      </c>
      <c r="V275" s="1">
        <v>6.2E-2</v>
      </c>
      <c r="W275" s="30">
        <v>714.19899999999996</v>
      </c>
      <c r="X275" s="1">
        <v>280.79599999999999</v>
      </c>
      <c r="Y275" s="1">
        <v>521.30399999999997</v>
      </c>
      <c r="Z275" s="1">
        <v>45.171999999999997</v>
      </c>
      <c r="AD275" s="4">
        <v>0.29899999999999999</v>
      </c>
      <c r="AL275" s="1">
        <v>714.19899999999996</v>
      </c>
    </row>
    <row r="276" spans="1:38" x14ac:dyDescent="0.25">
      <c r="A276" s="1">
        <v>272</v>
      </c>
      <c r="B276" s="1">
        <v>272</v>
      </c>
      <c r="C276" s="1">
        <v>-44.743000000000002</v>
      </c>
      <c r="D276" s="1">
        <v>53.164999999999999</v>
      </c>
      <c r="E276" s="1">
        <v>-61.084000000000003</v>
      </c>
      <c r="F276" s="1"/>
      <c r="G276" s="1">
        <v>9.5399999999999991</v>
      </c>
      <c r="H276" s="1">
        <v>9.4909999999999997</v>
      </c>
      <c r="I276" s="1">
        <v>-759.21299999999997</v>
      </c>
      <c r="J276" s="1"/>
      <c r="K276" s="1">
        <v>-146.15100000000001</v>
      </c>
      <c r="L276" s="1">
        <v>13941.894</v>
      </c>
      <c r="M276" s="1">
        <v>23.393000000000001</v>
      </c>
      <c r="N276" s="1">
        <v>-154.88</v>
      </c>
      <c r="O276" s="1">
        <v>-0.40500000000000003</v>
      </c>
      <c r="P276" s="27">
        <v>-0.28399999999999997</v>
      </c>
      <c r="Q276" s="1">
        <v>-0.23300000000000001</v>
      </c>
      <c r="R276" s="1">
        <v>0.01</v>
      </c>
      <c r="S276" s="1">
        <v>4.3999999999999997E-2</v>
      </c>
      <c r="T276" s="1">
        <v>0.13100000000000001</v>
      </c>
      <c r="U276" s="1">
        <v>6.3E-2</v>
      </c>
      <c r="V276" s="1">
        <v>5.8000000000000003E-2</v>
      </c>
      <c r="W276" s="30">
        <v>712.36699999999996</v>
      </c>
      <c r="X276" s="1">
        <v>280.49099999999999</v>
      </c>
      <c r="Y276" s="1">
        <v>520.99900000000002</v>
      </c>
      <c r="Z276" s="1">
        <v>39.982999999999997</v>
      </c>
      <c r="AD276" s="4">
        <v>0.28399999999999997</v>
      </c>
      <c r="AL276" s="1">
        <v>712.36699999999996</v>
      </c>
    </row>
    <row r="277" spans="1:38" x14ac:dyDescent="0.25">
      <c r="A277" s="1">
        <v>273</v>
      </c>
      <c r="B277" s="1">
        <v>273</v>
      </c>
      <c r="C277" s="1">
        <v>-48.075000000000003</v>
      </c>
      <c r="D277" s="1">
        <v>53.643999999999998</v>
      </c>
      <c r="E277" s="1">
        <v>-62.515000000000001</v>
      </c>
      <c r="F277" s="1"/>
      <c r="G277" s="1">
        <v>9.5399999999999991</v>
      </c>
      <c r="H277" s="1">
        <v>9.016</v>
      </c>
      <c r="I277" s="1">
        <v>-755.49</v>
      </c>
      <c r="J277" s="1"/>
      <c r="K277" s="1">
        <v>-150.911</v>
      </c>
      <c r="L277" s="1">
        <v>13941.371999999999</v>
      </c>
      <c r="M277" s="1">
        <v>23.393000000000001</v>
      </c>
      <c r="N277" s="1">
        <v>-161.53</v>
      </c>
      <c r="O277" s="1">
        <v>-0.41399999999999998</v>
      </c>
      <c r="P277" s="27">
        <v>-0.28399999999999997</v>
      </c>
      <c r="Q277" s="1">
        <v>-0.22800000000000001</v>
      </c>
      <c r="R277" s="1">
        <v>1.4999999999999999E-2</v>
      </c>
      <c r="S277" s="1">
        <v>3.9E-2</v>
      </c>
      <c r="T277" s="1">
        <v>0.125</v>
      </c>
      <c r="U277" s="1">
        <v>6.3E-2</v>
      </c>
      <c r="V277" s="1">
        <v>6.2E-2</v>
      </c>
      <c r="W277" s="30">
        <v>712.06200000000001</v>
      </c>
      <c r="X277" s="1">
        <v>280.49099999999999</v>
      </c>
      <c r="Y277" s="1">
        <v>512.14700000000005</v>
      </c>
      <c r="Z277" s="1">
        <v>40.287999999999997</v>
      </c>
      <c r="AD277" s="4">
        <v>0.28399999999999997</v>
      </c>
      <c r="AL277" s="1">
        <v>712.06200000000001</v>
      </c>
    </row>
    <row r="278" spans="1:38" x14ac:dyDescent="0.25">
      <c r="A278" s="1">
        <v>274</v>
      </c>
      <c r="B278" s="1">
        <v>274</v>
      </c>
      <c r="C278" s="1">
        <v>-46.646999999999998</v>
      </c>
      <c r="D278" s="1">
        <v>53.164999999999999</v>
      </c>
      <c r="E278" s="1">
        <v>-61.084000000000003</v>
      </c>
      <c r="F278" s="1"/>
      <c r="G278" s="1">
        <v>10.494</v>
      </c>
      <c r="H278" s="1">
        <v>9.016</v>
      </c>
      <c r="I278" s="1">
        <v>-760.14400000000001</v>
      </c>
      <c r="J278" s="1"/>
      <c r="K278" s="1">
        <v>-148.05500000000001</v>
      </c>
      <c r="L278" s="1">
        <v>13938.763999999999</v>
      </c>
      <c r="M278" s="1">
        <v>22.916</v>
      </c>
      <c r="N278" s="1">
        <v>-156.78</v>
      </c>
      <c r="O278" s="1">
        <v>-0.41899999999999998</v>
      </c>
      <c r="P278" s="27">
        <v>-0.28399999999999997</v>
      </c>
      <c r="Q278" s="1">
        <v>-0.23300000000000001</v>
      </c>
      <c r="R278" s="1">
        <v>0.01</v>
      </c>
      <c r="S278" s="1">
        <v>4.3999999999999997E-2</v>
      </c>
      <c r="T278" s="1">
        <v>0.13600000000000001</v>
      </c>
      <c r="U278" s="1">
        <v>6.3E-2</v>
      </c>
      <c r="V278" s="1">
        <v>6.2E-2</v>
      </c>
      <c r="W278" s="30">
        <v>712.06200000000001</v>
      </c>
      <c r="X278" s="1">
        <v>280.49099999999999</v>
      </c>
      <c r="Y278" s="1">
        <v>510.92700000000002</v>
      </c>
      <c r="Z278" s="1">
        <v>39.677999999999997</v>
      </c>
      <c r="AD278" s="4">
        <v>0.28399999999999997</v>
      </c>
      <c r="AL278" s="1">
        <v>712.06200000000001</v>
      </c>
    </row>
    <row r="279" spans="1:38" x14ac:dyDescent="0.25">
      <c r="A279" s="1">
        <v>275</v>
      </c>
      <c r="B279" s="1">
        <v>275</v>
      </c>
      <c r="C279" s="1">
        <v>-8.5679999999999996</v>
      </c>
      <c r="D279" s="1">
        <v>53.164999999999999</v>
      </c>
      <c r="E279" s="1">
        <v>-43.905000000000001</v>
      </c>
      <c r="F279" s="1"/>
      <c r="G279" s="1">
        <v>10.016999999999999</v>
      </c>
      <c r="H279" s="1">
        <v>8.5419999999999998</v>
      </c>
      <c r="I279" s="1">
        <v>-751.76700000000005</v>
      </c>
      <c r="J279" s="1"/>
      <c r="K279" s="1">
        <v>-101.40600000000001</v>
      </c>
      <c r="L279" s="1">
        <v>13935.633</v>
      </c>
      <c r="M279" s="1">
        <v>23.393000000000001</v>
      </c>
      <c r="N279" s="1">
        <v>-107.376</v>
      </c>
      <c r="O279" s="1">
        <v>-0.41399999999999998</v>
      </c>
      <c r="P279" s="27">
        <v>-0.28899999999999998</v>
      </c>
      <c r="Q279" s="1">
        <v>-0.24199999999999999</v>
      </c>
      <c r="R279" s="1">
        <v>5.0000000000000001E-3</v>
      </c>
      <c r="S279" s="1">
        <v>4.3999999999999997E-2</v>
      </c>
      <c r="T279" s="1">
        <v>0.14099999999999999</v>
      </c>
      <c r="U279" s="1">
        <v>6.6000000000000003E-2</v>
      </c>
      <c r="V279" s="1">
        <v>6.2E-2</v>
      </c>
      <c r="W279" s="30">
        <v>705.65300000000002</v>
      </c>
      <c r="X279" s="1">
        <v>280.79599999999999</v>
      </c>
      <c r="Y279" s="1">
        <v>510.92700000000002</v>
      </c>
      <c r="Z279" s="1">
        <v>39.982999999999997</v>
      </c>
      <c r="AD279" s="4">
        <v>0.28899999999999998</v>
      </c>
      <c r="AL279" s="1">
        <v>705.65300000000002</v>
      </c>
    </row>
    <row r="280" spans="1:38" x14ac:dyDescent="0.25">
      <c r="A280" s="1">
        <v>276</v>
      </c>
      <c r="B280" s="1">
        <v>276</v>
      </c>
      <c r="C280" s="1">
        <v>-47.122999999999998</v>
      </c>
      <c r="D280" s="1">
        <v>52.686</v>
      </c>
      <c r="E280" s="1">
        <v>-60.606999999999999</v>
      </c>
      <c r="F280" s="1"/>
      <c r="G280" s="1">
        <v>10.016999999999999</v>
      </c>
      <c r="H280" s="1">
        <v>8.0670000000000002</v>
      </c>
      <c r="I280" s="1">
        <v>-752.697</v>
      </c>
      <c r="J280" s="1"/>
      <c r="K280" s="1">
        <v>-146.15100000000001</v>
      </c>
      <c r="L280" s="1">
        <v>13935.633</v>
      </c>
      <c r="M280" s="1">
        <v>22.916</v>
      </c>
      <c r="N280" s="1">
        <v>-154.88</v>
      </c>
      <c r="O280" s="1">
        <v>-0.41</v>
      </c>
      <c r="P280" s="27">
        <v>-0.28899999999999998</v>
      </c>
      <c r="Q280" s="1">
        <v>-0.22800000000000001</v>
      </c>
      <c r="R280" s="1">
        <v>1.4999999999999999E-2</v>
      </c>
      <c r="S280" s="1">
        <v>3.9E-2</v>
      </c>
      <c r="T280" s="1">
        <v>0.13100000000000001</v>
      </c>
      <c r="U280" s="1">
        <v>6.3E-2</v>
      </c>
      <c r="V280" s="1">
        <v>6.2E-2</v>
      </c>
      <c r="W280" s="30">
        <v>702.29499999999996</v>
      </c>
      <c r="X280" s="1">
        <v>280.49099999999999</v>
      </c>
      <c r="Y280" s="1">
        <v>511.23200000000003</v>
      </c>
      <c r="Z280" s="1">
        <v>39.982999999999997</v>
      </c>
      <c r="AD280" s="4">
        <v>0.28899999999999998</v>
      </c>
      <c r="AL280" s="1">
        <v>702.29499999999996</v>
      </c>
    </row>
    <row r="281" spans="1:38" x14ac:dyDescent="0.25">
      <c r="A281" s="1">
        <v>277</v>
      </c>
      <c r="B281" s="1">
        <v>277</v>
      </c>
      <c r="C281" s="1">
        <v>-44.267000000000003</v>
      </c>
      <c r="D281" s="1">
        <v>52.207000000000001</v>
      </c>
      <c r="E281" s="1">
        <v>-59.174999999999997</v>
      </c>
      <c r="F281" s="1"/>
      <c r="G281" s="1">
        <v>10.016999999999999</v>
      </c>
      <c r="H281" s="1">
        <v>8.5419999999999998</v>
      </c>
      <c r="I281" s="1">
        <v>-745.71600000000001</v>
      </c>
      <c r="J281" s="1"/>
      <c r="K281" s="1">
        <v>-142.81899999999999</v>
      </c>
      <c r="L281" s="1">
        <v>13933.025</v>
      </c>
      <c r="M281" s="1">
        <v>23.393000000000001</v>
      </c>
      <c r="N281" s="1">
        <v>-152.97999999999999</v>
      </c>
      <c r="O281" s="1">
        <v>-0.41</v>
      </c>
      <c r="P281" s="27">
        <v>-0.28399999999999997</v>
      </c>
      <c r="Q281" s="1">
        <v>-0.22800000000000001</v>
      </c>
      <c r="R281" s="1">
        <v>0.01</v>
      </c>
      <c r="S281" s="1">
        <v>4.3999999999999997E-2</v>
      </c>
      <c r="T281" s="1">
        <v>0.13600000000000001</v>
      </c>
      <c r="U281" s="1">
        <v>6.6000000000000003E-2</v>
      </c>
      <c r="V281" s="1">
        <v>5.8000000000000003E-2</v>
      </c>
      <c r="W281" s="30">
        <v>702.29499999999996</v>
      </c>
      <c r="X281" s="1">
        <v>280.79599999999999</v>
      </c>
      <c r="Y281" s="1">
        <v>510.92700000000002</v>
      </c>
      <c r="Z281" s="1">
        <v>39.982999999999997</v>
      </c>
      <c r="AD281" s="4">
        <v>0.28399999999999997</v>
      </c>
      <c r="AL281" s="1">
        <v>702.29499999999996</v>
      </c>
    </row>
    <row r="282" spans="1:38" x14ac:dyDescent="0.25">
      <c r="A282" s="1">
        <v>278</v>
      </c>
      <c r="B282" s="1">
        <v>278</v>
      </c>
      <c r="C282" s="1">
        <v>-26.18</v>
      </c>
      <c r="D282" s="1">
        <v>51.728000000000002</v>
      </c>
      <c r="E282" s="1">
        <v>-52.972000000000001</v>
      </c>
      <c r="F282" s="1"/>
      <c r="G282" s="1">
        <v>9.5399999999999991</v>
      </c>
      <c r="H282" s="1">
        <v>9.016</v>
      </c>
      <c r="I282" s="1">
        <v>-754.55899999999997</v>
      </c>
      <c r="J282" s="1"/>
      <c r="K282" s="1">
        <v>-122.351</v>
      </c>
      <c r="L282" s="1">
        <v>13931.46</v>
      </c>
      <c r="M282" s="1">
        <v>23.393000000000001</v>
      </c>
      <c r="N282" s="1">
        <v>-131.12799999999999</v>
      </c>
      <c r="O282" s="1">
        <v>-0.41899999999999998</v>
      </c>
      <c r="P282" s="27">
        <v>-0.28899999999999998</v>
      </c>
      <c r="Q282" s="1">
        <v>-0.23300000000000001</v>
      </c>
      <c r="R282" s="1">
        <v>0.01</v>
      </c>
      <c r="S282" s="1">
        <v>3.9E-2</v>
      </c>
      <c r="T282" s="1">
        <v>0.13600000000000001</v>
      </c>
      <c r="U282" s="1">
        <v>6.6000000000000003E-2</v>
      </c>
      <c r="V282" s="1">
        <v>6.6000000000000003E-2</v>
      </c>
      <c r="W282" s="30">
        <v>702.29499999999996</v>
      </c>
      <c r="X282" s="1">
        <v>275.91300000000001</v>
      </c>
      <c r="Y282" s="1">
        <v>511.23200000000003</v>
      </c>
      <c r="Z282" s="1">
        <v>39.982999999999997</v>
      </c>
      <c r="AD282" s="4">
        <v>0.28899999999999998</v>
      </c>
      <c r="AL282" s="1">
        <v>702.29499999999996</v>
      </c>
    </row>
    <row r="283" spans="1:38" x14ac:dyDescent="0.25">
      <c r="A283" s="1">
        <v>279</v>
      </c>
      <c r="B283" s="1">
        <v>279</v>
      </c>
      <c r="C283" s="1">
        <v>-43.790999999999997</v>
      </c>
      <c r="D283" s="1">
        <v>51.728000000000002</v>
      </c>
      <c r="E283" s="1">
        <v>-58.698</v>
      </c>
      <c r="F283" s="1"/>
      <c r="G283" s="1">
        <v>10.494</v>
      </c>
      <c r="H283" s="1">
        <v>8.0670000000000002</v>
      </c>
      <c r="I283" s="1">
        <v>-755.02499999999998</v>
      </c>
      <c r="J283" s="1"/>
      <c r="K283" s="1">
        <v>-141.86699999999999</v>
      </c>
      <c r="L283" s="1">
        <v>13928.851000000001</v>
      </c>
      <c r="M283" s="1">
        <v>23.393000000000001</v>
      </c>
      <c r="N283" s="1">
        <v>-150.60499999999999</v>
      </c>
      <c r="O283" s="1">
        <v>-0.41399999999999998</v>
      </c>
      <c r="P283" s="27">
        <v>-0.28899999999999998</v>
      </c>
      <c r="Q283" s="1">
        <v>-0.23300000000000001</v>
      </c>
      <c r="R283" s="1">
        <v>0.01</v>
      </c>
      <c r="S283" s="1">
        <v>3.9E-2</v>
      </c>
      <c r="T283" s="1">
        <v>0.13600000000000001</v>
      </c>
      <c r="U283" s="1">
        <v>6.3E-2</v>
      </c>
      <c r="V283" s="1">
        <v>6.6000000000000003E-2</v>
      </c>
      <c r="W283" s="30">
        <v>702.6</v>
      </c>
      <c r="X283" s="1">
        <v>270.41899999999998</v>
      </c>
      <c r="Y283" s="1">
        <v>506.34800000000001</v>
      </c>
      <c r="Z283" s="1">
        <v>40.287999999999997</v>
      </c>
      <c r="AD283" s="4">
        <v>0.28899999999999998</v>
      </c>
      <c r="AL283" s="1">
        <v>702.6</v>
      </c>
    </row>
    <row r="284" spans="1:38" x14ac:dyDescent="0.25">
      <c r="A284" s="1">
        <v>280</v>
      </c>
      <c r="B284" s="1">
        <v>280</v>
      </c>
      <c r="C284" s="1">
        <v>-46.170999999999999</v>
      </c>
      <c r="D284" s="1">
        <v>52.686</v>
      </c>
      <c r="E284" s="1">
        <v>-60.128999999999998</v>
      </c>
      <c r="F284" s="1"/>
      <c r="G284" s="1">
        <v>10.016999999999999</v>
      </c>
      <c r="H284" s="1">
        <v>8.0670000000000002</v>
      </c>
      <c r="I284" s="1">
        <v>-753.62800000000004</v>
      </c>
      <c r="J284" s="1"/>
      <c r="K284" s="1">
        <v>-143.77099999999999</v>
      </c>
      <c r="L284" s="1">
        <v>13927.808000000001</v>
      </c>
      <c r="M284" s="1">
        <v>22.916</v>
      </c>
      <c r="N284" s="1">
        <v>-153.93</v>
      </c>
      <c r="O284" s="1">
        <v>-0.41399999999999998</v>
      </c>
      <c r="P284" s="27">
        <v>-0.28899999999999998</v>
      </c>
      <c r="Q284" s="1">
        <v>-0.23300000000000001</v>
      </c>
      <c r="R284" s="1">
        <v>0.01</v>
      </c>
      <c r="S284" s="1">
        <v>4.3999999999999997E-2</v>
      </c>
      <c r="T284" s="1">
        <v>0.13100000000000001</v>
      </c>
      <c r="U284" s="1">
        <v>6.6000000000000003E-2</v>
      </c>
      <c r="V284" s="1">
        <v>6.2E-2</v>
      </c>
      <c r="W284" s="30">
        <v>694.05399999999997</v>
      </c>
      <c r="X284" s="1">
        <v>270.41899999999998</v>
      </c>
      <c r="Y284" s="1">
        <v>501.16</v>
      </c>
      <c r="Z284" s="1">
        <v>39.982999999999997</v>
      </c>
      <c r="AD284" s="4">
        <v>0.28899999999999998</v>
      </c>
      <c r="AL284" s="1">
        <v>694.05399999999997</v>
      </c>
    </row>
    <row r="285" spans="1:38" x14ac:dyDescent="0.25">
      <c r="A285" s="1">
        <v>281</v>
      </c>
      <c r="B285" s="1">
        <v>281</v>
      </c>
      <c r="C285" s="1">
        <v>-41.411000000000001</v>
      </c>
      <c r="D285" s="1">
        <v>52.207000000000001</v>
      </c>
      <c r="E285" s="1">
        <v>-57.265999999999998</v>
      </c>
      <c r="F285" s="1"/>
      <c r="G285" s="1">
        <v>10.016999999999999</v>
      </c>
      <c r="H285" s="1">
        <v>8.0670000000000002</v>
      </c>
      <c r="I285" s="1">
        <v>-748.50900000000001</v>
      </c>
      <c r="J285" s="1"/>
      <c r="K285" s="1">
        <v>-139.96299999999999</v>
      </c>
      <c r="L285" s="1">
        <v>13926.243</v>
      </c>
      <c r="M285" s="1">
        <v>22.916</v>
      </c>
      <c r="N285" s="1">
        <v>-148.22999999999999</v>
      </c>
      <c r="O285" s="1">
        <v>-0.41899999999999998</v>
      </c>
      <c r="P285" s="27">
        <v>-0.28399999999999997</v>
      </c>
      <c r="Q285" s="1">
        <v>-0.23300000000000001</v>
      </c>
      <c r="R285" s="1">
        <v>0.01</v>
      </c>
      <c r="S285" s="1">
        <v>4.3999999999999997E-2</v>
      </c>
      <c r="T285" s="1">
        <v>0.13100000000000001</v>
      </c>
      <c r="U285" s="1">
        <v>6.3E-2</v>
      </c>
      <c r="V285" s="1">
        <v>6.2E-2</v>
      </c>
      <c r="W285" s="30">
        <v>691.91800000000001</v>
      </c>
      <c r="X285" s="1">
        <v>270.72399999999999</v>
      </c>
      <c r="Y285" s="1">
        <v>500.85500000000002</v>
      </c>
      <c r="Z285" s="1">
        <v>40.593000000000004</v>
      </c>
      <c r="AD285" s="4">
        <v>0.28399999999999997</v>
      </c>
      <c r="AL285" s="1">
        <v>691.91800000000001</v>
      </c>
    </row>
    <row r="286" spans="1:38" x14ac:dyDescent="0.25">
      <c r="A286" s="1">
        <v>282</v>
      </c>
      <c r="B286" s="1">
        <v>282</v>
      </c>
      <c r="C286" s="1">
        <v>-48.075000000000003</v>
      </c>
      <c r="D286" s="1">
        <v>51.728000000000002</v>
      </c>
      <c r="E286" s="1">
        <v>-60.606999999999999</v>
      </c>
      <c r="F286" s="1"/>
      <c r="G286" s="1">
        <v>9.5399999999999991</v>
      </c>
      <c r="H286" s="1">
        <v>8.5419999999999998</v>
      </c>
      <c r="I286" s="1">
        <v>-656.34500000000003</v>
      </c>
      <c r="J286" s="1"/>
      <c r="K286" s="1">
        <v>-146.62700000000001</v>
      </c>
      <c r="L286" s="1">
        <v>13924.678</v>
      </c>
      <c r="M286" s="1">
        <v>22.437999999999999</v>
      </c>
      <c r="N286" s="1">
        <v>-155.35499999999999</v>
      </c>
      <c r="O286" s="1">
        <v>-0.41</v>
      </c>
      <c r="P286" s="27">
        <v>-0.28399999999999997</v>
      </c>
      <c r="Q286" s="1">
        <v>-0.22800000000000001</v>
      </c>
      <c r="R286" s="1">
        <v>1.4999999999999999E-2</v>
      </c>
      <c r="S286" s="1">
        <v>4.3999999999999997E-2</v>
      </c>
      <c r="T286" s="1">
        <v>0.12</v>
      </c>
      <c r="U286" s="1">
        <v>6.6000000000000003E-2</v>
      </c>
      <c r="V286" s="1">
        <v>6.2E-2</v>
      </c>
      <c r="W286" s="30">
        <v>692.22299999999996</v>
      </c>
      <c r="X286" s="1">
        <v>270.11399999999998</v>
      </c>
      <c r="Y286" s="1">
        <v>500.85500000000002</v>
      </c>
      <c r="Z286" s="1">
        <v>39.982999999999997</v>
      </c>
      <c r="AD286" s="4">
        <v>0.28399999999999997</v>
      </c>
      <c r="AL286" s="1">
        <v>692.22299999999996</v>
      </c>
    </row>
    <row r="287" spans="1:38" x14ac:dyDescent="0.25">
      <c r="A287" s="1">
        <v>283</v>
      </c>
      <c r="B287" s="1">
        <v>283</v>
      </c>
      <c r="C287" s="1">
        <v>-40.459000000000003</v>
      </c>
      <c r="D287" s="1">
        <v>51.728000000000002</v>
      </c>
      <c r="E287" s="1">
        <v>-56.311999999999998</v>
      </c>
      <c r="F287" s="1"/>
      <c r="G287" s="1">
        <v>9.5399999999999991</v>
      </c>
      <c r="H287" s="1">
        <v>8.5419999999999998</v>
      </c>
      <c r="I287" s="1">
        <v>-750.37</v>
      </c>
      <c r="J287" s="1"/>
      <c r="K287" s="1">
        <v>-138.059</v>
      </c>
      <c r="L287" s="1">
        <v>13922.069</v>
      </c>
      <c r="M287" s="1">
        <v>22.916</v>
      </c>
      <c r="N287" s="1">
        <v>-146.32900000000001</v>
      </c>
      <c r="O287" s="1">
        <v>-0.41399999999999998</v>
      </c>
      <c r="P287" s="27">
        <v>-0.28899999999999998</v>
      </c>
      <c r="Q287" s="1">
        <v>-0.22800000000000001</v>
      </c>
      <c r="R287" s="1">
        <v>0.01</v>
      </c>
      <c r="S287" s="1">
        <v>3.4000000000000002E-2</v>
      </c>
      <c r="T287" s="1">
        <v>0.13100000000000001</v>
      </c>
      <c r="U287" s="1">
        <v>5.8999999999999997E-2</v>
      </c>
      <c r="V287" s="1">
        <v>6.2E-2</v>
      </c>
      <c r="W287" s="30">
        <v>692.22299999999996</v>
      </c>
      <c r="X287" s="1">
        <v>270.41899999999998</v>
      </c>
      <c r="Y287" s="1">
        <v>501.16</v>
      </c>
      <c r="Z287" s="1">
        <v>39.982999999999997</v>
      </c>
      <c r="AD287" s="4">
        <v>0.28899999999999998</v>
      </c>
      <c r="AL287" s="1">
        <v>692.22299999999996</v>
      </c>
    </row>
    <row r="288" spans="1:38" x14ac:dyDescent="0.25">
      <c r="A288" s="1">
        <v>284</v>
      </c>
      <c r="B288" s="1">
        <v>284</v>
      </c>
      <c r="C288" s="1">
        <v>-44.267000000000003</v>
      </c>
      <c r="D288" s="1">
        <v>52.207000000000001</v>
      </c>
      <c r="E288" s="1">
        <v>-57.743000000000002</v>
      </c>
      <c r="F288" s="1"/>
      <c r="G288" s="1">
        <v>10.494</v>
      </c>
      <c r="H288" s="1">
        <v>8.5419999999999998</v>
      </c>
      <c r="I288" s="1">
        <v>-718.72</v>
      </c>
      <c r="J288" s="1"/>
      <c r="K288" s="1">
        <v>-144.24700000000001</v>
      </c>
      <c r="L288" s="1">
        <v>13922.069</v>
      </c>
      <c r="M288" s="1">
        <v>23.393000000000001</v>
      </c>
      <c r="N288" s="1">
        <v>-151.08000000000001</v>
      </c>
      <c r="O288" s="1">
        <v>-0.41</v>
      </c>
      <c r="P288" s="27">
        <v>-0.28899999999999998</v>
      </c>
      <c r="Q288" s="1">
        <v>-0.22800000000000001</v>
      </c>
      <c r="R288" s="1">
        <v>1.4999999999999999E-2</v>
      </c>
      <c r="S288" s="1">
        <v>4.3999999999999997E-2</v>
      </c>
      <c r="T288" s="1">
        <v>0.125</v>
      </c>
      <c r="U288" s="1">
        <v>5.8999999999999997E-2</v>
      </c>
      <c r="V288" s="1">
        <v>6.6000000000000003E-2</v>
      </c>
      <c r="W288" s="30">
        <v>692.22299999999996</v>
      </c>
      <c r="X288" s="1">
        <v>269.80799999999999</v>
      </c>
      <c r="Y288" s="1">
        <v>501.16</v>
      </c>
      <c r="Z288" s="1">
        <v>39.982999999999997</v>
      </c>
      <c r="AD288" s="4">
        <v>0.28899999999999998</v>
      </c>
      <c r="AL288" s="1">
        <v>692.22299999999996</v>
      </c>
    </row>
    <row r="289" spans="1:38" x14ac:dyDescent="0.25">
      <c r="A289" s="1">
        <v>285</v>
      </c>
      <c r="B289" s="1">
        <v>285</v>
      </c>
      <c r="C289" s="1">
        <v>33.322000000000003</v>
      </c>
      <c r="D289" s="1">
        <v>52.207000000000001</v>
      </c>
      <c r="E289" s="1">
        <v>-31.02</v>
      </c>
      <c r="F289" s="1"/>
      <c r="G289" s="1">
        <v>10.016999999999999</v>
      </c>
      <c r="H289" s="1">
        <v>9.016</v>
      </c>
      <c r="I289" s="1">
        <v>-709.87699999999995</v>
      </c>
      <c r="J289" s="1"/>
      <c r="K289" s="1">
        <v>-54.276000000000003</v>
      </c>
      <c r="L289" s="1">
        <v>13921.026</v>
      </c>
      <c r="M289" s="1">
        <v>23.393000000000001</v>
      </c>
      <c r="N289" s="1">
        <v>-47.514000000000003</v>
      </c>
      <c r="O289" s="1">
        <v>-0.41</v>
      </c>
      <c r="P289" s="27">
        <v>-0.28899999999999998</v>
      </c>
      <c r="Q289" s="1">
        <v>-0.223</v>
      </c>
      <c r="R289" s="1">
        <v>1.4999999999999999E-2</v>
      </c>
      <c r="S289" s="1">
        <v>4.3999999999999997E-2</v>
      </c>
      <c r="T289" s="1">
        <v>0.152</v>
      </c>
      <c r="U289" s="1">
        <v>6.3E-2</v>
      </c>
      <c r="V289" s="1">
        <v>6.6000000000000003E-2</v>
      </c>
      <c r="W289" s="30">
        <v>691.91800000000001</v>
      </c>
      <c r="X289" s="1">
        <v>270.41899999999998</v>
      </c>
      <c r="Y289" s="1">
        <v>500.85500000000002</v>
      </c>
      <c r="Z289" s="1">
        <v>39.982999999999997</v>
      </c>
      <c r="AD289" s="4">
        <v>0.28899999999999998</v>
      </c>
      <c r="AL289" s="1">
        <v>691.91800000000001</v>
      </c>
    </row>
    <row r="290" spans="1:38" x14ac:dyDescent="0.25">
      <c r="A290" s="1">
        <v>286</v>
      </c>
      <c r="B290" s="1">
        <v>286</v>
      </c>
      <c r="C290" s="1">
        <v>-57.118000000000002</v>
      </c>
      <c r="D290" s="1">
        <v>51.728000000000002</v>
      </c>
      <c r="E290" s="1">
        <v>-61.084000000000003</v>
      </c>
      <c r="F290" s="1"/>
      <c r="G290" s="1">
        <v>9.5399999999999991</v>
      </c>
      <c r="H290" s="1">
        <v>8.5419999999999998</v>
      </c>
      <c r="I290" s="1">
        <v>-721.048</v>
      </c>
      <c r="J290" s="1"/>
      <c r="K290" s="1">
        <v>-155.19499999999999</v>
      </c>
      <c r="L290" s="1">
        <v>13921.026</v>
      </c>
      <c r="M290" s="1">
        <v>22.916</v>
      </c>
      <c r="N290" s="1">
        <v>-161.05500000000001</v>
      </c>
      <c r="O290" s="1">
        <v>-0.41399999999999998</v>
      </c>
      <c r="P290" s="27">
        <v>-0.28399999999999997</v>
      </c>
      <c r="Q290" s="1">
        <v>-0.23799999999999999</v>
      </c>
      <c r="R290" s="1">
        <v>0.01</v>
      </c>
      <c r="S290" s="1">
        <v>4.8000000000000001E-2</v>
      </c>
      <c r="T290" s="1">
        <v>0.13100000000000001</v>
      </c>
      <c r="U290" s="1">
        <v>5.8999999999999997E-2</v>
      </c>
      <c r="V290" s="1">
        <v>6.2E-2</v>
      </c>
      <c r="W290" s="30">
        <v>687.03499999999997</v>
      </c>
      <c r="X290" s="1">
        <v>270.41899999999998</v>
      </c>
      <c r="Y290" s="1">
        <v>501.16</v>
      </c>
      <c r="Z290" s="1">
        <v>40.287999999999997</v>
      </c>
      <c r="AD290" s="4">
        <v>0.28399999999999997</v>
      </c>
      <c r="AL290" s="1">
        <v>687.03499999999997</v>
      </c>
    </row>
    <row r="291" spans="1:38" x14ac:dyDescent="0.25">
      <c r="A291" s="1">
        <v>287</v>
      </c>
      <c r="B291" s="1">
        <v>287</v>
      </c>
      <c r="C291" s="1">
        <v>-52.359000000000002</v>
      </c>
      <c r="D291" s="1">
        <v>51.249000000000002</v>
      </c>
      <c r="E291" s="1">
        <v>-60.128999999999998</v>
      </c>
      <c r="F291" s="1"/>
      <c r="G291" s="1">
        <v>8.5860000000000003</v>
      </c>
      <c r="H291" s="1">
        <v>8.0670000000000002</v>
      </c>
      <c r="I291" s="1">
        <v>-705.68700000000001</v>
      </c>
      <c r="J291" s="1"/>
      <c r="K291" s="1">
        <v>-148.53100000000001</v>
      </c>
      <c r="L291" s="1">
        <v>13920.504000000001</v>
      </c>
      <c r="M291" s="1">
        <v>23.393000000000001</v>
      </c>
      <c r="N291" s="1">
        <v>-158.68</v>
      </c>
      <c r="O291" s="1">
        <v>-0.41399999999999998</v>
      </c>
      <c r="P291" s="27">
        <v>-0.28899999999999998</v>
      </c>
      <c r="Q291" s="1">
        <v>-0.22800000000000001</v>
      </c>
      <c r="R291" s="1">
        <v>1.4999999999999999E-2</v>
      </c>
      <c r="S291" s="1">
        <v>4.3999999999999997E-2</v>
      </c>
      <c r="T291" s="1">
        <v>0.125</v>
      </c>
      <c r="U291" s="1">
        <v>6.3E-2</v>
      </c>
      <c r="V291" s="1">
        <v>6.2E-2</v>
      </c>
      <c r="W291" s="30">
        <v>682.45600000000002</v>
      </c>
      <c r="X291" s="1">
        <v>270.41899999999998</v>
      </c>
      <c r="Y291" s="1">
        <v>500.54899999999998</v>
      </c>
      <c r="Z291" s="1">
        <v>39.982999999999997</v>
      </c>
      <c r="AD291" s="4">
        <v>0.28899999999999998</v>
      </c>
      <c r="AL291" s="1">
        <v>682.45600000000002</v>
      </c>
    </row>
    <row r="292" spans="1:38" x14ac:dyDescent="0.25">
      <c r="A292" s="1">
        <v>288</v>
      </c>
      <c r="B292" s="1">
        <v>288</v>
      </c>
      <c r="C292" s="1">
        <v>-12.375999999999999</v>
      </c>
      <c r="D292" s="1">
        <v>51.249000000000002</v>
      </c>
      <c r="E292" s="1">
        <v>-42.95</v>
      </c>
      <c r="F292" s="1"/>
      <c r="G292" s="1">
        <v>9.0630000000000006</v>
      </c>
      <c r="H292" s="1">
        <v>8.0670000000000002</v>
      </c>
      <c r="I292" s="1">
        <v>-684.27499999999998</v>
      </c>
      <c r="J292" s="1"/>
      <c r="K292" s="1">
        <v>-102.358</v>
      </c>
      <c r="L292" s="1">
        <v>13919.982</v>
      </c>
      <c r="M292" s="1">
        <v>22.916</v>
      </c>
      <c r="N292" s="1">
        <v>-107.851</v>
      </c>
      <c r="O292" s="1">
        <v>-0.41399999999999998</v>
      </c>
      <c r="P292" s="27">
        <v>-0.28399999999999997</v>
      </c>
      <c r="Q292" s="1">
        <v>-0.23300000000000001</v>
      </c>
      <c r="R292" s="1">
        <v>1.4999999999999999E-2</v>
      </c>
      <c r="S292" s="1">
        <v>3.9E-2</v>
      </c>
      <c r="T292" s="1">
        <v>0.13600000000000001</v>
      </c>
      <c r="U292" s="1">
        <v>6.6000000000000003E-2</v>
      </c>
      <c r="V292" s="1">
        <v>5.8000000000000003E-2</v>
      </c>
      <c r="W292" s="30">
        <v>682.15099999999995</v>
      </c>
      <c r="X292" s="1">
        <v>270.41899999999998</v>
      </c>
      <c r="Y292" s="1">
        <v>500.85500000000002</v>
      </c>
      <c r="Z292" s="1">
        <v>39.982999999999997</v>
      </c>
      <c r="AD292" s="4">
        <v>0.28399999999999997</v>
      </c>
      <c r="AL292" s="1">
        <v>682.15099999999995</v>
      </c>
    </row>
    <row r="293" spans="1:38" x14ac:dyDescent="0.25">
      <c r="A293" s="1">
        <v>289</v>
      </c>
      <c r="B293" s="1">
        <v>289</v>
      </c>
      <c r="C293" s="1">
        <v>-54.262999999999998</v>
      </c>
      <c r="D293" s="1">
        <v>52.207000000000001</v>
      </c>
      <c r="E293" s="1">
        <v>-61.561</v>
      </c>
      <c r="F293" s="1"/>
      <c r="G293" s="1">
        <v>10.016999999999999</v>
      </c>
      <c r="H293" s="1">
        <v>7.593</v>
      </c>
      <c r="I293" s="1">
        <v>-733.61500000000001</v>
      </c>
      <c r="J293" s="1"/>
      <c r="K293" s="1">
        <v>-153.767</v>
      </c>
      <c r="L293" s="1">
        <v>13919.460999999999</v>
      </c>
      <c r="M293" s="1">
        <v>22.437999999999999</v>
      </c>
      <c r="N293" s="1">
        <v>-162.95500000000001</v>
      </c>
      <c r="O293" s="1">
        <v>-0.41</v>
      </c>
      <c r="P293" s="27">
        <v>-0.28899999999999998</v>
      </c>
      <c r="Q293" s="1">
        <v>-0.23300000000000001</v>
      </c>
      <c r="R293" s="1">
        <v>0.01</v>
      </c>
      <c r="S293" s="1">
        <v>3.9E-2</v>
      </c>
      <c r="T293" s="1">
        <v>0.13100000000000001</v>
      </c>
      <c r="U293" s="1">
        <v>5.8999999999999997E-2</v>
      </c>
      <c r="V293" s="1">
        <v>6.6000000000000003E-2</v>
      </c>
      <c r="W293" s="30">
        <v>682.45600000000002</v>
      </c>
      <c r="X293" s="1">
        <v>270.41899999999998</v>
      </c>
      <c r="Y293" s="1">
        <v>500.54899999999998</v>
      </c>
      <c r="Z293" s="1">
        <v>39.982999999999997</v>
      </c>
      <c r="AD293" s="4">
        <v>0.28899999999999998</v>
      </c>
      <c r="AL293" s="1">
        <v>682.45600000000002</v>
      </c>
    </row>
    <row r="294" spans="1:38" x14ac:dyDescent="0.25">
      <c r="A294" s="1">
        <v>290</v>
      </c>
      <c r="B294" s="1">
        <v>290</v>
      </c>
      <c r="C294" s="1">
        <v>-49.503</v>
      </c>
      <c r="D294" s="1">
        <v>51.728000000000002</v>
      </c>
      <c r="E294" s="1">
        <v>-59.652000000000001</v>
      </c>
      <c r="F294" s="1"/>
      <c r="G294" s="1">
        <v>10.016999999999999</v>
      </c>
      <c r="H294" s="1">
        <v>8.0670000000000002</v>
      </c>
      <c r="I294" s="1">
        <v>-721.97799999999995</v>
      </c>
      <c r="J294" s="1"/>
      <c r="K294" s="1">
        <v>-147.57900000000001</v>
      </c>
      <c r="L294" s="1">
        <v>13919.982</v>
      </c>
      <c r="M294" s="1">
        <v>22.437999999999999</v>
      </c>
      <c r="N294" s="1">
        <v>-156.30500000000001</v>
      </c>
      <c r="O294" s="1">
        <v>-0.41</v>
      </c>
      <c r="P294" s="27">
        <v>-0.28399999999999997</v>
      </c>
      <c r="Q294" s="1">
        <v>-0.22800000000000001</v>
      </c>
      <c r="R294" s="1">
        <v>5.0000000000000001E-3</v>
      </c>
      <c r="S294" s="1">
        <v>4.3999999999999997E-2</v>
      </c>
      <c r="T294" s="1">
        <v>0.12</v>
      </c>
      <c r="U294" s="1">
        <v>5.8999999999999997E-2</v>
      </c>
      <c r="V294" s="1">
        <v>6.6000000000000003E-2</v>
      </c>
      <c r="W294" s="30">
        <v>682.15099999999995</v>
      </c>
      <c r="X294" s="1">
        <v>270.11399999999998</v>
      </c>
      <c r="Y294" s="1">
        <v>501.16</v>
      </c>
      <c r="Z294" s="1">
        <v>40.287999999999997</v>
      </c>
      <c r="AD294" s="4">
        <v>0.28399999999999997</v>
      </c>
      <c r="AL294" s="1">
        <v>682.15099999999995</v>
      </c>
    </row>
    <row r="295" spans="1:38" x14ac:dyDescent="0.25">
      <c r="A295" s="1">
        <v>291</v>
      </c>
      <c r="B295" s="1">
        <v>291</v>
      </c>
      <c r="C295" s="1">
        <v>-43.314999999999998</v>
      </c>
      <c r="D295" s="1">
        <v>51.249000000000002</v>
      </c>
      <c r="E295" s="1">
        <v>-57.743000000000002</v>
      </c>
      <c r="F295" s="1"/>
      <c r="G295" s="1">
        <v>10.016999999999999</v>
      </c>
      <c r="H295" s="1">
        <v>8.5419999999999998</v>
      </c>
      <c r="I295" s="1">
        <v>-700.10199999999998</v>
      </c>
      <c r="J295" s="1"/>
      <c r="K295" s="1">
        <v>-141.39099999999999</v>
      </c>
      <c r="L295" s="1">
        <v>13919.982</v>
      </c>
      <c r="M295" s="1">
        <v>22.916</v>
      </c>
      <c r="N295" s="1">
        <v>-150.13</v>
      </c>
      <c r="O295" s="1">
        <v>-0.41399999999999998</v>
      </c>
      <c r="P295" s="27">
        <v>-0.29399999999999998</v>
      </c>
      <c r="Q295" s="1">
        <v>-0.22800000000000001</v>
      </c>
      <c r="R295" s="1">
        <v>1.4999999999999999E-2</v>
      </c>
      <c r="S295" s="1">
        <v>3.4000000000000002E-2</v>
      </c>
      <c r="T295" s="1">
        <v>0.125</v>
      </c>
      <c r="U295" s="1">
        <v>6.6000000000000003E-2</v>
      </c>
      <c r="V295" s="1">
        <v>5.5E-2</v>
      </c>
      <c r="W295" s="30">
        <v>682.15099999999995</v>
      </c>
      <c r="X295" s="1">
        <v>270.41899999999998</v>
      </c>
      <c r="Y295" s="1">
        <v>500.85500000000002</v>
      </c>
      <c r="Z295" s="1">
        <v>39.982999999999997</v>
      </c>
      <c r="AD295" s="4">
        <v>0.29399999999999998</v>
      </c>
      <c r="AL295" s="1">
        <v>682.15099999999995</v>
      </c>
    </row>
    <row r="296" spans="1:38" x14ac:dyDescent="0.25">
      <c r="A296" s="1">
        <v>292</v>
      </c>
      <c r="B296" s="1">
        <v>292</v>
      </c>
      <c r="C296" s="1">
        <v>-39.984000000000002</v>
      </c>
      <c r="D296" s="1">
        <v>50.77</v>
      </c>
      <c r="E296" s="1">
        <v>-55.357999999999997</v>
      </c>
      <c r="F296" s="1"/>
      <c r="G296" s="1">
        <v>10.016999999999999</v>
      </c>
      <c r="H296" s="1">
        <v>8.5419999999999998</v>
      </c>
      <c r="I296" s="1">
        <v>-680.08600000000001</v>
      </c>
      <c r="J296" s="1"/>
      <c r="K296" s="1">
        <v>-134.727</v>
      </c>
      <c r="L296" s="1">
        <v>13921.026</v>
      </c>
      <c r="M296" s="1">
        <v>22.437999999999999</v>
      </c>
      <c r="N296" s="1">
        <v>-144.429</v>
      </c>
      <c r="O296" s="1">
        <v>-0.42399999999999999</v>
      </c>
      <c r="P296" s="27">
        <v>-0.28399999999999997</v>
      </c>
      <c r="Q296" s="1">
        <v>-0.23799999999999999</v>
      </c>
      <c r="R296" s="1">
        <v>1.4999999999999999E-2</v>
      </c>
      <c r="S296" s="1">
        <v>3.9E-2</v>
      </c>
      <c r="T296" s="1">
        <v>0.13100000000000001</v>
      </c>
      <c r="U296" s="1">
        <v>5.8999999999999997E-2</v>
      </c>
      <c r="V296" s="1">
        <v>6.6000000000000003E-2</v>
      </c>
      <c r="W296" s="30">
        <v>682.15099999999995</v>
      </c>
      <c r="X296" s="1">
        <v>270.11399999999998</v>
      </c>
      <c r="Y296" s="1">
        <v>500.54899999999998</v>
      </c>
      <c r="Z296" s="1">
        <v>39.982999999999997</v>
      </c>
      <c r="AD296" s="4">
        <v>0.28399999999999997</v>
      </c>
      <c r="AL296" s="1">
        <v>682.15099999999995</v>
      </c>
    </row>
    <row r="297" spans="1:38" x14ac:dyDescent="0.25">
      <c r="A297" s="1">
        <v>293</v>
      </c>
      <c r="B297" s="1">
        <v>293</v>
      </c>
      <c r="C297" s="1">
        <v>-51.883000000000003</v>
      </c>
      <c r="D297" s="1">
        <v>50.77</v>
      </c>
      <c r="E297" s="1">
        <v>-60.606999999999999</v>
      </c>
      <c r="F297" s="1"/>
      <c r="G297" s="1">
        <v>9.0630000000000006</v>
      </c>
      <c r="H297" s="1">
        <v>7.593</v>
      </c>
      <c r="I297" s="1">
        <v>-747.57799999999997</v>
      </c>
      <c r="J297" s="1"/>
      <c r="K297" s="1">
        <v>-150.435</v>
      </c>
      <c r="L297" s="1">
        <v>13920.504000000001</v>
      </c>
      <c r="M297" s="1">
        <v>21.960999999999999</v>
      </c>
      <c r="N297" s="1">
        <v>-159.63</v>
      </c>
      <c r="O297" s="1">
        <v>-0.41399999999999998</v>
      </c>
      <c r="P297" s="27">
        <v>-0.28899999999999998</v>
      </c>
      <c r="Q297" s="1">
        <v>-0.23799999999999999</v>
      </c>
      <c r="R297" s="1">
        <v>0.01</v>
      </c>
      <c r="S297" s="1">
        <v>3.9E-2</v>
      </c>
      <c r="T297" s="1">
        <v>0.125</v>
      </c>
      <c r="U297" s="1">
        <v>5.8999999999999997E-2</v>
      </c>
      <c r="V297" s="1">
        <v>6.2E-2</v>
      </c>
      <c r="W297" s="30">
        <v>681.54100000000005</v>
      </c>
      <c r="X297" s="1">
        <v>269.80799999999999</v>
      </c>
      <c r="Y297" s="1">
        <v>501.16</v>
      </c>
      <c r="Z297" s="1">
        <v>39.982999999999997</v>
      </c>
      <c r="AD297" s="4">
        <v>0.28899999999999998</v>
      </c>
      <c r="AL297" s="1">
        <v>681.54100000000005</v>
      </c>
    </row>
    <row r="298" spans="1:38" x14ac:dyDescent="0.25">
      <c r="A298" s="1">
        <v>294</v>
      </c>
      <c r="B298" s="1">
        <v>294</v>
      </c>
      <c r="C298" s="1">
        <v>-49.978999999999999</v>
      </c>
      <c r="D298" s="1">
        <v>51.249000000000002</v>
      </c>
      <c r="E298" s="1">
        <v>-60.128999999999998</v>
      </c>
      <c r="F298" s="1"/>
      <c r="G298" s="1">
        <v>9.5399999999999991</v>
      </c>
      <c r="H298" s="1">
        <v>8.0670000000000002</v>
      </c>
      <c r="I298" s="1">
        <v>-741.52700000000004</v>
      </c>
      <c r="J298" s="1"/>
      <c r="K298" s="1">
        <v>-149.483</v>
      </c>
      <c r="L298" s="1">
        <v>13923.112999999999</v>
      </c>
      <c r="M298" s="1">
        <v>22.437999999999999</v>
      </c>
      <c r="N298" s="1">
        <v>-157.255</v>
      </c>
      <c r="O298" s="1">
        <v>-0.41</v>
      </c>
      <c r="P298" s="27">
        <v>-0.28399999999999997</v>
      </c>
      <c r="Q298" s="1">
        <v>-0.23300000000000001</v>
      </c>
      <c r="R298" s="1">
        <v>0.01</v>
      </c>
      <c r="S298" s="1">
        <v>3.9E-2</v>
      </c>
      <c r="T298" s="1">
        <v>0.125</v>
      </c>
      <c r="U298" s="1">
        <v>6.3E-2</v>
      </c>
      <c r="V298" s="1">
        <v>5.8000000000000003E-2</v>
      </c>
      <c r="W298" s="30">
        <v>682.15099999999995</v>
      </c>
      <c r="X298" s="1">
        <v>270.72399999999999</v>
      </c>
      <c r="Y298" s="1">
        <v>500.85500000000002</v>
      </c>
      <c r="Z298" s="1">
        <v>39.982999999999997</v>
      </c>
      <c r="AD298" s="4">
        <v>0.28399999999999997</v>
      </c>
      <c r="AL298" s="1">
        <v>682.15099999999995</v>
      </c>
    </row>
    <row r="299" spans="1:38" x14ac:dyDescent="0.25">
      <c r="A299" s="1">
        <v>295</v>
      </c>
      <c r="B299" s="1">
        <v>295</v>
      </c>
      <c r="C299" s="1">
        <v>8.5679999999999996</v>
      </c>
      <c r="D299" s="1">
        <v>55.56</v>
      </c>
      <c r="E299" s="1">
        <v>-37.223999999999997</v>
      </c>
      <c r="F299" s="1"/>
      <c r="G299" s="1">
        <v>10.971</v>
      </c>
      <c r="H299" s="1">
        <v>9.9659999999999993</v>
      </c>
      <c r="I299" s="1">
        <v>-724.30600000000004</v>
      </c>
      <c r="J299" s="1"/>
      <c r="K299" s="1">
        <v>-85.22</v>
      </c>
      <c r="L299" s="1">
        <v>13969.023999999999</v>
      </c>
      <c r="M299" s="1">
        <v>24.347999999999999</v>
      </c>
      <c r="N299" s="1">
        <v>-82.671999999999997</v>
      </c>
      <c r="O299" s="1">
        <v>-0.41</v>
      </c>
      <c r="P299" s="27">
        <v>-0.29399999999999998</v>
      </c>
      <c r="Q299" s="1">
        <v>-0.23300000000000001</v>
      </c>
      <c r="R299" s="1">
        <v>1.4999999999999999E-2</v>
      </c>
      <c r="S299" s="1">
        <v>3.9E-2</v>
      </c>
      <c r="T299" s="1">
        <v>0.14099999999999999</v>
      </c>
      <c r="U299" s="1">
        <v>5.8999999999999997E-2</v>
      </c>
      <c r="V299" s="1">
        <v>6.2E-2</v>
      </c>
      <c r="W299" s="30">
        <v>697.10699999999997</v>
      </c>
      <c r="X299" s="1">
        <v>269.80799999999999</v>
      </c>
      <c r="Y299" s="1">
        <v>501.16</v>
      </c>
      <c r="Z299" s="1">
        <v>39.677999999999997</v>
      </c>
      <c r="AD299" s="4">
        <v>0.29399999999999998</v>
      </c>
      <c r="AL299" s="1">
        <v>697.10699999999997</v>
      </c>
    </row>
    <row r="300" spans="1:38" x14ac:dyDescent="0.25">
      <c r="A300" s="1">
        <v>296</v>
      </c>
      <c r="B300" s="1">
        <v>296</v>
      </c>
      <c r="C300" s="1">
        <v>-36.652000000000001</v>
      </c>
      <c r="D300" s="1">
        <v>61.786999999999999</v>
      </c>
      <c r="E300" s="1">
        <v>-64.424000000000007</v>
      </c>
      <c r="F300" s="1"/>
      <c r="G300" s="1">
        <v>13.356999999999999</v>
      </c>
      <c r="H300" s="1">
        <v>9.9659999999999993</v>
      </c>
      <c r="I300" s="1">
        <v>-715.46199999999999</v>
      </c>
      <c r="J300" s="1"/>
      <c r="K300" s="1">
        <v>-148.53100000000001</v>
      </c>
      <c r="L300" s="1">
        <v>14066.599</v>
      </c>
      <c r="M300" s="1">
        <v>25.303000000000001</v>
      </c>
      <c r="N300" s="1">
        <v>-151.55500000000001</v>
      </c>
      <c r="O300" s="1">
        <v>-0.41899999999999998</v>
      </c>
      <c r="P300" s="27">
        <v>-0.313</v>
      </c>
      <c r="Q300" s="1">
        <v>-0.24199999999999999</v>
      </c>
      <c r="R300" s="1">
        <v>5.0000000000000001E-3</v>
      </c>
      <c r="S300" s="1">
        <v>3.9E-2</v>
      </c>
      <c r="T300" s="1">
        <v>0.125</v>
      </c>
      <c r="U300" s="1">
        <v>7.0000000000000007E-2</v>
      </c>
      <c r="V300" s="1">
        <v>6.2E-2</v>
      </c>
      <c r="W300" s="30">
        <v>756.62300000000005</v>
      </c>
      <c r="X300" s="1">
        <v>279.57499999999999</v>
      </c>
      <c r="Y300" s="1">
        <v>533.81799999999998</v>
      </c>
      <c r="Z300" s="1">
        <v>50.055</v>
      </c>
      <c r="AD300" s="4">
        <v>0.313</v>
      </c>
      <c r="AL300" s="1">
        <v>756.62300000000005</v>
      </c>
    </row>
    <row r="301" spans="1:38" x14ac:dyDescent="0.25">
      <c r="A301" s="1">
        <v>297</v>
      </c>
      <c r="B301" s="1">
        <v>297</v>
      </c>
      <c r="C301" s="1">
        <v>-34.271999999999998</v>
      </c>
      <c r="D301" s="1">
        <v>66.576999999999998</v>
      </c>
      <c r="E301" s="1">
        <v>-68.242000000000004</v>
      </c>
      <c r="F301" s="1"/>
      <c r="G301" s="1">
        <v>14.788</v>
      </c>
      <c r="H301" s="1">
        <v>12.813000000000001</v>
      </c>
      <c r="I301" s="1">
        <v>-702.89499999999998</v>
      </c>
      <c r="J301" s="1"/>
      <c r="K301" s="1">
        <v>-155.67099999999999</v>
      </c>
      <c r="L301" s="1">
        <v>14190.811</v>
      </c>
      <c r="M301" s="1">
        <v>25.78</v>
      </c>
      <c r="N301" s="1">
        <v>-153.45500000000001</v>
      </c>
      <c r="O301" s="1">
        <v>-0.434</v>
      </c>
      <c r="P301" s="27">
        <v>-0.33700000000000002</v>
      </c>
      <c r="Q301" s="1">
        <v>-0.24199999999999999</v>
      </c>
      <c r="R301" s="1">
        <v>1.4999999999999999E-2</v>
      </c>
      <c r="S301" s="1">
        <v>4.8000000000000001E-2</v>
      </c>
      <c r="T301" s="1">
        <v>0.14699999999999999</v>
      </c>
      <c r="U301" s="1">
        <v>7.6999999999999999E-2</v>
      </c>
      <c r="V301" s="1">
        <v>7.2999999999999995E-2</v>
      </c>
      <c r="W301" s="30">
        <v>830.17899999999997</v>
      </c>
      <c r="X301" s="1">
        <v>325.35700000000003</v>
      </c>
      <c r="Y301" s="1">
        <v>592.11300000000006</v>
      </c>
      <c r="Z301" s="1">
        <v>50.36</v>
      </c>
      <c r="AD301" s="4">
        <v>0.33700000000000002</v>
      </c>
      <c r="AL301" s="1">
        <v>830.17899999999997</v>
      </c>
    </row>
    <row r="302" spans="1:38" x14ac:dyDescent="0.25">
      <c r="A302" s="1">
        <v>298</v>
      </c>
      <c r="B302" s="1">
        <v>298</v>
      </c>
      <c r="C302" s="1">
        <v>-27.608000000000001</v>
      </c>
      <c r="D302" s="1">
        <v>68.971999999999994</v>
      </c>
      <c r="E302" s="1">
        <v>-67.763999999999996</v>
      </c>
      <c r="F302" s="1"/>
      <c r="G302" s="1">
        <v>15.742000000000001</v>
      </c>
      <c r="H302" s="1">
        <v>12.813000000000001</v>
      </c>
      <c r="I302" s="1">
        <v>-323.39</v>
      </c>
      <c r="J302" s="1"/>
      <c r="K302" s="1">
        <v>-151.863</v>
      </c>
      <c r="L302" s="1">
        <v>14220.564</v>
      </c>
      <c r="M302" s="1">
        <v>26.734999999999999</v>
      </c>
      <c r="N302" s="1">
        <v>-147.755</v>
      </c>
      <c r="O302" s="1">
        <v>-0.44400000000000001</v>
      </c>
      <c r="P302" s="27">
        <v>-0.34599999999999997</v>
      </c>
      <c r="Q302" s="1">
        <v>-0.247</v>
      </c>
      <c r="R302" s="1">
        <v>5.0000000000000001E-3</v>
      </c>
      <c r="S302" s="1">
        <v>4.3999999999999997E-2</v>
      </c>
      <c r="T302" s="1">
        <v>0.14099999999999999</v>
      </c>
      <c r="U302" s="1">
        <v>7.6999999999999999E-2</v>
      </c>
      <c r="V302" s="1">
        <v>6.6000000000000003E-2</v>
      </c>
      <c r="W302" s="30">
        <v>876.26700000000005</v>
      </c>
      <c r="X302" s="1">
        <v>350.07900000000001</v>
      </c>
      <c r="Y302" s="1">
        <v>621.71900000000005</v>
      </c>
      <c r="Z302" s="1">
        <v>59.822000000000003</v>
      </c>
      <c r="AD302" s="4">
        <v>0.34599999999999997</v>
      </c>
      <c r="AL302" s="1">
        <v>876.26700000000005</v>
      </c>
    </row>
    <row r="303" spans="1:38" x14ac:dyDescent="0.25">
      <c r="A303" s="1">
        <v>299</v>
      </c>
      <c r="B303" s="1">
        <v>299</v>
      </c>
      <c r="C303" s="1">
        <v>-11.9</v>
      </c>
      <c r="D303" s="1">
        <v>71.846000000000004</v>
      </c>
      <c r="E303" s="1">
        <v>-63.947000000000003</v>
      </c>
      <c r="F303" s="1"/>
      <c r="G303" s="1">
        <v>16.219000000000001</v>
      </c>
      <c r="H303" s="1">
        <v>13.762</v>
      </c>
      <c r="I303" s="1">
        <v>-800.16800000000001</v>
      </c>
      <c r="J303" s="1"/>
      <c r="K303" s="1">
        <v>-136.155</v>
      </c>
      <c r="L303" s="1">
        <v>14277.464</v>
      </c>
      <c r="M303" s="1">
        <v>27.69</v>
      </c>
      <c r="N303" s="1">
        <v>-131.12799999999999</v>
      </c>
      <c r="O303" s="1">
        <v>-0.44900000000000001</v>
      </c>
      <c r="P303" s="27">
        <v>-0.37</v>
      </c>
      <c r="Q303" s="1">
        <v>-0.247</v>
      </c>
      <c r="R303" s="1">
        <v>1.4999999999999999E-2</v>
      </c>
      <c r="S303" s="1">
        <v>5.2999999999999999E-2</v>
      </c>
      <c r="T303" s="1">
        <v>0.152</v>
      </c>
      <c r="U303" s="1">
        <v>8.4000000000000005E-2</v>
      </c>
      <c r="V303" s="1">
        <v>7.6999999999999999E-2</v>
      </c>
      <c r="W303" s="30">
        <v>908.61900000000003</v>
      </c>
      <c r="X303" s="1">
        <v>364.42399999999998</v>
      </c>
      <c r="Y303" s="1">
        <v>646.44100000000003</v>
      </c>
      <c r="Z303" s="1">
        <v>60.127000000000002</v>
      </c>
      <c r="AD303" s="4">
        <v>0.37</v>
      </c>
      <c r="AL303" s="1">
        <v>908.61900000000003</v>
      </c>
    </row>
    <row r="304" spans="1:38" x14ac:dyDescent="0.25">
      <c r="A304" s="1">
        <v>300</v>
      </c>
      <c r="B304" s="1">
        <v>300</v>
      </c>
      <c r="C304" s="1">
        <v>-14.756</v>
      </c>
      <c r="D304" s="1">
        <v>73.763000000000005</v>
      </c>
      <c r="E304" s="1">
        <v>-67.287000000000006</v>
      </c>
      <c r="F304" s="1"/>
      <c r="G304" s="1">
        <v>16.219000000000001</v>
      </c>
      <c r="H304" s="1">
        <v>14.237</v>
      </c>
      <c r="I304" s="1">
        <v>-775.50300000000004</v>
      </c>
      <c r="J304" s="1"/>
      <c r="K304" s="1">
        <v>-142.81899999999999</v>
      </c>
      <c r="L304" s="1">
        <v>14332.281999999999</v>
      </c>
      <c r="M304" s="1">
        <v>28.645</v>
      </c>
      <c r="N304" s="1">
        <v>-136.82900000000001</v>
      </c>
      <c r="O304" s="1">
        <v>-0.46800000000000003</v>
      </c>
      <c r="P304" s="27">
        <v>-0.379</v>
      </c>
      <c r="Q304" s="1">
        <v>-0.26100000000000001</v>
      </c>
      <c r="R304" s="1">
        <v>0.01</v>
      </c>
      <c r="S304" s="1">
        <v>5.2999999999999999E-2</v>
      </c>
      <c r="T304" s="1">
        <v>0.152</v>
      </c>
      <c r="U304" s="1">
        <v>8.6999999999999994E-2</v>
      </c>
      <c r="V304" s="1">
        <v>7.2999999999999995E-2</v>
      </c>
      <c r="W304" s="30">
        <v>938.22500000000002</v>
      </c>
      <c r="X304" s="1">
        <v>377.54899999999998</v>
      </c>
      <c r="Y304" s="1">
        <v>659.87099999999998</v>
      </c>
      <c r="Z304" s="1">
        <v>60.432000000000002</v>
      </c>
      <c r="AD304" s="4">
        <v>0.379</v>
      </c>
      <c r="AL304" s="1">
        <v>938.22500000000002</v>
      </c>
    </row>
    <row r="305" spans="1:38" x14ac:dyDescent="0.25">
      <c r="A305" s="1">
        <v>301</v>
      </c>
      <c r="B305" s="1">
        <v>301</v>
      </c>
      <c r="C305" s="1">
        <v>-41.411000000000001</v>
      </c>
      <c r="D305" s="1">
        <v>76.158000000000001</v>
      </c>
      <c r="E305" s="1">
        <v>-77.308000000000007</v>
      </c>
      <c r="F305" s="1"/>
      <c r="G305" s="1">
        <v>17.172999999999998</v>
      </c>
      <c r="H305" s="1">
        <v>15.66</v>
      </c>
      <c r="I305" s="1">
        <v>-760.14400000000001</v>
      </c>
      <c r="J305" s="1"/>
      <c r="K305" s="1">
        <v>-169.47399999999999</v>
      </c>
      <c r="L305" s="1">
        <v>14360.476000000001</v>
      </c>
      <c r="M305" s="1">
        <v>28.645</v>
      </c>
      <c r="N305" s="1">
        <v>-157.255</v>
      </c>
      <c r="O305" s="1">
        <v>-0.47299999999999998</v>
      </c>
      <c r="P305" s="27">
        <v>-0.379</v>
      </c>
      <c r="Q305" s="1">
        <v>-0.26100000000000001</v>
      </c>
      <c r="R305" s="1">
        <v>5.0000000000000001E-3</v>
      </c>
      <c r="S305" s="1">
        <v>5.2999999999999999E-2</v>
      </c>
      <c r="T305" s="1">
        <v>0.158</v>
      </c>
      <c r="U305" s="1">
        <v>9.0999999999999998E-2</v>
      </c>
      <c r="V305" s="1">
        <v>7.6999999999999999E-2</v>
      </c>
      <c r="W305" s="30">
        <v>969.66200000000003</v>
      </c>
      <c r="X305" s="1">
        <v>390.06200000000001</v>
      </c>
      <c r="Y305" s="1">
        <v>678.79399999999998</v>
      </c>
      <c r="Z305" s="1">
        <v>60.432000000000002</v>
      </c>
      <c r="AD305" s="4">
        <v>0.379</v>
      </c>
      <c r="AL305" s="1">
        <v>969.66200000000003</v>
      </c>
    </row>
    <row r="306" spans="1:38" x14ac:dyDescent="0.25">
      <c r="A306" s="1">
        <v>302</v>
      </c>
      <c r="B306" s="1">
        <v>302</v>
      </c>
      <c r="C306" s="1">
        <v>-25.704000000000001</v>
      </c>
      <c r="D306" s="1">
        <v>76.158000000000001</v>
      </c>
      <c r="E306" s="1">
        <v>-77.308000000000007</v>
      </c>
      <c r="F306" s="1"/>
      <c r="G306" s="1">
        <v>17.172999999999998</v>
      </c>
      <c r="H306" s="1">
        <v>16.135000000000002</v>
      </c>
      <c r="I306" s="1">
        <v>-770.38300000000004</v>
      </c>
      <c r="J306" s="1"/>
      <c r="K306" s="1">
        <v>-156.62299999999999</v>
      </c>
      <c r="L306" s="1">
        <v>14355.777</v>
      </c>
      <c r="M306" s="1">
        <v>28.167000000000002</v>
      </c>
      <c r="N306" s="1">
        <v>-152.505</v>
      </c>
      <c r="O306" s="1">
        <v>-0.47299999999999998</v>
      </c>
      <c r="P306" s="27">
        <v>-0.39400000000000002</v>
      </c>
      <c r="Q306" s="1">
        <v>-0.26600000000000001</v>
      </c>
      <c r="R306" s="1">
        <v>1.4999999999999999E-2</v>
      </c>
      <c r="S306" s="1">
        <v>5.8000000000000003E-2</v>
      </c>
      <c r="T306" s="1">
        <v>0.152</v>
      </c>
      <c r="U306" s="1">
        <v>8.6999999999999994E-2</v>
      </c>
      <c r="V306" s="1">
        <v>7.6999999999999999E-2</v>
      </c>
      <c r="W306" s="30">
        <v>972.71400000000006</v>
      </c>
      <c r="X306" s="1">
        <v>390.97800000000001</v>
      </c>
      <c r="Y306" s="1">
        <v>680.93</v>
      </c>
      <c r="Z306" s="1">
        <v>60.127000000000002</v>
      </c>
      <c r="AD306" s="4">
        <v>0.39400000000000002</v>
      </c>
      <c r="AL306" s="1">
        <v>972.71400000000006</v>
      </c>
    </row>
    <row r="307" spans="1:38" x14ac:dyDescent="0.25">
      <c r="A307" s="1">
        <v>303</v>
      </c>
      <c r="B307" s="1">
        <v>303</v>
      </c>
      <c r="C307" s="1">
        <v>-21.42</v>
      </c>
      <c r="D307" s="1">
        <v>75.679000000000002</v>
      </c>
      <c r="E307" s="1">
        <v>-72.536000000000001</v>
      </c>
      <c r="F307" s="1"/>
      <c r="G307" s="1">
        <v>17.649999999999999</v>
      </c>
      <c r="H307" s="1">
        <v>15.186</v>
      </c>
      <c r="I307" s="1">
        <v>-767.125</v>
      </c>
      <c r="J307" s="1"/>
      <c r="K307" s="1">
        <v>-151.387</v>
      </c>
      <c r="L307" s="1">
        <v>14360.998</v>
      </c>
      <c r="M307" s="1">
        <v>29.122</v>
      </c>
      <c r="N307" s="1">
        <v>-146.32900000000001</v>
      </c>
      <c r="O307" s="1">
        <v>-0.47299999999999998</v>
      </c>
      <c r="P307" s="27">
        <v>-0.38900000000000001</v>
      </c>
      <c r="Q307" s="1">
        <v>-0.26100000000000001</v>
      </c>
      <c r="R307" s="1">
        <v>0</v>
      </c>
      <c r="S307" s="1">
        <v>5.8000000000000003E-2</v>
      </c>
      <c r="T307" s="1">
        <v>0.16300000000000001</v>
      </c>
      <c r="U307" s="1">
        <v>8.6999999999999994E-2</v>
      </c>
      <c r="V307" s="1">
        <v>7.6999999999999999E-2</v>
      </c>
      <c r="W307" s="30">
        <v>972.71400000000006</v>
      </c>
      <c r="X307" s="1">
        <v>390.673</v>
      </c>
      <c r="Y307" s="1">
        <v>680.93</v>
      </c>
      <c r="Z307" s="1">
        <v>60.432000000000002</v>
      </c>
      <c r="AD307" s="4">
        <v>0.38900000000000001</v>
      </c>
      <c r="AL307" s="1">
        <v>972.71400000000006</v>
      </c>
    </row>
    <row r="308" spans="1:38" x14ac:dyDescent="0.25">
      <c r="A308" s="1">
        <v>304</v>
      </c>
      <c r="B308" s="1">
        <v>304</v>
      </c>
      <c r="C308" s="1">
        <v>-25.704000000000001</v>
      </c>
      <c r="D308" s="1">
        <v>76.158000000000001</v>
      </c>
      <c r="E308" s="1">
        <v>-74.921999999999997</v>
      </c>
      <c r="F308" s="1"/>
      <c r="G308" s="1">
        <v>17.172999999999998</v>
      </c>
      <c r="H308" s="1">
        <v>15.186</v>
      </c>
      <c r="I308" s="1">
        <v>-760.14400000000001</v>
      </c>
      <c r="J308" s="1"/>
      <c r="K308" s="1">
        <v>-156.62299999999999</v>
      </c>
      <c r="L308" s="1">
        <v>14365.697</v>
      </c>
      <c r="M308" s="1">
        <v>28.645</v>
      </c>
      <c r="N308" s="1">
        <v>-150.60499999999999</v>
      </c>
      <c r="O308" s="1">
        <v>-0.47299999999999998</v>
      </c>
      <c r="P308" s="27">
        <v>-0.38900000000000001</v>
      </c>
      <c r="Q308" s="1">
        <v>-0.26600000000000001</v>
      </c>
      <c r="R308" s="1">
        <v>0</v>
      </c>
      <c r="S308" s="1">
        <v>5.2999999999999999E-2</v>
      </c>
      <c r="T308" s="1">
        <v>0.158</v>
      </c>
      <c r="U308" s="1">
        <v>8.6999999999999994E-2</v>
      </c>
      <c r="V308" s="1">
        <v>0.08</v>
      </c>
      <c r="W308" s="30">
        <v>977.59699999999998</v>
      </c>
      <c r="X308" s="1">
        <v>393.11399999999998</v>
      </c>
      <c r="Y308" s="1">
        <v>687.03499999999997</v>
      </c>
      <c r="Z308" s="1">
        <v>60.432000000000002</v>
      </c>
      <c r="AD308" s="4">
        <v>0.38900000000000001</v>
      </c>
      <c r="AL308" s="1">
        <v>977.59699999999998</v>
      </c>
    </row>
    <row r="309" spans="1:38" x14ac:dyDescent="0.25">
      <c r="A309" s="1">
        <v>305</v>
      </c>
      <c r="B309" s="1">
        <v>305</v>
      </c>
      <c r="C309" s="1">
        <v>-8.5679999999999996</v>
      </c>
      <c r="D309" s="1">
        <v>77.116</v>
      </c>
      <c r="E309" s="1">
        <v>-68.242000000000004</v>
      </c>
      <c r="F309" s="1"/>
      <c r="G309" s="1">
        <v>18.126999999999999</v>
      </c>
      <c r="H309" s="1">
        <v>15.66</v>
      </c>
      <c r="I309" s="1">
        <v>-748.50900000000001</v>
      </c>
      <c r="J309" s="1"/>
      <c r="K309" s="1">
        <v>-138.059</v>
      </c>
      <c r="L309" s="1">
        <v>14372.485000000001</v>
      </c>
      <c r="M309" s="1">
        <v>28.645</v>
      </c>
      <c r="N309" s="1">
        <v>-132.078</v>
      </c>
      <c r="O309" s="1">
        <v>-0.48299999999999998</v>
      </c>
      <c r="P309" s="27">
        <v>-0.38900000000000001</v>
      </c>
      <c r="Q309" s="1">
        <v>-0.25700000000000001</v>
      </c>
      <c r="R309" s="1">
        <v>5.0000000000000001E-3</v>
      </c>
      <c r="S309" s="1">
        <v>5.8000000000000003E-2</v>
      </c>
      <c r="T309" s="1">
        <v>0.16900000000000001</v>
      </c>
      <c r="U309" s="1">
        <v>9.0999999999999998E-2</v>
      </c>
      <c r="V309" s="1">
        <v>7.6999999999999999E-2</v>
      </c>
      <c r="W309" s="30">
        <v>982.78599999999994</v>
      </c>
      <c r="X309" s="1">
        <v>400.13400000000001</v>
      </c>
      <c r="Y309" s="1">
        <v>690.697</v>
      </c>
      <c r="Z309" s="1">
        <v>66.841999999999999</v>
      </c>
      <c r="AD309" s="4">
        <v>0.38900000000000001</v>
      </c>
      <c r="AL309" s="1">
        <v>982.78599999999994</v>
      </c>
    </row>
    <row r="310" spans="1:38" x14ac:dyDescent="0.25">
      <c r="A310" s="1">
        <v>306</v>
      </c>
      <c r="B310" s="1">
        <v>306</v>
      </c>
      <c r="C310" s="1">
        <v>-12.375999999999999</v>
      </c>
      <c r="D310" s="1">
        <v>78.073999999999998</v>
      </c>
      <c r="E310" s="1">
        <v>-72.058999999999997</v>
      </c>
      <c r="F310" s="1"/>
      <c r="G310" s="1">
        <v>17.649999999999999</v>
      </c>
      <c r="H310" s="1">
        <v>14.711</v>
      </c>
      <c r="I310" s="1">
        <v>-742.45799999999997</v>
      </c>
      <c r="J310" s="1"/>
      <c r="K310" s="1">
        <v>-145.19900000000001</v>
      </c>
      <c r="L310" s="1">
        <v>14382.928</v>
      </c>
      <c r="M310" s="1">
        <v>29.122</v>
      </c>
      <c r="N310" s="1">
        <v>-139.20400000000001</v>
      </c>
      <c r="O310" s="1">
        <v>-0.48299999999999998</v>
      </c>
      <c r="P310" s="27">
        <v>-0.38900000000000001</v>
      </c>
      <c r="Q310" s="1">
        <v>-0.27100000000000002</v>
      </c>
      <c r="R310" s="1">
        <v>0.01</v>
      </c>
      <c r="S310" s="1">
        <v>6.3E-2</v>
      </c>
      <c r="T310" s="1">
        <v>0.158</v>
      </c>
      <c r="U310" s="1">
        <v>9.4E-2</v>
      </c>
      <c r="V310" s="1">
        <v>7.6999999999999999E-2</v>
      </c>
      <c r="W310" s="30">
        <v>992.24800000000005</v>
      </c>
      <c r="X310" s="1">
        <v>400.745</v>
      </c>
      <c r="Y310" s="1">
        <v>694.05399999999997</v>
      </c>
      <c r="Z310" s="1">
        <v>63.79</v>
      </c>
      <c r="AD310" s="4">
        <v>0.38900000000000001</v>
      </c>
      <c r="AL310" s="1">
        <v>992.24800000000005</v>
      </c>
    </row>
    <row r="311" spans="1:38" x14ac:dyDescent="0.25">
      <c r="A311" s="1">
        <v>307</v>
      </c>
      <c r="B311" s="1">
        <v>307</v>
      </c>
      <c r="C311" s="1">
        <v>-19.992000000000001</v>
      </c>
      <c r="D311" s="1">
        <v>77.594999999999999</v>
      </c>
      <c r="E311" s="1">
        <v>-74.921999999999997</v>
      </c>
      <c r="F311" s="1"/>
      <c r="G311" s="1">
        <v>18.603999999999999</v>
      </c>
      <c r="H311" s="1">
        <v>15.186</v>
      </c>
      <c r="I311" s="1">
        <v>-777.36400000000003</v>
      </c>
      <c r="J311" s="1"/>
      <c r="K311" s="1">
        <v>-153.767</v>
      </c>
      <c r="L311" s="1">
        <v>14386.583000000001</v>
      </c>
      <c r="M311" s="1">
        <v>29.122</v>
      </c>
      <c r="N311" s="1">
        <v>-148.70500000000001</v>
      </c>
      <c r="O311" s="1">
        <v>-0.48799999999999999</v>
      </c>
      <c r="P311" s="27">
        <v>-0.39800000000000002</v>
      </c>
      <c r="Q311" s="1">
        <v>-0.26100000000000001</v>
      </c>
      <c r="R311" s="1">
        <v>5.0000000000000001E-3</v>
      </c>
      <c r="S311" s="1">
        <v>6.8000000000000005E-2</v>
      </c>
      <c r="T311" s="1">
        <v>0.16300000000000001</v>
      </c>
      <c r="U311" s="1">
        <v>9.4E-2</v>
      </c>
      <c r="V311" s="1">
        <v>7.2999999999999995E-2</v>
      </c>
      <c r="W311" s="30">
        <v>992.553</v>
      </c>
      <c r="X311" s="1">
        <v>400.13400000000001</v>
      </c>
      <c r="Y311" s="1">
        <v>700.76900000000001</v>
      </c>
      <c r="Z311" s="1">
        <v>66.230999999999995</v>
      </c>
      <c r="AD311" s="4">
        <v>0.39800000000000002</v>
      </c>
      <c r="AL311" s="1">
        <v>992.553</v>
      </c>
    </row>
    <row r="312" spans="1:38" x14ac:dyDescent="0.25">
      <c r="A312" s="1">
        <v>308</v>
      </c>
      <c r="B312" s="1">
        <v>308</v>
      </c>
      <c r="C312" s="1">
        <v>-19.04</v>
      </c>
      <c r="D312" s="1">
        <v>77.594999999999999</v>
      </c>
      <c r="E312" s="1">
        <v>-73.491</v>
      </c>
      <c r="F312" s="1"/>
      <c r="G312" s="1">
        <v>17.649999999999999</v>
      </c>
      <c r="H312" s="1">
        <v>16.135000000000002</v>
      </c>
      <c r="I312" s="1">
        <v>-750.37</v>
      </c>
      <c r="J312" s="1"/>
      <c r="K312" s="1">
        <v>-152.339</v>
      </c>
      <c r="L312" s="1">
        <v>14393.370999999999</v>
      </c>
      <c r="M312" s="1">
        <v>29.6</v>
      </c>
      <c r="N312" s="1">
        <v>-147.28</v>
      </c>
      <c r="O312" s="1">
        <v>-0.48299999999999998</v>
      </c>
      <c r="P312" s="27">
        <v>-0.39400000000000002</v>
      </c>
      <c r="Q312" s="1">
        <v>-0.27100000000000002</v>
      </c>
      <c r="R312" s="1">
        <v>0.01</v>
      </c>
      <c r="S312" s="1">
        <v>5.8000000000000003E-2</v>
      </c>
      <c r="T312" s="1">
        <v>0.16300000000000001</v>
      </c>
      <c r="U312" s="1">
        <v>9.0999999999999998E-2</v>
      </c>
      <c r="V312" s="1">
        <v>7.2999999999999995E-2</v>
      </c>
      <c r="W312" s="30">
        <v>1000.183</v>
      </c>
      <c r="X312" s="1">
        <v>400.44</v>
      </c>
      <c r="Y312" s="1">
        <v>701.38</v>
      </c>
      <c r="Z312" s="1">
        <v>65.926000000000002</v>
      </c>
      <c r="AD312" s="4">
        <v>0.39400000000000002</v>
      </c>
      <c r="AL312" s="1">
        <v>1000.183</v>
      </c>
    </row>
    <row r="313" spans="1:38" x14ac:dyDescent="0.25">
      <c r="A313" s="1">
        <v>309</v>
      </c>
      <c r="B313" s="1">
        <v>309</v>
      </c>
      <c r="C313" s="1">
        <v>-10.948</v>
      </c>
      <c r="D313" s="1">
        <v>78.552999999999997</v>
      </c>
      <c r="E313" s="1">
        <v>-72.058999999999997</v>
      </c>
      <c r="F313" s="1"/>
      <c r="G313" s="1">
        <v>18.126999999999999</v>
      </c>
      <c r="H313" s="1">
        <v>16.135000000000002</v>
      </c>
      <c r="I313" s="1">
        <v>-743.85400000000004</v>
      </c>
      <c r="J313" s="1"/>
      <c r="K313" s="1">
        <v>-144.72300000000001</v>
      </c>
      <c r="L313" s="1">
        <v>14392.849</v>
      </c>
      <c r="M313" s="1">
        <v>29.6</v>
      </c>
      <c r="N313" s="1">
        <v>-138.72900000000001</v>
      </c>
      <c r="O313" s="1">
        <v>-0.48299999999999998</v>
      </c>
      <c r="P313" s="27">
        <v>-0.39400000000000002</v>
      </c>
      <c r="Q313" s="1">
        <v>-0.27100000000000002</v>
      </c>
      <c r="R313" s="1">
        <v>5.0000000000000001E-3</v>
      </c>
      <c r="S313" s="1">
        <v>5.8000000000000003E-2</v>
      </c>
      <c r="T313" s="1">
        <v>0.17399999999999999</v>
      </c>
      <c r="U313" s="1">
        <v>9.4E-2</v>
      </c>
      <c r="V313" s="1">
        <v>7.2999999999999995E-2</v>
      </c>
      <c r="W313" s="30">
        <v>1002.014</v>
      </c>
      <c r="X313" s="1">
        <v>400.44</v>
      </c>
      <c r="Y313" s="1">
        <v>700.76900000000001</v>
      </c>
      <c r="Z313" s="1">
        <v>69.588999999999999</v>
      </c>
      <c r="AD313" s="4">
        <v>0.39400000000000002</v>
      </c>
      <c r="AL313" s="1">
        <v>1002.014</v>
      </c>
    </row>
    <row r="314" spans="1:38" x14ac:dyDescent="0.25">
      <c r="A314" s="1">
        <v>310</v>
      </c>
      <c r="B314" s="1">
        <v>310</v>
      </c>
      <c r="C314" s="1">
        <v>-13.327999999999999</v>
      </c>
      <c r="D314" s="1">
        <v>78.073999999999998</v>
      </c>
      <c r="E314" s="1">
        <v>-71.105000000000004</v>
      </c>
      <c r="F314" s="1"/>
      <c r="G314" s="1">
        <v>17.649999999999999</v>
      </c>
      <c r="H314" s="1">
        <v>16.135000000000002</v>
      </c>
      <c r="I314" s="1">
        <v>-736.87300000000005</v>
      </c>
      <c r="J314" s="1"/>
      <c r="K314" s="1">
        <v>-145.19900000000001</v>
      </c>
      <c r="L314" s="1">
        <v>14390.761</v>
      </c>
      <c r="M314" s="1">
        <v>28.645</v>
      </c>
      <c r="N314" s="1">
        <v>-140.154</v>
      </c>
      <c r="O314" s="1">
        <v>-0.48799999999999999</v>
      </c>
      <c r="P314" s="27">
        <v>-0.40300000000000002</v>
      </c>
      <c r="Q314" s="1">
        <v>-0.26600000000000001</v>
      </c>
      <c r="R314" s="1">
        <v>5.0000000000000001E-3</v>
      </c>
      <c r="S314" s="1">
        <v>6.3E-2</v>
      </c>
      <c r="T314" s="1">
        <v>0.16300000000000001</v>
      </c>
      <c r="U314" s="1">
        <v>9.0999999999999998E-2</v>
      </c>
      <c r="V314" s="1">
        <v>0.08</v>
      </c>
      <c r="W314" s="30">
        <v>1002.625</v>
      </c>
      <c r="X314" s="1">
        <v>400.44</v>
      </c>
      <c r="Y314" s="1">
        <v>701.07399999999996</v>
      </c>
      <c r="Z314" s="1">
        <v>66.841999999999999</v>
      </c>
      <c r="AD314" s="4">
        <v>0.40300000000000002</v>
      </c>
      <c r="AL314" s="1">
        <v>1002.625</v>
      </c>
    </row>
    <row r="315" spans="1:38" x14ac:dyDescent="0.25">
      <c r="A315" s="1">
        <v>311</v>
      </c>
      <c r="B315" s="1">
        <v>311</v>
      </c>
      <c r="C315" s="1">
        <v>-23.8</v>
      </c>
      <c r="D315" s="1">
        <v>77.594999999999999</v>
      </c>
      <c r="E315" s="1">
        <v>-76.831000000000003</v>
      </c>
      <c r="F315" s="1"/>
      <c r="G315" s="1">
        <v>18.126999999999999</v>
      </c>
      <c r="H315" s="1">
        <v>15.66</v>
      </c>
      <c r="I315" s="1">
        <v>-731.28700000000003</v>
      </c>
      <c r="J315" s="1"/>
      <c r="K315" s="1">
        <v>-158.05099999999999</v>
      </c>
      <c r="L315" s="1">
        <v>14388.15</v>
      </c>
      <c r="M315" s="1">
        <v>28.645</v>
      </c>
      <c r="N315" s="1">
        <v>-152.505</v>
      </c>
      <c r="O315" s="1">
        <v>-0.48799999999999999</v>
      </c>
      <c r="P315" s="27">
        <v>-0.40799999999999997</v>
      </c>
      <c r="Q315" s="1">
        <v>-0.27100000000000002</v>
      </c>
      <c r="R315" s="1">
        <v>0</v>
      </c>
      <c r="S315" s="1">
        <v>6.3E-2</v>
      </c>
      <c r="T315" s="1">
        <v>0.16300000000000001</v>
      </c>
      <c r="U315" s="1">
        <v>9.0999999999999998E-2</v>
      </c>
      <c r="V315" s="1">
        <v>0.08</v>
      </c>
      <c r="W315" s="30">
        <v>993.774</v>
      </c>
      <c r="X315" s="1">
        <v>400.13400000000001</v>
      </c>
      <c r="Y315" s="1">
        <v>701.07399999999996</v>
      </c>
      <c r="Z315" s="1">
        <v>65.010000000000005</v>
      </c>
      <c r="AD315" s="4">
        <v>0.40799999999999997</v>
      </c>
      <c r="AL315" s="1">
        <v>993.774</v>
      </c>
    </row>
    <row r="316" spans="1:38" x14ac:dyDescent="0.25">
      <c r="A316" s="1">
        <v>312</v>
      </c>
      <c r="B316" s="1">
        <v>312</v>
      </c>
      <c r="C316" s="1">
        <v>67.122</v>
      </c>
      <c r="D316" s="1">
        <v>78.552999999999997</v>
      </c>
      <c r="E316" s="1">
        <v>-45.814</v>
      </c>
      <c r="F316" s="1"/>
      <c r="G316" s="1">
        <v>17.649999999999999</v>
      </c>
      <c r="H316" s="1">
        <v>16.135000000000002</v>
      </c>
      <c r="I316" s="1">
        <v>-715.46199999999999</v>
      </c>
      <c r="J316" s="1"/>
      <c r="K316" s="1">
        <v>-51.896000000000001</v>
      </c>
      <c r="L316" s="1">
        <v>14387.105</v>
      </c>
      <c r="M316" s="1">
        <v>29.6</v>
      </c>
      <c r="N316" s="1">
        <v>-19.481000000000002</v>
      </c>
      <c r="O316" s="1">
        <v>-0.48299999999999998</v>
      </c>
      <c r="P316" s="27">
        <v>-0.39800000000000002</v>
      </c>
      <c r="Q316" s="1">
        <v>-0.27600000000000002</v>
      </c>
      <c r="R316" s="1">
        <v>-5.0000000000000001E-3</v>
      </c>
      <c r="S316" s="1">
        <v>6.3E-2</v>
      </c>
      <c r="T316" s="1">
        <v>0.17899999999999999</v>
      </c>
      <c r="U316" s="1">
        <v>9.4E-2</v>
      </c>
      <c r="V316" s="1">
        <v>7.6999999999999999E-2</v>
      </c>
      <c r="W316" s="30">
        <v>992.85799999999995</v>
      </c>
      <c r="X316" s="1">
        <v>400.44</v>
      </c>
      <c r="Y316" s="1">
        <v>701.07399999999996</v>
      </c>
      <c r="Z316" s="1">
        <v>65.010000000000005</v>
      </c>
      <c r="AD316" s="4">
        <v>0.39800000000000002</v>
      </c>
      <c r="AL316" s="1">
        <v>992.85799999999995</v>
      </c>
    </row>
    <row r="317" spans="1:38" x14ac:dyDescent="0.25">
      <c r="A317" s="1">
        <v>313</v>
      </c>
      <c r="B317" s="1">
        <v>313</v>
      </c>
      <c r="C317" s="1">
        <v>-69.016999999999996</v>
      </c>
      <c r="D317" s="1">
        <v>77.594999999999999</v>
      </c>
      <c r="E317" s="1">
        <v>-92.576999999999998</v>
      </c>
      <c r="F317" s="1"/>
      <c r="G317" s="1">
        <v>18.126999999999999</v>
      </c>
      <c r="H317" s="1">
        <v>15.66</v>
      </c>
      <c r="I317" s="1">
        <v>-779.226</v>
      </c>
      <c r="J317" s="1"/>
      <c r="K317" s="1">
        <v>-198.98400000000001</v>
      </c>
      <c r="L317" s="1">
        <v>14389.194</v>
      </c>
      <c r="M317" s="1">
        <v>29.122</v>
      </c>
      <c r="N317" s="1">
        <v>-181.005</v>
      </c>
      <c r="O317" s="1">
        <v>-0.48299999999999998</v>
      </c>
      <c r="P317" s="27">
        <v>-0.39400000000000002</v>
      </c>
      <c r="Q317" s="1">
        <v>-0.26600000000000001</v>
      </c>
      <c r="R317" s="1">
        <v>5.0000000000000001E-3</v>
      </c>
      <c r="S317" s="1">
        <v>6.3E-2</v>
      </c>
      <c r="T317" s="1">
        <v>0.14699999999999999</v>
      </c>
      <c r="U317" s="1">
        <v>9.4E-2</v>
      </c>
      <c r="V317" s="1">
        <v>0.08</v>
      </c>
      <c r="W317" s="30">
        <v>992.85799999999995</v>
      </c>
      <c r="X317" s="1">
        <v>400.44</v>
      </c>
      <c r="Y317" s="1">
        <v>701.07399999999996</v>
      </c>
      <c r="Z317" s="1">
        <v>67.757000000000005</v>
      </c>
      <c r="AD317" s="4">
        <v>0.39400000000000002</v>
      </c>
      <c r="AL317" s="1">
        <v>992.85799999999995</v>
      </c>
    </row>
    <row r="318" spans="1:38" x14ac:dyDescent="0.25">
      <c r="A318" s="1">
        <v>314</v>
      </c>
      <c r="B318" s="1">
        <v>314</v>
      </c>
      <c r="C318" s="1">
        <v>-29.036000000000001</v>
      </c>
      <c r="D318" s="1">
        <v>78.552999999999997</v>
      </c>
      <c r="E318" s="1">
        <v>-77.784999999999997</v>
      </c>
      <c r="F318" s="1"/>
      <c r="G318" s="1">
        <v>17.172999999999998</v>
      </c>
      <c r="H318" s="1">
        <v>16.135000000000002</v>
      </c>
      <c r="I318" s="1">
        <v>-762.93700000000001</v>
      </c>
      <c r="J318" s="1"/>
      <c r="K318" s="1">
        <v>-158.52699999999999</v>
      </c>
      <c r="L318" s="1">
        <v>14389.194</v>
      </c>
      <c r="M318" s="1">
        <v>29.122</v>
      </c>
      <c r="N318" s="1">
        <v>-158.20500000000001</v>
      </c>
      <c r="O318" s="1">
        <v>-0.48299999999999998</v>
      </c>
      <c r="P318" s="27">
        <v>-0.39800000000000002</v>
      </c>
      <c r="Q318" s="1">
        <v>-0.27600000000000002</v>
      </c>
      <c r="R318" s="1">
        <v>5.0000000000000001E-3</v>
      </c>
      <c r="S318" s="1">
        <v>5.8000000000000003E-2</v>
      </c>
      <c r="T318" s="1">
        <v>0.16300000000000001</v>
      </c>
      <c r="U318" s="1">
        <v>9.4E-2</v>
      </c>
      <c r="V318" s="1">
        <v>7.2999999999999995E-2</v>
      </c>
      <c r="W318" s="30">
        <v>992.85799999999995</v>
      </c>
      <c r="X318" s="1">
        <v>400.745</v>
      </c>
      <c r="Y318" s="1">
        <v>701.07399999999996</v>
      </c>
      <c r="Z318" s="1">
        <v>64.704999999999998</v>
      </c>
      <c r="AD318" s="4">
        <v>0.39800000000000002</v>
      </c>
      <c r="AL318" s="1">
        <v>992.85799999999995</v>
      </c>
    </row>
    <row r="319" spans="1:38" x14ac:dyDescent="0.25">
      <c r="A319" s="1">
        <v>315</v>
      </c>
      <c r="B319" s="1">
        <v>315</v>
      </c>
      <c r="C319" s="1">
        <v>-24.751999999999999</v>
      </c>
      <c r="D319" s="1">
        <v>77.594999999999999</v>
      </c>
      <c r="E319" s="1">
        <v>-76.831000000000003</v>
      </c>
      <c r="F319" s="1"/>
      <c r="G319" s="1">
        <v>17.172999999999998</v>
      </c>
      <c r="H319" s="1">
        <v>15.66</v>
      </c>
      <c r="I319" s="1">
        <v>-734.54600000000005</v>
      </c>
      <c r="J319" s="1"/>
      <c r="K319" s="1">
        <v>-156.62299999999999</v>
      </c>
      <c r="L319" s="1">
        <v>14387.105</v>
      </c>
      <c r="M319" s="1">
        <v>29.122</v>
      </c>
      <c r="N319" s="1">
        <v>-154.88</v>
      </c>
      <c r="O319" s="1">
        <v>-0.48799999999999999</v>
      </c>
      <c r="P319" s="27">
        <v>-0.39800000000000002</v>
      </c>
      <c r="Q319" s="1">
        <v>-0.26100000000000001</v>
      </c>
      <c r="R319" s="1">
        <v>5.0000000000000001E-3</v>
      </c>
      <c r="S319" s="1">
        <v>6.8000000000000005E-2</v>
      </c>
      <c r="T319" s="1">
        <v>0.16900000000000001</v>
      </c>
      <c r="U319" s="1">
        <v>9.4E-2</v>
      </c>
      <c r="V319" s="1">
        <v>7.2999999999999995E-2</v>
      </c>
      <c r="W319" s="30">
        <v>992.553</v>
      </c>
      <c r="X319" s="1">
        <v>400.745</v>
      </c>
      <c r="Y319" s="1">
        <v>693.13900000000001</v>
      </c>
      <c r="Z319" s="1">
        <v>65.926000000000002</v>
      </c>
      <c r="AD319" s="4">
        <v>0.39800000000000002</v>
      </c>
      <c r="AL319" s="1">
        <v>992.553</v>
      </c>
    </row>
    <row r="320" spans="1:38" x14ac:dyDescent="0.25">
      <c r="A320" s="1">
        <v>316</v>
      </c>
      <c r="B320" s="1">
        <v>316</v>
      </c>
      <c r="C320" s="1">
        <v>-26.655999999999999</v>
      </c>
      <c r="D320" s="1">
        <v>78.552999999999997</v>
      </c>
      <c r="E320" s="1">
        <v>-77.784999999999997</v>
      </c>
      <c r="F320" s="1"/>
      <c r="G320" s="1">
        <v>18.126999999999999</v>
      </c>
      <c r="H320" s="1">
        <v>15.186</v>
      </c>
      <c r="I320" s="1">
        <v>-743.38900000000001</v>
      </c>
      <c r="J320" s="1"/>
      <c r="K320" s="1">
        <v>-159.95500000000001</v>
      </c>
      <c r="L320" s="1">
        <v>14387.105</v>
      </c>
      <c r="M320" s="1">
        <v>29.122</v>
      </c>
      <c r="N320" s="1">
        <v>-155.35499999999999</v>
      </c>
      <c r="O320" s="1">
        <v>-0.48799999999999999</v>
      </c>
      <c r="P320" s="27">
        <v>-0.39800000000000002</v>
      </c>
      <c r="Q320" s="1">
        <v>-0.27100000000000002</v>
      </c>
      <c r="R320" s="1">
        <v>0</v>
      </c>
      <c r="S320" s="1">
        <v>6.8000000000000005E-2</v>
      </c>
      <c r="T320" s="1">
        <v>0.16300000000000001</v>
      </c>
      <c r="U320" s="1">
        <v>9.4E-2</v>
      </c>
      <c r="V320" s="1">
        <v>0.08</v>
      </c>
      <c r="W320" s="30">
        <v>992.553</v>
      </c>
      <c r="X320" s="1">
        <v>401.05</v>
      </c>
      <c r="Y320" s="1">
        <v>690.697</v>
      </c>
      <c r="Z320" s="1">
        <v>66.230999999999995</v>
      </c>
      <c r="AD320" s="4">
        <v>0.39800000000000002</v>
      </c>
      <c r="AL320" s="1">
        <v>992.553</v>
      </c>
    </row>
    <row r="321" spans="1:38" x14ac:dyDescent="0.25">
      <c r="A321" s="1">
        <v>317</v>
      </c>
      <c r="B321" s="1">
        <v>317</v>
      </c>
      <c r="C321" s="1">
        <v>-19.992000000000001</v>
      </c>
      <c r="D321" s="1">
        <v>77.594999999999999</v>
      </c>
      <c r="E321" s="1">
        <v>-74.444999999999993</v>
      </c>
      <c r="F321" s="1"/>
      <c r="G321" s="1">
        <v>17.172999999999998</v>
      </c>
      <c r="H321" s="1">
        <v>15.66</v>
      </c>
      <c r="I321" s="1">
        <v>-682.87900000000002</v>
      </c>
      <c r="J321" s="1"/>
      <c r="K321" s="1">
        <v>-151.387</v>
      </c>
      <c r="L321" s="1">
        <v>14383.972</v>
      </c>
      <c r="M321" s="1">
        <v>29.122</v>
      </c>
      <c r="N321" s="1">
        <v>-147.755</v>
      </c>
      <c r="O321" s="1">
        <v>-0.48799999999999999</v>
      </c>
      <c r="P321" s="27">
        <v>-0.39800000000000002</v>
      </c>
      <c r="Q321" s="1">
        <v>-0.27100000000000002</v>
      </c>
      <c r="R321" s="1">
        <v>0</v>
      </c>
      <c r="S321" s="1">
        <v>6.3E-2</v>
      </c>
      <c r="T321" s="1">
        <v>0.16900000000000001</v>
      </c>
      <c r="U321" s="1">
        <v>9.4E-2</v>
      </c>
      <c r="V321" s="1">
        <v>7.6999999999999999E-2</v>
      </c>
      <c r="W321" s="30">
        <v>983.39599999999996</v>
      </c>
      <c r="X321" s="1">
        <v>400.44</v>
      </c>
      <c r="Y321" s="1">
        <v>691.00199999999995</v>
      </c>
      <c r="Z321" s="1">
        <v>63.79</v>
      </c>
      <c r="AD321" s="4">
        <v>0.39800000000000002</v>
      </c>
      <c r="AL321" s="1">
        <v>983.39599999999996</v>
      </c>
    </row>
    <row r="322" spans="1:38" x14ac:dyDescent="0.25">
      <c r="A322" s="1">
        <v>318</v>
      </c>
      <c r="B322" s="1">
        <v>318</v>
      </c>
      <c r="C322" s="1">
        <v>-22.372</v>
      </c>
      <c r="D322" s="1">
        <v>77.116</v>
      </c>
      <c r="E322" s="1">
        <v>-74.921999999999997</v>
      </c>
      <c r="F322" s="1"/>
      <c r="G322" s="1">
        <v>17.649999999999999</v>
      </c>
      <c r="H322" s="1">
        <v>16.609000000000002</v>
      </c>
      <c r="I322" s="1">
        <v>-691.72299999999996</v>
      </c>
      <c r="J322" s="1"/>
      <c r="K322" s="1">
        <v>-153.291</v>
      </c>
      <c r="L322" s="1">
        <v>14380.84</v>
      </c>
      <c r="M322" s="1">
        <v>28.645</v>
      </c>
      <c r="N322" s="1">
        <v>-150.60499999999999</v>
      </c>
      <c r="O322" s="1">
        <v>-0.48299999999999998</v>
      </c>
      <c r="P322" s="27">
        <v>-0.40300000000000002</v>
      </c>
      <c r="Q322" s="1">
        <v>-0.27100000000000002</v>
      </c>
      <c r="R322" s="1">
        <v>0.01</v>
      </c>
      <c r="S322" s="1">
        <v>6.8000000000000005E-2</v>
      </c>
      <c r="T322" s="1">
        <v>0.16300000000000001</v>
      </c>
      <c r="U322" s="1">
        <v>9.4E-2</v>
      </c>
      <c r="V322" s="1">
        <v>7.6999999999999999E-2</v>
      </c>
      <c r="W322" s="30">
        <v>982.48099999999999</v>
      </c>
      <c r="X322" s="1">
        <v>400.44</v>
      </c>
      <c r="Y322" s="1">
        <v>691.00199999999995</v>
      </c>
      <c r="Z322" s="1">
        <v>60.737000000000002</v>
      </c>
      <c r="AD322" s="4">
        <v>0.40300000000000002</v>
      </c>
      <c r="AL322" s="1">
        <v>982.48099999999999</v>
      </c>
    </row>
    <row r="323" spans="1:38" x14ac:dyDescent="0.25">
      <c r="A323" s="1">
        <v>319</v>
      </c>
      <c r="B323" s="1">
        <v>319</v>
      </c>
      <c r="C323" s="1">
        <v>-19.04</v>
      </c>
      <c r="D323" s="1">
        <v>76.637</v>
      </c>
      <c r="E323" s="1">
        <v>-72.058999999999997</v>
      </c>
      <c r="F323" s="1"/>
      <c r="G323" s="1">
        <v>17.172999999999998</v>
      </c>
      <c r="H323" s="1">
        <v>15.66</v>
      </c>
      <c r="I323" s="1">
        <v>-727.09799999999996</v>
      </c>
      <c r="J323" s="1"/>
      <c r="K323" s="1">
        <v>-149.00700000000001</v>
      </c>
      <c r="L323" s="1">
        <v>14378.228999999999</v>
      </c>
      <c r="M323" s="1">
        <v>28.645</v>
      </c>
      <c r="N323" s="1">
        <v>-145.37899999999999</v>
      </c>
      <c r="O323" s="1">
        <v>-0.49199999999999999</v>
      </c>
      <c r="P323" s="27">
        <v>-0.39800000000000002</v>
      </c>
      <c r="Q323" s="1">
        <v>-0.26600000000000001</v>
      </c>
      <c r="R323" s="1">
        <v>5.0000000000000001E-3</v>
      </c>
      <c r="S323" s="1">
        <v>6.3E-2</v>
      </c>
      <c r="T323" s="1">
        <v>0.16900000000000001</v>
      </c>
      <c r="U323" s="1">
        <v>9.0999999999999998E-2</v>
      </c>
      <c r="V323" s="1">
        <v>7.6999999999999999E-2</v>
      </c>
      <c r="W323" s="30">
        <v>982.78599999999994</v>
      </c>
      <c r="X323" s="1">
        <v>400.44</v>
      </c>
      <c r="Y323" s="1">
        <v>691.00199999999995</v>
      </c>
      <c r="Z323" s="1">
        <v>60.127000000000002</v>
      </c>
      <c r="AD323" s="4">
        <v>0.39800000000000002</v>
      </c>
      <c r="AL323" s="1">
        <v>982.78599999999994</v>
      </c>
    </row>
    <row r="324" spans="1:38" x14ac:dyDescent="0.25">
      <c r="A324" s="1">
        <v>320</v>
      </c>
      <c r="B324" s="1">
        <v>320</v>
      </c>
      <c r="C324" s="1">
        <v>-20.468</v>
      </c>
      <c r="D324" s="1">
        <v>76.637</v>
      </c>
      <c r="E324" s="1">
        <v>-72.058999999999997</v>
      </c>
      <c r="F324" s="1"/>
      <c r="G324" s="1">
        <v>16.696000000000002</v>
      </c>
      <c r="H324" s="1">
        <v>15.66</v>
      </c>
      <c r="I324" s="1">
        <v>-729.42600000000004</v>
      </c>
      <c r="J324" s="1"/>
      <c r="K324" s="1">
        <v>-149.483</v>
      </c>
      <c r="L324" s="1">
        <v>14375.096</v>
      </c>
      <c r="M324" s="1">
        <v>28.645</v>
      </c>
      <c r="N324" s="1">
        <v>-144.904</v>
      </c>
      <c r="O324" s="1">
        <v>-0.49199999999999999</v>
      </c>
      <c r="P324" s="27">
        <v>-0.40300000000000002</v>
      </c>
      <c r="Q324" s="1">
        <v>-0.27100000000000002</v>
      </c>
      <c r="R324" s="1">
        <v>5.0000000000000001E-3</v>
      </c>
      <c r="S324" s="1">
        <v>6.3E-2</v>
      </c>
      <c r="T324" s="1">
        <v>0.16300000000000001</v>
      </c>
      <c r="U324" s="1">
        <v>9.0999999999999998E-2</v>
      </c>
      <c r="V324" s="1">
        <v>7.6999999999999999E-2</v>
      </c>
      <c r="W324" s="30">
        <v>974.24</v>
      </c>
      <c r="X324" s="1">
        <v>390.97800000000001</v>
      </c>
      <c r="Y324" s="1">
        <v>691.00199999999995</v>
      </c>
      <c r="Z324" s="1">
        <v>60.127000000000002</v>
      </c>
      <c r="AD324" s="4">
        <v>0.40300000000000002</v>
      </c>
      <c r="AL324" s="1">
        <v>974.24</v>
      </c>
    </row>
    <row r="325" spans="1:38" x14ac:dyDescent="0.25">
      <c r="A325" s="1">
        <v>321</v>
      </c>
      <c r="B325" s="1">
        <v>321</v>
      </c>
      <c r="C325" s="1">
        <v>69.027000000000001</v>
      </c>
      <c r="D325" s="1">
        <v>76.637</v>
      </c>
      <c r="E325" s="1">
        <v>-44.859000000000002</v>
      </c>
      <c r="F325" s="1"/>
      <c r="G325" s="1">
        <v>17.172999999999998</v>
      </c>
      <c r="H325" s="1">
        <v>15.66</v>
      </c>
      <c r="I325" s="1">
        <v>-714.99699999999996</v>
      </c>
      <c r="J325" s="1"/>
      <c r="K325" s="1">
        <v>-44.753999999999998</v>
      </c>
      <c r="L325" s="1">
        <v>14372.485000000001</v>
      </c>
      <c r="M325" s="1">
        <v>29.122</v>
      </c>
      <c r="N325" s="1">
        <v>-9.9779999999999998</v>
      </c>
      <c r="O325" s="1">
        <v>-0.49199999999999999</v>
      </c>
      <c r="P325" s="27">
        <v>-0.39800000000000002</v>
      </c>
      <c r="Q325" s="1">
        <v>-0.26100000000000001</v>
      </c>
      <c r="R325" s="1">
        <v>5.0000000000000001E-3</v>
      </c>
      <c r="S325" s="1">
        <v>6.3E-2</v>
      </c>
      <c r="T325" s="1">
        <v>0.185</v>
      </c>
      <c r="U325" s="1">
        <v>9.4E-2</v>
      </c>
      <c r="V325" s="1">
        <v>7.6999999999999999E-2</v>
      </c>
      <c r="W325" s="30">
        <v>973.01900000000001</v>
      </c>
      <c r="X325" s="1">
        <v>390.97800000000001</v>
      </c>
      <c r="Y325" s="1">
        <v>681.846</v>
      </c>
      <c r="Z325" s="1">
        <v>59.517000000000003</v>
      </c>
      <c r="AD325" s="4">
        <v>0.39800000000000002</v>
      </c>
      <c r="AL325" s="1">
        <v>973.01900000000001</v>
      </c>
    </row>
    <row r="326" spans="1:38" x14ac:dyDescent="0.25">
      <c r="A326" s="1">
        <v>322</v>
      </c>
      <c r="B326" s="1">
        <v>322</v>
      </c>
      <c r="C326" s="1">
        <v>66.646000000000001</v>
      </c>
      <c r="D326" s="1">
        <v>76.637</v>
      </c>
      <c r="E326" s="1">
        <v>-45.335999999999999</v>
      </c>
      <c r="F326" s="1"/>
      <c r="G326" s="1">
        <v>17.649999999999999</v>
      </c>
      <c r="H326" s="1">
        <v>13.287000000000001</v>
      </c>
      <c r="I326" s="1">
        <v>-685.20600000000002</v>
      </c>
      <c r="J326" s="1"/>
      <c r="K326" s="1">
        <v>-42.85</v>
      </c>
      <c r="L326" s="1">
        <v>14370.919</v>
      </c>
      <c r="M326" s="1">
        <v>29.6</v>
      </c>
      <c r="N326" s="1">
        <v>3.8010000000000002</v>
      </c>
      <c r="O326" s="1">
        <v>-0.49199999999999999</v>
      </c>
      <c r="P326" s="27">
        <v>-0.40300000000000002</v>
      </c>
      <c r="Q326" s="1">
        <v>-0.26600000000000001</v>
      </c>
      <c r="R326" s="1">
        <v>5.0000000000000001E-3</v>
      </c>
      <c r="S326" s="1">
        <v>6.3E-2</v>
      </c>
      <c r="T326" s="1">
        <v>0.185</v>
      </c>
      <c r="U326" s="1">
        <v>9.0999999999999998E-2</v>
      </c>
      <c r="V326" s="1">
        <v>7.2999999999999995E-2</v>
      </c>
      <c r="W326" s="30">
        <v>973.01900000000001</v>
      </c>
      <c r="X326" s="1">
        <v>390.673</v>
      </c>
      <c r="Y326" s="1">
        <v>680.93</v>
      </c>
      <c r="Z326" s="1">
        <v>60.432000000000002</v>
      </c>
      <c r="AD326" s="4">
        <v>0.40300000000000002</v>
      </c>
      <c r="AL326" s="1">
        <v>973.01900000000001</v>
      </c>
    </row>
    <row r="327" spans="1:38" x14ac:dyDescent="0.25">
      <c r="A327" s="1">
        <v>323</v>
      </c>
      <c r="B327" s="1">
        <v>323</v>
      </c>
      <c r="C327" s="1">
        <v>64.742000000000004</v>
      </c>
      <c r="D327" s="1">
        <v>77.116</v>
      </c>
      <c r="E327" s="1">
        <v>-45.814</v>
      </c>
      <c r="F327" s="1"/>
      <c r="G327" s="1">
        <v>18.126999999999999</v>
      </c>
      <c r="H327" s="1">
        <v>12.813000000000001</v>
      </c>
      <c r="I327" s="1">
        <v>-681.94799999999998</v>
      </c>
      <c r="J327" s="1"/>
      <c r="K327" s="1">
        <v>-40.945999999999998</v>
      </c>
      <c r="L327" s="1">
        <v>14368.308000000001</v>
      </c>
      <c r="M327" s="1">
        <v>28.645</v>
      </c>
      <c r="N327" s="1">
        <v>9.9789999999999992</v>
      </c>
      <c r="O327" s="1">
        <v>-0.47799999999999998</v>
      </c>
      <c r="P327" s="27">
        <v>-0.39800000000000002</v>
      </c>
      <c r="Q327" s="1">
        <v>-0.26100000000000001</v>
      </c>
      <c r="R327" s="1">
        <v>5.0000000000000001E-3</v>
      </c>
      <c r="S327" s="1">
        <v>6.3E-2</v>
      </c>
      <c r="T327" s="1">
        <v>0.19</v>
      </c>
      <c r="U327" s="1">
        <v>8.6999999999999994E-2</v>
      </c>
      <c r="V327" s="1">
        <v>7.6999999999999999E-2</v>
      </c>
      <c r="W327" s="30">
        <v>969.05100000000004</v>
      </c>
      <c r="X327" s="1">
        <v>390.36700000000002</v>
      </c>
      <c r="Y327" s="1">
        <v>680.625</v>
      </c>
      <c r="Z327" s="1">
        <v>60.432000000000002</v>
      </c>
      <c r="AD327" s="4">
        <v>0.39800000000000002</v>
      </c>
      <c r="AL327" s="1">
        <v>969.05100000000004</v>
      </c>
    </row>
    <row r="328" spans="1:38" x14ac:dyDescent="0.25">
      <c r="A328" s="1">
        <v>324</v>
      </c>
      <c r="B328" s="1">
        <v>324</v>
      </c>
      <c r="C328" s="1">
        <v>64.742000000000004</v>
      </c>
      <c r="D328" s="1">
        <v>76.158000000000001</v>
      </c>
      <c r="E328" s="1">
        <v>-46.768000000000001</v>
      </c>
      <c r="F328" s="1"/>
      <c r="G328" s="1">
        <v>16.696000000000002</v>
      </c>
      <c r="H328" s="1">
        <v>13.287000000000001</v>
      </c>
      <c r="I328" s="1">
        <v>-722.44399999999996</v>
      </c>
      <c r="J328" s="1"/>
      <c r="K328" s="1">
        <v>-39.040999999999997</v>
      </c>
      <c r="L328" s="1">
        <v>14365.697</v>
      </c>
      <c r="M328" s="1">
        <v>28.645</v>
      </c>
      <c r="N328" s="1">
        <v>16.155999999999999</v>
      </c>
      <c r="O328" s="1">
        <v>-0.49199999999999999</v>
      </c>
      <c r="P328" s="27">
        <v>-0.39800000000000002</v>
      </c>
      <c r="Q328" s="1">
        <v>-0.27100000000000002</v>
      </c>
      <c r="R328" s="1">
        <v>0.01</v>
      </c>
      <c r="S328" s="1">
        <v>6.3E-2</v>
      </c>
      <c r="T328" s="1">
        <v>0.19600000000000001</v>
      </c>
      <c r="U328" s="1">
        <v>9.4E-2</v>
      </c>
      <c r="V328" s="1">
        <v>7.2999999999999995E-2</v>
      </c>
      <c r="W328" s="30">
        <v>962.947</v>
      </c>
      <c r="X328" s="1">
        <v>390.673</v>
      </c>
      <c r="Y328" s="1">
        <v>681.54100000000005</v>
      </c>
      <c r="Z328" s="1">
        <v>60.127000000000002</v>
      </c>
      <c r="AD328" s="4">
        <v>0.39800000000000002</v>
      </c>
      <c r="AL328" s="1">
        <v>962.947</v>
      </c>
    </row>
    <row r="329" spans="1:38" x14ac:dyDescent="0.25">
      <c r="A329" s="1">
        <v>325</v>
      </c>
      <c r="B329" s="1">
        <v>325</v>
      </c>
      <c r="C329" s="1">
        <v>60.933</v>
      </c>
      <c r="D329" s="1">
        <v>75.679000000000002</v>
      </c>
      <c r="E329" s="1">
        <v>-46.290999999999997</v>
      </c>
      <c r="F329" s="1"/>
      <c r="G329" s="1">
        <v>17.172999999999998</v>
      </c>
      <c r="H329" s="1">
        <v>12.337999999999999</v>
      </c>
      <c r="I329" s="1">
        <v>-734.08</v>
      </c>
      <c r="J329" s="1"/>
      <c r="K329" s="1">
        <v>-40.47</v>
      </c>
      <c r="L329" s="1">
        <v>14363.087</v>
      </c>
      <c r="M329" s="1">
        <v>29.6</v>
      </c>
      <c r="N329" s="1">
        <v>16.631</v>
      </c>
      <c r="O329" s="1">
        <v>-0.48799999999999999</v>
      </c>
      <c r="P329" s="27">
        <v>-0.40300000000000002</v>
      </c>
      <c r="Q329" s="1">
        <v>-0.27100000000000002</v>
      </c>
      <c r="R329" s="1">
        <v>5.0000000000000001E-3</v>
      </c>
      <c r="S329" s="1">
        <v>5.8000000000000003E-2</v>
      </c>
      <c r="T329" s="1">
        <v>0.185</v>
      </c>
      <c r="U329" s="1">
        <v>9.4E-2</v>
      </c>
      <c r="V329" s="1">
        <v>7.2999999999999995E-2</v>
      </c>
      <c r="W329" s="30">
        <v>962.947</v>
      </c>
      <c r="X329" s="1">
        <v>390.97800000000001</v>
      </c>
      <c r="Y329" s="1">
        <v>680.32</v>
      </c>
      <c r="Z329" s="1">
        <v>60.432000000000002</v>
      </c>
      <c r="AD329" s="4">
        <v>0.40300000000000002</v>
      </c>
      <c r="AL329" s="1">
        <v>962.947</v>
      </c>
    </row>
    <row r="330" spans="1:38" x14ac:dyDescent="0.25">
      <c r="A330" s="1">
        <v>326</v>
      </c>
      <c r="B330" s="1">
        <v>326</v>
      </c>
      <c r="C330" s="1">
        <v>61.886000000000003</v>
      </c>
      <c r="D330" s="1">
        <v>76.158000000000001</v>
      </c>
      <c r="E330" s="1">
        <v>-46.768000000000001</v>
      </c>
      <c r="F330" s="1"/>
      <c r="G330" s="1">
        <v>16.696000000000002</v>
      </c>
      <c r="H330" s="1">
        <v>12.813000000000001</v>
      </c>
      <c r="I330" s="1">
        <v>-726.63300000000004</v>
      </c>
      <c r="J330" s="1"/>
      <c r="K330" s="1">
        <v>-39.994</v>
      </c>
      <c r="L330" s="1">
        <v>14360.476000000001</v>
      </c>
      <c r="M330" s="1">
        <v>29.122</v>
      </c>
      <c r="N330" s="1">
        <v>19.007000000000001</v>
      </c>
      <c r="O330" s="1">
        <v>-0.48799999999999999</v>
      </c>
      <c r="P330" s="27">
        <v>-0.39800000000000002</v>
      </c>
      <c r="Q330" s="1">
        <v>-0.27100000000000002</v>
      </c>
      <c r="R330" s="1">
        <v>5.0000000000000001E-3</v>
      </c>
      <c r="S330" s="1">
        <v>5.8000000000000003E-2</v>
      </c>
      <c r="T330" s="1">
        <v>0.19</v>
      </c>
      <c r="U330" s="1">
        <v>8.6999999999999994E-2</v>
      </c>
      <c r="V330" s="1">
        <v>7.6999999999999999E-2</v>
      </c>
      <c r="W330" s="30">
        <v>962.947</v>
      </c>
      <c r="X330" s="1">
        <v>390.673</v>
      </c>
      <c r="Y330" s="1">
        <v>671.16300000000001</v>
      </c>
      <c r="Z330" s="1">
        <v>60.432000000000002</v>
      </c>
      <c r="AD330" s="4">
        <v>0.39800000000000002</v>
      </c>
      <c r="AL330" s="1">
        <v>962.947</v>
      </c>
    </row>
    <row r="331" spans="1:38" x14ac:dyDescent="0.25">
      <c r="A331" s="1">
        <v>327</v>
      </c>
      <c r="B331" s="1">
        <v>327</v>
      </c>
      <c r="C331" s="1">
        <v>62.838000000000001</v>
      </c>
      <c r="D331" s="1">
        <v>75.679000000000002</v>
      </c>
      <c r="E331" s="1">
        <v>-46.768000000000001</v>
      </c>
      <c r="F331" s="1"/>
      <c r="G331" s="1">
        <v>17.172999999999998</v>
      </c>
      <c r="H331" s="1">
        <v>11.864000000000001</v>
      </c>
      <c r="I331" s="1">
        <v>-727.56399999999996</v>
      </c>
      <c r="J331" s="1"/>
      <c r="K331" s="1">
        <v>-38.564999999999998</v>
      </c>
      <c r="L331" s="1">
        <v>14356.299000000001</v>
      </c>
      <c r="M331" s="1">
        <v>29.122</v>
      </c>
      <c r="N331" s="1">
        <v>25.184000000000001</v>
      </c>
      <c r="O331" s="1">
        <v>-0.48799999999999999</v>
      </c>
      <c r="P331" s="27">
        <v>-0.39400000000000002</v>
      </c>
      <c r="Q331" s="1">
        <v>-0.26600000000000001</v>
      </c>
      <c r="R331" s="1">
        <v>5.0000000000000001E-3</v>
      </c>
      <c r="S331" s="1">
        <v>5.8000000000000003E-2</v>
      </c>
      <c r="T331" s="1">
        <v>0.185</v>
      </c>
      <c r="U331" s="1">
        <v>8.6999999999999994E-2</v>
      </c>
      <c r="V331" s="1">
        <v>7.6999999999999999E-2</v>
      </c>
      <c r="W331" s="30">
        <v>955.31700000000001</v>
      </c>
      <c r="X331" s="1">
        <v>390.36700000000002</v>
      </c>
      <c r="Y331" s="1">
        <v>671.16300000000001</v>
      </c>
      <c r="Z331" s="1">
        <v>60.127000000000002</v>
      </c>
      <c r="AD331" s="4">
        <v>0.39400000000000002</v>
      </c>
      <c r="AL331" s="1">
        <v>955.31700000000001</v>
      </c>
    </row>
    <row r="332" spans="1:38" x14ac:dyDescent="0.25">
      <c r="A332" s="1">
        <v>328</v>
      </c>
      <c r="B332" s="1">
        <v>328</v>
      </c>
      <c r="C332" s="1">
        <v>61.886000000000003</v>
      </c>
      <c r="D332" s="1">
        <v>75.2</v>
      </c>
      <c r="E332" s="1">
        <v>-46.768000000000001</v>
      </c>
      <c r="F332" s="1"/>
      <c r="G332" s="1">
        <v>17.172999999999998</v>
      </c>
      <c r="H332" s="1">
        <v>12.813000000000001</v>
      </c>
      <c r="I332" s="1">
        <v>-686.60299999999995</v>
      </c>
      <c r="J332" s="1"/>
      <c r="K332" s="1">
        <v>-37.137</v>
      </c>
      <c r="L332" s="1">
        <v>14356.299000000001</v>
      </c>
      <c r="M332" s="1">
        <v>29.122</v>
      </c>
      <c r="N332" s="1">
        <v>28.036000000000001</v>
      </c>
      <c r="O332" s="1">
        <v>-0.48799999999999999</v>
      </c>
      <c r="P332" s="27">
        <v>-0.38900000000000001</v>
      </c>
      <c r="Q332" s="1">
        <v>-0.26600000000000001</v>
      </c>
      <c r="R332" s="1">
        <v>5.0000000000000001E-3</v>
      </c>
      <c r="S332" s="1">
        <v>5.8000000000000003E-2</v>
      </c>
      <c r="T332" s="1">
        <v>0.19</v>
      </c>
      <c r="U332" s="1">
        <v>9.4E-2</v>
      </c>
      <c r="V332" s="1">
        <v>7.6999999999999999E-2</v>
      </c>
      <c r="W332" s="30">
        <v>952.875</v>
      </c>
      <c r="X332" s="1">
        <v>390.36700000000002</v>
      </c>
      <c r="Y332" s="1">
        <v>671.16300000000001</v>
      </c>
      <c r="Z332" s="1">
        <v>60.127000000000002</v>
      </c>
      <c r="AD332" s="4">
        <v>0.38900000000000001</v>
      </c>
      <c r="AL332" s="1">
        <v>952.875</v>
      </c>
    </row>
    <row r="333" spans="1:38" x14ac:dyDescent="0.25">
      <c r="A333" s="1">
        <v>329</v>
      </c>
      <c r="B333" s="1">
        <v>329</v>
      </c>
      <c r="C333" s="1">
        <v>62.838000000000001</v>
      </c>
      <c r="D333" s="1">
        <v>75.679000000000002</v>
      </c>
      <c r="E333" s="1">
        <v>-45.814</v>
      </c>
      <c r="F333" s="1"/>
      <c r="G333" s="1">
        <v>16.219000000000001</v>
      </c>
      <c r="H333" s="1">
        <v>12.337999999999999</v>
      </c>
      <c r="I333" s="1">
        <v>-700.56700000000001</v>
      </c>
      <c r="J333" s="1"/>
      <c r="K333" s="1">
        <v>-37.137</v>
      </c>
      <c r="L333" s="1">
        <v>14351.078</v>
      </c>
      <c r="M333" s="1">
        <v>29.122</v>
      </c>
      <c r="N333" s="1">
        <v>29.460999999999999</v>
      </c>
      <c r="O333" s="1">
        <v>-0.48799999999999999</v>
      </c>
      <c r="P333" s="27">
        <v>-0.39800000000000002</v>
      </c>
      <c r="Q333" s="1">
        <v>-0.27100000000000002</v>
      </c>
      <c r="R333" s="1">
        <v>5.0000000000000001E-3</v>
      </c>
      <c r="S333" s="1">
        <v>6.3E-2</v>
      </c>
      <c r="T333" s="1">
        <v>0.19</v>
      </c>
      <c r="U333" s="1">
        <v>9.4E-2</v>
      </c>
      <c r="V333" s="1">
        <v>7.6999999999999999E-2</v>
      </c>
      <c r="W333" s="30">
        <v>952.57</v>
      </c>
      <c r="X333" s="1">
        <v>381.21100000000001</v>
      </c>
      <c r="Y333" s="1">
        <v>671.16300000000001</v>
      </c>
      <c r="Z333" s="1">
        <v>60.127000000000002</v>
      </c>
      <c r="AD333" s="4">
        <v>0.39800000000000002</v>
      </c>
      <c r="AL333" s="1">
        <v>952.57</v>
      </c>
    </row>
    <row r="334" spans="1:38" x14ac:dyDescent="0.25">
      <c r="A334" s="1">
        <v>330</v>
      </c>
      <c r="B334" s="1">
        <v>330</v>
      </c>
      <c r="C334" s="1">
        <v>63.314</v>
      </c>
      <c r="D334" s="1">
        <v>74.721000000000004</v>
      </c>
      <c r="E334" s="1">
        <v>-46.768000000000001</v>
      </c>
      <c r="F334" s="1"/>
      <c r="G334" s="1">
        <v>16.696000000000002</v>
      </c>
      <c r="H334" s="1">
        <v>12.337999999999999</v>
      </c>
      <c r="I334" s="1">
        <v>-727.09799999999996</v>
      </c>
      <c r="J334" s="1"/>
      <c r="K334" s="1">
        <v>-35.709000000000003</v>
      </c>
      <c r="L334" s="1">
        <v>14348.467000000001</v>
      </c>
      <c r="M334" s="1">
        <v>29.122</v>
      </c>
      <c r="N334" s="1">
        <v>33.262999999999998</v>
      </c>
      <c r="O334" s="1">
        <v>-0.48799999999999999</v>
      </c>
      <c r="P334" s="27">
        <v>-0.39800000000000002</v>
      </c>
      <c r="Q334" s="1">
        <v>-0.27100000000000002</v>
      </c>
      <c r="R334" s="1">
        <v>5.0000000000000001E-3</v>
      </c>
      <c r="S334" s="1">
        <v>5.8000000000000003E-2</v>
      </c>
      <c r="T334" s="1">
        <v>0.185</v>
      </c>
      <c r="U334" s="1">
        <v>8.6999999999999994E-2</v>
      </c>
      <c r="V334" s="1">
        <v>7.6999999999999999E-2</v>
      </c>
      <c r="W334" s="30">
        <v>944.94</v>
      </c>
      <c r="X334" s="1">
        <v>380.601</v>
      </c>
      <c r="Y334" s="1">
        <v>670.85799999999995</v>
      </c>
      <c r="Z334" s="1">
        <v>59.822000000000003</v>
      </c>
      <c r="AD334" s="4">
        <v>0.39800000000000002</v>
      </c>
      <c r="AL334" s="1">
        <v>944.94</v>
      </c>
    </row>
    <row r="335" spans="1:38" x14ac:dyDescent="0.25">
      <c r="A335" s="1">
        <v>331</v>
      </c>
      <c r="B335" s="1">
        <v>331</v>
      </c>
      <c r="C335" s="1">
        <v>63.314</v>
      </c>
      <c r="D335" s="1">
        <v>74.721000000000004</v>
      </c>
      <c r="E335" s="1">
        <v>-47.244999999999997</v>
      </c>
      <c r="F335" s="1"/>
      <c r="G335" s="1">
        <v>16.696000000000002</v>
      </c>
      <c r="H335" s="1">
        <v>11.864000000000001</v>
      </c>
      <c r="I335" s="1">
        <v>-721.51300000000003</v>
      </c>
      <c r="J335" s="1"/>
      <c r="K335" s="1">
        <v>-36.185000000000002</v>
      </c>
      <c r="L335" s="1">
        <v>14346.379000000001</v>
      </c>
      <c r="M335" s="1">
        <v>28.645</v>
      </c>
      <c r="N335" s="1">
        <v>36.113999999999997</v>
      </c>
      <c r="O335" s="1">
        <v>-0.49199999999999999</v>
      </c>
      <c r="P335" s="27">
        <v>-0.39800000000000002</v>
      </c>
      <c r="Q335" s="1">
        <v>-0.27600000000000002</v>
      </c>
      <c r="R335" s="1">
        <v>5.0000000000000001E-3</v>
      </c>
      <c r="S335" s="1">
        <v>6.3E-2</v>
      </c>
      <c r="T335" s="1">
        <v>0.185</v>
      </c>
      <c r="U335" s="1">
        <v>9.0999999999999998E-2</v>
      </c>
      <c r="V335" s="1">
        <v>7.6999999999999999E-2</v>
      </c>
      <c r="W335" s="30">
        <v>942.803</v>
      </c>
      <c r="X335" s="1">
        <v>380.90600000000001</v>
      </c>
      <c r="Y335" s="1">
        <v>666.58500000000004</v>
      </c>
      <c r="Z335" s="1">
        <v>60.127000000000002</v>
      </c>
      <c r="AD335" s="4">
        <v>0.39800000000000002</v>
      </c>
      <c r="AL335" s="1">
        <v>942.803</v>
      </c>
    </row>
    <row r="336" spans="1:38" x14ac:dyDescent="0.25">
      <c r="A336" s="1">
        <v>332</v>
      </c>
      <c r="B336" s="1">
        <v>332</v>
      </c>
      <c r="C336" s="1">
        <v>63.79</v>
      </c>
      <c r="D336" s="1">
        <v>74.721000000000004</v>
      </c>
      <c r="E336" s="1">
        <v>-46.768000000000001</v>
      </c>
      <c r="F336" s="1"/>
      <c r="G336" s="1">
        <v>17.172999999999998</v>
      </c>
      <c r="H336" s="1">
        <v>12.813000000000001</v>
      </c>
      <c r="I336" s="1">
        <v>-710.80799999999999</v>
      </c>
      <c r="J336" s="1"/>
      <c r="K336" s="1">
        <v>-33.328000000000003</v>
      </c>
      <c r="L336" s="1">
        <v>14342.724</v>
      </c>
      <c r="M336" s="1">
        <v>28.167000000000002</v>
      </c>
      <c r="N336" s="1">
        <v>38.965000000000003</v>
      </c>
      <c r="O336" s="1">
        <v>-0.49199999999999999</v>
      </c>
      <c r="P336" s="27">
        <v>-0.39800000000000002</v>
      </c>
      <c r="Q336" s="1">
        <v>-0.26600000000000001</v>
      </c>
      <c r="R336" s="1">
        <v>5.0000000000000001E-3</v>
      </c>
      <c r="S336" s="1">
        <v>6.3E-2</v>
      </c>
      <c r="T336" s="1">
        <v>0.19</v>
      </c>
      <c r="U336" s="1">
        <v>9.0999999999999998E-2</v>
      </c>
      <c r="V336" s="1">
        <v>7.2999999999999995E-2</v>
      </c>
      <c r="W336" s="30">
        <v>942.803</v>
      </c>
      <c r="X336" s="1">
        <v>380.601</v>
      </c>
      <c r="Y336" s="1">
        <v>661.39700000000005</v>
      </c>
      <c r="Z336" s="1">
        <v>59.822000000000003</v>
      </c>
      <c r="AD336" s="4">
        <v>0.39800000000000002</v>
      </c>
      <c r="AL336" s="1">
        <v>942.803</v>
      </c>
    </row>
    <row r="337" spans="1:38" x14ac:dyDescent="0.25">
      <c r="A337" s="1">
        <v>333</v>
      </c>
      <c r="B337" s="1">
        <v>333</v>
      </c>
      <c r="C337" s="1">
        <v>64.266000000000005</v>
      </c>
      <c r="D337" s="1">
        <v>73.763000000000005</v>
      </c>
      <c r="E337" s="1">
        <v>-47.244999999999997</v>
      </c>
      <c r="F337" s="1"/>
      <c r="G337" s="1">
        <v>16.696000000000002</v>
      </c>
      <c r="H337" s="1">
        <v>12.813000000000001</v>
      </c>
      <c r="I337" s="1">
        <v>-681.94799999999998</v>
      </c>
      <c r="J337" s="1"/>
      <c r="K337" s="1">
        <v>-33.804000000000002</v>
      </c>
      <c r="L337" s="1">
        <v>14338.547</v>
      </c>
      <c r="M337" s="1">
        <v>28.645</v>
      </c>
      <c r="N337" s="1">
        <v>39.914999999999999</v>
      </c>
      <c r="O337" s="1">
        <v>-0.48799999999999999</v>
      </c>
      <c r="P337" s="27">
        <v>-0.39800000000000002</v>
      </c>
      <c r="Q337" s="1">
        <v>-0.26100000000000001</v>
      </c>
      <c r="R337" s="1">
        <v>5.0000000000000001E-3</v>
      </c>
      <c r="S337" s="1">
        <v>6.3E-2</v>
      </c>
      <c r="T337" s="1">
        <v>0.19</v>
      </c>
      <c r="U337" s="1">
        <v>9.8000000000000004E-2</v>
      </c>
      <c r="V337" s="1">
        <v>7.6999999999999999E-2</v>
      </c>
      <c r="W337" s="30">
        <v>942.49800000000005</v>
      </c>
      <c r="X337" s="1">
        <v>380.29500000000002</v>
      </c>
      <c r="Y337" s="1">
        <v>661.09100000000001</v>
      </c>
      <c r="Z337" s="1">
        <v>60.432000000000002</v>
      </c>
      <c r="AD337" s="4">
        <v>0.39800000000000002</v>
      </c>
      <c r="AL337" s="1">
        <v>942.49800000000005</v>
      </c>
    </row>
    <row r="338" spans="1:38" x14ac:dyDescent="0.25">
      <c r="A338" s="1">
        <v>334</v>
      </c>
      <c r="B338" s="1">
        <v>334</v>
      </c>
      <c r="C338" s="1">
        <v>64.266000000000005</v>
      </c>
      <c r="D338" s="1">
        <v>74.242000000000004</v>
      </c>
      <c r="E338" s="1">
        <v>-46.290999999999997</v>
      </c>
      <c r="F338" s="1"/>
      <c r="G338" s="1">
        <v>16.219000000000001</v>
      </c>
      <c r="H338" s="1">
        <v>12.337999999999999</v>
      </c>
      <c r="I338" s="1">
        <v>-643.77599999999995</v>
      </c>
      <c r="J338" s="1"/>
      <c r="K338" s="1">
        <v>-33.328000000000003</v>
      </c>
      <c r="L338" s="1">
        <v>14336.981</v>
      </c>
      <c r="M338" s="1">
        <v>28.167000000000002</v>
      </c>
      <c r="N338" s="1">
        <v>42.292000000000002</v>
      </c>
      <c r="O338" s="1">
        <v>-0.497</v>
      </c>
      <c r="P338" s="27">
        <v>-0.38900000000000001</v>
      </c>
      <c r="Q338" s="1">
        <v>-0.26100000000000001</v>
      </c>
      <c r="R338" s="1">
        <v>0.01</v>
      </c>
      <c r="S338" s="1">
        <v>6.8000000000000005E-2</v>
      </c>
      <c r="T338" s="1">
        <v>0.19</v>
      </c>
      <c r="U338" s="1">
        <v>9.0999999999999998E-2</v>
      </c>
      <c r="V338" s="1">
        <v>0.08</v>
      </c>
      <c r="W338" s="30">
        <v>933.34100000000001</v>
      </c>
      <c r="X338" s="1">
        <v>380.601</v>
      </c>
      <c r="Y338" s="1">
        <v>661.09100000000001</v>
      </c>
      <c r="Z338" s="1">
        <v>60.127000000000002</v>
      </c>
      <c r="AD338" s="4">
        <v>0.38900000000000001</v>
      </c>
      <c r="AL338" s="1">
        <v>933.34100000000001</v>
      </c>
    </row>
    <row r="339" spans="1:38" x14ac:dyDescent="0.25">
      <c r="A339" s="1">
        <v>335</v>
      </c>
      <c r="B339" s="1">
        <v>335</v>
      </c>
      <c r="C339" s="1">
        <v>65.218000000000004</v>
      </c>
      <c r="D339" s="1">
        <v>73.283000000000001</v>
      </c>
      <c r="E339" s="1">
        <v>-46.290999999999997</v>
      </c>
      <c r="F339" s="1"/>
      <c r="G339" s="1">
        <v>16.219000000000001</v>
      </c>
      <c r="H339" s="1">
        <v>12.337999999999999</v>
      </c>
      <c r="I339" s="1">
        <v>-685.67200000000003</v>
      </c>
      <c r="J339" s="1"/>
      <c r="K339" s="1">
        <v>-32.375999999999998</v>
      </c>
      <c r="L339" s="1">
        <v>14333.848</v>
      </c>
      <c r="M339" s="1">
        <v>27.69</v>
      </c>
      <c r="N339" s="1">
        <v>43.241999999999997</v>
      </c>
      <c r="O339" s="1">
        <v>-0.48799999999999999</v>
      </c>
      <c r="P339" s="27">
        <v>-0.40300000000000002</v>
      </c>
      <c r="Q339" s="1">
        <v>-0.27100000000000002</v>
      </c>
      <c r="R339" s="1">
        <v>5.0000000000000001E-3</v>
      </c>
      <c r="S339" s="1">
        <v>6.8000000000000005E-2</v>
      </c>
      <c r="T339" s="1">
        <v>0.19</v>
      </c>
      <c r="U339" s="1">
        <v>9.0999999999999998E-2</v>
      </c>
      <c r="V339" s="1">
        <v>7.2999999999999995E-2</v>
      </c>
      <c r="W339" s="30">
        <v>933.03599999999994</v>
      </c>
      <c r="X339" s="1">
        <v>380.601</v>
      </c>
      <c r="Y339" s="1">
        <v>661.09100000000001</v>
      </c>
      <c r="Z339" s="1">
        <v>59.517000000000003</v>
      </c>
      <c r="AD339" s="4">
        <v>0.40300000000000002</v>
      </c>
      <c r="AL339" s="1">
        <v>933.03599999999994</v>
      </c>
    </row>
    <row r="340" spans="1:38" x14ac:dyDescent="0.25">
      <c r="A340" s="1">
        <v>336</v>
      </c>
      <c r="B340" s="1">
        <v>336</v>
      </c>
      <c r="C340" s="1">
        <v>64.742000000000004</v>
      </c>
      <c r="D340" s="1">
        <v>73.763000000000005</v>
      </c>
      <c r="E340" s="1">
        <v>-47.722000000000001</v>
      </c>
      <c r="F340" s="1"/>
      <c r="G340" s="1">
        <v>16.219000000000001</v>
      </c>
      <c r="H340" s="1">
        <v>11.864000000000001</v>
      </c>
      <c r="I340" s="1">
        <v>-670.77599999999995</v>
      </c>
      <c r="J340" s="1"/>
      <c r="K340" s="1">
        <v>-32.375999999999998</v>
      </c>
      <c r="L340" s="1">
        <v>14331.76</v>
      </c>
      <c r="M340" s="1">
        <v>28.645</v>
      </c>
      <c r="N340" s="1">
        <v>45.143000000000001</v>
      </c>
      <c r="O340" s="1">
        <v>-0.48299999999999998</v>
      </c>
      <c r="P340" s="27">
        <v>-0.39800000000000002</v>
      </c>
      <c r="Q340" s="1">
        <v>-0.27100000000000002</v>
      </c>
      <c r="R340" s="1">
        <v>5.0000000000000001E-3</v>
      </c>
      <c r="S340" s="1">
        <v>6.3E-2</v>
      </c>
      <c r="T340" s="1">
        <v>0.185</v>
      </c>
      <c r="U340" s="1">
        <v>9.0999999999999998E-2</v>
      </c>
      <c r="V340" s="1">
        <v>7.6999999999999999E-2</v>
      </c>
      <c r="W340" s="30">
        <v>932.73099999999999</v>
      </c>
      <c r="X340" s="1">
        <v>377.85399999999998</v>
      </c>
      <c r="Y340" s="1">
        <v>651.32500000000005</v>
      </c>
      <c r="Z340" s="1">
        <v>60.432000000000002</v>
      </c>
      <c r="AD340" s="4">
        <v>0.39800000000000002</v>
      </c>
      <c r="AL340" s="1">
        <v>932.73099999999999</v>
      </c>
    </row>
    <row r="341" spans="1:38" x14ac:dyDescent="0.25">
      <c r="A341" s="1">
        <v>337</v>
      </c>
      <c r="B341" s="1">
        <v>337</v>
      </c>
      <c r="C341" s="1">
        <v>64.742000000000004</v>
      </c>
      <c r="D341" s="1">
        <v>72.804000000000002</v>
      </c>
      <c r="E341" s="1">
        <v>-47.244999999999997</v>
      </c>
      <c r="F341" s="1"/>
      <c r="G341" s="1">
        <v>15.742000000000001</v>
      </c>
      <c r="H341" s="1">
        <v>12.337999999999999</v>
      </c>
      <c r="I341" s="1">
        <v>-659.60400000000004</v>
      </c>
      <c r="J341" s="1"/>
      <c r="K341" s="1">
        <v>-30.948</v>
      </c>
      <c r="L341" s="1">
        <v>14328.105</v>
      </c>
      <c r="M341" s="1">
        <v>27.69</v>
      </c>
      <c r="N341" s="1">
        <v>46.567999999999998</v>
      </c>
      <c r="O341" s="1">
        <v>-0.48299999999999998</v>
      </c>
      <c r="P341" s="27">
        <v>-0.39400000000000002</v>
      </c>
      <c r="Q341" s="1">
        <v>-0.26100000000000001</v>
      </c>
      <c r="R341" s="1">
        <v>0</v>
      </c>
      <c r="S341" s="1">
        <v>6.3E-2</v>
      </c>
      <c r="T341" s="1">
        <v>0.19</v>
      </c>
      <c r="U341" s="1">
        <v>8.6999999999999994E-2</v>
      </c>
      <c r="V341" s="1">
        <v>0.08</v>
      </c>
      <c r="W341" s="30">
        <v>923.57500000000005</v>
      </c>
      <c r="X341" s="1">
        <v>371.44400000000002</v>
      </c>
      <c r="Y341" s="1">
        <v>650.40899999999999</v>
      </c>
      <c r="Z341" s="1">
        <v>60.127000000000002</v>
      </c>
      <c r="AD341" s="4">
        <v>0.39400000000000002</v>
      </c>
      <c r="AL341" s="1">
        <v>923.57500000000005</v>
      </c>
    </row>
    <row r="342" spans="1:38" x14ac:dyDescent="0.25">
      <c r="A342" s="1">
        <v>338</v>
      </c>
      <c r="B342" s="1">
        <v>338</v>
      </c>
      <c r="C342" s="1">
        <v>64.266000000000005</v>
      </c>
      <c r="D342" s="1">
        <v>72.325000000000003</v>
      </c>
      <c r="E342" s="1">
        <v>-46.290999999999997</v>
      </c>
      <c r="F342" s="1"/>
      <c r="G342" s="1">
        <v>15.265000000000001</v>
      </c>
      <c r="H342" s="1">
        <v>12.337999999999999</v>
      </c>
      <c r="I342" s="1">
        <v>-612.58500000000004</v>
      </c>
      <c r="J342" s="1"/>
      <c r="K342" s="1">
        <v>-31.9</v>
      </c>
      <c r="L342" s="1">
        <v>14324.972</v>
      </c>
      <c r="M342" s="1">
        <v>28.645</v>
      </c>
      <c r="N342" s="1">
        <v>48.469000000000001</v>
      </c>
      <c r="O342" s="1">
        <v>-0.48799999999999999</v>
      </c>
      <c r="P342" s="27">
        <v>-0.39400000000000002</v>
      </c>
      <c r="Q342" s="1">
        <v>-0.26600000000000001</v>
      </c>
      <c r="R342" s="1">
        <v>0.01</v>
      </c>
      <c r="S342" s="1">
        <v>6.3E-2</v>
      </c>
      <c r="T342" s="1">
        <v>0.19</v>
      </c>
      <c r="U342" s="1">
        <v>9.0999999999999998E-2</v>
      </c>
      <c r="V342" s="1">
        <v>0.08</v>
      </c>
      <c r="W342" s="30">
        <v>922.35400000000004</v>
      </c>
      <c r="X342" s="1">
        <v>370.834</v>
      </c>
      <c r="Y342" s="1">
        <v>651.63</v>
      </c>
      <c r="Z342" s="1">
        <v>60.127000000000002</v>
      </c>
      <c r="AD342" s="4">
        <v>0.39400000000000002</v>
      </c>
      <c r="AL342" s="1">
        <v>922.35400000000004</v>
      </c>
    </row>
    <row r="343" spans="1:38" x14ac:dyDescent="0.25">
      <c r="A343" s="1">
        <v>339</v>
      </c>
      <c r="B343" s="1">
        <v>339</v>
      </c>
      <c r="C343" s="1">
        <v>64.266000000000005</v>
      </c>
      <c r="D343" s="1">
        <v>72.804000000000002</v>
      </c>
      <c r="E343" s="1">
        <v>-47.244999999999997</v>
      </c>
      <c r="F343" s="1"/>
      <c r="G343" s="1">
        <v>15.742000000000001</v>
      </c>
      <c r="H343" s="1">
        <v>11.388999999999999</v>
      </c>
      <c r="I343" s="1">
        <v>-532.96900000000005</v>
      </c>
      <c r="J343" s="1"/>
      <c r="K343" s="1">
        <v>-32.851999999999997</v>
      </c>
      <c r="L343" s="1">
        <v>14321.84</v>
      </c>
      <c r="M343" s="1">
        <v>28.645</v>
      </c>
      <c r="N343" s="1">
        <v>46.093000000000004</v>
      </c>
      <c r="O343" s="1">
        <v>-0.48299999999999998</v>
      </c>
      <c r="P343" s="27">
        <v>-0.39400000000000002</v>
      </c>
      <c r="Q343" s="1">
        <v>-0.26600000000000001</v>
      </c>
      <c r="R343" s="1">
        <v>5.0000000000000001E-3</v>
      </c>
      <c r="S343" s="1">
        <v>6.8000000000000005E-2</v>
      </c>
      <c r="T343" s="1">
        <v>0.19</v>
      </c>
      <c r="U343" s="1">
        <v>9.4E-2</v>
      </c>
      <c r="V343" s="1">
        <v>7.2999999999999995E-2</v>
      </c>
      <c r="W343" s="30">
        <v>922.96400000000006</v>
      </c>
      <c r="X343" s="1">
        <v>370.834</v>
      </c>
      <c r="Y343" s="1">
        <v>650.71400000000006</v>
      </c>
      <c r="Z343" s="1">
        <v>59.822000000000003</v>
      </c>
      <c r="AD343" s="4">
        <v>0.39400000000000002</v>
      </c>
      <c r="AL343" s="1">
        <v>922.96400000000006</v>
      </c>
    </row>
    <row r="344" spans="1:38" x14ac:dyDescent="0.25">
      <c r="A344" s="1">
        <v>340</v>
      </c>
      <c r="B344" s="1">
        <v>340</v>
      </c>
      <c r="C344" s="1">
        <v>64.266000000000005</v>
      </c>
      <c r="D344" s="1">
        <v>71.846000000000004</v>
      </c>
      <c r="E344" s="1">
        <v>-46.768000000000001</v>
      </c>
      <c r="F344" s="1"/>
      <c r="G344" s="1">
        <v>15.742000000000001</v>
      </c>
      <c r="H344" s="1">
        <v>12.813000000000001</v>
      </c>
      <c r="I344" s="1">
        <v>-493.85399999999998</v>
      </c>
      <c r="J344" s="1"/>
      <c r="K344" s="1">
        <v>-32.375999999999998</v>
      </c>
      <c r="L344" s="1">
        <v>14318.707</v>
      </c>
      <c r="M344" s="1">
        <v>28.167000000000002</v>
      </c>
      <c r="N344" s="1">
        <v>48.469000000000001</v>
      </c>
      <c r="O344" s="1">
        <v>-0.48799999999999999</v>
      </c>
      <c r="P344" s="27">
        <v>-0.39400000000000002</v>
      </c>
      <c r="Q344" s="1">
        <v>-0.26100000000000001</v>
      </c>
      <c r="R344" s="1">
        <v>0.01</v>
      </c>
      <c r="S344" s="1">
        <v>5.2999999999999999E-2</v>
      </c>
      <c r="T344" s="1">
        <v>0.19</v>
      </c>
      <c r="U344" s="1">
        <v>9.0999999999999998E-2</v>
      </c>
      <c r="V344" s="1">
        <v>0.08</v>
      </c>
      <c r="W344" s="30">
        <v>915.63900000000001</v>
      </c>
      <c r="X344" s="1">
        <v>371.13900000000001</v>
      </c>
      <c r="Y344" s="1">
        <v>651.01900000000001</v>
      </c>
      <c r="Z344" s="1">
        <v>60.127000000000002</v>
      </c>
      <c r="AD344" s="4">
        <v>0.39400000000000002</v>
      </c>
      <c r="AL344" s="1">
        <v>915.63900000000001</v>
      </c>
    </row>
    <row r="345" spans="1:38" x14ac:dyDescent="0.25">
      <c r="A345" s="1">
        <v>341</v>
      </c>
      <c r="B345" s="1">
        <v>341</v>
      </c>
      <c r="C345" s="1">
        <v>63.79</v>
      </c>
      <c r="D345" s="1">
        <v>72.325000000000003</v>
      </c>
      <c r="E345" s="1">
        <v>-47.244999999999997</v>
      </c>
      <c r="F345" s="1"/>
      <c r="G345" s="1">
        <v>16.219000000000001</v>
      </c>
      <c r="H345" s="1">
        <v>11.864000000000001</v>
      </c>
      <c r="I345" s="1">
        <v>-667.05200000000002</v>
      </c>
      <c r="J345" s="1"/>
      <c r="K345" s="1">
        <v>-31.9</v>
      </c>
      <c r="L345" s="1">
        <v>14316.619000000001</v>
      </c>
      <c r="M345" s="1">
        <v>27.69</v>
      </c>
      <c r="N345" s="1">
        <v>48.944000000000003</v>
      </c>
      <c r="O345" s="1">
        <v>-0.48799999999999999</v>
      </c>
      <c r="P345" s="27">
        <v>-0.38900000000000001</v>
      </c>
      <c r="Q345" s="1">
        <v>-0.26100000000000001</v>
      </c>
      <c r="R345" s="1">
        <v>5.0000000000000001E-3</v>
      </c>
      <c r="S345" s="1">
        <v>6.3E-2</v>
      </c>
      <c r="T345" s="1">
        <v>0.19</v>
      </c>
      <c r="U345" s="1">
        <v>9.0999999999999998E-2</v>
      </c>
      <c r="V345" s="1">
        <v>7.2999999999999995E-2</v>
      </c>
      <c r="W345" s="30">
        <v>912.28200000000004</v>
      </c>
      <c r="X345" s="1">
        <v>370.529</v>
      </c>
      <c r="Y345" s="1">
        <v>651.01900000000001</v>
      </c>
      <c r="Z345" s="1">
        <v>60.432000000000002</v>
      </c>
      <c r="AD345" s="4">
        <v>0.38900000000000001</v>
      </c>
      <c r="AL345" s="1">
        <v>912.28200000000004</v>
      </c>
    </row>
    <row r="346" spans="1:38" x14ac:dyDescent="0.25">
      <c r="A346" s="1">
        <v>342</v>
      </c>
      <c r="B346" s="1">
        <v>342</v>
      </c>
      <c r="C346" s="1">
        <v>64.742000000000004</v>
      </c>
      <c r="D346" s="1">
        <v>72.804000000000002</v>
      </c>
      <c r="E346" s="1">
        <v>-46.290999999999997</v>
      </c>
      <c r="F346" s="1"/>
      <c r="G346" s="1">
        <v>16.696000000000002</v>
      </c>
      <c r="H346" s="1">
        <v>11.864000000000001</v>
      </c>
      <c r="I346" s="1">
        <v>-659.60400000000004</v>
      </c>
      <c r="J346" s="1"/>
      <c r="K346" s="1">
        <v>-31.423999999999999</v>
      </c>
      <c r="L346" s="1">
        <v>14314.008</v>
      </c>
      <c r="M346" s="1">
        <v>27.69</v>
      </c>
      <c r="N346" s="1">
        <v>50.37</v>
      </c>
      <c r="O346" s="1">
        <v>-0.48299999999999998</v>
      </c>
      <c r="P346" s="27">
        <v>-0.38900000000000001</v>
      </c>
      <c r="Q346" s="1">
        <v>-0.27100000000000002</v>
      </c>
      <c r="R346" s="1">
        <v>0</v>
      </c>
      <c r="S346" s="1">
        <v>6.3E-2</v>
      </c>
      <c r="T346" s="1">
        <v>0.19</v>
      </c>
      <c r="U346" s="1">
        <v>9.4E-2</v>
      </c>
      <c r="V346" s="1">
        <v>7.6999999999999999E-2</v>
      </c>
      <c r="W346" s="30">
        <v>912.28200000000004</v>
      </c>
      <c r="X346" s="1">
        <v>371.13900000000001</v>
      </c>
      <c r="Y346" s="1">
        <v>641.86300000000006</v>
      </c>
      <c r="Z346" s="1">
        <v>60.127000000000002</v>
      </c>
      <c r="AD346" s="4">
        <v>0.38900000000000001</v>
      </c>
      <c r="AL346" s="1">
        <v>912.28200000000004</v>
      </c>
    </row>
    <row r="347" spans="1:38" x14ac:dyDescent="0.25">
      <c r="A347" s="1">
        <v>343</v>
      </c>
      <c r="B347" s="1">
        <v>343</v>
      </c>
      <c r="C347" s="1">
        <v>64.266000000000005</v>
      </c>
      <c r="D347" s="1">
        <v>71.846000000000004</v>
      </c>
      <c r="E347" s="1">
        <v>-46.290999999999997</v>
      </c>
      <c r="F347" s="1"/>
      <c r="G347" s="1">
        <v>15.742000000000001</v>
      </c>
      <c r="H347" s="1">
        <v>11.864000000000001</v>
      </c>
      <c r="I347" s="1">
        <v>-653.55200000000002</v>
      </c>
      <c r="J347" s="1"/>
      <c r="K347" s="1">
        <v>-29.995000000000001</v>
      </c>
      <c r="L347" s="1">
        <v>14311.397999999999</v>
      </c>
      <c r="M347" s="1">
        <v>27.69</v>
      </c>
      <c r="N347" s="1">
        <v>53.220999999999997</v>
      </c>
      <c r="O347" s="1">
        <v>-0.497</v>
      </c>
      <c r="P347" s="27">
        <v>-0.38900000000000001</v>
      </c>
      <c r="Q347" s="1">
        <v>-0.27100000000000002</v>
      </c>
      <c r="R347" s="1">
        <v>5.0000000000000001E-3</v>
      </c>
      <c r="S347" s="1">
        <v>6.3E-2</v>
      </c>
      <c r="T347" s="1">
        <v>0.19</v>
      </c>
      <c r="U347" s="1">
        <v>9.0999999999999998E-2</v>
      </c>
      <c r="V347" s="1">
        <v>7.6999999999999999E-2</v>
      </c>
      <c r="W347" s="30">
        <v>912.58699999999999</v>
      </c>
      <c r="X347" s="1">
        <v>370.834</v>
      </c>
      <c r="Y347" s="1">
        <v>641.25300000000004</v>
      </c>
      <c r="Z347" s="1">
        <v>60.127000000000002</v>
      </c>
      <c r="AD347" s="4">
        <v>0.38900000000000001</v>
      </c>
      <c r="AL347" s="1">
        <v>912.58699999999999</v>
      </c>
    </row>
    <row r="348" spans="1:38" x14ac:dyDescent="0.25">
      <c r="A348" s="1">
        <v>344</v>
      </c>
      <c r="B348" s="1">
        <v>344</v>
      </c>
      <c r="C348" s="1">
        <v>64.266000000000005</v>
      </c>
      <c r="D348" s="1">
        <v>71.846000000000004</v>
      </c>
      <c r="E348" s="1">
        <v>-46.290999999999997</v>
      </c>
      <c r="F348" s="1"/>
      <c r="G348" s="1">
        <v>15.742000000000001</v>
      </c>
      <c r="H348" s="1">
        <v>11.864000000000001</v>
      </c>
      <c r="I348" s="1">
        <v>-661</v>
      </c>
      <c r="J348" s="1"/>
      <c r="K348" s="1">
        <v>-29.995000000000001</v>
      </c>
      <c r="L348" s="1">
        <v>14308.788</v>
      </c>
      <c r="M348" s="1">
        <v>28.645</v>
      </c>
      <c r="N348" s="1">
        <v>53.220999999999997</v>
      </c>
      <c r="O348" s="1">
        <v>-0.48299999999999998</v>
      </c>
      <c r="P348" s="27">
        <v>-0.38900000000000001</v>
      </c>
      <c r="Q348" s="1">
        <v>-0.26100000000000001</v>
      </c>
      <c r="R348" s="1">
        <v>0.01</v>
      </c>
      <c r="S348" s="1">
        <v>6.8000000000000005E-2</v>
      </c>
      <c r="T348" s="1">
        <v>0.19600000000000001</v>
      </c>
      <c r="U348" s="1">
        <v>9.4E-2</v>
      </c>
      <c r="V348" s="1">
        <v>0.08</v>
      </c>
      <c r="W348" s="30">
        <v>906.48299999999995</v>
      </c>
      <c r="X348" s="1">
        <v>361.06700000000001</v>
      </c>
      <c r="Y348" s="1">
        <v>640.947</v>
      </c>
      <c r="Z348" s="1">
        <v>60.127000000000002</v>
      </c>
      <c r="AD348" s="4">
        <v>0.38900000000000001</v>
      </c>
      <c r="AL348" s="1">
        <v>906.48299999999995</v>
      </c>
    </row>
    <row r="349" spans="1:38" x14ac:dyDescent="0.25">
      <c r="A349" s="1">
        <v>345</v>
      </c>
      <c r="B349" s="1">
        <v>345</v>
      </c>
      <c r="C349" s="1">
        <v>65.218000000000004</v>
      </c>
      <c r="D349" s="1">
        <v>70.888000000000005</v>
      </c>
      <c r="E349" s="1">
        <v>-46.290999999999997</v>
      </c>
      <c r="F349" s="1"/>
      <c r="G349" s="1">
        <v>15.742000000000001</v>
      </c>
      <c r="H349" s="1">
        <v>13.762</v>
      </c>
      <c r="I349" s="1">
        <v>-626.08600000000001</v>
      </c>
      <c r="J349" s="1"/>
      <c r="K349" s="1">
        <v>-29.995000000000001</v>
      </c>
      <c r="L349" s="1">
        <v>14306.699000000001</v>
      </c>
      <c r="M349" s="1">
        <v>27.69</v>
      </c>
      <c r="N349" s="1">
        <v>55.597000000000001</v>
      </c>
      <c r="O349" s="1">
        <v>-0.48799999999999999</v>
      </c>
      <c r="P349" s="27">
        <v>-0.38900000000000001</v>
      </c>
      <c r="Q349" s="1">
        <v>-0.26600000000000001</v>
      </c>
      <c r="R349" s="1">
        <v>5.0000000000000001E-3</v>
      </c>
      <c r="S349" s="1">
        <v>6.3E-2</v>
      </c>
      <c r="T349" s="1">
        <v>0.19600000000000001</v>
      </c>
      <c r="U349" s="1">
        <v>9.0999999999999998E-2</v>
      </c>
      <c r="V349" s="1">
        <v>0.08</v>
      </c>
      <c r="W349" s="30">
        <v>902.51499999999999</v>
      </c>
      <c r="X349" s="1">
        <v>361.06700000000001</v>
      </c>
      <c r="Y349" s="1">
        <v>640.33699999999999</v>
      </c>
      <c r="Z349" s="1">
        <v>60.127000000000002</v>
      </c>
      <c r="AD349" s="4">
        <v>0.38900000000000001</v>
      </c>
      <c r="AL349" s="1">
        <v>902.51499999999999</v>
      </c>
    </row>
    <row r="350" spans="1:38" x14ac:dyDescent="0.25">
      <c r="A350" s="1">
        <v>346</v>
      </c>
      <c r="B350" s="1">
        <v>346</v>
      </c>
      <c r="C350" s="1">
        <v>65.218000000000004</v>
      </c>
      <c r="D350" s="1">
        <v>71.367000000000004</v>
      </c>
      <c r="E350" s="1">
        <v>-46.290999999999997</v>
      </c>
      <c r="F350" s="1"/>
      <c r="G350" s="1">
        <v>15.265000000000001</v>
      </c>
      <c r="H350" s="1">
        <v>14.711</v>
      </c>
      <c r="I350" s="1">
        <v>-627.01700000000005</v>
      </c>
      <c r="J350" s="1"/>
      <c r="K350" s="1">
        <v>-29.518999999999998</v>
      </c>
      <c r="L350" s="1">
        <v>14303.045</v>
      </c>
      <c r="M350" s="1">
        <v>27.69</v>
      </c>
      <c r="N350" s="1">
        <v>55.597000000000001</v>
      </c>
      <c r="O350" s="1">
        <v>-0.48299999999999998</v>
      </c>
      <c r="P350" s="27">
        <v>-0.38400000000000001</v>
      </c>
      <c r="Q350" s="1">
        <v>-0.26100000000000001</v>
      </c>
      <c r="R350" s="1">
        <v>5.0000000000000001E-3</v>
      </c>
      <c r="S350" s="1">
        <v>6.3E-2</v>
      </c>
      <c r="T350" s="1">
        <v>0.19</v>
      </c>
      <c r="U350" s="1">
        <v>9.4E-2</v>
      </c>
      <c r="V350" s="1">
        <v>0.08</v>
      </c>
      <c r="W350" s="30">
        <v>902.51499999999999</v>
      </c>
      <c r="X350" s="1">
        <v>360.762</v>
      </c>
      <c r="Y350" s="1">
        <v>640.947</v>
      </c>
      <c r="Z350" s="1">
        <v>60.127000000000002</v>
      </c>
      <c r="AD350" s="4">
        <v>0.38400000000000001</v>
      </c>
      <c r="AL350" s="1">
        <v>902.51499999999999</v>
      </c>
    </row>
    <row r="351" spans="1:38" x14ac:dyDescent="0.25">
      <c r="A351" s="1">
        <v>347</v>
      </c>
      <c r="B351" s="1">
        <v>347</v>
      </c>
      <c r="C351" s="1">
        <v>64.742000000000004</v>
      </c>
      <c r="D351" s="1">
        <v>70.888000000000005</v>
      </c>
      <c r="E351" s="1">
        <v>-46.290999999999997</v>
      </c>
      <c r="F351" s="1"/>
      <c r="G351" s="1">
        <v>16.219000000000001</v>
      </c>
      <c r="H351" s="1">
        <v>14.237</v>
      </c>
      <c r="I351" s="1">
        <v>-579.529</v>
      </c>
      <c r="J351" s="1"/>
      <c r="K351" s="1">
        <v>-29.042999999999999</v>
      </c>
      <c r="L351" s="1">
        <v>14302.001</v>
      </c>
      <c r="M351" s="1">
        <v>27.69</v>
      </c>
      <c r="N351" s="1">
        <v>57.023000000000003</v>
      </c>
      <c r="O351" s="1">
        <v>-0.48299999999999998</v>
      </c>
      <c r="P351" s="27">
        <v>-0.38900000000000001</v>
      </c>
      <c r="Q351" s="1">
        <v>-0.27100000000000002</v>
      </c>
      <c r="R351" s="1">
        <v>0</v>
      </c>
      <c r="S351" s="1">
        <v>6.8000000000000005E-2</v>
      </c>
      <c r="T351" s="1">
        <v>0.19600000000000001</v>
      </c>
      <c r="U351" s="1">
        <v>9.4E-2</v>
      </c>
      <c r="V351" s="1">
        <v>7.6999999999999999E-2</v>
      </c>
      <c r="W351" s="30">
        <v>902.51499999999999</v>
      </c>
      <c r="X351" s="1">
        <v>360.15100000000001</v>
      </c>
      <c r="Y351" s="1">
        <v>634.53800000000001</v>
      </c>
      <c r="Z351" s="1">
        <v>60.127000000000002</v>
      </c>
      <c r="AD351" s="4">
        <v>0.38900000000000001</v>
      </c>
      <c r="AL351" s="1">
        <v>902.51499999999999</v>
      </c>
    </row>
    <row r="352" spans="1:38" x14ac:dyDescent="0.25">
      <c r="A352" s="1">
        <v>348</v>
      </c>
      <c r="B352" s="1">
        <v>348</v>
      </c>
      <c r="C352" s="1">
        <v>64.742000000000004</v>
      </c>
      <c r="D352" s="1">
        <v>71.367000000000004</v>
      </c>
      <c r="E352" s="1">
        <v>-46.290999999999997</v>
      </c>
      <c r="F352" s="1"/>
      <c r="G352" s="1">
        <v>15.265000000000001</v>
      </c>
      <c r="H352" s="1">
        <v>13.762</v>
      </c>
      <c r="I352" s="1">
        <v>-635.39700000000005</v>
      </c>
      <c r="J352" s="1"/>
      <c r="K352" s="1">
        <v>-29.042999999999999</v>
      </c>
      <c r="L352" s="1">
        <v>14299.912</v>
      </c>
      <c r="M352" s="1">
        <v>27.69</v>
      </c>
      <c r="N352" s="1">
        <v>57.973999999999997</v>
      </c>
      <c r="O352" s="1">
        <v>-0.49199999999999999</v>
      </c>
      <c r="P352" s="27">
        <v>-0.38900000000000001</v>
      </c>
      <c r="Q352" s="1">
        <v>-0.27100000000000002</v>
      </c>
      <c r="R352" s="1">
        <v>5.0000000000000001E-3</v>
      </c>
      <c r="S352" s="1">
        <v>5.8000000000000003E-2</v>
      </c>
      <c r="T352" s="1">
        <v>0.19600000000000001</v>
      </c>
      <c r="U352" s="1">
        <v>9.0999999999999998E-2</v>
      </c>
      <c r="V352" s="1">
        <v>0.08</v>
      </c>
      <c r="W352" s="30">
        <v>893.96900000000005</v>
      </c>
      <c r="X352" s="1">
        <v>361.06700000000001</v>
      </c>
      <c r="Y352" s="1">
        <v>631.48599999999999</v>
      </c>
      <c r="Z352" s="1">
        <v>59.822000000000003</v>
      </c>
      <c r="AD352" s="4">
        <v>0.38900000000000001</v>
      </c>
      <c r="AL352" s="1">
        <v>893.96900000000005</v>
      </c>
    </row>
    <row r="353" spans="1:38" x14ac:dyDescent="0.25">
      <c r="A353" s="1">
        <v>349</v>
      </c>
      <c r="B353" s="1">
        <v>349</v>
      </c>
      <c r="C353" s="1">
        <v>64.266000000000005</v>
      </c>
      <c r="D353" s="1">
        <v>70.409000000000006</v>
      </c>
      <c r="E353" s="1">
        <v>-46.768000000000001</v>
      </c>
      <c r="F353" s="1"/>
      <c r="G353" s="1">
        <v>16.219000000000001</v>
      </c>
      <c r="H353" s="1">
        <v>13.762</v>
      </c>
      <c r="I353" s="1">
        <v>-645.173</v>
      </c>
      <c r="J353" s="1"/>
      <c r="K353" s="1">
        <v>-29.042999999999999</v>
      </c>
      <c r="L353" s="1">
        <v>14297.302</v>
      </c>
      <c r="M353" s="1">
        <v>28.645</v>
      </c>
      <c r="N353" s="1">
        <v>58.448999999999998</v>
      </c>
      <c r="O353" s="1">
        <v>-0.48799999999999999</v>
      </c>
      <c r="P353" s="27">
        <v>-0.38400000000000001</v>
      </c>
      <c r="Q353" s="1">
        <v>-0.27600000000000002</v>
      </c>
      <c r="R353" s="1">
        <v>5.0000000000000001E-3</v>
      </c>
      <c r="S353" s="1">
        <v>6.8000000000000005E-2</v>
      </c>
      <c r="T353" s="1">
        <v>0.19600000000000001</v>
      </c>
      <c r="U353" s="1">
        <v>9.4E-2</v>
      </c>
      <c r="V353" s="1">
        <v>7.6999999999999999E-2</v>
      </c>
      <c r="W353" s="30">
        <v>892.13800000000003</v>
      </c>
      <c r="X353" s="1">
        <v>360.762</v>
      </c>
      <c r="Y353" s="1">
        <v>631.18100000000004</v>
      </c>
      <c r="Z353" s="1">
        <v>60.432000000000002</v>
      </c>
      <c r="AD353" s="4">
        <v>0.38400000000000001</v>
      </c>
      <c r="AL353" s="1">
        <v>892.13800000000003</v>
      </c>
    </row>
    <row r="354" spans="1:38" x14ac:dyDescent="0.25">
      <c r="A354" s="1">
        <v>350</v>
      </c>
      <c r="B354" s="1">
        <v>350</v>
      </c>
      <c r="C354" s="1">
        <v>62.362000000000002</v>
      </c>
      <c r="D354" s="1">
        <v>70.409000000000006</v>
      </c>
      <c r="E354" s="1">
        <v>-46.290999999999997</v>
      </c>
      <c r="F354" s="1"/>
      <c r="G354" s="1">
        <v>15.742000000000001</v>
      </c>
      <c r="H354" s="1">
        <v>13.762</v>
      </c>
      <c r="I354" s="1">
        <v>-668.91399999999999</v>
      </c>
      <c r="J354" s="1"/>
      <c r="K354" s="1">
        <v>-30.472000000000001</v>
      </c>
      <c r="L354" s="1">
        <v>14294.691999999999</v>
      </c>
      <c r="M354" s="1">
        <v>28.167000000000002</v>
      </c>
      <c r="N354" s="1">
        <v>56.073</v>
      </c>
      <c r="O354" s="1">
        <v>-0.48799999999999999</v>
      </c>
      <c r="P354" s="27">
        <v>-0.38900000000000001</v>
      </c>
      <c r="Q354" s="1">
        <v>-0.26100000000000001</v>
      </c>
      <c r="R354" s="1">
        <v>5.0000000000000001E-3</v>
      </c>
      <c r="S354" s="1">
        <v>6.3E-2</v>
      </c>
      <c r="T354" s="1">
        <v>0.185</v>
      </c>
      <c r="U354" s="1">
        <v>8.6999999999999994E-2</v>
      </c>
      <c r="V354" s="1">
        <v>7.6999999999999999E-2</v>
      </c>
      <c r="W354" s="30">
        <v>892.44299999999998</v>
      </c>
      <c r="X354" s="1">
        <v>361.06700000000001</v>
      </c>
      <c r="Y354" s="1">
        <v>631.18100000000004</v>
      </c>
      <c r="Z354" s="1">
        <v>60.127000000000002</v>
      </c>
      <c r="AD354" s="4">
        <v>0.38900000000000001</v>
      </c>
      <c r="AL354" s="1">
        <v>892.44299999999998</v>
      </c>
    </row>
    <row r="355" spans="1:38" x14ac:dyDescent="0.25">
      <c r="A355" s="1">
        <v>351</v>
      </c>
      <c r="B355" s="1">
        <v>351</v>
      </c>
      <c r="C355" s="1">
        <v>62.838000000000001</v>
      </c>
      <c r="D355" s="1">
        <v>69.930000000000007</v>
      </c>
      <c r="E355" s="1">
        <v>-46.290999999999997</v>
      </c>
      <c r="F355" s="1"/>
      <c r="G355" s="1">
        <v>15.742000000000001</v>
      </c>
      <c r="H355" s="1">
        <v>13.762</v>
      </c>
      <c r="I355" s="1">
        <v>-638.65499999999997</v>
      </c>
      <c r="J355" s="1"/>
      <c r="K355" s="1">
        <v>-29.995000000000001</v>
      </c>
      <c r="L355" s="1">
        <v>14292.602999999999</v>
      </c>
      <c r="M355" s="1">
        <v>28.645</v>
      </c>
      <c r="N355" s="1">
        <v>57.023000000000003</v>
      </c>
      <c r="O355" s="1">
        <v>-0.48299999999999998</v>
      </c>
      <c r="P355" s="27">
        <v>-0.38400000000000001</v>
      </c>
      <c r="Q355" s="1">
        <v>-0.26600000000000001</v>
      </c>
      <c r="R355" s="1">
        <v>1.4999999999999999E-2</v>
      </c>
      <c r="S355" s="1">
        <v>6.3E-2</v>
      </c>
      <c r="T355" s="1">
        <v>0.19</v>
      </c>
      <c r="U355" s="1">
        <v>9.0999999999999998E-2</v>
      </c>
      <c r="V355" s="1">
        <v>7.6999999999999999E-2</v>
      </c>
      <c r="W355" s="30">
        <v>892.44299999999998</v>
      </c>
      <c r="X355" s="1">
        <v>360.762</v>
      </c>
      <c r="Y355" s="1">
        <v>631.48599999999999</v>
      </c>
      <c r="Z355" s="1">
        <v>60.127000000000002</v>
      </c>
      <c r="AD355" s="4">
        <v>0.38400000000000001</v>
      </c>
      <c r="AL355" s="1">
        <v>892.44299999999998</v>
      </c>
    </row>
    <row r="356" spans="1:38" x14ac:dyDescent="0.25">
      <c r="A356" s="1">
        <v>352</v>
      </c>
      <c r="B356" s="1">
        <v>352</v>
      </c>
      <c r="C356" s="1">
        <v>62.838000000000001</v>
      </c>
      <c r="D356" s="1">
        <v>69.930000000000007</v>
      </c>
      <c r="E356" s="1">
        <v>-46.768000000000001</v>
      </c>
      <c r="F356" s="1"/>
      <c r="G356" s="1">
        <v>15.265000000000001</v>
      </c>
      <c r="H356" s="1">
        <v>13.287000000000001</v>
      </c>
      <c r="I356" s="1">
        <v>-664.72400000000005</v>
      </c>
      <c r="J356" s="1"/>
      <c r="K356" s="1">
        <v>-30.472000000000001</v>
      </c>
      <c r="L356" s="1">
        <v>14290.514999999999</v>
      </c>
      <c r="M356" s="1">
        <v>28.167000000000002</v>
      </c>
      <c r="N356" s="1">
        <v>58.448999999999998</v>
      </c>
      <c r="O356" s="1">
        <v>-0.48299999999999998</v>
      </c>
      <c r="P356" s="27">
        <v>-0.379</v>
      </c>
      <c r="Q356" s="1">
        <v>-0.26600000000000001</v>
      </c>
      <c r="R356" s="1">
        <v>5.0000000000000001E-3</v>
      </c>
      <c r="S356" s="1">
        <v>6.8000000000000005E-2</v>
      </c>
      <c r="T356" s="1">
        <v>0.19</v>
      </c>
      <c r="U356" s="1">
        <v>9.0999999999999998E-2</v>
      </c>
      <c r="V356" s="1">
        <v>0.08</v>
      </c>
      <c r="W356" s="30">
        <v>883.59199999999998</v>
      </c>
      <c r="X356" s="1">
        <v>361.06700000000001</v>
      </c>
      <c r="Y356" s="1">
        <v>631.18100000000004</v>
      </c>
      <c r="Z356" s="1">
        <v>60.432000000000002</v>
      </c>
      <c r="AD356" s="4">
        <v>0.379</v>
      </c>
      <c r="AL356" s="1">
        <v>883.59199999999998</v>
      </c>
    </row>
    <row r="357" spans="1:38" x14ac:dyDescent="0.25">
      <c r="A357" s="1">
        <v>353</v>
      </c>
      <c r="B357" s="1">
        <v>353</v>
      </c>
      <c r="C357" s="1">
        <v>62.838000000000001</v>
      </c>
      <c r="D357" s="1">
        <v>69.450999999999993</v>
      </c>
      <c r="E357" s="1">
        <v>-46.290999999999997</v>
      </c>
      <c r="F357" s="1"/>
      <c r="G357" s="1">
        <v>15.265000000000001</v>
      </c>
      <c r="H357" s="1">
        <v>12.813000000000001</v>
      </c>
      <c r="I357" s="1">
        <v>-661.46600000000001</v>
      </c>
      <c r="J357" s="1"/>
      <c r="K357" s="1">
        <v>-29.042999999999999</v>
      </c>
      <c r="L357" s="1">
        <v>14287.383</v>
      </c>
      <c r="M357" s="1">
        <v>27.69</v>
      </c>
      <c r="N357" s="1">
        <v>58.923999999999999</v>
      </c>
      <c r="O357" s="1">
        <v>-0.48799999999999999</v>
      </c>
      <c r="P357" s="27">
        <v>-0.38400000000000001</v>
      </c>
      <c r="Q357" s="1">
        <v>-0.26100000000000001</v>
      </c>
      <c r="R357" s="1">
        <v>0.01</v>
      </c>
      <c r="S357" s="1">
        <v>6.3E-2</v>
      </c>
      <c r="T357" s="1">
        <v>0.19</v>
      </c>
      <c r="U357" s="1">
        <v>8.6999999999999994E-2</v>
      </c>
      <c r="V357" s="1">
        <v>7.6999999999999999E-2</v>
      </c>
      <c r="W357" s="30">
        <v>882.67600000000004</v>
      </c>
      <c r="X357" s="1">
        <v>351.60500000000002</v>
      </c>
      <c r="Y357" s="1">
        <v>626.29700000000003</v>
      </c>
      <c r="Z357" s="1">
        <v>59.822000000000003</v>
      </c>
      <c r="AD357" s="4">
        <v>0.38400000000000001</v>
      </c>
      <c r="AL357" s="1">
        <v>882.67600000000004</v>
      </c>
    </row>
    <row r="358" spans="1:38" x14ac:dyDescent="0.25">
      <c r="A358" s="1">
        <v>354</v>
      </c>
      <c r="B358" s="1">
        <v>354</v>
      </c>
      <c r="C358" s="1">
        <v>61.408999999999999</v>
      </c>
      <c r="D358" s="1">
        <v>69.930000000000007</v>
      </c>
      <c r="E358" s="1">
        <v>-46.290999999999997</v>
      </c>
      <c r="F358" s="1"/>
      <c r="G358" s="1">
        <v>14.788</v>
      </c>
      <c r="H358" s="1">
        <v>13.762</v>
      </c>
      <c r="I358" s="1">
        <v>-661.46600000000001</v>
      </c>
      <c r="J358" s="1"/>
      <c r="K358" s="1">
        <v>-29.995000000000001</v>
      </c>
      <c r="L358" s="1">
        <v>14284.772000000001</v>
      </c>
      <c r="M358" s="1">
        <v>28.167000000000002</v>
      </c>
      <c r="N358" s="1">
        <v>58.448999999999998</v>
      </c>
      <c r="O358" s="1">
        <v>-0.48799999999999999</v>
      </c>
      <c r="P358" s="27">
        <v>-0.38400000000000001</v>
      </c>
      <c r="Q358" s="1">
        <v>-0.26600000000000001</v>
      </c>
      <c r="R358" s="1">
        <v>5.0000000000000001E-3</v>
      </c>
      <c r="S358" s="1">
        <v>6.3E-2</v>
      </c>
      <c r="T358" s="1">
        <v>0.19</v>
      </c>
      <c r="U358" s="1">
        <v>9.0999999999999998E-2</v>
      </c>
      <c r="V358" s="1">
        <v>8.4000000000000005E-2</v>
      </c>
      <c r="W358" s="30">
        <v>882.98099999999999</v>
      </c>
      <c r="X358" s="1">
        <v>350.995</v>
      </c>
      <c r="Y358" s="1">
        <v>620.803</v>
      </c>
      <c r="Z358" s="1">
        <v>60.127000000000002</v>
      </c>
      <c r="AD358" s="4">
        <v>0.38400000000000001</v>
      </c>
      <c r="AL358" s="1">
        <v>882.98099999999999</v>
      </c>
    </row>
    <row r="359" spans="1:38" x14ac:dyDescent="0.25">
      <c r="A359" s="1">
        <v>355</v>
      </c>
      <c r="B359" s="1">
        <v>355</v>
      </c>
      <c r="C359" s="1">
        <v>61.886000000000003</v>
      </c>
      <c r="D359" s="1">
        <v>69.450999999999993</v>
      </c>
      <c r="E359" s="1">
        <v>-45.814</v>
      </c>
      <c r="F359" s="1"/>
      <c r="G359" s="1">
        <v>15.265000000000001</v>
      </c>
      <c r="H359" s="1">
        <v>13.762</v>
      </c>
      <c r="I359" s="1">
        <v>-664.72400000000005</v>
      </c>
      <c r="J359" s="1"/>
      <c r="K359" s="1">
        <v>-29.518999999999998</v>
      </c>
      <c r="L359" s="1">
        <v>14282.683999999999</v>
      </c>
      <c r="M359" s="1">
        <v>28.167000000000002</v>
      </c>
      <c r="N359" s="1">
        <v>59.399000000000001</v>
      </c>
      <c r="O359" s="1">
        <v>-0.48799999999999999</v>
      </c>
      <c r="P359" s="27">
        <v>-0.38900000000000001</v>
      </c>
      <c r="Q359" s="1">
        <v>-0.26100000000000001</v>
      </c>
      <c r="R359" s="1">
        <v>0</v>
      </c>
      <c r="S359" s="1">
        <v>6.8000000000000005E-2</v>
      </c>
      <c r="T359" s="1">
        <v>0.19600000000000001</v>
      </c>
      <c r="U359" s="1">
        <v>9.0999999999999998E-2</v>
      </c>
      <c r="V359" s="1">
        <v>0.08</v>
      </c>
      <c r="W359" s="30">
        <v>880.54</v>
      </c>
      <c r="X359" s="1">
        <v>350.69</v>
      </c>
      <c r="Y359" s="1">
        <v>620.803</v>
      </c>
      <c r="Z359" s="1">
        <v>60.127000000000002</v>
      </c>
      <c r="AD359" s="4">
        <v>0.38900000000000001</v>
      </c>
      <c r="AL359" s="1">
        <v>880.54</v>
      </c>
    </row>
    <row r="360" spans="1:38" x14ac:dyDescent="0.25">
      <c r="A360" s="1">
        <v>356</v>
      </c>
      <c r="B360" s="1">
        <v>356</v>
      </c>
      <c r="C360" s="1">
        <v>62.838000000000001</v>
      </c>
      <c r="D360" s="1">
        <v>68.971999999999994</v>
      </c>
      <c r="E360" s="1">
        <v>-45.814</v>
      </c>
      <c r="F360" s="1"/>
      <c r="G360" s="1">
        <v>14.788</v>
      </c>
      <c r="H360" s="1">
        <v>13.762</v>
      </c>
      <c r="I360" s="1">
        <v>-674.5</v>
      </c>
      <c r="J360" s="1"/>
      <c r="K360" s="1">
        <v>-29.518999999999998</v>
      </c>
      <c r="L360" s="1">
        <v>14281.118</v>
      </c>
      <c r="M360" s="1">
        <v>28.645</v>
      </c>
      <c r="N360" s="1">
        <v>59.874000000000002</v>
      </c>
      <c r="O360" s="1">
        <v>-0.48799999999999999</v>
      </c>
      <c r="P360" s="27">
        <v>-0.375</v>
      </c>
      <c r="Q360" s="1">
        <v>-0.26600000000000001</v>
      </c>
      <c r="R360" s="1">
        <v>5.0000000000000001E-3</v>
      </c>
      <c r="S360" s="1">
        <v>5.8000000000000003E-2</v>
      </c>
      <c r="T360" s="1">
        <v>0.19</v>
      </c>
      <c r="U360" s="1">
        <v>9.4E-2</v>
      </c>
      <c r="V360" s="1">
        <v>7.2999999999999995E-2</v>
      </c>
      <c r="W360" s="30">
        <v>872.90899999999999</v>
      </c>
      <c r="X360" s="1">
        <v>350.38499999999999</v>
      </c>
      <c r="Y360" s="1">
        <v>620.803</v>
      </c>
      <c r="Z360" s="1">
        <v>59.822000000000003</v>
      </c>
      <c r="AD360" s="4">
        <v>0.375</v>
      </c>
      <c r="AL360" s="1">
        <v>872.90899999999999</v>
      </c>
    </row>
    <row r="361" spans="1:38" x14ac:dyDescent="0.25">
      <c r="A361" s="1">
        <v>357</v>
      </c>
      <c r="B361" s="1">
        <v>357</v>
      </c>
      <c r="C361" s="1">
        <v>61.886000000000003</v>
      </c>
      <c r="D361" s="1">
        <v>68.971999999999994</v>
      </c>
      <c r="E361" s="1">
        <v>-45.814</v>
      </c>
      <c r="F361" s="1"/>
      <c r="G361" s="1">
        <v>14.788</v>
      </c>
      <c r="H361" s="1">
        <v>13.287000000000001</v>
      </c>
      <c r="I361" s="1">
        <v>-672.173</v>
      </c>
      <c r="J361" s="1"/>
      <c r="K361" s="1">
        <v>-26.663</v>
      </c>
      <c r="L361" s="1">
        <v>14279.03</v>
      </c>
      <c r="M361" s="1">
        <v>27.69</v>
      </c>
      <c r="N361" s="1">
        <v>60.35</v>
      </c>
      <c r="O361" s="1">
        <v>-0.48299999999999998</v>
      </c>
      <c r="P361" s="27">
        <v>-0.379</v>
      </c>
      <c r="Q361" s="1">
        <v>-0.26600000000000001</v>
      </c>
      <c r="R361" s="1">
        <v>0.01</v>
      </c>
      <c r="S361" s="1">
        <v>5.8000000000000003E-2</v>
      </c>
      <c r="T361" s="1">
        <v>0.19</v>
      </c>
      <c r="U361" s="1">
        <v>8.6999999999999994E-2</v>
      </c>
      <c r="V361" s="1">
        <v>0.08</v>
      </c>
      <c r="W361" s="30">
        <v>872.60400000000004</v>
      </c>
      <c r="X361" s="1">
        <v>350.38499999999999</v>
      </c>
      <c r="Y361" s="1">
        <v>621.10900000000004</v>
      </c>
      <c r="Z361" s="1">
        <v>60.127000000000002</v>
      </c>
      <c r="AD361" s="4">
        <v>0.379</v>
      </c>
      <c r="AL361" s="1">
        <v>872.60400000000004</v>
      </c>
    </row>
    <row r="362" spans="1:38" x14ac:dyDescent="0.25">
      <c r="A362" s="1">
        <v>358</v>
      </c>
      <c r="B362" s="1">
        <v>358</v>
      </c>
      <c r="C362" s="1">
        <v>70.930999999999997</v>
      </c>
      <c r="D362" s="1">
        <v>77.594999999999999</v>
      </c>
      <c r="E362" s="1">
        <v>-51.54</v>
      </c>
      <c r="F362" s="1"/>
      <c r="G362" s="1">
        <v>17.649999999999999</v>
      </c>
      <c r="H362" s="1">
        <v>15.186</v>
      </c>
      <c r="I362" s="1">
        <v>857.96100000000001</v>
      </c>
      <c r="J362" s="1"/>
      <c r="K362" s="1">
        <v>-31.9</v>
      </c>
      <c r="L362" s="1">
        <v>14387.628000000001</v>
      </c>
      <c r="M362" s="1">
        <v>29.6</v>
      </c>
      <c r="N362" s="1">
        <v>63.676000000000002</v>
      </c>
      <c r="O362" s="1">
        <v>-0.48299999999999998</v>
      </c>
      <c r="P362" s="27">
        <v>-0.39800000000000002</v>
      </c>
      <c r="Q362" s="1">
        <v>-0.26600000000000001</v>
      </c>
      <c r="R362" s="1">
        <v>0.01</v>
      </c>
      <c r="S362" s="1">
        <v>6.3E-2</v>
      </c>
      <c r="T362" s="1">
        <v>0.19</v>
      </c>
      <c r="U362" s="1">
        <v>9.4E-2</v>
      </c>
      <c r="V362" s="1">
        <v>7.6999999999999999E-2</v>
      </c>
      <c r="W362" s="30">
        <v>882.37099999999998</v>
      </c>
      <c r="X362" s="1">
        <v>351.60500000000002</v>
      </c>
      <c r="Y362" s="1">
        <v>621.10900000000004</v>
      </c>
      <c r="Z362" s="1">
        <v>60.127000000000002</v>
      </c>
      <c r="AD362" s="4">
        <v>0.39800000000000002</v>
      </c>
      <c r="AL362" s="1">
        <v>882.37099999999998</v>
      </c>
    </row>
    <row r="363" spans="1:38" x14ac:dyDescent="0.25">
      <c r="A363" s="1">
        <v>359</v>
      </c>
      <c r="B363" s="1">
        <v>359</v>
      </c>
      <c r="C363" s="1">
        <v>71.882999999999996</v>
      </c>
      <c r="D363" s="1">
        <v>78.552999999999997</v>
      </c>
      <c r="E363" s="1">
        <v>-52.017000000000003</v>
      </c>
      <c r="F363" s="1"/>
      <c r="G363" s="1">
        <v>18.126999999999999</v>
      </c>
      <c r="H363" s="1">
        <v>16.135000000000002</v>
      </c>
      <c r="I363" s="1">
        <v>-631.20699999999999</v>
      </c>
      <c r="J363" s="1"/>
      <c r="K363" s="1">
        <v>-31.423999999999999</v>
      </c>
      <c r="L363" s="1">
        <v>14417.391</v>
      </c>
      <c r="M363" s="1">
        <v>30.553999999999998</v>
      </c>
      <c r="N363" s="1">
        <v>64.150999999999996</v>
      </c>
      <c r="O363" s="1">
        <v>-0.48299999999999998</v>
      </c>
      <c r="P363" s="27">
        <v>-0.39800000000000002</v>
      </c>
      <c r="Q363" s="1">
        <v>-0.27100000000000002</v>
      </c>
      <c r="R363" s="1">
        <v>0.01</v>
      </c>
      <c r="S363" s="1">
        <v>6.3E-2</v>
      </c>
      <c r="T363" s="1">
        <v>0.19</v>
      </c>
      <c r="U363" s="1">
        <v>9.4E-2</v>
      </c>
      <c r="V363" s="1">
        <v>0.08</v>
      </c>
      <c r="W363" s="30">
        <v>981.26</v>
      </c>
      <c r="X363" s="1">
        <v>383.04199999999997</v>
      </c>
      <c r="Y363" s="1">
        <v>666.58500000000004</v>
      </c>
      <c r="Z363" s="1">
        <v>60.127000000000002</v>
      </c>
      <c r="AD363" s="4">
        <v>0.39800000000000002</v>
      </c>
      <c r="AL363" s="1">
        <v>981.26</v>
      </c>
    </row>
    <row r="364" spans="1:38" x14ac:dyDescent="0.25">
      <c r="A364" s="1">
        <v>360</v>
      </c>
      <c r="B364" s="1">
        <v>360</v>
      </c>
      <c r="C364" s="1">
        <v>72.358999999999995</v>
      </c>
      <c r="D364" s="1">
        <v>79.031999999999996</v>
      </c>
      <c r="E364" s="1">
        <v>-52.494</v>
      </c>
      <c r="F364" s="1"/>
      <c r="G364" s="1">
        <v>19.081</v>
      </c>
      <c r="H364" s="1">
        <v>16.609000000000002</v>
      </c>
      <c r="I364" s="1">
        <v>-654.48299999999995</v>
      </c>
      <c r="J364" s="1"/>
      <c r="K364" s="1">
        <v>-31.9</v>
      </c>
      <c r="L364" s="1">
        <v>14424.18</v>
      </c>
      <c r="M364" s="1">
        <v>30.553999999999998</v>
      </c>
      <c r="N364" s="1">
        <v>64.150999999999996</v>
      </c>
      <c r="O364" s="1">
        <v>-0.48799999999999999</v>
      </c>
      <c r="P364" s="27">
        <v>-0.40799999999999997</v>
      </c>
      <c r="Q364" s="1">
        <v>-0.27600000000000002</v>
      </c>
      <c r="R364" s="1">
        <v>0</v>
      </c>
      <c r="S364" s="1">
        <v>6.8000000000000005E-2</v>
      </c>
      <c r="T364" s="1">
        <v>0.19600000000000001</v>
      </c>
      <c r="U364" s="1">
        <v>8.6999999999999994E-2</v>
      </c>
      <c r="V364" s="1">
        <v>7.6999999999999999E-2</v>
      </c>
      <c r="W364" s="30">
        <v>984.00699999999995</v>
      </c>
      <c r="X364" s="1">
        <v>398.91300000000001</v>
      </c>
      <c r="Y364" s="1">
        <v>689.78099999999995</v>
      </c>
      <c r="Z364" s="1">
        <v>61.652999999999999</v>
      </c>
      <c r="AD364" s="4">
        <v>0.40799999999999997</v>
      </c>
      <c r="AL364" s="1">
        <v>984.00699999999995</v>
      </c>
    </row>
    <row r="365" spans="1:38" x14ac:dyDescent="0.25">
      <c r="A365" s="1">
        <v>361</v>
      </c>
      <c r="B365" s="1">
        <v>361</v>
      </c>
      <c r="C365" s="1">
        <v>77.12</v>
      </c>
      <c r="D365" s="1">
        <v>82.385000000000005</v>
      </c>
      <c r="E365" s="1">
        <v>-53.926000000000002</v>
      </c>
      <c r="F365" s="1"/>
      <c r="G365" s="1">
        <v>19.081</v>
      </c>
      <c r="H365" s="1">
        <v>17.558</v>
      </c>
      <c r="I365" s="1">
        <v>-649.36300000000006</v>
      </c>
      <c r="J365" s="1"/>
      <c r="K365" s="1">
        <v>-32.851999999999997</v>
      </c>
      <c r="L365" s="1">
        <v>14499.380999999999</v>
      </c>
      <c r="M365" s="1">
        <v>31.509</v>
      </c>
      <c r="N365" s="1">
        <v>65.102000000000004</v>
      </c>
      <c r="O365" s="1">
        <v>-0.502</v>
      </c>
      <c r="P365" s="27">
        <v>-0.41699999999999998</v>
      </c>
      <c r="Q365" s="1">
        <v>-0.27100000000000002</v>
      </c>
      <c r="R365" s="1">
        <v>5.0000000000000001E-3</v>
      </c>
      <c r="S365" s="1">
        <v>6.3E-2</v>
      </c>
      <c r="T365" s="1">
        <v>0.20100000000000001</v>
      </c>
      <c r="U365" s="1">
        <v>9.8000000000000004E-2</v>
      </c>
      <c r="V365" s="1">
        <v>0.08</v>
      </c>
      <c r="W365" s="30">
        <v>1005.677</v>
      </c>
      <c r="X365" s="1">
        <v>407.76499999999999</v>
      </c>
      <c r="Y365" s="1">
        <v>705.95799999999997</v>
      </c>
      <c r="Z365" s="1">
        <v>67.757000000000005</v>
      </c>
      <c r="AD365" s="4">
        <v>0.41699999999999998</v>
      </c>
      <c r="AL365" s="1">
        <v>1005.677</v>
      </c>
    </row>
    <row r="366" spans="1:38" x14ac:dyDescent="0.25">
      <c r="A366" s="1">
        <v>362</v>
      </c>
      <c r="B366" s="1">
        <v>362</v>
      </c>
      <c r="C366" s="1">
        <v>77.12</v>
      </c>
      <c r="D366" s="1">
        <v>83.822000000000003</v>
      </c>
      <c r="E366" s="1">
        <v>-54.88</v>
      </c>
      <c r="F366" s="1"/>
      <c r="G366" s="1">
        <v>20.035</v>
      </c>
      <c r="H366" s="1">
        <v>18.981999999999999</v>
      </c>
      <c r="I366" s="1">
        <v>-651.69000000000005</v>
      </c>
      <c r="J366" s="1"/>
      <c r="K366" s="1">
        <v>-33.804000000000002</v>
      </c>
      <c r="L366" s="1">
        <v>14543.776</v>
      </c>
      <c r="M366" s="1">
        <v>31.509</v>
      </c>
      <c r="N366" s="1">
        <v>66.052000000000007</v>
      </c>
      <c r="O366" s="1">
        <v>-0.51700000000000002</v>
      </c>
      <c r="P366" s="27">
        <v>-0.42699999999999999</v>
      </c>
      <c r="Q366" s="1">
        <v>-0.27600000000000002</v>
      </c>
      <c r="R366" s="1">
        <v>5.0000000000000001E-3</v>
      </c>
      <c r="S366" s="1">
        <v>7.2999999999999995E-2</v>
      </c>
      <c r="T366" s="1">
        <v>0.20100000000000001</v>
      </c>
      <c r="U366" s="1">
        <v>9.4E-2</v>
      </c>
      <c r="V366" s="1">
        <v>0.08</v>
      </c>
      <c r="W366" s="30">
        <v>1049.0170000000001</v>
      </c>
      <c r="X366" s="1">
        <v>425.77199999999999</v>
      </c>
      <c r="Y366" s="1">
        <v>733.42700000000002</v>
      </c>
      <c r="Z366" s="1">
        <v>70.504000000000005</v>
      </c>
      <c r="AD366" s="4">
        <v>0.42699999999999999</v>
      </c>
      <c r="AL366" s="1">
        <v>1049.0170000000001</v>
      </c>
    </row>
    <row r="367" spans="1:38" x14ac:dyDescent="0.25">
      <c r="A367" s="1">
        <v>363</v>
      </c>
      <c r="B367" s="1">
        <v>363</v>
      </c>
      <c r="C367" s="1">
        <v>78.548000000000002</v>
      </c>
      <c r="D367" s="1">
        <v>83.822000000000003</v>
      </c>
      <c r="E367" s="1">
        <v>-55.357999999999997</v>
      </c>
      <c r="F367" s="1"/>
      <c r="G367" s="1">
        <v>19.558</v>
      </c>
      <c r="H367" s="1">
        <v>18.507999999999999</v>
      </c>
      <c r="I367" s="1">
        <v>-657.27599999999995</v>
      </c>
      <c r="J367" s="1"/>
      <c r="K367" s="1">
        <v>-33.804000000000002</v>
      </c>
      <c r="L367" s="1">
        <v>14539.075000000001</v>
      </c>
      <c r="M367" s="1">
        <v>31.986999999999998</v>
      </c>
      <c r="N367" s="1">
        <v>65.102000000000004</v>
      </c>
      <c r="O367" s="1">
        <v>-0.50700000000000001</v>
      </c>
      <c r="P367" s="27">
        <v>-0.42699999999999999</v>
      </c>
      <c r="Q367" s="1">
        <v>-0.28499999999999998</v>
      </c>
      <c r="R367" s="1">
        <v>-5.0000000000000001E-3</v>
      </c>
      <c r="S367" s="1">
        <v>6.8000000000000005E-2</v>
      </c>
      <c r="T367" s="1">
        <v>0.20100000000000001</v>
      </c>
      <c r="U367" s="1">
        <v>0.10100000000000001</v>
      </c>
      <c r="V367" s="1">
        <v>8.4000000000000005E-2</v>
      </c>
      <c r="W367" s="30">
        <v>1053.9010000000001</v>
      </c>
      <c r="X367" s="1">
        <v>430.65600000000001</v>
      </c>
      <c r="Y367" s="1">
        <v>740.75199999999995</v>
      </c>
      <c r="Z367" s="1">
        <v>69.894000000000005</v>
      </c>
      <c r="AD367" s="4">
        <v>0.42699999999999999</v>
      </c>
      <c r="AL367" s="1">
        <v>1053.9010000000001</v>
      </c>
    </row>
    <row r="368" spans="1:38" x14ac:dyDescent="0.25">
      <c r="A368" s="1">
        <v>364</v>
      </c>
      <c r="B368" s="1">
        <v>364</v>
      </c>
      <c r="C368" s="1">
        <v>79.501000000000005</v>
      </c>
      <c r="D368" s="1">
        <v>85.259</v>
      </c>
      <c r="E368" s="1">
        <v>-55.835000000000001</v>
      </c>
      <c r="F368" s="1"/>
      <c r="G368" s="1">
        <v>20.512</v>
      </c>
      <c r="H368" s="1">
        <v>18.981999999999999</v>
      </c>
      <c r="I368" s="1">
        <v>-678.22400000000005</v>
      </c>
      <c r="J368" s="1"/>
      <c r="K368" s="1">
        <v>-34.28</v>
      </c>
      <c r="L368" s="1">
        <v>14552.656000000001</v>
      </c>
      <c r="M368" s="1">
        <v>31.986999999999998</v>
      </c>
      <c r="N368" s="1">
        <v>66.528000000000006</v>
      </c>
      <c r="O368" s="1">
        <v>-0.51200000000000001</v>
      </c>
      <c r="P368" s="27">
        <v>-0.42699999999999999</v>
      </c>
      <c r="Q368" s="1">
        <v>-0.27600000000000002</v>
      </c>
      <c r="R368" s="1">
        <v>5.0000000000000001E-3</v>
      </c>
      <c r="S368" s="1">
        <v>6.8000000000000005E-2</v>
      </c>
      <c r="T368" s="1">
        <v>0.19600000000000001</v>
      </c>
      <c r="U368" s="1">
        <v>0.105</v>
      </c>
      <c r="V368" s="1">
        <v>0.08</v>
      </c>
      <c r="W368" s="30">
        <v>1056.3420000000001</v>
      </c>
      <c r="X368" s="1">
        <v>430.65600000000001</v>
      </c>
      <c r="Y368" s="1">
        <v>740.75199999999995</v>
      </c>
      <c r="Z368" s="1">
        <v>70.504000000000005</v>
      </c>
      <c r="AD368" s="4">
        <v>0.42699999999999999</v>
      </c>
      <c r="AL368" s="1">
        <v>1056.3420000000001</v>
      </c>
    </row>
    <row r="369" spans="1:38" x14ac:dyDescent="0.25">
      <c r="A369" s="1">
        <v>365</v>
      </c>
      <c r="B369" s="1">
        <v>365</v>
      </c>
      <c r="C369" s="1">
        <v>82.832999999999998</v>
      </c>
      <c r="D369" s="1">
        <v>88.132999999999996</v>
      </c>
      <c r="E369" s="1">
        <v>-57.743000000000002</v>
      </c>
      <c r="F369" s="1"/>
      <c r="G369" s="1">
        <v>20.989000000000001</v>
      </c>
      <c r="H369" s="1">
        <v>19.457000000000001</v>
      </c>
      <c r="I369" s="1">
        <v>-708.48</v>
      </c>
      <c r="J369" s="1"/>
      <c r="K369" s="1">
        <v>-35.709000000000003</v>
      </c>
      <c r="L369" s="1">
        <v>14635.189</v>
      </c>
      <c r="M369" s="1">
        <v>32.942</v>
      </c>
      <c r="N369" s="1">
        <v>66.528000000000006</v>
      </c>
      <c r="O369" s="1">
        <v>-0.51700000000000002</v>
      </c>
      <c r="P369" s="27">
        <v>-0.441</v>
      </c>
      <c r="Q369" s="1">
        <v>-0.28000000000000003</v>
      </c>
      <c r="R369" s="1">
        <v>0.01</v>
      </c>
      <c r="S369" s="1">
        <v>7.2999999999999995E-2</v>
      </c>
      <c r="T369" s="1">
        <v>0.20699999999999999</v>
      </c>
      <c r="U369" s="1">
        <v>0.108</v>
      </c>
      <c r="V369" s="1">
        <v>7.6999999999999999E-2</v>
      </c>
      <c r="W369" s="30">
        <v>1064.5830000000001</v>
      </c>
      <c r="X369" s="1">
        <v>430.96100000000001</v>
      </c>
      <c r="Y369" s="1">
        <v>741.36199999999997</v>
      </c>
      <c r="Z369" s="1">
        <v>69.894000000000005</v>
      </c>
      <c r="AD369" s="4">
        <v>0.441</v>
      </c>
      <c r="AL369" s="1">
        <v>1064.5830000000001</v>
      </c>
    </row>
    <row r="370" spans="1:38" x14ac:dyDescent="0.25">
      <c r="A370" s="1">
        <v>366</v>
      </c>
      <c r="B370" s="1">
        <v>366</v>
      </c>
      <c r="C370" s="1">
        <v>82.356999999999999</v>
      </c>
      <c r="D370" s="1">
        <v>87.653999999999996</v>
      </c>
      <c r="E370" s="1">
        <v>-58.698</v>
      </c>
      <c r="F370" s="1"/>
      <c r="G370" s="1">
        <v>21.466000000000001</v>
      </c>
      <c r="H370" s="1">
        <v>19.457000000000001</v>
      </c>
      <c r="I370" s="1">
        <v>-710.80799999999999</v>
      </c>
      <c r="J370" s="1"/>
      <c r="K370" s="1">
        <v>-36.661000000000001</v>
      </c>
      <c r="L370" s="1">
        <v>14645.115</v>
      </c>
      <c r="M370" s="1">
        <v>33.418999999999997</v>
      </c>
      <c r="N370" s="1">
        <v>65.576999999999998</v>
      </c>
      <c r="O370" s="1">
        <v>-0.52700000000000002</v>
      </c>
      <c r="P370" s="27">
        <v>-0.45</v>
      </c>
      <c r="Q370" s="1">
        <v>-0.28499999999999998</v>
      </c>
      <c r="R370" s="1">
        <v>0</v>
      </c>
      <c r="S370" s="1">
        <v>7.2999999999999995E-2</v>
      </c>
      <c r="T370" s="1">
        <v>0.21199999999999999</v>
      </c>
      <c r="U370" s="1">
        <v>0.112</v>
      </c>
      <c r="V370" s="1">
        <v>8.4000000000000005E-2</v>
      </c>
      <c r="W370" s="30">
        <v>1109.7550000000001</v>
      </c>
      <c r="X370" s="1">
        <v>446.52699999999999</v>
      </c>
      <c r="Y370" s="1">
        <v>763.33799999999997</v>
      </c>
      <c r="Z370" s="1">
        <v>70.198999999999998</v>
      </c>
      <c r="AD370" s="4">
        <v>0.45</v>
      </c>
      <c r="AL370" s="1">
        <v>1109.7550000000001</v>
      </c>
    </row>
    <row r="371" spans="1:38" x14ac:dyDescent="0.25">
      <c r="A371" s="1">
        <v>367</v>
      </c>
      <c r="B371" s="1">
        <v>367</v>
      </c>
      <c r="C371" s="1">
        <v>82.832999999999998</v>
      </c>
      <c r="D371" s="1">
        <v>88.132999999999996</v>
      </c>
      <c r="E371" s="1">
        <v>-58.698</v>
      </c>
      <c r="F371" s="1"/>
      <c r="G371" s="1">
        <v>21.466000000000001</v>
      </c>
      <c r="H371" s="1">
        <v>19.931000000000001</v>
      </c>
      <c r="I371" s="1">
        <v>-728.96</v>
      </c>
      <c r="J371" s="1"/>
      <c r="K371" s="1">
        <v>-36.661000000000001</v>
      </c>
      <c r="L371" s="1">
        <v>14648.249</v>
      </c>
      <c r="M371" s="1">
        <v>32.942</v>
      </c>
      <c r="N371" s="1">
        <v>64.626999999999995</v>
      </c>
      <c r="O371" s="1">
        <v>-0.52700000000000002</v>
      </c>
      <c r="P371" s="27">
        <v>-0.44600000000000001</v>
      </c>
      <c r="Q371" s="1">
        <v>-0.28499999999999998</v>
      </c>
      <c r="R371" s="1">
        <v>0</v>
      </c>
      <c r="S371" s="1">
        <v>7.8E-2</v>
      </c>
      <c r="T371" s="1">
        <v>0.218</v>
      </c>
      <c r="U371" s="1">
        <v>0.108</v>
      </c>
      <c r="V371" s="1">
        <v>8.7999999999999995E-2</v>
      </c>
      <c r="W371" s="30">
        <v>1113.1120000000001</v>
      </c>
      <c r="X371" s="1">
        <v>451.10500000000002</v>
      </c>
      <c r="Y371" s="1">
        <v>770.96799999999996</v>
      </c>
      <c r="Z371" s="1">
        <v>70.198999999999998</v>
      </c>
      <c r="AD371" s="4">
        <v>0.44600000000000001</v>
      </c>
      <c r="AL371" s="1">
        <v>1113.1120000000001</v>
      </c>
    </row>
    <row r="372" spans="1:38" x14ac:dyDescent="0.25">
      <c r="A372" s="1">
        <v>368</v>
      </c>
      <c r="B372" s="1">
        <v>368</v>
      </c>
      <c r="C372" s="1">
        <v>84.260999999999996</v>
      </c>
      <c r="D372" s="1">
        <v>89.090999999999994</v>
      </c>
      <c r="E372" s="1">
        <v>-59.652000000000001</v>
      </c>
      <c r="F372" s="1"/>
      <c r="G372" s="1">
        <v>20.989000000000001</v>
      </c>
      <c r="H372" s="1">
        <v>19.457000000000001</v>
      </c>
      <c r="I372" s="1">
        <v>-720.58199999999999</v>
      </c>
      <c r="J372" s="1"/>
      <c r="K372" s="1">
        <v>-38.564999999999998</v>
      </c>
      <c r="L372" s="1">
        <v>14664.967000000001</v>
      </c>
      <c r="M372" s="1">
        <v>32.942</v>
      </c>
      <c r="N372" s="1">
        <v>63.676000000000002</v>
      </c>
      <c r="O372" s="1">
        <v>-0.53600000000000003</v>
      </c>
      <c r="P372" s="27">
        <v>-0.44600000000000001</v>
      </c>
      <c r="Q372" s="1">
        <v>-0.28499999999999998</v>
      </c>
      <c r="R372" s="1">
        <v>0</v>
      </c>
      <c r="S372" s="1">
        <v>7.8E-2</v>
      </c>
      <c r="T372" s="1">
        <v>0.21199999999999999</v>
      </c>
      <c r="U372" s="1">
        <v>0.112</v>
      </c>
      <c r="V372" s="1">
        <v>0.08</v>
      </c>
      <c r="W372" s="30">
        <v>1120.4369999999999</v>
      </c>
      <c r="X372" s="1">
        <v>451.10500000000002</v>
      </c>
      <c r="Y372" s="1">
        <v>773.10500000000002</v>
      </c>
      <c r="Z372" s="1">
        <v>72.945999999999998</v>
      </c>
      <c r="AD372" s="4">
        <v>0.44600000000000001</v>
      </c>
      <c r="AL372" s="1">
        <v>1120.4369999999999</v>
      </c>
    </row>
    <row r="373" spans="1:38" x14ac:dyDescent="0.25">
      <c r="A373" s="1">
        <v>369</v>
      </c>
      <c r="B373" s="1">
        <v>369</v>
      </c>
      <c r="C373" s="1">
        <v>84.260999999999996</v>
      </c>
      <c r="D373" s="1">
        <v>89.57</v>
      </c>
      <c r="E373" s="1">
        <v>-61.561</v>
      </c>
      <c r="F373" s="1"/>
      <c r="G373" s="1">
        <v>21.943000000000001</v>
      </c>
      <c r="H373" s="1">
        <v>20.405999999999999</v>
      </c>
      <c r="I373" s="1">
        <v>-674.5</v>
      </c>
      <c r="J373" s="1"/>
      <c r="K373" s="1">
        <v>-39.517000000000003</v>
      </c>
      <c r="L373" s="1">
        <v>14681.684999999999</v>
      </c>
      <c r="M373" s="1">
        <v>32.942</v>
      </c>
      <c r="N373" s="1">
        <v>62.725999999999999</v>
      </c>
      <c r="O373" s="1">
        <v>-0.54600000000000004</v>
      </c>
      <c r="P373" s="27">
        <v>-0.45500000000000002</v>
      </c>
      <c r="Q373" s="1">
        <v>-0.28499999999999998</v>
      </c>
      <c r="R373" s="1">
        <v>0</v>
      </c>
      <c r="S373" s="1">
        <v>7.8E-2</v>
      </c>
      <c r="T373" s="1">
        <v>0.218</v>
      </c>
      <c r="U373" s="1">
        <v>0.112</v>
      </c>
      <c r="V373" s="1">
        <v>8.7999999999999995E-2</v>
      </c>
      <c r="W373" s="30">
        <v>1123.184</v>
      </c>
      <c r="X373" s="1">
        <v>459.95600000000002</v>
      </c>
      <c r="Y373" s="1">
        <v>780.43</v>
      </c>
      <c r="Z373" s="1">
        <v>76.914000000000001</v>
      </c>
      <c r="AD373" s="4">
        <v>0.45500000000000002</v>
      </c>
      <c r="AL373" s="1">
        <v>1123.184</v>
      </c>
    </row>
    <row r="374" spans="1:38" x14ac:dyDescent="0.25">
      <c r="A374" s="1">
        <v>370</v>
      </c>
      <c r="B374" s="1">
        <v>370</v>
      </c>
      <c r="C374" s="1">
        <v>71.406999999999996</v>
      </c>
      <c r="D374" s="1">
        <v>91.965000000000003</v>
      </c>
      <c r="E374" s="1">
        <v>-64.900999999999996</v>
      </c>
      <c r="F374" s="1"/>
      <c r="G374" s="1">
        <v>22.896999999999998</v>
      </c>
      <c r="H374" s="1">
        <v>20.405999999999999</v>
      </c>
      <c r="I374" s="1">
        <v>-711.27300000000002</v>
      </c>
      <c r="J374" s="1"/>
      <c r="K374" s="1">
        <v>-56.18</v>
      </c>
      <c r="L374" s="1">
        <v>14736.546</v>
      </c>
      <c r="M374" s="1">
        <v>33.418999999999997</v>
      </c>
      <c r="N374" s="1">
        <v>40.390999999999998</v>
      </c>
      <c r="O374" s="1">
        <v>-0.54600000000000004</v>
      </c>
      <c r="P374" s="27">
        <v>-0.46</v>
      </c>
      <c r="Q374" s="1">
        <v>-0.29499999999999998</v>
      </c>
      <c r="R374" s="1">
        <v>5.0000000000000001E-3</v>
      </c>
      <c r="S374" s="1">
        <v>8.2000000000000003E-2</v>
      </c>
      <c r="T374" s="1">
        <v>0.223</v>
      </c>
      <c r="U374" s="1">
        <v>0.11799999999999999</v>
      </c>
      <c r="V374" s="1">
        <v>9.5000000000000001E-2</v>
      </c>
      <c r="W374" s="30">
        <v>1153.095</v>
      </c>
      <c r="X374" s="1">
        <v>467.28100000000001</v>
      </c>
      <c r="Y374" s="1">
        <v>800.87900000000002</v>
      </c>
      <c r="Z374" s="1">
        <v>79.661000000000001</v>
      </c>
      <c r="AD374" s="4">
        <v>0.46</v>
      </c>
      <c r="AL374" s="1">
        <v>1153.095</v>
      </c>
    </row>
    <row r="375" spans="1:38" x14ac:dyDescent="0.25">
      <c r="A375" s="1">
        <v>371</v>
      </c>
      <c r="B375" s="1">
        <v>371</v>
      </c>
      <c r="C375" s="1">
        <v>67.597999999999999</v>
      </c>
      <c r="D375" s="1">
        <v>93.402000000000001</v>
      </c>
      <c r="E375" s="1">
        <v>-69.673000000000002</v>
      </c>
      <c r="F375" s="1"/>
      <c r="G375" s="1">
        <v>22.42</v>
      </c>
      <c r="H375" s="1">
        <v>20.88</v>
      </c>
      <c r="I375" s="1">
        <v>-718.255</v>
      </c>
      <c r="J375" s="1"/>
      <c r="K375" s="1">
        <v>-62.845999999999997</v>
      </c>
      <c r="L375" s="1">
        <v>14737.591</v>
      </c>
      <c r="M375" s="1">
        <v>33.896000000000001</v>
      </c>
      <c r="N375" s="1">
        <v>30.411999999999999</v>
      </c>
      <c r="O375" s="1">
        <v>-0.54100000000000004</v>
      </c>
      <c r="P375" s="27">
        <v>-0.46899999999999997</v>
      </c>
      <c r="Q375" s="1">
        <v>-0.28999999999999998</v>
      </c>
      <c r="R375" s="1">
        <v>0</v>
      </c>
      <c r="S375" s="1">
        <v>8.6999999999999994E-2</v>
      </c>
      <c r="T375" s="1">
        <v>0.223</v>
      </c>
      <c r="U375" s="1">
        <v>0.115</v>
      </c>
      <c r="V375" s="1">
        <v>9.0999999999999998E-2</v>
      </c>
      <c r="W375" s="30">
        <v>1163.472</v>
      </c>
      <c r="X375" s="1">
        <v>471.55399999999997</v>
      </c>
      <c r="Y375" s="1">
        <v>802.40499999999997</v>
      </c>
      <c r="Z375" s="1">
        <v>80.271000000000001</v>
      </c>
      <c r="AD375" s="4">
        <v>0.46899999999999997</v>
      </c>
      <c r="AL375" s="1">
        <v>1163.472</v>
      </c>
    </row>
    <row r="376" spans="1:38" x14ac:dyDescent="0.25">
      <c r="A376" s="1">
        <v>372</v>
      </c>
      <c r="B376" s="1">
        <v>372</v>
      </c>
      <c r="C376" s="1">
        <v>72.358999999999995</v>
      </c>
      <c r="D376" s="1">
        <v>92.923000000000002</v>
      </c>
      <c r="E376" s="1">
        <v>-66.332999999999998</v>
      </c>
      <c r="F376" s="1"/>
      <c r="G376" s="1">
        <v>21.943000000000001</v>
      </c>
      <c r="H376" s="1">
        <v>20.88</v>
      </c>
      <c r="I376" s="1">
        <v>-701.03300000000002</v>
      </c>
      <c r="J376" s="1"/>
      <c r="K376" s="1">
        <v>-54.276000000000003</v>
      </c>
      <c r="L376" s="1">
        <v>14738.112999999999</v>
      </c>
      <c r="M376" s="1">
        <v>33.418999999999997</v>
      </c>
      <c r="N376" s="1">
        <v>31.837</v>
      </c>
      <c r="O376" s="1">
        <v>-0.55100000000000005</v>
      </c>
      <c r="P376" s="27">
        <v>-0.46899999999999997</v>
      </c>
      <c r="Q376" s="1">
        <v>-0.29899999999999999</v>
      </c>
      <c r="R376" s="1">
        <v>0</v>
      </c>
      <c r="S376" s="1">
        <v>9.1999999999999998E-2</v>
      </c>
      <c r="T376" s="1">
        <v>0.22800000000000001</v>
      </c>
      <c r="U376" s="1">
        <v>0.11799999999999999</v>
      </c>
      <c r="V376" s="1">
        <v>8.7999999999999995E-2</v>
      </c>
      <c r="W376" s="30">
        <v>1163.1669999999999</v>
      </c>
      <c r="X376" s="1">
        <v>473.99599999999998</v>
      </c>
      <c r="Y376" s="1">
        <v>809.42499999999995</v>
      </c>
      <c r="Z376" s="1">
        <v>80.271000000000001</v>
      </c>
      <c r="AD376" s="4">
        <v>0.46899999999999997</v>
      </c>
      <c r="AL376" s="1">
        <v>1163.1669999999999</v>
      </c>
    </row>
    <row r="377" spans="1:38" x14ac:dyDescent="0.25">
      <c r="A377" s="1">
        <v>373</v>
      </c>
      <c r="B377" s="1">
        <v>373</v>
      </c>
      <c r="C377" s="1">
        <v>59.505000000000003</v>
      </c>
      <c r="D377" s="1">
        <v>94.838999999999999</v>
      </c>
      <c r="E377" s="1">
        <v>-70.626999999999995</v>
      </c>
      <c r="F377" s="1"/>
      <c r="G377" s="1">
        <v>23.850999999999999</v>
      </c>
      <c r="H377" s="1">
        <v>20.88</v>
      </c>
      <c r="I377" s="1">
        <v>4088.4949999999999</v>
      </c>
      <c r="J377" s="1"/>
      <c r="K377" s="1">
        <v>-69.034000000000006</v>
      </c>
      <c r="L377" s="1">
        <v>14766.329</v>
      </c>
      <c r="M377" s="1">
        <v>33.896000000000001</v>
      </c>
      <c r="N377" s="1">
        <v>7.1280000000000001</v>
      </c>
      <c r="O377" s="1">
        <v>-0.55600000000000005</v>
      </c>
      <c r="P377" s="27">
        <v>-0.46899999999999997</v>
      </c>
      <c r="Q377" s="1">
        <v>-0.29899999999999999</v>
      </c>
      <c r="R377" s="1">
        <v>0.01</v>
      </c>
      <c r="S377" s="1">
        <v>8.2000000000000003E-2</v>
      </c>
      <c r="T377" s="1">
        <v>0.22800000000000001</v>
      </c>
      <c r="U377" s="1">
        <v>0.122</v>
      </c>
      <c r="V377" s="1">
        <v>9.0999999999999998E-2</v>
      </c>
      <c r="W377" s="30">
        <v>1167.7449999999999</v>
      </c>
      <c r="X377" s="1">
        <v>480.71100000000001</v>
      </c>
      <c r="Y377" s="1">
        <v>810.95100000000002</v>
      </c>
      <c r="Z377" s="1">
        <v>80.271000000000001</v>
      </c>
      <c r="AD377" s="4">
        <v>0.46899999999999997</v>
      </c>
      <c r="AL377" s="1">
        <v>1167.7449999999999</v>
      </c>
    </row>
    <row r="378" spans="1:38" x14ac:dyDescent="0.25">
      <c r="A378" s="1">
        <v>374</v>
      </c>
      <c r="B378" s="1">
        <v>374</v>
      </c>
      <c r="C378" s="1">
        <v>-29.036000000000001</v>
      </c>
      <c r="D378" s="1">
        <v>97.234999999999999</v>
      </c>
      <c r="E378" s="1">
        <v>-101.643</v>
      </c>
      <c r="F378" s="1"/>
      <c r="G378" s="1">
        <v>23.373999999999999</v>
      </c>
      <c r="H378" s="1">
        <v>21.355</v>
      </c>
      <c r="I378" s="1">
        <v>-694.51599999999996</v>
      </c>
      <c r="J378" s="1"/>
      <c r="K378" s="1">
        <v>-157.09899999999999</v>
      </c>
      <c r="L378" s="1">
        <v>14794.025</v>
      </c>
      <c r="M378" s="1">
        <v>33.418999999999997</v>
      </c>
      <c r="N378" s="1">
        <v>-122.10299999999999</v>
      </c>
      <c r="O378" s="1">
        <v>-0.56599999999999995</v>
      </c>
      <c r="P378" s="27">
        <v>-0.47399999999999998</v>
      </c>
      <c r="Q378" s="1">
        <v>-0.30399999999999999</v>
      </c>
      <c r="R378" s="1">
        <v>-5.0000000000000001E-3</v>
      </c>
      <c r="S378" s="1">
        <v>9.1999999999999998E-2</v>
      </c>
      <c r="T378" s="1">
        <v>0.20100000000000001</v>
      </c>
      <c r="U378" s="1">
        <v>0.11799999999999999</v>
      </c>
      <c r="V378" s="1">
        <v>8.7999999999999995E-2</v>
      </c>
      <c r="W378" s="30">
        <v>1182.701</v>
      </c>
      <c r="X378" s="1">
        <v>489.56200000000001</v>
      </c>
      <c r="Y378" s="1">
        <v>820.10699999999997</v>
      </c>
      <c r="Z378" s="1">
        <v>80.575999999999993</v>
      </c>
      <c r="AD378" s="4">
        <v>0.47399999999999998</v>
      </c>
      <c r="AL378" s="1">
        <v>1182.701</v>
      </c>
    </row>
    <row r="379" spans="1:38" x14ac:dyDescent="0.25">
      <c r="A379" s="1">
        <v>375</v>
      </c>
      <c r="B379" s="1">
        <v>375</v>
      </c>
      <c r="C379" s="1">
        <v>-12.852</v>
      </c>
      <c r="D379" s="1">
        <v>96.277000000000001</v>
      </c>
      <c r="E379" s="1">
        <v>-100.212</v>
      </c>
      <c r="F379" s="1"/>
      <c r="G379" s="1">
        <v>23.850999999999999</v>
      </c>
      <c r="H379" s="1">
        <v>20.88</v>
      </c>
      <c r="I379" s="1">
        <v>-695.91200000000003</v>
      </c>
      <c r="J379" s="1"/>
      <c r="K379" s="1">
        <v>-140.91499999999999</v>
      </c>
      <c r="L379" s="1">
        <v>14818.063</v>
      </c>
      <c r="M379" s="1">
        <v>33.418999999999997</v>
      </c>
      <c r="N379" s="1">
        <v>-124.47799999999999</v>
      </c>
      <c r="O379" s="1">
        <v>-0.56599999999999995</v>
      </c>
      <c r="P379" s="27">
        <v>-0.48399999999999999</v>
      </c>
      <c r="Q379" s="1">
        <v>-0.29899999999999999</v>
      </c>
      <c r="R379" s="1">
        <v>-5.0000000000000001E-3</v>
      </c>
      <c r="S379" s="1">
        <v>8.6999999999999994E-2</v>
      </c>
      <c r="T379" s="1">
        <v>0.21199999999999999</v>
      </c>
      <c r="U379" s="1">
        <v>0.125</v>
      </c>
      <c r="V379" s="1">
        <v>9.0999999999999998E-2</v>
      </c>
      <c r="W379" s="30">
        <v>1201.9290000000001</v>
      </c>
      <c r="X379" s="1">
        <v>490.78300000000002</v>
      </c>
      <c r="Y379" s="1">
        <v>829.87400000000002</v>
      </c>
      <c r="Z379" s="1">
        <v>80.575999999999993</v>
      </c>
      <c r="AD379" s="4">
        <v>0.48399999999999999</v>
      </c>
      <c r="AL379" s="1">
        <v>1201.9290000000001</v>
      </c>
    </row>
    <row r="380" spans="1:38" x14ac:dyDescent="0.25">
      <c r="A380" s="1">
        <v>376</v>
      </c>
      <c r="B380" s="1">
        <v>376</v>
      </c>
      <c r="C380" s="1">
        <v>-3.3319999999999999</v>
      </c>
      <c r="D380" s="1">
        <v>97.234999999999999</v>
      </c>
      <c r="E380" s="1">
        <v>-98.302999999999997</v>
      </c>
      <c r="F380" s="1"/>
      <c r="G380" s="1">
        <v>22.896999999999998</v>
      </c>
      <c r="H380" s="1">
        <v>20.88</v>
      </c>
      <c r="I380" s="1">
        <v>-692.654</v>
      </c>
      <c r="J380" s="1"/>
      <c r="K380" s="1">
        <v>-137.107</v>
      </c>
      <c r="L380" s="1">
        <v>14829.037</v>
      </c>
      <c r="M380" s="1">
        <v>33.418999999999997</v>
      </c>
      <c r="N380" s="1">
        <v>-123.52800000000001</v>
      </c>
      <c r="O380" s="1">
        <v>-0.56599999999999995</v>
      </c>
      <c r="P380" s="27">
        <v>-0.47899999999999998</v>
      </c>
      <c r="Q380" s="1">
        <v>-0.314</v>
      </c>
      <c r="R380" s="1">
        <v>-5.0000000000000001E-3</v>
      </c>
      <c r="S380" s="1">
        <v>9.1999999999999998E-2</v>
      </c>
      <c r="T380" s="1">
        <v>0.218</v>
      </c>
      <c r="U380" s="1">
        <v>0.11799999999999999</v>
      </c>
      <c r="V380" s="1">
        <v>9.5000000000000001E-2</v>
      </c>
      <c r="W380" s="30">
        <v>1212.001</v>
      </c>
      <c r="X380" s="1">
        <v>490.78300000000002</v>
      </c>
      <c r="Y380" s="1">
        <v>840.86199999999997</v>
      </c>
      <c r="Z380" s="1">
        <v>80.271000000000001</v>
      </c>
      <c r="AD380" s="4">
        <v>0.47899999999999998</v>
      </c>
      <c r="AL380" s="1">
        <v>1212.001</v>
      </c>
    </row>
    <row r="381" spans="1:38" x14ac:dyDescent="0.25">
      <c r="A381" s="1">
        <v>377</v>
      </c>
      <c r="B381" s="1">
        <v>377</v>
      </c>
      <c r="C381" s="1">
        <v>4.76</v>
      </c>
      <c r="D381" s="1">
        <v>96.277000000000001</v>
      </c>
      <c r="E381" s="1">
        <v>-96.872</v>
      </c>
      <c r="F381" s="1"/>
      <c r="G381" s="1">
        <v>22.42</v>
      </c>
      <c r="H381" s="1">
        <v>20.88</v>
      </c>
      <c r="I381" s="1">
        <v>-710.80799999999999</v>
      </c>
      <c r="J381" s="1"/>
      <c r="K381" s="1">
        <v>-131.39500000000001</v>
      </c>
      <c r="L381" s="1">
        <v>14826.947</v>
      </c>
      <c r="M381" s="1">
        <v>34.374000000000002</v>
      </c>
      <c r="N381" s="1">
        <v>-121.628</v>
      </c>
      <c r="O381" s="1">
        <v>-0.56999999999999995</v>
      </c>
      <c r="P381" s="27">
        <v>-0.48799999999999999</v>
      </c>
      <c r="Q381" s="1">
        <v>-0.29899999999999999</v>
      </c>
      <c r="R381" s="1">
        <v>5.0000000000000001E-3</v>
      </c>
      <c r="S381" s="1">
        <v>9.1999999999999998E-2</v>
      </c>
      <c r="T381" s="1">
        <v>0.20699999999999999</v>
      </c>
      <c r="U381" s="1">
        <v>0.125</v>
      </c>
      <c r="V381" s="1">
        <v>8.7999999999999995E-2</v>
      </c>
      <c r="W381" s="30">
        <v>1205.8969999999999</v>
      </c>
      <c r="X381" s="1">
        <v>490.78300000000002</v>
      </c>
      <c r="Y381" s="1">
        <v>839.64099999999996</v>
      </c>
      <c r="Z381" s="1">
        <v>80.271000000000001</v>
      </c>
      <c r="AD381" s="4">
        <v>0.48799999999999999</v>
      </c>
      <c r="AL381" s="1">
        <v>1205.8969999999999</v>
      </c>
    </row>
    <row r="382" spans="1:38" x14ac:dyDescent="0.25">
      <c r="A382" s="1">
        <v>378</v>
      </c>
      <c r="B382" s="1">
        <v>378</v>
      </c>
      <c r="C382" s="1">
        <v>9.52</v>
      </c>
      <c r="D382" s="1">
        <v>96.277000000000001</v>
      </c>
      <c r="E382" s="1">
        <v>-94.962999999999994</v>
      </c>
      <c r="F382" s="1"/>
      <c r="G382" s="1">
        <v>23.850999999999999</v>
      </c>
      <c r="H382" s="1">
        <v>21.83</v>
      </c>
      <c r="I382" s="1">
        <v>-709.87699999999995</v>
      </c>
      <c r="J382" s="1"/>
      <c r="K382" s="1">
        <v>-130.44300000000001</v>
      </c>
      <c r="L382" s="1">
        <v>14827.992</v>
      </c>
      <c r="M382" s="1">
        <v>34.850999999999999</v>
      </c>
      <c r="N382" s="1">
        <v>-118.30200000000001</v>
      </c>
      <c r="O382" s="1">
        <v>-0.56599999999999995</v>
      </c>
      <c r="P382" s="27">
        <v>-0.48399999999999999</v>
      </c>
      <c r="Q382" s="1">
        <v>-0.30399999999999999</v>
      </c>
      <c r="R382" s="1">
        <v>0</v>
      </c>
      <c r="S382" s="1">
        <v>9.1999999999999998E-2</v>
      </c>
      <c r="T382" s="1">
        <v>0.218</v>
      </c>
      <c r="U382" s="1">
        <v>0.125</v>
      </c>
      <c r="V382" s="1">
        <v>8.7999999999999995E-2</v>
      </c>
      <c r="W382" s="30">
        <v>1204.0650000000001</v>
      </c>
      <c r="X382" s="1">
        <v>490.78300000000002</v>
      </c>
      <c r="Y382" s="1">
        <v>831.09500000000003</v>
      </c>
      <c r="Z382" s="1">
        <v>80.271000000000001</v>
      </c>
      <c r="AD382" s="4">
        <v>0.48399999999999999</v>
      </c>
      <c r="AL382" s="1">
        <v>1204.0650000000001</v>
      </c>
    </row>
    <row r="383" spans="1:38" x14ac:dyDescent="0.25">
      <c r="A383" s="1">
        <v>379</v>
      </c>
      <c r="B383" s="1">
        <v>379</v>
      </c>
      <c r="C383" s="1">
        <v>20.469000000000001</v>
      </c>
      <c r="D383" s="1">
        <v>96.756</v>
      </c>
      <c r="E383" s="1">
        <v>-91.146000000000001</v>
      </c>
      <c r="F383" s="1"/>
      <c r="G383" s="1">
        <v>23.850999999999999</v>
      </c>
      <c r="H383" s="1">
        <v>20.88</v>
      </c>
      <c r="I383" s="1">
        <v>-721.97799999999995</v>
      </c>
      <c r="J383" s="1"/>
      <c r="K383" s="1">
        <v>-120.923</v>
      </c>
      <c r="L383" s="1">
        <v>14827.992</v>
      </c>
      <c r="M383" s="1">
        <v>33.896000000000001</v>
      </c>
      <c r="N383" s="1">
        <v>-109.751</v>
      </c>
      <c r="O383" s="1">
        <v>-0.56599999999999995</v>
      </c>
      <c r="P383" s="27">
        <v>-0.48799999999999999</v>
      </c>
      <c r="Q383" s="1">
        <v>-0.309</v>
      </c>
      <c r="R383" s="1">
        <v>0</v>
      </c>
      <c r="S383" s="1">
        <v>9.1999999999999998E-2</v>
      </c>
      <c r="T383" s="1">
        <v>0.223</v>
      </c>
      <c r="U383" s="1">
        <v>0.125</v>
      </c>
      <c r="V383" s="1">
        <v>9.5000000000000001E-2</v>
      </c>
      <c r="W383" s="30">
        <v>1203.76</v>
      </c>
      <c r="X383" s="1">
        <v>490.78300000000002</v>
      </c>
      <c r="Y383" s="1">
        <v>831.4</v>
      </c>
      <c r="Z383" s="1">
        <v>80.271000000000001</v>
      </c>
      <c r="AD383" s="4">
        <v>0.48799999999999999</v>
      </c>
      <c r="AL383" s="1">
        <v>1203.76</v>
      </c>
    </row>
    <row r="384" spans="1:38" x14ac:dyDescent="0.25">
      <c r="A384" s="1">
        <v>380</v>
      </c>
      <c r="B384" s="1">
        <v>380</v>
      </c>
      <c r="C384" s="1">
        <v>14.757</v>
      </c>
      <c r="D384" s="1">
        <v>96.277000000000001</v>
      </c>
      <c r="E384" s="1">
        <v>-93.054000000000002</v>
      </c>
      <c r="F384" s="1"/>
      <c r="G384" s="1">
        <v>23.373999999999999</v>
      </c>
      <c r="H384" s="1">
        <v>21.355</v>
      </c>
      <c r="I384" s="1">
        <v>-724.77099999999996</v>
      </c>
      <c r="J384" s="1"/>
      <c r="K384" s="1">
        <v>-129.01499999999999</v>
      </c>
      <c r="L384" s="1">
        <v>14829.56</v>
      </c>
      <c r="M384" s="1">
        <v>33.896000000000001</v>
      </c>
      <c r="N384" s="1">
        <v>-118.777</v>
      </c>
      <c r="O384" s="1">
        <v>-0.56599999999999995</v>
      </c>
      <c r="P384" s="27">
        <v>-0.47899999999999998</v>
      </c>
      <c r="Q384" s="1">
        <v>-0.309</v>
      </c>
      <c r="R384" s="1">
        <v>-5.0000000000000001E-3</v>
      </c>
      <c r="S384" s="1">
        <v>8.6999999999999994E-2</v>
      </c>
      <c r="T384" s="1">
        <v>0.223</v>
      </c>
      <c r="U384" s="1">
        <v>0.122</v>
      </c>
      <c r="V384" s="1">
        <v>8.7999999999999995E-2</v>
      </c>
      <c r="W384" s="30">
        <v>1198.5719999999999</v>
      </c>
      <c r="X384" s="1">
        <v>490.78300000000002</v>
      </c>
      <c r="Y384" s="1">
        <v>830.79</v>
      </c>
      <c r="Z384" s="1">
        <v>80.575999999999993</v>
      </c>
      <c r="AD384" s="4">
        <v>0.47899999999999998</v>
      </c>
      <c r="AL384" s="1">
        <v>1198.5719999999999</v>
      </c>
    </row>
    <row r="385" spans="1:38" x14ac:dyDescent="0.25">
      <c r="A385" s="1">
        <v>381</v>
      </c>
      <c r="B385" s="1">
        <v>381</v>
      </c>
      <c r="C385" s="1">
        <v>20.469000000000001</v>
      </c>
      <c r="D385" s="1">
        <v>97.234999999999999</v>
      </c>
      <c r="E385" s="1">
        <v>-93.531999999999996</v>
      </c>
      <c r="F385" s="1"/>
      <c r="G385" s="1">
        <v>22.896999999999998</v>
      </c>
      <c r="H385" s="1">
        <v>21.355</v>
      </c>
      <c r="I385" s="1">
        <v>-722.90899999999999</v>
      </c>
      <c r="J385" s="1"/>
      <c r="K385" s="1">
        <v>-125.68300000000001</v>
      </c>
      <c r="L385" s="1">
        <v>14824.857</v>
      </c>
      <c r="M385" s="1">
        <v>33.418999999999997</v>
      </c>
      <c r="N385" s="1">
        <v>-114.977</v>
      </c>
      <c r="O385" s="1">
        <v>-0.56599999999999995</v>
      </c>
      <c r="P385" s="27">
        <v>-0.48399999999999999</v>
      </c>
      <c r="Q385" s="1">
        <v>-0.29899999999999999</v>
      </c>
      <c r="R385" s="1">
        <v>-5.0000000000000001E-3</v>
      </c>
      <c r="S385" s="1">
        <v>9.1999999999999998E-2</v>
      </c>
      <c r="T385" s="1">
        <v>0.223</v>
      </c>
      <c r="U385" s="1">
        <v>0.122</v>
      </c>
      <c r="V385" s="1">
        <v>9.0999999999999998E-2</v>
      </c>
      <c r="W385" s="30">
        <v>1194.604</v>
      </c>
      <c r="X385" s="1">
        <v>490.47699999999998</v>
      </c>
      <c r="Y385" s="1">
        <v>831.09500000000003</v>
      </c>
      <c r="Z385" s="1">
        <v>80.271000000000001</v>
      </c>
      <c r="AD385" s="4">
        <v>0.48399999999999999</v>
      </c>
      <c r="AL385" s="1">
        <v>1194.604</v>
      </c>
    </row>
    <row r="386" spans="1:38" x14ac:dyDescent="0.25">
      <c r="A386" s="1">
        <v>382</v>
      </c>
      <c r="B386" s="1">
        <v>382</v>
      </c>
      <c r="C386" s="1">
        <v>12.377000000000001</v>
      </c>
      <c r="D386" s="1">
        <v>96.277000000000001</v>
      </c>
      <c r="E386" s="1">
        <v>-93.531999999999996</v>
      </c>
      <c r="F386" s="1"/>
      <c r="G386" s="1">
        <v>22.896999999999998</v>
      </c>
      <c r="H386" s="1">
        <v>21.83</v>
      </c>
      <c r="I386" s="1">
        <v>-716.85799999999995</v>
      </c>
      <c r="J386" s="1"/>
      <c r="K386" s="1">
        <v>-135.679</v>
      </c>
      <c r="L386" s="1">
        <v>14822.766</v>
      </c>
      <c r="M386" s="1">
        <v>33.896000000000001</v>
      </c>
      <c r="N386" s="1">
        <v>-123.053</v>
      </c>
      <c r="O386" s="1">
        <v>-0.56100000000000005</v>
      </c>
      <c r="P386" s="27">
        <v>-0.47899999999999998</v>
      </c>
      <c r="Q386" s="1">
        <v>-0.309</v>
      </c>
      <c r="R386" s="1">
        <v>0</v>
      </c>
      <c r="S386" s="1">
        <v>9.7000000000000003E-2</v>
      </c>
      <c r="T386" s="1">
        <v>0.21199999999999999</v>
      </c>
      <c r="U386" s="1">
        <v>0.125</v>
      </c>
      <c r="V386" s="1">
        <v>9.0999999999999998E-2</v>
      </c>
      <c r="W386" s="30">
        <v>1193.383</v>
      </c>
      <c r="X386" s="1">
        <v>490.78300000000002</v>
      </c>
      <c r="Y386" s="1">
        <v>831.09500000000003</v>
      </c>
      <c r="Z386" s="1">
        <v>80.271000000000001</v>
      </c>
      <c r="AD386" s="4">
        <v>0.47899999999999998</v>
      </c>
      <c r="AL386" s="1">
        <v>1193.383</v>
      </c>
    </row>
    <row r="387" spans="1:38" x14ac:dyDescent="0.25">
      <c r="A387" s="1">
        <v>383</v>
      </c>
      <c r="B387" s="1">
        <v>383</v>
      </c>
      <c r="C387" s="1">
        <v>19.041</v>
      </c>
      <c r="D387" s="1">
        <v>95.798000000000002</v>
      </c>
      <c r="E387" s="1">
        <v>-91.623000000000005</v>
      </c>
      <c r="F387" s="1"/>
      <c r="G387" s="1">
        <v>23.373999999999999</v>
      </c>
      <c r="H387" s="1">
        <v>18.033000000000001</v>
      </c>
      <c r="I387" s="1">
        <v>-747.57799999999997</v>
      </c>
      <c r="J387" s="1"/>
      <c r="K387" s="1">
        <v>-129.49100000000001</v>
      </c>
      <c r="L387" s="1">
        <v>14819.630999999999</v>
      </c>
      <c r="M387" s="1">
        <v>33.896000000000001</v>
      </c>
      <c r="N387" s="1">
        <v>-118.30200000000001</v>
      </c>
      <c r="O387" s="1">
        <v>-0.56599999999999995</v>
      </c>
      <c r="P387" s="27">
        <v>-0.48399999999999999</v>
      </c>
      <c r="Q387" s="1">
        <v>-0.309</v>
      </c>
      <c r="R387" s="1">
        <v>-5.0000000000000001E-3</v>
      </c>
      <c r="S387" s="1">
        <v>9.1999999999999998E-2</v>
      </c>
      <c r="T387" s="1">
        <v>0.218</v>
      </c>
      <c r="U387" s="1">
        <v>0.122</v>
      </c>
      <c r="V387" s="1">
        <v>9.5000000000000001E-2</v>
      </c>
      <c r="W387" s="30">
        <v>1193.6880000000001</v>
      </c>
      <c r="X387" s="1">
        <v>490.47699999999998</v>
      </c>
      <c r="Y387" s="1">
        <v>830.79</v>
      </c>
      <c r="Z387" s="1">
        <v>80.271000000000001</v>
      </c>
      <c r="AD387" s="4">
        <v>0.48399999999999999</v>
      </c>
      <c r="AL387" s="1">
        <v>1193.6880000000001</v>
      </c>
    </row>
    <row r="388" spans="1:38" x14ac:dyDescent="0.25">
      <c r="A388" s="1">
        <v>384</v>
      </c>
      <c r="B388" s="1">
        <v>384</v>
      </c>
      <c r="C388" s="1">
        <v>18.088999999999999</v>
      </c>
      <c r="D388" s="1">
        <v>96.277000000000001</v>
      </c>
      <c r="E388" s="1">
        <v>-90.668999999999997</v>
      </c>
      <c r="F388" s="1"/>
      <c r="G388" s="1">
        <v>22.896999999999998</v>
      </c>
      <c r="H388" s="1">
        <v>18.033000000000001</v>
      </c>
      <c r="I388" s="1">
        <v>-750.37</v>
      </c>
      <c r="J388" s="1"/>
      <c r="K388" s="1">
        <v>-131.39500000000001</v>
      </c>
      <c r="L388" s="1">
        <v>14819.108</v>
      </c>
      <c r="M388" s="1">
        <v>33.418999999999997</v>
      </c>
      <c r="N388" s="1">
        <v>-120.202</v>
      </c>
      <c r="O388" s="1">
        <v>-0.56999999999999995</v>
      </c>
      <c r="P388" s="27">
        <v>-0.47899999999999998</v>
      </c>
      <c r="Q388" s="1">
        <v>-0.309</v>
      </c>
      <c r="R388" s="1">
        <v>-5.0000000000000001E-3</v>
      </c>
      <c r="S388" s="1">
        <v>8.2000000000000003E-2</v>
      </c>
      <c r="T388" s="1">
        <v>0.218</v>
      </c>
      <c r="U388" s="1">
        <v>0.129</v>
      </c>
      <c r="V388" s="1">
        <v>9.0999999999999998E-2</v>
      </c>
      <c r="W388" s="30">
        <v>1193.6880000000001</v>
      </c>
      <c r="X388" s="1">
        <v>490.47699999999998</v>
      </c>
      <c r="Y388" s="1">
        <v>831.09500000000003</v>
      </c>
      <c r="Z388" s="1">
        <v>80.271000000000001</v>
      </c>
      <c r="AD388" s="4">
        <v>0.47899999999999998</v>
      </c>
      <c r="AL388" s="1">
        <v>1193.6880000000001</v>
      </c>
    </row>
    <row r="389" spans="1:38" x14ac:dyDescent="0.25">
      <c r="A389" s="1">
        <v>385</v>
      </c>
      <c r="B389" s="1">
        <v>385</v>
      </c>
      <c r="C389" s="1">
        <v>15.709</v>
      </c>
      <c r="D389" s="1">
        <v>94.838999999999999</v>
      </c>
      <c r="E389" s="1">
        <v>-92.1</v>
      </c>
      <c r="F389" s="1"/>
      <c r="G389" s="1">
        <v>22.896999999999998</v>
      </c>
      <c r="H389" s="1">
        <v>18.981999999999999</v>
      </c>
      <c r="I389" s="1">
        <v>-753.16300000000001</v>
      </c>
      <c r="J389" s="1"/>
      <c r="K389" s="1">
        <v>-133.77500000000001</v>
      </c>
      <c r="L389" s="1">
        <v>14817.018</v>
      </c>
      <c r="M389" s="1">
        <v>34.374000000000002</v>
      </c>
      <c r="N389" s="1">
        <v>-124.003</v>
      </c>
      <c r="O389" s="1">
        <v>-0.56999999999999995</v>
      </c>
      <c r="P389" s="27">
        <v>-0.48399999999999999</v>
      </c>
      <c r="Q389" s="1">
        <v>-0.30399999999999999</v>
      </c>
      <c r="R389" s="1">
        <v>-5.0000000000000001E-3</v>
      </c>
      <c r="S389" s="1">
        <v>9.1999999999999998E-2</v>
      </c>
      <c r="T389" s="1">
        <v>0.20699999999999999</v>
      </c>
      <c r="U389" s="1">
        <v>0.122</v>
      </c>
      <c r="V389" s="1">
        <v>8.7999999999999995E-2</v>
      </c>
      <c r="W389" s="30">
        <v>1188.5</v>
      </c>
      <c r="X389" s="1">
        <v>490.78300000000002</v>
      </c>
      <c r="Y389" s="1">
        <v>821.63400000000001</v>
      </c>
      <c r="Z389" s="1">
        <v>80.271000000000001</v>
      </c>
      <c r="AD389" s="4">
        <v>0.48399999999999999</v>
      </c>
      <c r="AL389" s="1">
        <v>1188.5</v>
      </c>
    </row>
    <row r="390" spans="1:38" x14ac:dyDescent="0.25">
      <c r="A390" s="1">
        <v>386</v>
      </c>
      <c r="B390" s="1">
        <v>386</v>
      </c>
      <c r="C390" s="1">
        <v>16.184999999999999</v>
      </c>
      <c r="D390" s="1">
        <v>95.798000000000002</v>
      </c>
      <c r="E390" s="1">
        <v>-91.623000000000005</v>
      </c>
      <c r="F390" s="1"/>
      <c r="G390" s="1">
        <v>22.896999999999998</v>
      </c>
      <c r="H390" s="1">
        <v>18.507999999999999</v>
      </c>
      <c r="I390" s="1">
        <v>-747.57799999999997</v>
      </c>
      <c r="J390" s="1"/>
      <c r="K390" s="1">
        <v>-135.203</v>
      </c>
      <c r="L390" s="1">
        <v>14812.837</v>
      </c>
      <c r="M390" s="1">
        <v>33.418999999999997</v>
      </c>
      <c r="N390" s="1">
        <v>-124.953</v>
      </c>
      <c r="O390" s="1">
        <v>-0.56599999999999995</v>
      </c>
      <c r="P390" s="27">
        <v>-0.47899999999999998</v>
      </c>
      <c r="Q390" s="1">
        <v>-0.29899999999999999</v>
      </c>
      <c r="R390" s="1">
        <v>0</v>
      </c>
      <c r="S390" s="1">
        <v>9.1999999999999998E-2</v>
      </c>
      <c r="T390" s="1">
        <v>0.21199999999999999</v>
      </c>
      <c r="U390" s="1">
        <v>0.125</v>
      </c>
      <c r="V390" s="1">
        <v>9.5000000000000001E-2</v>
      </c>
      <c r="W390" s="30">
        <v>1183.3109999999999</v>
      </c>
      <c r="X390" s="1">
        <v>484.37299999999999</v>
      </c>
      <c r="Y390" s="1">
        <v>821.32799999999997</v>
      </c>
      <c r="Z390" s="1">
        <v>80.881</v>
      </c>
      <c r="AD390" s="4">
        <v>0.47899999999999998</v>
      </c>
      <c r="AL390" s="1">
        <v>1183.3109999999999</v>
      </c>
    </row>
    <row r="391" spans="1:38" x14ac:dyDescent="0.25">
      <c r="A391" s="1">
        <v>387</v>
      </c>
      <c r="B391" s="1">
        <v>387</v>
      </c>
      <c r="C391" s="1">
        <v>19.516999999999999</v>
      </c>
      <c r="D391" s="1">
        <v>95.319000000000003</v>
      </c>
      <c r="E391" s="1">
        <v>-89.713999999999999</v>
      </c>
      <c r="F391" s="1"/>
      <c r="G391" s="1">
        <v>23.373999999999999</v>
      </c>
      <c r="H391" s="1">
        <v>17.558</v>
      </c>
      <c r="I391" s="1">
        <v>-755.49</v>
      </c>
      <c r="J391" s="1"/>
      <c r="K391" s="1">
        <v>-130.91900000000001</v>
      </c>
      <c r="L391" s="1">
        <v>14810.746999999999</v>
      </c>
      <c r="M391" s="1">
        <v>33.418999999999997</v>
      </c>
      <c r="N391" s="1">
        <v>-120.67700000000001</v>
      </c>
      <c r="O391" s="1">
        <v>-0.56100000000000005</v>
      </c>
      <c r="P391" s="27">
        <v>-0.48399999999999999</v>
      </c>
      <c r="Q391" s="1">
        <v>-0.30399999999999999</v>
      </c>
      <c r="R391" s="1">
        <v>5.0000000000000001E-3</v>
      </c>
      <c r="S391" s="1">
        <v>9.7000000000000003E-2</v>
      </c>
      <c r="T391" s="1">
        <v>0.21199999999999999</v>
      </c>
      <c r="U391" s="1">
        <v>0.122</v>
      </c>
      <c r="V391" s="1">
        <v>9.0999999999999998E-2</v>
      </c>
      <c r="W391" s="30">
        <v>1183.3109999999999</v>
      </c>
      <c r="X391" s="1">
        <v>481.32100000000003</v>
      </c>
      <c r="Y391" s="1">
        <v>821.02300000000002</v>
      </c>
      <c r="Z391" s="1">
        <v>79.965999999999994</v>
      </c>
      <c r="AD391" s="4">
        <v>0.48399999999999999</v>
      </c>
      <c r="AL391" s="1">
        <v>1183.3109999999999</v>
      </c>
    </row>
    <row r="392" spans="1:38" x14ac:dyDescent="0.25">
      <c r="A392" s="1">
        <v>388</v>
      </c>
      <c r="B392" s="1">
        <v>388</v>
      </c>
      <c r="C392" s="1">
        <v>18.088999999999999</v>
      </c>
      <c r="D392" s="1">
        <v>95.798000000000002</v>
      </c>
      <c r="E392" s="1">
        <v>-89.713999999999999</v>
      </c>
      <c r="F392" s="1"/>
      <c r="G392" s="1">
        <v>22.896999999999998</v>
      </c>
      <c r="H392" s="1">
        <v>18.033000000000001</v>
      </c>
      <c r="I392" s="1">
        <v>-757.81700000000001</v>
      </c>
      <c r="J392" s="1"/>
      <c r="K392" s="1">
        <v>-134.251</v>
      </c>
      <c r="L392" s="1">
        <v>14807.611000000001</v>
      </c>
      <c r="M392" s="1">
        <v>33.418999999999997</v>
      </c>
      <c r="N392" s="1">
        <v>-124.47799999999999</v>
      </c>
      <c r="O392" s="1">
        <v>-0.56599999999999995</v>
      </c>
      <c r="P392" s="27">
        <v>-0.47899999999999998</v>
      </c>
      <c r="Q392" s="1">
        <v>-0.30399999999999999</v>
      </c>
      <c r="R392" s="1">
        <v>-5.0000000000000001E-3</v>
      </c>
      <c r="S392" s="1">
        <v>9.1999999999999998E-2</v>
      </c>
      <c r="T392" s="1">
        <v>0.21199999999999999</v>
      </c>
      <c r="U392" s="1">
        <v>0.125</v>
      </c>
      <c r="V392" s="1">
        <v>8.7999999999999995E-2</v>
      </c>
      <c r="W392" s="30">
        <v>1178.4280000000001</v>
      </c>
      <c r="X392" s="1">
        <v>481.01600000000002</v>
      </c>
      <c r="Y392" s="1">
        <v>821.02300000000002</v>
      </c>
      <c r="Z392" s="1">
        <v>80.271000000000001</v>
      </c>
      <c r="AD392" s="4">
        <v>0.47899999999999998</v>
      </c>
      <c r="AL392" s="1">
        <v>1178.4280000000001</v>
      </c>
    </row>
    <row r="393" spans="1:38" x14ac:dyDescent="0.25">
      <c r="A393" s="1">
        <v>389</v>
      </c>
      <c r="B393" s="1">
        <v>389</v>
      </c>
      <c r="C393" s="1">
        <v>17.613</v>
      </c>
      <c r="D393" s="1">
        <v>95.319000000000003</v>
      </c>
      <c r="E393" s="1">
        <v>-89.713999999999999</v>
      </c>
      <c r="F393" s="1"/>
      <c r="G393" s="1">
        <v>22.896999999999998</v>
      </c>
      <c r="H393" s="1">
        <v>18.033000000000001</v>
      </c>
      <c r="I393" s="1">
        <v>-757.81700000000001</v>
      </c>
      <c r="J393" s="1"/>
      <c r="K393" s="1">
        <v>-135.203</v>
      </c>
      <c r="L393" s="1">
        <v>14804.998</v>
      </c>
      <c r="M393" s="1">
        <v>32.942</v>
      </c>
      <c r="N393" s="1">
        <v>-123.52800000000001</v>
      </c>
      <c r="O393" s="1">
        <v>-0.56599999999999995</v>
      </c>
      <c r="P393" s="27">
        <v>-0.47899999999999998</v>
      </c>
      <c r="Q393" s="1">
        <v>-0.29899999999999999</v>
      </c>
      <c r="R393" s="1">
        <v>0</v>
      </c>
      <c r="S393" s="1">
        <v>9.1999999999999998E-2</v>
      </c>
      <c r="T393" s="1">
        <v>0.218</v>
      </c>
      <c r="U393" s="1">
        <v>0.122</v>
      </c>
      <c r="V393" s="1">
        <v>9.0999999999999998E-2</v>
      </c>
      <c r="W393" s="30">
        <v>1172.934</v>
      </c>
      <c r="X393" s="1">
        <v>481.01600000000002</v>
      </c>
      <c r="Y393" s="1">
        <v>817.05499999999995</v>
      </c>
      <c r="Z393" s="1">
        <v>80.271000000000001</v>
      </c>
      <c r="AD393" s="4">
        <v>0.47899999999999998</v>
      </c>
      <c r="AL393" s="1">
        <v>1172.934</v>
      </c>
    </row>
    <row r="394" spans="1:38" x14ac:dyDescent="0.25">
      <c r="A394" s="1">
        <v>390</v>
      </c>
      <c r="B394" s="1">
        <v>390</v>
      </c>
      <c r="C394" s="1">
        <v>17.613</v>
      </c>
      <c r="D394" s="1">
        <v>94.838999999999999</v>
      </c>
      <c r="E394" s="1">
        <v>-89.236999999999995</v>
      </c>
      <c r="F394" s="1"/>
      <c r="G394" s="1">
        <v>21.943000000000001</v>
      </c>
      <c r="H394" s="1">
        <v>17.558</v>
      </c>
      <c r="I394" s="1">
        <v>-745.71600000000001</v>
      </c>
      <c r="J394" s="1"/>
      <c r="K394" s="1">
        <v>-134.727</v>
      </c>
      <c r="L394" s="1">
        <v>14800.817999999999</v>
      </c>
      <c r="M394" s="1">
        <v>33.896000000000001</v>
      </c>
      <c r="N394" s="1">
        <v>-124.953</v>
      </c>
      <c r="O394" s="1">
        <v>-0.55600000000000005</v>
      </c>
      <c r="P394" s="27">
        <v>-0.47899999999999998</v>
      </c>
      <c r="Q394" s="1">
        <v>-0.30399999999999999</v>
      </c>
      <c r="R394" s="1">
        <v>0</v>
      </c>
      <c r="S394" s="1">
        <v>9.7000000000000003E-2</v>
      </c>
      <c r="T394" s="1">
        <v>0.223</v>
      </c>
      <c r="U394" s="1">
        <v>0.129</v>
      </c>
      <c r="V394" s="1">
        <v>9.0999999999999998E-2</v>
      </c>
      <c r="W394" s="30">
        <v>1173.5440000000001</v>
      </c>
      <c r="X394" s="1">
        <v>481.01600000000002</v>
      </c>
      <c r="Y394" s="1">
        <v>811.25599999999997</v>
      </c>
      <c r="Z394" s="1">
        <v>79.965999999999994</v>
      </c>
      <c r="AD394" s="4">
        <v>0.47899999999999998</v>
      </c>
      <c r="AL394" s="1">
        <v>1173.5440000000001</v>
      </c>
    </row>
    <row r="395" spans="1:38" x14ac:dyDescent="0.25">
      <c r="A395" s="1">
        <v>391</v>
      </c>
      <c r="B395" s="1">
        <v>391</v>
      </c>
      <c r="C395" s="1">
        <v>16.661000000000001</v>
      </c>
      <c r="D395" s="1">
        <v>94.838999999999999</v>
      </c>
      <c r="E395" s="1">
        <v>-88.283000000000001</v>
      </c>
      <c r="F395" s="1"/>
      <c r="G395" s="1">
        <v>22.896999999999998</v>
      </c>
      <c r="H395" s="1">
        <v>18.033000000000001</v>
      </c>
      <c r="I395" s="1">
        <v>-758.74800000000005</v>
      </c>
      <c r="J395" s="1"/>
      <c r="K395" s="1">
        <v>-135.203</v>
      </c>
      <c r="L395" s="1">
        <v>14797.16</v>
      </c>
      <c r="M395" s="1">
        <v>33.896000000000001</v>
      </c>
      <c r="N395" s="1">
        <v>-124.953</v>
      </c>
      <c r="O395" s="1">
        <v>-0.56999999999999995</v>
      </c>
      <c r="P395" s="27">
        <v>-0.48399999999999999</v>
      </c>
      <c r="Q395" s="1">
        <v>-0.30399999999999999</v>
      </c>
      <c r="R395" s="1">
        <v>0</v>
      </c>
      <c r="S395" s="1">
        <v>9.7000000000000003E-2</v>
      </c>
      <c r="T395" s="1">
        <v>0.218</v>
      </c>
      <c r="U395" s="1">
        <v>0.122</v>
      </c>
      <c r="V395" s="1">
        <v>9.0999999999999998E-2</v>
      </c>
      <c r="W395" s="30">
        <v>1167.135</v>
      </c>
      <c r="X395" s="1">
        <v>481.01600000000002</v>
      </c>
      <c r="Y395" s="1">
        <v>811.25599999999997</v>
      </c>
      <c r="Z395" s="1">
        <v>79.965999999999994</v>
      </c>
      <c r="AD395" s="4">
        <v>0.48399999999999999</v>
      </c>
      <c r="AL395" s="1">
        <v>1167.135</v>
      </c>
    </row>
    <row r="396" spans="1:38" x14ac:dyDescent="0.25">
      <c r="A396" s="1">
        <v>392</v>
      </c>
      <c r="B396" s="1">
        <v>392</v>
      </c>
      <c r="C396" s="1">
        <v>11.9</v>
      </c>
      <c r="D396" s="1">
        <v>94.36</v>
      </c>
      <c r="E396" s="1">
        <v>-89.713999999999999</v>
      </c>
      <c r="F396" s="1"/>
      <c r="G396" s="1">
        <v>22.42</v>
      </c>
      <c r="H396" s="1">
        <v>18.033000000000001</v>
      </c>
      <c r="I396" s="1">
        <v>-754.55899999999997</v>
      </c>
      <c r="J396" s="1"/>
      <c r="K396" s="1">
        <v>-139.96299999999999</v>
      </c>
      <c r="L396" s="1">
        <v>14792.978999999999</v>
      </c>
      <c r="M396" s="1">
        <v>33.418999999999997</v>
      </c>
      <c r="N396" s="1">
        <v>-130.178</v>
      </c>
      <c r="O396" s="1">
        <v>-0.56999999999999995</v>
      </c>
      <c r="P396" s="27">
        <v>-0.48799999999999999</v>
      </c>
      <c r="Q396" s="1">
        <v>-0.30399999999999999</v>
      </c>
      <c r="R396" s="1">
        <v>-5.0000000000000001E-3</v>
      </c>
      <c r="S396" s="1">
        <v>9.7000000000000003E-2</v>
      </c>
      <c r="T396" s="1">
        <v>0.218</v>
      </c>
      <c r="U396" s="1">
        <v>0.122</v>
      </c>
      <c r="V396" s="1">
        <v>8.7999999999999995E-2</v>
      </c>
      <c r="W396" s="30">
        <v>1163.1669999999999</v>
      </c>
      <c r="X396" s="1">
        <v>476.74299999999999</v>
      </c>
      <c r="Y396" s="1">
        <v>811.56100000000004</v>
      </c>
      <c r="Z396" s="1">
        <v>80.575999999999993</v>
      </c>
      <c r="AD396" s="4">
        <v>0.48799999999999999</v>
      </c>
      <c r="AL396" s="1">
        <v>1163.1669999999999</v>
      </c>
    </row>
    <row r="397" spans="1:38" x14ac:dyDescent="0.25">
      <c r="A397" s="1">
        <v>393</v>
      </c>
      <c r="B397" s="1">
        <v>393</v>
      </c>
      <c r="C397" s="1">
        <v>18.088999999999999</v>
      </c>
      <c r="D397" s="1">
        <v>93.881</v>
      </c>
      <c r="E397" s="1">
        <v>-90.191000000000003</v>
      </c>
      <c r="F397" s="1"/>
      <c r="G397" s="1">
        <v>22.42</v>
      </c>
      <c r="H397" s="1">
        <v>18.033000000000001</v>
      </c>
      <c r="I397" s="1">
        <v>-782.48400000000004</v>
      </c>
      <c r="J397" s="1"/>
      <c r="K397" s="1">
        <v>-134.727</v>
      </c>
      <c r="L397" s="1">
        <v>14790.888999999999</v>
      </c>
      <c r="M397" s="1">
        <v>33.896000000000001</v>
      </c>
      <c r="N397" s="1">
        <v>-124.003</v>
      </c>
      <c r="O397" s="1">
        <v>-0.56100000000000005</v>
      </c>
      <c r="P397" s="27">
        <v>-0.48399999999999999</v>
      </c>
      <c r="Q397" s="1">
        <v>-0.29899999999999999</v>
      </c>
      <c r="R397" s="1">
        <v>-5.0000000000000001E-3</v>
      </c>
      <c r="S397" s="1">
        <v>9.1999999999999998E-2</v>
      </c>
      <c r="T397" s="1">
        <v>0.223</v>
      </c>
      <c r="U397" s="1">
        <v>0.125</v>
      </c>
      <c r="V397" s="1">
        <v>9.0999999999999998E-2</v>
      </c>
      <c r="W397" s="30">
        <v>1161.6410000000001</v>
      </c>
      <c r="X397" s="1">
        <v>470.94400000000002</v>
      </c>
      <c r="Y397" s="1">
        <v>806.98299999999995</v>
      </c>
      <c r="Z397" s="1">
        <v>80.271000000000001</v>
      </c>
      <c r="AD397" s="4">
        <v>0.48399999999999999</v>
      </c>
      <c r="AL397" s="1">
        <v>1161.6410000000001</v>
      </c>
    </row>
    <row r="398" spans="1:38" x14ac:dyDescent="0.25">
      <c r="A398" s="1">
        <v>394</v>
      </c>
      <c r="B398" s="1">
        <v>394</v>
      </c>
      <c r="C398" s="1">
        <v>17.137</v>
      </c>
      <c r="D398" s="1">
        <v>93.881</v>
      </c>
      <c r="E398" s="1">
        <v>-86.373999999999995</v>
      </c>
      <c r="F398" s="1"/>
      <c r="G398" s="1">
        <v>21.943000000000001</v>
      </c>
      <c r="H398" s="1">
        <v>18.981999999999999</v>
      </c>
      <c r="I398" s="1">
        <v>-776.899</v>
      </c>
      <c r="J398" s="1"/>
      <c r="K398" s="1">
        <v>-134.251</v>
      </c>
      <c r="L398" s="1">
        <v>14787.754000000001</v>
      </c>
      <c r="M398" s="1">
        <v>32.463999999999999</v>
      </c>
      <c r="N398" s="1">
        <v>-123.52800000000001</v>
      </c>
      <c r="O398" s="1">
        <v>-0.56599999999999995</v>
      </c>
      <c r="P398" s="27">
        <v>-0.48399999999999999</v>
      </c>
      <c r="Q398" s="1">
        <v>-0.309</v>
      </c>
      <c r="R398" s="1">
        <v>0</v>
      </c>
      <c r="S398" s="1">
        <v>9.1999999999999998E-2</v>
      </c>
      <c r="T398" s="1">
        <v>0.223</v>
      </c>
      <c r="U398" s="1">
        <v>0.129</v>
      </c>
      <c r="V398" s="1">
        <v>9.5000000000000001E-2</v>
      </c>
      <c r="W398" s="30">
        <v>1153.7049999999999</v>
      </c>
      <c r="X398" s="1">
        <v>470.94400000000002</v>
      </c>
      <c r="Y398" s="1">
        <v>801.18399999999997</v>
      </c>
      <c r="Z398" s="1">
        <v>80.575999999999993</v>
      </c>
      <c r="AD398" s="4">
        <v>0.48399999999999999</v>
      </c>
      <c r="AL398" s="1">
        <v>1153.7049999999999</v>
      </c>
    </row>
    <row r="399" spans="1:38" x14ac:dyDescent="0.25">
      <c r="A399" s="1">
        <v>395</v>
      </c>
      <c r="B399" s="1">
        <v>395</v>
      </c>
      <c r="C399" s="1">
        <v>23.800999999999998</v>
      </c>
      <c r="D399" s="1">
        <v>92.923000000000002</v>
      </c>
      <c r="E399" s="1">
        <v>-83.988</v>
      </c>
      <c r="F399" s="1"/>
      <c r="G399" s="1">
        <v>22.42</v>
      </c>
      <c r="H399" s="1">
        <v>19.457000000000001</v>
      </c>
      <c r="I399" s="1">
        <v>-775.03700000000003</v>
      </c>
      <c r="J399" s="1"/>
      <c r="K399" s="1">
        <v>-127.587</v>
      </c>
      <c r="L399" s="1">
        <v>14783.573</v>
      </c>
      <c r="M399" s="1">
        <v>32.463999999999999</v>
      </c>
      <c r="N399" s="1">
        <v>-115.92700000000001</v>
      </c>
      <c r="O399" s="1">
        <v>-0.56599999999999995</v>
      </c>
      <c r="P399" s="27">
        <v>-0.47899999999999998</v>
      </c>
      <c r="Q399" s="1">
        <v>-0.30399999999999999</v>
      </c>
      <c r="R399" s="1">
        <v>-5.0000000000000001E-3</v>
      </c>
      <c r="S399" s="1">
        <v>9.7000000000000003E-2</v>
      </c>
      <c r="T399" s="1">
        <v>0.22800000000000001</v>
      </c>
      <c r="U399" s="1">
        <v>0.129</v>
      </c>
      <c r="V399" s="1">
        <v>9.0999999999999998E-2</v>
      </c>
      <c r="W399" s="30">
        <v>1154.011</v>
      </c>
      <c r="X399" s="1">
        <v>470.63900000000001</v>
      </c>
      <c r="Y399" s="1">
        <v>801.18399999999997</v>
      </c>
      <c r="Z399" s="1">
        <v>79.965999999999994</v>
      </c>
      <c r="AD399" s="4">
        <v>0.47899999999999998</v>
      </c>
      <c r="AL399" s="1">
        <v>1154.011</v>
      </c>
    </row>
    <row r="400" spans="1:38" x14ac:dyDescent="0.25">
      <c r="A400" s="1">
        <v>396</v>
      </c>
      <c r="B400" s="1">
        <v>396</v>
      </c>
      <c r="C400" s="1">
        <v>16.661000000000001</v>
      </c>
      <c r="D400" s="1">
        <v>93.881</v>
      </c>
      <c r="E400" s="1">
        <v>-86.850999999999999</v>
      </c>
      <c r="F400" s="1"/>
      <c r="G400" s="1">
        <v>21.943000000000001</v>
      </c>
      <c r="H400" s="1">
        <v>19.931000000000001</v>
      </c>
      <c r="I400" s="1">
        <v>-754.55899999999997</v>
      </c>
      <c r="J400" s="1"/>
      <c r="K400" s="1">
        <v>-135.679</v>
      </c>
      <c r="L400" s="1">
        <v>14778.87</v>
      </c>
      <c r="M400" s="1">
        <v>33.418999999999997</v>
      </c>
      <c r="N400" s="1">
        <v>-124.47799999999999</v>
      </c>
      <c r="O400" s="1">
        <v>-0.56999999999999995</v>
      </c>
      <c r="P400" s="27">
        <v>-0.48799999999999999</v>
      </c>
      <c r="Q400" s="1">
        <v>-0.30399999999999999</v>
      </c>
      <c r="R400" s="1">
        <v>0</v>
      </c>
      <c r="S400" s="1">
        <v>9.7000000000000003E-2</v>
      </c>
      <c r="T400" s="1">
        <v>0.218</v>
      </c>
      <c r="U400" s="1">
        <v>0.125</v>
      </c>
      <c r="V400" s="1">
        <v>9.0999999999999998E-2</v>
      </c>
      <c r="W400" s="30">
        <v>1151.2639999999999</v>
      </c>
      <c r="X400" s="1">
        <v>470.94400000000002</v>
      </c>
      <c r="Y400" s="1">
        <v>800.87900000000002</v>
      </c>
      <c r="Z400" s="1">
        <v>80.271000000000001</v>
      </c>
      <c r="AD400" s="4">
        <v>0.48799999999999999</v>
      </c>
      <c r="AL400" s="1">
        <v>1151.2639999999999</v>
      </c>
    </row>
    <row r="401" spans="1:38" x14ac:dyDescent="0.25">
      <c r="A401" s="1">
        <v>397</v>
      </c>
      <c r="B401" s="1">
        <v>397</v>
      </c>
      <c r="C401" s="1">
        <v>13.805</v>
      </c>
      <c r="D401" s="1">
        <v>92.923000000000002</v>
      </c>
      <c r="E401" s="1">
        <v>-85.42</v>
      </c>
      <c r="F401" s="1"/>
      <c r="G401" s="1">
        <v>22.42</v>
      </c>
      <c r="H401" s="1">
        <v>19.931000000000001</v>
      </c>
      <c r="I401" s="1">
        <v>-769.91800000000001</v>
      </c>
      <c r="J401" s="1"/>
      <c r="K401" s="1">
        <v>-136.631</v>
      </c>
      <c r="L401" s="1">
        <v>14775.213</v>
      </c>
      <c r="M401" s="1">
        <v>32.942</v>
      </c>
      <c r="N401" s="1">
        <v>-127.328</v>
      </c>
      <c r="O401" s="1">
        <v>-0.56999999999999995</v>
      </c>
      <c r="P401" s="27">
        <v>-0.47899999999999998</v>
      </c>
      <c r="Q401" s="1">
        <v>-0.309</v>
      </c>
      <c r="R401" s="1">
        <v>-5.0000000000000001E-3</v>
      </c>
      <c r="S401" s="1">
        <v>9.1999999999999998E-2</v>
      </c>
      <c r="T401" s="1">
        <v>0.223</v>
      </c>
      <c r="U401" s="1">
        <v>0.122</v>
      </c>
      <c r="V401" s="1">
        <v>9.5000000000000001E-2</v>
      </c>
      <c r="W401" s="30">
        <v>1143.633</v>
      </c>
      <c r="X401" s="1">
        <v>470.94400000000002</v>
      </c>
      <c r="Y401" s="1">
        <v>800.87900000000002</v>
      </c>
      <c r="Z401" s="1">
        <v>80.575999999999993</v>
      </c>
      <c r="AD401" s="4">
        <v>0.47899999999999998</v>
      </c>
      <c r="AL401" s="1">
        <v>1143.633</v>
      </c>
    </row>
    <row r="402" spans="1:38" x14ac:dyDescent="0.25">
      <c r="A402" s="1">
        <v>398</v>
      </c>
      <c r="B402" s="1">
        <v>398</v>
      </c>
      <c r="C402" s="1">
        <v>3.8079999999999998</v>
      </c>
      <c r="D402" s="1">
        <v>92.444000000000003</v>
      </c>
      <c r="E402" s="1">
        <v>-88.76</v>
      </c>
      <c r="F402" s="1"/>
      <c r="G402" s="1">
        <v>20.989000000000001</v>
      </c>
      <c r="H402" s="1">
        <v>19.931000000000001</v>
      </c>
      <c r="I402" s="1">
        <v>-787.60299999999995</v>
      </c>
      <c r="J402" s="1"/>
      <c r="K402" s="1">
        <v>-146.62700000000001</v>
      </c>
      <c r="L402" s="1">
        <v>14772.6</v>
      </c>
      <c r="M402" s="1">
        <v>33.418999999999997</v>
      </c>
      <c r="N402" s="1">
        <v>-131.12799999999999</v>
      </c>
      <c r="O402" s="1">
        <v>-0.56599999999999995</v>
      </c>
      <c r="P402" s="27">
        <v>-0.47899999999999998</v>
      </c>
      <c r="Q402" s="1">
        <v>-0.29899999999999999</v>
      </c>
      <c r="R402" s="1">
        <v>-1.4999999999999999E-2</v>
      </c>
      <c r="S402" s="1">
        <v>9.7000000000000003E-2</v>
      </c>
      <c r="T402" s="1">
        <v>0.21199999999999999</v>
      </c>
      <c r="U402" s="1">
        <v>0.125</v>
      </c>
      <c r="V402" s="1">
        <v>9.0999999999999998E-2</v>
      </c>
      <c r="W402" s="30">
        <v>1143.328</v>
      </c>
      <c r="X402" s="1">
        <v>470.94400000000002</v>
      </c>
      <c r="Y402" s="1">
        <v>797.21600000000001</v>
      </c>
      <c r="Z402" s="1">
        <v>80.271000000000001</v>
      </c>
      <c r="AD402" s="4">
        <v>0.47899999999999998</v>
      </c>
      <c r="AL402" s="1">
        <v>1143.328</v>
      </c>
    </row>
    <row r="403" spans="1:38" x14ac:dyDescent="0.25">
      <c r="A403" s="1">
        <v>399</v>
      </c>
      <c r="B403" s="1">
        <v>399</v>
      </c>
      <c r="C403" s="1">
        <v>12.377000000000001</v>
      </c>
      <c r="D403" s="1">
        <v>92.444000000000003</v>
      </c>
      <c r="E403" s="1">
        <v>-86.373999999999995</v>
      </c>
      <c r="F403" s="1"/>
      <c r="G403" s="1">
        <v>21.943000000000001</v>
      </c>
      <c r="H403" s="1">
        <v>19.931000000000001</v>
      </c>
      <c r="I403" s="1">
        <v>-782.94899999999996</v>
      </c>
      <c r="J403" s="1"/>
      <c r="K403" s="1">
        <v>-138.059</v>
      </c>
      <c r="L403" s="1">
        <v>14768.42</v>
      </c>
      <c r="M403" s="1">
        <v>32.463999999999999</v>
      </c>
      <c r="N403" s="1">
        <v>-128.27799999999999</v>
      </c>
      <c r="O403" s="1">
        <v>-0.56599999999999995</v>
      </c>
      <c r="P403" s="27">
        <v>-0.48399999999999999</v>
      </c>
      <c r="Q403" s="1">
        <v>-0.30399999999999999</v>
      </c>
      <c r="R403" s="1">
        <v>-5.0000000000000001E-3</v>
      </c>
      <c r="S403" s="1">
        <v>9.7000000000000003E-2</v>
      </c>
      <c r="T403" s="1">
        <v>0.218</v>
      </c>
      <c r="U403" s="1">
        <v>0.122</v>
      </c>
      <c r="V403" s="1">
        <v>9.5000000000000001E-2</v>
      </c>
      <c r="W403" s="30">
        <v>1143.0229999999999</v>
      </c>
      <c r="X403" s="1">
        <v>470.63900000000001</v>
      </c>
      <c r="Y403" s="1">
        <v>791.11199999999997</v>
      </c>
      <c r="Z403" s="1">
        <v>80.271000000000001</v>
      </c>
      <c r="AD403" s="4">
        <v>0.48399999999999999</v>
      </c>
      <c r="AL403" s="1">
        <v>1143.0229999999999</v>
      </c>
    </row>
    <row r="404" spans="1:38" x14ac:dyDescent="0.25">
      <c r="A404" s="1">
        <v>400</v>
      </c>
      <c r="B404" s="1">
        <v>400</v>
      </c>
      <c r="C404" s="1">
        <v>11.423999999999999</v>
      </c>
      <c r="D404" s="1">
        <v>92.444000000000003</v>
      </c>
      <c r="E404" s="1">
        <v>-87.328000000000003</v>
      </c>
      <c r="F404" s="1"/>
      <c r="G404" s="1">
        <v>20.989000000000001</v>
      </c>
      <c r="H404" s="1">
        <v>20.405999999999999</v>
      </c>
      <c r="I404" s="1">
        <v>-780.62199999999996</v>
      </c>
      <c r="J404" s="1"/>
      <c r="K404" s="1">
        <v>-139.011</v>
      </c>
      <c r="L404" s="1">
        <v>14764.762000000001</v>
      </c>
      <c r="M404" s="1">
        <v>33.418999999999997</v>
      </c>
      <c r="N404" s="1">
        <v>-128.75299999999999</v>
      </c>
      <c r="O404" s="1">
        <v>-0.56599999999999995</v>
      </c>
      <c r="P404" s="27">
        <v>-0.48399999999999999</v>
      </c>
      <c r="Q404" s="1">
        <v>-0.309</v>
      </c>
      <c r="R404" s="1">
        <v>-5.0000000000000001E-3</v>
      </c>
      <c r="S404" s="1">
        <v>9.1999999999999998E-2</v>
      </c>
      <c r="T404" s="1">
        <v>0.218</v>
      </c>
      <c r="U404" s="1">
        <v>0.129</v>
      </c>
      <c r="V404" s="1">
        <v>8.7999999999999995E-2</v>
      </c>
      <c r="W404" s="30">
        <v>1136.9190000000001</v>
      </c>
      <c r="X404" s="1">
        <v>462.39800000000002</v>
      </c>
      <c r="Y404" s="1">
        <v>790.80700000000002</v>
      </c>
      <c r="Z404" s="1">
        <v>80.271000000000001</v>
      </c>
      <c r="AD404" s="4">
        <v>0.48399999999999999</v>
      </c>
      <c r="AL404" s="1">
        <v>1136.9190000000001</v>
      </c>
    </row>
    <row r="405" spans="1:38" x14ac:dyDescent="0.25">
      <c r="A405" s="1">
        <v>401</v>
      </c>
      <c r="B405" s="1">
        <v>401</v>
      </c>
      <c r="C405" s="1">
        <v>19.992999999999999</v>
      </c>
      <c r="D405" s="1">
        <v>91.965000000000003</v>
      </c>
      <c r="E405" s="1">
        <v>-83.034000000000006</v>
      </c>
      <c r="F405" s="1"/>
      <c r="G405" s="1">
        <v>21.943000000000001</v>
      </c>
      <c r="H405" s="1">
        <v>18.507999999999999</v>
      </c>
      <c r="I405" s="1">
        <v>-772.245</v>
      </c>
      <c r="J405" s="1"/>
      <c r="K405" s="1">
        <v>-129.96700000000001</v>
      </c>
      <c r="L405" s="1">
        <v>14760.581</v>
      </c>
      <c r="M405" s="1">
        <v>32.942</v>
      </c>
      <c r="N405" s="1">
        <v>-119.727</v>
      </c>
      <c r="O405" s="1">
        <v>-0.56599999999999995</v>
      </c>
      <c r="P405" s="27">
        <v>-0.48799999999999999</v>
      </c>
      <c r="Q405" s="1">
        <v>-0.29899999999999999</v>
      </c>
      <c r="R405" s="1">
        <v>-5.0000000000000001E-3</v>
      </c>
      <c r="S405" s="1">
        <v>9.1999999999999998E-2</v>
      </c>
      <c r="T405" s="1">
        <v>0.218</v>
      </c>
      <c r="U405" s="1">
        <v>0.122</v>
      </c>
      <c r="V405" s="1">
        <v>9.5000000000000001E-2</v>
      </c>
      <c r="W405" s="30">
        <v>1133.2560000000001</v>
      </c>
      <c r="X405" s="1">
        <v>460.56599999999997</v>
      </c>
      <c r="Y405" s="1">
        <v>791.11199999999997</v>
      </c>
      <c r="Z405" s="1">
        <v>79.661000000000001</v>
      </c>
      <c r="AD405" s="4">
        <v>0.48799999999999999</v>
      </c>
      <c r="AL405" s="1">
        <v>1133.2560000000001</v>
      </c>
    </row>
    <row r="406" spans="1:38" x14ac:dyDescent="0.25">
      <c r="A406" s="1">
        <v>402</v>
      </c>
      <c r="B406" s="1">
        <v>402</v>
      </c>
      <c r="C406" s="1">
        <v>40.463000000000001</v>
      </c>
      <c r="D406" s="1">
        <v>91.965000000000003</v>
      </c>
      <c r="E406" s="1">
        <v>-77.784999999999997</v>
      </c>
      <c r="F406" s="1"/>
      <c r="G406" s="1">
        <v>21.466000000000001</v>
      </c>
      <c r="H406" s="1">
        <v>18.981999999999999</v>
      </c>
      <c r="I406" s="1">
        <v>-775.03700000000003</v>
      </c>
      <c r="J406" s="1"/>
      <c r="K406" s="1">
        <v>-110.92700000000001</v>
      </c>
      <c r="L406" s="1">
        <v>14759.013999999999</v>
      </c>
      <c r="M406" s="1">
        <v>31.986999999999998</v>
      </c>
      <c r="N406" s="1">
        <v>-82.671999999999997</v>
      </c>
      <c r="O406" s="1">
        <v>-0.56999999999999995</v>
      </c>
      <c r="P406" s="27">
        <v>-0.48399999999999999</v>
      </c>
      <c r="Q406" s="1">
        <v>-0.30399999999999999</v>
      </c>
      <c r="R406" s="1">
        <v>5.0000000000000001E-3</v>
      </c>
      <c r="S406" s="1">
        <v>9.1999999999999998E-2</v>
      </c>
      <c r="T406" s="1">
        <v>0.223</v>
      </c>
      <c r="U406" s="1">
        <v>0.122</v>
      </c>
      <c r="V406" s="1">
        <v>8.7999999999999995E-2</v>
      </c>
      <c r="W406" s="30">
        <v>1131.425</v>
      </c>
      <c r="X406" s="1">
        <v>460.56599999999997</v>
      </c>
      <c r="Y406" s="1">
        <v>782.87099999999998</v>
      </c>
      <c r="Z406" s="1">
        <v>79.965999999999994</v>
      </c>
      <c r="AD406" s="4">
        <v>0.48399999999999999</v>
      </c>
      <c r="AL406" s="1">
        <v>1131.425</v>
      </c>
    </row>
    <row r="407" spans="1:38" x14ac:dyDescent="0.25">
      <c r="A407" s="1">
        <v>403</v>
      </c>
      <c r="B407" s="1">
        <v>403</v>
      </c>
      <c r="C407" s="1">
        <v>15.709</v>
      </c>
      <c r="D407" s="1">
        <v>91.007000000000005</v>
      </c>
      <c r="E407" s="1">
        <v>-82.557000000000002</v>
      </c>
      <c r="F407" s="1"/>
      <c r="G407" s="1">
        <v>20.989000000000001</v>
      </c>
      <c r="H407" s="1">
        <v>19.457000000000001</v>
      </c>
      <c r="I407" s="1">
        <v>-791.79100000000005</v>
      </c>
      <c r="J407" s="1"/>
      <c r="K407" s="1">
        <v>-132.82300000000001</v>
      </c>
      <c r="L407" s="1">
        <v>14754.311</v>
      </c>
      <c r="M407" s="1">
        <v>31.509</v>
      </c>
      <c r="N407" s="1">
        <v>-120.67700000000001</v>
      </c>
      <c r="O407" s="1">
        <v>-0.56100000000000005</v>
      </c>
      <c r="P407" s="27">
        <v>-0.47899999999999998</v>
      </c>
      <c r="Q407" s="1">
        <v>-0.30399999999999999</v>
      </c>
      <c r="R407" s="1">
        <v>-0.01</v>
      </c>
      <c r="S407" s="1">
        <v>9.1999999999999998E-2</v>
      </c>
      <c r="T407" s="1">
        <v>0.218</v>
      </c>
      <c r="U407" s="1">
        <v>0.122</v>
      </c>
      <c r="V407" s="1">
        <v>8.7999999999999995E-2</v>
      </c>
      <c r="W407" s="30">
        <v>1123.489</v>
      </c>
      <c r="X407" s="1">
        <v>460.26100000000002</v>
      </c>
      <c r="Y407" s="1">
        <v>780.73500000000001</v>
      </c>
      <c r="Z407" s="1">
        <v>80.271000000000001</v>
      </c>
      <c r="AD407" s="4">
        <v>0.47899999999999998</v>
      </c>
      <c r="AL407" s="1">
        <v>1123.489</v>
      </c>
    </row>
    <row r="408" spans="1:38" x14ac:dyDescent="0.25">
      <c r="A408" s="1">
        <v>404</v>
      </c>
      <c r="B408" s="1">
        <v>404</v>
      </c>
      <c r="C408" s="1">
        <v>8.5679999999999996</v>
      </c>
      <c r="D408" s="1">
        <v>90.528000000000006</v>
      </c>
      <c r="E408" s="1">
        <v>-85.42</v>
      </c>
      <c r="F408" s="1"/>
      <c r="G408" s="1">
        <v>20.989000000000001</v>
      </c>
      <c r="H408" s="1">
        <v>16.609000000000002</v>
      </c>
      <c r="I408" s="1">
        <v>-814.59500000000003</v>
      </c>
      <c r="J408" s="1"/>
      <c r="K408" s="1">
        <v>-140.43899999999999</v>
      </c>
      <c r="L408" s="1">
        <v>14751.175999999999</v>
      </c>
      <c r="M408" s="1">
        <v>32.463999999999999</v>
      </c>
      <c r="N408" s="1">
        <v>-130.65299999999999</v>
      </c>
      <c r="O408" s="1">
        <v>-0.56999999999999995</v>
      </c>
      <c r="P408" s="27">
        <v>-0.48399999999999999</v>
      </c>
      <c r="Q408" s="1">
        <v>-0.30399999999999999</v>
      </c>
      <c r="R408" s="1">
        <v>-0.01</v>
      </c>
      <c r="S408" s="1">
        <v>8.6999999999999994E-2</v>
      </c>
      <c r="T408" s="1">
        <v>0.21199999999999999</v>
      </c>
      <c r="U408" s="1">
        <v>0.125</v>
      </c>
      <c r="V408" s="1">
        <v>9.0999999999999998E-2</v>
      </c>
      <c r="W408" s="30">
        <v>1122.8789999999999</v>
      </c>
      <c r="X408" s="1">
        <v>460.56599999999997</v>
      </c>
      <c r="Y408" s="1">
        <v>781.34500000000003</v>
      </c>
      <c r="Z408" s="1">
        <v>79.05</v>
      </c>
      <c r="AD408" s="4">
        <v>0.48399999999999999</v>
      </c>
      <c r="AL408" s="1">
        <v>1122.8789999999999</v>
      </c>
    </row>
    <row r="409" spans="1:38" x14ac:dyDescent="0.25">
      <c r="A409" s="1">
        <v>405</v>
      </c>
      <c r="B409" s="1">
        <v>405</v>
      </c>
      <c r="C409" s="1">
        <v>10.472</v>
      </c>
      <c r="D409" s="1">
        <v>90.049000000000007</v>
      </c>
      <c r="E409" s="1">
        <v>-88.283000000000001</v>
      </c>
      <c r="F409" s="1"/>
      <c r="G409" s="1">
        <v>21.466000000000001</v>
      </c>
      <c r="H409" s="1">
        <v>15.66</v>
      </c>
      <c r="I409" s="1">
        <v>-796.44500000000005</v>
      </c>
      <c r="J409" s="1"/>
      <c r="K409" s="1">
        <v>-140.91499999999999</v>
      </c>
      <c r="L409" s="1">
        <v>14749.085999999999</v>
      </c>
      <c r="M409" s="1">
        <v>32.942</v>
      </c>
      <c r="N409" s="1">
        <v>-130.178</v>
      </c>
      <c r="O409" s="1">
        <v>-0.56599999999999995</v>
      </c>
      <c r="P409" s="27">
        <v>-0.48399999999999999</v>
      </c>
      <c r="Q409" s="1">
        <v>-0.30399999999999999</v>
      </c>
      <c r="R409" s="1">
        <v>-5.0000000000000001E-3</v>
      </c>
      <c r="S409" s="1">
        <v>9.1999999999999998E-2</v>
      </c>
      <c r="T409" s="1">
        <v>0.223</v>
      </c>
      <c r="U409" s="1">
        <v>0.122</v>
      </c>
      <c r="V409" s="1">
        <v>9.0999999999999998E-2</v>
      </c>
      <c r="W409" s="30">
        <v>1120.742</v>
      </c>
      <c r="X409" s="1">
        <v>460.56599999999997</v>
      </c>
      <c r="Y409" s="1">
        <v>781.34500000000003</v>
      </c>
      <c r="Z409" s="1">
        <v>73.555999999999997</v>
      </c>
      <c r="AD409" s="4">
        <v>0.48399999999999999</v>
      </c>
      <c r="AL409" s="1">
        <v>1120.742</v>
      </c>
    </row>
    <row r="410" spans="1:38" x14ac:dyDescent="0.25">
      <c r="A410" s="1">
        <v>406</v>
      </c>
      <c r="B410" s="1">
        <v>406</v>
      </c>
      <c r="C410" s="1">
        <v>19.516999999999999</v>
      </c>
      <c r="D410" s="1">
        <v>90.528000000000006</v>
      </c>
      <c r="E410" s="1">
        <v>-80.647999999999996</v>
      </c>
      <c r="F410" s="1"/>
      <c r="G410" s="1">
        <v>20.035</v>
      </c>
      <c r="H410" s="1">
        <v>16.609000000000002</v>
      </c>
      <c r="I410" s="1">
        <v>-817.85199999999998</v>
      </c>
      <c r="J410" s="1"/>
      <c r="K410" s="1">
        <v>-129.49100000000001</v>
      </c>
      <c r="L410" s="1">
        <v>14746.995999999999</v>
      </c>
      <c r="M410" s="1">
        <v>32.463999999999999</v>
      </c>
      <c r="N410" s="1">
        <v>-118.777</v>
      </c>
      <c r="O410" s="1">
        <v>-0.56999999999999995</v>
      </c>
      <c r="P410" s="27">
        <v>-0.48399999999999999</v>
      </c>
      <c r="Q410" s="1">
        <v>-0.309</v>
      </c>
      <c r="R410" s="1">
        <v>-1.4999999999999999E-2</v>
      </c>
      <c r="S410" s="1">
        <v>9.1999999999999998E-2</v>
      </c>
      <c r="T410" s="1">
        <v>0.218</v>
      </c>
      <c r="U410" s="1">
        <v>0.129</v>
      </c>
      <c r="V410" s="1">
        <v>9.5000000000000001E-2</v>
      </c>
      <c r="W410" s="30">
        <v>1114.3330000000001</v>
      </c>
      <c r="X410" s="1">
        <v>460.56599999999997</v>
      </c>
      <c r="Y410" s="1">
        <v>781.34500000000003</v>
      </c>
      <c r="Z410" s="1">
        <v>77.218999999999994</v>
      </c>
      <c r="AD410" s="4">
        <v>0.48399999999999999</v>
      </c>
      <c r="AL410" s="1">
        <v>1114.3330000000001</v>
      </c>
    </row>
    <row r="411" spans="1:38" x14ac:dyDescent="0.25">
      <c r="A411" s="1">
        <v>407</v>
      </c>
      <c r="B411" s="1">
        <v>407</v>
      </c>
      <c r="C411" s="1">
        <v>15.709</v>
      </c>
      <c r="D411" s="1">
        <v>90.049000000000007</v>
      </c>
      <c r="E411" s="1">
        <v>-81.602000000000004</v>
      </c>
      <c r="F411" s="1"/>
      <c r="G411" s="1">
        <v>21.466000000000001</v>
      </c>
      <c r="H411" s="1">
        <v>16.135000000000002</v>
      </c>
      <c r="I411" s="1">
        <v>-815.06</v>
      </c>
      <c r="J411" s="1"/>
      <c r="K411" s="1">
        <v>-132.34700000000001</v>
      </c>
      <c r="L411" s="1">
        <v>14742.293</v>
      </c>
      <c r="M411" s="1">
        <v>31.986999999999998</v>
      </c>
      <c r="N411" s="1">
        <v>-122.10299999999999</v>
      </c>
      <c r="O411" s="1">
        <v>-0.56599999999999995</v>
      </c>
      <c r="P411" s="27">
        <v>-0.47899999999999998</v>
      </c>
      <c r="Q411" s="1">
        <v>-0.29899999999999999</v>
      </c>
      <c r="R411" s="1">
        <v>-5.0000000000000001E-3</v>
      </c>
      <c r="S411" s="1">
        <v>9.7000000000000003E-2</v>
      </c>
      <c r="T411" s="1">
        <v>0.218</v>
      </c>
      <c r="U411" s="1">
        <v>0.122</v>
      </c>
      <c r="V411" s="1">
        <v>9.0999999999999998E-2</v>
      </c>
      <c r="W411" s="30">
        <v>1113.4169999999999</v>
      </c>
      <c r="X411" s="1">
        <v>452.02100000000002</v>
      </c>
      <c r="Y411" s="1">
        <v>777.68299999999999</v>
      </c>
      <c r="Z411" s="1">
        <v>70.504000000000005</v>
      </c>
      <c r="AD411" s="4">
        <v>0.47899999999999998</v>
      </c>
      <c r="AL411" s="1">
        <v>1113.4169999999999</v>
      </c>
    </row>
    <row r="412" spans="1:38" x14ac:dyDescent="0.25">
      <c r="A412" s="1">
        <v>408</v>
      </c>
      <c r="B412" s="1">
        <v>408</v>
      </c>
      <c r="C412" s="1">
        <v>9.9960000000000004</v>
      </c>
      <c r="D412" s="1">
        <v>90.049000000000007</v>
      </c>
      <c r="E412" s="1">
        <v>-83.510999999999996</v>
      </c>
      <c r="F412" s="1"/>
      <c r="G412" s="1">
        <v>20.989000000000001</v>
      </c>
      <c r="H412" s="1">
        <v>17.084</v>
      </c>
      <c r="I412" s="1">
        <v>-812.26800000000003</v>
      </c>
      <c r="J412" s="1"/>
      <c r="K412" s="1">
        <v>-137.583</v>
      </c>
      <c r="L412" s="1">
        <v>14740.203</v>
      </c>
      <c r="M412" s="1">
        <v>32.942</v>
      </c>
      <c r="N412" s="1">
        <v>-127.803</v>
      </c>
      <c r="O412" s="1">
        <v>-0.56100000000000005</v>
      </c>
      <c r="P412" s="27">
        <v>-0.46899999999999997</v>
      </c>
      <c r="Q412" s="1">
        <v>-0.29899999999999999</v>
      </c>
      <c r="R412" s="1">
        <v>-5.0000000000000001E-3</v>
      </c>
      <c r="S412" s="1">
        <v>9.7000000000000003E-2</v>
      </c>
      <c r="T412" s="1">
        <v>0.21199999999999999</v>
      </c>
      <c r="U412" s="1">
        <v>0.125</v>
      </c>
      <c r="V412" s="1">
        <v>9.5000000000000001E-2</v>
      </c>
      <c r="W412" s="30">
        <v>1113.4169999999999</v>
      </c>
      <c r="X412" s="1">
        <v>450.8</v>
      </c>
      <c r="Y412" s="1">
        <v>771.27300000000002</v>
      </c>
      <c r="Z412" s="1">
        <v>73.861999999999995</v>
      </c>
      <c r="AD412" s="4">
        <v>0.46899999999999997</v>
      </c>
      <c r="AL412" s="1">
        <v>1113.4169999999999</v>
      </c>
    </row>
    <row r="413" spans="1:38" x14ac:dyDescent="0.25">
      <c r="A413" s="1">
        <v>409</v>
      </c>
      <c r="B413" s="1">
        <v>409</v>
      </c>
      <c r="C413" s="1">
        <v>12.853</v>
      </c>
      <c r="D413" s="1">
        <v>90.049000000000007</v>
      </c>
      <c r="E413" s="1">
        <v>-81.602000000000004</v>
      </c>
      <c r="F413" s="1"/>
      <c r="G413" s="1">
        <v>20.989000000000001</v>
      </c>
      <c r="H413" s="1">
        <v>15.66</v>
      </c>
      <c r="I413" s="1">
        <v>-836.93200000000002</v>
      </c>
      <c r="J413" s="1"/>
      <c r="K413" s="1">
        <v>-133.77500000000001</v>
      </c>
      <c r="L413" s="1">
        <v>14736.546</v>
      </c>
      <c r="M413" s="1">
        <v>32.463999999999999</v>
      </c>
      <c r="N413" s="1">
        <v>-124.47799999999999</v>
      </c>
      <c r="O413" s="1">
        <v>-0.56100000000000005</v>
      </c>
      <c r="P413" s="27">
        <v>-0.47899999999999998</v>
      </c>
      <c r="Q413" s="1">
        <v>-0.309</v>
      </c>
      <c r="R413" s="1">
        <v>-5.0000000000000001E-3</v>
      </c>
      <c r="S413" s="1">
        <v>9.7000000000000003E-2</v>
      </c>
      <c r="T413" s="1">
        <v>0.21199999999999999</v>
      </c>
      <c r="U413" s="1">
        <v>0.125</v>
      </c>
      <c r="V413" s="1">
        <v>9.0999999999999998E-2</v>
      </c>
      <c r="W413" s="30">
        <v>1106.3969999999999</v>
      </c>
      <c r="X413" s="1">
        <v>450.8</v>
      </c>
      <c r="Y413" s="1">
        <v>771.27300000000002</v>
      </c>
      <c r="Z413" s="1">
        <v>70.808999999999997</v>
      </c>
      <c r="AD413" s="4">
        <v>0.47899999999999998</v>
      </c>
      <c r="AL413" s="1">
        <v>1106.3969999999999</v>
      </c>
    </row>
    <row r="414" spans="1:38" x14ac:dyDescent="0.25">
      <c r="A414" s="1">
        <v>410</v>
      </c>
      <c r="B414" s="1">
        <v>410</v>
      </c>
      <c r="C414" s="1">
        <v>100.449</v>
      </c>
      <c r="D414" s="1">
        <v>89.57</v>
      </c>
      <c r="E414" s="1">
        <v>-57.743000000000002</v>
      </c>
      <c r="F414" s="1"/>
      <c r="G414" s="1">
        <v>21.466000000000001</v>
      </c>
      <c r="H414" s="1">
        <v>17.084</v>
      </c>
      <c r="I414" s="1">
        <v>-807.61400000000003</v>
      </c>
      <c r="J414" s="1"/>
      <c r="K414" s="1">
        <v>-39.517000000000003</v>
      </c>
      <c r="L414" s="1">
        <v>14733.411</v>
      </c>
      <c r="M414" s="1">
        <v>33.418999999999997</v>
      </c>
      <c r="N414" s="1">
        <v>6.6520000000000001</v>
      </c>
      <c r="O414" s="1">
        <v>-0.56100000000000005</v>
      </c>
      <c r="P414" s="27">
        <v>-0.47399999999999998</v>
      </c>
      <c r="Q414" s="1">
        <v>-0.30399999999999999</v>
      </c>
      <c r="R414" s="1">
        <v>-5.0000000000000001E-3</v>
      </c>
      <c r="S414" s="1">
        <v>9.7000000000000003E-2</v>
      </c>
      <c r="T414" s="1">
        <v>0.23899999999999999</v>
      </c>
      <c r="U414" s="1">
        <v>0.125</v>
      </c>
      <c r="V414" s="1">
        <v>8.7999999999999995E-2</v>
      </c>
      <c r="W414" s="30">
        <v>1103.6500000000001</v>
      </c>
      <c r="X414" s="1">
        <v>451.10500000000002</v>
      </c>
      <c r="Y414" s="1">
        <v>770.96799999999996</v>
      </c>
      <c r="Z414" s="1">
        <v>70.504000000000005</v>
      </c>
      <c r="AD414" s="4">
        <v>0.47399999999999998</v>
      </c>
      <c r="AL414" s="1">
        <v>1103.6500000000001</v>
      </c>
    </row>
    <row r="415" spans="1:38" x14ac:dyDescent="0.25">
      <c r="A415" s="1">
        <v>411</v>
      </c>
      <c r="B415" s="1">
        <v>411</v>
      </c>
      <c r="C415" s="1">
        <v>97.591999999999999</v>
      </c>
      <c r="D415" s="1">
        <v>89.57</v>
      </c>
      <c r="E415" s="1">
        <v>-57.265999999999998</v>
      </c>
      <c r="F415" s="1"/>
      <c r="G415" s="1">
        <v>20.989000000000001</v>
      </c>
      <c r="H415" s="1">
        <v>16.609000000000002</v>
      </c>
      <c r="I415" s="1">
        <v>-794.58399999999995</v>
      </c>
      <c r="J415" s="1"/>
      <c r="K415" s="1">
        <v>-38.088999999999999</v>
      </c>
      <c r="L415" s="1">
        <v>14729.753000000001</v>
      </c>
      <c r="M415" s="1">
        <v>33.418999999999997</v>
      </c>
      <c r="N415" s="1">
        <v>18.532</v>
      </c>
      <c r="O415" s="1">
        <v>-0.56599999999999995</v>
      </c>
      <c r="P415" s="27">
        <v>-0.47399999999999998</v>
      </c>
      <c r="Q415" s="1">
        <v>-0.309</v>
      </c>
      <c r="R415" s="1">
        <v>0</v>
      </c>
      <c r="S415" s="1">
        <v>9.7000000000000003E-2</v>
      </c>
      <c r="T415" s="1">
        <v>0.23400000000000001</v>
      </c>
      <c r="U415" s="1">
        <v>0.11799999999999999</v>
      </c>
      <c r="V415" s="1">
        <v>9.5000000000000001E-2</v>
      </c>
      <c r="W415" s="30">
        <v>1103.345</v>
      </c>
      <c r="X415" s="1">
        <v>450.8</v>
      </c>
      <c r="Y415" s="1">
        <v>771.27300000000002</v>
      </c>
      <c r="Z415" s="1">
        <v>69.894000000000005</v>
      </c>
      <c r="AD415" s="4">
        <v>0.47399999999999998</v>
      </c>
      <c r="AL415" s="1">
        <v>1103.345</v>
      </c>
    </row>
    <row r="416" spans="1:38" x14ac:dyDescent="0.25">
      <c r="A416" s="1">
        <v>412</v>
      </c>
      <c r="B416" s="1">
        <v>412</v>
      </c>
      <c r="C416" s="1">
        <v>94.26</v>
      </c>
      <c r="D416" s="1">
        <v>89.090999999999994</v>
      </c>
      <c r="E416" s="1">
        <v>-57.265999999999998</v>
      </c>
      <c r="F416" s="1"/>
      <c r="G416" s="1">
        <v>20.989000000000001</v>
      </c>
      <c r="H416" s="1">
        <v>16.609000000000002</v>
      </c>
      <c r="I416" s="1">
        <v>-770.38300000000004</v>
      </c>
      <c r="J416" s="1"/>
      <c r="K416" s="1">
        <v>-39.040999999999997</v>
      </c>
      <c r="L416" s="1">
        <v>14727.663</v>
      </c>
      <c r="M416" s="1">
        <v>33.418999999999997</v>
      </c>
      <c r="N416" s="1">
        <v>24.234000000000002</v>
      </c>
      <c r="O416" s="1">
        <v>-0.56599999999999995</v>
      </c>
      <c r="P416" s="27">
        <v>-0.47399999999999998</v>
      </c>
      <c r="Q416" s="1">
        <v>-0.309</v>
      </c>
      <c r="R416" s="1">
        <v>-5.0000000000000001E-3</v>
      </c>
      <c r="S416" s="1">
        <v>9.1999999999999998E-2</v>
      </c>
      <c r="T416" s="1">
        <v>0.23899999999999999</v>
      </c>
      <c r="U416" s="1">
        <v>0.125</v>
      </c>
      <c r="V416" s="1">
        <v>9.0999999999999998E-2</v>
      </c>
      <c r="W416" s="30">
        <v>1094.1890000000001</v>
      </c>
      <c r="X416" s="1">
        <v>450.8</v>
      </c>
      <c r="Y416" s="1">
        <v>763.64300000000003</v>
      </c>
      <c r="Z416" s="1">
        <v>70.504000000000005</v>
      </c>
      <c r="AD416" s="4">
        <v>0.47399999999999998</v>
      </c>
      <c r="AL416" s="1">
        <v>1094.1890000000001</v>
      </c>
    </row>
    <row r="417" spans="1:38" x14ac:dyDescent="0.25">
      <c r="A417" s="1">
        <v>413</v>
      </c>
      <c r="B417" s="1">
        <v>413</v>
      </c>
      <c r="C417" s="1">
        <v>92.355000000000004</v>
      </c>
      <c r="D417" s="1">
        <v>88.132999999999996</v>
      </c>
      <c r="E417" s="1">
        <v>-57.743000000000002</v>
      </c>
      <c r="F417" s="1"/>
      <c r="G417" s="1">
        <v>20.989000000000001</v>
      </c>
      <c r="H417" s="1">
        <v>16.135000000000002</v>
      </c>
      <c r="I417" s="1">
        <v>-774.10599999999999</v>
      </c>
      <c r="J417" s="1"/>
      <c r="K417" s="1">
        <v>-38.088999999999999</v>
      </c>
      <c r="L417" s="1">
        <v>14724.528</v>
      </c>
      <c r="M417" s="1">
        <v>32.942</v>
      </c>
      <c r="N417" s="1">
        <v>30.411999999999999</v>
      </c>
      <c r="O417" s="1">
        <v>-0.56599999999999995</v>
      </c>
      <c r="P417" s="27">
        <v>-0.47899999999999998</v>
      </c>
      <c r="Q417" s="1">
        <v>-0.314</v>
      </c>
      <c r="R417" s="1">
        <v>-5.0000000000000001E-3</v>
      </c>
      <c r="S417" s="1">
        <v>9.7000000000000003E-2</v>
      </c>
      <c r="T417" s="1">
        <v>0.23899999999999999</v>
      </c>
      <c r="U417" s="1">
        <v>0.11799999999999999</v>
      </c>
      <c r="V417" s="1">
        <v>9.0999999999999998E-2</v>
      </c>
      <c r="W417" s="30">
        <v>1093.2729999999999</v>
      </c>
      <c r="X417" s="1">
        <v>451.10500000000002</v>
      </c>
      <c r="Y417" s="1">
        <v>761.20100000000002</v>
      </c>
      <c r="Z417" s="1">
        <v>70.504000000000005</v>
      </c>
      <c r="AD417" s="4">
        <v>0.47899999999999998</v>
      </c>
      <c r="AL417" s="1">
        <v>1093.2729999999999</v>
      </c>
    </row>
    <row r="418" spans="1:38" x14ac:dyDescent="0.25">
      <c r="A418" s="1">
        <v>414</v>
      </c>
      <c r="B418" s="1">
        <v>414</v>
      </c>
      <c r="C418" s="1">
        <v>87.117999999999995</v>
      </c>
      <c r="D418" s="1">
        <v>89.090999999999994</v>
      </c>
      <c r="E418" s="1">
        <v>-59.174999999999997</v>
      </c>
      <c r="F418" s="1"/>
      <c r="G418" s="1">
        <v>20.989000000000001</v>
      </c>
      <c r="H418" s="1">
        <v>15.66</v>
      </c>
      <c r="I418" s="1">
        <v>-792.25699999999995</v>
      </c>
      <c r="J418" s="1"/>
      <c r="K418" s="1">
        <v>-42.85</v>
      </c>
      <c r="L418" s="1">
        <v>14722.960999999999</v>
      </c>
      <c r="M418" s="1">
        <v>33.418999999999997</v>
      </c>
      <c r="N418" s="1">
        <v>25.66</v>
      </c>
      <c r="O418" s="1">
        <v>-0.56100000000000005</v>
      </c>
      <c r="P418" s="27">
        <v>-0.46899999999999997</v>
      </c>
      <c r="Q418" s="1">
        <v>-0.29899999999999999</v>
      </c>
      <c r="R418" s="1">
        <v>-5.0000000000000001E-3</v>
      </c>
      <c r="S418" s="1">
        <v>8.6999999999999994E-2</v>
      </c>
      <c r="T418" s="1">
        <v>0.23899999999999999</v>
      </c>
      <c r="U418" s="1">
        <v>0.129</v>
      </c>
      <c r="V418" s="1">
        <v>8.7999999999999995E-2</v>
      </c>
      <c r="W418" s="30">
        <v>1092.9680000000001</v>
      </c>
      <c r="X418" s="1">
        <v>441.94799999999998</v>
      </c>
      <c r="Y418" s="1">
        <v>761.20100000000002</v>
      </c>
      <c r="Z418" s="1">
        <v>70.198999999999998</v>
      </c>
      <c r="AD418" s="4">
        <v>0.46899999999999997</v>
      </c>
      <c r="AL418" s="1">
        <v>1092.9680000000001</v>
      </c>
    </row>
    <row r="419" spans="1:38" x14ac:dyDescent="0.25">
      <c r="A419" s="1">
        <v>415</v>
      </c>
      <c r="B419" s="1">
        <v>415</v>
      </c>
      <c r="C419" s="1">
        <v>89.022000000000006</v>
      </c>
      <c r="D419" s="1">
        <v>89.090999999999994</v>
      </c>
      <c r="E419" s="1">
        <v>-57.743000000000002</v>
      </c>
      <c r="F419" s="1"/>
      <c r="G419" s="1">
        <v>20.989000000000001</v>
      </c>
      <c r="H419" s="1">
        <v>15.66</v>
      </c>
      <c r="I419" s="1">
        <v>-792.25699999999995</v>
      </c>
      <c r="J419" s="1"/>
      <c r="K419" s="1">
        <v>-39.040999999999997</v>
      </c>
      <c r="L419" s="1">
        <v>14719.303</v>
      </c>
      <c r="M419" s="1">
        <v>33.418999999999997</v>
      </c>
      <c r="N419" s="1">
        <v>33.262999999999998</v>
      </c>
      <c r="O419" s="1">
        <v>-0.56100000000000005</v>
      </c>
      <c r="P419" s="27">
        <v>-0.46899999999999997</v>
      </c>
      <c r="Q419" s="1">
        <v>-0.30399999999999999</v>
      </c>
      <c r="R419" s="1">
        <v>-5.0000000000000001E-3</v>
      </c>
      <c r="S419" s="1">
        <v>9.7000000000000003E-2</v>
      </c>
      <c r="T419" s="1">
        <v>0.245</v>
      </c>
      <c r="U419" s="1">
        <v>0.122</v>
      </c>
      <c r="V419" s="1">
        <v>9.5000000000000001E-2</v>
      </c>
      <c r="W419" s="30">
        <v>1083.8119999999999</v>
      </c>
      <c r="X419" s="1">
        <v>441.03300000000002</v>
      </c>
      <c r="Y419" s="1">
        <v>761.20100000000002</v>
      </c>
      <c r="Z419" s="1">
        <v>70.198999999999998</v>
      </c>
      <c r="AD419" s="4">
        <v>0.46899999999999997</v>
      </c>
      <c r="AL419" s="1">
        <v>1083.8119999999999</v>
      </c>
    </row>
    <row r="420" spans="1:38" x14ac:dyDescent="0.25">
      <c r="A420" s="1">
        <v>416</v>
      </c>
      <c r="B420" s="1">
        <v>416</v>
      </c>
      <c r="C420" s="1">
        <v>89.974999999999994</v>
      </c>
      <c r="D420" s="1">
        <v>88.132999999999996</v>
      </c>
      <c r="E420" s="1">
        <v>-58.698</v>
      </c>
      <c r="F420" s="1"/>
      <c r="G420" s="1">
        <v>20.989000000000001</v>
      </c>
      <c r="H420" s="1">
        <v>16.609000000000002</v>
      </c>
      <c r="I420" s="1">
        <v>-785.27599999999995</v>
      </c>
      <c r="J420" s="1"/>
      <c r="K420" s="1">
        <v>-35.232999999999997</v>
      </c>
      <c r="L420" s="1">
        <v>14716.691000000001</v>
      </c>
      <c r="M420" s="1">
        <v>33.418999999999997</v>
      </c>
      <c r="N420" s="1">
        <v>40.866</v>
      </c>
      <c r="O420" s="1">
        <v>-0.56599999999999995</v>
      </c>
      <c r="P420" s="27">
        <v>-0.47399999999999998</v>
      </c>
      <c r="Q420" s="1">
        <v>-0.309</v>
      </c>
      <c r="R420" s="1">
        <v>-5.0000000000000001E-3</v>
      </c>
      <c r="S420" s="1">
        <v>9.1999999999999998E-2</v>
      </c>
      <c r="T420" s="1">
        <v>0.23899999999999999</v>
      </c>
      <c r="U420" s="1">
        <v>0.125</v>
      </c>
      <c r="V420" s="1">
        <v>9.0999999999999998E-2</v>
      </c>
      <c r="W420" s="30">
        <v>1082.896</v>
      </c>
      <c r="X420" s="1">
        <v>440.72800000000001</v>
      </c>
      <c r="Y420" s="1">
        <v>761.20100000000002</v>
      </c>
      <c r="Z420" s="1">
        <v>69.894000000000005</v>
      </c>
      <c r="AD420" s="4">
        <v>0.47399999999999998</v>
      </c>
      <c r="AL420" s="1">
        <v>1082.896</v>
      </c>
    </row>
    <row r="421" spans="1:38" x14ac:dyDescent="0.25">
      <c r="A421" s="1">
        <v>417</v>
      </c>
      <c r="B421" s="1">
        <v>417</v>
      </c>
      <c r="C421" s="1">
        <v>89.498999999999995</v>
      </c>
      <c r="D421" s="1">
        <v>87.174999999999997</v>
      </c>
      <c r="E421" s="1">
        <v>-56.789000000000001</v>
      </c>
      <c r="F421" s="1"/>
      <c r="G421" s="1">
        <v>20.035</v>
      </c>
      <c r="H421" s="1">
        <v>15.66</v>
      </c>
      <c r="I421" s="1">
        <v>-438.90199999999999</v>
      </c>
      <c r="J421" s="1"/>
      <c r="K421" s="1">
        <v>-35.232999999999997</v>
      </c>
      <c r="L421" s="1">
        <v>14715.123</v>
      </c>
      <c r="M421" s="1">
        <v>33.418999999999997</v>
      </c>
      <c r="N421" s="1">
        <v>43.241999999999997</v>
      </c>
      <c r="O421" s="1">
        <v>-0.55600000000000005</v>
      </c>
      <c r="P421" s="27">
        <v>-0.47399999999999998</v>
      </c>
      <c r="Q421" s="1">
        <v>-0.30399999999999999</v>
      </c>
      <c r="R421" s="1">
        <v>-0.01</v>
      </c>
      <c r="S421" s="1">
        <v>0.10199999999999999</v>
      </c>
      <c r="T421" s="1">
        <v>0.245</v>
      </c>
      <c r="U421" s="1">
        <v>0.122</v>
      </c>
      <c r="V421" s="1">
        <v>8.7999999999999995E-2</v>
      </c>
      <c r="W421" s="30">
        <v>1082.896</v>
      </c>
      <c r="X421" s="1">
        <v>440.72800000000001</v>
      </c>
      <c r="Y421" s="1">
        <v>754.48699999999997</v>
      </c>
      <c r="Z421" s="1">
        <v>70.198999999999998</v>
      </c>
      <c r="AD421" s="4">
        <v>0.47399999999999998</v>
      </c>
      <c r="AL421" s="1">
        <v>1082.896</v>
      </c>
    </row>
    <row r="422" spans="1:38" x14ac:dyDescent="0.25">
      <c r="A422" s="1">
        <v>418</v>
      </c>
      <c r="B422" s="1">
        <v>418</v>
      </c>
      <c r="C422" s="1">
        <v>89.022000000000006</v>
      </c>
      <c r="D422" s="1">
        <v>87.653999999999996</v>
      </c>
      <c r="E422" s="1">
        <v>-58.220999999999997</v>
      </c>
      <c r="F422" s="1"/>
      <c r="G422" s="1">
        <v>20.512</v>
      </c>
      <c r="H422" s="1">
        <v>15.66</v>
      </c>
      <c r="I422" s="1">
        <v>-746.64700000000005</v>
      </c>
      <c r="J422" s="1"/>
      <c r="K422" s="1">
        <v>-37.137</v>
      </c>
      <c r="L422" s="1">
        <v>14718.258</v>
      </c>
      <c r="M422" s="1">
        <v>32.942</v>
      </c>
      <c r="N422" s="1">
        <v>45.143000000000001</v>
      </c>
      <c r="O422" s="1">
        <v>-0.56100000000000005</v>
      </c>
      <c r="P422" s="27">
        <v>-0.46899999999999997</v>
      </c>
      <c r="Q422" s="1">
        <v>-0.309</v>
      </c>
      <c r="R422" s="1">
        <v>0</v>
      </c>
      <c r="S422" s="1">
        <v>9.1999999999999998E-2</v>
      </c>
      <c r="T422" s="1">
        <v>0.23899999999999999</v>
      </c>
      <c r="U422" s="1">
        <v>0.125</v>
      </c>
      <c r="V422" s="1">
        <v>9.5000000000000001E-2</v>
      </c>
      <c r="W422" s="30">
        <v>1083.5060000000001</v>
      </c>
      <c r="X422" s="1">
        <v>440.72800000000001</v>
      </c>
      <c r="Y422" s="1">
        <v>750.82399999999996</v>
      </c>
      <c r="Z422" s="1">
        <v>70.198999999999998</v>
      </c>
      <c r="AD422" s="4">
        <v>0.46899999999999997</v>
      </c>
      <c r="AL422" s="1">
        <v>1083.5060000000001</v>
      </c>
    </row>
    <row r="423" spans="1:38" x14ac:dyDescent="0.25">
      <c r="A423" s="1">
        <v>419</v>
      </c>
      <c r="B423" s="1">
        <v>419</v>
      </c>
      <c r="C423" s="1">
        <v>89.498999999999995</v>
      </c>
      <c r="D423" s="1">
        <v>90.049000000000007</v>
      </c>
      <c r="E423" s="1">
        <v>-58.220999999999997</v>
      </c>
      <c r="F423" s="1"/>
      <c r="G423" s="1">
        <v>21.466000000000001</v>
      </c>
      <c r="H423" s="1">
        <v>18.981999999999999</v>
      </c>
      <c r="I423" s="1">
        <v>-807.61400000000003</v>
      </c>
      <c r="J423" s="1"/>
      <c r="K423" s="1">
        <v>-37.613</v>
      </c>
      <c r="L423" s="1">
        <v>14742.816000000001</v>
      </c>
      <c r="M423" s="1">
        <v>33.418999999999997</v>
      </c>
      <c r="N423" s="1">
        <v>46.567999999999998</v>
      </c>
      <c r="O423" s="1">
        <v>-0.55600000000000005</v>
      </c>
      <c r="P423" s="27">
        <v>-0.46899999999999997</v>
      </c>
      <c r="Q423" s="1">
        <v>-0.29899999999999999</v>
      </c>
      <c r="R423" s="1">
        <v>-5.0000000000000001E-3</v>
      </c>
      <c r="S423" s="1">
        <v>9.1999999999999998E-2</v>
      </c>
      <c r="T423" s="1">
        <v>0.23899999999999999</v>
      </c>
      <c r="U423" s="1">
        <v>0.122</v>
      </c>
      <c r="V423" s="1">
        <v>9.0999999999999998E-2</v>
      </c>
      <c r="W423" s="30">
        <v>1089.9159999999999</v>
      </c>
      <c r="X423" s="1">
        <v>440.42200000000003</v>
      </c>
      <c r="Y423" s="1">
        <v>756.31799999999998</v>
      </c>
      <c r="Z423" s="1">
        <v>70.198999999999998</v>
      </c>
      <c r="AD423" s="4">
        <v>0.46899999999999997</v>
      </c>
      <c r="AL423" s="1">
        <v>1089.9159999999999</v>
      </c>
    </row>
    <row r="424" spans="1:38" x14ac:dyDescent="0.25">
      <c r="A424" s="1">
        <v>420</v>
      </c>
      <c r="B424" s="1">
        <v>420</v>
      </c>
      <c r="C424" s="1">
        <v>91.879000000000005</v>
      </c>
      <c r="D424" s="1">
        <v>92.923000000000002</v>
      </c>
      <c r="E424" s="1">
        <v>-60.606999999999999</v>
      </c>
      <c r="F424" s="1"/>
      <c r="G424" s="1">
        <v>21.943000000000001</v>
      </c>
      <c r="H424" s="1">
        <v>20.405999999999999</v>
      </c>
      <c r="I424" s="1">
        <v>-801.09900000000005</v>
      </c>
      <c r="J424" s="1"/>
      <c r="K424" s="1">
        <v>-39.040999999999997</v>
      </c>
      <c r="L424" s="1">
        <v>14788.799000000001</v>
      </c>
      <c r="M424" s="1">
        <v>34.850999999999999</v>
      </c>
      <c r="N424" s="1">
        <v>47.994</v>
      </c>
      <c r="O424" s="1">
        <v>-0.55600000000000005</v>
      </c>
      <c r="P424" s="27">
        <v>-0.46899999999999997</v>
      </c>
      <c r="Q424" s="1">
        <v>-0.309</v>
      </c>
      <c r="R424" s="1">
        <v>0</v>
      </c>
      <c r="S424" s="1">
        <v>9.7000000000000003E-2</v>
      </c>
      <c r="T424" s="1">
        <v>0.23899999999999999</v>
      </c>
      <c r="U424" s="1">
        <v>0.125</v>
      </c>
      <c r="V424" s="1">
        <v>8.7999999999999995E-2</v>
      </c>
      <c r="W424" s="30">
        <v>1115.8589999999999</v>
      </c>
      <c r="X424" s="1">
        <v>445.916</v>
      </c>
      <c r="Y424" s="1">
        <v>781.34500000000003</v>
      </c>
      <c r="Z424" s="1">
        <v>79.05</v>
      </c>
      <c r="AD424" s="4">
        <v>0.46899999999999997</v>
      </c>
      <c r="AL424" s="1">
        <v>1115.8589999999999</v>
      </c>
    </row>
    <row r="425" spans="1:38" x14ac:dyDescent="0.25">
      <c r="A425" s="1">
        <v>421</v>
      </c>
      <c r="B425" s="1">
        <v>421</v>
      </c>
      <c r="C425" s="1">
        <v>40.939</v>
      </c>
      <c r="D425" s="1">
        <v>95.319000000000003</v>
      </c>
      <c r="E425" s="1">
        <v>-76.831000000000003</v>
      </c>
      <c r="F425" s="1"/>
      <c r="G425" s="1">
        <v>22.896999999999998</v>
      </c>
      <c r="H425" s="1">
        <v>20.88</v>
      </c>
      <c r="I425" s="1">
        <v>-805.75300000000004</v>
      </c>
      <c r="J425" s="1"/>
      <c r="K425" s="1">
        <v>-94.265000000000001</v>
      </c>
      <c r="L425" s="1">
        <v>14833.741</v>
      </c>
      <c r="M425" s="1">
        <v>34.850999999999999</v>
      </c>
      <c r="N425" s="1">
        <v>-28.509</v>
      </c>
      <c r="O425" s="1">
        <v>-0.56999999999999995</v>
      </c>
      <c r="P425" s="27">
        <v>-0.47899999999999998</v>
      </c>
      <c r="Q425" s="1">
        <v>-0.30399999999999999</v>
      </c>
      <c r="R425" s="1">
        <v>0</v>
      </c>
      <c r="S425" s="1">
        <v>8.6999999999999994E-2</v>
      </c>
      <c r="T425" s="1">
        <v>0.22800000000000001</v>
      </c>
      <c r="U425" s="1">
        <v>0.125</v>
      </c>
      <c r="V425" s="1">
        <v>9.0999999999999998E-2</v>
      </c>
      <c r="W425" s="30">
        <v>1154.6210000000001</v>
      </c>
      <c r="X425" s="1">
        <v>471.55399999999997</v>
      </c>
      <c r="Y425" s="1">
        <v>800.57399999999996</v>
      </c>
      <c r="Z425" s="1">
        <v>80.271000000000001</v>
      </c>
      <c r="AD425" s="4">
        <v>0.47899999999999998</v>
      </c>
      <c r="AL425" s="1">
        <v>1154.6210000000001</v>
      </c>
    </row>
    <row r="426" spans="1:38" x14ac:dyDescent="0.25">
      <c r="A426" s="1">
        <v>422</v>
      </c>
      <c r="B426" s="1">
        <v>422</v>
      </c>
      <c r="C426" s="1">
        <v>-11.9</v>
      </c>
      <c r="D426" s="1">
        <v>95.798000000000002</v>
      </c>
      <c r="E426" s="1">
        <v>-97.349000000000004</v>
      </c>
      <c r="F426" s="1"/>
      <c r="G426" s="1">
        <v>22.896999999999998</v>
      </c>
      <c r="H426" s="1">
        <v>20.88</v>
      </c>
      <c r="I426" s="1">
        <v>-836.46699999999998</v>
      </c>
      <c r="J426" s="1"/>
      <c r="K426" s="1">
        <v>-151.387</v>
      </c>
      <c r="L426" s="1">
        <v>14832.696</v>
      </c>
      <c r="M426" s="1">
        <v>34.850999999999999</v>
      </c>
      <c r="N426" s="1">
        <v>-137.304</v>
      </c>
      <c r="O426" s="1">
        <v>-0.56599999999999995</v>
      </c>
      <c r="P426" s="27">
        <v>-0.48799999999999999</v>
      </c>
      <c r="Q426" s="1">
        <v>-0.309</v>
      </c>
      <c r="R426" s="1">
        <v>-5.0000000000000001E-3</v>
      </c>
      <c r="S426" s="1">
        <v>9.1999999999999998E-2</v>
      </c>
      <c r="T426" s="1">
        <v>0.20699999999999999</v>
      </c>
      <c r="U426" s="1">
        <v>0.125</v>
      </c>
      <c r="V426" s="1">
        <v>9.0999999999999998E-2</v>
      </c>
      <c r="W426" s="30">
        <v>1173.239</v>
      </c>
      <c r="X426" s="1">
        <v>481.01600000000002</v>
      </c>
      <c r="Y426" s="1">
        <v>813.69799999999998</v>
      </c>
      <c r="Z426" s="1">
        <v>80.271000000000001</v>
      </c>
      <c r="AD426" s="4">
        <v>0.48799999999999999</v>
      </c>
      <c r="AL426" s="1">
        <v>1173.239</v>
      </c>
    </row>
    <row r="427" spans="1:38" x14ac:dyDescent="0.25">
      <c r="A427" s="1">
        <v>423</v>
      </c>
      <c r="B427" s="1">
        <v>423</v>
      </c>
      <c r="C427" s="1">
        <v>10.948</v>
      </c>
      <c r="D427" s="1">
        <v>102.504</v>
      </c>
      <c r="E427" s="1">
        <v>-98.302999999999997</v>
      </c>
      <c r="F427" s="1"/>
      <c r="G427" s="1">
        <v>24.327999999999999</v>
      </c>
      <c r="H427" s="1">
        <v>22.779</v>
      </c>
      <c r="I427" s="1">
        <v>-839.25900000000001</v>
      </c>
      <c r="J427" s="1"/>
      <c r="K427" s="1">
        <v>-143.77099999999999</v>
      </c>
      <c r="L427" s="1">
        <v>15024.526</v>
      </c>
      <c r="M427" s="1">
        <v>35.329000000000001</v>
      </c>
      <c r="N427" s="1">
        <v>-132.554</v>
      </c>
      <c r="O427" s="1">
        <v>-0.58499999999999996</v>
      </c>
      <c r="P427" s="27">
        <v>-0.498</v>
      </c>
      <c r="Q427" s="1">
        <v>-0.309</v>
      </c>
      <c r="R427" s="1">
        <v>-5.0000000000000001E-3</v>
      </c>
      <c r="S427" s="1">
        <v>0.10199999999999999</v>
      </c>
      <c r="T427" s="1">
        <v>0.22800000000000001</v>
      </c>
      <c r="U427" s="1">
        <v>0.13600000000000001</v>
      </c>
      <c r="V427" s="1">
        <v>9.9000000000000005E-2</v>
      </c>
      <c r="W427" s="30">
        <v>1191.2460000000001</v>
      </c>
      <c r="X427" s="1">
        <v>481.32100000000003</v>
      </c>
      <c r="Y427" s="1">
        <v>817.05499999999995</v>
      </c>
      <c r="Z427" s="1">
        <v>80.271000000000001</v>
      </c>
      <c r="AD427" s="4">
        <v>0.498</v>
      </c>
      <c r="AL427" s="1">
        <v>1191.2460000000001</v>
      </c>
    </row>
    <row r="428" spans="1:38" x14ac:dyDescent="0.25">
      <c r="A428" s="1">
        <v>424</v>
      </c>
      <c r="B428" s="1">
        <v>424</v>
      </c>
      <c r="C428" s="1">
        <v>17.613</v>
      </c>
      <c r="D428" s="1">
        <v>102.02500000000001</v>
      </c>
      <c r="E428" s="1">
        <v>-97.825999999999993</v>
      </c>
      <c r="F428" s="1"/>
      <c r="G428" s="1">
        <v>24.327999999999999</v>
      </c>
      <c r="H428" s="1">
        <v>23.253</v>
      </c>
      <c r="I428" s="1">
        <v>-800.63400000000001</v>
      </c>
      <c r="J428" s="1"/>
      <c r="K428" s="1">
        <v>-141.39099999999999</v>
      </c>
      <c r="L428" s="1">
        <v>15009.888000000001</v>
      </c>
      <c r="M428" s="1">
        <v>35.805999999999997</v>
      </c>
      <c r="N428" s="1">
        <v>-130.178</v>
      </c>
      <c r="O428" s="1">
        <v>-0.58499999999999996</v>
      </c>
      <c r="P428" s="27">
        <v>-0.50700000000000001</v>
      </c>
      <c r="Q428" s="1">
        <v>-0.318</v>
      </c>
      <c r="R428" s="1">
        <v>-5.0000000000000001E-3</v>
      </c>
      <c r="S428" s="1">
        <v>0.10199999999999999</v>
      </c>
      <c r="T428" s="1">
        <v>0.22800000000000001</v>
      </c>
      <c r="U428" s="1">
        <v>0.13200000000000001</v>
      </c>
      <c r="V428" s="1">
        <v>9.0999999999999998E-2</v>
      </c>
      <c r="W428" s="30">
        <v>1253.51</v>
      </c>
      <c r="X428" s="1">
        <v>499.02300000000002</v>
      </c>
      <c r="Y428" s="1">
        <v>843.30399999999997</v>
      </c>
      <c r="Z428" s="1">
        <v>90.037999999999997</v>
      </c>
      <c r="AD428" s="4">
        <v>0.50700000000000001</v>
      </c>
      <c r="AL428" s="1">
        <v>1253.51</v>
      </c>
    </row>
    <row r="429" spans="1:38" x14ac:dyDescent="0.25">
      <c r="A429" s="1">
        <v>425</v>
      </c>
      <c r="B429" s="1">
        <v>425</v>
      </c>
      <c r="C429" s="1">
        <v>21.420999999999999</v>
      </c>
      <c r="D429" s="1">
        <v>102.983</v>
      </c>
      <c r="E429" s="1">
        <v>-96.872</v>
      </c>
      <c r="F429" s="1"/>
      <c r="G429" s="1">
        <v>25.282</v>
      </c>
      <c r="H429" s="1">
        <v>23.253</v>
      </c>
      <c r="I429" s="1">
        <v>-834.60500000000002</v>
      </c>
      <c r="J429" s="1"/>
      <c r="K429" s="1">
        <v>-140.91499999999999</v>
      </c>
      <c r="L429" s="1">
        <v>15000.477999999999</v>
      </c>
      <c r="M429" s="1">
        <v>36.283999999999999</v>
      </c>
      <c r="N429" s="1">
        <v>-129.703</v>
      </c>
      <c r="O429" s="1">
        <v>-0.58499999999999996</v>
      </c>
      <c r="P429" s="27">
        <v>-0.50700000000000001</v>
      </c>
      <c r="Q429" s="1">
        <v>-0.32300000000000001</v>
      </c>
      <c r="R429" s="1">
        <v>-5.0000000000000001E-3</v>
      </c>
      <c r="S429" s="1">
        <v>0.107</v>
      </c>
      <c r="T429" s="1">
        <v>0.23400000000000001</v>
      </c>
      <c r="U429" s="1">
        <v>0.13600000000000001</v>
      </c>
      <c r="V429" s="1">
        <v>9.0999999999999998E-2</v>
      </c>
      <c r="W429" s="30">
        <v>1254.1199999999999</v>
      </c>
      <c r="X429" s="1">
        <v>508.48500000000001</v>
      </c>
      <c r="Y429" s="1">
        <v>862.53200000000004</v>
      </c>
      <c r="Z429" s="1">
        <v>90.343000000000004</v>
      </c>
      <c r="AD429" s="4">
        <v>0.50700000000000001</v>
      </c>
      <c r="AL429" s="1">
        <v>1254.1199999999999</v>
      </c>
    </row>
    <row r="430" spans="1:38" x14ac:dyDescent="0.25">
      <c r="A430" s="1">
        <v>426</v>
      </c>
      <c r="B430" s="1">
        <v>426</v>
      </c>
      <c r="C430" s="1">
        <v>27.61</v>
      </c>
      <c r="D430" s="1">
        <v>107.294</v>
      </c>
      <c r="E430" s="1">
        <v>-99.257000000000005</v>
      </c>
      <c r="F430" s="1"/>
      <c r="G430" s="1">
        <v>26.713000000000001</v>
      </c>
      <c r="H430" s="1">
        <v>24.677</v>
      </c>
      <c r="I430" s="1">
        <v>-748.97400000000005</v>
      </c>
      <c r="J430" s="1"/>
      <c r="K430" s="1">
        <v>-144.72300000000001</v>
      </c>
      <c r="L430" s="1">
        <v>15126.481</v>
      </c>
      <c r="M430" s="1">
        <v>36.761000000000003</v>
      </c>
      <c r="N430" s="1">
        <v>-130.65299999999999</v>
      </c>
      <c r="O430" s="1">
        <v>-0.60899999999999999</v>
      </c>
      <c r="P430" s="27">
        <v>-0.53100000000000003</v>
      </c>
      <c r="Q430" s="1">
        <v>-0.33300000000000002</v>
      </c>
      <c r="R430" s="1">
        <v>0</v>
      </c>
      <c r="S430" s="1">
        <v>0.10199999999999999</v>
      </c>
      <c r="T430" s="1">
        <v>0.23899999999999999</v>
      </c>
      <c r="U430" s="1">
        <v>0.14299999999999999</v>
      </c>
      <c r="V430" s="1">
        <v>9.9000000000000005E-2</v>
      </c>
      <c r="W430" s="30">
        <v>1281.5899999999999</v>
      </c>
      <c r="X430" s="1">
        <v>529.23900000000003</v>
      </c>
      <c r="Y430" s="1">
        <v>882.98099999999999</v>
      </c>
      <c r="Z430" s="1">
        <v>90.343000000000004</v>
      </c>
      <c r="AD430" s="4">
        <v>0.53100000000000003</v>
      </c>
      <c r="AL430" s="1">
        <v>1281.5899999999999</v>
      </c>
    </row>
    <row r="431" spans="1:38" x14ac:dyDescent="0.25">
      <c r="A431" s="1">
        <v>427</v>
      </c>
      <c r="B431" s="1">
        <v>427</v>
      </c>
      <c r="C431" s="1">
        <v>43.319000000000003</v>
      </c>
      <c r="D431" s="1">
        <v>108.253</v>
      </c>
      <c r="E431" s="1">
        <v>-94.009</v>
      </c>
      <c r="F431" s="1"/>
      <c r="G431" s="1">
        <v>26.713000000000001</v>
      </c>
      <c r="H431" s="1">
        <v>24.677</v>
      </c>
      <c r="I431" s="1">
        <v>-828.09</v>
      </c>
      <c r="J431" s="1"/>
      <c r="K431" s="1">
        <v>-130.44300000000001</v>
      </c>
      <c r="L431" s="1">
        <v>15153.148999999999</v>
      </c>
      <c r="M431" s="1">
        <v>37.238</v>
      </c>
      <c r="N431" s="1">
        <v>-114.502</v>
      </c>
      <c r="O431" s="1">
        <v>-0.60899999999999999</v>
      </c>
      <c r="P431" s="27">
        <v>-0.53100000000000003</v>
      </c>
      <c r="Q431" s="1">
        <v>-0.32800000000000001</v>
      </c>
      <c r="R431" s="1">
        <v>-0.01</v>
      </c>
      <c r="S431" s="1">
        <v>0.111</v>
      </c>
      <c r="T431" s="1">
        <v>0.245</v>
      </c>
      <c r="U431" s="1">
        <v>0.13900000000000001</v>
      </c>
      <c r="V431" s="1">
        <v>9.5000000000000001E-2</v>
      </c>
      <c r="W431" s="30">
        <v>1320.6569999999999</v>
      </c>
      <c r="X431" s="1">
        <v>540.83799999999997</v>
      </c>
      <c r="Y431" s="1">
        <v>909.84</v>
      </c>
      <c r="Z431" s="1">
        <v>90.647999999999996</v>
      </c>
      <c r="AD431" s="4">
        <v>0.53100000000000003</v>
      </c>
      <c r="AL431" s="1">
        <v>1320.6569999999999</v>
      </c>
    </row>
    <row r="432" spans="1:38" x14ac:dyDescent="0.25">
      <c r="A432" s="1">
        <v>428</v>
      </c>
      <c r="B432" s="1">
        <v>428</v>
      </c>
      <c r="C432" s="1">
        <v>26.657</v>
      </c>
      <c r="D432" s="1">
        <v>107.774</v>
      </c>
      <c r="E432" s="1">
        <v>-100.212</v>
      </c>
      <c r="F432" s="1"/>
      <c r="G432" s="1">
        <v>26.713000000000001</v>
      </c>
      <c r="H432" s="1">
        <v>24.202000000000002</v>
      </c>
      <c r="I432" s="1">
        <v>-843.447</v>
      </c>
      <c r="J432" s="1"/>
      <c r="K432" s="1">
        <v>-147.57900000000001</v>
      </c>
      <c r="L432" s="1">
        <v>15174.589</v>
      </c>
      <c r="M432" s="1">
        <v>37.238</v>
      </c>
      <c r="N432" s="1">
        <v>-129.703</v>
      </c>
      <c r="O432" s="1">
        <v>-0.61399999999999999</v>
      </c>
      <c r="P432" s="27">
        <v>-0.52600000000000002</v>
      </c>
      <c r="Q432" s="1">
        <v>-0.33700000000000002</v>
      </c>
      <c r="R432" s="1">
        <v>-5.0000000000000001E-3</v>
      </c>
      <c r="S432" s="1">
        <v>0.11600000000000001</v>
      </c>
      <c r="T432" s="1">
        <v>0.245</v>
      </c>
      <c r="U432" s="1">
        <v>0.15</v>
      </c>
      <c r="V432" s="1">
        <v>0.106</v>
      </c>
      <c r="W432" s="30">
        <v>1339.2750000000001</v>
      </c>
      <c r="X432" s="1">
        <v>549.38300000000004</v>
      </c>
      <c r="Y432" s="1">
        <v>916.55499999999995</v>
      </c>
      <c r="Z432" s="1">
        <v>90.037999999999997</v>
      </c>
      <c r="AD432" s="4">
        <v>0.52600000000000002</v>
      </c>
      <c r="AL432" s="1">
        <v>1339.2750000000001</v>
      </c>
    </row>
    <row r="433" spans="1:38" x14ac:dyDescent="0.25">
      <c r="A433" s="1">
        <v>429</v>
      </c>
      <c r="B433" s="1">
        <v>429</v>
      </c>
      <c r="C433" s="1">
        <v>30.942</v>
      </c>
      <c r="D433" s="1">
        <v>107.294</v>
      </c>
      <c r="E433" s="1">
        <v>-100.212</v>
      </c>
      <c r="F433" s="1"/>
      <c r="G433" s="1">
        <v>27.19</v>
      </c>
      <c r="H433" s="1">
        <v>24.677</v>
      </c>
      <c r="I433" s="1">
        <v>-840.18899999999996</v>
      </c>
      <c r="J433" s="1"/>
      <c r="K433" s="1">
        <v>-146.62700000000001</v>
      </c>
      <c r="L433" s="1">
        <v>15181.91</v>
      </c>
      <c r="M433" s="1">
        <v>37.238</v>
      </c>
      <c r="N433" s="1">
        <v>-130.178</v>
      </c>
      <c r="O433" s="1">
        <v>-0.60499999999999998</v>
      </c>
      <c r="P433" s="27">
        <v>-0.54</v>
      </c>
      <c r="Q433" s="1">
        <v>-0.33700000000000002</v>
      </c>
      <c r="R433" s="1">
        <v>-5.0000000000000001E-3</v>
      </c>
      <c r="S433" s="1">
        <v>0.11600000000000001</v>
      </c>
      <c r="T433" s="1">
        <v>0.25</v>
      </c>
      <c r="U433" s="1">
        <v>0.13900000000000001</v>
      </c>
      <c r="V433" s="1">
        <v>0.10199999999999999</v>
      </c>
      <c r="W433" s="30">
        <v>1334.086</v>
      </c>
      <c r="X433" s="1">
        <v>550.91</v>
      </c>
      <c r="Y433" s="1">
        <v>921.13300000000004</v>
      </c>
      <c r="Z433" s="1">
        <v>90.037999999999997</v>
      </c>
      <c r="AD433" s="4">
        <v>0.54</v>
      </c>
      <c r="AL433" s="1">
        <v>1334.086</v>
      </c>
    </row>
    <row r="434" spans="1:38" x14ac:dyDescent="0.25">
      <c r="A434" s="1">
        <v>430</v>
      </c>
      <c r="B434" s="1">
        <v>430</v>
      </c>
      <c r="C434" s="1">
        <v>34.274000000000001</v>
      </c>
      <c r="D434" s="1">
        <v>108.732</v>
      </c>
      <c r="E434" s="1">
        <v>-101.166</v>
      </c>
      <c r="F434" s="1"/>
      <c r="G434" s="1">
        <v>27.667999999999999</v>
      </c>
      <c r="H434" s="1">
        <v>25.152000000000001</v>
      </c>
      <c r="I434" s="1">
        <v>-793.65300000000002</v>
      </c>
      <c r="J434" s="1"/>
      <c r="K434" s="1">
        <v>-147.57900000000001</v>
      </c>
      <c r="L434" s="1">
        <v>15210.674000000001</v>
      </c>
      <c r="M434" s="1">
        <v>37.238</v>
      </c>
      <c r="N434" s="1">
        <v>-129.703</v>
      </c>
      <c r="O434" s="1">
        <v>-0.624</v>
      </c>
      <c r="P434" s="27">
        <v>-0.54</v>
      </c>
      <c r="Q434" s="1">
        <v>-0.33700000000000002</v>
      </c>
      <c r="R434" s="1">
        <v>-5.0000000000000001E-3</v>
      </c>
      <c r="S434" s="1">
        <v>0.111</v>
      </c>
      <c r="T434" s="1">
        <v>0.25</v>
      </c>
      <c r="U434" s="1">
        <v>0.14599999999999999</v>
      </c>
      <c r="V434" s="1">
        <v>9.5000000000000001E-2</v>
      </c>
      <c r="W434" s="30">
        <v>1334.086</v>
      </c>
      <c r="X434" s="1">
        <v>551.21500000000003</v>
      </c>
      <c r="Y434" s="1">
        <v>921.13300000000004</v>
      </c>
      <c r="Z434" s="1">
        <v>90.647999999999996</v>
      </c>
      <c r="AD434" s="4">
        <v>0.54</v>
      </c>
      <c r="AL434" s="1">
        <v>1334.086</v>
      </c>
    </row>
    <row r="435" spans="1:38" x14ac:dyDescent="0.25">
      <c r="A435" s="1">
        <v>431</v>
      </c>
      <c r="B435" s="1">
        <v>431</v>
      </c>
      <c r="C435" s="1">
        <v>41.414999999999999</v>
      </c>
      <c r="D435" s="1">
        <v>112.56399999999999</v>
      </c>
      <c r="E435" s="1">
        <v>-102.12</v>
      </c>
      <c r="F435" s="1"/>
      <c r="G435" s="1">
        <v>28.145</v>
      </c>
      <c r="H435" s="1">
        <v>26.100999999999999</v>
      </c>
      <c r="I435" s="1">
        <v>-837.86300000000006</v>
      </c>
      <c r="J435" s="1"/>
      <c r="K435" s="1">
        <v>-148.53100000000001</v>
      </c>
      <c r="L435" s="1">
        <v>15323.648999999999</v>
      </c>
      <c r="M435" s="1">
        <v>39.148000000000003</v>
      </c>
      <c r="N435" s="1">
        <v>-128.75299999999999</v>
      </c>
      <c r="O435" s="1">
        <v>-0.629</v>
      </c>
      <c r="P435" s="27">
        <v>-0.55000000000000004</v>
      </c>
      <c r="Q435" s="1">
        <v>-0.34699999999999998</v>
      </c>
      <c r="R435" s="1">
        <v>-0.01</v>
      </c>
      <c r="S435" s="1">
        <v>0.11600000000000001</v>
      </c>
      <c r="T435" s="1">
        <v>0.25600000000000001</v>
      </c>
      <c r="U435" s="1">
        <v>0.15</v>
      </c>
      <c r="V435" s="1">
        <v>9.9000000000000005E-2</v>
      </c>
      <c r="W435" s="30">
        <v>1354.23</v>
      </c>
      <c r="X435" s="1">
        <v>551.21500000000003</v>
      </c>
      <c r="Y435" s="1">
        <v>928.15300000000002</v>
      </c>
      <c r="Z435" s="1">
        <v>90.343000000000004</v>
      </c>
      <c r="AD435" s="4">
        <v>0.55000000000000004</v>
      </c>
      <c r="AL435" s="1">
        <v>1354.23</v>
      </c>
    </row>
    <row r="436" spans="1:38" x14ac:dyDescent="0.25">
      <c r="A436" s="1">
        <v>432</v>
      </c>
      <c r="B436" s="1">
        <v>432</v>
      </c>
      <c r="C436" s="1">
        <v>44.747</v>
      </c>
      <c r="D436" s="1">
        <v>112.56399999999999</v>
      </c>
      <c r="E436" s="1">
        <v>-100.68899999999999</v>
      </c>
      <c r="F436" s="1"/>
      <c r="G436" s="1">
        <v>27.19</v>
      </c>
      <c r="H436" s="1">
        <v>26.100999999999999</v>
      </c>
      <c r="I436" s="1">
        <v>-842.98099999999999</v>
      </c>
      <c r="J436" s="1"/>
      <c r="K436" s="1">
        <v>-146.15100000000001</v>
      </c>
      <c r="L436" s="1">
        <v>15335.156999999999</v>
      </c>
      <c r="M436" s="1">
        <v>38.192999999999998</v>
      </c>
      <c r="N436" s="1">
        <v>-124.47799999999999</v>
      </c>
      <c r="O436" s="1">
        <v>-0.63400000000000001</v>
      </c>
      <c r="P436" s="27">
        <v>-0.55900000000000005</v>
      </c>
      <c r="Q436" s="1">
        <v>-0.34699999999999998</v>
      </c>
      <c r="R436" s="1">
        <v>-5.0000000000000001E-3</v>
      </c>
      <c r="S436" s="1">
        <v>0.121</v>
      </c>
      <c r="T436" s="1">
        <v>0.25600000000000001</v>
      </c>
      <c r="U436" s="1">
        <v>0.15</v>
      </c>
      <c r="V436" s="1">
        <v>0.10199999999999999</v>
      </c>
      <c r="W436" s="30">
        <v>1391.771</v>
      </c>
      <c r="X436" s="1">
        <v>569.22199999999998</v>
      </c>
      <c r="Y436" s="1">
        <v>940.05600000000004</v>
      </c>
      <c r="Z436" s="1">
        <v>99.805000000000007</v>
      </c>
      <c r="AD436" s="4">
        <v>0.55900000000000005</v>
      </c>
      <c r="AL436" s="1">
        <v>1391.771</v>
      </c>
    </row>
    <row r="437" spans="1:38" x14ac:dyDescent="0.25">
      <c r="A437" s="1">
        <v>433</v>
      </c>
      <c r="B437" s="1">
        <v>433</v>
      </c>
      <c r="C437" s="1">
        <v>41.890999999999998</v>
      </c>
      <c r="D437" s="1">
        <v>111.127</v>
      </c>
      <c r="E437" s="1">
        <v>-101.643</v>
      </c>
      <c r="F437" s="1"/>
      <c r="G437" s="1">
        <v>27.667999999999999</v>
      </c>
      <c r="H437" s="1">
        <v>25.626000000000001</v>
      </c>
      <c r="I437" s="1">
        <v>-836.46699999999998</v>
      </c>
      <c r="J437" s="1"/>
      <c r="K437" s="1">
        <v>-150.435</v>
      </c>
      <c r="L437" s="1">
        <v>15334.111000000001</v>
      </c>
      <c r="M437" s="1">
        <v>37.238</v>
      </c>
      <c r="N437" s="1">
        <v>-128.27799999999999</v>
      </c>
      <c r="O437" s="1">
        <v>-0.629</v>
      </c>
      <c r="P437" s="27">
        <v>-0.55500000000000005</v>
      </c>
      <c r="Q437" s="1">
        <v>-0.34699999999999998</v>
      </c>
      <c r="R437" s="1">
        <v>-0.01</v>
      </c>
      <c r="S437" s="1">
        <v>0.11600000000000001</v>
      </c>
      <c r="T437" s="1">
        <v>0.25</v>
      </c>
      <c r="U437" s="1">
        <v>0.15</v>
      </c>
      <c r="V437" s="1">
        <v>9.9000000000000005E-2</v>
      </c>
      <c r="W437" s="30">
        <v>1386.278</v>
      </c>
      <c r="X437" s="1">
        <v>570.74800000000005</v>
      </c>
      <c r="Y437" s="1">
        <v>951.04399999999998</v>
      </c>
      <c r="Z437" s="1">
        <v>100.11</v>
      </c>
      <c r="AD437" s="4">
        <v>0.55500000000000005</v>
      </c>
      <c r="AL437" s="1">
        <v>1386.278</v>
      </c>
    </row>
    <row r="438" spans="1:38" x14ac:dyDescent="0.25">
      <c r="A438" s="1">
        <v>434</v>
      </c>
      <c r="B438" s="1">
        <v>434</v>
      </c>
      <c r="C438" s="1">
        <v>54.268000000000001</v>
      </c>
      <c r="D438" s="1">
        <v>114.48</v>
      </c>
      <c r="E438" s="1">
        <v>-102.12</v>
      </c>
      <c r="F438" s="1"/>
      <c r="G438" s="1">
        <v>28.622</v>
      </c>
      <c r="H438" s="1">
        <v>26.100999999999999</v>
      </c>
      <c r="I438" s="1">
        <v>-753.16300000000001</v>
      </c>
      <c r="J438" s="1"/>
      <c r="K438" s="1">
        <v>-143.77099999999999</v>
      </c>
      <c r="L438" s="1">
        <v>15423.57</v>
      </c>
      <c r="M438" s="1">
        <v>39.625999999999998</v>
      </c>
      <c r="N438" s="1">
        <v>-117.352</v>
      </c>
      <c r="O438" s="1">
        <v>-0.63900000000000001</v>
      </c>
      <c r="P438" s="27">
        <v>-0.56399999999999995</v>
      </c>
      <c r="Q438" s="1">
        <v>-0.35599999999999998</v>
      </c>
      <c r="R438" s="1">
        <v>-1.4999999999999999E-2</v>
      </c>
      <c r="S438" s="1">
        <v>0.121</v>
      </c>
      <c r="T438" s="1">
        <v>0.26100000000000001</v>
      </c>
      <c r="U438" s="1">
        <v>0.16</v>
      </c>
      <c r="V438" s="1">
        <v>0.11</v>
      </c>
      <c r="W438" s="30">
        <v>1400.0119999999999</v>
      </c>
      <c r="X438" s="1">
        <v>570.74800000000005</v>
      </c>
      <c r="Y438" s="1">
        <v>959.28499999999997</v>
      </c>
      <c r="Z438" s="1">
        <v>100.41500000000001</v>
      </c>
      <c r="AD438" s="4">
        <v>0.56399999999999995</v>
      </c>
      <c r="AL438" s="1">
        <v>1400.0119999999999</v>
      </c>
    </row>
    <row r="439" spans="1:38" x14ac:dyDescent="0.25">
      <c r="A439" s="1">
        <v>435</v>
      </c>
      <c r="B439" s="1">
        <v>435</v>
      </c>
      <c r="C439" s="1">
        <v>45.698999999999998</v>
      </c>
      <c r="D439" s="1">
        <v>113.04300000000001</v>
      </c>
      <c r="E439" s="1">
        <v>-103.075</v>
      </c>
      <c r="F439" s="1"/>
      <c r="G439" s="1">
        <v>27.667999999999999</v>
      </c>
      <c r="H439" s="1">
        <v>26.100999999999999</v>
      </c>
      <c r="I439" s="1">
        <v>-841.12</v>
      </c>
      <c r="J439" s="1"/>
      <c r="K439" s="1">
        <v>-152.815</v>
      </c>
      <c r="L439" s="1">
        <v>15431.941000000001</v>
      </c>
      <c r="M439" s="1">
        <v>39.625999999999998</v>
      </c>
      <c r="N439" s="1">
        <v>-126.378</v>
      </c>
      <c r="O439" s="1">
        <v>-0.63900000000000001</v>
      </c>
      <c r="P439" s="27">
        <v>-0.56899999999999995</v>
      </c>
      <c r="Q439" s="1">
        <v>-0.35599999999999998</v>
      </c>
      <c r="R439" s="1">
        <v>-0.01</v>
      </c>
      <c r="S439" s="1">
        <v>0.126</v>
      </c>
      <c r="T439" s="1">
        <v>0.26100000000000001</v>
      </c>
      <c r="U439" s="1">
        <v>0.153</v>
      </c>
      <c r="V439" s="1">
        <v>0.11</v>
      </c>
      <c r="W439" s="30">
        <v>1417.104</v>
      </c>
      <c r="X439" s="1">
        <v>579.90499999999997</v>
      </c>
      <c r="Y439" s="1">
        <v>968.74599999999998</v>
      </c>
      <c r="Z439" s="1">
        <v>100.11</v>
      </c>
      <c r="AD439" s="4">
        <v>0.56899999999999995</v>
      </c>
      <c r="AL439" s="1">
        <v>1417.104</v>
      </c>
    </row>
    <row r="440" spans="1:38" x14ac:dyDescent="0.25">
      <c r="A440" s="1">
        <v>436</v>
      </c>
      <c r="B440" s="1">
        <v>436</v>
      </c>
      <c r="C440" s="1">
        <v>89.498999999999995</v>
      </c>
      <c r="D440" s="1">
        <v>112.56399999999999</v>
      </c>
      <c r="E440" s="1">
        <v>-94.009</v>
      </c>
      <c r="F440" s="1"/>
      <c r="G440" s="1">
        <v>28.622</v>
      </c>
      <c r="H440" s="1">
        <v>26.100999999999999</v>
      </c>
      <c r="I440" s="1">
        <v>-841.12</v>
      </c>
      <c r="J440" s="1"/>
      <c r="K440" s="1">
        <v>-111.40300000000001</v>
      </c>
      <c r="L440" s="1">
        <v>15434.557000000001</v>
      </c>
      <c r="M440" s="1">
        <v>39.148000000000003</v>
      </c>
      <c r="N440" s="1">
        <v>-78.396000000000001</v>
      </c>
      <c r="O440" s="1">
        <v>-0.64800000000000002</v>
      </c>
      <c r="P440" s="27">
        <v>-0.56899999999999995</v>
      </c>
      <c r="Q440" s="1">
        <v>-0.36099999999999999</v>
      </c>
      <c r="R440" s="1">
        <v>-0.01</v>
      </c>
      <c r="S440" s="1">
        <v>0.126</v>
      </c>
      <c r="T440" s="1">
        <v>0.26600000000000001</v>
      </c>
      <c r="U440" s="1">
        <v>0.157</v>
      </c>
      <c r="V440" s="1">
        <v>0.106</v>
      </c>
      <c r="W440" s="30">
        <v>1414.0519999999999</v>
      </c>
      <c r="X440" s="1">
        <v>580.82000000000005</v>
      </c>
      <c r="Y440" s="1">
        <v>971.49300000000005</v>
      </c>
      <c r="Z440" s="1">
        <v>99.805000000000007</v>
      </c>
      <c r="AD440" s="4">
        <v>0.56899999999999995</v>
      </c>
      <c r="AL440" s="1">
        <v>1414.0519999999999</v>
      </c>
    </row>
    <row r="441" spans="1:38" x14ac:dyDescent="0.25">
      <c r="A441" s="1">
        <v>437</v>
      </c>
      <c r="B441" s="1">
        <v>437</v>
      </c>
      <c r="C441" s="1">
        <v>50.46</v>
      </c>
      <c r="D441" s="1">
        <v>113.04300000000001</v>
      </c>
      <c r="E441" s="1">
        <v>-102.12</v>
      </c>
      <c r="F441" s="1"/>
      <c r="G441" s="1">
        <v>28.145</v>
      </c>
      <c r="H441" s="1">
        <v>26.574999999999999</v>
      </c>
      <c r="I441" s="1">
        <v>-849.03099999999995</v>
      </c>
      <c r="J441" s="1"/>
      <c r="K441" s="1">
        <v>-150.435</v>
      </c>
      <c r="L441" s="1">
        <v>15432.464</v>
      </c>
      <c r="M441" s="1">
        <v>39.625999999999998</v>
      </c>
      <c r="N441" s="1">
        <v>-121.628</v>
      </c>
      <c r="O441" s="1">
        <v>-0.64800000000000002</v>
      </c>
      <c r="P441" s="27">
        <v>-0.56899999999999995</v>
      </c>
      <c r="Q441" s="1">
        <v>-0.35599999999999998</v>
      </c>
      <c r="R441" s="1">
        <v>-0.01</v>
      </c>
      <c r="S441" s="1">
        <v>0.13100000000000001</v>
      </c>
      <c r="T441" s="1">
        <v>0.26100000000000001</v>
      </c>
      <c r="U441" s="1">
        <v>0.157</v>
      </c>
      <c r="V441" s="1">
        <v>0.106</v>
      </c>
      <c r="W441" s="30">
        <v>1404.896</v>
      </c>
      <c r="X441" s="1">
        <v>580.82000000000005</v>
      </c>
      <c r="Y441" s="1">
        <v>971.798</v>
      </c>
      <c r="Z441" s="1">
        <v>100.41500000000001</v>
      </c>
      <c r="AD441" s="4">
        <v>0.56899999999999995</v>
      </c>
      <c r="AL441" s="1">
        <v>1404.896</v>
      </c>
    </row>
    <row r="442" spans="1:38" x14ac:dyDescent="0.25">
      <c r="A442" s="1">
        <v>438</v>
      </c>
      <c r="B442" s="1">
        <v>438</v>
      </c>
      <c r="C442" s="1">
        <v>45.222999999999999</v>
      </c>
      <c r="D442" s="1">
        <v>112.56399999999999</v>
      </c>
      <c r="E442" s="1">
        <v>-103.55200000000001</v>
      </c>
      <c r="F442" s="1"/>
      <c r="G442" s="1">
        <v>28.622</v>
      </c>
      <c r="H442" s="1">
        <v>25.626000000000001</v>
      </c>
      <c r="I442" s="1">
        <v>-842.51599999999996</v>
      </c>
      <c r="J442" s="1"/>
      <c r="K442" s="1">
        <v>-155.67099999999999</v>
      </c>
      <c r="L442" s="1">
        <v>15431.941000000001</v>
      </c>
      <c r="M442" s="1">
        <v>39.625999999999998</v>
      </c>
      <c r="N442" s="1">
        <v>-128.27799999999999</v>
      </c>
      <c r="O442" s="1">
        <v>-0.64800000000000002</v>
      </c>
      <c r="P442" s="27">
        <v>-0.56899999999999995</v>
      </c>
      <c r="Q442" s="1">
        <v>-0.35599999999999998</v>
      </c>
      <c r="R442" s="1">
        <v>-0.01</v>
      </c>
      <c r="S442" s="1">
        <v>0.126</v>
      </c>
      <c r="T442" s="1">
        <v>0.26100000000000001</v>
      </c>
      <c r="U442" s="1">
        <v>0.153</v>
      </c>
      <c r="V442" s="1">
        <v>0.106</v>
      </c>
      <c r="W442" s="30">
        <v>1404.2850000000001</v>
      </c>
      <c r="X442" s="1">
        <v>580.82000000000005</v>
      </c>
      <c r="Y442" s="1">
        <v>972.10400000000004</v>
      </c>
      <c r="Z442" s="1">
        <v>100.11</v>
      </c>
      <c r="AD442" s="4">
        <v>0.56899999999999995</v>
      </c>
      <c r="AL442" s="1">
        <v>1404.2850000000001</v>
      </c>
    </row>
    <row r="443" spans="1:38" x14ac:dyDescent="0.25">
      <c r="A443" s="1">
        <v>439</v>
      </c>
      <c r="B443" s="1">
        <v>439</v>
      </c>
      <c r="C443" s="1">
        <v>51.887999999999998</v>
      </c>
      <c r="D443" s="1">
        <v>112.56399999999999</v>
      </c>
      <c r="E443" s="1">
        <v>-100.68899999999999</v>
      </c>
      <c r="F443" s="1"/>
      <c r="G443" s="1">
        <v>28.145</v>
      </c>
      <c r="H443" s="1">
        <v>25.626000000000001</v>
      </c>
      <c r="I443" s="1">
        <v>-828.55600000000004</v>
      </c>
      <c r="J443" s="1"/>
      <c r="K443" s="1">
        <v>-149.483</v>
      </c>
      <c r="L443" s="1">
        <v>15434.032999999999</v>
      </c>
      <c r="M443" s="1">
        <v>39.625999999999998</v>
      </c>
      <c r="N443" s="1">
        <v>-121.628</v>
      </c>
      <c r="O443" s="1">
        <v>-0.64400000000000002</v>
      </c>
      <c r="P443" s="27">
        <v>-0.56399999999999995</v>
      </c>
      <c r="Q443" s="1">
        <v>-0.35599999999999998</v>
      </c>
      <c r="R443" s="1">
        <v>-0.01</v>
      </c>
      <c r="S443" s="1">
        <v>0.126</v>
      </c>
      <c r="T443" s="1">
        <v>0.26100000000000001</v>
      </c>
      <c r="U443" s="1">
        <v>0.157</v>
      </c>
      <c r="V443" s="1">
        <v>0.11</v>
      </c>
      <c r="W443" s="30">
        <v>1404.59</v>
      </c>
      <c r="X443" s="1">
        <v>580.82000000000005</v>
      </c>
      <c r="Y443" s="1">
        <v>971.49300000000005</v>
      </c>
      <c r="Z443" s="1">
        <v>100.41500000000001</v>
      </c>
      <c r="AD443" s="4">
        <v>0.56399999999999995</v>
      </c>
      <c r="AL443" s="1">
        <v>1404.59</v>
      </c>
    </row>
    <row r="444" spans="1:38" x14ac:dyDescent="0.25">
      <c r="A444" s="1">
        <v>440</v>
      </c>
      <c r="B444" s="1">
        <v>440</v>
      </c>
      <c r="C444" s="1">
        <v>55.697000000000003</v>
      </c>
      <c r="D444" s="1">
        <v>113.04300000000001</v>
      </c>
      <c r="E444" s="1">
        <v>-98.78</v>
      </c>
      <c r="F444" s="1"/>
      <c r="G444" s="1">
        <v>28.145</v>
      </c>
      <c r="H444" s="1">
        <v>26.100999999999999</v>
      </c>
      <c r="I444" s="1">
        <v>-850.89200000000005</v>
      </c>
      <c r="J444" s="1"/>
      <c r="K444" s="1">
        <v>-148.53100000000001</v>
      </c>
      <c r="L444" s="1">
        <v>15434.557000000001</v>
      </c>
      <c r="M444" s="1">
        <v>38.670999999999999</v>
      </c>
      <c r="N444" s="1">
        <v>-116.877</v>
      </c>
      <c r="O444" s="1">
        <v>-0.64400000000000002</v>
      </c>
      <c r="P444" s="27">
        <v>-0.57799999999999996</v>
      </c>
      <c r="Q444" s="1">
        <v>-0.35599999999999998</v>
      </c>
      <c r="R444" s="1">
        <v>-1.4999999999999999E-2</v>
      </c>
      <c r="S444" s="1">
        <v>0.126</v>
      </c>
      <c r="T444" s="1">
        <v>0.26600000000000001</v>
      </c>
      <c r="U444" s="1">
        <v>0.157</v>
      </c>
      <c r="V444" s="1">
        <v>0.106</v>
      </c>
      <c r="W444" s="30">
        <v>1402.759</v>
      </c>
      <c r="X444" s="1">
        <v>580.82000000000005</v>
      </c>
      <c r="Y444" s="1">
        <v>971.49300000000005</v>
      </c>
      <c r="Z444" s="1">
        <v>100.11</v>
      </c>
      <c r="AD444" s="4">
        <v>0.57799999999999996</v>
      </c>
      <c r="AL444" s="1">
        <v>1402.759</v>
      </c>
    </row>
    <row r="445" spans="1:38" x14ac:dyDescent="0.25">
      <c r="A445" s="1">
        <v>441</v>
      </c>
      <c r="B445" s="1">
        <v>441</v>
      </c>
      <c r="C445" s="1">
        <v>46.174999999999997</v>
      </c>
      <c r="D445" s="1">
        <v>112.56399999999999</v>
      </c>
      <c r="E445" s="1">
        <v>-102.12</v>
      </c>
      <c r="F445" s="1"/>
      <c r="G445" s="1">
        <v>27.667999999999999</v>
      </c>
      <c r="H445" s="1">
        <v>24.677</v>
      </c>
      <c r="I445" s="1">
        <v>-842.98099999999999</v>
      </c>
      <c r="J445" s="1"/>
      <c r="K445" s="1">
        <v>-159.00299999999999</v>
      </c>
      <c r="L445" s="1">
        <v>15434.032999999999</v>
      </c>
      <c r="M445" s="1">
        <v>39.148000000000003</v>
      </c>
      <c r="N445" s="1">
        <v>-128.75299999999999</v>
      </c>
      <c r="O445" s="1">
        <v>-0.64400000000000002</v>
      </c>
      <c r="P445" s="27">
        <v>-0.56899999999999995</v>
      </c>
      <c r="Q445" s="1">
        <v>-0.36099999999999999</v>
      </c>
      <c r="R445" s="1">
        <v>-0.01</v>
      </c>
      <c r="S445" s="1">
        <v>0.126</v>
      </c>
      <c r="T445" s="1">
        <v>0.26600000000000001</v>
      </c>
      <c r="U445" s="1">
        <v>0.157</v>
      </c>
      <c r="V445" s="1">
        <v>0.11</v>
      </c>
      <c r="W445" s="30">
        <v>1394.213</v>
      </c>
      <c r="X445" s="1">
        <v>570.74800000000005</v>
      </c>
      <c r="Y445" s="1">
        <v>965.69399999999996</v>
      </c>
      <c r="Z445" s="1">
        <v>100.72</v>
      </c>
      <c r="AD445" s="4">
        <v>0.56899999999999995</v>
      </c>
      <c r="AL445" s="1">
        <v>1394.213</v>
      </c>
    </row>
    <row r="446" spans="1:38" x14ac:dyDescent="0.25">
      <c r="A446" s="1">
        <v>442</v>
      </c>
      <c r="B446" s="1">
        <v>442</v>
      </c>
      <c r="C446" s="1">
        <v>48.08</v>
      </c>
      <c r="D446" s="1">
        <v>112.08499999999999</v>
      </c>
      <c r="E446" s="1">
        <v>-101.643</v>
      </c>
      <c r="F446" s="1"/>
      <c r="G446" s="1">
        <v>27.667999999999999</v>
      </c>
      <c r="H446" s="1">
        <v>25.152000000000001</v>
      </c>
      <c r="I446" s="1">
        <v>-769.91800000000001</v>
      </c>
      <c r="J446" s="1"/>
      <c r="K446" s="1">
        <v>-157.09899999999999</v>
      </c>
      <c r="L446" s="1">
        <v>15433.51</v>
      </c>
      <c r="M446" s="1">
        <v>39.148000000000003</v>
      </c>
      <c r="N446" s="1">
        <v>-124.953</v>
      </c>
      <c r="O446" s="1">
        <v>-0.65300000000000002</v>
      </c>
      <c r="P446" s="27">
        <v>-0.57399999999999995</v>
      </c>
      <c r="Q446" s="1">
        <v>-0.36599999999999999</v>
      </c>
      <c r="R446" s="1">
        <v>-0.01</v>
      </c>
      <c r="S446" s="1">
        <v>0.121</v>
      </c>
      <c r="T446" s="1">
        <v>0.26600000000000001</v>
      </c>
      <c r="U446" s="1">
        <v>0.16</v>
      </c>
      <c r="V446" s="1">
        <v>0.106</v>
      </c>
      <c r="W446" s="30">
        <v>1393.9079999999999</v>
      </c>
      <c r="X446" s="1">
        <v>570.74800000000005</v>
      </c>
      <c r="Y446" s="1">
        <v>961.42100000000005</v>
      </c>
      <c r="Z446" s="1">
        <v>100.41500000000001</v>
      </c>
      <c r="AD446" s="4">
        <v>0.57399999999999995</v>
      </c>
      <c r="AL446" s="1">
        <v>1393.9079999999999</v>
      </c>
    </row>
    <row r="447" spans="1:38" x14ac:dyDescent="0.25">
      <c r="A447" s="1">
        <v>443</v>
      </c>
      <c r="B447" s="1">
        <v>443</v>
      </c>
      <c r="C447" s="1">
        <v>53.316000000000003</v>
      </c>
      <c r="D447" s="1">
        <v>113.04300000000001</v>
      </c>
      <c r="E447" s="1">
        <v>-99.257000000000005</v>
      </c>
      <c r="F447" s="1"/>
      <c r="G447" s="1">
        <v>28.145</v>
      </c>
      <c r="H447" s="1">
        <v>25.152000000000001</v>
      </c>
      <c r="I447" s="1">
        <v>-812.26800000000003</v>
      </c>
      <c r="J447" s="1"/>
      <c r="K447" s="1">
        <v>-151.387</v>
      </c>
      <c r="L447" s="1">
        <v>15430.370999999999</v>
      </c>
      <c r="M447" s="1">
        <v>39.148000000000003</v>
      </c>
      <c r="N447" s="1">
        <v>-119.727</v>
      </c>
      <c r="O447" s="1">
        <v>-0.64400000000000002</v>
      </c>
      <c r="P447" s="27">
        <v>-0.56899999999999995</v>
      </c>
      <c r="Q447" s="1">
        <v>-0.35599999999999998</v>
      </c>
      <c r="R447" s="1">
        <v>-1.4999999999999999E-2</v>
      </c>
      <c r="S447" s="1">
        <v>0.126</v>
      </c>
      <c r="T447" s="1">
        <v>0.26100000000000001</v>
      </c>
      <c r="U447" s="1">
        <v>0.16</v>
      </c>
      <c r="V447" s="1">
        <v>0.106</v>
      </c>
      <c r="W447" s="30">
        <v>1394.213</v>
      </c>
      <c r="X447" s="1">
        <v>570.74800000000005</v>
      </c>
      <c r="Y447" s="1">
        <v>961.42100000000005</v>
      </c>
      <c r="Z447" s="1">
        <v>100.72</v>
      </c>
      <c r="AD447" s="4">
        <v>0.56899999999999995</v>
      </c>
      <c r="AL447" s="1">
        <v>1394.213</v>
      </c>
    </row>
    <row r="448" spans="1:38" x14ac:dyDescent="0.25">
      <c r="A448" s="1">
        <v>444</v>
      </c>
      <c r="B448" s="1">
        <v>444</v>
      </c>
      <c r="C448" s="1">
        <v>57.125</v>
      </c>
      <c r="D448" s="1">
        <v>112.56399999999999</v>
      </c>
      <c r="E448" s="1">
        <v>-97.349000000000004</v>
      </c>
      <c r="F448" s="1"/>
      <c r="G448" s="1">
        <v>27.667999999999999</v>
      </c>
      <c r="H448" s="1">
        <v>25.152000000000001</v>
      </c>
      <c r="I448" s="1">
        <v>-847.16899999999998</v>
      </c>
      <c r="J448" s="1"/>
      <c r="K448" s="1">
        <v>-148.05500000000001</v>
      </c>
      <c r="L448" s="1">
        <v>15428.800999999999</v>
      </c>
      <c r="M448" s="1">
        <v>39.148000000000003</v>
      </c>
      <c r="N448" s="1">
        <v>-115.92700000000001</v>
      </c>
      <c r="O448" s="1">
        <v>-0.64400000000000002</v>
      </c>
      <c r="P448" s="27">
        <v>-0.56899999999999995</v>
      </c>
      <c r="Q448" s="1">
        <v>-0.35599999999999998</v>
      </c>
      <c r="R448" s="1">
        <v>-1.4999999999999999E-2</v>
      </c>
      <c r="S448" s="1">
        <v>0.121</v>
      </c>
      <c r="T448" s="1">
        <v>0.26600000000000001</v>
      </c>
      <c r="U448" s="1">
        <v>0.16</v>
      </c>
      <c r="V448" s="1">
        <v>0.11</v>
      </c>
      <c r="W448" s="30">
        <v>1387.498</v>
      </c>
      <c r="X448" s="1">
        <v>570.44299999999998</v>
      </c>
      <c r="Y448" s="1">
        <v>961.42100000000005</v>
      </c>
      <c r="Z448" s="1">
        <v>100.41500000000001</v>
      </c>
      <c r="AD448" s="4">
        <v>0.56899999999999995</v>
      </c>
      <c r="AL448" s="1">
        <v>1387.498</v>
      </c>
    </row>
    <row r="449" spans="1:38" x14ac:dyDescent="0.25">
      <c r="A449" s="1">
        <v>445</v>
      </c>
      <c r="B449" s="1">
        <v>445</v>
      </c>
      <c r="C449" s="1">
        <v>50.46</v>
      </c>
      <c r="D449" s="1">
        <v>112.56399999999999</v>
      </c>
      <c r="E449" s="1">
        <v>-99.257000000000005</v>
      </c>
      <c r="F449" s="1"/>
      <c r="G449" s="1">
        <v>26.713000000000001</v>
      </c>
      <c r="H449" s="1">
        <v>24.677</v>
      </c>
      <c r="I449" s="1">
        <v>-853.68399999999997</v>
      </c>
      <c r="J449" s="1"/>
      <c r="K449" s="1">
        <v>-153.767</v>
      </c>
      <c r="L449" s="1">
        <v>15426.709000000001</v>
      </c>
      <c r="M449" s="1">
        <v>39.625999999999998</v>
      </c>
      <c r="N449" s="1">
        <v>-120.67700000000001</v>
      </c>
      <c r="O449" s="1">
        <v>-0.63400000000000001</v>
      </c>
      <c r="P449" s="27">
        <v>-0.56899999999999995</v>
      </c>
      <c r="Q449" s="1">
        <v>-0.35199999999999998</v>
      </c>
      <c r="R449" s="1">
        <v>-0.01</v>
      </c>
      <c r="S449" s="1">
        <v>0.13100000000000001</v>
      </c>
      <c r="T449" s="1">
        <v>0.26100000000000001</v>
      </c>
      <c r="U449" s="1">
        <v>0.153</v>
      </c>
      <c r="V449" s="1">
        <v>0.106</v>
      </c>
      <c r="W449" s="30">
        <v>1384.1410000000001</v>
      </c>
      <c r="X449" s="1">
        <v>571.05399999999997</v>
      </c>
      <c r="Y449" s="1">
        <v>961.726</v>
      </c>
      <c r="Z449" s="1">
        <v>100.72</v>
      </c>
      <c r="AD449" s="4">
        <v>0.56899999999999995</v>
      </c>
      <c r="AL449" s="1">
        <v>1384.1410000000001</v>
      </c>
    </row>
    <row r="450" spans="1:38" x14ac:dyDescent="0.25">
      <c r="A450" s="1">
        <v>446</v>
      </c>
      <c r="B450" s="1">
        <v>446</v>
      </c>
      <c r="C450" s="1">
        <v>45.698999999999998</v>
      </c>
      <c r="D450" s="1">
        <v>111.127</v>
      </c>
      <c r="E450" s="1">
        <v>-100.68899999999999</v>
      </c>
      <c r="F450" s="1"/>
      <c r="G450" s="1">
        <v>27.19</v>
      </c>
      <c r="H450" s="1">
        <v>25.152000000000001</v>
      </c>
      <c r="I450" s="1">
        <v>-845.77300000000002</v>
      </c>
      <c r="J450" s="1"/>
      <c r="K450" s="1">
        <v>-159.47900000000001</v>
      </c>
      <c r="L450" s="1">
        <v>15426.184999999999</v>
      </c>
      <c r="M450" s="1">
        <v>38.670999999999999</v>
      </c>
      <c r="N450" s="1">
        <v>-126.378</v>
      </c>
      <c r="O450" s="1">
        <v>-0.64400000000000002</v>
      </c>
      <c r="P450" s="27">
        <v>-0.56899999999999995</v>
      </c>
      <c r="Q450" s="1">
        <v>-0.35199999999999998</v>
      </c>
      <c r="R450" s="1">
        <v>-0.01</v>
      </c>
      <c r="S450" s="1">
        <v>0.121</v>
      </c>
      <c r="T450" s="1">
        <v>0.26600000000000001</v>
      </c>
      <c r="U450" s="1">
        <v>0.157</v>
      </c>
      <c r="V450" s="1">
        <v>0.106</v>
      </c>
      <c r="W450" s="30">
        <v>1384.1410000000001</v>
      </c>
      <c r="X450" s="1">
        <v>570.74800000000005</v>
      </c>
      <c r="Y450" s="1">
        <v>961.42100000000005</v>
      </c>
      <c r="Z450" s="1">
        <v>100.41500000000001</v>
      </c>
      <c r="AD450" s="4">
        <v>0.56899999999999995</v>
      </c>
      <c r="AL450" s="1">
        <v>1384.1410000000001</v>
      </c>
    </row>
    <row r="451" spans="1:38" x14ac:dyDescent="0.25">
      <c r="A451" s="1">
        <v>447</v>
      </c>
      <c r="B451" s="1">
        <v>447</v>
      </c>
      <c r="C451" s="1">
        <v>53.792000000000002</v>
      </c>
      <c r="D451" s="1">
        <v>111.127</v>
      </c>
      <c r="E451" s="1">
        <v>-96.872</v>
      </c>
      <c r="F451" s="1"/>
      <c r="G451" s="1">
        <v>28.145</v>
      </c>
      <c r="H451" s="1">
        <v>25.152000000000001</v>
      </c>
      <c r="I451" s="1">
        <v>-853.68399999999997</v>
      </c>
      <c r="J451" s="1"/>
      <c r="K451" s="1">
        <v>-150.435</v>
      </c>
      <c r="L451" s="1">
        <v>15422.522999999999</v>
      </c>
      <c r="M451" s="1">
        <v>39.148000000000003</v>
      </c>
      <c r="N451" s="1">
        <v>-117.827</v>
      </c>
      <c r="O451" s="1">
        <v>-0.64400000000000002</v>
      </c>
      <c r="P451" s="27">
        <v>-0.56899999999999995</v>
      </c>
      <c r="Q451" s="1">
        <v>-0.35599999999999998</v>
      </c>
      <c r="R451" s="1">
        <v>-1.4999999999999999E-2</v>
      </c>
      <c r="S451" s="1">
        <v>0.126</v>
      </c>
      <c r="T451" s="1">
        <v>0.26100000000000001</v>
      </c>
      <c r="U451" s="1">
        <v>0.16</v>
      </c>
      <c r="V451" s="1">
        <v>0.11</v>
      </c>
      <c r="W451" s="30">
        <v>1377.4259999999999</v>
      </c>
      <c r="X451" s="1">
        <v>569.83299999999997</v>
      </c>
      <c r="Y451" s="1">
        <v>951.654</v>
      </c>
      <c r="Z451" s="1">
        <v>100.41500000000001</v>
      </c>
      <c r="AD451" s="4">
        <v>0.56899999999999995</v>
      </c>
      <c r="AL451" s="1">
        <v>1377.4259999999999</v>
      </c>
    </row>
    <row r="452" spans="1:38" x14ac:dyDescent="0.25">
      <c r="A452" s="1">
        <v>448</v>
      </c>
      <c r="B452" s="1">
        <v>448</v>
      </c>
      <c r="C452" s="1">
        <v>50.46</v>
      </c>
      <c r="D452" s="1">
        <v>111.127</v>
      </c>
      <c r="E452" s="1">
        <v>-98.78</v>
      </c>
      <c r="F452" s="1"/>
      <c r="G452" s="1">
        <v>27.19</v>
      </c>
      <c r="H452" s="1">
        <v>25.152000000000001</v>
      </c>
      <c r="I452" s="1">
        <v>-854.61500000000001</v>
      </c>
      <c r="J452" s="1"/>
      <c r="K452" s="1">
        <v>-155.67099999999999</v>
      </c>
      <c r="L452" s="1">
        <v>15418.861000000001</v>
      </c>
      <c r="M452" s="1">
        <v>39.148000000000003</v>
      </c>
      <c r="N452" s="1">
        <v>-121.152</v>
      </c>
      <c r="O452" s="1">
        <v>-0.63900000000000001</v>
      </c>
      <c r="P452" s="27">
        <v>-0.56899999999999995</v>
      </c>
      <c r="Q452" s="1">
        <v>-0.36099999999999999</v>
      </c>
      <c r="R452" s="1">
        <v>-1.4999999999999999E-2</v>
      </c>
      <c r="S452" s="1">
        <v>0.126</v>
      </c>
      <c r="T452" s="1">
        <v>0.26100000000000001</v>
      </c>
      <c r="U452" s="1">
        <v>0.157</v>
      </c>
      <c r="V452" s="1">
        <v>0.106</v>
      </c>
      <c r="W452" s="30">
        <v>1374.069</v>
      </c>
      <c r="X452" s="1">
        <v>561.59199999999998</v>
      </c>
      <c r="Y452" s="1">
        <v>951.34900000000005</v>
      </c>
      <c r="Z452" s="1">
        <v>100.72</v>
      </c>
      <c r="AD452" s="4">
        <v>0.56899999999999995</v>
      </c>
      <c r="AL452" s="1">
        <v>1374.069</v>
      </c>
    </row>
    <row r="453" spans="1:38" x14ac:dyDescent="0.25">
      <c r="A453" s="1">
        <v>449</v>
      </c>
      <c r="B453" s="1">
        <v>449</v>
      </c>
      <c r="C453" s="1">
        <v>45.698999999999998</v>
      </c>
      <c r="D453" s="1">
        <v>110.648</v>
      </c>
      <c r="E453" s="1">
        <v>-99.734999999999999</v>
      </c>
      <c r="F453" s="1"/>
      <c r="G453" s="1">
        <v>27.19</v>
      </c>
      <c r="H453" s="1">
        <v>25.626000000000001</v>
      </c>
      <c r="I453" s="1">
        <v>-837.39700000000005</v>
      </c>
      <c r="J453" s="1"/>
      <c r="K453" s="1">
        <v>-158.52699999999999</v>
      </c>
      <c r="L453" s="1">
        <v>15414.152</v>
      </c>
      <c r="M453" s="1">
        <v>38.192999999999998</v>
      </c>
      <c r="N453" s="1">
        <v>-125.428</v>
      </c>
      <c r="O453" s="1">
        <v>-0.64400000000000002</v>
      </c>
      <c r="P453" s="27">
        <v>-0.56899999999999995</v>
      </c>
      <c r="Q453" s="1">
        <v>-0.371</v>
      </c>
      <c r="R453" s="1">
        <v>-1.4999999999999999E-2</v>
      </c>
      <c r="S453" s="1">
        <v>0.126</v>
      </c>
      <c r="T453" s="1">
        <v>0.26600000000000001</v>
      </c>
      <c r="U453" s="1">
        <v>0.157</v>
      </c>
      <c r="V453" s="1">
        <v>0.106</v>
      </c>
      <c r="W453" s="30">
        <v>1374.68</v>
      </c>
      <c r="X453" s="1">
        <v>560.98199999999997</v>
      </c>
      <c r="Y453" s="1">
        <v>951.04399999999998</v>
      </c>
      <c r="Z453" s="1">
        <v>100.41500000000001</v>
      </c>
      <c r="AD453" s="4">
        <v>0.56899999999999995</v>
      </c>
      <c r="AL453" s="1">
        <v>1374.68</v>
      </c>
    </row>
    <row r="454" spans="1:38" x14ac:dyDescent="0.25">
      <c r="A454" s="1">
        <v>450</v>
      </c>
      <c r="B454" s="1">
        <v>450</v>
      </c>
      <c r="C454" s="1">
        <v>45.222999999999999</v>
      </c>
      <c r="D454" s="1">
        <v>110.169</v>
      </c>
      <c r="E454" s="1">
        <v>-99.257000000000005</v>
      </c>
      <c r="F454" s="1"/>
      <c r="G454" s="1">
        <v>26.713000000000001</v>
      </c>
      <c r="H454" s="1">
        <v>24.677</v>
      </c>
      <c r="I454" s="1">
        <v>-802.495</v>
      </c>
      <c r="J454" s="1"/>
      <c r="K454" s="1">
        <v>-159.47900000000001</v>
      </c>
      <c r="L454" s="1">
        <v>15409.967000000001</v>
      </c>
      <c r="M454" s="1">
        <v>38.670999999999999</v>
      </c>
      <c r="N454" s="1">
        <v>-124.953</v>
      </c>
      <c r="O454" s="1">
        <v>-0.64400000000000002</v>
      </c>
      <c r="P454" s="27">
        <v>-0.56399999999999995</v>
      </c>
      <c r="Q454" s="1">
        <v>-0.35599999999999998</v>
      </c>
      <c r="R454" s="1">
        <v>-0.01</v>
      </c>
      <c r="S454" s="1">
        <v>0.126</v>
      </c>
      <c r="T454" s="1">
        <v>0.26100000000000001</v>
      </c>
      <c r="U454" s="1">
        <v>0.157</v>
      </c>
      <c r="V454" s="1">
        <v>0.106</v>
      </c>
      <c r="W454" s="30">
        <v>1364.913</v>
      </c>
      <c r="X454" s="1">
        <v>560.98199999999997</v>
      </c>
      <c r="Y454" s="1">
        <v>941.88699999999994</v>
      </c>
      <c r="Z454" s="1">
        <v>100.11</v>
      </c>
      <c r="AD454" s="4">
        <v>0.56399999999999995</v>
      </c>
      <c r="AL454" s="1">
        <v>1364.913</v>
      </c>
    </row>
    <row r="455" spans="1:38" x14ac:dyDescent="0.25">
      <c r="A455" s="1">
        <v>451</v>
      </c>
      <c r="B455" s="1">
        <v>451</v>
      </c>
      <c r="C455" s="1">
        <v>43.795000000000002</v>
      </c>
      <c r="D455" s="1">
        <v>110.169</v>
      </c>
      <c r="E455" s="1">
        <v>-98.78</v>
      </c>
      <c r="F455" s="1"/>
      <c r="G455" s="1">
        <v>26.713000000000001</v>
      </c>
      <c r="H455" s="1">
        <v>24.677</v>
      </c>
      <c r="I455" s="1">
        <v>-827.16</v>
      </c>
      <c r="J455" s="1"/>
      <c r="K455" s="1">
        <v>-159.95500000000001</v>
      </c>
      <c r="L455" s="1">
        <v>15404.735000000001</v>
      </c>
      <c r="M455" s="1">
        <v>38.192999999999998</v>
      </c>
      <c r="N455" s="1">
        <v>-124.953</v>
      </c>
      <c r="O455" s="1">
        <v>-0.64400000000000002</v>
      </c>
      <c r="P455" s="27">
        <v>-0.56899999999999995</v>
      </c>
      <c r="Q455" s="1">
        <v>-0.35599999999999998</v>
      </c>
      <c r="R455" s="1">
        <v>-1.4999999999999999E-2</v>
      </c>
      <c r="S455" s="1">
        <v>0.126</v>
      </c>
      <c r="T455" s="1">
        <v>0.26600000000000001</v>
      </c>
      <c r="U455" s="1">
        <v>0.153</v>
      </c>
      <c r="V455" s="1">
        <v>0.10199999999999999</v>
      </c>
      <c r="W455" s="30">
        <v>1363.9970000000001</v>
      </c>
      <c r="X455" s="1">
        <v>561.28700000000003</v>
      </c>
      <c r="Y455" s="1">
        <v>941.27700000000004</v>
      </c>
      <c r="Z455" s="1">
        <v>100.11</v>
      </c>
      <c r="AD455" s="4">
        <v>0.56899999999999995</v>
      </c>
      <c r="AL455" s="1">
        <v>1363.9970000000001</v>
      </c>
    </row>
    <row r="456" spans="1:38" x14ac:dyDescent="0.25">
      <c r="A456" s="1">
        <v>452</v>
      </c>
      <c r="B456" s="1">
        <v>452</v>
      </c>
      <c r="C456" s="1">
        <v>45.222999999999999</v>
      </c>
      <c r="D456" s="1">
        <v>110.648</v>
      </c>
      <c r="E456" s="1">
        <v>-98.302999999999997</v>
      </c>
      <c r="F456" s="1"/>
      <c r="G456" s="1">
        <v>26.713000000000001</v>
      </c>
      <c r="H456" s="1">
        <v>24.677</v>
      </c>
      <c r="I456" s="1">
        <v>-829.02099999999996</v>
      </c>
      <c r="J456" s="1"/>
      <c r="K456" s="1">
        <v>-160.90700000000001</v>
      </c>
      <c r="L456" s="1">
        <v>15401.596</v>
      </c>
      <c r="M456" s="1">
        <v>38.670999999999999</v>
      </c>
      <c r="N456" s="1">
        <v>-124.003</v>
      </c>
      <c r="O456" s="1">
        <v>-0.64400000000000002</v>
      </c>
      <c r="P456" s="27">
        <v>-0.56899999999999995</v>
      </c>
      <c r="Q456" s="1">
        <v>-0.35599999999999998</v>
      </c>
      <c r="R456" s="1">
        <v>-0.01</v>
      </c>
      <c r="S456" s="1">
        <v>0.13100000000000001</v>
      </c>
      <c r="T456" s="1">
        <v>0.27200000000000002</v>
      </c>
      <c r="U456" s="1">
        <v>0.16</v>
      </c>
      <c r="V456" s="1">
        <v>0.106</v>
      </c>
      <c r="W456" s="30">
        <v>1355.7560000000001</v>
      </c>
      <c r="X456" s="1">
        <v>560.98199999999997</v>
      </c>
      <c r="Y456" s="1">
        <v>941.27700000000004</v>
      </c>
      <c r="Z456" s="1">
        <v>100.41500000000001</v>
      </c>
      <c r="AD456" s="4">
        <v>0.56899999999999995</v>
      </c>
      <c r="AL456" s="1">
        <v>1355.7560000000001</v>
      </c>
    </row>
    <row r="457" spans="1:38" x14ac:dyDescent="0.25">
      <c r="A457" s="1">
        <v>453</v>
      </c>
      <c r="B457" s="1">
        <v>453</v>
      </c>
      <c r="C457" s="1">
        <v>46.174999999999997</v>
      </c>
      <c r="D457" s="1">
        <v>109.211</v>
      </c>
      <c r="E457" s="1">
        <v>-98.302999999999997</v>
      </c>
      <c r="F457" s="1"/>
      <c r="G457" s="1">
        <v>25.759</v>
      </c>
      <c r="H457" s="1">
        <v>24.677</v>
      </c>
      <c r="I457" s="1">
        <v>-815.52599999999995</v>
      </c>
      <c r="J457" s="1"/>
      <c r="K457" s="1">
        <v>-160.43100000000001</v>
      </c>
      <c r="L457" s="1">
        <v>15396.887000000001</v>
      </c>
      <c r="M457" s="1">
        <v>38.670999999999999</v>
      </c>
      <c r="N457" s="1">
        <v>-124.003</v>
      </c>
      <c r="O457" s="1">
        <v>-0.64400000000000002</v>
      </c>
      <c r="P457" s="27">
        <v>-0.56899999999999995</v>
      </c>
      <c r="Q457" s="1">
        <v>-0.35599999999999998</v>
      </c>
      <c r="R457" s="1">
        <v>-1.4999999999999999E-2</v>
      </c>
      <c r="S457" s="1">
        <v>0.126</v>
      </c>
      <c r="T457" s="1">
        <v>0.26600000000000001</v>
      </c>
      <c r="U457" s="1">
        <v>0.157</v>
      </c>
      <c r="V457" s="1">
        <v>0.106</v>
      </c>
      <c r="W457" s="30">
        <v>1353.62</v>
      </c>
      <c r="X457" s="1">
        <v>560.98199999999997</v>
      </c>
      <c r="Y457" s="1">
        <v>941.27700000000004</v>
      </c>
      <c r="Z457" s="1">
        <v>100.72</v>
      </c>
      <c r="AD457" s="4">
        <v>0.56899999999999995</v>
      </c>
      <c r="AL457" s="1">
        <v>1353.62</v>
      </c>
    </row>
    <row r="458" spans="1:38" x14ac:dyDescent="0.25">
      <c r="A458" s="1">
        <v>454</v>
      </c>
      <c r="B458" s="1">
        <v>454</v>
      </c>
      <c r="C458" s="1">
        <v>43.319000000000003</v>
      </c>
      <c r="D458" s="1">
        <v>108.732</v>
      </c>
      <c r="E458" s="1">
        <v>-98.302999999999997</v>
      </c>
      <c r="F458" s="1"/>
      <c r="G458" s="1">
        <v>27.19</v>
      </c>
      <c r="H458" s="1">
        <v>24.677</v>
      </c>
      <c r="I458" s="1">
        <v>-799.70299999999997</v>
      </c>
      <c r="J458" s="1"/>
      <c r="K458" s="1">
        <v>-161.85900000000001</v>
      </c>
      <c r="L458" s="1">
        <v>15393.225</v>
      </c>
      <c r="M458" s="1">
        <v>38.192999999999998</v>
      </c>
      <c r="N458" s="1">
        <v>-125.90300000000001</v>
      </c>
      <c r="O458" s="1">
        <v>-0.64400000000000002</v>
      </c>
      <c r="P458" s="27">
        <v>-0.56899999999999995</v>
      </c>
      <c r="Q458" s="1">
        <v>-0.36599999999999999</v>
      </c>
      <c r="R458" s="1">
        <v>-1.4999999999999999E-2</v>
      </c>
      <c r="S458" s="1">
        <v>0.13100000000000001</v>
      </c>
      <c r="T458" s="1">
        <v>0.26600000000000001</v>
      </c>
      <c r="U458" s="1">
        <v>0.157</v>
      </c>
      <c r="V458" s="1">
        <v>0.106</v>
      </c>
      <c r="W458" s="30">
        <v>1353.925</v>
      </c>
      <c r="X458" s="1">
        <v>553.351</v>
      </c>
      <c r="Y458" s="1">
        <v>935.173</v>
      </c>
      <c r="Z458" s="1">
        <v>100.72</v>
      </c>
      <c r="AD458" s="4">
        <v>0.56899999999999995</v>
      </c>
      <c r="AL458" s="1">
        <v>1353.925</v>
      </c>
    </row>
    <row r="459" spans="1:38" x14ac:dyDescent="0.25">
      <c r="A459" s="1">
        <v>455</v>
      </c>
      <c r="B459" s="1">
        <v>455</v>
      </c>
      <c r="C459" s="1">
        <v>127.11199999999999</v>
      </c>
      <c r="D459" s="1">
        <v>109.69</v>
      </c>
      <c r="E459" s="1">
        <v>-72.536000000000001</v>
      </c>
      <c r="F459" s="1"/>
      <c r="G459" s="1">
        <v>26.713000000000001</v>
      </c>
      <c r="H459" s="1">
        <v>24.677</v>
      </c>
      <c r="I459" s="1">
        <v>-761.54</v>
      </c>
      <c r="J459" s="1"/>
      <c r="K459" s="1">
        <v>-77.603999999999999</v>
      </c>
      <c r="L459" s="1">
        <v>15390.609</v>
      </c>
      <c r="M459" s="1">
        <v>38.192999999999998</v>
      </c>
      <c r="N459" s="1">
        <v>-29.459</v>
      </c>
      <c r="O459" s="1">
        <v>-0.64800000000000002</v>
      </c>
      <c r="P459" s="27">
        <v>-0.57399999999999995</v>
      </c>
      <c r="Q459" s="1">
        <v>-0.36099999999999999</v>
      </c>
      <c r="R459" s="1">
        <v>-0.01</v>
      </c>
      <c r="S459" s="1">
        <v>0.126</v>
      </c>
      <c r="T459" s="1">
        <v>0.28799999999999998</v>
      </c>
      <c r="U459" s="1">
        <v>0.157</v>
      </c>
      <c r="V459" s="1">
        <v>0.106</v>
      </c>
      <c r="W459" s="30">
        <v>1344.1579999999999</v>
      </c>
      <c r="X459" s="1">
        <v>550.91</v>
      </c>
      <c r="Y459" s="1">
        <v>931.20500000000004</v>
      </c>
      <c r="Z459" s="1">
        <v>100.41500000000001</v>
      </c>
      <c r="AD459" s="4">
        <v>0.57399999999999995</v>
      </c>
      <c r="AL459" s="1">
        <v>1344.1579999999999</v>
      </c>
    </row>
    <row r="460" spans="1:38" x14ac:dyDescent="0.25">
      <c r="A460" s="1">
        <v>456</v>
      </c>
      <c r="B460" s="1">
        <v>456</v>
      </c>
      <c r="C460" s="1">
        <v>136.15799999999999</v>
      </c>
      <c r="D460" s="1">
        <v>108.732</v>
      </c>
      <c r="E460" s="1">
        <v>-73.013000000000005</v>
      </c>
      <c r="F460" s="1"/>
      <c r="G460" s="1">
        <v>26.236000000000001</v>
      </c>
      <c r="H460" s="1">
        <v>25.626000000000001</v>
      </c>
      <c r="I460" s="1">
        <v>-792.25699999999995</v>
      </c>
      <c r="J460" s="1"/>
      <c r="K460" s="1">
        <v>-68.081999999999994</v>
      </c>
      <c r="L460" s="1">
        <v>15384.855</v>
      </c>
      <c r="M460" s="1">
        <v>38.670999999999999</v>
      </c>
      <c r="N460" s="1">
        <v>5.2270000000000003</v>
      </c>
      <c r="O460" s="1">
        <v>-0.63400000000000001</v>
      </c>
      <c r="P460" s="27">
        <v>-0.56399999999999995</v>
      </c>
      <c r="Q460" s="1">
        <v>-0.36099999999999999</v>
      </c>
      <c r="R460" s="1">
        <v>-0.02</v>
      </c>
      <c r="S460" s="1">
        <v>0.126</v>
      </c>
      <c r="T460" s="1">
        <v>0.28299999999999997</v>
      </c>
      <c r="U460" s="1">
        <v>0.157</v>
      </c>
      <c r="V460" s="1">
        <v>0.10199999999999999</v>
      </c>
      <c r="W460" s="30">
        <v>1344.1579999999999</v>
      </c>
      <c r="X460" s="1">
        <v>550.91</v>
      </c>
      <c r="Y460" s="1">
        <v>931.20500000000004</v>
      </c>
      <c r="Z460" s="1">
        <v>95.531999999999996</v>
      </c>
      <c r="AD460" s="4">
        <v>0.56399999999999995</v>
      </c>
      <c r="AL460" s="1">
        <v>1344.1579999999999</v>
      </c>
    </row>
    <row r="461" spans="1:38" x14ac:dyDescent="0.25">
      <c r="A461" s="1">
        <v>457</v>
      </c>
      <c r="B461" s="1">
        <v>457</v>
      </c>
      <c r="C461" s="1">
        <v>132.34899999999999</v>
      </c>
      <c r="D461" s="1">
        <v>108.732</v>
      </c>
      <c r="E461" s="1">
        <v>-73.491</v>
      </c>
      <c r="F461" s="1"/>
      <c r="G461" s="1">
        <v>26.713000000000001</v>
      </c>
      <c r="H461" s="1">
        <v>24.202000000000002</v>
      </c>
      <c r="I461" s="1">
        <v>-786.20699999999999</v>
      </c>
      <c r="J461" s="1"/>
      <c r="K461" s="1">
        <v>-69.034000000000006</v>
      </c>
      <c r="L461" s="1">
        <v>15380.146000000001</v>
      </c>
      <c r="M461" s="1">
        <v>38.670999999999999</v>
      </c>
      <c r="N461" s="1">
        <v>14.255000000000001</v>
      </c>
      <c r="O461" s="1">
        <v>-0.64400000000000002</v>
      </c>
      <c r="P461" s="27">
        <v>-0.57799999999999996</v>
      </c>
      <c r="Q461" s="1">
        <v>-0.35599999999999998</v>
      </c>
      <c r="R461" s="1">
        <v>-0.01</v>
      </c>
      <c r="S461" s="1">
        <v>0.126</v>
      </c>
      <c r="T461" s="1">
        <v>0.28799999999999998</v>
      </c>
      <c r="U461" s="1">
        <v>0.153</v>
      </c>
      <c r="V461" s="1">
        <v>0.10199999999999999</v>
      </c>
      <c r="W461" s="30">
        <v>1335.002</v>
      </c>
      <c r="X461" s="1">
        <v>550.91</v>
      </c>
      <c r="Y461" s="1">
        <v>929.98400000000004</v>
      </c>
      <c r="Z461" s="1">
        <v>98.888999999999996</v>
      </c>
      <c r="AD461" s="4">
        <v>0.57799999999999996</v>
      </c>
      <c r="AL461" s="1">
        <v>1335.002</v>
      </c>
    </row>
    <row r="462" spans="1:38" x14ac:dyDescent="0.25">
      <c r="A462" s="1">
        <v>458</v>
      </c>
      <c r="B462" s="1">
        <v>458</v>
      </c>
      <c r="C462" s="1">
        <v>129.96899999999999</v>
      </c>
      <c r="D462" s="1">
        <v>108.732</v>
      </c>
      <c r="E462" s="1">
        <v>-72.536000000000001</v>
      </c>
      <c r="F462" s="1"/>
      <c r="G462" s="1">
        <v>26.236000000000001</v>
      </c>
      <c r="H462" s="1">
        <v>25.152000000000001</v>
      </c>
      <c r="I462" s="1">
        <v>-766.66</v>
      </c>
      <c r="J462" s="1"/>
      <c r="K462" s="1">
        <v>-68.081999999999994</v>
      </c>
      <c r="L462" s="1">
        <v>15375.438</v>
      </c>
      <c r="M462" s="1">
        <v>38.670999999999999</v>
      </c>
      <c r="N462" s="1">
        <v>21.858000000000001</v>
      </c>
      <c r="O462" s="1">
        <v>-0.64800000000000002</v>
      </c>
      <c r="P462" s="27">
        <v>-0.56899999999999995</v>
      </c>
      <c r="Q462" s="1">
        <v>-0.35599999999999998</v>
      </c>
      <c r="R462" s="1">
        <v>-0.01</v>
      </c>
      <c r="S462" s="1">
        <v>0.121</v>
      </c>
      <c r="T462" s="1">
        <v>0.27700000000000002</v>
      </c>
      <c r="U462" s="1">
        <v>0.16</v>
      </c>
      <c r="V462" s="1">
        <v>0.11</v>
      </c>
      <c r="W462" s="30">
        <v>1333.7809999999999</v>
      </c>
      <c r="X462" s="1">
        <v>551.21500000000003</v>
      </c>
      <c r="Y462" s="1">
        <v>921.43799999999999</v>
      </c>
      <c r="Z462" s="1">
        <v>94.616</v>
      </c>
      <c r="AD462" s="4">
        <v>0.56899999999999995</v>
      </c>
      <c r="AL462" s="1">
        <v>1333.7809999999999</v>
      </c>
    </row>
    <row r="463" spans="1:38" x14ac:dyDescent="0.25">
      <c r="A463" s="1">
        <v>459</v>
      </c>
      <c r="B463" s="1">
        <v>459</v>
      </c>
      <c r="C463" s="1">
        <v>129.49199999999999</v>
      </c>
      <c r="D463" s="1">
        <v>108.732</v>
      </c>
      <c r="E463" s="1">
        <v>-73.013000000000005</v>
      </c>
      <c r="F463" s="1"/>
      <c r="G463" s="1">
        <v>27.19</v>
      </c>
      <c r="H463" s="1">
        <v>24.677</v>
      </c>
      <c r="I463" s="1">
        <v>-767.59100000000001</v>
      </c>
      <c r="J463" s="1"/>
      <c r="K463" s="1">
        <v>-66.653999999999996</v>
      </c>
      <c r="L463" s="1">
        <v>15370.73</v>
      </c>
      <c r="M463" s="1">
        <v>38.670999999999999</v>
      </c>
      <c r="N463" s="1">
        <v>28.510999999999999</v>
      </c>
      <c r="O463" s="1">
        <v>-0.64400000000000002</v>
      </c>
      <c r="P463" s="27">
        <v>-0.56399999999999995</v>
      </c>
      <c r="Q463" s="1">
        <v>-0.35599999999999998</v>
      </c>
      <c r="R463" s="1">
        <v>-5.0000000000000001E-3</v>
      </c>
      <c r="S463" s="1">
        <v>0.126</v>
      </c>
      <c r="T463" s="1">
        <v>0.28299999999999997</v>
      </c>
      <c r="U463" s="1">
        <v>0.157</v>
      </c>
      <c r="V463" s="1">
        <v>0.106</v>
      </c>
      <c r="W463" s="30">
        <v>1334.3910000000001</v>
      </c>
      <c r="X463" s="1">
        <v>550.91</v>
      </c>
      <c r="Y463" s="1">
        <v>920.82799999999997</v>
      </c>
      <c r="Z463" s="1">
        <v>91.259</v>
      </c>
      <c r="AD463" s="4">
        <v>0.56399999999999995</v>
      </c>
      <c r="AL463" s="1">
        <v>1334.3910000000001</v>
      </c>
    </row>
    <row r="464" spans="1:38" x14ac:dyDescent="0.25">
      <c r="A464" s="1">
        <v>460</v>
      </c>
      <c r="B464" s="1">
        <v>460</v>
      </c>
      <c r="C464" s="1">
        <v>126.15900000000001</v>
      </c>
      <c r="D464" s="1">
        <v>108.253</v>
      </c>
      <c r="E464" s="1">
        <v>-73.968000000000004</v>
      </c>
      <c r="F464" s="1"/>
      <c r="G464" s="1">
        <v>26.236000000000001</v>
      </c>
      <c r="H464" s="1">
        <v>25.152000000000001</v>
      </c>
      <c r="I464" s="1">
        <v>-785.74099999999999</v>
      </c>
      <c r="J464" s="1"/>
      <c r="K464" s="1">
        <v>-67.605999999999995</v>
      </c>
      <c r="L464" s="1">
        <v>15367.067999999999</v>
      </c>
      <c r="M464" s="1">
        <v>38.670999999999999</v>
      </c>
      <c r="N464" s="1">
        <v>28.986000000000001</v>
      </c>
      <c r="O464" s="1">
        <v>-0.64400000000000002</v>
      </c>
      <c r="P464" s="27">
        <v>-0.56899999999999995</v>
      </c>
      <c r="Q464" s="1">
        <v>-0.35599999999999998</v>
      </c>
      <c r="R464" s="1">
        <v>-1.4999999999999999E-2</v>
      </c>
      <c r="S464" s="1">
        <v>0.126</v>
      </c>
      <c r="T464" s="1">
        <v>0.29399999999999998</v>
      </c>
      <c r="U464" s="1">
        <v>0.157</v>
      </c>
      <c r="V464" s="1">
        <v>0.106</v>
      </c>
      <c r="W464" s="30">
        <v>1324.93</v>
      </c>
      <c r="X464" s="1">
        <v>544.5</v>
      </c>
      <c r="Y464" s="1">
        <v>921.13300000000004</v>
      </c>
      <c r="Z464" s="1">
        <v>90.037999999999997</v>
      </c>
      <c r="AD464" s="4">
        <v>0.56899999999999995</v>
      </c>
      <c r="AL464" s="1">
        <v>1324.93</v>
      </c>
    </row>
    <row r="465" spans="1:38" x14ac:dyDescent="0.25">
      <c r="A465" s="1">
        <v>461</v>
      </c>
      <c r="B465" s="1">
        <v>461</v>
      </c>
      <c r="C465" s="1">
        <v>122.35</v>
      </c>
      <c r="D465" s="1">
        <v>107.774</v>
      </c>
      <c r="E465" s="1">
        <v>-74.921999999999997</v>
      </c>
      <c r="F465" s="1"/>
      <c r="G465" s="1">
        <v>25.759</v>
      </c>
      <c r="H465" s="1">
        <v>24.677</v>
      </c>
      <c r="I465" s="1">
        <v>-783.41399999999999</v>
      </c>
      <c r="J465" s="1"/>
      <c r="K465" s="1">
        <v>-70.938999999999993</v>
      </c>
      <c r="L465" s="1">
        <v>15362.883</v>
      </c>
      <c r="M465" s="1">
        <v>38.670999999999999</v>
      </c>
      <c r="N465" s="1">
        <v>27.085000000000001</v>
      </c>
      <c r="O465" s="1">
        <v>-0.63900000000000001</v>
      </c>
      <c r="P465" s="27">
        <v>-0.57399999999999995</v>
      </c>
      <c r="Q465" s="1">
        <v>-0.35599999999999998</v>
      </c>
      <c r="R465" s="1">
        <v>-0.01</v>
      </c>
      <c r="S465" s="1">
        <v>0.13100000000000001</v>
      </c>
      <c r="T465" s="1">
        <v>0.28299999999999997</v>
      </c>
      <c r="U465" s="1">
        <v>0.157</v>
      </c>
      <c r="V465" s="1">
        <v>0.106</v>
      </c>
      <c r="W465" s="30">
        <v>1323.7090000000001</v>
      </c>
      <c r="X465" s="1">
        <v>540.83799999999997</v>
      </c>
      <c r="Y465" s="1">
        <v>920.82799999999997</v>
      </c>
      <c r="Z465" s="1">
        <v>90.647999999999996</v>
      </c>
      <c r="AD465" s="4">
        <v>0.57399999999999995</v>
      </c>
      <c r="AL465" s="1">
        <v>1323.7090000000001</v>
      </c>
    </row>
    <row r="466" spans="1:38" x14ac:dyDescent="0.25">
      <c r="A466" s="1">
        <v>462</v>
      </c>
      <c r="B466" s="1">
        <v>462</v>
      </c>
      <c r="C466" s="1">
        <v>119.494</v>
      </c>
      <c r="D466" s="1">
        <v>107.294</v>
      </c>
      <c r="E466" s="1">
        <v>-75.399000000000001</v>
      </c>
      <c r="F466" s="1"/>
      <c r="G466" s="1">
        <v>26.236000000000001</v>
      </c>
      <c r="H466" s="1">
        <v>24.677</v>
      </c>
      <c r="I466" s="1">
        <v>-782.01800000000003</v>
      </c>
      <c r="J466" s="1"/>
      <c r="K466" s="1">
        <v>-71.891000000000005</v>
      </c>
      <c r="L466" s="1">
        <v>15359.221</v>
      </c>
      <c r="M466" s="1">
        <v>39.148000000000003</v>
      </c>
      <c r="N466" s="1">
        <v>25.184000000000001</v>
      </c>
      <c r="O466" s="1">
        <v>-0.64400000000000002</v>
      </c>
      <c r="P466" s="27">
        <v>-0.56899999999999995</v>
      </c>
      <c r="Q466" s="1">
        <v>-0.35599999999999998</v>
      </c>
      <c r="R466" s="1">
        <v>-0.01</v>
      </c>
      <c r="S466" s="1">
        <v>0.121</v>
      </c>
      <c r="T466" s="1">
        <v>0.28299999999999997</v>
      </c>
      <c r="U466" s="1">
        <v>0.157</v>
      </c>
      <c r="V466" s="1">
        <v>0.106</v>
      </c>
      <c r="W466" s="30">
        <v>1324.625</v>
      </c>
      <c r="X466" s="1">
        <v>540.83799999999997</v>
      </c>
      <c r="Y466" s="1">
        <v>914.11300000000006</v>
      </c>
      <c r="Z466" s="1">
        <v>90.647999999999996</v>
      </c>
      <c r="AD466" s="4">
        <v>0.56899999999999995</v>
      </c>
      <c r="AL466" s="1">
        <v>1324.625</v>
      </c>
    </row>
    <row r="467" spans="1:38" x14ac:dyDescent="0.25">
      <c r="A467" s="1">
        <v>463</v>
      </c>
      <c r="B467" s="1">
        <v>463</v>
      </c>
      <c r="C467" s="1">
        <v>12.377000000000001</v>
      </c>
      <c r="D467" s="1">
        <v>106.815</v>
      </c>
      <c r="E467" s="1">
        <v>-106.41500000000001</v>
      </c>
      <c r="F467" s="1"/>
      <c r="G467" s="1">
        <v>26.236000000000001</v>
      </c>
      <c r="H467" s="1">
        <v>21.83</v>
      </c>
      <c r="I467" s="1">
        <v>-791.32600000000002</v>
      </c>
      <c r="J467" s="1"/>
      <c r="K467" s="1">
        <v>-179.47</v>
      </c>
      <c r="L467" s="1">
        <v>15355.036</v>
      </c>
      <c r="M467" s="1">
        <v>38.192999999999998</v>
      </c>
      <c r="N467" s="1">
        <v>-138.25399999999999</v>
      </c>
      <c r="O467" s="1">
        <v>-0.64800000000000002</v>
      </c>
      <c r="P467" s="27">
        <v>-0.56899999999999995</v>
      </c>
      <c r="Q467" s="1">
        <v>-0.36099999999999999</v>
      </c>
      <c r="R467" s="1">
        <v>-0.01</v>
      </c>
      <c r="S467" s="1">
        <v>0.126</v>
      </c>
      <c r="T467" s="1">
        <v>0.25600000000000001</v>
      </c>
      <c r="U467" s="1">
        <v>0.157</v>
      </c>
      <c r="V467" s="1">
        <v>0.10199999999999999</v>
      </c>
      <c r="W467" s="30">
        <v>1314.5530000000001</v>
      </c>
      <c r="X467" s="1">
        <v>540.53200000000004</v>
      </c>
      <c r="Y467" s="1">
        <v>911.06100000000004</v>
      </c>
      <c r="Z467" s="1">
        <v>90.343000000000004</v>
      </c>
      <c r="AD467" s="4">
        <v>0.56899999999999995</v>
      </c>
      <c r="AL467" s="1">
        <v>1314.5530000000001</v>
      </c>
    </row>
    <row r="468" spans="1:38" x14ac:dyDescent="0.25">
      <c r="A468" s="1">
        <v>464</v>
      </c>
      <c r="B468" s="1">
        <v>464</v>
      </c>
      <c r="C468" s="1">
        <v>28.562000000000001</v>
      </c>
      <c r="D468" s="1">
        <v>106.336</v>
      </c>
      <c r="E468" s="1">
        <v>-104.506</v>
      </c>
      <c r="F468" s="1"/>
      <c r="G468" s="1">
        <v>26.236000000000001</v>
      </c>
      <c r="H468" s="1">
        <v>21.355</v>
      </c>
      <c r="I468" s="1">
        <v>-756.42100000000005</v>
      </c>
      <c r="J468" s="1"/>
      <c r="K468" s="1">
        <v>-167.571</v>
      </c>
      <c r="L468" s="1">
        <v>15350.328</v>
      </c>
      <c r="M468" s="1">
        <v>37.716000000000001</v>
      </c>
      <c r="N468" s="1">
        <v>-134.45400000000001</v>
      </c>
      <c r="O468" s="1">
        <v>-0.64800000000000002</v>
      </c>
      <c r="P468" s="27">
        <v>-0.56399999999999995</v>
      </c>
      <c r="Q468" s="1">
        <v>-0.35599999999999998</v>
      </c>
      <c r="R468" s="1">
        <v>-1.4999999999999999E-2</v>
      </c>
      <c r="S468" s="1">
        <v>0.13600000000000001</v>
      </c>
      <c r="T468" s="1">
        <v>0.26100000000000001</v>
      </c>
      <c r="U468" s="1">
        <v>0.153</v>
      </c>
      <c r="V468" s="1">
        <v>0.106</v>
      </c>
      <c r="W468" s="30">
        <v>1313.942</v>
      </c>
      <c r="X468" s="1">
        <v>540.83799999999997</v>
      </c>
      <c r="Y468" s="1">
        <v>911.67100000000005</v>
      </c>
      <c r="Z468" s="1">
        <v>90.647999999999996</v>
      </c>
      <c r="AD468" s="4">
        <v>0.56399999999999995</v>
      </c>
      <c r="AL468" s="1">
        <v>1313.942</v>
      </c>
    </row>
    <row r="469" spans="1:38" x14ac:dyDescent="0.25">
      <c r="A469" s="1">
        <v>465</v>
      </c>
      <c r="B469" s="1">
        <v>465</v>
      </c>
      <c r="C469" s="1">
        <v>34.75</v>
      </c>
      <c r="D469" s="1">
        <v>105.378</v>
      </c>
      <c r="E469" s="1">
        <v>-101.643</v>
      </c>
      <c r="F469" s="1"/>
      <c r="G469" s="1">
        <v>26.236000000000001</v>
      </c>
      <c r="H469" s="1">
        <v>21.355</v>
      </c>
      <c r="I469" s="1">
        <v>-811.803</v>
      </c>
      <c r="J469" s="1"/>
      <c r="K469" s="1">
        <v>-164.239</v>
      </c>
      <c r="L469" s="1">
        <v>15346.143</v>
      </c>
      <c r="M469" s="1">
        <v>37.238</v>
      </c>
      <c r="N469" s="1">
        <v>-133.029</v>
      </c>
      <c r="O469" s="1">
        <v>-0.63900000000000001</v>
      </c>
      <c r="P469" s="27">
        <v>-0.55500000000000005</v>
      </c>
      <c r="Q469" s="1">
        <v>-0.35199999999999998</v>
      </c>
      <c r="R469" s="1">
        <v>-0.01</v>
      </c>
      <c r="S469" s="1">
        <v>0.126</v>
      </c>
      <c r="T469" s="1">
        <v>0.26100000000000001</v>
      </c>
      <c r="U469" s="1">
        <v>0.16</v>
      </c>
      <c r="V469" s="1">
        <v>0.10199999999999999</v>
      </c>
      <c r="W469" s="30">
        <v>1305.701</v>
      </c>
      <c r="X469" s="1">
        <v>541.14300000000003</v>
      </c>
      <c r="Y469" s="1">
        <v>911.36599999999999</v>
      </c>
      <c r="Z469" s="1">
        <v>90.647999999999996</v>
      </c>
      <c r="AD469" s="4">
        <v>0.55500000000000005</v>
      </c>
      <c r="AL469" s="1">
        <v>1305.701</v>
      </c>
    </row>
    <row r="470" spans="1:38" x14ac:dyDescent="0.25">
      <c r="A470" s="1">
        <v>466</v>
      </c>
      <c r="B470" s="1">
        <v>466</v>
      </c>
      <c r="C470" s="1">
        <v>33.798000000000002</v>
      </c>
      <c r="D470" s="1">
        <v>105.857</v>
      </c>
      <c r="E470" s="1">
        <v>-101.643</v>
      </c>
      <c r="F470" s="1"/>
      <c r="G470" s="1">
        <v>25.282</v>
      </c>
      <c r="H470" s="1">
        <v>23.253</v>
      </c>
      <c r="I470" s="1">
        <v>-803.89099999999996</v>
      </c>
      <c r="J470" s="1"/>
      <c r="K470" s="1">
        <v>-166.143</v>
      </c>
      <c r="L470" s="1">
        <v>15341.958000000001</v>
      </c>
      <c r="M470" s="1">
        <v>38.192999999999998</v>
      </c>
      <c r="N470" s="1">
        <v>-133.029</v>
      </c>
      <c r="O470" s="1">
        <v>-0.64800000000000002</v>
      </c>
      <c r="P470" s="27">
        <v>-0.56399999999999995</v>
      </c>
      <c r="Q470" s="1">
        <v>-0.35599999999999998</v>
      </c>
      <c r="R470" s="1">
        <v>-1.4999999999999999E-2</v>
      </c>
      <c r="S470" s="1">
        <v>0.13100000000000001</v>
      </c>
      <c r="T470" s="1">
        <v>0.25600000000000001</v>
      </c>
      <c r="U470" s="1">
        <v>0.157</v>
      </c>
      <c r="V470" s="1">
        <v>0.106</v>
      </c>
      <c r="W470" s="30">
        <v>1303.5650000000001</v>
      </c>
      <c r="X470" s="1">
        <v>533.20699999999999</v>
      </c>
      <c r="Y470" s="1">
        <v>901.90499999999997</v>
      </c>
      <c r="Z470" s="1">
        <v>90.647999999999996</v>
      </c>
      <c r="AD470" s="4">
        <v>0.56399999999999995</v>
      </c>
      <c r="AL470" s="1">
        <v>1303.5650000000001</v>
      </c>
    </row>
    <row r="471" spans="1:38" x14ac:dyDescent="0.25">
      <c r="A471" s="1">
        <v>467</v>
      </c>
      <c r="B471" s="1">
        <v>467</v>
      </c>
      <c r="C471" s="1">
        <v>40.463000000000001</v>
      </c>
      <c r="D471" s="1">
        <v>105.857</v>
      </c>
      <c r="E471" s="1">
        <v>-98.302999999999997</v>
      </c>
      <c r="F471" s="1"/>
      <c r="G471" s="1">
        <v>25.282</v>
      </c>
      <c r="H471" s="1">
        <v>23.253</v>
      </c>
      <c r="I471" s="1">
        <v>-713.6</v>
      </c>
      <c r="J471" s="1"/>
      <c r="K471" s="1">
        <v>-159.95500000000001</v>
      </c>
      <c r="L471" s="1">
        <v>15337.772999999999</v>
      </c>
      <c r="M471" s="1">
        <v>37.238</v>
      </c>
      <c r="N471" s="1">
        <v>-127.328</v>
      </c>
      <c r="O471" s="1">
        <v>-0.64400000000000002</v>
      </c>
      <c r="P471" s="27">
        <v>-0.56399999999999995</v>
      </c>
      <c r="Q471" s="1">
        <v>-0.36099999999999999</v>
      </c>
      <c r="R471" s="1">
        <v>-0.01</v>
      </c>
      <c r="S471" s="1">
        <v>0.121</v>
      </c>
      <c r="T471" s="1">
        <v>0.27200000000000002</v>
      </c>
      <c r="U471" s="1">
        <v>0.153</v>
      </c>
      <c r="V471" s="1">
        <v>0.11</v>
      </c>
      <c r="W471" s="30">
        <v>1303.8699999999999</v>
      </c>
      <c r="X471" s="1">
        <v>531.07100000000003</v>
      </c>
      <c r="Y471" s="1">
        <v>900.98900000000003</v>
      </c>
      <c r="Z471" s="1">
        <v>90.343000000000004</v>
      </c>
      <c r="AD471" s="4">
        <v>0.56399999999999995</v>
      </c>
      <c r="AL471" s="1">
        <v>1303.8699999999999</v>
      </c>
    </row>
    <row r="472" spans="1:38" x14ac:dyDescent="0.25">
      <c r="A472" s="1">
        <v>468</v>
      </c>
      <c r="B472" s="1">
        <v>468</v>
      </c>
      <c r="C472" s="1">
        <v>38.558999999999997</v>
      </c>
      <c r="D472" s="1">
        <v>104.899</v>
      </c>
      <c r="E472" s="1">
        <v>-97.825999999999993</v>
      </c>
      <c r="F472" s="1"/>
      <c r="G472" s="1">
        <v>25.282</v>
      </c>
      <c r="H472" s="1">
        <v>23.728000000000002</v>
      </c>
      <c r="I472" s="1">
        <v>-801.56399999999996</v>
      </c>
      <c r="J472" s="1"/>
      <c r="K472" s="1">
        <v>-161.38300000000001</v>
      </c>
      <c r="L472" s="1">
        <v>15333.588</v>
      </c>
      <c r="M472" s="1">
        <v>37.238</v>
      </c>
      <c r="N472" s="1">
        <v>-128.27799999999999</v>
      </c>
      <c r="O472" s="1">
        <v>-0.64400000000000002</v>
      </c>
      <c r="P472" s="27">
        <v>-0.56899999999999995</v>
      </c>
      <c r="Q472" s="1">
        <v>-0.36099999999999999</v>
      </c>
      <c r="R472" s="1">
        <v>-0.02</v>
      </c>
      <c r="S472" s="1">
        <v>0.13100000000000001</v>
      </c>
      <c r="T472" s="1">
        <v>0.26600000000000001</v>
      </c>
      <c r="U472" s="1">
        <v>0.153</v>
      </c>
      <c r="V472" s="1">
        <v>0.106</v>
      </c>
      <c r="W472" s="30">
        <v>1296.24</v>
      </c>
      <c r="X472" s="1">
        <v>530.76499999999999</v>
      </c>
      <c r="Y472" s="1">
        <v>901.29399999999998</v>
      </c>
      <c r="Z472" s="1">
        <v>90.343000000000004</v>
      </c>
      <c r="AD472" s="4">
        <v>0.56899999999999995</v>
      </c>
      <c r="AL472" s="1">
        <v>1296.24</v>
      </c>
    </row>
    <row r="473" spans="1:38" x14ac:dyDescent="0.25">
      <c r="A473" s="1">
        <v>469</v>
      </c>
      <c r="B473" s="1">
        <v>469</v>
      </c>
      <c r="C473" s="1">
        <v>39.987000000000002</v>
      </c>
      <c r="D473" s="1">
        <v>104.42</v>
      </c>
      <c r="E473" s="1">
        <v>-97.349000000000004</v>
      </c>
      <c r="F473" s="1"/>
      <c r="G473" s="1">
        <v>24.805</v>
      </c>
      <c r="H473" s="1">
        <v>22.779</v>
      </c>
      <c r="I473" s="1">
        <v>-795.98</v>
      </c>
      <c r="J473" s="1"/>
      <c r="K473" s="1">
        <v>-159.95500000000001</v>
      </c>
      <c r="L473" s="1">
        <v>15329.925999999999</v>
      </c>
      <c r="M473" s="1">
        <v>37.716000000000001</v>
      </c>
      <c r="N473" s="1">
        <v>-124.953</v>
      </c>
      <c r="O473" s="1">
        <v>-0.64400000000000002</v>
      </c>
      <c r="P473" s="27">
        <v>-0.57399999999999995</v>
      </c>
      <c r="Q473" s="1">
        <v>-0.35199999999999998</v>
      </c>
      <c r="R473" s="1">
        <v>-1.4999999999999999E-2</v>
      </c>
      <c r="S473" s="1">
        <v>0.126</v>
      </c>
      <c r="T473" s="1">
        <v>0.26100000000000001</v>
      </c>
      <c r="U473" s="1">
        <v>0.157</v>
      </c>
      <c r="V473" s="1">
        <v>0.106</v>
      </c>
      <c r="W473" s="30">
        <v>1294.1030000000001</v>
      </c>
      <c r="X473" s="1">
        <v>531.07100000000003</v>
      </c>
      <c r="Y473" s="1">
        <v>901.59900000000005</v>
      </c>
      <c r="Z473" s="1">
        <v>90.343000000000004</v>
      </c>
      <c r="AD473" s="4">
        <v>0.57399999999999995</v>
      </c>
      <c r="AL473" s="1">
        <v>1294.1030000000001</v>
      </c>
    </row>
    <row r="474" spans="1:38" x14ac:dyDescent="0.25">
      <c r="A474" s="1">
        <v>470</v>
      </c>
      <c r="B474" s="1">
        <v>470</v>
      </c>
      <c r="C474" s="1">
        <v>35.225999999999999</v>
      </c>
      <c r="D474" s="1">
        <v>104.42</v>
      </c>
      <c r="E474" s="1">
        <v>-98.78</v>
      </c>
      <c r="F474" s="1"/>
      <c r="G474" s="1">
        <v>24.805</v>
      </c>
      <c r="H474" s="1">
        <v>23.728000000000002</v>
      </c>
      <c r="I474" s="1">
        <v>-769.452</v>
      </c>
      <c r="J474" s="1"/>
      <c r="K474" s="1">
        <v>-164.239</v>
      </c>
      <c r="L474" s="1">
        <v>15327.311</v>
      </c>
      <c r="M474" s="1">
        <v>36.761000000000003</v>
      </c>
      <c r="N474" s="1">
        <v>-130.178</v>
      </c>
      <c r="O474" s="1">
        <v>-0.64800000000000002</v>
      </c>
      <c r="P474" s="27">
        <v>-0.55900000000000005</v>
      </c>
      <c r="Q474" s="1">
        <v>-0.35599999999999998</v>
      </c>
      <c r="R474" s="1">
        <v>-0.01</v>
      </c>
      <c r="S474" s="1">
        <v>0.13100000000000001</v>
      </c>
      <c r="T474" s="1">
        <v>0.26100000000000001</v>
      </c>
      <c r="U474" s="1">
        <v>0.16</v>
      </c>
      <c r="V474" s="1">
        <v>0.106</v>
      </c>
      <c r="W474" s="30">
        <v>1293.798</v>
      </c>
      <c r="X474" s="1">
        <v>530.76499999999999</v>
      </c>
      <c r="Y474" s="1">
        <v>891.83199999999999</v>
      </c>
      <c r="Z474" s="1">
        <v>90.343000000000004</v>
      </c>
      <c r="AD474" s="4">
        <v>0.55900000000000005</v>
      </c>
      <c r="AL474" s="1">
        <v>1293.798</v>
      </c>
    </row>
    <row r="475" spans="1:38" x14ac:dyDescent="0.25">
      <c r="A475" s="1">
        <v>471</v>
      </c>
      <c r="B475" s="1">
        <v>471</v>
      </c>
      <c r="C475" s="1">
        <v>35.701999999999998</v>
      </c>
      <c r="D475" s="1">
        <v>104.42</v>
      </c>
      <c r="E475" s="1">
        <v>-97.349000000000004</v>
      </c>
      <c r="F475" s="1"/>
      <c r="G475" s="1">
        <v>25.759</v>
      </c>
      <c r="H475" s="1">
        <v>23.253</v>
      </c>
      <c r="I475" s="1">
        <v>-788.99900000000002</v>
      </c>
      <c r="J475" s="1"/>
      <c r="K475" s="1">
        <v>-163.76300000000001</v>
      </c>
      <c r="L475" s="1">
        <v>15322.08</v>
      </c>
      <c r="M475" s="1">
        <v>37.238</v>
      </c>
      <c r="N475" s="1">
        <v>-131.12799999999999</v>
      </c>
      <c r="O475" s="1">
        <v>-0.64400000000000002</v>
      </c>
      <c r="P475" s="27">
        <v>-0.56899999999999995</v>
      </c>
      <c r="Q475" s="1">
        <v>-0.36099999999999999</v>
      </c>
      <c r="R475" s="1">
        <v>-0.01</v>
      </c>
      <c r="S475" s="1">
        <v>0.13100000000000001</v>
      </c>
      <c r="T475" s="1">
        <v>0.26600000000000001</v>
      </c>
      <c r="U475" s="1">
        <v>0.16</v>
      </c>
      <c r="V475" s="1">
        <v>0.106</v>
      </c>
      <c r="W475" s="30">
        <v>1284.336</v>
      </c>
      <c r="X475" s="1">
        <v>529.23900000000003</v>
      </c>
      <c r="Y475" s="1">
        <v>891.52700000000004</v>
      </c>
      <c r="Z475" s="1">
        <v>90.647999999999996</v>
      </c>
      <c r="AD475" s="4">
        <v>0.56899999999999995</v>
      </c>
      <c r="AL475" s="1">
        <v>1284.336</v>
      </c>
    </row>
    <row r="476" spans="1:38" x14ac:dyDescent="0.25">
      <c r="A476" s="1">
        <v>472</v>
      </c>
      <c r="B476" s="1">
        <v>472</v>
      </c>
      <c r="C476" s="1">
        <v>55.220999999999997</v>
      </c>
      <c r="D476" s="1">
        <v>103.941</v>
      </c>
      <c r="E476" s="1">
        <v>-92.576999999999998</v>
      </c>
      <c r="F476" s="1"/>
      <c r="G476" s="1">
        <v>24.805</v>
      </c>
      <c r="H476" s="1">
        <v>20.88</v>
      </c>
      <c r="I476" s="1">
        <v>-781.08699999999999</v>
      </c>
      <c r="J476" s="1"/>
      <c r="K476" s="1">
        <v>-144.24700000000001</v>
      </c>
      <c r="L476" s="1">
        <v>15318.418</v>
      </c>
      <c r="M476" s="1">
        <v>36.761000000000003</v>
      </c>
      <c r="N476" s="1">
        <v>-105.476</v>
      </c>
      <c r="O476" s="1">
        <v>-0.64400000000000002</v>
      </c>
      <c r="P476" s="27">
        <v>-0.55500000000000005</v>
      </c>
      <c r="Q476" s="1">
        <v>-0.36099999999999999</v>
      </c>
      <c r="R476" s="1">
        <v>-1.4999999999999999E-2</v>
      </c>
      <c r="S476" s="1">
        <v>0.121</v>
      </c>
      <c r="T476" s="1">
        <v>0.27200000000000002</v>
      </c>
      <c r="U476" s="1">
        <v>0.16</v>
      </c>
      <c r="V476" s="1">
        <v>0.10199999999999999</v>
      </c>
      <c r="W476" s="30">
        <v>1284.0309999999999</v>
      </c>
      <c r="X476" s="1">
        <v>520.99900000000002</v>
      </c>
      <c r="Y476" s="1">
        <v>891.52700000000004</v>
      </c>
      <c r="Z476" s="1">
        <v>90.343000000000004</v>
      </c>
      <c r="AD476" s="4">
        <v>0.55500000000000005</v>
      </c>
      <c r="AL476" s="1">
        <v>1284.0309999999999</v>
      </c>
    </row>
    <row r="477" spans="1:38" x14ac:dyDescent="0.25">
      <c r="A477" s="1">
        <v>473</v>
      </c>
      <c r="B477" s="1">
        <v>473</v>
      </c>
      <c r="C477" s="1">
        <v>32.369999999999997</v>
      </c>
      <c r="D477" s="1">
        <v>104.899</v>
      </c>
      <c r="E477" s="1">
        <v>-98.78</v>
      </c>
      <c r="F477" s="1"/>
      <c r="G477" s="1">
        <v>24.327999999999999</v>
      </c>
      <c r="H477" s="1">
        <v>19.931000000000001</v>
      </c>
      <c r="I477" s="1">
        <v>-836.46699999999998</v>
      </c>
      <c r="J477" s="1"/>
      <c r="K477" s="1">
        <v>-167.095</v>
      </c>
      <c r="L477" s="1">
        <v>15330.973</v>
      </c>
      <c r="M477" s="1">
        <v>37.238</v>
      </c>
      <c r="N477" s="1">
        <v>-132.078</v>
      </c>
      <c r="O477" s="1">
        <v>-0.63400000000000001</v>
      </c>
      <c r="P477" s="27">
        <v>-0.55000000000000004</v>
      </c>
      <c r="Q477" s="1">
        <v>-0.35199999999999998</v>
      </c>
      <c r="R477" s="1">
        <v>-0.01</v>
      </c>
      <c r="S477" s="1">
        <v>0.126</v>
      </c>
      <c r="T477" s="1">
        <v>0.26600000000000001</v>
      </c>
      <c r="U477" s="1">
        <v>0.157</v>
      </c>
      <c r="V477" s="1">
        <v>0.106</v>
      </c>
      <c r="W477" s="30">
        <v>1278.232</v>
      </c>
      <c r="X477" s="1">
        <v>520.69299999999998</v>
      </c>
      <c r="Y477" s="1">
        <v>891.52700000000004</v>
      </c>
      <c r="Z477" s="1">
        <v>90.037999999999997</v>
      </c>
      <c r="AD477" s="4">
        <v>0.55000000000000004</v>
      </c>
      <c r="AL477" s="1">
        <v>1278.232</v>
      </c>
    </row>
    <row r="478" spans="1:38" x14ac:dyDescent="0.25">
      <c r="A478" s="1">
        <v>474</v>
      </c>
      <c r="B478" s="1">
        <v>474</v>
      </c>
      <c r="C478" s="1">
        <v>43.795000000000002</v>
      </c>
      <c r="D478" s="1">
        <v>112.56399999999999</v>
      </c>
      <c r="E478" s="1">
        <v>-100.212</v>
      </c>
      <c r="F478" s="1"/>
      <c r="G478" s="1">
        <v>27.19</v>
      </c>
      <c r="H478" s="1">
        <v>22.779</v>
      </c>
      <c r="I478" s="1">
        <v>-831.34799999999996</v>
      </c>
      <c r="J478" s="1"/>
      <c r="K478" s="1">
        <v>-166.143</v>
      </c>
      <c r="L478" s="1">
        <v>15453.915999999999</v>
      </c>
      <c r="M478" s="1">
        <v>39.148000000000003</v>
      </c>
      <c r="N478" s="1">
        <v>-125.428</v>
      </c>
      <c r="O478" s="1">
        <v>-0.63900000000000001</v>
      </c>
      <c r="P478" s="27">
        <v>-0.56899999999999995</v>
      </c>
      <c r="Q478" s="1">
        <v>-0.35599999999999998</v>
      </c>
      <c r="R478" s="1">
        <v>-5.0000000000000001E-3</v>
      </c>
      <c r="S478" s="1">
        <v>0.121</v>
      </c>
      <c r="T478" s="1">
        <v>0.26100000000000001</v>
      </c>
      <c r="U478" s="1">
        <v>0.153</v>
      </c>
      <c r="V478" s="1">
        <v>0.106</v>
      </c>
      <c r="W478" s="30">
        <v>1313.6369999999999</v>
      </c>
      <c r="X478" s="1">
        <v>529.23900000000003</v>
      </c>
      <c r="Y478" s="1">
        <v>902.82</v>
      </c>
      <c r="Z478" s="1">
        <v>90.953000000000003</v>
      </c>
      <c r="AD478" s="4">
        <v>0.56899999999999995</v>
      </c>
      <c r="AL478" s="1">
        <v>1313.6369999999999</v>
      </c>
    </row>
    <row r="479" spans="1:38" x14ac:dyDescent="0.25">
      <c r="A479" s="1">
        <v>475</v>
      </c>
      <c r="B479" s="1">
        <v>475</v>
      </c>
      <c r="C479" s="1">
        <v>46.174999999999997</v>
      </c>
      <c r="D479" s="1">
        <v>116.875</v>
      </c>
      <c r="E479" s="1">
        <v>-104.506</v>
      </c>
      <c r="F479" s="1"/>
      <c r="G479" s="1">
        <v>29.099</v>
      </c>
      <c r="H479" s="1">
        <v>24.202000000000002</v>
      </c>
      <c r="I479" s="1">
        <v>-847.63499999999999</v>
      </c>
      <c r="J479" s="1"/>
      <c r="K479" s="1">
        <v>-170.42599999999999</v>
      </c>
      <c r="L479" s="1">
        <v>15600.962</v>
      </c>
      <c r="M479" s="1">
        <v>40.103000000000002</v>
      </c>
      <c r="N479" s="1">
        <v>-126.378</v>
      </c>
      <c r="O479" s="1">
        <v>-0.64400000000000002</v>
      </c>
      <c r="P479" s="27">
        <v>-0.58799999999999997</v>
      </c>
      <c r="Q479" s="1">
        <v>-0.35599999999999998</v>
      </c>
      <c r="R479" s="1">
        <v>-5.0000000000000001E-3</v>
      </c>
      <c r="S479" s="1">
        <v>0.13100000000000001</v>
      </c>
      <c r="T479" s="1">
        <v>0.26600000000000001</v>
      </c>
      <c r="U479" s="1">
        <v>0.16400000000000001</v>
      </c>
      <c r="V479" s="1">
        <v>0.106</v>
      </c>
      <c r="W479" s="30">
        <v>1388.414</v>
      </c>
      <c r="X479" s="1">
        <v>549.07799999999997</v>
      </c>
      <c r="Y479" s="1">
        <v>948.90700000000004</v>
      </c>
      <c r="Z479" s="1">
        <v>100.11</v>
      </c>
      <c r="AD479" s="4">
        <v>0.58799999999999997</v>
      </c>
      <c r="AL479" s="1">
        <v>1388.414</v>
      </c>
    </row>
    <row r="480" spans="1:38" x14ac:dyDescent="0.25">
      <c r="A480" s="1">
        <v>476</v>
      </c>
      <c r="B480" s="1">
        <v>476</v>
      </c>
      <c r="C480" s="1">
        <v>59.505000000000003</v>
      </c>
      <c r="D480" s="1">
        <v>118.313</v>
      </c>
      <c r="E480" s="1">
        <v>-101.166</v>
      </c>
      <c r="F480" s="1"/>
      <c r="G480" s="1">
        <v>29.576000000000001</v>
      </c>
      <c r="H480" s="1">
        <v>24.202000000000002</v>
      </c>
      <c r="I480" s="1">
        <v>-854.61500000000001</v>
      </c>
      <c r="J480" s="1"/>
      <c r="K480" s="1">
        <v>-158.52699999999999</v>
      </c>
      <c r="L480" s="1">
        <v>15653.300999999999</v>
      </c>
      <c r="M480" s="1">
        <v>39.625999999999998</v>
      </c>
      <c r="N480" s="1">
        <v>-114.502</v>
      </c>
      <c r="O480" s="1">
        <v>-0.65800000000000003</v>
      </c>
      <c r="P480" s="27">
        <v>-0.59299999999999997</v>
      </c>
      <c r="Q480" s="1">
        <v>-0.371</v>
      </c>
      <c r="R480" s="1">
        <v>-0.01</v>
      </c>
      <c r="S480" s="1">
        <v>0.14099999999999999</v>
      </c>
      <c r="T480" s="1">
        <v>0.27700000000000002</v>
      </c>
      <c r="U480" s="1">
        <v>0.16400000000000001</v>
      </c>
      <c r="V480" s="1">
        <v>0.11</v>
      </c>
      <c r="W480" s="30">
        <v>1447.0150000000001</v>
      </c>
      <c r="X480" s="1">
        <v>594.25</v>
      </c>
      <c r="Y480" s="1">
        <v>995.91</v>
      </c>
      <c r="Z480" s="1">
        <v>100.72</v>
      </c>
      <c r="AD480" s="4">
        <v>0.59299999999999997</v>
      </c>
      <c r="AL480" s="1">
        <v>1447.0150000000001</v>
      </c>
    </row>
    <row r="481" spans="1:38" x14ac:dyDescent="0.25">
      <c r="A481" s="1">
        <v>477</v>
      </c>
      <c r="B481" s="1">
        <v>477</v>
      </c>
      <c r="C481" s="1">
        <v>52.84</v>
      </c>
      <c r="D481" s="1">
        <v>121.666</v>
      </c>
      <c r="E481" s="1">
        <v>-106.892</v>
      </c>
      <c r="F481" s="1"/>
      <c r="G481" s="1">
        <v>30.53</v>
      </c>
      <c r="H481" s="1">
        <v>28.474</v>
      </c>
      <c r="I481" s="1">
        <v>-843.91200000000003</v>
      </c>
      <c r="J481" s="1"/>
      <c r="K481" s="1">
        <v>-171.37799999999999</v>
      </c>
      <c r="L481" s="1">
        <v>15751.19</v>
      </c>
      <c r="M481" s="1">
        <v>40.58</v>
      </c>
      <c r="N481" s="1">
        <v>-125.90300000000001</v>
      </c>
      <c r="O481" s="1">
        <v>-0.66800000000000004</v>
      </c>
      <c r="P481" s="27">
        <v>-0.60699999999999998</v>
      </c>
      <c r="Q481" s="1">
        <v>-0.375</v>
      </c>
      <c r="R481" s="1">
        <v>-1.4999999999999999E-2</v>
      </c>
      <c r="S481" s="1">
        <v>0.14099999999999999</v>
      </c>
      <c r="T481" s="1">
        <v>0.29399999999999998</v>
      </c>
      <c r="U481" s="1">
        <v>0.17100000000000001</v>
      </c>
      <c r="V481" s="1">
        <v>0.106</v>
      </c>
      <c r="W481" s="30">
        <v>1454.34</v>
      </c>
      <c r="X481" s="1">
        <v>600.65899999999999</v>
      </c>
      <c r="Y481" s="1">
        <v>1000.794</v>
      </c>
      <c r="Z481" s="1">
        <v>100.41500000000001</v>
      </c>
      <c r="AD481" s="4">
        <v>0.60699999999999998</v>
      </c>
      <c r="AL481" s="1">
        <v>1454.34</v>
      </c>
    </row>
    <row r="482" spans="1:38" x14ac:dyDescent="0.25">
      <c r="A482" s="1">
        <v>478</v>
      </c>
      <c r="B482" s="1">
        <v>478</v>
      </c>
      <c r="C482" s="1">
        <v>69.503</v>
      </c>
      <c r="D482" s="1">
        <v>126.45699999999999</v>
      </c>
      <c r="E482" s="1">
        <v>-108.8</v>
      </c>
      <c r="F482" s="1"/>
      <c r="G482" s="1">
        <v>31.484000000000002</v>
      </c>
      <c r="H482" s="1">
        <v>29.896999999999998</v>
      </c>
      <c r="I482" s="1">
        <v>-815.52599999999995</v>
      </c>
      <c r="J482" s="1"/>
      <c r="K482" s="1">
        <v>-166.143</v>
      </c>
      <c r="L482" s="1">
        <v>15971.638000000001</v>
      </c>
      <c r="M482" s="1">
        <v>42.49</v>
      </c>
      <c r="N482" s="1">
        <v>-114.027</v>
      </c>
      <c r="O482" s="1">
        <v>-0.68700000000000006</v>
      </c>
      <c r="P482" s="27">
        <v>-0.64</v>
      </c>
      <c r="Q482" s="1">
        <v>-0.39</v>
      </c>
      <c r="R482" s="1">
        <v>-0.02</v>
      </c>
      <c r="S482" s="1">
        <v>0.15</v>
      </c>
      <c r="T482" s="1">
        <v>0.29899999999999999</v>
      </c>
      <c r="U482" s="1">
        <v>0.18099999999999999</v>
      </c>
      <c r="V482" s="1">
        <v>0.11700000000000001</v>
      </c>
      <c r="W482" s="30">
        <v>1519.3510000000001</v>
      </c>
      <c r="X482" s="1">
        <v>608.59500000000003</v>
      </c>
      <c r="Y482" s="1">
        <v>1017.275</v>
      </c>
      <c r="Z482" s="1">
        <v>109.571</v>
      </c>
      <c r="AD482" s="4">
        <v>0.64</v>
      </c>
      <c r="AL482" s="1">
        <v>1519.3510000000001</v>
      </c>
    </row>
    <row r="483" spans="1:38" x14ac:dyDescent="0.25">
      <c r="A483" s="1">
        <v>479</v>
      </c>
      <c r="B483" s="1">
        <v>479</v>
      </c>
      <c r="C483" s="1">
        <v>61.886000000000003</v>
      </c>
      <c r="D483" s="1">
        <v>124.54</v>
      </c>
      <c r="E483" s="1">
        <v>-111.18600000000001</v>
      </c>
      <c r="F483" s="1"/>
      <c r="G483" s="1">
        <v>31.484000000000002</v>
      </c>
      <c r="H483" s="1">
        <v>28.474</v>
      </c>
      <c r="I483" s="1">
        <v>-831.81299999999999</v>
      </c>
      <c r="J483" s="1"/>
      <c r="K483" s="1">
        <v>-174.23400000000001</v>
      </c>
      <c r="L483" s="1">
        <v>15970.066999999999</v>
      </c>
      <c r="M483" s="1">
        <v>42.968000000000004</v>
      </c>
      <c r="N483" s="1">
        <v>-125.90300000000001</v>
      </c>
      <c r="O483" s="1">
        <v>-0.68700000000000006</v>
      </c>
      <c r="P483" s="27">
        <v>-0.64</v>
      </c>
      <c r="Q483" s="1">
        <v>-0.39</v>
      </c>
      <c r="R483" s="1">
        <v>-1.4999999999999999E-2</v>
      </c>
      <c r="S483" s="1">
        <v>0.15</v>
      </c>
      <c r="T483" s="1">
        <v>0.29399999999999998</v>
      </c>
      <c r="U483" s="1">
        <v>0.17799999999999999</v>
      </c>
      <c r="V483" s="1">
        <v>0.11700000000000001</v>
      </c>
      <c r="W483" s="30">
        <v>1556.8920000000001</v>
      </c>
      <c r="X483" s="1">
        <v>627.21299999999997</v>
      </c>
      <c r="Y483" s="1">
        <v>1050.5429999999999</v>
      </c>
      <c r="Z483" s="1">
        <v>109.877</v>
      </c>
      <c r="AD483" s="4">
        <v>0.64</v>
      </c>
      <c r="AL483" s="1">
        <v>1556.8920000000001</v>
      </c>
    </row>
    <row r="484" spans="1:38" x14ac:dyDescent="0.25">
      <c r="A484" s="1">
        <v>480</v>
      </c>
      <c r="B484" s="1">
        <v>480</v>
      </c>
      <c r="C484" s="1">
        <v>67.122</v>
      </c>
      <c r="D484" s="1">
        <v>123.58199999999999</v>
      </c>
      <c r="E484" s="1">
        <v>-109.755</v>
      </c>
      <c r="F484" s="1"/>
      <c r="G484" s="1">
        <v>30.53</v>
      </c>
      <c r="H484" s="1">
        <v>29.422999999999998</v>
      </c>
      <c r="I484" s="1">
        <v>-826.69399999999996</v>
      </c>
      <c r="J484" s="1"/>
      <c r="K484" s="1">
        <v>-172.33</v>
      </c>
      <c r="L484" s="1">
        <v>15969.019</v>
      </c>
      <c r="M484" s="1">
        <v>42.968000000000004</v>
      </c>
      <c r="N484" s="1">
        <v>-119.252</v>
      </c>
      <c r="O484" s="1">
        <v>-0.69699999999999995</v>
      </c>
      <c r="P484" s="27">
        <v>-0.64500000000000002</v>
      </c>
      <c r="Q484" s="1">
        <v>-0.40400000000000003</v>
      </c>
      <c r="R484" s="1">
        <v>-0.02</v>
      </c>
      <c r="S484" s="1">
        <v>0.15</v>
      </c>
      <c r="T484" s="1">
        <v>0.30499999999999999</v>
      </c>
      <c r="U484" s="1">
        <v>0.18099999999999999</v>
      </c>
      <c r="V484" s="1">
        <v>0.113</v>
      </c>
      <c r="W484" s="30">
        <v>1546.2090000000001</v>
      </c>
      <c r="X484" s="1">
        <v>640.03200000000004</v>
      </c>
      <c r="Y484" s="1">
        <v>1070.077</v>
      </c>
      <c r="Z484" s="1">
        <v>110.48699999999999</v>
      </c>
      <c r="AD484" s="4">
        <v>0.64500000000000002</v>
      </c>
      <c r="AL484" s="1">
        <v>1546.2090000000001</v>
      </c>
    </row>
    <row r="485" spans="1:38" x14ac:dyDescent="0.25">
      <c r="A485" s="1">
        <v>481</v>
      </c>
      <c r="B485" s="1">
        <v>481</v>
      </c>
      <c r="C485" s="1">
        <v>95.212000000000003</v>
      </c>
      <c r="D485" s="1">
        <v>125.97799999999999</v>
      </c>
      <c r="E485" s="1">
        <v>-101.643</v>
      </c>
      <c r="F485" s="1"/>
      <c r="G485" s="1">
        <v>31.960999999999999</v>
      </c>
      <c r="H485" s="1">
        <v>29.422999999999998</v>
      </c>
      <c r="I485" s="1">
        <v>-803.89099999999996</v>
      </c>
      <c r="J485" s="1"/>
      <c r="K485" s="1">
        <v>-145.19900000000001</v>
      </c>
      <c r="L485" s="1">
        <v>16046.013999999999</v>
      </c>
      <c r="M485" s="1">
        <v>43.445</v>
      </c>
      <c r="N485" s="1">
        <v>-90.748000000000005</v>
      </c>
      <c r="O485" s="1">
        <v>-0.69699999999999995</v>
      </c>
      <c r="P485" s="27">
        <v>-0.66400000000000003</v>
      </c>
      <c r="Q485" s="1">
        <v>-0.39900000000000002</v>
      </c>
      <c r="R485" s="1">
        <v>-2.4E-2</v>
      </c>
      <c r="S485" s="1">
        <v>0.15</v>
      </c>
      <c r="T485" s="1">
        <v>0.315</v>
      </c>
      <c r="U485" s="1">
        <v>0.185</v>
      </c>
      <c r="V485" s="1">
        <v>0.11700000000000001</v>
      </c>
      <c r="W485" s="30">
        <v>1545.904</v>
      </c>
      <c r="X485" s="1">
        <v>632.40099999999995</v>
      </c>
      <c r="Y485" s="1">
        <v>1061.5309999999999</v>
      </c>
      <c r="Z485" s="1">
        <v>110.48699999999999</v>
      </c>
      <c r="AD485" s="4">
        <v>0.66400000000000003</v>
      </c>
      <c r="AL485" s="1">
        <v>1545.904</v>
      </c>
    </row>
    <row r="486" spans="1:38" x14ac:dyDescent="0.25">
      <c r="A486" s="1">
        <v>482</v>
      </c>
      <c r="B486" s="1">
        <v>482</v>
      </c>
      <c r="C486" s="1">
        <v>71.406999999999996</v>
      </c>
      <c r="D486" s="1">
        <v>129.33099999999999</v>
      </c>
      <c r="E486" s="1">
        <v>-115.003</v>
      </c>
      <c r="F486" s="1"/>
      <c r="G486" s="1">
        <v>31.960999999999999</v>
      </c>
      <c r="H486" s="1">
        <v>30.846</v>
      </c>
      <c r="I486" s="1">
        <v>-801.09900000000005</v>
      </c>
      <c r="J486" s="1"/>
      <c r="K486" s="1">
        <v>-177.566</v>
      </c>
      <c r="L486" s="1">
        <v>16162.314</v>
      </c>
      <c r="M486" s="1">
        <v>43.445</v>
      </c>
      <c r="N486" s="1">
        <v>-124.47799999999999</v>
      </c>
      <c r="O486" s="1">
        <v>-0.70699999999999996</v>
      </c>
      <c r="P486" s="27">
        <v>-0.66800000000000004</v>
      </c>
      <c r="Q486" s="1">
        <v>-0.40899999999999997</v>
      </c>
      <c r="R486" s="1">
        <v>-2.4E-2</v>
      </c>
      <c r="S486" s="1">
        <v>0.16</v>
      </c>
      <c r="T486" s="1">
        <v>0.31</v>
      </c>
      <c r="U486" s="1">
        <v>0.192</v>
      </c>
      <c r="V486" s="1">
        <v>0.11700000000000001</v>
      </c>
      <c r="W486" s="30">
        <v>1572.152</v>
      </c>
      <c r="X486" s="1">
        <v>640.947</v>
      </c>
      <c r="Y486" s="1">
        <v>1071.298</v>
      </c>
      <c r="Z486" s="1">
        <v>119.949</v>
      </c>
      <c r="AD486" s="4">
        <v>0.66800000000000004</v>
      </c>
      <c r="AL486" s="1">
        <v>1572.152</v>
      </c>
    </row>
    <row r="487" spans="1:38" x14ac:dyDescent="0.25">
      <c r="A487" s="1">
        <v>483</v>
      </c>
      <c r="B487" s="1">
        <v>483</v>
      </c>
      <c r="C487" s="1">
        <v>81.405000000000001</v>
      </c>
      <c r="D487" s="1">
        <v>125.97799999999999</v>
      </c>
      <c r="E487" s="1">
        <v>-114.526</v>
      </c>
      <c r="F487" s="1"/>
      <c r="G487" s="1">
        <v>31.007000000000001</v>
      </c>
      <c r="H487" s="1">
        <v>29.896999999999998</v>
      </c>
      <c r="I487" s="1">
        <v>-791.79100000000005</v>
      </c>
      <c r="J487" s="1"/>
      <c r="K487" s="1">
        <v>-176.614</v>
      </c>
      <c r="L487" s="1">
        <v>16227.808999999999</v>
      </c>
      <c r="M487" s="1">
        <v>44.877000000000002</v>
      </c>
      <c r="N487" s="1">
        <v>-123.52800000000001</v>
      </c>
      <c r="O487" s="1">
        <v>-0.71199999999999997</v>
      </c>
      <c r="P487" s="27">
        <v>-0.68700000000000006</v>
      </c>
      <c r="Q487" s="1">
        <v>-0.41299999999999998</v>
      </c>
      <c r="R487" s="1">
        <v>-0.02</v>
      </c>
      <c r="S487" s="1">
        <v>0.16</v>
      </c>
      <c r="T487" s="1">
        <v>0.32100000000000001</v>
      </c>
      <c r="U487" s="1">
        <v>0.188</v>
      </c>
      <c r="V487" s="1">
        <v>0.121</v>
      </c>
      <c r="W487" s="30">
        <v>1604.2</v>
      </c>
      <c r="X487" s="1">
        <v>648.57799999999997</v>
      </c>
      <c r="Y487" s="1">
        <v>1091.7470000000001</v>
      </c>
      <c r="Z487" s="1">
        <v>119.949</v>
      </c>
      <c r="AD487" s="4">
        <v>0.68700000000000006</v>
      </c>
      <c r="AL487" s="1">
        <v>1604.2</v>
      </c>
    </row>
    <row r="488" spans="1:38" x14ac:dyDescent="0.25">
      <c r="A488" s="1">
        <v>484</v>
      </c>
      <c r="B488" s="1">
        <v>484</v>
      </c>
      <c r="C488" s="1">
        <v>157.10900000000001</v>
      </c>
      <c r="D488" s="1">
        <v>120.708</v>
      </c>
      <c r="E488" s="1">
        <v>-91.146000000000001</v>
      </c>
      <c r="F488" s="1"/>
      <c r="G488" s="1">
        <v>30.53</v>
      </c>
      <c r="H488" s="1">
        <v>28.948</v>
      </c>
      <c r="I488" s="1">
        <v>-775.03700000000003</v>
      </c>
      <c r="J488" s="1"/>
      <c r="K488" s="1">
        <v>-104.738</v>
      </c>
      <c r="L488" s="1">
        <v>16257.154</v>
      </c>
      <c r="M488" s="1">
        <v>45.354999999999997</v>
      </c>
      <c r="N488" s="1">
        <v>-43.238</v>
      </c>
      <c r="O488" s="1">
        <v>-0.72199999999999998</v>
      </c>
      <c r="P488" s="27">
        <v>-0.68700000000000006</v>
      </c>
      <c r="Q488" s="1">
        <v>-0.41799999999999998</v>
      </c>
      <c r="R488" s="1">
        <v>-0.02</v>
      </c>
      <c r="S488" s="1">
        <v>0.16500000000000001</v>
      </c>
      <c r="T488" s="1">
        <v>0.33700000000000002</v>
      </c>
      <c r="U488" s="1">
        <v>0.19500000000000001</v>
      </c>
      <c r="V488" s="1">
        <v>0.113</v>
      </c>
      <c r="W488" s="30">
        <v>1592.296</v>
      </c>
      <c r="X488" s="1">
        <v>650.71400000000006</v>
      </c>
      <c r="Y488" s="1">
        <v>1101.5139999999999</v>
      </c>
      <c r="Z488" s="1">
        <v>120.559</v>
      </c>
      <c r="AD488" s="4">
        <v>0.68700000000000006</v>
      </c>
      <c r="AL488" s="1">
        <v>1592.296</v>
      </c>
    </row>
    <row r="489" spans="1:38" x14ac:dyDescent="0.25">
      <c r="A489" s="1">
        <v>485</v>
      </c>
      <c r="B489" s="1">
        <v>485</v>
      </c>
      <c r="C489" s="1">
        <v>87.117999999999995</v>
      </c>
      <c r="D489" s="1">
        <v>112.56399999999999</v>
      </c>
      <c r="E489" s="1">
        <v>-115.95699999999999</v>
      </c>
      <c r="F489" s="1"/>
      <c r="G489" s="1">
        <v>29.576000000000001</v>
      </c>
      <c r="H489" s="1">
        <v>27.05</v>
      </c>
      <c r="I489" s="1">
        <v>-731.75300000000004</v>
      </c>
      <c r="J489" s="1"/>
      <c r="K489" s="1">
        <v>-177.09</v>
      </c>
      <c r="L489" s="1">
        <v>16307.463</v>
      </c>
      <c r="M489" s="1">
        <v>45.832000000000001</v>
      </c>
      <c r="N489" s="1">
        <v>-122.10299999999999</v>
      </c>
      <c r="O489" s="1">
        <v>-0.72199999999999998</v>
      </c>
      <c r="P489" s="27">
        <v>-0.70199999999999996</v>
      </c>
      <c r="Q489" s="1">
        <v>-0.42299999999999999</v>
      </c>
      <c r="R489" s="1">
        <v>-0.02</v>
      </c>
      <c r="S489" s="1">
        <v>0.16</v>
      </c>
      <c r="T489" s="1">
        <v>0.32100000000000001</v>
      </c>
      <c r="U489" s="1">
        <v>0.19500000000000001</v>
      </c>
      <c r="V489" s="1">
        <v>0.11700000000000001</v>
      </c>
      <c r="W489" s="30">
        <v>1569.1</v>
      </c>
      <c r="X489" s="1">
        <v>650.71400000000006</v>
      </c>
      <c r="Y489" s="1">
        <v>1094.799</v>
      </c>
      <c r="Z489" s="1">
        <v>120.864</v>
      </c>
      <c r="AD489" s="4">
        <v>0.70199999999999996</v>
      </c>
      <c r="AL489" s="1">
        <v>1569.1</v>
      </c>
    </row>
    <row r="490" spans="1:38" x14ac:dyDescent="0.25">
      <c r="A490" s="1">
        <v>486</v>
      </c>
      <c r="B490" s="1">
        <v>486</v>
      </c>
      <c r="C490" s="1">
        <v>79.024000000000001</v>
      </c>
      <c r="D490" s="1">
        <v>128.852</v>
      </c>
      <c r="E490" s="1">
        <v>-106.892</v>
      </c>
      <c r="F490" s="1"/>
      <c r="G490" s="1">
        <v>19.558</v>
      </c>
      <c r="H490" s="1">
        <v>17.558</v>
      </c>
      <c r="I490" s="1">
        <v>-801.09900000000005</v>
      </c>
      <c r="J490" s="1"/>
      <c r="K490" s="1">
        <v>-176.614</v>
      </c>
      <c r="L490" s="1">
        <v>16759.41</v>
      </c>
      <c r="M490" s="1">
        <v>46.786999999999999</v>
      </c>
      <c r="N490" s="1">
        <v>-117.352</v>
      </c>
      <c r="O490" s="1">
        <v>-0.79</v>
      </c>
      <c r="P490" s="27">
        <v>-0.79700000000000004</v>
      </c>
      <c r="Q490" s="1">
        <v>-0.46100000000000002</v>
      </c>
      <c r="R490" s="1">
        <v>-2.4E-2</v>
      </c>
      <c r="S490" s="1">
        <v>0.19900000000000001</v>
      </c>
      <c r="T490" s="1">
        <v>0.38600000000000001</v>
      </c>
      <c r="U490" s="1">
        <v>0.23300000000000001</v>
      </c>
      <c r="V490" s="1">
        <v>0.13200000000000001</v>
      </c>
      <c r="W490" s="30">
        <v>1481.809</v>
      </c>
      <c r="X490" s="1">
        <v>587.84</v>
      </c>
      <c r="Y490" s="1">
        <v>1060.921</v>
      </c>
      <c r="Z490" s="1">
        <v>127.274</v>
      </c>
      <c r="AD490" s="4">
        <v>0.79700000000000004</v>
      </c>
      <c r="AL490" s="1">
        <v>1481.809</v>
      </c>
    </row>
    <row r="491" spans="1:38" x14ac:dyDescent="0.25">
      <c r="A491" s="1">
        <v>487</v>
      </c>
      <c r="B491" s="1">
        <v>487</v>
      </c>
      <c r="C491" s="1">
        <v>79.024000000000001</v>
      </c>
      <c r="D491" s="1">
        <v>131.24700000000001</v>
      </c>
      <c r="E491" s="1">
        <v>-105.937</v>
      </c>
      <c r="F491" s="1"/>
      <c r="G491" s="1">
        <v>19.558</v>
      </c>
      <c r="H491" s="1">
        <v>18.033000000000001</v>
      </c>
      <c r="I491" s="1">
        <v>-801.56399999999996</v>
      </c>
      <c r="J491" s="1"/>
      <c r="K491" s="1">
        <v>-178.042</v>
      </c>
      <c r="L491" s="1">
        <v>16759.934000000001</v>
      </c>
      <c r="M491" s="1">
        <v>47.265000000000001</v>
      </c>
      <c r="N491" s="1">
        <v>-119.727</v>
      </c>
      <c r="O491" s="1">
        <v>-0.78500000000000003</v>
      </c>
      <c r="P491" s="27">
        <v>-0.80100000000000005</v>
      </c>
      <c r="Q491" s="1">
        <v>-0.47</v>
      </c>
      <c r="R491" s="1">
        <v>-0.02</v>
      </c>
      <c r="S491" s="1">
        <v>0.19900000000000001</v>
      </c>
      <c r="T491" s="1">
        <v>0.38600000000000001</v>
      </c>
      <c r="U491" s="1">
        <v>0.23699999999999999</v>
      </c>
      <c r="V491" s="1">
        <v>0.128</v>
      </c>
      <c r="W491" s="30">
        <v>1417.7149999999999</v>
      </c>
      <c r="X491" s="1">
        <v>559.45600000000002</v>
      </c>
      <c r="Y491" s="1">
        <v>1031.925</v>
      </c>
      <c r="Z491" s="1">
        <v>130.32599999999999</v>
      </c>
      <c r="AD491" s="4">
        <v>0.80100000000000005</v>
      </c>
      <c r="AL491" s="1">
        <v>1417.7149999999999</v>
      </c>
    </row>
    <row r="492" spans="1:38" x14ac:dyDescent="0.25">
      <c r="A492" s="1">
        <v>488</v>
      </c>
      <c r="B492" s="1">
        <v>488</v>
      </c>
      <c r="C492" s="1">
        <v>94.26</v>
      </c>
      <c r="D492" s="1">
        <v>131.726</v>
      </c>
      <c r="E492" s="1">
        <v>-100.68899999999999</v>
      </c>
      <c r="F492" s="1"/>
      <c r="G492" s="1">
        <v>20.035</v>
      </c>
      <c r="H492" s="1">
        <v>17.558</v>
      </c>
      <c r="I492" s="1">
        <v>-803.42600000000004</v>
      </c>
      <c r="J492" s="1"/>
      <c r="K492" s="1">
        <v>-159.00299999999999</v>
      </c>
      <c r="L492" s="1">
        <v>16762.031999999999</v>
      </c>
      <c r="M492" s="1">
        <v>46.786999999999999</v>
      </c>
      <c r="N492" s="1">
        <v>-98.825000000000003</v>
      </c>
      <c r="O492" s="1">
        <v>-0.78500000000000003</v>
      </c>
      <c r="P492" s="27">
        <v>-0.80100000000000005</v>
      </c>
      <c r="Q492" s="1">
        <v>-0.48</v>
      </c>
      <c r="R492" s="1">
        <v>-2.4E-2</v>
      </c>
      <c r="S492" s="1">
        <v>0.20399999999999999</v>
      </c>
      <c r="T492" s="1">
        <v>0.39700000000000002</v>
      </c>
      <c r="U492" s="1">
        <v>0.23699999999999999</v>
      </c>
      <c r="V492" s="1">
        <v>0.128</v>
      </c>
      <c r="W492" s="30">
        <v>1414.662</v>
      </c>
      <c r="X492" s="1">
        <v>551.21500000000003</v>
      </c>
      <c r="Y492" s="1">
        <v>1031.6199999999999</v>
      </c>
      <c r="Z492" s="1">
        <v>130.631</v>
      </c>
      <c r="AD492" s="4">
        <v>0.80100000000000005</v>
      </c>
      <c r="AL492" s="1">
        <v>1414.662</v>
      </c>
    </row>
    <row r="493" spans="1:38" x14ac:dyDescent="0.25">
      <c r="A493" s="1">
        <v>489</v>
      </c>
      <c r="B493" s="1">
        <v>489</v>
      </c>
      <c r="C493" s="1">
        <v>74.263999999999996</v>
      </c>
      <c r="D493" s="1">
        <v>132.20500000000001</v>
      </c>
      <c r="E493" s="1">
        <v>-106.41500000000001</v>
      </c>
      <c r="F493" s="1"/>
      <c r="G493" s="1">
        <v>19.081</v>
      </c>
      <c r="H493" s="1">
        <v>17.558</v>
      </c>
      <c r="I493" s="1">
        <v>-747.11199999999997</v>
      </c>
      <c r="J493" s="1"/>
      <c r="K493" s="1">
        <v>-180.898</v>
      </c>
      <c r="L493" s="1">
        <v>16766.753000000001</v>
      </c>
      <c r="M493" s="1">
        <v>46.786999999999999</v>
      </c>
      <c r="N493" s="1">
        <v>-121.628</v>
      </c>
      <c r="O493" s="1">
        <v>-0.79</v>
      </c>
      <c r="P493" s="27">
        <v>-0.80100000000000005</v>
      </c>
      <c r="Q493" s="1">
        <v>-0.47499999999999998</v>
      </c>
      <c r="R493" s="1">
        <v>-1.4999999999999999E-2</v>
      </c>
      <c r="S493" s="1">
        <v>0.19900000000000001</v>
      </c>
      <c r="T493" s="1">
        <v>0.38600000000000001</v>
      </c>
      <c r="U493" s="1">
        <v>0.23699999999999999</v>
      </c>
      <c r="V493" s="1">
        <v>0.13500000000000001</v>
      </c>
      <c r="W493" s="30">
        <v>1414.662</v>
      </c>
      <c r="X493" s="1">
        <v>550.91</v>
      </c>
      <c r="Y493" s="1">
        <v>1031.6199999999999</v>
      </c>
      <c r="Z493" s="1">
        <v>129.71600000000001</v>
      </c>
      <c r="AD493" s="4">
        <v>0.80100000000000005</v>
      </c>
      <c r="AL493" s="1">
        <v>1414.662</v>
      </c>
    </row>
    <row r="494" spans="1:38" x14ac:dyDescent="0.25">
      <c r="A494" s="1">
        <v>490</v>
      </c>
      <c r="B494" s="1">
        <v>490</v>
      </c>
      <c r="C494" s="1">
        <v>83.308999999999997</v>
      </c>
      <c r="D494" s="1">
        <v>133.643</v>
      </c>
      <c r="E494" s="1">
        <v>-103.55200000000001</v>
      </c>
      <c r="F494" s="1"/>
      <c r="G494" s="1">
        <v>19.081</v>
      </c>
      <c r="H494" s="1">
        <v>18.033000000000001</v>
      </c>
      <c r="I494" s="1">
        <v>-808.08</v>
      </c>
      <c r="J494" s="1"/>
      <c r="K494" s="1">
        <v>-175.18600000000001</v>
      </c>
      <c r="L494" s="1">
        <v>16771.473999999998</v>
      </c>
      <c r="M494" s="1">
        <v>46.31</v>
      </c>
      <c r="N494" s="1">
        <v>-113.55200000000001</v>
      </c>
      <c r="O494" s="1">
        <v>-0.79</v>
      </c>
      <c r="P494" s="27">
        <v>-0.80100000000000005</v>
      </c>
      <c r="Q494" s="1">
        <v>-0.47</v>
      </c>
      <c r="R494" s="1">
        <v>-2.4E-2</v>
      </c>
      <c r="S494" s="1">
        <v>0.19900000000000001</v>
      </c>
      <c r="T494" s="1">
        <v>0.39200000000000002</v>
      </c>
      <c r="U494" s="1">
        <v>0.23300000000000001</v>
      </c>
      <c r="V494" s="1">
        <v>0.13200000000000001</v>
      </c>
      <c r="W494" s="30">
        <v>1406.116</v>
      </c>
      <c r="X494" s="1">
        <v>550.60400000000004</v>
      </c>
      <c r="Y494" s="1">
        <v>1031.925</v>
      </c>
      <c r="Z494" s="1">
        <v>130.32599999999999</v>
      </c>
      <c r="AD494" s="4">
        <v>0.80100000000000005</v>
      </c>
      <c r="AL494" s="1">
        <v>1406.116</v>
      </c>
    </row>
    <row r="495" spans="1:38" x14ac:dyDescent="0.25">
      <c r="A495" s="1">
        <v>491</v>
      </c>
      <c r="B495" s="1">
        <v>491</v>
      </c>
      <c r="C495" s="1">
        <v>80.929000000000002</v>
      </c>
      <c r="D495" s="1">
        <v>133.16399999999999</v>
      </c>
      <c r="E495" s="1">
        <v>-103.075</v>
      </c>
      <c r="F495" s="1"/>
      <c r="G495" s="1">
        <v>19.558</v>
      </c>
      <c r="H495" s="1">
        <v>16.609000000000002</v>
      </c>
      <c r="I495" s="1">
        <v>-800.63400000000001</v>
      </c>
      <c r="J495" s="1"/>
      <c r="K495" s="1">
        <v>-175.18600000000001</v>
      </c>
      <c r="L495" s="1">
        <v>16777.768</v>
      </c>
      <c r="M495" s="1">
        <v>47.741999999999997</v>
      </c>
      <c r="N495" s="1">
        <v>-114.502</v>
      </c>
      <c r="O495" s="1">
        <v>-0.79</v>
      </c>
      <c r="P495" s="27">
        <v>-0.80100000000000005</v>
      </c>
      <c r="Q495" s="1">
        <v>-0.46100000000000002</v>
      </c>
      <c r="R495" s="1">
        <v>-0.02</v>
      </c>
      <c r="S495" s="1">
        <v>0.20399999999999999</v>
      </c>
      <c r="T495" s="1">
        <v>0.39200000000000002</v>
      </c>
      <c r="U495" s="1">
        <v>0.23699999999999999</v>
      </c>
      <c r="V495" s="1">
        <v>0.128</v>
      </c>
      <c r="W495" s="30">
        <v>1403.675</v>
      </c>
      <c r="X495" s="1">
        <v>551.21500000000003</v>
      </c>
      <c r="Y495" s="1">
        <v>1027.0419999999999</v>
      </c>
      <c r="Z495" s="1">
        <v>130.631</v>
      </c>
      <c r="AD495" s="4">
        <v>0.80100000000000005</v>
      </c>
      <c r="AL495" s="1">
        <v>1403.675</v>
      </c>
    </row>
    <row r="496" spans="1:38" x14ac:dyDescent="0.25">
      <c r="A496" s="1">
        <v>492</v>
      </c>
      <c r="B496" s="1">
        <v>492</v>
      </c>
      <c r="C496" s="1">
        <v>78.072000000000003</v>
      </c>
      <c r="D496" s="1">
        <v>133.16399999999999</v>
      </c>
      <c r="E496" s="1">
        <v>-104.506</v>
      </c>
      <c r="F496" s="1"/>
      <c r="G496" s="1">
        <v>20.035</v>
      </c>
      <c r="H496" s="1">
        <v>17.558</v>
      </c>
      <c r="I496" s="1">
        <v>-793.18799999999999</v>
      </c>
      <c r="J496" s="1"/>
      <c r="K496" s="1">
        <v>-178.042</v>
      </c>
      <c r="L496" s="1">
        <v>16784.588</v>
      </c>
      <c r="M496" s="1">
        <v>47.265000000000001</v>
      </c>
      <c r="N496" s="1">
        <v>-118.777</v>
      </c>
      <c r="O496" s="1">
        <v>-0.78500000000000003</v>
      </c>
      <c r="P496" s="27">
        <v>-0.80600000000000005</v>
      </c>
      <c r="Q496" s="1">
        <v>-0.47</v>
      </c>
      <c r="R496" s="1">
        <v>-2.9000000000000001E-2</v>
      </c>
      <c r="S496" s="1">
        <v>0.19900000000000001</v>
      </c>
      <c r="T496" s="1">
        <v>0.38100000000000001</v>
      </c>
      <c r="U496" s="1">
        <v>0.23300000000000001</v>
      </c>
      <c r="V496" s="1">
        <v>0.13200000000000001</v>
      </c>
      <c r="W496" s="30">
        <v>1403.98</v>
      </c>
      <c r="X496" s="1">
        <v>551.21500000000003</v>
      </c>
      <c r="Y496" s="1">
        <v>1021.548</v>
      </c>
      <c r="Z496" s="1">
        <v>130.32599999999999</v>
      </c>
      <c r="AD496" s="4">
        <v>0.80600000000000005</v>
      </c>
      <c r="AL496" s="1">
        <v>1403.98</v>
      </c>
    </row>
    <row r="497" spans="1:38" x14ac:dyDescent="0.25">
      <c r="A497" s="1">
        <v>493</v>
      </c>
      <c r="B497" s="1">
        <v>493</v>
      </c>
      <c r="C497" s="1">
        <v>83.784999999999997</v>
      </c>
      <c r="D497" s="1">
        <v>133.643</v>
      </c>
      <c r="E497" s="1">
        <v>-102.59699999999999</v>
      </c>
      <c r="F497" s="1"/>
      <c r="G497" s="1">
        <v>19.081</v>
      </c>
      <c r="H497" s="1">
        <v>17.084</v>
      </c>
      <c r="I497" s="1">
        <v>-812.73299999999995</v>
      </c>
      <c r="J497" s="1"/>
      <c r="K497" s="1">
        <v>-172.33</v>
      </c>
      <c r="L497" s="1">
        <v>16790.358</v>
      </c>
      <c r="M497" s="1">
        <v>47.265000000000001</v>
      </c>
      <c r="N497" s="1">
        <v>-112.126</v>
      </c>
      <c r="O497" s="1">
        <v>-0.79</v>
      </c>
      <c r="P497" s="27">
        <v>-0.80100000000000005</v>
      </c>
      <c r="Q497" s="1">
        <v>-0.47499999999999998</v>
      </c>
      <c r="R497" s="1">
        <v>-2.4E-2</v>
      </c>
      <c r="S497" s="1">
        <v>0.20399999999999999</v>
      </c>
      <c r="T497" s="1">
        <v>0.38600000000000001</v>
      </c>
      <c r="U497" s="1">
        <v>0.24</v>
      </c>
      <c r="V497" s="1">
        <v>0.13200000000000001</v>
      </c>
      <c r="W497" s="30">
        <v>1404.2850000000001</v>
      </c>
      <c r="X497" s="1">
        <v>550.60400000000004</v>
      </c>
      <c r="Y497" s="1">
        <v>1021.548</v>
      </c>
      <c r="Z497" s="1">
        <v>130.32599999999999</v>
      </c>
      <c r="AD497" s="4">
        <v>0.80100000000000005</v>
      </c>
      <c r="AL497" s="1">
        <v>1404.2850000000001</v>
      </c>
    </row>
    <row r="498" spans="1:38" x14ac:dyDescent="0.25">
      <c r="A498" s="1">
        <v>494</v>
      </c>
      <c r="B498" s="1">
        <v>494</v>
      </c>
      <c r="C498" s="1">
        <v>77.596000000000004</v>
      </c>
      <c r="D498" s="1">
        <v>133.643</v>
      </c>
      <c r="E498" s="1">
        <v>-104.983</v>
      </c>
      <c r="F498" s="1"/>
      <c r="G498" s="1">
        <v>19.081</v>
      </c>
      <c r="H498" s="1">
        <v>17.558</v>
      </c>
      <c r="I498" s="1">
        <v>-801.56399999999996</v>
      </c>
      <c r="J498" s="1"/>
      <c r="K498" s="1">
        <v>-179.47</v>
      </c>
      <c r="L498" s="1">
        <v>16794.03</v>
      </c>
      <c r="M498" s="1">
        <v>46.786999999999999</v>
      </c>
      <c r="N498" s="1">
        <v>-117.352</v>
      </c>
      <c r="O498" s="1">
        <v>-0.79</v>
      </c>
      <c r="P498" s="27">
        <v>-0.79700000000000004</v>
      </c>
      <c r="Q498" s="1">
        <v>-0.46600000000000003</v>
      </c>
      <c r="R498" s="1">
        <v>-0.02</v>
      </c>
      <c r="S498" s="1">
        <v>0.20399999999999999</v>
      </c>
      <c r="T498" s="1">
        <v>0.38600000000000001</v>
      </c>
      <c r="U498" s="1">
        <v>0.23699999999999999</v>
      </c>
      <c r="V498" s="1">
        <v>0.13200000000000001</v>
      </c>
      <c r="W498" s="30">
        <v>1404.59</v>
      </c>
      <c r="X498" s="1">
        <v>550.91</v>
      </c>
      <c r="Y498" s="1">
        <v>1022.158</v>
      </c>
      <c r="Z498" s="1">
        <v>130.631</v>
      </c>
      <c r="AD498" s="4">
        <v>0.79700000000000004</v>
      </c>
      <c r="AL498" s="1">
        <v>1404.59</v>
      </c>
    </row>
    <row r="499" spans="1:38" x14ac:dyDescent="0.25">
      <c r="A499" s="1">
        <v>495</v>
      </c>
      <c r="B499" s="1">
        <v>495</v>
      </c>
      <c r="C499" s="1">
        <v>79.977000000000004</v>
      </c>
      <c r="D499" s="1">
        <v>134.12200000000001</v>
      </c>
      <c r="E499" s="1">
        <v>-104.029</v>
      </c>
      <c r="F499" s="1"/>
      <c r="G499" s="1">
        <v>19.081</v>
      </c>
      <c r="H499" s="1">
        <v>18.033000000000001</v>
      </c>
      <c r="I499" s="1">
        <v>-863.45600000000002</v>
      </c>
      <c r="J499" s="1"/>
      <c r="K499" s="1">
        <v>-175.18600000000001</v>
      </c>
      <c r="L499" s="1">
        <v>16797.177</v>
      </c>
      <c r="M499" s="1">
        <v>46.786999999999999</v>
      </c>
      <c r="N499" s="1">
        <v>-115.452</v>
      </c>
      <c r="O499" s="1">
        <v>-0.79</v>
      </c>
      <c r="P499" s="27">
        <v>-0.80600000000000005</v>
      </c>
      <c r="Q499" s="1">
        <v>-0.46600000000000003</v>
      </c>
      <c r="R499" s="1">
        <v>-2.4E-2</v>
      </c>
      <c r="S499" s="1">
        <v>0.20399999999999999</v>
      </c>
      <c r="T499" s="1">
        <v>0.38600000000000001</v>
      </c>
      <c r="U499" s="1">
        <v>0.24</v>
      </c>
      <c r="V499" s="1">
        <v>0.13200000000000001</v>
      </c>
      <c r="W499" s="30">
        <v>1403.98</v>
      </c>
      <c r="X499" s="1">
        <v>550.91</v>
      </c>
      <c r="Y499" s="1">
        <v>1021.548</v>
      </c>
      <c r="Z499" s="1">
        <v>130.631</v>
      </c>
      <c r="AD499" s="4">
        <v>0.80600000000000005</v>
      </c>
      <c r="AL499" s="1">
        <v>1403.98</v>
      </c>
    </row>
    <row r="500" spans="1:38" x14ac:dyDescent="0.25">
      <c r="A500" s="1">
        <v>496</v>
      </c>
      <c r="B500" s="1">
        <v>496</v>
      </c>
      <c r="C500" s="1">
        <v>80.929000000000002</v>
      </c>
      <c r="D500" s="1">
        <v>134.601</v>
      </c>
      <c r="E500" s="1">
        <v>-103.55200000000001</v>
      </c>
      <c r="F500" s="1"/>
      <c r="G500" s="1">
        <v>18.126999999999999</v>
      </c>
      <c r="H500" s="1">
        <v>17.084</v>
      </c>
      <c r="I500" s="1">
        <v>-858.803</v>
      </c>
      <c r="J500" s="1"/>
      <c r="K500" s="1">
        <v>-175.66200000000001</v>
      </c>
      <c r="L500" s="1">
        <v>16799.8</v>
      </c>
      <c r="M500" s="1">
        <v>47.741999999999997</v>
      </c>
      <c r="N500" s="1">
        <v>-114.977</v>
      </c>
      <c r="O500" s="1">
        <v>-0.79</v>
      </c>
      <c r="P500" s="27">
        <v>-0.79700000000000004</v>
      </c>
      <c r="Q500" s="1">
        <v>-0.47</v>
      </c>
      <c r="R500" s="1">
        <v>-2.4E-2</v>
      </c>
      <c r="S500" s="1">
        <v>0.20399999999999999</v>
      </c>
      <c r="T500" s="1">
        <v>0.38600000000000001</v>
      </c>
      <c r="U500" s="1">
        <v>0.23</v>
      </c>
      <c r="V500" s="1">
        <v>0.13200000000000001</v>
      </c>
      <c r="W500" s="30">
        <v>1399.097</v>
      </c>
      <c r="X500" s="1">
        <v>550.91</v>
      </c>
      <c r="Y500" s="1">
        <v>1021.548</v>
      </c>
      <c r="Z500" s="1">
        <v>130.32599999999999</v>
      </c>
      <c r="AD500" s="4">
        <v>0.79700000000000004</v>
      </c>
      <c r="AL500" s="1">
        <v>1399.097</v>
      </c>
    </row>
    <row r="501" spans="1:38" x14ac:dyDescent="0.25">
      <c r="A501" s="1">
        <v>497</v>
      </c>
      <c r="B501" s="1">
        <v>497</v>
      </c>
      <c r="C501" s="1">
        <v>73.787999999999997</v>
      </c>
      <c r="D501" s="1">
        <v>134.601</v>
      </c>
      <c r="E501" s="1">
        <v>-104.983</v>
      </c>
      <c r="F501" s="1"/>
      <c r="G501" s="1">
        <v>19.081</v>
      </c>
      <c r="H501" s="1">
        <v>17.084</v>
      </c>
      <c r="I501" s="1">
        <v>-839.72400000000005</v>
      </c>
      <c r="J501" s="1"/>
      <c r="K501" s="1">
        <v>-182.80099999999999</v>
      </c>
      <c r="L501" s="1">
        <v>16802.422999999999</v>
      </c>
      <c r="M501" s="1">
        <v>47.265000000000001</v>
      </c>
      <c r="N501" s="1">
        <v>-117.352</v>
      </c>
      <c r="O501" s="1">
        <v>-0.79</v>
      </c>
      <c r="P501" s="27">
        <v>-0.80100000000000005</v>
      </c>
      <c r="Q501" s="1">
        <v>-0.47499999999999998</v>
      </c>
      <c r="R501" s="1">
        <v>-2.4E-2</v>
      </c>
      <c r="S501" s="1">
        <v>0.20399999999999999</v>
      </c>
      <c r="T501" s="1">
        <v>0.38600000000000001</v>
      </c>
      <c r="U501" s="1">
        <v>0.24</v>
      </c>
      <c r="V501" s="1">
        <v>0.13200000000000001</v>
      </c>
      <c r="W501" s="30">
        <v>1393.9079999999999</v>
      </c>
      <c r="X501" s="1">
        <v>550.60400000000004</v>
      </c>
      <c r="Y501" s="1">
        <v>1021.2430000000001</v>
      </c>
      <c r="Z501" s="1">
        <v>130.32599999999999</v>
      </c>
      <c r="AD501" s="4">
        <v>0.80100000000000005</v>
      </c>
      <c r="AL501" s="1">
        <v>1393.9079999999999</v>
      </c>
    </row>
    <row r="502" spans="1:38" x14ac:dyDescent="0.25">
      <c r="A502" s="1">
        <v>498</v>
      </c>
      <c r="B502" s="1">
        <v>498</v>
      </c>
      <c r="C502" s="1">
        <v>79.977000000000004</v>
      </c>
      <c r="D502" s="1">
        <v>135.08000000000001</v>
      </c>
      <c r="E502" s="1">
        <v>-104.029</v>
      </c>
      <c r="F502" s="1"/>
      <c r="G502" s="1">
        <v>19.081</v>
      </c>
      <c r="H502" s="1">
        <v>18.033000000000001</v>
      </c>
      <c r="I502" s="1">
        <v>-864.85199999999998</v>
      </c>
      <c r="J502" s="1"/>
      <c r="K502" s="1">
        <v>-175.66200000000001</v>
      </c>
      <c r="L502" s="1">
        <v>16803.995999999999</v>
      </c>
      <c r="M502" s="1">
        <v>47.265000000000001</v>
      </c>
      <c r="N502" s="1">
        <v>-113.55200000000001</v>
      </c>
      <c r="O502" s="1">
        <v>-0.78500000000000003</v>
      </c>
      <c r="P502" s="27">
        <v>-0.79700000000000004</v>
      </c>
      <c r="Q502" s="1">
        <v>-0.47499999999999998</v>
      </c>
      <c r="R502" s="1">
        <v>-1.4999999999999999E-2</v>
      </c>
      <c r="S502" s="1">
        <v>0.19900000000000001</v>
      </c>
      <c r="T502" s="1">
        <v>0.39200000000000002</v>
      </c>
      <c r="U502" s="1">
        <v>0.23699999999999999</v>
      </c>
      <c r="V502" s="1">
        <v>0.128</v>
      </c>
      <c r="W502" s="30">
        <v>1394.213</v>
      </c>
      <c r="X502" s="1">
        <v>546.94200000000001</v>
      </c>
      <c r="Y502" s="1">
        <v>1021.2430000000001</v>
      </c>
      <c r="Z502" s="1">
        <v>130.631</v>
      </c>
      <c r="AD502" s="4">
        <v>0.79700000000000004</v>
      </c>
      <c r="AL502" s="1">
        <v>1394.213</v>
      </c>
    </row>
    <row r="503" spans="1:38" x14ac:dyDescent="0.25">
      <c r="A503" s="1">
        <v>499</v>
      </c>
      <c r="B503" s="1">
        <v>499</v>
      </c>
      <c r="C503" s="1">
        <v>79.501000000000005</v>
      </c>
      <c r="D503" s="1">
        <v>135.08000000000001</v>
      </c>
      <c r="E503" s="1">
        <v>-103.55200000000001</v>
      </c>
      <c r="F503" s="1"/>
      <c r="G503" s="1">
        <v>18.603999999999999</v>
      </c>
      <c r="H503" s="1">
        <v>14.237</v>
      </c>
      <c r="I503" s="1">
        <v>-815.52599999999995</v>
      </c>
      <c r="J503" s="1"/>
      <c r="K503" s="1">
        <v>-176.614</v>
      </c>
      <c r="L503" s="1">
        <v>16803.472000000002</v>
      </c>
      <c r="M503" s="1">
        <v>46.786999999999999</v>
      </c>
      <c r="N503" s="1">
        <v>-115.92700000000001</v>
      </c>
      <c r="O503" s="1">
        <v>-0.78500000000000003</v>
      </c>
      <c r="P503" s="27">
        <v>-0.81100000000000005</v>
      </c>
      <c r="Q503" s="1">
        <v>-0.48</v>
      </c>
      <c r="R503" s="1">
        <v>-2.4E-2</v>
      </c>
      <c r="S503" s="1">
        <v>0.19900000000000001</v>
      </c>
      <c r="T503" s="1">
        <v>0.38600000000000001</v>
      </c>
      <c r="U503" s="1">
        <v>0.23300000000000001</v>
      </c>
      <c r="V503" s="1">
        <v>0.124</v>
      </c>
      <c r="W503" s="30">
        <v>1393.6030000000001</v>
      </c>
      <c r="X503" s="1">
        <v>541.14300000000003</v>
      </c>
      <c r="Y503" s="1">
        <v>1021.853</v>
      </c>
      <c r="Z503" s="1">
        <v>130.631</v>
      </c>
      <c r="AD503" s="4">
        <v>0.81100000000000005</v>
      </c>
      <c r="AL503" s="1">
        <v>1393.6030000000001</v>
      </c>
    </row>
    <row r="504" spans="1:38" x14ac:dyDescent="0.25">
      <c r="A504" s="1">
        <v>500</v>
      </c>
      <c r="B504" s="1">
        <v>500</v>
      </c>
      <c r="C504" s="1">
        <v>103.306</v>
      </c>
      <c r="D504" s="1">
        <v>135.559</v>
      </c>
      <c r="E504" s="1">
        <v>-94.486000000000004</v>
      </c>
      <c r="F504" s="1"/>
      <c r="G504" s="1">
        <v>18.603999999999999</v>
      </c>
      <c r="H504" s="1">
        <v>13.762</v>
      </c>
      <c r="I504" s="1">
        <v>-857.40700000000004</v>
      </c>
      <c r="J504" s="1"/>
      <c r="K504" s="1">
        <v>-150.435</v>
      </c>
      <c r="L504" s="1">
        <v>16802.947</v>
      </c>
      <c r="M504" s="1">
        <v>46.31</v>
      </c>
      <c r="N504" s="1">
        <v>-88.847999999999999</v>
      </c>
      <c r="O504" s="1">
        <v>-0.79</v>
      </c>
      <c r="P504" s="27">
        <v>-0.80600000000000005</v>
      </c>
      <c r="Q504" s="1">
        <v>-0.46100000000000002</v>
      </c>
      <c r="R504" s="1">
        <v>-2.4E-2</v>
      </c>
      <c r="S504" s="1">
        <v>0.19900000000000001</v>
      </c>
      <c r="T504" s="1">
        <v>0.39200000000000002</v>
      </c>
      <c r="U504" s="1">
        <v>0.24</v>
      </c>
      <c r="V504" s="1">
        <v>0.13200000000000001</v>
      </c>
      <c r="W504" s="30">
        <v>1393.6030000000001</v>
      </c>
      <c r="X504" s="1">
        <v>541.14300000000003</v>
      </c>
      <c r="Y504" s="1">
        <v>1013.307</v>
      </c>
      <c r="Z504" s="1">
        <v>130.32599999999999</v>
      </c>
      <c r="AD504" s="4">
        <v>0.80600000000000005</v>
      </c>
      <c r="AL504" s="1">
        <v>1393.6030000000001</v>
      </c>
    </row>
    <row r="505" spans="1:38" x14ac:dyDescent="0.25">
      <c r="A505" s="1">
        <v>501</v>
      </c>
      <c r="B505" s="1">
        <v>501</v>
      </c>
      <c r="C505" s="1">
        <v>80.929000000000002</v>
      </c>
      <c r="D505" s="1">
        <v>134.601</v>
      </c>
      <c r="E505" s="1">
        <v>-104.506</v>
      </c>
      <c r="F505" s="1"/>
      <c r="G505" s="1">
        <v>18.126999999999999</v>
      </c>
      <c r="H505" s="1">
        <v>15.186</v>
      </c>
      <c r="I505" s="1">
        <v>-861.12900000000002</v>
      </c>
      <c r="J505" s="1"/>
      <c r="K505" s="1">
        <v>-174.71</v>
      </c>
      <c r="L505" s="1">
        <v>16802.422999999999</v>
      </c>
      <c r="M505" s="1">
        <v>46.786999999999999</v>
      </c>
      <c r="N505" s="1">
        <v>-113.55200000000001</v>
      </c>
      <c r="O505" s="1">
        <v>-0.79</v>
      </c>
      <c r="P505" s="27">
        <v>-0.81100000000000005</v>
      </c>
      <c r="Q505" s="1">
        <v>-0.47499999999999998</v>
      </c>
      <c r="R505" s="1">
        <v>-0.02</v>
      </c>
      <c r="S505" s="1">
        <v>0.20399999999999999</v>
      </c>
      <c r="T505" s="1">
        <v>0.39200000000000002</v>
      </c>
      <c r="U505" s="1">
        <v>0.23699999999999999</v>
      </c>
      <c r="V505" s="1">
        <v>0.128</v>
      </c>
      <c r="W505" s="30">
        <v>1393.9079999999999</v>
      </c>
      <c r="X505" s="1">
        <v>540.53200000000004</v>
      </c>
      <c r="Y505" s="1">
        <v>1011.171</v>
      </c>
      <c r="Z505" s="1">
        <v>130.32599999999999</v>
      </c>
      <c r="AD505" s="4">
        <v>0.81100000000000005</v>
      </c>
      <c r="AL505" s="1">
        <v>1393.9079999999999</v>
      </c>
    </row>
    <row r="506" spans="1:38" x14ac:dyDescent="0.25">
      <c r="A506" s="1">
        <v>502</v>
      </c>
      <c r="B506" s="1">
        <v>502</v>
      </c>
      <c r="C506" s="1">
        <v>75.215999999999994</v>
      </c>
      <c r="D506" s="1">
        <v>134.12200000000001</v>
      </c>
      <c r="E506" s="1">
        <v>-104.506</v>
      </c>
      <c r="F506" s="1"/>
      <c r="G506" s="1">
        <v>19.081</v>
      </c>
      <c r="H506" s="1">
        <v>14.237</v>
      </c>
      <c r="I506" s="1">
        <v>-861.59500000000003</v>
      </c>
      <c r="J506" s="1"/>
      <c r="K506" s="1">
        <v>-177.566</v>
      </c>
      <c r="L506" s="1">
        <v>16801.373</v>
      </c>
      <c r="M506" s="1">
        <v>46.786999999999999</v>
      </c>
      <c r="N506" s="1">
        <v>-119.252</v>
      </c>
      <c r="O506" s="1">
        <v>-0.78500000000000003</v>
      </c>
      <c r="P506" s="27">
        <v>-0.80600000000000005</v>
      </c>
      <c r="Q506" s="1">
        <v>-0.47499999999999998</v>
      </c>
      <c r="R506" s="1">
        <v>-2.4E-2</v>
      </c>
      <c r="S506" s="1">
        <v>0.19900000000000001</v>
      </c>
      <c r="T506" s="1">
        <v>0.38100000000000001</v>
      </c>
      <c r="U506" s="1">
        <v>0.23699999999999999</v>
      </c>
      <c r="V506" s="1">
        <v>0.13200000000000001</v>
      </c>
      <c r="W506" s="30">
        <v>1384.4459999999999</v>
      </c>
      <c r="X506" s="1">
        <v>540.83799999999997</v>
      </c>
      <c r="Y506" s="1">
        <v>1011.476</v>
      </c>
      <c r="Z506" s="1">
        <v>129.71600000000001</v>
      </c>
      <c r="AD506" s="4">
        <v>0.80600000000000005</v>
      </c>
      <c r="AL506" s="1">
        <v>1384.4459999999999</v>
      </c>
    </row>
    <row r="507" spans="1:38" x14ac:dyDescent="0.25">
      <c r="A507" s="1">
        <v>503</v>
      </c>
      <c r="B507" s="1">
        <v>503</v>
      </c>
      <c r="C507" s="1">
        <v>87.593999999999994</v>
      </c>
      <c r="D507" s="1">
        <v>134.12200000000001</v>
      </c>
      <c r="E507" s="1">
        <v>-100.68899999999999</v>
      </c>
      <c r="F507" s="1"/>
      <c r="G507" s="1">
        <v>19.081</v>
      </c>
      <c r="H507" s="1">
        <v>14.237</v>
      </c>
      <c r="I507" s="1">
        <v>-853.21900000000005</v>
      </c>
      <c r="J507" s="1"/>
      <c r="K507" s="1">
        <v>-165.667</v>
      </c>
      <c r="L507" s="1">
        <v>16799.275000000001</v>
      </c>
      <c r="M507" s="1">
        <v>46.786999999999999</v>
      </c>
      <c r="N507" s="1">
        <v>-105</v>
      </c>
      <c r="O507" s="1">
        <v>-0.8</v>
      </c>
      <c r="P507" s="27">
        <v>-0.81100000000000005</v>
      </c>
      <c r="Q507" s="1">
        <v>-0.47</v>
      </c>
      <c r="R507" s="1">
        <v>-2.4E-2</v>
      </c>
      <c r="S507" s="1">
        <v>0.20399999999999999</v>
      </c>
      <c r="T507" s="1">
        <v>0.38600000000000001</v>
      </c>
      <c r="U507" s="1">
        <v>0.24</v>
      </c>
      <c r="V507" s="1">
        <v>0.13200000000000001</v>
      </c>
      <c r="W507" s="30">
        <v>1384.1410000000001</v>
      </c>
      <c r="X507" s="1">
        <v>540.53200000000004</v>
      </c>
      <c r="Y507" s="1">
        <v>1011.7809999999999</v>
      </c>
      <c r="Z507" s="1">
        <v>130.02099999999999</v>
      </c>
      <c r="AD507" s="4">
        <v>0.81100000000000005</v>
      </c>
      <c r="AL507" s="1">
        <v>1384.1410000000001</v>
      </c>
    </row>
    <row r="508" spans="1:38" x14ac:dyDescent="0.25">
      <c r="A508" s="1">
        <v>504</v>
      </c>
      <c r="B508" s="1">
        <v>504</v>
      </c>
      <c r="C508" s="1">
        <v>52.84</v>
      </c>
      <c r="D508" s="1">
        <v>134.12200000000001</v>
      </c>
      <c r="E508" s="1">
        <v>-114.04900000000001</v>
      </c>
      <c r="F508" s="1"/>
      <c r="G508" s="1">
        <v>18.603999999999999</v>
      </c>
      <c r="H508" s="1">
        <v>14.237</v>
      </c>
      <c r="I508" s="1">
        <v>-848.1</v>
      </c>
      <c r="J508" s="1"/>
      <c r="K508" s="1">
        <v>-202.315</v>
      </c>
      <c r="L508" s="1">
        <v>16797.177</v>
      </c>
      <c r="M508" s="1">
        <v>47.265000000000001</v>
      </c>
      <c r="N508" s="1">
        <v>-136.35400000000001</v>
      </c>
      <c r="O508" s="1">
        <v>-0.79500000000000004</v>
      </c>
      <c r="P508" s="27">
        <v>-0.80100000000000005</v>
      </c>
      <c r="Q508" s="1">
        <v>-0.47</v>
      </c>
      <c r="R508" s="1">
        <v>-2.4E-2</v>
      </c>
      <c r="S508" s="1">
        <v>0.20799999999999999</v>
      </c>
      <c r="T508" s="1">
        <v>0.37</v>
      </c>
      <c r="U508" s="1">
        <v>0.24</v>
      </c>
      <c r="V508" s="1">
        <v>0.13500000000000001</v>
      </c>
      <c r="W508" s="30">
        <v>1384.1410000000001</v>
      </c>
      <c r="X508" s="1">
        <v>540.83799999999997</v>
      </c>
      <c r="Y508" s="1">
        <v>1011.7809999999999</v>
      </c>
      <c r="Z508" s="1">
        <v>121.78</v>
      </c>
      <c r="AD508" s="4">
        <v>0.80100000000000005</v>
      </c>
      <c r="AL508" s="1">
        <v>1384.1410000000001</v>
      </c>
    </row>
    <row r="509" spans="1:38" x14ac:dyDescent="0.25">
      <c r="A509" s="1">
        <v>505</v>
      </c>
      <c r="B509" s="1">
        <v>505</v>
      </c>
      <c r="C509" s="1">
        <v>174.727</v>
      </c>
      <c r="D509" s="1">
        <v>134.12200000000001</v>
      </c>
      <c r="E509" s="1">
        <v>-77.308000000000007</v>
      </c>
      <c r="F509" s="1"/>
      <c r="G509" s="1">
        <v>19.558</v>
      </c>
      <c r="H509" s="1">
        <v>14.711</v>
      </c>
      <c r="I509" s="1">
        <v>-793.65300000000002</v>
      </c>
      <c r="J509" s="1"/>
      <c r="K509" s="1">
        <v>-79.983999999999995</v>
      </c>
      <c r="L509" s="1">
        <v>16797.177</v>
      </c>
      <c r="M509" s="1">
        <v>47.265000000000001</v>
      </c>
      <c r="N509" s="1">
        <v>4.2770000000000001</v>
      </c>
      <c r="O509" s="1">
        <v>-0.8</v>
      </c>
      <c r="P509" s="27">
        <v>-0.80100000000000005</v>
      </c>
      <c r="Q509" s="1">
        <v>-0.47</v>
      </c>
      <c r="R509" s="1">
        <v>-2.4E-2</v>
      </c>
      <c r="S509" s="1">
        <v>0.20399999999999999</v>
      </c>
      <c r="T509" s="1">
        <v>0.41299999999999998</v>
      </c>
      <c r="U509" s="1">
        <v>0.23300000000000001</v>
      </c>
      <c r="V509" s="1">
        <v>0.13200000000000001</v>
      </c>
      <c r="W509" s="30">
        <v>1379.5630000000001</v>
      </c>
      <c r="X509" s="1">
        <v>540.53200000000004</v>
      </c>
      <c r="Y509" s="1">
        <v>1011.171</v>
      </c>
      <c r="Z509" s="1">
        <v>120.254</v>
      </c>
      <c r="AD509" s="4">
        <v>0.80100000000000005</v>
      </c>
      <c r="AL509" s="1">
        <v>1379.5630000000001</v>
      </c>
    </row>
    <row r="510" spans="1:38" x14ac:dyDescent="0.25">
      <c r="A510" s="1">
        <v>506</v>
      </c>
      <c r="B510" s="1">
        <v>506</v>
      </c>
      <c r="C510" s="1">
        <v>171.87</v>
      </c>
      <c r="D510" s="1">
        <v>134.601</v>
      </c>
      <c r="E510" s="1">
        <v>-78.262</v>
      </c>
      <c r="F510" s="1"/>
      <c r="G510" s="1">
        <v>18.603999999999999</v>
      </c>
      <c r="H510" s="1">
        <v>14.711</v>
      </c>
      <c r="I510" s="1">
        <v>-808.08</v>
      </c>
      <c r="J510" s="1"/>
      <c r="K510" s="1">
        <v>-79.507999999999996</v>
      </c>
      <c r="L510" s="1">
        <v>16795.079000000002</v>
      </c>
      <c r="M510" s="1">
        <v>47.265000000000001</v>
      </c>
      <c r="N510" s="1">
        <v>22.808</v>
      </c>
      <c r="O510" s="1">
        <v>-0.78500000000000003</v>
      </c>
      <c r="P510" s="27">
        <v>-0.80600000000000005</v>
      </c>
      <c r="Q510" s="1">
        <v>-0.46600000000000003</v>
      </c>
      <c r="R510" s="1">
        <v>-2.4E-2</v>
      </c>
      <c r="S510" s="1">
        <v>0.20399999999999999</v>
      </c>
      <c r="T510" s="1">
        <v>0.40799999999999997</v>
      </c>
      <c r="U510" s="1">
        <v>0.23699999999999999</v>
      </c>
      <c r="V510" s="1">
        <v>0.128</v>
      </c>
      <c r="W510" s="30">
        <v>1374.374</v>
      </c>
      <c r="X510" s="1">
        <v>540.53200000000004</v>
      </c>
      <c r="Y510" s="1">
        <v>1001.7089999999999</v>
      </c>
      <c r="Z510" s="1">
        <v>122.696</v>
      </c>
      <c r="AD510" s="4">
        <v>0.80600000000000005</v>
      </c>
      <c r="AL510" s="1">
        <v>1374.374</v>
      </c>
    </row>
    <row r="511" spans="1:38" x14ac:dyDescent="0.25">
      <c r="A511" s="1">
        <v>507</v>
      </c>
      <c r="B511" s="1">
        <v>507</v>
      </c>
      <c r="C511" s="1">
        <v>151.39500000000001</v>
      </c>
      <c r="D511" s="1">
        <v>134.601</v>
      </c>
      <c r="E511" s="1">
        <v>-83.034000000000006</v>
      </c>
      <c r="F511" s="1"/>
      <c r="G511" s="1">
        <v>19.558</v>
      </c>
      <c r="H511" s="1">
        <v>14.711</v>
      </c>
      <c r="I511" s="1">
        <v>-813.19899999999996</v>
      </c>
      <c r="J511" s="1"/>
      <c r="K511" s="1">
        <v>-98.073999999999998</v>
      </c>
      <c r="L511" s="1">
        <v>16791.406999999999</v>
      </c>
      <c r="M511" s="1">
        <v>46.31</v>
      </c>
      <c r="N511" s="1">
        <v>6.6520000000000001</v>
      </c>
      <c r="O511" s="1">
        <v>-0.8</v>
      </c>
      <c r="P511" s="27">
        <v>-0.81100000000000005</v>
      </c>
      <c r="Q511" s="1">
        <v>-0.47</v>
      </c>
      <c r="R511" s="1">
        <v>-2.4E-2</v>
      </c>
      <c r="S511" s="1">
        <v>0.20799999999999999</v>
      </c>
      <c r="T511" s="1">
        <v>0.40200000000000002</v>
      </c>
      <c r="U511" s="1">
        <v>0.23300000000000001</v>
      </c>
      <c r="V511" s="1">
        <v>0.13200000000000001</v>
      </c>
      <c r="W511" s="30">
        <v>1374.069</v>
      </c>
      <c r="X511" s="1">
        <v>540.83799999999997</v>
      </c>
      <c r="Y511" s="1">
        <v>1001.099</v>
      </c>
      <c r="Z511" s="1">
        <v>120.559</v>
      </c>
      <c r="AD511" s="4">
        <v>0.81100000000000005</v>
      </c>
      <c r="AL511" s="1">
        <v>1374.069</v>
      </c>
    </row>
    <row r="512" spans="1:38" x14ac:dyDescent="0.25">
      <c r="A512" s="1">
        <v>508</v>
      </c>
      <c r="B512" s="1">
        <v>508</v>
      </c>
      <c r="C512" s="1">
        <v>145.20500000000001</v>
      </c>
      <c r="D512" s="1">
        <v>134.601</v>
      </c>
      <c r="E512" s="1">
        <v>-83.510999999999996</v>
      </c>
      <c r="F512" s="1"/>
      <c r="G512" s="1">
        <v>18.126999999999999</v>
      </c>
      <c r="H512" s="1">
        <v>14.711</v>
      </c>
      <c r="I512" s="1">
        <v>-852.75300000000004</v>
      </c>
      <c r="J512" s="1"/>
      <c r="K512" s="1">
        <v>-100.45399999999999</v>
      </c>
      <c r="L512" s="1">
        <v>16789.309000000001</v>
      </c>
      <c r="M512" s="1">
        <v>47.741999999999997</v>
      </c>
      <c r="N512" s="1">
        <v>0.95</v>
      </c>
      <c r="O512" s="1">
        <v>-0.79500000000000004</v>
      </c>
      <c r="P512" s="27">
        <v>-0.80600000000000005</v>
      </c>
      <c r="Q512" s="1">
        <v>-0.46600000000000003</v>
      </c>
      <c r="R512" s="1">
        <v>-2.9000000000000001E-2</v>
      </c>
      <c r="S512" s="1">
        <v>0.20399999999999999</v>
      </c>
      <c r="T512" s="1">
        <v>0.39700000000000002</v>
      </c>
      <c r="U512" s="1">
        <v>0.23699999999999999</v>
      </c>
      <c r="V512" s="1">
        <v>0.128</v>
      </c>
      <c r="W512" s="30">
        <v>1369.1859999999999</v>
      </c>
      <c r="X512" s="1">
        <v>539.61699999999996</v>
      </c>
      <c r="Y512" s="1">
        <v>1001.7089999999999</v>
      </c>
      <c r="Z512" s="1">
        <v>120.254</v>
      </c>
      <c r="AD512" s="4">
        <v>0.80600000000000005</v>
      </c>
      <c r="AL512" s="1">
        <v>1369.1859999999999</v>
      </c>
    </row>
    <row r="513" spans="1:38" x14ac:dyDescent="0.25">
      <c r="A513" s="1">
        <v>509</v>
      </c>
      <c r="B513" s="1">
        <v>509</v>
      </c>
      <c r="C513" s="1">
        <v>134.72999999999999</v>
      </c>
      <c r="D513" s="1">
        <v>134.12200000000001</v>
      </c>
      <c r="E513" s="1">
        <v>-84.942999999999998</v>
      </c>
      <c r="F513" s="1"/>
      <c r="G513" s="1">
        <v>19.081</v>
      </c>
      <c r="H513" s="1">
        <v>13.762</v>
      </c>
      <c r="I513" s="1">
        <v>-851.82299999999998</v>
      </c>
      <c r="J513" s="1"/>
      <c r="K513" s="1">
        <v>-109.498</v>
      </c>
      <c r="L513" s="1">
        <v>16785.112000000001</v>
      </c>
      <c r="M513" s="1">
        <v>46.786999999999999</v>
      </c>
      <c r="N513" s="1">
        <v>-16.631</v>
      </c>
      <c r="O513" s="1">
        <v>-0.79</v>
      </c>
      <c r="P513" s="27">
        <v>-0.80600000000000005</v>
      </c>
      <c r="Q513" s="1">
        <v>-0.47</v>
      </c>
      <c r="R513" s="1">
        <v>-0.02</v>
      </c>
      <c r="S513" s="1">
        <v>0.20399999999999999</v>
      </c>
      <c r="T513" s="1">
        <v>0.40200000000000002</v>
      </c>
      <c r="U513" s="1">
        <v>0.23300000000000001</v>
      </c>
      <c r="V513" s="1">
        <v>0.124</v>
      </c>
      <c r="W513" s="30">
        <v>1364.3019999999999</v>
      </c>
      <c r="X513" s="1">
        <v>531.37599999999998</v>
      </c>
      <c r="Y513" s="1">
        <v>1001.099</v>
      </c>
      <c r="Z513" s="1">
        <v>120.254</v>
      </c>
      <c r="AD513" s="4">
        <v>0.80600000000000005</v>
      </c>
      <c r="AL513" s="1">
        <v>1364.3019999999999</v>
      </c>
    </row>
    <row r="514" spans="1:38" x14ac:dyDescent="0.25">
      <c r="A514" s="1">
        <v>510</v>
      </c>
      <c r="B514" s="1">
        <v>510</v>
      </c>
      <c r="C514" s="1">
        <v>134.25399999999999</v>
      </c>
      <c r="D514" s="1">
        <v>134.601</v>
      </c>
      <c r="E514" s="1">
        <v>-84.942999999999998</v>
      </c>
      <c r="F514" s="1"/>
      <c r="G514" s="1">
        <v>19.081</v>
      </c>
      <c r="H514" s="1">
        <v>14.711</v>
      </c>
      <c r="I514" s="1">
        <v>-849.03099999999995</v>
      </c>
      <c r="J514" s="1"/>
      <c r="K514" s="1">
        <v>-110.92700000000001</v>
      </c>
      <c r="L514" s="1">
        <v>16781.439999999999</v>
      </c>
      <c r="M514" s="1">
        <v>47.741999999999997</v>
      </c>
      <c r="N514" s="1">
        <v>-23.283000000000001</v>
      </c>
      <c r="O514" s="1">
        <v>-0.79500000000000004</v>
      </c>
      <c r="P514" s="27">
        <v>-0.80600000000000005</v>
      </c>
      <c r="Q514" s="1">
        <v>-0.46600000000000003</v>
      </c>
      <c r="R514" s="1">
        <v>-2.4E-2</v>
      </c>
      <c r="S514" s="1">
        <v>0.20399999999999999</v>
      </c>
      <c r="T514" s="1">
        <v>0.40200000000000002</v>
      </c>
      <c r="U514" s="1">
        <v>0.23699999999999999</v>
      </c>
      <c r="V514" s="1">
        <v>0.13500000000000001</v>
      </c>
      <c r="W514" s="30">
        <v>1363.9970000000001</v>
      </c>
      <c r="X514" s="1">
        <v>530.76499999999999</v>
      </c>
      <c r="Y514" s="1">
        <v>1001.404</v>
      </c>
      <c r="Z514" s="1">
        <v>120.559</v>
      </c>
      <c r="AD514" s="4">
        <v>0.80600000000000005</v>
      </c>
      <c r="AL514" s="1">
        <v>1363.9970000000001</v>
      </c>
    </row>
    <row r="515" spans="1:38" x14ac:dyDescent="0.25">
      <c r="A515" s="1">
        <v>511</v>
      </c>
      <c r="B515" s="1">
        <v>511</v>
      </c>
      <c r="C515" s="1">
        <v>140.44399999999999</v>
      </c>
      <c r="D515" s="1">
        <v>134.12200000000001</v>
      </c>
      <c r="E515" s="1">
        <v>-83.034000000000006</v>
      </c>
      <c r="F515" s="1"/>
      <c r="G515" s="1">
        <v>18.603999999999999</v>
      </c>
      <c r="H515" s="1">
        <v>14.237</v>
      </c>
      <c r="I515" s="1">
        <v>-849.96100000000001</v>
      </c>
      <c r="J515" s="1"/>
      <c r="K515" s="1">
        <v>-104.738</v>
      </c>
      <c r="L515" s="1">
        <v>16778.293000000001</v>
      </c>
      <c r="M515" s="1">
        <v>46.786999999999999</v>
      </c>
      <c r="N515" s="1">
        <v>-13.304</v>
      </c>
      <c r="O515" s="1">
        <v>-0.79</v>
      </c>
      <c r="P515" s="27">
        <v>-0.80100000000000005</v>
      </c>
      <c r="Q515" s="1">
        <v>-0.47</v>
      </c>
      <c r="R515" s="1">
        <v>-0.02</v>
      </c>
      <c r="S515" s="1">
        <v>0.21299999999999999</v>
      </c>
      <c r="T515" s="1">
        <v>0.40200000000000002</v>
      </c>
      <c r="U515" s="1">
        <v>0.23699999999999999</v>
      </c>
      <c r="V515" s="1">
        <v>0.13200000000000001</v>
      </c>
      <c r="W515" s="30">
        <v>1364.3019999999999</v>
      </c>
      <c r="X515" s="1">
        <v>530.76499999999999</v>
      </c>
      <c r="Y515" s="1">
        <v>992.24800000000005</v>
      </c>
      <c r="Z515" s="1">
        <v>120.559</v>
      </c>
      <c r="AD515" s="4">
        <v>0.80100000000000005</v>
      </c>
      <c r="AL515" s="1">
        <v>1364.3019999999999</v>
      </c>
    </row>
    <row r="516" spans="1:38" x14ac:dyDescent="0.25">
      <c r="A516" s="1">
        <v>512</v>
      </c>
      <c r="B516" s="1">
        <v>512</v>
      </c>
      <c r="C516" s="1">
        <v>63.79</v>
      </c>
      <c r="D516" s="1">
        <v>133.643</v>
      </c>
      <c r="E516" s="1">
        <v>-108.32299999999999</v>
      </c>
      <c r="F516" s="1"/>
      <c r="G516" s="1">
        <v>18.603999999999999</v>
      </c>
      <c r="H516" s="1">
        <v>13.762</v>
      </c>
      <c r="I516" s="1">
        <v>-866.24800000000005</v>
      </c>
      <c r="J516" s="1"/>
      <c r="K516" s="1">
        <v>-182.80099999999999</v>
      </c>
      <c r="L516" s="1">
        <v>16774.097000000002</v>
      </c>
      <c r="M516" s="1">
        <v>46.31</v>
      </c>
      <c r="N516" s="1">
        <v>-127.803</v>
      </c>
      <c r="O516" s="1">
        <v>-0.78500000000000003</v>
      </c>
      <c r="P516" s="27">
        <v>-0.79700000000000004</v>
      </c>
      <c r="Q516" s="1">
        <v>-0.47499999999999998</v>
      </c>
      <c r="R516" s="1">
        <v>-0.02</v>
      </c>
      <c r="S516" s="1">
        <v>0.20399999999999999</v>
      </c>
      <c r="T516" s="1">
        <v>0.39200000000000002</v>
      </c>
      <c r="U516" s="1">
        <v>0.23699999999999999</v>
      </c>
      <c r="V516" s="1">
        <v>0.13200000000000001</v>
      </c>
      <c r="W516" s="30">
        <v>1354.23</v>
      </c>
      <c r="X516" s="1">
        <v>531.07100000000003</v>
      </c>
      <c r="Y516" s="1">
        <v>992.24800000000005</v>
      </c>
      <c r="Z516" s="1">
        <v>120.254</v>
      </c>
      <c r="AD516" s="4">
        <v>0.79700000000000004</v>
      </c>
      <c r="AL516" s="1">
        <v>1354.23</v>
      </c>
    </row>
    <row r="517" spans="1:38" x14ac:dyDescent="0.25">
      <c r="A517" s="1">
        <v>513</v>
      </c>
      <c r="B517" s="1">
        <v>513</v>
      </c>
      <c r="C517" s="1">
        <v>69.978999999999999</v>
      </c>
      <c r="D517" s="1">
        <v>134.12200000000001</v>
      </c>
      <c r="E517" s="1">
        <v>-106.892</v>
      </c>
      <c r="F517" s="1"/>
      <c r="G517" s="1">
        <v>18.603999999999999</v>
      </c>
      <c r="H517" s="1">
        <v>13.762</v>
      </c>
      <c r="I517" s="1">
        <v>-862.52499999999998</v>
      </c>
      <c r="J517" s="1"/>
      <c r="K517" s="1">
        <v>-178.042</v>
      </c>
      <c r="L517" s="1">
        <v>16770.424999999999</v>
      </c>
      <c r="M517" s="1">
        <v>45.832000000000001</v>
      </c>
      <c r="N517" s="1">
        <v>-126.378</v>
      </c>
      <c r="O517" s="1">
        <v>-0.79</v>
      </c>
      <c r="P517" s="27">
        <v>-0.79700000000000004</v>
      </c>
      <c r="Q517" s="1">
        <v>-0.46100000000000002</v>
      </c>
      <c r="R517" s="1">
        <v>-0.02</v>
      </c>
      <c r="S517" s="1">
        <v>0.20399999999999999</v>
      </c>
      <c r="T517" s="1">
        <v>0.38600000000000001</v>
      </c>
      <c r="U517" s="1">
        <v>0.23699999999999999</v>
      </c>
      <c r="V517" s="1">
        <v>0.128</v>
      </c>
      <c r="W517" s="30">
        <v>1354.23</v>
      </c>
      <c r="X517" s="1">
        <v>530.76499999999999</v>
      </c>
      <c r="Y517" s="1">
        <v>991.63699999999994</v>
      </c>
      <c r="Z517" s="1">
        <v>120.254</v>
      </c>
      <c r="AD517" s="4">
        <v>0.79700000000000004</v>
      </c>
      <c r="AL517" s="1">
        <v>1354.23</v>
      </c>
    </row>
    <row r="518" spans="1:38" x14ac:dyDescent="0.25">
      <c r="A518" s="1">
        <v>514</v>
      </c>
      <c r="B518" s="1">
        <v>514</v>
      </c>
      <c r="C518" s="1">
        <v>70.454999999999998</v>
      </c>
      <c r="D518" s="1">
        <v>133.16399999999999</v>
      </c>
      <c r="E518" s="1">
        <v>-106.41500000000001</v>
      </c>
      <c r="F518" s="1"/>
      <c r="G518" s="1">
        <v>18.126999999999999</v>
      </c>
      <c r="H518" s="1">
        <v>16.609000000000002</v>
      </c>
      <c r="I518" s="1">
        <v>-826.22900000000004</v>
      </c>
      <c r="J518" s="1"/>
      <c r="K518" s="1">
        <v>-179.946</v>
      </c>
      <c r="L518" s="1">
        <v>16767.802</v>
      </c>
      <c r="M518" s="1">
        <v>46.31</v>
      </c>
      <c r="N518" s="1">
        <v>-127.803</v>
      </c>
      <c r="O518" s="1">
        <v>-0.8</v>
      </c>
      <c r="P518" s="27">
        <v>-0.80100000000000005</v>
      </c>
      <c r="Q518" s="1">
        <v>-0.47</v>
      </c>
      <c r="R518" s="1">
        <v>-0.02</v>
      </c>
      <c r="S518" s="1">
        <v>0.20399999999999999</v>
      </c>
      <c r="T518" s="1">
        <v>0.38100000000000001</v>
      </c>
      <c r="U518" s="1">
        <v>0.23300000000000001</v>
      </c>
      <c r="V518" s="1">
        <v>0.124</v>
      </c>
      <c r="W518" s="30">
        <v>1353.925</v>
      </c>
      <c r="X518" s="1">
        <v>531.07100000000003</v>
      </c>
      <c r="Y518" s="1">
        <v>991.94200000000001</v>
      </c>
      <c r="Z518" s="1">
        <v>120.559</v>
      </c>
      <c r="AD518" s="4">
        <v>0.80100000000000005</v>
      </c>
      <c r="AL518" s="1">
        <v>1353.925</v>
      </c>
    </row>
    <row r="519" spans="1:38" x14ac:dyDescent="0.25">
      <c r="A519" s="1">
        <v>515</v>
      </c>
      <c r="B519" s="1">
        <v>515</v>
      </c>
      <c r="C519" s="1">
        <v>71.406999999999996</v>
      </c>
      <c r="D519" s="1">
        <v>133.16399999999999</v>
      </c>
      <c r="E519" s="1">
        <v>-105.46</v>
      </c>
      <c r="F519" s="1"/>
      <c r="G519" s="1">
        <v>17.649999999999999</v>
      </c>
      <c r="H519" s="1">
        <v>16.135000000000002</v>
      </c>
      <c r="I519" s="1">
        <v>-846.70399999999995</v>
      </c>
      <c r="J519" s="1"/>
      <c r="K519" s="1">
        <v>-177.09</v>
      </c>
      <c r="L519" s="1">
        <v>16762.557000000001</v>
      </c>
      <c r="M519" s="1">
        <v>45.832000000000001</v>
      </c>
      <c r="N519" s="1">
        <v>-126.85299999999999</v>
      </c>
      <c r="O519" s="1">
        <v>-0.79</v>
      </c>
      <c r="P519" s="27">
        <v>-0.79700000000000004</v>
      </c>
      <c r="Q519" s="1">
        <v>-0.46600000000000003</v>
      </c>
      <c r="R519" s="1">
        <v>-0.02</v>
      </c>
      <c r="S519" s="1">
        <v>0.20399999999999999</v>
      </c>
      <c r="T519" s="1">
        <v>0.38600000000000001</v>
      </c>
      <c r="U519" s="1">
        <v>0.23699999999999999</v>
      </c>
      <c r="V519" s="1">
        <v>0.13200000000000001</v>
      </c>
      <c r="W519" s="30">
        <v>1344.769</v>
      </c>
      <c r="X519" s="1">
        <v>531.07100000000003</v>
      </c>
      <c r="Y519" s="1">
        <v>989.19500000000005</v>
      </c>
      <c r="Z519" s="1">
        <v>120.254</v>
      </c>
      <c r="AD519" s="4">
        <v>0.79700000000000004</v>
      </c>
      <c r="AL519" s="1">
        <v>1344.769</v>
      </c>
    </row>
    <row r="520" spans="1:38" x14ac:dyDescent="0.25">
      <c r="A520" s="1">
        <v>516</v>
      </c>
      <c r="B520" s="1">
        <v>516</v>
      </c>
      <c r="C520" s="1">
        <v>74.263999999999996</v>
      </c>
      <c r="D520" s="1">
        <v>133.643</v>
      </c>
      <c r="E520" s="1">
        <v>-104.029</v>
      </c>
      <c r="F520" s="1"/>
      <c r="G520" s="1">
        <v>18.126999999999999</v>
      </c>
      <c r="H520" s="1">
        <v>17.084</v>
      </c>
      <c r="I520" s="1">
        <v>-788.99900000000002</v>
      </c>
      <c r="J520" s="1"/>
      <c r="K520" s="1">
        <v>-175.66200000000001</v>
      </c>
      <c r="L520" s="1">
        <v>16758.361000000001</v>
      </c>
      <c r="M520" s="1">
        <v>45.832000000000001</v>
      </c>
      <c r="N520" s="1">
        <v>-123.52800000000001</v>
      </c>
      <c r="O520" s="1">
        <v>-0.78500000000000003</v>
      </c>
      <c r="P520" s="27">
        <v>-0.79700000000000004</v>
      </c>
      <c r="Q520" s="1">
        <v>-0.47499999999999998</v>
      </c>
      <c r="R520" s="1">
        <v>-0.02</v>
      </c>
      <c r="S520" s="1">
        <v>0.20399999999999999</v>
      </c>
      <c r="T520" s="1">
        <v>0.38600000000000001</v>
      </c>
      <c r="U520" s="1">
        <v>0.24</v>
      </c>
      <c r="V520" s="1">
        <v>0.128</v>
      </c>
      <c r="W520" s="30">
        <v>1343.548</v>
      </c>
      <c r="X520" s="1">
        <v>523.44000000000005</v>
      </c>
      <c r="Y520" s="1">
        <v>981.87</v>
      </c>
      <c r="Z520" s="1">
        <v>120.864</v>
      </c>
      <c r="AD520" s="4">
        <v>0.79700000000000004</v>
      </c>
      <c r="AL520" s="1">
        <v>1343.548</v>
      </c>
    </row>
    <row r="521" spans="1:38" x14ac:dyDescent="0.25">
      <c r="A521" s="1">
        <v>517</v>
      </c>
      <c r="B521" s="1">
        <v>517</v>
      </c>
      <c r="C521" s="1">
        <v>96.164000000000001</v>
      </c>
      <c r="D521" s="1">
        <v>133.16399999999999</v>
      </c>
      <c r="E521" s="1">
        <v>-97.349000000000004</v>
      </c>
      <c r="F521" s="1"/>
      <c r="G521" s="1">
        <v>18.126999999999999</v>
      </c>
      <c r="H521" s="1">
        <v>16.609000000000002</v>
      </c>
      <c r="I521" s="1">
        <v>-872.29700000000003</v>
      </c>
      <c r="J521" s="1"/>
      <c r="K521" s="1">
        <v>-154.24299999999999</v>
      </c>
      <c r="L521" s="1">
        <v>16752.591</v>
      </c>
      <c r="M521" s="1">
        <v>46.31</v>
      </c>
      <c r="N521" s="1">
        <v>-100.72499999999999</v>
      </c>
      <c r="O521" s="1">
        <v>-0.79500000000000004</v>
      </c>
      <c r="P521" s="27">
        <v>-0.79200000000000004</v>
      </c>
      <c r="Q521" s="1">
        <v>-0.47</v>
      </c>
      <c r="R521" s="1">
        <v>-0.02</v>
      </c>
      <c r="S521" s="1">
        <v>0.20399999999999999</v>
      </c>
      <c r="T521" s="1">
        <v>0.38600000000000001</v>
      </c>
      <c r="U521" s="1">
        <v>0.23699999999999999</v>
      </c>
      <c r="V521" s="1">
        <v>0.13900000000000001</v>
      </c>
      <c r="W521" s="30">
        <v>1343.8530000000001</v>
      </c>
      <c r="X521" s="1">
        <v>521.30399999999997</v>
      </c>
      <c r="Y521" s="1">
        <v>981.26</v>
      </c>
      <c r="Z521" s="1">
        <v>120.559</v>
      </c>
      <c r="AD521" s="4">
        <v>0.79200000000000004</v>
      </c>
      <c r="AL521" s="1">
        <v>1343.8530000000001</v>
      </c>
    </row>
    <row r="522" spans="1:38" x14ac:dyDescent="0.25">
      <c r="A522" s="1">
        <v>518</v>
      </c>
      <c r="B522" s="1">
        <v>518</v>
      </c>
      <c r="C522" s="1">
        <v>76.644000000000005</v>
      </c>
      <c r="D522" s="1">
        <v>132.20500000000001</v>
      </c>
      <c r="E522" s="1">
        <v>-102.12</v>
      </c>
      <c r="F522" s="1"/>
      <c r="G522" s="1">
        <v>18.603999999999999</v>
      </c>
      <c r="H522" s="1">
        <v>16.135000000000002</v>
      </c>
      <c r="I522" s="1">
        <v>-870.43600000000004</v>
      </c>
      <c r="J522" s="1"/>
      <c r="K522" s="1">
        <v>-172.80600000000001</v>
      </c>
      <c r="L522" s="1">
        <v>16748.395</v>
      </c>
      <c r="M522" s="1">
        <v>46.31</v>
      </c>
      <c r="N522" s="1">
        <v>-119.727</v>
      </c>
      <c r="O522" s="1">
        <v>-0.79</v>
      </c>
      <c r="P522" s="27">
        <v>-0.79700000000000004</v>
      </c>
      <c r="Q522" s="1">
        <v>-0.47</v>
      </c>
      <c r="R522" s="1">
        <v>-0.02</v>
      </c>
      <c r="S522" s="1">
        <v>0.20399999999999999</v>
      </c>
      <c r="T522" s="1">
        <v>0.38600000000000001</v>
      </c>
      <c r="U522" s="1">
        <v>0.23699999999999999</v>
      </c>
      <c r="V522" s="1">
        <v>0.13200000000000001</v>
      </c>
      <c r="W522" s="30">
        <v>1339.885</v>
      </c>
      <c r="X522" s="1">
        <v>520.69299999999998</v>
      </c>
      <c r="Y522" s="1">
        <v>980.95500000000004</v>
      </c>
      <c r="Z522" s="1">
        <v>120.559</v>
      </c>
      <c r="AD522" s="4">
        <v>0.79700000000000004</v>
      </c>
      <c r="AL522" s="1">
        <v>1339.885</v>
      </c>
    </row>
    <row r="523" spans="1:38" x14ac:dyDescent="0.25">
      <c r="A523" s="1">
        <v>519</v>
      </c>
      <c r="B523" s="1">
        <v>519</v>
      </c>
      <c r="C523" s="1">
        <v>73.787999999999997</v>
      </c>
      <c r="D523" s="1">
        <v>132.20500000000001</v>
      </c>
      <c r="E523" s="1">
        <v>-102.12</v>
      </c>
      <c r="F523" s="1"/>
      <c r="G523" s="1">
        <v>18.126999999999999</v>
      </c>
      <c r="H523" s="1">
        <v>16.135000000000002</v>
      </c>
      <c r="I523" s="1">
        <v>-863.92100000000005</v>
      </c>
      <c r="J523" s="1"/>
      <c r="K523" s="1">
        <v>-173.75800000000001</v>
      </c>
      <c r="L523" s="1">
        <v>16743.150000000001</v>
      </c>
      <c r="M523" s="1">
        <v>45.354999999999997</v>
      </c>
      <c r="N523" s="1">
        <v>-121.628</v>
      </c>
      <c r="O523" s="1">
        <v>-0.78500000000000003</v>
      </c>
      <c r="P523" s="27">
        <v>-0.78700000000000003</v>
      </c>
      <c r="Q523" s="1">
        <v>-0.47499999999999998</v>
      </c>
      <c r="R523" s="1">
        <v>-2.4E-2</v>
      </c>
      <c r="S523" s="1">
        <v>0.20399999999999999</v>
      </c>
      <c r="T523" s="1">
        <v>0.38600000000000001</v>
      </c>
      <c r="U523" s="1">
        <v>0.23699999999999999</v>
      </c>
      <c r="V523" s="1">
        <v>0.128</v>
      </c>
      <c r="W523" s="30">
        <v>1333.7809999999999</v>
      </c>
      <c r="X523" s="1">
        <v>520.99900000000002</v>
      </c>
      <c r="Y523" s="1">
        <v>981.56500000000005</v>
      </c>
      <c r="Z523" s="1">
        <v>120.254</v>
      </c>
      <c r="AD523" s="4">
        <v>0.78700000000000003</v>
      </c>
      <c r="AL523" s="1">
        <v>1333.7809999999999</v>
      </c>
    </row>
    <row r="524" spans="1:38" x14ac:dyDescent="0.25">
      <c r="A524" s="1">
        <v>520</v>
      </c>
      <c r="B524" s="1">
        <v>520</v>
      </c>
      <c r="C524" s="1">
        <v>70.930999999999997</v>
      </c>
      <c r="D524" s="1">
        <v>132.20500000000001</v>
      </c>
      <c r="E524" s="1">
        <v>-102.59699999999999</v>
      </c>
      <c r="F524" s="1"/>
      <c r="G524" s="1">
        <v>18.603999999999999</v>
      </c>
      <c r="H524" s="1">
        <v>16.135000000000002</v>
      </c>
      <c r="I524" s="1">
        <v>-787.60299999999995</v>
      </c>
      <c r="J524" s="1"/>
      <c r="K524" s="1">
        <v>-177.09</v>
      </c>
      <c r="L524" s="1">
        <v>16739.477999999999</v>
      </c>
      <c r="M524" s="1">
        <v>45.832000000000001</v>
      </c>
      <c r="N524" s="1">
        <v>-124.47799999999999</v>
      </c>
      <c r="O524" s="1">
        <v>-0.8</v>
      </c>
      <c r="P524" s="27">
        <v>-0.78700000000000003</v>
      </c>
      <c r="Q524" s="1">
        <v>-0.47499999999999998</v>
      </c>
      <c r="R524" s="1">
        <v>-0.02</v>
      </c>
      <c r="S524" s="1">
        <v>0.20399999999999999</v>
      </c>
      <c r="T524" s="1">
        <v>0.38600000000000001</v>
      </c>
      <c r="U524" s="1">
        <v>0.23300000000000001</v>
      </c>
      <c r="V524" s="1">
        <v>0.13200000000000001</v>
      </c>
      <c r="W524" s="30">
        <v>1334.086</v>
      </c>
      <c r="X524" s="1">
        <v>520.69299999999998</v>
      </c>
      <c r="Y524" s="1">
        <v>974.54499999999996</v>
      </c>
      <c r="Z524" s="1">
        <v>120.254</v>
      </c>
      <c r="AD524" s="4">
        <v>0.78700000000000003</v>
      </c>
      <c r="AL524" s="1">
        <v>1334.086</v>
      </c>
    </row>
    <row r="525" spans="1:38" x14ac:dyDescent="0.25">
      <c r="A525" s="1">
        <v>521</v>
      </c>
      <c r="B525" s="1">
        <v>521</v>
      </c>
      <c r="C525" s="1">
        <v>75.215999999999994</v>
      </c>
      <c r="D525" s="1">
        <v>132.20500000000001</v>
      </c>
      <c r="E525" s="1">
        <v>-103.075</v>
      </c>
      <c r="F525" s="1"/>
      <c r="G525" s="1">
        <v>18.126999999999999</v>
      </c>
      <c r="H525" s="1">
        <v>16.135000000000002</v>
      </c>
      <c r="I525" s="1">
        <v>-849.03099999999995</v>
      </c>
      <c r="J525" s="1"/>
      <c r="K525" s="1">
        <v>-173.75800000000001</v>
      </c>
      <c r="L525" s="1">
        <v>16735.281999999999</v>
      </c>
      <c r="M525" s="1">
        <v>45.832000000000001</v>
      </c>
      <c r="N525" s="1">
        <v>-120.202</v>
      </c>
      <c r="O525" s="1">
        <v>-0.78500000000000003</v>
      </c>
      <c r="P525" s="27">
        <v>-0.79200000000000004</v>
      </c>
      <c r="Q525" s="1">
        <v>-0.47</v>
      </c>
      <c r="R525" s="1">
        <v>-1.4999999999999999E-2</v>
      </c>
      <c r="S525" s="1">
        <v>0.20399999999999999</v>
      </c>
      <c r="T525" s="1">
        <v>0.38100000000000001</v>
      </c>
      <c r="U525" s="1">
        <v>0.23699999999999999</v>
      </c>
      <c r="V525" s="1">
        <v>0.128</v>
      </c>
      <c r="W525" s="30">
        <v>1329.203</v>
      </c>
      <c r="X525" s="1">
        <v>520.99900000000002</v>
      </c>
      <c r="Y525" s="1">
        <v>971.49300000000005</v>
      </c>
      <c r="Z525" s="1">
        <v>120.254</v>
      </c>
      <c r="AD525" s="4">
        <v>0.79200000000000004</v>
      </c>
      <c r="AL525" s="1">
        <v>1329.203</v>
      </c>
    </row>
    <row r="526" spans="1:38" x14ac:dyDescent="0.25">
      <c r="A526" s="1">
        <v>522</v>
      </c>
      <c r="B526" s="1">
        <v>522</v>
      </c>
      <c r="C526" s="1">
        <v>82.832999999999998</v>
      </c>
      <c r="D526" s="1">
        <v>131.24700000000001</v>
      </c>
      <c r="E526" s="1">
        <v>-98.302999999999997</v>
      </c>
      <c r="F526" s="1"/>
      <c r="G526" s="1">
        <v>17.172999999999998</v>
      </c>
      <c r="H526" s="1">
        <v>15.66</v>
      </c>
      <c r="I526" s="1">
        <v>-862.52499999999998</v>
      </c>
      <c r="J526" s="1"/>
      <c r="K526" s="1">
        <v>-164.715</v>
      </c>
      <c r="L526" s="1">
        <v>16730.037</v>
      </c>
      <c r="M526" s="1">
        <v>45.832000000000001</v>
      </c>
      <c r="N526" s="1">
        <v>-110.226</v>
      </c>
      <c r="O526" s="1">
        <v>-0.79500000000000004</v>
      </c>
      <c r="P526" s="27">
        <v>-0.79700000000000004</v>
      </c>
      <c r="Q526" s="1">
        <v>-0.47</v>
      </c>
      <c r="R526" s="1">
        <v>-0.02</v>
      </c>
      <c r="S526" s="1">
        <v>0.20799999999999999</v>
      </c>
      <c r="T526" s="1">
        <v>0.38600000000000001</v>
      </c>
      <c r="U526" s="1">
        <v>0.24</v>
      </c>
      <c r="V526" s="1">
        <v>0.13200000000000001</v>
      </c>
      <c r="W526" s="30">
        <v>1324.319</v>
      </c>
      <c r="X526" s="1">
        <v>521.30399999999997</v>
      </c>
      <c r="Y526" s="1">
        <v>971.18799999999999</v>
      </c>
      <c r="Z526" s="1">
        <v>120.559</v>
      </c>
      <c r="AD526" s="4">
        <v>0.79700000000000004</v>
      </c>
      <c r="AL526" s="1">
        <v>1324.319</v>
      </c>
    </row>
    <row r="527" spans="1:38" x14ac:dyDescent="0.25">
      <c r="A527" s="1">
        <v>523</v>
      </c>
      <c r="B527" s="1">
        <v>523</v>
      </c>
      <c r="C527" s="1">
        <v>73.787999999999997</v>
      </c>
      <c r="D527" s="1">
        <v>131.24700000000001</v>
      </c>
      <c r="E527" s="1">
        <v>-101.166</v>
      </c>
      <c r="F527" s="1"/>
      <c r="G527" s="1">
        <v>17.172999999999998</v>
      </c>
      <c r="H527" s="1">
        <v>16.135000000000002</v>
      </c>
      <c r="I527" s="1">
        <v>-859.73299999999995</v>
      </c>
      <c r="J527" s="1"/>
      <c r="K527" s="1">
        <v>-174.23400000000001</v>
      </c>
      <c r="L527" s="1">
        <v>16725.841</v>
      </c>
      <c r="M527" s="1">
        <v>45.832000000000001</v>
      </c>
      <c r="N527" s="1">
        <v>-120.67700000000001</v>
      </c>
      <c r="O527" s="1">
        <v>-0.79</v>
      </c>
      <c r="P527" s="27">
        <v>-0.80100000000000005</v>
      </c>
      <c r="Q527" s="1">
        <v>-0.46600000000000003</v>
      </c>
      <c r="R527" s="1">
        <v>-2.4E-2</v>
      </c>
      <c r="S527" s="1">
        <v>0.20399999999999999</v>
      </c>
      <c r="T527" s="1">
        <v>0.38100000000000001</v>
      </c>
      <c r="U527" s="1">
        <v>0.23699999999999999</v>
      </c>
      <c r="V527" s="1">
        <v>0.13500000000000001</v>
      </c>
      <c r="W527" s="30">
        <v>1324.0139999999999</v>
      </c>
      <c r="X527" s="1">
        <v>520.69299999999998</v>
      </c>
      <c r="Y527" s="1">
        <v>971.798</v>
      </c>
      <c r="Z527" s="1">
        <v>120.559</v>
      </c>
      <c r="AD527" s="4">
        <v>0.80100000000000005</v>
      </c>
      <c r="AL527" s="1">
        <v>1324.0139999999999</v>
      </c>
    </row>
    <row r="528" spans="1:38" x14ac:dyDescent="0.25">
      <c r="A528" s="1">
        <v>524</v>
      </c>
      <c r="B528" s="1">
        <v>524</v>
      </c>
      <c r="C528" s="1">
        <v>64.266000000000005</v>
      </c>
      <c r="D528" s="1">
        <v>130.28899999999999</v>
      </c>
      <c r="E528" s="1">
        <v>-103.075</v>
      </c>
      <c r="F528" s="1"/>
      <c r="G528" s="1">
        <v>17.172999999999998</v>
      </c>
      <c r="H528" s="1">
        <v>15.66</v>
      </c>
      <c r="I528" s="1">
        <v>-778.76</v>
      </c>
      <c r="J528" s="1"/>
      <c r="K528" s="1">
        <v>-180.422</v>
      </c>
      <c r="L528" s="1">
        <v>16722.169999999998</v>
      </c>
      <c r="M528" s="1">
        <v>45.832000000000001</v>
      </c>
      <c r="N528" s="1">
        <v>-125.428</v>
      </c>
      <c r="O528" s="1">
        <v>-0.79</v>
      </c>
      <c r="P528" s="27">
        <v>-0.78700000000000003</v>
      </c>
      <c r="Q528" s="1">
        <v>-0.47</v>
      </c>
      <c r="R528" s="1">
        <v>-0.02</v>
      </c>
      <c r="S528" s="1">
        <v>0.20399999999999999</v>
      </c>
      <c r="T528" s="1">
        <v>0.38100000000000001</v>
      </c>
      <c r="U528" s="1">
        <v>0.23300000000000001</v>
      </c>
      <c r="V528" s="1">
        <v>0.13500000000000001</v>
      </c>
      <c r="W528" s="30">
        <v>1324.0139999999999</v>
      </c>
      <c r="X528" s="1">
        <v>511.53699999999998</v>
      </c>
      <c r="Y528" s="1">
        <v>962.33699999999999</v>
      </c>
      <c r="Z528" s="1">
        <v>120.559</v>
      </c>
      <c r="AD528" s="4">
        <v>0.78700000000000003</v>
      </c>
      <c r="AL528" s="1">
        <v>1324.0139999999999</v>
      </c>
    </row>
    <row r="529" spans="1:38" x14ac:dyDescent="0.25">
      <c r="A529" s="1">
        <v>525</v>
      </c>
      <c r="B529" s="1">
        <v>525</v>
      </c>
      <c r="C529" s="1">
        <v>67.597999999999999</v>
      </c>
      <c r="D529" s="1">
        <v>130.768</v>
      </c>
      <c r="E529" s="1">
        <v>-104.029</v>
      </c>
      <c r="F529" s="1"/>
      <c r="G529" s="1">
        <v>18.126999999999999</v>
      </c>
      <c r="H529" s="1">
        <v>15.66</v>
      </c>
      <c r="I529" s="1">
        <v>-865.78200000000004</v>
      </c>
      <c r="J529" s="1"/>
      <c r="K529" s="1">
        <v>-179.946</v>
      </c>
      <c r="L529" s="1">
        <v>16717.973999999998</v>
      </c>
      <c r="M529" s="1">
        <v>46.31</v>
      </c>
      <c r="N529" s="1">
        <v>-126.378</v>
      </c>
      <c r="O529" s="1">
        <v>-0.8</v>
      </c>
      <c r="P529" s="27">
        <v>-0.79200000000000004</v>
      </c>
      <c r="Q529" s="1">
        <v>-0.47</v>
      </c>
      <c r="R529" s="1">
        <v>-2.4E-2</v>
      </c>
      <c r="S529" s="1">
        <v>0.20399999999999999</v>
      </c>
      <c r="T529" s="1">
        <v>0.38100000000000001</v>
      </c>
      <c r="U529" s="1">
        <v>0.23300000000000001</v>
      </c>
      <c r="V529" s="1">
        <v>0.128</v>
      </c>
      <c r="W529" s="30">
        <v>1314.2470000000001</v>
      </c>
      <c r="X529" s="1">
        <v>510.31599999999997</v>
      </c>
      <c r="Y529" s="1">
        <v>961.42100000000005</v>
      </c>
      <c r="Z529" s="1">
        <v>120.254</v>
      </c>
      <c r="AD529" s="4">
        <v>0.79200000000000004</v>
      </c>
      <c r="AL529" s="1">
        <v>1314.2470000000001</v>
      </c>
    </row>
    <row r="530" spans="1:38" x14ac:dyDescent="0.25">
      <c r="A530" s="1">
        <v>526</v>
      </c>
      <c r="B530" s="1">
        <v>526</v>
      </c>
      <c r="C530" s="1">
        <v>84.260999999999996</v>
      </c>
      <c r="D530" s="1">
        <v>131.24700000000001</v>
      </c>
      <c r="E530" s="1">
        <v>-95.44</v>
      </c>
      <c r="F530" s="1"/>
      <c r="G530" s="1">
        <v>17.172999999999998</v>
      </c>
      <c r="H530" s="1">
        <v>15.66</v>
      </c>
      <c r="I530" s="1">
        <v>-888.58199999999999</v>
      </c>
      <c r="J530" s="1"/>
      <c r="K530" s="1">
        <v>-159.47900000000001</v>
      </c>
      <c r="L530" s="1">
        <v>16712.728999999999</v>
      </c>
      <c r="M530" s="1">
        <v>45.354999999999997</v>
      </c>
      <c r="N530" s="1">
        <v>-105</v>
      </c>
      <c r="O530" s="1">
        <v>-0.79</v>
      </c>
      <c r="P530" s="27">
        <v>-0.78200000000000003</v>
      </c>
      <c r="Q530" s="1">
        <v>-0.47</v>
      </c>
      <c r="R530" s="1">
        <v>-2.4E-2</v>
      </c>
      <c r="S530" s="1">
        <v>0.20399999999999999</v>
      </c>
      <c r="T530" s="1">
        <v>0.38600000000000001</v>
      </c>
      <c r="U530" s="1">
        <v>0.23300000000000001</v>
      </c>
      <c r="V530" s="1">
        <v>0.13200000000000001</v>
      </c>
      <c r="W530" s="30">
        <v>1313.942</v>
      </c>
      <c r="X530" s="1">
        <v>510.92700000000002</v>
      </c>
      <c r="Y530" s="1">
        <v>961.726</v>
      </c>
      <c r="Z530" s="1">
        <v>119.949</v>
      </c>
      <c r="AD530" s="4">
        <v>0.78200000000000003</v>
      </c>
      <c r="AL530" s="1">
        <v>1313.942</v>
      </c>
    </row>
    <row r="531" spans="1:38" x14ac:dyDescent="0.25">
      <c r="A531" s="1">
        <v>527</v>
      </c>
      <c r="B531" s="1">
        <v>527</v>
      </c>
      <c r="C531" s="1">
        <v>69.503</v>
      </c>
      <c r="D531" s="1">
        <v>131.726</v>
      </c>
      <c r="E531" s="1">
        <v>-101.166</v>
      </c>
      <c r="F531" s="1"/>
      <c r="G531" s="1">
        <v>17.649999999999999</v>
      </c>
      <c r="H531" s="1">
        <v>15.66</v>
      </c>
      <c r="I531" s="1">
        <v>-882.53399999999999</v>
      </c>
      <c r="J531" s="1"/>
      <c r="K531" s="1">
        <v>-174.71</v>
      </c>
      <c r="L531" s="1">
        <v>16710.107</v>
      </c>
      <c r="M531" s="1">
        <v>45.832000000000001</v>
      </c>
      <c r="N531" s="1">
        <v>-121.152</v>
      </c>
      <c r="O531" s="1">
        <v>-0.79500000000000004</v>
      </c>
      <c r="P531" s="27">
        <v>-0.79200000000000004</v>
      </c>
      <c r="Q531" s="1">
        <v>-0.48</v>
      </c>
      <c r="R531" s="1">
        <v>-0.02</v>
      </c>
      <c r="S531" s="1">
        <v>0.20799999999999999</v>
      </c>
      <c r="T531" s="1">
        <v>0.38600000000000001</v>
      </c>
      <c r="U531" s="1">
        <v>0.24</v>
      </c>
      <c r="V531" s="1">
        <v>0.13200000000000001</v>
      </c>
      <c r="W531" s="30">
        <v>1313.942</v>
      </c>
      <c r="X531" s="1">
        <v>510.62099999999998</v>
      </c>
      <c r="Y531" s="1">
        <v>961.42100000000005</v>
      </c>
      <c r="Z531" s="1">
        <v>120.559</v>
      </c>
      <c r="AD531" s="4">
        <v>0.79200000000000004</v>
      </c>
      <c r="AL531" s="1">
        <v>1313.942</v>
      </c>
    </row>
    <row r="532" spans="1:38" x14ac:dyDescent="0.25">
      <c r="A532" s="1">
        <v>528</v>
      </c>
      <c r="B532" s="1">
        <v>528</v>
      </c>
      <c r="C532" s="1">
        <v>73.787999999999997</v>
      </c>
      <c r="D532" s="1">
        <v>130.28899999999999</v>
      </c>
      <c r="E532" s="1">
        <v>-99.734999999999999</v>
      </c>
      <c r="F532" s="1"/>
      <c r="G532" s="1">
        <v>17.172999999999998</v>
      </c>
      <c r="H532" s="1">
        <v>15.66</v>
      </c>
      <c r="I532" s="1">
        <v>-859.73299999999995</v>
      </c>
      <c r="J532" s="1"/>
      <c r="K532" s="1">
        <v>-169.95</v>
      </c>
      <c r="L532" s="1">
        <v>16705.385999999999</v>
      </c>
      <c r="M532" s="1">
        <v>45.832000000000001</v>
      </c>
      <c r="N532" s="1">
        <v>-117.352</v>
      </c>
      <c r="O532" s="1">
        <v>-0.79</v>
      </c>
      <c r="P532" s="27">
        <v>-0.78700000000000003</v>
      </c>
      <c r="Q532" s="1">
        <v>-0.45600000000000002</v>
      </c>
      <c r="R532" s="1">
        <v>-0.02</v>
      </c>
      <c r="S532" s="1">
        <v>0.19900000000000001</v>
      </c>
      <c r="T532" s="1">
        <v>0.39200000000000002</v>
      </c>
      <c r="U532" s="1">
        <v>0.23699999999999999</v>
      </c>
      <c r="V532" s="1">
        <v>0.13200000000000001</v>
      </c>
      <c r="W532" s="30">
        <v>1304.481</v>
      </c>
      <c r="X532" s="1">
        <v>510.62099999999998</v>
      </c>
      <c r="Y532" s="1">
        <v>961.11599999999999</v>
      </c>
      <c r="Z532" s="1">
        <v>121.17</v>
      </c>
      <c r="AD532" s="4">
        <v>0.78700000000000003</v>
      </c>
      <c r="AL532" s="1">
        <v>1304.481</v>
      </c>
    </row>
    <row r="533" spans="1:38" x14ac:dyDescent="0.25">
      <c r="A533" s="1">
        <v>529</v>
      </c>
      <c r="B533" s="1">
        <v>529</v>
      </c>
      <c r="C533" s="1">
        <v>75.215999999999994</v>
      </c>
      <c r="D533" s="1">
        <v>129.81</v>
      </c>
      <c r="E533" s="1">
        <v>-99.257000000000005</v>
      </c>
      <c r="F533" s="1"/>
      <c r="G533" s="1">
        <v>16.696000000000002</v>
      </c>
      <c r="H533" s="1">
        <v>16.135000000000002</v>
      </c>
      <c r="I533" s="1">
        <v>-889.97799999999995</v>
      </c>
      <c r="J533" s="1"/>
      <c r="K533" s="1">
        <v>-168.52199999999999</v>
      </c>
      <c r="L533" s="1">
        <v>16701.715</v>
      </c>
      <c r="M533" s="1">
        <v>46.31</v>
      </c>
      <c r="N533" s="1">
        <v>-116.877</v>
      </c>
      <c r="O533" s="1">
        <v>-0.79</v>
      </c>
      <c r="P533" s="27">
        <v>-0.78200000000000003</v>
      </c>
      <c r="Q533" s="1">
        <v>-0.47</v>
      </c>
      <c r="R533" s="1">
        <v>-2.4E-2</v>
      </c>
      <c r="S533" s="1">
        <v>0.20399999999999999</v>
      </c>
      <c r="T533" s="1">
        <v>0.39200000000000002</v>
      </c>
      <c r="U533" s="1">
        <v>0.24</v>
      </c>
      <c r="V533" s="1">
        <v>0.13900000000000001</v>
      </c>
      <c r="W533" s="30">
        <v>1303.5650000000001</v>
      </c>
      <c r="X533" s="1">
        <v>510.31599999999997</v>
      </c>
      <c r="Y533" s="1">
        <v>959.89499999999998</v>
      </c>
      <c r="Z533" s="1">
        <v>120.559</v>
      </c>
      <c r="AD533" s="4">
        <v>0.78200000000000003</v>
      </c>
      <c r="AL533" s="1">
        <v>1303.5650000000001</v>
      </c>
    </row>
    <row r="534" spans="1:38" x14ac:dyDescent="0.25">
      <c r="A534" s="1">
        <v>530</v>
      </c>
      <c r="B534" s="1">
        <v>530</v>
      </c>
      <c r="C534" s="1">
        <v>166.63200000000001</v>
      </c>
      <c r="D534" s="1">
        <v>130.28899999999999</v>
      </c>
      <c r="E534" s="1">
        <v>-72.536000000000001</v>
      </c>
      <c r="F534" s="1"/>
      <c r="G534" s="1">
        <v>17.172999999999998</v>
      </c>
      <c r="H534" s="1">
        <v>13.762</v>
      </c>
      <c r="I534" s="1">
        <v>-865.78200000000004</v>
      </c>
      <c r="J534" s="1"/>
      <c r="K534" s="1">
        <v>-78.555999999999997</v>
      </c>
      <c r="L534" s="1">
        <v>16698.044000000002</v>
      </c>
      <c r="M534" s="1">
        <v>45.832000000000001</v>
      </c>
      <c r="N534" s="1">
        <v>-9.9779999999999998</v>
      </c>
      <c r="O534" s="1">
        <v>-0.78500000000000003</v>
      </c>
      <c r="P534" s="27">
        <v>-0.78700000000000003</v>
      </c>
      <c r="Q534" s="1">
        <v>-0.47</v>
      </c>
      <c r="R534" s="1">
        <v>-0.02</v>
      </c>
      <c r="S534" s="1">
        <v>0.20399999999999999</v>
      </c>
      <c r="T534" s="1">
        <v>0.41299999999999998</v>
      </c>
      <c r="U534" s="1">
        <v>0.23300000000000001</v>
      </c>
      <c r="V534" s="1">
        <v>0.124</v>
      </c>
      <c r="W534" s="30">
        <v>1303.8699999999999</v>
      </c>
      <c r="X534" s="1">
        <v>510.31599999999997</v>
      </c>
      <c r="Y534" s="1">
        <v>951.34900000000005</v>
      </c>
      <c r="Z534" s="1">
        <v>120.559</v>
      </c>
      <c r="AD534" s="4">
        <v>0.78700000000000003</v>
      </c>
      <c r="AL534" s="1">
        <v>1303.8699999999999</v>
      </c>
    </row>
    <row r="535" spans="1:38" x14ac:dyDescent="0.25">
      <c r="A535" s="1">
        <v>531</v>
      </c>
      <c r="B535" s="1">
        <v>531</v>
      </c>
      <c r="C535" s="1">
        <v>169.01300000000001</v>
      </c>
      <c r="D535" s="1">
        <v>130.28899999999999</v>
      </c>
      <c r="E535" s="1">
        <v>-74.444999999999993</v>
      </c>
      <c r="F535" s="1"/>
      <c r="G535" s="1">
        <v>17.649999999999999</v>
      </c>
      <c r="H535" s="1">
        <v>13.287000000000001</v>
      </c>
      <c r="I535" s="1">
        <v>-847.16899999999998</v>
      </c>
      <c r="J535" s="1"/>
      <c r="K535" s="1">
        <v>-74.271000000000001</v>
      </c>
      <c r="L535" s="1">
        <v>16694.371999999999</v>
      </c>
      <c r="M535" s="1">
        <v>45.832000000000001</v>
      </c>
      <c r="N535" s="1">
        <v>18.056999999999999</v>
      </c>
      <c r="O535" s="1">
        <v>-0.79</v>
      </c>
      <c r="P535" s="27">
        <v>-0.78200000000000003</v>
      </c>
      <c r="Q535" s="1">
        <v>-0.47</v>
      </c>
      <c r="R535" s="1">
        <v>-2.9000000000000001E-2</v>
      </c>
      <c r="S535" s="1">
        <v>0.20799999999999999</v>
      </c>
      <c r="T535" s="1">
        <v>0.40200000000000002</v>
      </c>
      <c r="U535" s="1">
        <v>0.23300000000000001</v>
      </c>
      <c r="V535" s="1">
        <v>0.128</v>
      </c>
      <c r="W535" s="30">
        <v>1295.6289999999999</v>
      </c>
      <c r="X535" s="1">
        <v>506.654</v>
      </c>
      <c r="Y535" s="1">
        <v>951.34900000000005</v>
      </c>
      <c r="Z535" s="1">
        <v>120.559</v>
      </c>
      <c r="AD535" s="4">
        <v>0.78200000000000003</v>
      </c>
      <c r="AL535" s="1">
        <v>1295.6289999999999</v>
      </c>
    </row>
    <row r="536" spans="1:38" x14ac:dyDescent="0.25">
      <c r="A536" s="1">
        <v>532</v>
      </c>
      <c r="B536" s="1">
        <v>532</v>
      </c>
      <c r="C536" s="1">
        <v>165.20400000000001</v>
      </c>
      <c r="D536" s="1">
        <v>129.81</v>
      </c>
      <c r="E536" s="1">
        <v>-73.968000000000004</v>
      </c>
      <c r="F536" s="1"/>
      <c r="G536" s="1">
        <v>17.172999999999998</v>
      </c>
      <c r="H536" s="1">
        <v>12.813000000000001</v>
      </c>
      <c r="I536" s="1">
        <v>-867.178</v>
      </c>
      <c r="J536" s="1"/>
      <c r="K536" s="1">
        <v>-74.747</v>
      </c>
      <c r="L536" s="1">
        <v>16689.651999999998</v>
      </c>
      <c r="M536" s="1">
        <v>46.31</v>
      </c>
      <c r="N536" s="1">
        <v>28.510999999999999</v>
      </c>
      <c r="O536" s="1">
        <v>-0.79</v>
      </c>
      <c r="P536" s="27">
        <v>-0.78700000000000003</v>
      </c>
      <c r="Q536" s="1">
        <v>-0.46600000000000003</v>
      </c>
      <c r="R536" s="1">
        <v>-1.4999999999999999E-2</v>
      </c>
      <c r="S536" s="1">
        <v>0.20399999999999999</v>
      </c>
      <c r="T536" s="1">
        <v>0.40799999999999997</v>
      </c>
      <c r="U536" s="1">
        <v>0.23300000000000001</v>
      </c>
      <c r="V536" s="1">
        <v>0.128</v>
      </c>
      <c r="W536" s="30">
        <v>1294.4079999999999</v>
      </c>
      <c r="X536" s="1">
        <v>500.54899999999998</v>
      </c>
      <c r="Y536" s="1">
        <v>951.34900000000005</v>
      </c>
      <c r="Z536" s="1">
        <v>120.559</v>
      </c>
      <c r="AD536" s="4">
        <v>0.78700000000000003</v>
      </c>
      <c r="AL536" s="1">
        <v>1294.4079999999999</v>
      </c>
    </row>
    <row r="537" spans="1:38" x14ac:dyDescent="0.25">
      <c r="A537" s="1">
        <v>533</v>
      </c>
      <c r="B537" s="1">
        <v>533</v>
      </c>
      <c r="C537" s="1">
        <v>161.87100000000001</v>
      </c>
      <c r="D537" s="1">
        <v>130.28899999999999</v>
      </c>
      <c r="E537" s="1">
        <v>-74.444999999999993</v>
      </c>
      <c r="F537" s="1"/>
      <c r="G537" s="1">
        <v>16.696000000000002</v>
      </c>
      <c r="H537" s="1">
        <v>13.762</v>
      </c>
      <c r="I537" s="1">
        <v>-868.57399999999996</v>
      </c>
      <c r="J537" s="1"/>
      <c r="K537" s="1">
        <v>-75.698999999999998</v>
      </c>
      <c r="L537" s="1">
        <v>16685.981</v>
      </c>
      <c r="M537" s="1">
        <v>46.31</v>
      </c>
      <c r="N537" s="1">
        <v>35.162999999999997</v>
      </c>
      <c r="O537" s="1">
        <v>-0.8</v>
      </c>
      <c r="P537" s="27">
        <v>-0.78200000000000003</v>
      </c>
      <c r="Q537" s="1">
        <v>-0.46600000000000003</v>
      </c>
      <c r="R537" s="1">
        <v>-0.02</v>
      </c>
      <c r="S537" s="1">
        <v>0.20799999999999999</v>
      </c>
      <c r="T537" s="1">
        <v>0.40200000000000002</v>
      </c>
      <c r="U537" s="1">
        <v>0.23699999999999999</v>
      </c>
      <c r="V537" s="1">
        <v>0.13200000000000001</v>
      </c>
      <c r="W537" s="30">
        <v>1293.798</v>
      </c>
      <c r="X537" s="1">
        <v>500.85500000000002</v>
      </c>
      <c r="Y537" s="1">
        <v>951.34900000000005</v>
      </c>
      <c r="Z537" s="1">
        <v>120.559</v>
      </c>
      <c r="AD537" s="4">
        <v>0.78200000000000003</v>
      </c>
      <c r="AL537" s="1">
        <v>1293.798</v>
      </c>
    </row>
    <row r="538" spans="1:38" x14ac:dyDescent="0.25">
      <c r="A538" s="1">
        <v>534</v>
      </c>
      <c r="B538" s="1">
        <v>534</v>
      </c>
      <c r="C538" s="1">
        <v>159.96600000000001</v>
      </c>
      <c r="D538" s="1">
        <v>130.28899999999999</v>
      </c>
      <c r="E538" s="1">
        <v>-74.921999999999997</v>
      </c>
      <c r="F538" s="1"/>
      <c r="G538" s="1">
        <v>17.172999999999998</v>
      </c>
      <c r="H538" s="1">
        <v>13.287000000000001</v>
      </c>
      <c r="I538" s="1">
        <v>-865.31700000000001</v>
      </c>
      <c r="J538" s="1"/>
      <c r="K538" s="1">
        <v>-74.271000000000001</v>
      </c>
      <c r="L538" s="1">
        <v>16681.786</v>
      </c>
      <c r="M538" s="1">
        <v>45.832000000000001</v>
      </c>
      <c r="N538" s="1">
        <v>40.390999999999998</v>
      </c>
      <c r="O538" s="1">
        <v>-0.79500000000000004</v>
      </c>
      <c r="P538" s="27">
        <v>-0.78200000000000003</v>
      </c>
      <c r="Q538" s="1">
        <v>-0.47499999999999998</v>
      </c>
      <c r="R538" s="1">
        <v>-0.02</v>
      </c>
      <c r="S538" s="1">
        <v>0.20799999999999999</v>
      </c>
      <c r="T538" s="1">
        <v>0.40799999999999997</v>
      </c>
      <c r="U538" s="1">
        <v>0.23699999999999999</v>
      </c>
      <c r="V538" s="1">
        <v>0.128</v>
      </c>
      <c r="W538" s="30">
        <v>1290.7460000000001</v>
      </c>
      <c r="X538" s="1">
        <v>501.77</v>
      </c>
      <c r="Y538" s="1">
        <v>950.43299999999999</v>
      </c>
      <c r="Z538" s="1">
        <v>120.559</v>
      </c>
      <c r="AD538" s="4">
        <v>0.78200000000000003</v>
      </c>
      <c r="AL538" s="1">
        <v>1290.7460000000001</v>
      </c>
    </row>
    <row r="539" spans="1:38" x14ac:dyDescent="0.25">
      <c r="A539" s="1">
        <v>535</v>
      </c>
      <c r="B539" s="1">
        <v>535</v>
      </c>
      <c r="C539" s="1">
        <v>160.91800000000001</v>
      </c>
      <c r="D539" s="1">
        <v>129.81</v>
      </c>
      <c r="E539" s="1">
        <v>-74.921999999999997</v>
      </c>
      <c r="F539" s="1"/>
      <c r="G539" s="1">
        <v>17.649999999999999</v>
      </c>
      <c r="H539" s="1">
        <v>13.287000000000001</v>
      </c>
      <c r="I539" s="1">
        <v>-856.94100000000003</v>
      </c>
      <c r="J539" s="1"/>
      <c r="K539" s="1">
        <v>-71.891000000000005</v>
      </c>
      <c r="L539" s="1">
        <v>16678.114000000001</v>
      </c>
      <c r="M539" s="1">
        <v>45.832000000000001</v>
      </c>
      <c r="N539" s="1">
        <v>45.618000000000002</v>
      </c>
      <c r="O539" s="1">
        <v>-0.79500000000000004</v>
      </c>
      <c r="P539" s="27">
        <v>-0.78200000000000003</v>
      </c>
      <c r="Q539" s="1">
        <v>-0.46100000000000002</v>
      </c>
      <c r="R539" s="1">
        <v>-0.02</v>
      </c>
      <c r="S539" s="1">
        <v>0.20799999999999999</v>
      </c>
      <c r="T539" s="1">
        <v>0.40200000000000002</v>
      </c>
      <c r="U539" s="1">
        <v>0.23</v>
      </c>
      <c r="V539" s="1">
        <v>0.128</v>
      </c>
      <c r="W539" s="30">
        <v>1283.7260000000001</v>
      </c>
      <c r="X539" s="1">
        <v>501.16</v>
      </c>
      <c r="Y539" s="1">
        <v>941.58199999999999</v>
      </c>
      <c r="Z539" s="1">
        <v>120.559</v>
      </c>
      <c r="AD539" s="4">
        <v>0.78200000000000003</v>
      </c>
      <c r="AL539" s="1">
        <v>1283.7260000000001</v>
      </c>
    </row>
    <row r="540" spans="1:38" x14ac:dyDescent="0.25">
      <c r="A540" s="1">
        <v>536</v>
      </c>
      <c r="B540" s="1">
        <v>536</v>
      </c>
      <c r="C540" s="1">
        <v>160.91800000000001</v>
      </c>
      <c r="D540" s="1">
        <v>129.33099999999999</v>
      </c>
      <c r="E540" s="1">
        <v>-74.921999999999997</v>
      </c>
      <c r="F540" s="1"/>
      <c r="G540" s="1">
        <v>17.172999999999998</v>
      </c>
      <c r="H540" s="1">
        <v>13.287000000000001</v>
      </c>
      <c r="I540" s="1">
        <v>-844.84299999999996</v>
      </c>
      <c r="J540" s="1"/>
      <c r="K540" s="1">
        <v>-71.415000000000006</v>
      </c>
      <c r="L540" s="1">
        <v>16673.394</v>
      </c>
      <c r="M540" s="1">
        <v>46.31</v>
      </c>
      <c r="N540" s="1">
        <v>49.42</v>
      </c>
      <c r="O540" s="1">
        <v>-0.78500000000000003</v>
      </c>
      <c r="P540" s="27">
        <v>-0.77800000000000002</v>
      </c>
      <c r="Q540" s="1">
        <v>-0.47</v>
      </c>
      <c r="R540" s="1">
        <v>-0.02</v>
      </c>
      <c r="S540" s="1">
        <v>0.20399999999999999</v>
      </c>
      <c r="T540" s="1">
        <v>0.40799999999999997</v>
      </c>
      <c r="U540" s="1">
        <v>0.23300000000000001</v>
      </c>
      <c r="V540" s="1">
        <v>0.13200000000000001</v>
      </c>
      <c r="W540" s="30">
        <v>1283.7260000000001</v>
      </c>
      <c r="X540" s="1">
        <v>500.54899999999998</v>
      </c>
      <c r="Y540" s="1">
        <v>940.97199999999998</v>
      </c>
      <c r="Z540" s="1">
        <v>120.559</v>
      </c>
      <c r="AD540" s="4">
        <v>0.77800000000000002</v>
      </c>
      <c r="AL540" s="1">
        <v>1283.7260000000001</v>
      </c>
    </row>
    <row r="541" spans="1:38" x14ac:dyDescent="0.25">
      <c r="A541" s="1">
        <v>537</v>
      </c>
      <c r="B541" s="1">
        <v>537</v>
      </c>
      <c r="C541" s="1">
        <v>159.96600000000001</v>
      </c>
      <c r="D541" s="1">
        <v>128.37299999999999</v>
      </c>
      <c r="E541" s="1">
        <v>-75.399000000000001</v>
      </c>
      <c r="F541" s="1"/>
      <c r="G541" s="1">
        <v>16.696000000000002</v>
      </c>
      <c r="H541" s="1">
        <v>12.813000000000001</v>
      </c>
      <c r="I541" s="1">
        <v>-838.32799999999997</v>
      </c>
      <c r="J541" s="1"/>
      <c r="K541" s="1">
        <v>-70.938999999999993</v>
      </c>
      <c r="L541" s="1">
        <v>16668.673999999999</v>
      </c>
      <c r="M541" s="1">
        <v>46.31</v>
      </c>
      <c r="N541" s="1">
        <v>52.271000000000001</v>
      </c>
      <c r="O541" s="1">
        <v>-0.79500000000000004</v>
      </c>
      <c r="P541" s="27">
        <v>-0.77800000000000002</v>
      </c>
      <c r="Q541" s="1">
        <v>-0.47</v>
      </c>
      <c r="R541" s="1">
        <v>-2.4E-2</v>
      </c>
      <c r="S541" s="1">
        <v>0.20399999999999999</v>
      </c>
      <c r="T541" s="1">
        <v>0.40799999999999997</v>
      </c>
      <c r="U541" s="1">
        <v>0.23300000000000001</v>
      </c>
      <c r="V541" s="1">
        <v>0.124</v>
      </c>
      <c r="W541" s="30">
        <v>1284.336</v>
      </c>
      <c r="X541" s="1">
        <v>501.16</v>
      </c>
      <c r="Y541" s="1">
        <v>941.88699999999994</v>
      </c>
      <c r="Z541" s="1">
        <v>120.864</v>
      </c>
      <c r="AD541" s="4">
        <v>0.77800000000000002</v>
      </c>
      <c r="AL541" s="1">
        <v>1284.336</v>
      </c>
    </row>
    <row r="542" spans="1:38" x14ac:dyDescent="0.25">
      <c r="A542" s="1">
        <v>538</v>
      </c>
      <c r="B542" s="1">
        <v>538</v>
      </c>
      <c r="C542" s="1">
        <v>160.91800000000001</v>
      </c>
      <c r="D542" s="1">
        <v>128.37299999999999</v>
      </c>
      <c r="E542" s="1">
        <v>-75.399000000000001</v>
      </c>
      <c r="F542" s="1"/>
      <c r="G542" s="1">
        <v>16.219000000000001</v>
      </c>
      <c r="H542" s="1">
        <v>12.813000000000001</v>
      </c>
      <c r="I542" s="1">
        <v>-843.447</v>
      </c>
      <c r="J542" s="1"/>
      <c r="K542" s="1">
        <v>-69.986999999999995</v>
      </c>
      <c r="L542" s="1">
        <v>16666.577000000001</v>
      </c>
      <c r="M542" s="1">
        <v>45.354999999999997</v>
      </c>
      <c r="N542" s="1">
        <v>54.646999999999998</v>
      </c>
      <c r="O542" s="1">
        <v>-0.79500000000000004</v>
      </c>
      <c r="P542" s="27">
        <v>-0.78200000000000003</v>
      </c>
      <c r="Q542" s="1">
        <v>-0.47499999999999998</v>
      </c>
      <c r="R542" s="1">
        <v>-0.02</v>
      </c>
      <c r="S542" s="1">
        <v>0.20799999999999999</v>
      </c>
      <c r="T542" s="1">
        <v>0.40799999999999997</v>
      </c>
      <c r="U542" s="1">
        <v>0.23300000000000001</v>
      </c>
      <c r="V542" s="1">
        <v>0.128</v>
      </c>
      <c r="W542" s="30">
        <v>1276.096</v>
      </c>
      <c r="X542" s="1">
        <v>501.16</v>
      </c>
      <c r="Y542" s="1">
        <v>941.27700000000004</v>
      </c>
      <c r="Z542" s="1">
        <v>114.455</v>
      </c>
      <c r="AD542" s="4">
        <v>0.78200000000000003</v>
      </c>
      <c r="AL542" s="1">
        <v>1276.096</v>
      </c>
    </row>
    <row r="543" spans="1:38" x14ac:dyDescent="0.25">
      <c r="A543" s="1">
        <v>539</v>
      </c>
      <c r="B543" s="1">
        <v>539</v>
      </c>
      <c r="C543" s="1">
        <v>159.49</v>
      </c>
      <c r="D543" s="1">
        <v>128.852</v>
      </c>
      <c r="E543" s="1">
        <v>-75.876000000000005</v>
      </c>
      <c r="F543" s="1"/>
      <c r="G543" s="1">
        <v>16.696000000000002</v>
      </c>
      <c r="H543" s="1">
        <v>13.287000000000001</v>
      </c>
      <c r="I543" s="1">
        <v>-827.16</v>
      </c>
      <c r="J543" s="1"/>
      <c r="K543" s="1">
        <v>-69.510000000000005</v>
      </c>
      <c r="L543" s="1">
        <v>16661.331999999999</v>
      </c>
      <c r="M543" s="1">
        <v>46.31</v>
      </c>
      <c r="N543" s="1">
        <v>57.023000000000003</v>
      </c>
      <c r="O543" s="1">
        <v>-0.79500000000000004</v>
      </c>
      <c r="P543" s="27">
        <v>-0.77800000000000002</v>
      </c>
      <c r="Q543" s="1">
        <v>-0.47</v>
      </c>
      <c r="R543" s="1">
        <v>-0.02</v>
      </c>
      <c r="S543" s="1">
        <v>0.20399999999999999</v>
      </c>
      <c r="T543" s="1">
        <v>0.41299999999999998</v>
      </c>
      <c r="U543" s="1">
        <v>0.23699999999999999</v>
      </c>
      <c r="V543" s="1">
        <v>0.128</v>
      </c>
      <c r="W543" s="30">
        <v>1273.9590000000001</v>
      </c>
      <c r="X543" s="1">
        <v>492.61399999999998</v>
      </c>
      <c r="Y543" s="1">
        <v>932.42600000000004</v>
      </c>
      <c r="Z543" s="1">
        <v>117.812</v>
      </c>
      <c r="AD543" s="4">
        <v>0.77800000000000002</v>
      </c>
      <c r="AL543" s="1">
        <v>1273.9590000000001</v>
      </c>
    </row>
    <row r="544" spans="1:38" x14ac:dyDescent="0.25">
      <c r="A544" s="1">
        <v>540</v>
      </c>
      <c r="B544" s="1">
        <v>540</v>
      </c>
      <c r="C544" s="1">
        <v>159.49</v>
      </c>
      <c r="D544" s="1">
        <v>128.37299999999999</v>
      </c>
      <c r="E544" s="1">
        <v>-75.399000000000001</v>
      </c>
      <c r="F544" s="1"/>
      <c r="G544" s="1">
        <v>16.696000000000002</v>
      </c>
      <c r="H544" s="1">
        <v>12.813000000000001</v>
      </c>
      <c r="I544" s="1">
        <v>-855.54499999999996</v>
      </c>
      <c r="J544" s="1"/>
      <c r="K544" s="1">
        <v>-69.034000000000006</v>
      </c>
      <c r="L544" s="1">
        <v>16656.613000000001</v>
      </c>
      <c r="M544" s="1">
        <v>45.832000000000001</v>
      </c>
      <c r="N544" s="1">
        <v>59.399000000000001</v>
      </c>
      <c r="O544" s="1">
        <v>-0.8</v>
      </c>
      <c r="P544" s="27">
        <v>-0.77300000000000002</v>
      </c>
      <c r="Q544" s="1">
        <v>-0.47</v>
      </c>
      <c r="R544" s="1">
        <v>-0.01</v>
      </c>
      <c r="S544" s="1">
        <v>0.20399999999999999</v>
      </c>
      <c r="T544" s="1">
        <v>0.40799999999999997</v>
      </c>
      <c r="U544" s="1">
        <v>0.23300000000000001</v>
      </c>
      <c r="V544" s="1">
        <v>0.13200000000000001</v>
      </c>
      <c r="W544" s="30">
        <v>1273.654</v>
      </c>
      <c r="X544" s="1">
        <v>490.78300000000002</v>
      </c>
      <c r="Y544" s="1">
        <v>930.9</v>
      </c>
      <c r="Z544" s="1">
        <v>115.676</v>
      </c>
      <c r="AD544" s="4">
        <v>0.77300000000000002</v>
      </c>
      <c r="AL544" s="1">
        <v>1273.654</v>
      </c>
    </row>
    <row r="545" spans="1:38" x14ac:dyDescent="0.25">
      <c r="A545" s="1">
        <v>541</v>
      </c>
      <c r="B545" s="1">
        <v>541</v>
      </c>
      <c r="C545" s="1">
        <v>160.91800000000001</v>
      </c>
      <c r="D545" s="1">
        <v>128.852</v>
      </c>
      <c r="E545" s="1">
        <v>-75.399000000000001</v>
      </c>
      <c r="F545" s="1"/>
      <c r="G545" s="1">
        <v>17.172999999999998</v>
      </c>
      <c r="H545" s="1">
        <v>12.813000000000001</v>
      </c>
      <c r="I545" s="1">
        <v>-851.82299999999998</v>
      </c>
      <c r="J545" s="1"/>
      <c r="K545" s="1">
        <v>-68.558000000000007</v>
      </c>
      <c r="L545" s="1">
        <v>16652.941999999999</v>
      </c>
      <c r="M545" s="1">
        <v>45.832000000000001</v>
      </c>
      <c r="N545" s="1">
        <v>62.725999999999999</v>
      </c>
      <c r="O545" s="1">
        <v>-0.79500000000000004</v>
      </c>
      <c r="P545" s="27">
        <v>-0.77300000000000002</v>
      </c>
      <c r="Q545" s="1">
        <v>-0.46600000000000003</v>
      </c>
      <c r="R545" s="1">
        <v>-1.4999999999999999E-2</v>
      </c>
      <c r="S545" s="1">
        <v>0.20399999999999999</v>
      </c>
      <c r="T545" s="1">
        <v>0.41299999999999998</v>
      </c>
      <c r="U545" s="1">
        <v>0.23699999999999999</v>
      </c>
      <c r="V545" s="1">
        <v>0.124</v>
      </c>
      <c r="W545" s="30">
        <v>1266.329</v>
      </c>
      <c r="X545" s="1">
        <v>491.08800000000002</v>
      </c>
      <c r="Y545" s="1">
        <v>931.20500000000004</v>
      </c>
      <c r="Z545" s="1">
        <v>110.48699999999999</v>
      </c>
      <c r="AD545" s="4">
        <v>0.77300000000000002</v>
      </c>
      <c r="AL545" s="1">
        <v>1266.329</v>
      </c>
    </row>
    <row r="546" spans="1:38" x14ac:dyDescent="0.25">
      <c r="A546" s="1">
        <v>542</v>
      </c>
      <c r="B546" s="1">
        <v>542</v>
      </c>
      <c r="C546" s="1">
        <v>160.91800000000001</v>
      </c>
      <c r="D546" s="1">
        <v>128.852</v>
      </c>
      <c r="E546" s="1">
        <v>-76.353999999999999</v>
      </c>
      <c r="F546" s="1"/>
      <c r="G546" s="1">
        <v>17.172999999999998</v>
      </c>
      <c r="H546" s="1">
        <v>12.337999999999999</v>
      </c>
      <c r="I546" s="1">
        <v>-829.952</v>
      </c>
      <c r="J546" s="1"/>
      <c r="K546" s="1">
        <v>-69.034000000000006</v>
      </c>
      <c r="L546" s="1">
        <v>16647.697</v>
      </c>
      <c r="M546" s="1">
        <v>45.832000000000001</v>
      </c>
      <c r="N546" s="1">
        <v>62.725999999999999</v>
      </c>
      <c r="O546" s="1">
        <v>-0.79</v>
      </c>
      <c r="P546" s="27">
        <v>-0.78200000000000003</v>
      </c>
      <c r="Q546" s="1">
        <v>-0.47</v>
      </c>
      <c r="R546" s="1">
        <v>-0.02</v>
      </c>
      <c r="S546" s="1">
        <v>0.20399999999999999</v>
      </c>
      <c r="T546" s="1">
        <v>0.41299999999999998</v>
      </c>
      <c r="U546" s="1">
        <v>0.23</v>
      </c>
      <c r="V546" s="1">
        <v>0.128</v>
      </c>
      <c r="W546" s="30">
        <v>1263.5820000000001</v>
      </c>
      <c r="X546" s="1">
        <v>491.08800000000002</v>
      </c>
      <c r="Y546" s="1">
        <v>930.9</v>
      </c>
      <c r="Z546" s="1">
        <v>110.182</v>
      </c>
      <c r="AD546" s="4">
        <v>0.78200000000000003</v>
      </c>
      <c r="AL546" s="1">
        <v>1263.5820000000001</v>
      </c>
    </row>
    <row r="547" spans="1:38" x14ac:dyDescent="0.25">
      <c r="A547" s="1">
        <v>543</v>
      </c>
      <c r="B547" s="1">
        <v>543</v>
      </c>
      <c r="C547" s="1">
        <v>160.91800000000001</v>
      </c>
      <c r="D547" s="1">
        <v>127.89400000000001</v>
      </c>
      <c r="E547" s="1">
        <v>-75.399000000000001</v>
      </c>
      <c r="F547" s="1"/>
      <c r="G547" s="1">
        <v>17.172999999999998</v>
      </c>
      <c r="H547" s="1">
        <v>12.337999999999999</v>
      </c>
      <c r="I547" s="1">
        <v>-843.447</v>
      </c>
      <c r="J547" s="1"/>
      <c r="K547" s="1">
        <v>-68.081999999999994</v>
      </c>
      <c r="L547" s="1">
        <v>16645.599999999999</v>
      </c>
      <c r="M547" s="1">
        <v>45.354999999999997</v>
      </c>
      <c r="N547" s="1">
        <v>64.626999999999995</v>
      </c>
      <c r="O547" s="1">
        <v>-0.79</v>
      </c>
      <c r="P547" s="27">
        <v>-0.77300000000000002</v>
      </c>
      <c r="Q547" s="1">
        <v>-0.46600000000000003</v>
      </c>
      <c r="R547" s="1">
        <v>-0.02</v>
      </c>
      <c r="S547" s="1">
        <v>0.20799999999999999</v>
      </c>
      <c r="T547" s="1">
        <v>0.40799999999999997</v>
      </c>
      <c r="U547" s="1">
        <v>0.23</v>
      </c>
      <c r="V547" s="1">
        <v>0.128</v>
      </c>
      <c r="W547" s="30">
        <v>1263.5820000000001</v>
      </c>
      <c r="X547" s="1">
        <v>490.78300000000002</v>
      </c>
      <c r="Y547" s="1">
        <v>931.20500000000004</v>
      </c>
      <c r="Z547" s="1">
        <v>110.48699999999999</v>
      </c>
      <c r="AD547" s="4">
        <v>0.77300000000000002</v>
      </c>
      <c r="AL547" s="1">
        <v>1263.5820000000001</v>
      </c>
    </row>
    <row r="548" spans="1:38" x14ac:dyDescent="0.25">
      <c r="A548" s="1">
        <v>544</v>
      </c>
      <c r="B548" s="1">
        <v>544</v>
      </c>
      <c r="C548" s="1">
        <v>159.96600000000001</v>
      </c>
      <c r="D548" s="1">
        <v>127.41500000000001</v>
      </c>
      <c r="E548" s="1">
        <v>-76.353999999999999</v>
      </c>
      <c r="F548" s="1"/>
      <c r="G548" s="1">
        <v>16.219000000000001</v>
      </c>
      <c r="H548" s="1">
        <v>12.337999999999999</v>
      </c>
      <c r="I548" s="1">
        <v>-837.39700000000005</v>
      </c>
      <c r="J548" s="1"/>
      <c r="K548" s="1">
        <v>-68.558000000000007</v>
      </c>
      <c r="L548" s="1">
        <v>16640.88</v>
      </c>
      <c r="M548" s="1">
        <v>44.877000000000002</v>
      </c>
      <c r="N548" s="1">
        <v>67.003</v>
      </c>
      <c r="O548" s="1">
        <v>-0.8</v>
      </c>
      <c r="P548" s="27">
        <v>-0.77300000000000002</v>
      </c>
      <c r="Q548" s="1">
        <v>-0.47499999999999998</v>
      </c>
      <c r="R548" s="1">
        <v>-0.01</v>
      </c>
      <c r="S548" s="1">
        <v>0.20799999999999999</v>
      </c>
      <c r="T548" s="1">
        <v>0.40200000000000002</v>
      </c>
      <c r="U548" s="1">
        <v>0.23</v>
      </c>
      <c r="V548" s="1">
        <v>0.128</v>
      </c>
      <c r="W548" s="30">
        <v>1255.952</v>
      </c>
      <c r="X548" s="1">
        <v>491.08800000000002</v>
      </c>
      <c r="Y548" s="1">
        <v>924.79600000000005</v>
      </c>
      <c r="Z548" s="1">
        <v>110.182</v>
      </c>
      <c r="AD548" s="4">
        <v>0.77300000000000002</v>
      </c>
      <c r="AL548" s="1">
        <v>1255.952</v>
      </c>
    </row>
    <row r="549" spans="1:38" x14ac:dyDescent="0.25">
      <c r="A549" s="1">
        <v>545</v>
      </c>
      <c r="B549" s="1">
        <v>545</v>
      </c>
      <c r="C549" s="1">
        <v>160.91800000000001</v>
      </c>
      <c r="D549" s="1">
        <v>127.41500000000001</v>
      </c>
      <c r="E549" s="1">
        <v>-74.921999999999997</v>
      </c>
      <c r="F549" s="1"/>
      <c r="G549" s="1">
        <v>17.172999999999998</v>
      </c>
      <c r="H549" s="1">
        <v>12.337999999999999</v>
      </c>
      <c r="I549" s="1">
        <v>-831.81299999999999</v>
      </c>
      <c r="J549" s="1"/>
      <c r="K549" s="1">
        <v>-67.13</v>
      </c>
      <c r="L549" s="1">
        <v>16636.16</v>
      </c>
      <c r="M549" s="1">
        <v>45.354999999999997</v>
      </c>
      <c r="N549" s="1">
        <v>67.953000000000003</v>
      </c>
      <c r="O549" s="1">
        <v>-0.79500000000000004</v>
      </c>
      <c r="P549" s="27">
        <v>-0.76300000000000001</v>
      </c>
      <c r="Q549" s="1">
        <v>-0.46600000000000003</v>
      </c>
      <c r="R549" s="1">
        <v>-0.02</v>
      </c>
      <c r="S549" s="1">
        <v>0.20799999999999999</v>
      </c>
      <c r="T549" s="1">
        <v>0.40200000000000002</v>
      </c>
      <c r="U549" s="1">
        <v>0.23300000000000001</v>
      </c>
      <c r="V549" s="1">
        <v>0.128</v>
      </c>
      <c r="W549" s="30">
        <v>1253.8150000000001</v>
      </c>
      <c r="X549" s="1">
        <v>490.78300000000002</v>
      </c>
      <c r="Y549" s="1">
        <v>920.82799999999997</v>
      </c>
      <c r="Z549" s="1">
        <v>110.182</v>
      </c>
      <c r="AD549" s="4">
        <v>0.76300000000000001</v>
      </c>
      <c r="AL549" s="1">
        <v>1253.8150000000001</v>
      </c>
    </row>
    <row r="550" spans="1:38" x14ac:dyDescent="0.25">
      <c r="A550" s="1">
        <v>546</v>
      </c>
      <c r="B550" s="1">
        <v>546</v>
      </c>
      <c r="C550" s="1">
        <v>161.39500000000001</v>
      </c>
      <c r="D550" s="1">
        <v>127.41500000000001</v>
      </c>
      <c r="E550" s="1">
        <v>-75.399000000000001</v>
      </c>
      <c r="F550" s="1"/>
      <c r="G550" s="1">
        <v>16.219000000000001</v>
      </c>
      <c r="H550" s="1">
        <v>12.337999999999999</v>
      </c>
      <c r="I550" s="1">
        <v>-797.37599999999998</v>
      </c>
      <c r="J550" s="1"/>
      <c r="K550" s="1">
        <v>-66.177999999999997</v>
      </c>
      <c r="L550" s="1">
        <v>16632.490000000002</v>
      </c>
      <c r="M550" s="1">
        <v>45.832000000000001</v>
      </c>
      <c r="N550" s="1">
        <v>69.379000000000005</v>
      </c>
      <c r="O550" s="1">
        <v>-0.79</v>
      </c>
      <c r="P550" s="27">
        <v>-0.76800000000000002</v>
      </c>
      <c r="Q550" s="1">
        <v>-0.46600000000000003</v>
      </c>
      <c r="R550" s="1">
        <v>-0.02</v>
      </c>
      <c r="S550" s="1">
        <v>0.20799999999999999</v>
      </c>
      <c r="T550" s="1">
        <v>0.40200000000000002</v>
      </c>
      <c r="U550" s="1">
        <v>0.23</v>
      </c>
      <c r="V550" s="1">
        <v>0.13200000000000001</v>
      </c>
      <c r="W550" s="30">
        <v>1253.8150000000001</v>
      </c>
      <c r="X550" s="1">
        <v>490.78300000000002</v>
      </c>
      <c r="Y550" s="1">
        <v>920.52300000000002</v>
      </c>
      <c r="Z550" s="1">
        <v>110.182</v>
      </c>
      <c r="AD550" s="4">
        <v>0.76800000000000002</v>
      </c>
      <c r="AL550" s="1">
        <v>1253.8150000000001</v>
      </c>
    </row>
    <row r="551" spans="1:38" x14ac:dyDescent="0.25">
      <c r="A551" s="1">
        <v>547</v>
      </c>
      <c r="B551" s="1">
        <v>547</v>
      </c>
      <c r="C551" s="1">
        <v>161.87100000000001</v>
      </c>
      <c r="D551" s="1">
        <v>127.41500000000001</v>
      </c>
      <c r="E551" s="1">
        <v>-75.399000000000001</v>
      </c>
      <c r="F551" s="1"/>
      <c r="G551" s="1">
        <v>17.172999999999998</v>
      </c>
      <c r="H551" s="1">
        <v>12.813000000000001</v>
      </c>
      <c r="I551" s="1">
        <v>-785.74099999999999</v>
      </c>
      <c r="J551" s="1"/>
      <c r="K551" s="1">
        <v>-65.225999999999999</v>
      </c>
      <c r="L551" s="1">
        <v>16626.721000000001</v>
      </c>
      <c r="M551" s="1">
        <v>43.923000000000002</v>
      </c>
      <c r="N551" s="1">
        <v>71.754999999999995</v>
      </c>
      <c r="O551" s="1">
        <v>-0.79</v>
      </c>
      <c r="P551" s="27">
        <v>-0.77300000000000002</v>
      </c>
      <c r="Q551" s="1">
        <v>-0.47</v>
      </c>
      <c r="R551" s="1">
        <v>-0.02</v>
      </c>
      <c r="S551" s="1">
        <v>0.20399999999999999</v>
      </c>
      <c r="T551" s="1">
        <v>0.40799999999999997</v>
      </c>
      <c r="U551" s="1">
        <v>0.22700000000000001</v>
      </c>
      <c r="V551" s="1">
        <v>0.124</v>
      </c>
      <c r="W551" s="30">
        <v>1248.627</v>
      </c>
      <c r="X551" s="1">
        <v>486.20400000000001</v>
      </c>
      <c r="Y551" s="1">
        <v>920.82799999999997</v>
      </c>
      <c r="Z551" s="1">
        <v>110.48699999999999</v>
      </c>
      <c r="AD551" s="4">
        <v>0.77300000000000002</v>
      </c>
      <c r="AL551" s="1">
        <v>1248.627</v>
      </c>
    </row>
    <row r="552" spans="1:38" x14ac:dyDescent="0.25">
      <c r="A552" s="1">
        <v>548</v>
      </c>
      <c r="B552" s="1">
        <v>548</v>
      </c>
      <c r="C552" s="1">
        <v>161.39500000000001</v>
      </c>
      <c r="D552" s="1">
        <v>126.93600000000001</v>
      </c>
      <c r="E552" s="1">
        <v>-75.876000000000005</v>
      </c>
      <c r="F552" s="1"/>
      <c r="G552" s="1">
        <v>16.696000000000002</v>
      </c>
      <c r="H552" s="1">
        <v>12.337999999999999</v>
      </c>
      <c r="I552" s="1">
        <v>-780.15700000000004</v>
      </c>
      <c r="J552" s="1"/>
      <c r="K552" s="1">
        <v>-65.225999999999999</v>
      </c>
      <c r="L552" s="1">
        <v>16622.002</v>
      </c>
      <c r="M552" s="1">
        <v>44.4</v>
      </c>
      <c r="N552" s="1">
        <v>73.180999999999997</v>
      </c>
      <c r="O552" s="1">
        <v>-0.79</v>
      </c>
      <c r="P552" s="27">
        <v>-0.76800000000000002</v>
      </c>
      <c r="Q552" s="1">
        <v>-0.46600000000000003</v>
      </c>
      <c r="R552" s="1">
        <v>-2.4E-2</v>
      </c>
      <c r="S552" s="1">
        <v>0.20399999999999999</v>
      </c>
      <c r="T552" s="1">
        <v>0.40200000000000002</v>
      </c>
      <c r="U552" s="1">
        <v>0.22700000000000001</v>
      </c>
      <c r="V552" s="1">
        <v>0.128</v>
      </c>
      <c r="W552" s="30">
        <v>1246.7950000000001</v>
      </c>
      <c r="X552" s="1">
        <v>481.32100000000003</v>
      </c>
      <c r="Y552" s="1">
        <v>915.33399999999995</v>
      </c>
      <c r="Z552" s="1">
        <v>110.48699999999999</v>
      </c>
      <c r="AD552" s="4">
        <v>0.76800000000000002</v>
      </c>
      <c r="AL552" s="1">
        <v>1246.7950000000001</v>
      </c>
    </row>
    <row r="553" spans="1:38" x14ac:dyDescent="0.25">
      <c r="A553" s="1">
        <v>549</v>
      </c>
      <c r="B553" s="1">
        <v>549</v>
      </c>
      <c r="C553" s="1">
        <v>161.87100000000001</v>
      </c>
      <c r="D553" s="1">
        <v>127.89400000000001</v>
      </c>
      <c r="E553" s="1">
        <v>-75.399000000000001</v>
      </c>
      <c r="F553" s="1"/>
      <c r="G553" s="1">
        <v>16.219000000000001</v>
      </c>
      <c r="H553" s="1">
        <v>14.711</v>
      </c>
      <c r="I553" s="1">
        <v>-786.67200000000003</v>
      </c>
      <c r="J553" s="1"/>
      <c r="K553" s="1">
        <v>-65.225999999999999</v>
      </c>
      <c r="L553" s="1">
        <v>16617.807000000001</v>
      </c>
      <c r="M553" s="1">
        <v>45.354999999999997</v>
      </c>
      <c r="N553" s="1">
        <v>74.131</v>
      </c>
      <c r="O553" s="1">
        <v>-0.78</v>
      </c>
      <c r="P553" s="27">
        <v>-0.77800000000000002</v>
      </c>
      <c r="Q553" s="1">
        <v>-0.47499999999999998</v>
      </c>
      <c r="R553" s="1">
        <v>-2.4E-2</v>
      </c>
      <c r="S553" s="1">
        <v>0.20799999999999999</v>
      </c>
      <c r="T553" s="1">
        <v>0.40799999999999997</v>
      </c>
      <c r="U553" s="1">
        <v>0.23</v>
      </c>
      <c r="V553" s="1">
        <v>0.128</v>
      </c>
      <c r="W553" s="30">
        <v>1244.048</v>
      </c>
      <c r="X553" s="1">
        <v>480.71100000000001</v>
      </c>
      <c r="Y553" s="1">
        <v>915.94399999999996</v>
      </c>
      <c r="Z553" s="1">
        <v>110.182</v>
      </c>
      <c r="AD553" s="4">
        <v>0.77800000000000002</v>
      </c>
      <c r="AL553" s="1">
        <v>1244.048</v>
      </c>
    </row>
    <row r="554" spans="1:38" x14ac:dyDescent="0.25">
      <c r="A554" s="1">
        <v>550</v>
      </c>
      <c r="B554" s="1">
        <v>550</v>
      </c>
      <c r="C554" s="1">
        <v>161.87100000000001</v>
      </c>
      <c r="D554" s="1">
        <v>126.45699999999999</v>
      </c>
      <c r="E554" s="1">
        <v>-74.444999999999993</v>
      </c>
      <c r="F554" s="1"/>
      <c r="G554" s="1">
        <v>15.742000000000001</v>
      </c>
      <c r="H554" s="1">
        <v>14.711</v>
      </c>
      <c r="I554" s="1">
        <v>-801.56399999999996</v>
      </c>
      <c r="J554" s="1"/>
      <c r="K554" s="1">
        <v>-64.274000000000001</v>
      </c>
      <c r="L554" s="1">
        <v>16613.612000000001</v>
      </c>
      <c r="M554" s="1">
        <v>45.354999999999997</v>
      </c>
      <c r="N554" s="1">
        <v>75.081999999999994</v>
      </c>
      <c r="O554" s="1">
        <v>-0.8</v>
      </c>
      <c r="P554" s="27">
        <v>-0.77300000000000002</v>
      </c>
      <c r="Q554" s="1">
        <v>-0.47499999999999998</v>
      </c>
      <c r="R554" s="1">
        <v>-1.4999999999999999E-2</v>
      </c>
      <c r="S554" s="1">
        <v>0.20399999999999999</v>
      </c>
      <c r="T554" s="1">
        <v>0.40200000000000002</v>
      </c>
      <c r="U554" s="1">
        <v>0.23</v>
      </c>
      <c r="V554" s="1">
        <v>0.13200000000000001</v>
      </c>
      <c r="W554" s="30">
        <v>1243.7429999999999</v>
      </c>
      <c r="X554" s="1">
        <v>481.32100000000003</v>
      </c>
      <c r="Y554" s="1">
        <v>911.36599999999999</v>
      </c>
      <c r="Z554" s="1">
        <v>110.48699999999999</v>
      </c>
      <c r="AD554" s="4">
        <v>0.77300000000000002</v>
      </c>
      <c r="AL554" s="1">
        <v>1243.7429999999999</v>
      </c>
    </row>
    <row r="555" spans="1:38" x14ac:dyDescent="0.25">
      <c r="A555" s="1">
        <v>551</v>
      </c>
      <c r="B555" s="1">
        <v>551</v>
      </c>
      <c r="C555" s="1">
        <v>160.91800000000001</v>
      </c>
      <c r="D555" s="1">
        <v>126.45699999999999</v>
      </c>
      <c r="E555" s="1">
        <v>-74.444999999999993</v>
      </c>
      <c r="F555" s="1"/>
      <c r="G555" s="1">
        <v>15.742000000000001</v>
      </c>
      <c r="H555" s="1">
        <v>14.237</v>
      </c>
      <c r="I555" s="1">
        <v>-820.64499999999998</v>
      </c>
      <c r="J555" s="1"/>
      <c r="K555" s="1">
        <v>-64.274000000000001</v>
      </c>
      <c r="L555" s="1">
        <v>16609.417000000001</v>
      </c>
      <c r="M555" s="1">
        <v>45.832000000000001</v>
      </c>
      <c r="N555" s="1">
        <v>75.557000000000002</v>
      </c>
      <c r="O555" s="1">
        <v>-0.79</v>
      </c>
      <c r="P555" s="27">
        <v>-0.75900000000000001</v>
      </c>
      <c r="Q555" s="1">
        <v>-0.46600000000000003</v>
      </c>
      <c r="R555" s="1">
        <v>-0.02</v>
      </c>
      <c r="S555" s="1">
        <v>0.20399999999999999</v>
      </c>
      <c r="T555" s="1">
        <v>0.41299999999999998</v>
      </c>
      <c r="U555" s="1">
        <v>0.22700000000000001</v>
      </c>
      <c r="V555" s="1">
        <v>0.13200000000000001</v>
      </c>
      <c r="W555" s="30">
        <v>1243.133</v>
      </c>
      <c r="X555" s="1">
        <v>481.01600000000002</v>
      </c>
      <c r="Y555" s="1">
        <v>911.36599999999999</v>
      </c>
      <c r="Z555" s="1">
        <v>110.48699999999999</v>
      </c>
      <c r="AD555" s="4">
        <v>0.75900000000000001</v>
      </c>
      <c r="AL555" s="1">
        <v>1243.133</v>
      </c>
    </row>
    <row r="556" spans="1:38" x14ac:dyDescent="0.25">
      <c r="A556" s="1">
        <v>552</v>
      </c>
      <c r="B556" s="1">
        <v>552</v>
      </c>
      <c r="C556" s="1">
        <v>162.82300000000001</v>
      </c>
      <c r="D556" s="1">
        <v>126.45699999999999</v>
      </c>
      <c r="E556" s="1">
        <v>-74.921999999999997</v>
      </c>
      <c r="F556" s="1"/>
      <c r="G556" s="1">
        <v>15.265000000000001</v>
      </c>
      <c r="H556" s="1">
        <v>14.711</v>
      </c>
      <c r="I556" s="1">
        <v>-800.63400000000001</v>
      </c>
      <c r="J556" s="1"/>
      <c r="K556" s="1">
        <v>-64.75</v>
      </c>
      <c r="L556" s="1">
        <v>16604.697</v>
      </c>
      <c r="M556" s="1">
        <v>45.354999999999997</v>
      </c>
      <c r="N556" s="1">
        <v>75.557000000000002</v>
      </c>
      <c r="O556" s="1">
        <v>-0.79</v>
      </c>
      <c r="P556" s="27">
        <v>-0.77300000000000002</v>
      </c>
      <c r="Q556" s="1">
        <v>-0.47499999999999998</v>
      </c>
      <c r="R556" s="1">
        <v>-2.4E-2</v>
      </c>
      <c r="S556" s="1">
        <v>0.20799999999999999</v>
      </c>
      <c r="T556" s="1">
        <v>0.40200000000000002</v>
      </c>
      <c r="U556" s="1">
        <v>0.22</v>
      </c>
      <c r="V556" s="1">
        <v>0.128</v>
      </c>
      <c r="W556" s="30">
        <v>1233.9760000000001</v>
      </c>
      <c r="X556" s="1">
        <v>481.01600000000002</v>
      </c>
      <c r="Y556" s="1">
        <v>911.67100000000005</v>
      </c>
      <c r="Z556" s="1">
        <v>110.48699999999999</v>
      </c>
      <c r="AD556" s="4">
        <v>0.77300000000000002</v>
      </c>
      <c r="AL556" s="1">
        <v>1233.9760000000001</v>
      </c>
    </row>
    <row r="557" spans="1:38" x14ac:dyDescent="0.25">
      <c r="A557" s="1">
        <v>553</v>
      </c>
      <c r="B557" s="1">
        <v>553</v>
      </c>
      <c r="C557" s="1">
        <v>162.34700000000001</v>
      </c>
      <c r="D557" s="1">
        <v>126.45699999999999</v>
      </c>
      <c r="E557" s="1">
        <v>-74.921999999999997</v>
      </c>
      <c r="F557" s="1"/>
      <c r="G557" s="1">
        <v>16.696000000000002</v>
      </c>
      <c r="H557" s="1">
        <v>11.864000000000001</v>
      </c>
      <c r="I557" s="1">
        <v>-788.06799999999998</v>
      </c>
      <c r="J557" s="1"/>
      <c r="K557" s="1">
        <v>-64.274000000000001</v>
      </c>
      <c r="L557" s="1">
        <v>16602.075000000001</v>
      </c>
      <c r="M557" s="1">
        <v>45.354999999999997</v>
      </c>
      <c r="N557" s="1">
        <v>76.983000000000004</v>
      </c>
      <c r="O557" s="1">
        <v>-0.79</v>
      </c>
      <c r="P557" s="27">
        <v>-0.76800000000000002</v>
      </c>
      <c r="Q557" s="1">
        <v>-0.46600000000000003</v>
      </c>
      <c r="R557" s="1">
        <v>-1.4999999999999999E-2</v>
      </c>
      <c r="S557" s="1">
        <v>0.20799999999999999</v>
      </c>
      <c r="T557" s="1">
        <v>0.41299999999999998</v>
      </c>
      <c r="U557" s="1">
        <v>0.23</v>
      </c>
      <c r="V557" s="1">
        <v>0.13200000000000001</v>
      </c>
      <c r="W557" s="30">
        <v>1233.9760000000001</v>
      </c>
      <c r="X557" s="1">
        <v>481.01600000000002</v>
      </c>
      <c r="Y557" s="1">
        <v>911.36599999999999</v>
      </c>
      <c r="Z557" s="1">
        <v>110.48699999999999</v>
      </c>
      <c r="AD557" s="4">
        <v>0.76800000000000002</v>
      </c>
      <c r="AL557" s="1">
        <v>1233.9760000000001</v>
      </c>
    </row>
    <row r="558" spans="1:38" x14ac:dyDescent="0.25">
      <c r="A558" s="1">
        <v>554</v>
      </c>
      <c r="B558" s="1">
        <v>554</v>
      </c>
      <c r="C558" s="1">
        <v>161.39500000000001</v>
      </c>
      <c r="D558" s="1">
        <v>125.499</v>
      </c>
      <c r="E558" s="1">
        <v>-74.921999999999997</v>
      </c>
      <c r="F558" s="1"/>
      <c r="G558" s="1">
        <v>16.219000000000001</v>
      </c>
      <c r="H558" s="1">
        <v>12.813000000000001</v>
      </c>
      <c r="I558" s="1">
        <v>-805.28700000000003</v>
      </c>
      <c r="J558" s="1"/>
      <c r="K558" s="1">
        <v>-63.798000000000002</v>
      </c>
      <c r="L558" s="1">
        <v>16597.356</v>
      </c>
      <c r="M558" s="1">
        <v>45.354999999999997</v>
      </c>
      <c r="N558" s="1">
        <v>77.933000000000007</v>
      </c>
      <c r="O558" s="1">
        <v>-0.79</v>
      </c>
      <c r="P558" s="27">
        <v>-0.76800000000000002</v>
      </c>
      <c r="Q558" s="1">
        <v>-0.47499999999999998</v>
      </c>
      <c r="R558" s="1">
        <v>-2.4E-2</v>
      </c>
      <c r="S558" s="1">
        <v>0.20799999999999999</v>
      </c>
      <c r="T558" s="1">
        <v>0.41299999999999998</v>
      </c>
      <c r="U558" s="1">
        <v>0.23</v>
      </c>
      <c r="V558" s="1">
        <v>0.13200000000000001</v>
      </c>
      <c r="W558" s="30">
        <v>1233.366</v>
      </c>
      <c r="X558" s="1">
        <v>480.71100000000001</v>
      </c>
      <c r="Y558" s="1">
        <v>903.125</v>
      </c>
      <c r="Z558" s="1">
        <v>110.48699999999999</v>
      </c>
      <c r="AD558" s="4">
        <v>0.76800000000000002</v>
      </c>
      <c r="AL558" s="1">
        <v>1233.366</v>
      </c>
    </row>
    <row r="559" spans="1:38" x14ac:dyDescent="0.25">
      <c r="A559" s="1">
        <v>555</v>
      </c>
      <c r="B559" s="1">
        <v>555</v>
      </c>
      <c r="C559" s="1">
        <v>162.34700000000001</v>
      </c>
      <c r="D559" s="1">
        <v>125.97799999999999</v>
      </c>
      <c r="E559" s="1">
        <v>-75.876000000000005</v>
      </c>
      <c r="F559" s="1"/>
      <c r="G559" s="1">
        <v>15.742000000000001</v>
      </c>
      <c r="H559" s="1">
        <v>11.388999999999999</v>
      </c>
      <c r="I559" s="1">
        <v>-828.55600000000004</v>
      </c>
      <c r="J559" s="1"/>
      <c r="K559" s="1">
        <v>-63.322000000000003</v>
      </c>
      <c r="L559" s="1">
        <v>16593.161</v>
      </c>
      <c r="M559" s="1">
        <v>44.877000000000002</v>
      </c>
      <c r="N559" s="1">
        <v>78.408000000000001</v>
      </c>
      <c r="O559" s="1">
        <v>-0.79</v>
      </c>
      <c r="P559" s="27">
        <v>-0.75900000000000001</v>
      </c>
      <c r="Q559" s="1">
        <v>-0.47</v>
      </c>
      <c r="R559" s="1">
        <v>-2.9000000000000001E-2</v>
      </c>
      <c r="S559" s="1">
        <v>0.20799999999999999</v>
      </c>
      <c r="T559" s="1">
        <v>0.40799999999999997</v>
      </c>
      <c r="U559" s="1">
        <v>0.223</v>
      </c>
      <c r="V559" s="1">
        <v>0.124</v>
      </c>
      <c r="W559" s="30">
        <v>1228.482</v>
      </c>
      <c r="X559" s="1">
        <v>472.16500000000002</v>
      </c>
      <c r="Y559" s="1">
        <v>900.68399999999997</v>
      </c>
      <c r="Z559" s="1">
        <v>110.792</v>
      </c>
      <c r="AD559" s="4">
        <v>0.75900000000000001</v>
      </c>
      <c r="AL559" s="1">
        <v>1228.482</v>
      </c>
    </row>
    <row r="560" spans="1:38" x14ac:dyDescent="0.25">
      <c r="A560" s="1">
        <v>556</v>
      </c>
      <c r="B560" s="1">
        <v>556</v>
      </c>
      <c r="C560" s="1">
        <v>162.82300000000001</v>
      </c>
      <c r="D560" s="1">
        <v>125.01900000000001</v>
      </c>
      <c r="E560" s="1">
        <v>-74.444999999999993</v>
      </c>
      <c r="F560" s="1"/>
      <c r="G560" s="1">
        <v>16.219000000000001</v>
      </c>
      <c r="H560" s="1">
        <v>11.864000000000001</v>
      </c>
      <c r="I560" s="1">
        <v>-807.61400000000003</v>
      </c>
      <c r="J560" s="1"/>
      <c r="K560" s="1">
        <v>-63.322000000000003</v>
      </c>
      <c r="L560" s="1">
        <v>16588.441999999999</v>
      </c>
      <c r="M560" s="1">
        <v>44.4</v>
      </c>
      <c r="N560" s="1">
        <v>79.358999999999995</v>
      </c>
      <c r="O560" s="1">
        <v>-0.79</v>
      </c>
      <c r="P560" s="27">
        <v>-0.76800000000000002</v>
      </c>
      <c r="Q560" s="1">
        <v>-0.47</v>
      </c>
      <c r="R560" s="1">
        <v>-1.4999999999999999E-2</v>
      </c>
      <c r="S560" s="1">
        <v>0.20399999999999999</v>
      </c>
      <c r="T560" s="1">
        <v>0.40799999999999997</v>
      </c>
      <c r="U560" s="1">
        <v>0.223</v>
      </c>
      <c r="V560" s="1">
        <v>0.128</v>
      </c>
      <c r="W560" s="30">
        <v>1223.5989999999999</v>
      </c>
      <c r="X560" s="1">
        <v>470.63900000000001</v>
      </c>
      <c r="Y560" s="1">
        <v>901.29399999999998</v>
      </c>
      <c r="Z560" s="1">
        <v>110.182</v>
      </c>
      <c r="AD560" s="4">
        <v>0.76800000000000002</v>
      </c>
      <c r="AL560" s="1">
        <v>1223.5989999999999</v>
      </c>
    </row>
    <row r="561" spans="1:38" x14ac:dyDescent="0.25">
      <c r="A561" s="1">
        <v>557</v>
      </c>
      <c r="B561" s="1">
        <v>557</v>
      </c>
      <c r="C561" s="1">
        <v>161.87100000000001</v>
      </c>
      <c r="D561" s="1">
        <v>125.499</v>
      </c>
      <c r="E561" s="1">
        <v>-74.921999999999997</v>
      </c>
      <c r="F561" s="1"/>
      <c r="G561" s="1">
        <v>15.742000000000001</v>
      </c>
      <c r="H561" s="1">
        <v>13.762</v>
      </c>
      <c r="I561" s="1">
        <v>-817.85199999999998</v>
      </c>
      <c r="J561" s="1"/>
      <c r="K561" s="1">
        <v>-62.845999999999997</v>
      </c>
      <c r="L561" s="1">
        <v>16584.246999999999</v>
      </c>
      <c r="M561" s="1">
        <v>44.877000000000002</v>
      </c>
      <c r="N561" s="1">
        <v>80.308999999999997</v>
      </c>
      <c r="O561" s="1">
        <v>-0.78500000000000003</v>
      </c>
      <c r="P561" s="27">
        <v>-0.76300000000000001</v>
      </c>
      <c r="Q561" s="1">
        <v>-0.47499999999999998</v>
      </c>
      <c r="R561" s="1">
        <v>-2.4E-2</v>
      </c>
      <c r="S561" s="1">
        <v>0.19900000000000001</v>
      </c>
      <c r="T561" s="1">
        <v>0.40200000000000002</v>
      </c>
      <c r="U561" s="1">
        <v>0.223</v>
      </c>
      <c r="V561" s="1">
        <v>0.128</v>
      </c>
      <c r="W561" s="30">
        <v>1223.5989999999999</v>
      </c>
      <c r="X561" s="1">
        <v>471.24900000000002</v>
      </c>
      <c r="Y561" s="1">
        <v>901.29399999999998</v>
      </c>
      <c r="Z561" s="1">
        <v>110.182</v>
      </c>
      <c r="AD561" s="4">
        <v>0.76300000000000001</v>
      </c>
      <c r="AL561" s="1">
        <v>1223.5989999999999</v>
      </c>
    </row>
    <row r="562" spans="1:38" x14ac:dyDescent="0.25">
      <c r="A562" s="1">
        <v>558</v>
      </c>
      <c r="B562" s="1">
        <v>558</v>
      </c>
      <c r="C562" s="1">
        <v>160.91800000000001</v>
      </c>
      <c r="D562" s="1">
        <v>125.01900000000001</v>
      </c>
      <c r="E562" s="1">
        <v>-74.921999999999997</v>
      </c>
      <c r="F562" s="1"/>
      <c r="G562" s="1">
        <v>15.742000000000001</v>
      </c>
      <c r="H562" s="1">
        <v>14.237</v>
      </c>
      <c r="I562" s="1">
        <v>-838.32799999999997</v>
      </c>
      <c r="J562" s="1"/>
      <c r="K562" s="1">
        <v>-63.798000000000002</v>
      </c>
      <c r="L562" s="1">
        <v>16577.955000000002</v>
      </c>
      <c r="M562" s="1">
        <v>43.923000000000002</v>
      </c>
      <c r="N562" s="1">
        <v>77.933000000000007</v>
      </c>
      <c r="O562" s="1">
        <v>-0.78500000000000003</v>
      </c>
      <c r="P562" s="27">
        <v>-0.75900000000000001</v>
      </c>
      <c r="Q562" s="1">
        <v>-0.46600000000000003</v>
      </c>
      <c r="R562" s="1">
        <v>-2.4E-2</v>
      </c>
      <c r="S562" s="1">
        <v>0.19900000000000001</v>
      </c>
      <c r="T562" s="1">
        <v>0.40799999999999997</v>
      </c>
      <c r="U562" s="1">
        <v>0.223</v>
      </c>
      <c r="V562" s="1">
        <v>0.128</v>
      </c>
      <c r="W562" s="30">
        <v>1223.904</v>
      </c>
      <c r="X562" s="1">
        <v>470.63900000000001</v>
      </c>
      <c r="Y562" s="1">
        <v>900.98900000000003</v>
      </c>
      <c r="Z562" s="1">
        <v>110.182</v>
      </c>
      <c r="AD562" s="4">
        <v>0.75900000000000001</v>
      </c>
      <c r="AL562" s="1">
        <v>1223.904</v>
      </c>
    </row>
    <row r="563" spans="1:38" x14ac:dyDescent="0.25">
      <c r="A563" s="1">
        <v>559</v>
      </c>
      <c r="B563" s="1">
        <v>559</v>
      </c>
      <c r="C563" s="1">
        <v>160.91800000000001</v>
      </c>
      <c r="D563" s="1">
        <v>124.54</v>
      </c>
      <c r="E563" s="1">
        <v>-74.444999999999993</v>
      </c>
      <c r="F563" s="1"/>
      <c r="G563" s="1">
        <v>15.265000000000001</v>
      </c>
      <c r="H563" s="1">
        <v>14.237</v>
      </c>
      <c r="I563" s="1">
        <v>-812.26800000000003</v>
      </c>
      <c r="J563" s="1"/>
      <c r="K563" s="1">
        <v>-62.845999999999997</v>
      </c>
      <c r="L563" s="1">
        <v>16574.809000000001</v>
      </c>
      <c r="M563" s="1">
        <v>43.923000000000002</v>
      </c>
      <c r="N563" s="1">
        <v>78.408000000000001</v>
      </c>
      <c r="O563" s="1">
        <v>-0.79500000000000004</v>
      </c>
      <c r="P563" s="27">
        <v>-0.75900000000000001</v>
      </c>
      <c r="Q563" s="1">
        <v>-0.46600000000000003</v>
      </c>
      <c r="R563" s="1">
        <v>-2.4E-2</v>
      </c>
      <c r="S563" s="1">
        <v>0.20799999999999999</v>
      </c>
      <c r="T563" s="1">
        <v>0.40200000000000002</v>
      </c>
      <c r="U563" s="1">
        <v>0.22</v>
      </c>
      <c r="V563" s="1">
        <v>0.13200000000000001</v>
      </c>
      <c r="W563" s="30">
        <v>1214.748</v>
      </c>
      <c r="X563" s="1">
        <v>470.33300000000003</v>
      </c>
      <c r="Y563" s="1">
        <v>900.98900000000003</v>
      </c>
      <c r="Z563" s="1">
        <v>110.48699999999999</v>
      </c>
      <c r="AD563" s="4">
        <v>0.75900000000000001</v>
      </c>
      <c r="AL563" s="1">
        <v>1214.748</v>
      </c>
    </row>
    <row r="564" spans="1:38" x14ac:dyDescent="0.25">
      <c r="A564" s="1">
        <v>560</v>
      </c>
      <c r="B564" s="1">
        <v>560</v>
      </c>
      <c r="C564" s="1">
        <v>161.39500000000001</v>
      </c>
      <c r="D564" s="1">
        <v>125.499</v>
      </c>
      <c r="E564" s="1">
        <v>-75.399000000000001</v>
      </c>
      <c r="F564" s="1"/>
      <c r="G564" s="1">
        <v>16.219000000000001</v>
      </c>
      <c r="H564" s="1">
        <v>14.711</v>
      </c>
      <c r="I564" s="1">
        <v>-681.94799999999998</v>
      </c>
      <c r="J564" s="1"/>
      <c r="K564" s="1">
        <v>-62.845999999999997</v>
      </c>
      <c r="L564" s="1">
        <v>16570.614000000001</v>
      </c>
      <c r="M564" s="1">
        <v>43.923000000000002</v>
      </c>
      <c r="N564" s="1">
        <v>78.884</v>
      </c>
      <c r="O564" s="1">
        <v>-0.79</v>
      </c>
      <c r="P564" s="27">
        <v>-0.75900000000000001</v>
      </c>
      <c r="Q564" s="1">
        <v>-0.47</v>
      </c>
      <c r="R564" s="1">
        <v>-0.02</v>
      </c>
      <c r="S564" s="1">
        <v>0.20799999999999999</v>
      </c>
      <c r="T564" s="1">
        <v>0.40799999999999997</v>
      </c>
      <c r="U564" s="1">
        <v>0.223</v>
      </c>
      <c r="V564" s="1">
        <v>0.124</v>
      </c>
      <c r="W564" s="30">
        <v>1213.222</v>
      </c>
      <c r="X564" s="1">
        <v>470.94400000000002</v>
      </c>
      <c r="Y564" s="1">
        <v>901.29399999999998</v>
      </c>
      <c r="Z564" s="1">
        <v>110.48699999999999</v>
      </c>
      <c r="AD564" s="4">
        <v>0.75900000000000001</v>
      </c>
      <c r="AL564" s="1">
        <v>1213.222</v>
      </c>
    </row>
    <row r="565" spans="1:38" x14ac:dyDescent="0.25">
      <c r="A565" s="1">
        <v>561</v>
      </c>
      <c r="B565" s="1">
        <v>561</v>
      </c>
      <c r="C565" s="1">
        <v>160.91800000000001</v>
      </c>
      <c r="D565" s="1">
        <v>125.01900000000001</v>
      </c>
      <c r="E565" s="1">
        <v>-74.444999999999993</v>
      </c>
      <c r="F565" s="1"/>
      <c r="G565" s="1">
        <v>16.696000000000002</v>
      </c>
      <c r="H565" s="1">
        <v>14.237</v>
      </c>
      <c r="I565" s="1">
        <v>-857.87199999999996</v>
      </c>
      <c r="J565" s="1"/>
      <c r="K565" s="1">
        <v>-62.845999999999997</v>
      </c>
      <c r="L565" s="1">
        <v>16564.322</v>
      </c>
      <c r="M565" s="1">
        <v>44.877000000000002</v>
      </c>
      <c r="N565" s="1">
        <v>80.308999999999997</v>
      </c>
      <c r="O565" s="1">
        <v>-0.79</v>
      </c>
      <c r="P565" s="27">
        <v>-0.754</v>
      </c>
      <c r="Q565" s="1">
        <v>-0.46600000000000003</v>
      </c>
      <c r="R565" s="1">
        <v>-1.4999999999999999E-2</v>
      </c>
      <c r="S565" s="1">
        <v>0.20799999999999999</v>
      </c>
      <c r="T565" s="1">
        <v>0.40799999999999997</v>
      </c>
      <c r="U565" s="1">
        <v>0.22700000000000001</v>
      </c>
      <c r="V565" s="1">
        <v>0.13200000000000001</v>
      </c>
      <c r="W565" s="30">
        <v>1213.222</v>
      </c>
      <c r="X565" s="1">
        <v>470.94400000000002</v>
      </c>
      <c r="Y565" s="1">
        <v>892.13800000000003</v>
      </c>
      <c r="Z565" s="1">
        <v>110.792</v>
      </c>
      <c r="AD565" s="4">
        <v>0.754</v>
      </c>
      <c r="AL565" s="1">
        <v>1213.222</v>
      </c>
    </row>
    <row r="566" spans="1:38" x14ac:dyDescent="0.25">
      <c r="A566" s="1">
        <v>562</v>
      </c>
      <c r="B566" s="1">
        <v>562</v>
      </c>
      <c r="C566" s="1">
        <v>160.91800000000001</v>
      </c>
      <c r="D566" s="1">
        <v>125.01900000000001</v>
      </c>
      <c r="E566" s="1">
        <v>-73.968000000000004</v>
      </c>
      <c r="F566" s="1"/>
      <c r="G566" s="1">
        <v>15.265000000000001</v>
      </c>
      <c r="H566" s="1">
        <v>13.762</v>
      </c>
      <c r="I566" s="1">
        <v>-862.99099999999999</v>
      </c>
      <c r="J566" s="1"/>
      <c r="K566" s="1">
        <v>-62.845999999999997</v>
      </c>
      <c r="L566" s="1">
        <v>16560.127</v>
      </c>
      <c r="M566" s="1">
        <v>45.354999999999997</v>
      </c>
      <c r="N566" s="1">
        <v>80.308999999999997</v>
      </c>
      <c r="O566" s="1">
        <v>-0.78500000000000003</v>
      </c>
      <c r="P566" s="27">
        <v>-0.754</v>
      </c>
      <c r="Q566" s="1">
        <v>-0.47</v>
      </c>
      <c r="R566" s="1">
        <v>-2.4E-2</v>
      </c>
      <c r="S566" s="1">
        <v>0.20799999999999999</v>
      </c>
      <c r="T566" s="1">
        <v>0.41299999999999998</v>
      </c>
      <c r="U566" s="1">
        <v>0.22700000000000001</v>
      </c>
      <c r="V566" s="1">
        <v>0.124</v>
      </c>
      <c r="W566" s="30">
        <v>1213.527</v>
      </c>
      <c r="X566" s="1">
        <v>470.63900000000001</v>
      </c>
      <c r="Y566" s="1">
        <v>891.22199999999998</v>
      </c>
      <c r="Z566" s="1">
        <v>110.792</v>
      </c>
      <c r="AD566" s="4">
        <v>0.754</v>
      </c>
      <c r="AL566" s="1">
        <v>1213.527</v>
      </c>
    </row>
    <row r="567" spans="1:38" x14ac:dyDescent="0.25">
      <c r="A567" s="1">
        <v>563</v>
      </c>
      <c r="B567" s="1">
        <v>563</v>
      </c>
      <c r="C567" s="1">
        <v>161.87100000000001</v>
      </c>
      <c r="D567" s="1">
        <v>124.54</v>
      </c>
      <c r="E567" s="1">
        <v>-74.921999999999997</v>
      </c>
      <c r="F567" s="1"/>
      <c r="G567" s="1">
        <v>16.219000000000001</v>
      </c>
      <c r="H567" s="1">
        <v>11.388999999999999</v>
      </c>
      <c r="I567" s="1">
        <v>-863.45600000000002</v>
      </c>
      <c r="J567" s="1"/>
      <c r="K567" s="1">
        <v>-61.893000000000001</v>
      </c>
      <c r="L567" s="1">
        <v>16564.846000000001</v>
      </c>
      <c r="M567" s="1">
        <v>44.4</v>
      </c>
      <c r="N567" s="1">
        <v>80.308999999999997</v>
      </c>
      <c r="O567" s="1">
        <v>-0.79</v>
      </c>
      <c r="P567" s="27">
        <v>-0.754</v>
      </c>
      <c r="Q567" s="1">
        <v>-0.47</v>
      </c>
      <c r="R567" s="1">
        <v>-0.02</v>
      </c>
      <c r="S567" s="1">
        <v>0.20399999999999999</v>
      </c>
      <c r="T567" s="1">
        <v>0.40799999999999997</v>
      </c>
      <c r="U567" s="1">
        <v>0.22</v>
      </c>
      <c r="V567" s="1">
        <v>0.128</v>
      </c>
      <c r="W567" s="30">
        <v>1213.527</v>
      </c>
      <c r="X567" s="1">
        <v>470.33300000000003</v>
      </c>
      <c r="Y567" s="1">
        <v>891.22199999999998</v>
      </c>
      <c r="Z567" s="1">
        <v>110.48699999999999</v>
      </c>
      <c r="AD567" s="4">
        <v>0.754</v>
      </c>
      <c r="AL567" s="1">
        <v>1213.527</v>
      </c>
    </row>
    <row r="568" spans="1:38" x14ac:dyDescent="0.25">
      <c r="A568" s="1">
        <v>564</v>
      </c>
      <c r="B568" s="1">
        <v>564</v>
      </c>
      <c r="C568" s="1">
        <v>164.25200000000001</v>
      </c>
      <c r="D568" s="1">
        <v>125.97799999999999</v>
      </c>
      <c r="E568" s="1">
        <v>-74.921999999999997</v>
      </c>
      <c r="F568" s="1"/>
      <c r="G568" s="1">
        <v>15.265000000000001</v>
      </c>
      <c r="H568" s="1">
        <v>11.864000000000001</v>
      </c>
      <c r="I568" s="1">
        <v>-860.66399999999999</v>
      </c>
      <c r="J568" s="1"/>
      <c r="K568" s="1">
        <v>-62.369</v>
      </c>
      <c r="L568" s="1">
        <v>16582.150000000001</v>
      </c>
      <c r="M568" s="1">
        <v>45.354999999999997</v>
      </c>
      <c r="N568" s="1">
        <v>83.635999999999996</v>
      </c>
      <c r="O568" s="1">
        <v>-0.79</v>
      </c>
      <c r="P568" s="27">
        <v>-0.754</v>
      </c>
      <c r="Q568" s="1">
        <v>-0.47</v>
      </c>
      <c r="R568" s="1">
        <v>-1.4999999999999999E-2</v>
      </c>
      <c r="S568" s="1">
        <v>0.20799999999999999</v>
      </c>
      <c r="T568" s="1">
        <v>0.40799999999999997</v>
      </c>
      <c r="U568" s="1">
        <v>0.22</v>
      </c>
      <c r="V568" s="1">
        <v>0.128</v>
      </c>
      <c r="W568" s="30">
        <v>1214.1369999999999</v>
      </c>
      <c r="X568" s="1">
        <v>470.94400000000002</v>
      </c>
      <c r="Y568" s="1">
        <v>891.22199999999998</v>
      </c>
      <c r="Z568" s="1">
        <v>109.877</v>
      </c>
      <c r="AD568" s="4">
        <v>0.754</v>
      </c>
      <c r="AL568" s="1">
        <v>1214.1369999999999</v>
      </c>
    </row>
    <row r="569" spans="1:38" x14ac:dyDescent="0.25">
      <c r="A569" s="1">
        <v>565</v>
      </c>
      <c r="B569" s="1">
        <v>565</v>
      </c>
      <c r="C569" s="1">
        <v>163.77500000000001</v>
      </c>
      <c r="D569" s="1">
        <v>125.499</v>
      </c>
      <c r="E569" s="1">
        <v>-75.399000000000001</v>
      </c>
      <c r="F569" s="1"/>
      <c r="G569" s="1">
        <v>15.742000000000001</v>
      </c>
      <c r="H569" s="1">
        <v>11.864000000000001</v>
      </c>
      <c r="I569" s="1">
        <v>-855.08</v>
      </c>
      <c r="J569" s="1"/>
      <c r="K569" s="1">
        <v>-62.369</v>
      </c>
      <c r="L569" s="1">
        <v>16583.723000000002</v>
      </c>
      <c r="M569" s="1">
        <v>44.877000000000002</v>
      </c>
      <c r="N569" s="1">
        <v>83.161000000000001</v>
      </c>
      <c r="O569" s="1">
        <v>-0.79</v>
      </c>
      <c r="P569" s="27">
        <v>-0.75900000000000001</v>
      </c>
      <c r="Q569" s="1">
        <v>-0.46600000000000003</v>
      </c>
      <c r="R569" s="1">
        <v>-2.4E-2</v>
      </c>
      <c r="S569" s="1">
        <v>0.20799999999999999</v>
      </c>
      <c r="T569" s="1">
        <v>0.40200000000000002</v>
      </c>
      <c r="U569" s="1">
        <v>0.223</v>
      </c>
      <c r="V569" s="1">
        <v>0.128</v>
      </c>
      <c r="W569" s="30">
        <v>1222.989</v>
      </c>
      <c r="X569" s="1">
        <v>471.55399999999997</v>
      </c>
      <c r="Y569" s="1">
        <v>900.37800000000004</v>
      </c>
      <c r="Z569" s="1">
        <v>110.182</v>
      </c>
      <c r="AD569" s="4">
        <v>0.75900000000000001</v>
      </c>
      <c r="AL569" s="1">
        <v>1222.989</v>
      </c>
    </row>
    <row r="570" spans="1:38" x14ac:dyDescent="0.25">
      <c r="A570" s="1">
        <v>566</v>
      </c>
      <c r="B570" s="1">
        <v>566</v>
      </c>
      <c r="C570" s="1">
        <v>163.77500000000001</v>
      </c>
      <c r="D570" s="1">
        <v>125.97799999999999</v>
      </c>
      <c r="E570" s="1">
        <v>-75.876000000000005</v>
      </c>
      <c r="F570" s="1"/>
      <c r="G570" s="1">
        <v>17.172999999999998</v>
      </c>
      <c r="H570" s="1">
        <v>11.864000000000001</v>
      </c>
      <c r="I570" s="1">
        <v>-875.55399999999997</v>
      </c>
      <c r="J570" s="1"/>
      <c r="K570" s="1">
        <v>-62.369</v>
      </c>
      <c r="L570" s="1">
        <v>16584.771000000001</v>
      </c>
      <c r="M570" s="1">
        <v>45.354999999999997</v>
      </c>
      <c r="N570" s="1">
        <v>83.161000000000001</v>
      </c>
      <c r="O570" s="1">
        <v>-0.79500000000000004</v>
      </c>
      <c r="P570" s="27">
        <v>-0.754</v>
      </c>
      <c r="Q570" s="1">
        <v>-0.46600000000000003</v>
      </c>
      <c r="R570" s="1">
        <v>-2.4E-2</v>
      </c>
      <c r="S570" s="1">
        <v>0.20799999999999999</v>
      </c>
      <c r="T570" s="1">
        <v>0.41299999999999998</v>
      </c>
      <c r="U570" s="1">
        <v>0.223</v>
      </c>
      <c r="V570" s="1">
        <v>0.128</v>
      </c>
      <c r="W570" s="30">
        <v>1223.2940000000001</v>
      </c>
      <c r="X570" s="1">
        <v>470.63900000000001</v>
      </c>
      <c r="Y570" s="1">
        <v>900.98900000000003</v>
      </c>
      <c r="Z570" s="1">
        <v>110.182</v>
      </c>
      <c r="AD570" s="4">
        <v>0.754</v>
      </c>
      <c r="AL570" s="1">
        <v>1223.2940000000001</v>
      </c>
    </row>
    <row r="571" spans="1:38" x14ac:dyDescent="0.25">
      <c r="A571" s="1">
        <v>567</v>
      </c>
      <c r="B571" s="1">
        <v>567</v>
      </c>
      <c r="C571" s="1">
        <v>166.63200000000001</v>
      </c>
      <c r="D571" s="1">
        <v>126.93600000000001</v>
      </c>
      <c r="E571" s="1">
        <v>-76.353999999999999</v>
      </c>
      <c r="F571" s="1"/>
      <c r="G571" s="1">
        <v>16.219000000000001</v>
      </c>
      <c r="H571" s="1">
        <v>11.864000000000001</v>
      </c>
      <c r="I571" s="1">
        <v>-869.04</v>
      </c>
      <c r="J571" s="1"/>
      <c r="K571" s="1">
        <v>-62.845999999999997</v>
      </c>
      <c r="L571" s="1">
        <v>16626.721000000001</v>
      </c>
      <c r="M571" s="1">
        <v>45.832000000000001</v>
      </c>
      <c r="N571" s="1">
        <v>85.061999999999998</v>
      </c>
      <c r="O571" s="1">
        <v>-0.79</v>
      </c>
      <c r="P571" s="27">
        <v>-0.76800000000000002</v>
      </c>
      <c r="Q571" s="1">
        <v>-0.46600000000000003</v>
      </c>
      <c r="R571" s="1">
        <v>-2.4E-2</v>
      </c>
      <c r="S571" s="1">
        <v>0.20399999999999999</v>
      </c>
      <c r="T571" s="1">
        <v>0.40799999999999997</v>
      </c>
      <c r="U571" s="1">
        <v>0.22700000000000001</v>
      </c>
      <c r="V571" s="1">
        <v>0.128</v>
      </c>
      <c r="W571" s="30">
        <v>1223.2940000000001</v>
      </c>
      <c r="X571" s="1">
        <v>470.94400000000002</v>
      </c>
      <c r="Y571" s="1">
        <v>900.98900000000003</v>
      </c>
      <c r="Z571" s="1">
        <v>110.48699999999999</v>
      </c>
      <c r="AD571" s="4">
        <v>0.76800000000000002</v>
      </c>
      <c r="AL571" s="1">
        <v>1223.2940000000001</v>
      </c>
    </row>
    <row r="572" spans="1:38" x14ac:dyDescent="0.25">
      <c r="A572" s="1">
        <v>568</v>
      </c>
      <c r="B572" s="1">
        <v>568</v>
      </c>
      <c r="C572" s="1">
        <v>185.68</v>
      </c>
      <c r="D572" s="1">
        <v>145.13999999999999</v>
      </c>
      <c r="E572" s="1">
        <v>-87.805999999999997</v>
      </c>
      <c r="F572" s="1"/>
      <c r="G572" s="1">
        <v>20.989000000000001</v>
      </c>
      <c r="H572" s="1">
        <v>16.609000000000002</v>
      </c>
      <c r="I572" s="1">
        <v>-841.58500000000004</v>
      </c>
      <c r="J572" s="1"/>
      <c r="K572" s="1">
        <v>-69.510000000000005</v>
      </c>
      <c r="L572" s="1"/>
      <c r="M572" s="1">
        <v>50.128999999999998</v>
      </c>
      <c r="N572" s="1">
        <v>89.813999999999993</v>
      </c>
      <c r="O572" s="1">
        <v>-0.8</v>
      </c>
      <c r="P572" s="27">
        <v>-0.82499999999999996</v>
      </c>
      <c r="Q572" s="1">
        <v>-0.48</v>
      </c>
      <c r="R572" s="1">
        <v>-0.02</v>
      </c>
      <c r="S572" s="1">
        <v>0.218</v>
      </c>
      <c r="T572" s="1">
        <v>0.43</v>
      </c>
      <c r="U572" s="1">
        <v>0.251</v>
      </c>
      <c r="V572" s="1">
        <v>0.13900000000000001</v>
      </c>
      <c r="W572" s="30">
        <v>1302.954</v>
      </c>
      <c r="X572" s="1">
        <v>482.54199999999997</v>
      </c>
      <c r="Y572" s="1">
        <v>916.25</v>
      </c>
      <c r="Z572" s="1">
        <v>115.98099999999999</v>
      </c>
      <c r="AD572" s="4">
        <v>0.82499999999999996</v>
      </c>
      <c r="AL572" s="1">
        <v>1302.954</v>
      </c>
    </row>
    <row r="573" spans="1:38" x14ac:dyDescent="0.25">
      <c r="A573" s="1">
        <v>569</v>
      </c>
      <c r="B573" s="1">
        <v>569</v>
      </c>
      <c r="C573" s="1">
        <v>195.20400000000001</v>
      </c>
      <c r="D573" s="1">
        <v>152.80600000000001</v>
      </c>
      <c r="E573" s="1">
        <v>-90.668999999999997</v>
      </c>
      <c r="F573" s="1"/>
      <c r="G573" s="1">
        <v>21.943000000000001</v>
      </c>
      <c r="H573" s="1">
        <v>17.558</v>
      </c>
      <c r="I573" s="1">
        <v>-856.94100000000003</v>
      </c>
      <c r="J573" s="1"/>
      <c r="K573" s="1">
        <v>-72.367000000000004</v>
      </c>
      <c r="L573" s="1"/>
      <c r="M573" s="1">
        <v>52.517000000000003</v>
      </c>
      <c r="N573" s="1">
        <v>92.191000000000003</v>
      </c>
      <c r="O573" s="1">
        <v>-0.81899999999999995</v>
      </c>
      <c r="P573" s="27">
        <v>-0.877</v>
      </c>
      <c r="Q573" s="1">
        <v>-0.504</v>
      </c>
      <c r="R573" s="1">
        <v>-0.02</v>
      </c>
      <c r="S573" s="1">
        <v>0.23300000000000001</v>
      </c>
      <c r="T573" s="1">
        <v>0.44600000000000001</v>
      </c>
      <c r="U573" s="1">
        <v>0.26500000000000001</v>
      </c>
      <c r="V573" s="1">
        <v>0.14599999999999999</v>
      </c>
      <c r="W573" s="30">
        <v>1507.1420000000001</v>
      </c>
      <c r="X573" s="1">
        <v>534.73299999999995</v>
      </c>
      <c r="Y573" s="1">
        <v>1035.588</v>
      </c>
      <c r="Z573" s="1">
        <v>138.262</v>
      </c>
      <c r="AD573" s="4">
        <v>0.877</v>
      </c>
      <c r="AL573" s="1">
        <v>1507.1420000000001</v>
      </c>
    </row>
    <row r="574" spans="1:38" x14ac:dyDescent="0.25">
      <c r="A574" s="1">
        <v>570</v>
      </c>
      <c r="B574" s="1">
        <v>570</v>
      </c>
      <c r="C574" s="1">
        <v>194.251</v>
      </c>
      <c r="D574" s="1">
        <v>155.20099999999999</v>
      </c>
      <c r="E574" s="1">
        <v>-89.713999999999999</v>
      </c>
      <c r="F574" s="1"/>
      <c r="G574" s="1">
        <v>20.989000000000001</v>
      </c>
      <c r="H574" s="1">
        <v>20.88</v>
      </c>
      <c r="I574" s="1">
        <v>-860.19899999999996</v>
      </c>
      <c r="J574" s="1"/>
      <c r="K574" s="1">
        <v>-74.271000000000001</v>
      </c>
      <c r="L574" s="1"/>
      <c r="M574" s="1">
        <v>52.517000000000003</v>
      </c>
      <c r="N574" s="1">
        <v>92.191000000000003</v>
      </c>
      <c r="O574" s="1">
        <v>-0.81399999999999995</v>
      </c>
      <c r="P574" s="27">
        <v>-0.88200000000000001</v>
      </c>
      <c r="Q574" s="1">
        <v>-0.499</v>
      </c>
      <c r="R574" s="1">
        <v>-2.4E-2</v>
      </c>
      <c r="S574" s="1">
        <v>0.223</v>
      </c>
      <c r="T574" s="1">
        <v>0.441</v>
      </c>
      <c r="U574" s="1">
        <v>0.27200000000000002</v>
      </c>
      <c r="V574" s="1">
        <v>0.153</v>
      </c>
      <c r="W574" s="30">
        <v>1534.306</v>
      </c>
      <c r="X574" s="1">
        <v>597.30200000000002</v>
      </c>
      <c r="Y574" s="1">
        <v>1119.521</v>
      </c>
      <c r="Z574" s="1">
        <v>140.703</v>
      </c>
      <c r="AD574" s="4">
        <v>0.88200000000000001</v>
      </c>
      <c r="AL574" s="1">
        <v>1534.306</v>
      </c>
    </row>
    <row r="575" spans="1:38" x14ac:dyDescent="0.25">
      <c r="A575" s="1">
        <v>571</v>
      </c>
      <c r="B575" s="1">
        <v>571</v>
      </c>
      <c r="C575" s="1">
        <v>197.58500000000001</v>
      </c>
      <c r="D575" s="1">
        <v>158.07599999999999</v>
      </c>
      <c r="E575" s="1">
        <v>-92.576999999999998</v>
      </c>
      <c r="F575" s="1"/>
      <c r="G575" s="1">
        <v>22.42</v>
      </c>
      <c r="H575" s="1">
        <v>20.88</v>
      </c>
      <c r="I575" s="1">
        <v>-849.96100000000001</v>
      </c>
      <c r="J575" s="1"/>
      <c r="K575" s="1">
        <v>-78.08</v>
      </c>
      <c r="L575" s="1"/>
      <c r="M575" s="1">
        <v>53.948999999999998</v>
      </c>
      <c r="N575" s="1">
        <v>93.616</v>
      </c>
      <c r="O575" s="1">
        <v>-0.82399999999999995</v>
      </c>
      <c r="P575" s="27">
        <v>-0.89600000000000002</v>
      </c>
      <c r="Q575" s="1">
        <v>-0.504</v>
      </c>
      <c r="R575" s="1">
        <v>-2.4E-2</v>
      </c>
      <c r="S575" s="1">
        <v>0.223</v>
      </c>
      <c r="T575" s="1">
        <v>0.45700000000000002</v>
      </c>
      <c r="U575" s="1">
        <v>0.27200000000000002</v>
      </c>
      <c r="V575" s="1">
        <v>0.14599999999999999</v>
      </c>
      <c r="W575" s="30">
        <v>1525.76</v>
      </c>
      <c r="X575" s="1">
        <v>600.96400000000006</v>
      </c>
      <c r="Y575" s="1">
        <v>1112.1959999999999</v>
      </c>
      <c r="Z575" s="1">
        <v>140.398</v>
      </c>
      <c r="AD575" s="4">
        <v>0.89600000000000002</v>
      </c>
      <c r="AL575" s="1">
        <v>1525.76</v>
      </c>
    </row>
    <row r="576" spans="1:38" x14ac:dyDescent="0.25">
      <c r="A576" s="1">
        <v>572</v>
      </c>
      <c r="B576" s="1">
        <v>572</v>
      </c>
      <c r="C576" s="1">
        <v>218.06200000000001</v>
      </c>
      <c r="D576" s="1">
        <v>182.51</v>
      </c>
      <c r="E576" s="1">
        <v>-98.78</v>
      </c>
      <c r="F576" s="1"/>
      <c r="G576" s="1">
        <v>23.373999999999999</v>
      </c>
      <c r="H576" s="1">
        <v>22.779</v>
      </c>
      <c r="I576" s="1">
        <v>-836.00099999999998</v>
      </c>
      <c r="J576" s="1"/>
      <c r="K576" s="1">
        <v>-80.459999999999994</v>
      </c>
      <c r="L576" s="1"/>
      <c r="M576" s="1">
        <v>57.768000000000001</v>
      </c>
      <c r="N576" s="1">
        <v>98.369</v>
      </c>
      <c r="O576" s="1">
        <v>-0.86799999999999999</v>
      </c>
      <c r="P576" s="27">
        <v>-0.97199999999999998</v>
      </c>
      <c r="Q576" s="1">
        <v>-0.53700000000000003</v>
      </c>
      <c r="R576" s="1">
        <v>-2.9000000000000001E-2</v>
      </c>
      <c r="S576" s="1">
        <v>0.252</v>
      </c>
      <c r="T576" s="1">
        <v>0.48899999999999999</v>
      </c>
      <c r="U576" s="1">
        <v>0.29599999999999999</v>
      </c>
      <c r="V576" s="1">
        <v>0.16400000000000001</v>
      </c>
      <c r="W576" s="30">
        <v>1596.875</v>
      </c>
      <c r="X576" s="1">
        <v>612.25699999999995</v>
      </c>
      <c r="Y576" s="1">
        <v>1128.373</v>
      </c>
      <c r="Z576" s="1">
        <v>149.249</v>
      </c>
      <c r="AD576" s="4">
        <v>0.97199999999999998</v>
      </c>
      <c r="AL576" s="1">
        <v>1596.875</v>
      </c>
    </row>
    <row r="577" spans="1:38" x14ac:dyDescent="0.25">
      <c r="A577" s="1">
        <v>573</v>
      </c>
      <c r="B577" s="1">
        <v>573</v>
      </c>
      <c r="C577" s="1">
        <v>522.46</v>
      </c>
      <c r="D577" s="1">
        <v>229.46600000000001</v>
      </c>
      <c r="E577" s="1">
        <v>-96.872</v>
      </c>
      <c r="F577" s="1"/>
      <c r="G577" s="1">
        <v>17.172999999999998</v>
      </c>
      <c r="H577" s="1">
        <v>15.66</v>
      </c>
      <c r="I577" s="1">
        <v>-703.82600000000002</v>
      </c>
      <c r="J577" s="1"/>
      <c r="K577" s="1">
        <v>-85.695999999999998</v>
      </c>
      <c r="L577" s="1"/>
      <c r="M577" s="1">
        <v>63.02</v>
      </c>
      <c r="N577" s="1">
        <v>101.696</v>
      </c>
      <c r="O577" s="1">
        <v>-0.90200000000000002</v>
      </c>
      <c r="P577" s="27">
        <v>-1.0529999999999999</v>
      </c>
      <c r="Q577" s="1">
        <v>-0.56999999999999995</v>
      </c>
      <c r="R577" s="1">
        <v>-2.9000000000000001E-2</v>
      </c>
      <c r="S577" s="1">
        <v>0.27600000000000002</v>
      </c>
      <c r="T577" s="1">
        <v>0.51700000000000002</v>
      </c>
      <c r="U577" s="1">
        <v>0.32800000000000001</v>
      </c>
      <c r="V577" s="1">
        <v>0.16800000000000001</v>
      </c>
      <c r="W577" s="30">
        <v>1691.796</v>
      </c>
      <c r="X577" s="1">
        <v>637.28499999999997</v>
      </c>
      <c r="Y577" s="1">
        <v>1183.616</v>
      </c>
      <c r="Z577" s="1">
        <v>160.23699999999999</v>
      </c>
      <c r="AD577" s="4">
        <v>1.0529999999999999</v>
      </c>
      <c r="AL577" s="1">
        <v>1691.796</v>
      </c>
    </row>
    <row r="578" spans="1:38" x14ac:dyDescent="0.25">
      <c r="A578" s="1">
        <v>574</v>
      </c>
      <c r="B578" s="1">
        <v>574</v>
      </c>
      <c r="C578" s="1">
        <v>802.726</v>
      </c>
      <c r="D578" s="1">
        <v>287.44799999999998</v>
      </c>
      <c r="E578" s="1">
        <v>-92.1</v>
      </c>
      <c r="F578" s="1"/>
      <c r="G578" s="1">
        <v>14.788</v>
      </c>
      <c r="H578" s="1">
        <v>13.762</v>
      </c>
      <c r="I578" s="1">
        <v>-841.12</v>
      </c>
      <c r="J578" s="1"/>
      <c r="K578" s="1">
        <v>-95.216999999999999</v>
      </c>
      <c r="L578" s="1"/>
      <c r="M578" s="1">
        <v>67.795000000000002</v>
      </c>
      <c r="N578" s="1">
        <v>98.369</v>
      </c>
      <c r="O578" s="1">
        <v>-0.93100000000000005</v>
      </c>
      <c r="P578" s="27">
        <v>-1.1240000000000001</v>
      </c>
      <c r="Q578" s="1">
        <v>-0.60299999999999998</v>
      </c>
      <c r="R578" s="1">
        <v>-2.9000000000000001E-2</v>
      </c>
      <c r="S578" s="1">
        <v>0.30099999999999999</v>
      </c>
      <c r="T578" s="1">
        <v>0.55500000000000005</v>
      </c>
      <c r="U578" s="1">
        <v>0.35899999999999999</v>
      </c>
      <c r="V578" s="1">
        <v>0.19</v>
      </c>
      <c r="W578" s="30">
        <v>1636.5519999999999</v>
      </c>
      <c r="X578" s="1">
        <v>634.53800000000001</v>
      </c>
      <c r="Y578" s="1">
        <v>1230.6189999999999</v>
      </c>
      <c r="Z578" s="1">
        <v>177.63399999999999</v>
      </c>
      <c r="AD578" s="4">
        <v>1.1240000000000001</v>
      </c>
      <c r="AL578" s="1">
        <v>1636.5519999999999</v>
      </c>
    </row>
    <row r="579" spans="1:38" x14ac:dyDescent="0.25">
      <c r="A579" s="1">
        <v>575</v>
      </c>
      <c r="B579" s="1">
        <v>575</v>
      </c>
      <c r="C579" s="1">
        <v>891.41499999999996</v>
      </c>
      <c r="D579" s="1">
        <v>318.11799999999999</v>
      </c>
      <c r="E579" s="1">
        <v>-83.988</v>
      </c>
      <c r="F579" s="1"/>
      <c r="G579" s="1">
        <v>12.88</v>
      </c>
      <c r="H579" s="1">
        <v>12.337999999999999</v>
      </c>
      <c r="I579" s="1">
        <v>-840.18899999999996</v>
      </c>
      <c r="J579" s="1"/>
      <c r="K579" s="1">
        <v>-97.122</v>
      </c>
      <c r="L579" s="1"/>
      <c r="M579" s="1">
        <v>69.227000000000004</v>
      </c>
      <c r="N579" s="1">
        <v>96.942999999999998</v>
      </c>
      <c r="O579" s="1">
        <v>-0.92600000000000005</v>
      </c>
      <c r="P579" s="27">
        <v>-1.1379999999999999</v>
      </c>
      <c r="Q579" s="1">
        <v>-0.61299999999999999</v>
      </c>
      <c r="R579" s="1">
        <v>-2.9000000000000001E-2</v>
      </c>
      <c r="S579" s="1">
        <v>0.30099999999999999</v>
      </c>
      <c r="T579" s="1">
        <v>0.56000000000000005</v>
      </c>
      <c r="U579" s="1">
        <v>0.35499999999999998</v>
      </c>
      <c r="V579" s="1">
        <v>0.19700000000000001</v>
      </c>
      <c r="W579" s="30">
        <v>1634.1110000000001</v>
      </c>
      <c r="X579" s="1">
        <v>625.68700000000001</v>
      </c>
      <c r="Y579" s="1">
        <v>1251.068</v>
      </c>
      <c r="Z579" s="1">
        <v>179.77</v>
      </c>
      <c r="AD579" s="4">
        <v>1.1379999999999999</v>
      </c>
      <c r="AL579" s="1">
        <v>1634.1110000000001</v>
      </c>
    </row>
    <row r="580" spans="1:38" x14ac:dyDescent="0.25">
      <c r="A580" s="1">
        <v>576</v>
      </c>
      <c r="B580" s="1">
        <v>576</v>
      </c>
      <c r="C580" s="1">
        <v>972.48800000000006</v>
      </c>
      <c r="D580" s="1">
        <v>350.22899999999998</v>
      </c>
      <c r="E580" s="1">
        <v>-81.125</v>
      </c>
      <c r="F580" s="1"/>
      <c r="G580" s="1">
        <v>12.88</v>
      </c>
      <c r="H580" s="1">
        <v>12.813000000000001</v>
      </c>
      <c r="I580" s="1">
        <v>-836.46699999999998</v>
      </c>
      <c r="J580" s="1"/>
      <c r="K580" s="1">
        <v>-100.45399999999999</v>
      </c>
      <c r="L580" s="1"/>
      <c r="M580" s="1">
        <v>72.091999999999999</v>
      </c>
      <c r="N580" s="1">
        <v>99.319000000000003</v>
      </c>
      <c r="O580" s="1">
        <v>-0.95099999999999996</v>
      </c>
      <c r="P580" s="27">
        <v>-1.1759999999999999</v>
      </c>
      <c r="Q580" s="1">
        <v>-0.63200000000000001</v>
      </c>
      <c r="R580" s="1">
        <v>-3.4000000000000002E-2</v>
      </c>
      <c r="S580" s="1">
        <v>0.32</v>
      </c>
      <c r="T580" s="1">
        <v>0.57599999999999996</v>
      </c>
      <c r="U580" s="1">
        <v>0.376</v>
      </c>
      <c r="V580" s="1">
        <v>0.20499999999999999</v>
      </c>
      <c r="W580" s="30">
        <v>1618.85</v>
      </c>
      <c r="X580" s="1">
        <v>603.40599999999995</v>
      </c>
      <c r="Y580" s="1">
        <v>1241.607</v>
      </c>
      <c r="Z580" s="1">
        <v>180.381</v>
      </c>
      <c r="AD580" s="4">
        <v>1.1759999999999999</v>
      </c>
      <c r="AL580" s="1">
        <v>1618.85</v>
      </c>
    </row>
    <row r="581" spans="1:38" x14ac:dyDescent="0.25">
      <c r="A581" s="1">
        <v>577</v>
      </c>
      <c r="B581" s="1">
        <v>577</v>
      </c>
      <c r="C581" s="1">
        <v>1030.6780000000001</v>
      </c>
      <c r="D581" s="1">
        <v>389.05200000000002</v>
      </c>
      <c r="E581" s="1">
        <v>-74.921999999999997</v>
      </c>
      <c r="F581" s="1"/>
      <c r="G581" s="1">
        <v>10.971</v>
      </c>
      <c r="H581" s="1">
        <v>10.44</v>
      </c>
      <c r="I581" s="1">
        <v>-847.63499999999999</v>
      </c>
      <c r="J581" s="1"/>
      <c r="K581" s="1">
        <v>-101.88200000000001</v>
      </c>
      <c r="L581" s="1"/>
      <c r="M581" s="1">
        <v>73.046999999999997</v>
      </c>
      <c r="N581" s="1">
        <v>99.795000000000002</v>
      </c>
      <c r="O581" s="1">
        <v>-0.94099999999999995</v>
      </c>
      <c r="P581" s="27">
        <v>-1.19</v>
      </c>
      <c r="Q581" s="1">
        <v>-0.63200000000000001</v>
      </c>
      <c r="R581" s="1">
        <v>-2.9000000000000001E-2</v>
      </c>
      <c r="S581" s="1">
        <v>0.32500000000000001</v>
      </c>
      <c r="T581" s="1">
        <v>0.57599999999999996</v>
      </c>
      <c r="U581" s="1">
        <v>0.38</v>
      </c>
      <c r="V581" s="1">
        <v>0.20499999999999999</v>
      </c>
      <c r="W581" s="30">
        <v>1655.7809999999999</v>
      </c>
      <c r="X581" s="1">
        <v>610.42600000000004</v>
      </c>
      <c r="Y581" s="1">
        <v>1255.3409999999999</v>
      </c>
      <c r="Z581" s="1">
        <v>189.84299999999999</v>
      </c>
      <c r="AD581" s="4">
        <v>1.19</v>
      </c>
      <c r="AL581" s="1">
        <v>1655.7809999999999</v>
      </c>
    </row>
    <row r="582" spans="1:38" x14ac:dyDescent="0.25">
      <c r="A582" s="1">
        <v>578</v>
      </c>
      <c r="B582" s="1">
        <v>578</v>
      </c>
      <c r="C582" s="1">
        <v>1154.2349999999999</v>
      </c>
      <c r="D582" s="1">
        <v>483.96499999999997</v>
      </c>
      <c r="E582" s="1">
        <v>-71.105000000000004</v>
      </c>
      <c r="F582" s="1"/>
      <c r="G582" s="1">
        <v>11.925000000000001</v>
      </c>
      <c r="H582" s="1">
        <v>11.388999999999999</v>
      </c>
      <c r="I582" s="1">
        <v>-820.64499999999998</v>
      </c>
      <c r="J582" s="1"/>
      <c r="K582" s="1">
        <v>-108.54600000000001</v>
      </c>
      <c r="L582" s="1"/>
      <c r="M582" s="1">
        <v>80.686999999999998</v>
      </c>
      <c r="N582" s="1">
        <v>106.44799999999999</v>
      </c>
      <c r="O582" s="1">
        <v>-0.99</v>
      </c>
      <c r="P582" s="27">
        <v>-1.2609999999999999</v>
      </c>
      <c r="Q582" s="1">
        <v>-0.67</v>
      </c>
      <c r="R582" s="1">
        <v>-3.4000000000000002E-2</v>
      </c>
      <c r="S582" s="1">
        <v>0.33400000000000002</v>
      </c>
      <c r="T582" s="1">
        <v>0.61499999999999999</v>
      </c>
      <c r="U582" s="1">
        <v>0.40799999999999997</v>
      </c>
      <c r="V582" s="1">
        <v>0.219</v>
      </c>
      <c r="W582" s="30">
        <v>1664.021</v>
      </c>
      <c r="X582" s="1">
        <v>611.34199999999998</v>
      </c>
      <c r="Y582" s="1">
        <v>1267.855</v>
      </c>
      <c r="Z582" s="1">
        <v>191.97900000000001</v>
      </c>
      <c r="AD582" s="4">
        <v>1.2609999999999999</v>
      </c>
      <c r="AL582" s="1">
        <v>1664.021</v>
      </c>
    </row>
    <row r="583" spans="1:38" x14ac:dyDescent="0.25">
      <c r="A583" s="1">
        <v>579</v>
      </c>
      <c r="B583" s="1">
        <v>579</v>
      </c>
      <c r="C583" s="1">
        <v>1212.924</v>
      </c>
      <c r="D583" s="1">
        <v>543.41499999999996</v>
      </c>
      <c r="E583" s="1">
        <v>-64.424000000000007</v>
      </c>
      <c r="F583" s="1"/>
      <c r="G583" s="1">
        <v>11.448</v>
      </c>
      <c r="H583" s="1">
        <v>11.864000000000001</v>
      </c>
      <c r="I583" s="1">
        <v>-835.07100000000003</v>
      </c>
      <c r="J583" s="1"/>
      <c r="K583" s="1">
        <v>-110.92700000000001</v>
      </c>
      <c r="L583" s="1"/>
      <c r="M583" s="1">
        <v>101.696</v>
      </c>
      <c r="N583" s="1">
        <v>119.28100000000001</v>
      </c>
      <c r="O583" s="1">
        <v>-0.99</v>
      </c>
      <c r="P583" s="27">
        <v>-1.2849999999999999</v>
      </c>
      <c r="Q583" s="1">
        <v>-0.68400000000000005</v>
      </c>
      <c r="R583" s="1">
        <v>-3.4000000000000002E-2</v>
      </c>
      <c r="S583" s="1">
        <v>0.33900000000000002</v>
      </c>
      <c r="T583" s="1">
        <v>0.61499999999999999</v>
      </c>
      <c r="U583" s="1">
        <v>0.41799999999999998</v>
      </c>
      <c r="V583" s="1">
        <v>0.22700000000000001</v>
      </c>
      <c r="W583" s="30">
        <v>1713.4659999999999</v>
      </c>
      <c r="X583" s="1">
        <v>620.49800000000005</v>
      </c>
      <c r="Y583" s="1">
        <v>1327.3720000000001</v>
      </c>
      <c r="Z583" s="1">
        <v>200.22</v>
      </c>
      <c r="AD583" s="4">
        <v>1.2849999999999999</v>
      </c>
      <c r="AL583" s="1">
        <v>1713.4659999999999</v>
      </c>
    </row>
    <row r="584" spans="1:38" x14ac:dyDescent="0.25">
      <c r="A584" s="1">
        <v>580</v>
      </c>
      <c r="B584" s="1">
        <v>580</v>
      </c>
      <c r="C584" s="1">
        <v>1239.1690000000001</v>
      </c>
      <c r="D584" s="1">
        <v>576.97799999999995</v>
      </c>
      <c r="E584" s="1">
        <v>-63.947000000000003</v>
      </c>
      <c r="F584" s="1"/>
      <c r="G584" s="1">
        <v>15.265000000000001</v>
      </c>
      <c r="H584" s="1">
        <v>16.135000000000002</v>
      </c>
      <c r="I584" s="1">
        <v>-811.33699999999999</v>
      </c>
      <c r="J584" s="1"/>
      <c r="K584" s="1">
        <v>-103.786</v>
      </c>
      <c r="L584" s="1"/>
      <c r="M584" s="1">
        <v>274.57900000000001</v>
      </c>
      <c r="N584" s="1">
        <v>201.035</v>
      </c>
      <c r="O584" s="1">
        <v>-1.014</v>
      </c>
      <c r="P584" s="27">
        <v>-1.294</v>
      </c>
      <c r="Q584" s="1">
        <v>-0.70799999999999996</v>
      </c>
      <c r="R584" s="1">
        <v>-3.9E-2</v>
      </c>
      <c r="S584" s="1">
        <v>0.35399999999999998</v>
      </c>
      <c r="T584" s="1">
        <v>0.61499999999999999</v>
      </c>
      <c r="U584" s="1">
        <v>0.42199999999999999</v>
      </c>
      <c r="V584" s="1">
        <v>0.223</v>
      </c>
      <c r="W584" s="30">
        <v>1683.86</v>
      </c>
      <c r="X584" s="1">
        <v>630.26499999999999</v>
      </c>
      <c r="Y584" s="1">
        <v>1300.818</v>
      </c>
      <c r="Z584" s="1">
        <v>190.453</v>
      </c>
      <c r="AD584" s="4">
        <v>1.294</v>
      </c>
      <c r="AL584" s="1">
        <v>1683.86</v>
      </c>
    </row>
    <row r="585" spans="1:38" x14ac:dyDescent="0.25">
      <c r="A585" s="1">
        <v>581</v>
      </c>
      <c r="B585" s="1">
        <v>581</v>
      </c>
      <c r="C585" s="1">
        <v>1279.732</v>
      </c>
      <c r="D585" s="1">
        <v>613.9</v>
      </c>
      <c r="E585" s="1">
        <v>-64.424000000000007</v>
      </c>
      <c r="F585" s="1"/>
      <c r="G585" s="1">
        <v>17.649999999999999</v>
      </c>
      <c r="H585" s="1">
        <v>16.135000000000002</v>
      </c>
      <c r="I585" s="1">
        <v>-825.298</v>
      </c>
      <c r="J585" s="1"/>
      <c r="K585" s="1">
        <v>-112.355</v>
      </c>
      <c r="L585" s="1"/>
      <c r="M585" s="1">
        <v>331.42399999999998</v>
      </c>
      <c r="N585" s="1">
        <v>279</v>
      </c>
      <c r="O585" s="1">
        <v>-1.034</v>
      </c>
      <c r="P585" s="27">
        <v>-1.3129999999999999</v>
      </c>
      <c r="Q585" s="1">
        <v>-0.72199999999999998</v>
      </c>
      <c r="R585" s="1">
        <v>-2.9000000000000001E-2</v>
      </c>
      <c r="S585" s="1">
        <v>0.35399999999999998</v>
      </c>
      <c r="T585" s="1">
        <v>0.59799999999999998</v>
      </c>
      <c r="U585" s="1">
        <v>0.436</v>
      </c>
      <c r="V585" s="1">
        <v>0.23400000000000001</v>
      </c>
      <c r="W585" s="30">
        <v>1673.1780000000001</v>
      </c>
      <c r="X585" s="1">
        <v>633.31700000000001</v>
      </c>
      <c r="Y585" s="1">
        <v>1260.2249999999999</v>
      </c>
      <c r="Z585" s="1">
        <v>180.68600000000001</v>
      </c>
      <c r="AD585" s="4">
        <v>1.3129999999999999</v>
      </c>
      <c r="AL585" s="1">
        <v>1673.1780000000001</v>
      </c>
    </row>
    <row r="586" spans="1:38" x14ac:dyDescent="0.25">
      <c r="A586" s="1">
        <v>582</v>
      </c>
      <c r="B586" s="1">
        <v>582</v>
      </c>
      <c r="C586" s="1">
        <v>1379.4829999999999</v>
      </c>
      <c r="D586" s="1">
        <v>717.48900000000003</v>
      </c>
      <c r="E586" s="1">
        <v>-62.515000000000001</v>
      </c>
      <c r="F586" s="1"/>
      <c r="G586" s="1">
        <v>25.282</v>
      </c>
      <c r="H586" s="1">
        <v>22.779</v>
      </c>
      <c r="I586" s="1">
        <v>-782.94899999999996</v>
      </c>
      <c r="J586" s="1"/>
      <c r="K586" s="1">
        <v>-135.679</v>
      </c>
      <c r="L586" s="1"/>
      <c r="M586" s="1">
        <v>480.49299999999999</v>
      </c>
      <c r="N586" s="1">
        <v>549.11800000000005</v>
      </c>
      <c r="O586" s="1">
        <v>-1.0680000000000001</v>
      </c>
      <c r="P586" s="27">
        <v>-1.3939999999999999</v>
      </c>
      <c r="Q586" s="1">
        <v>-0.75600000000000001</v>
      </c>
      <c r="R586" s="1">
        <v>-3.4000000000000002E-2</v>
      </c>
      <c r="S586" s="1">
        <v>0.33400000000000002</v>
      </c>
      <c r="T586" s="1">
        <v>0.53800000000000003</v>
      </c>
      <c r="U586" s="1">
        <v>0.46700000000000003</v>
      </c>
      <c r="V586" s="1">
        <v>0.25600000000000001</v>
      </c>
      <c r="W586" s="30">
        <v>1677.146</v>
      </c>
      <c r="X586" s="1">
        <v>653.76599999999996</v>
      </c>
      <c r="Y586" s="1">
        <v>1251.068</v>
      </c>
      <c r="Z586" s="1">
        <v>162.37299999999999</v>
      </c>
      <c r="AD586" s="4">
        <v>1.3939999999999999</v>
      </c>
      <c r="AL586" s="1">
        <v>1677.146</v>
      </c>
    </row>
    <row r="587" spans="1:38" x14ac:dyDescent="0.25">
      <c r="A587" s="1">
        <v>583</v>
      </c>
      <c r="B587" s="1">
        <v>583</v>
      </c>
      <c r="C587" s="1">
        <v>1452.0419999999999</v>
      </c>
      <c r="D587" s="1">
        <v>791.35699999999997</v>
      </c>
      <c r="E587" s="1">
        <v>-58.698</v>
      </c>
      <c r="F587" s="1"/>
      <c r="G587" s="1">
        <v>26.236000000000001</v>
      </c>
      <c r="H587" s="1">
        <v>23.728000000000002</v>
      </c>
      <c r="I587" s="1">
        <v>-798.77200000000005</v>
      </c>
      <c r="J587" s="1"/>
      <c r="K587" s="1">
        <v>-136.155</v>
      </c>
      <c r="L587" s="1"/>
      <c r="M587" s="1">
        <v>514.9</v>
      </c>
      <c r="N587" s="1">
        <v>585.74699999999996</v>
      </c>
      <c r="O587" s="1">
        <v>-1.087</v>
      </c>
      <c r="P587" s="27">
        <v>-1.4370000000000001</v>
      </c>
      <c r="Q587" s="1">
        <v>-0.78400000000000003</v>
      </c>
      <c r="R587" s="1">
        <v>-3.4000000000000002E-2</v>
      </c>
      <c r="S587" s="1">
        <v>0.32500000000000001</v>
      </c>
      <c r="T587" s="1">
        <v>0.53800000000000003</v>
      </c>
      <c r="U587" s="1">
        <v>0.48399999999999999</v>
      </c>
      <c r="V587" s="1">
        <v>0.26300000000000001</v>
      </c>
      <c r="W587" s="30">
        <v>1696.9839999999999</v>
      </c>
      <c r="X587" s="1">
        <v>669.94299999999998</v>
      </c>
      <c r="Y587" s="1">
        <v>1232.45</v>
      </c>
      <c r="Z587" s="1">
        <v>150.16499999999999</v>
      </c>
      <c r="AD587" s="4">
        <v>1.4370000000000001</v>
      </c>
      <c r="AL587" s="1">
        <v>1696.9839999999999</v>
      </c>
    </row>
    <row r="588" spans="1:38" x14ac:dyDescent="0.25">
      <c r="A588" s="1">
        <v>584</v>
      </c>
      <c r="B588" s="1">
        <v>584</v>
      </c>
      <c r="C588" s="1">
        <v>1491.6679999999999</v>
      </c>
      <c r="D588" s="1">
        <v>831.17399999999998</v>
      </c>
      <c r="E588" s="1">
        <v>-57.265999999999998</v>
      </c>
      <c r="F588" s="1"/>
      <c r="G588" s="1">
        <v>26.236000000000001</v>
      </c>
      <c r="H588" s="1">
        <v>23.253</v>
      </c>
      <c r="I588" s="1">
        <v>-780.62199999999996</v>
      </c>
      <c r="J588" s="1"/>
      <c r="K588" s="1">
        <v>-141.39099999999999</v>
      </c>
      <c r="L588" s="1"/>
      <c r="M588" s="1">
        <v>531.62599999999998</v>
      </c>
      <c r="N588" s="1">
        <v>602.87300000000005</v>
      </c>
      <c r="O588" s="1">
        <v>-1.1020000000000001</v>
      </c>
      <c r="P588" s="27">
        <v>-1.4650000000000001</v>
      </c>
      <c r="Q588" s="1">
        <v>-0.78900000000000003</v>
      </c>
      <c r="R588" s="1">
        <v>-3.9E-2</v>
      </c>
      <c r="S588" s="1">
        <v>0.33</v>
      </c>
      <c r="T588" s="1">
        <v>0.54400000000000004</v>
      </c>
      <c r="U588" s="1">
        <v>0.495</v>
      </c>
      <c r="V588" s="1">
        <v>0.27</v>
      </c>
      <c r="W588" s="30">
        <v>1718.3489999999999</v>
      </c>
      <c r="X588" s="1">
        <v>680.01499999999999</v>
      </c>
      <c r="Y588" s="1">
        <v>1231.8399999999999</v>
      </c>
      <c r="Z588" s="1">
        <v>155.964</v>
      </c>
      <c r="AD588" s="4">
        <v>1.4650000000000001</v>
      </c>
      <c r="AL588" s="1">
        <v>1718.3489999999999</v>
      </c>
    </row>
    <row r="589" spans="1:38" x14ac:dyDescent="0.25">
      <c r="A589" s="1">
        <v>585</v>
      </c>
      <c r="B589" s="1">
        <v>585</v>
      </c>
      <c r="C589" s="1">
        <v>1501.694</v>
      </c>
      <c r="D589" s="1">
        <v>847.005</v>
      </c>
      <c r="E589" s="1">
        <v>-55.835000000000001</v>
      </c>
      <c r="F589" s="1"/>
      <c r="G589" s="1">
        <v>24.805</v>
      </c>
      <c r="H589" s="1">
        <v>23.253</v>
      </c>
      <c r="I589" s="1">
        <v>3446.8989999999999</v>
      </c>
      <c r="J589" s="1"/>
      <c r="K589" s="1">
        <v>-139.96299999999999</v>
      </c>
      <c r="L589" s="1"/>
      <c r="M589" s="1">
        <v>537.36099999999999</v>
      </c>
      <c r="N589" s="1">
        <v>609.53399999999999</v>
      </c>
      <c r="O589" s="1">
        <v>-1.1160000000000001</v>
      </c>
      <c r="P589" s="27">
        <v>-1.456</v>
      </c>
      <c r="Q589" s="1">
        <v>-0.79400000000000004</v>
      </c>
      <c r="R589" s="1">
        <v>-2.9000000000000001E-2</v>
      </c>
      <c r="S589" s="1">
        <v>0.33</v>
      </c>
      <c r="T589" s="1">
        <v>0.54900000000000004</v>
      </c>
      <c r="U589" s="1">
        <v>0.498</v>
      </c>
      <c r="V589" s="1">
        <v>0.26700000000000002</v>
      </c>
      <c r="W589" s="30">
        <v>1726.895</v>
      </c>
      <c r="X589" s="1">
        <v>680.93</v>
      </c>
      <c r="Y589" s="1">
        <v>1240.0809999999999</v>
      </c>
      <c r="Z589" s="1">
        <v>160.23699999999999</v>
      </c>
      <c r="AD589" s="4">
        <v>1.456</v>
      </c>
      <c r="AL589" s="1">
        <v>1726.895</v>
      </c>
    </row>
    <row r="590" spans="1:38" x14ac:dyDescent="0.25">
      <c r="A590" s="1">
        <v>586</v>
      </c>
      <c r="B590" s="1">
        <v>586</v>
      </c>
      <c r="C590" s="1">
        <v>1555.171</v>
      </c>
      <c r="D590" s="1">
        <v>894.02300000000002</v>
      </c>
      <c r="E590" s="1">
        <v>-56.789000000000001</v>
      </c>
      <c r="F590" s="1"/>
      <c r="G590" s="1">
        <v>25.759</v>
      </c>
      <c r="H590" s="1">
        <v>23.728000000000002</v>
      </c>
      <c r="I590" s="1">
        <v>-797.37599999999998</v>
      </c>
      <c r="J590" s="1"/>
      <c r="K590" s="1">
        <v>-143.77099999999999</v>
      </c>
      <c r="L590" s="1"/>
      <c r="M590" s="1">
        <v>556.95600000000002</v>
      </c>
      <c r="N590" s="1">
        <v>630.94299999999998</v>
      </c>
      <c r="O590" s="1">
        <v>-1.141</v>
      </c>
      <c r="P590" s="27">
        <v>-1.512</v>
      </c>
      <c r="Q590" s="1">
        <v>-0.82699999999999996</v>
      </c>
      <c r="R590" s="1">
        <v>-3.9E-2</v>
      </c>
      <c r="S590" s="1">
        <v>0.32500000000000001</v>
      </c>
      <c r="T590" s="1">
        <v>0.54900000000000004</v>
      </c>
      <c r="U590" s="1">
        <v>0.52300000000000002</v>
      </c>
      <c r="V590" s="1">
        <v>0.28100000000000003</v>
      </c>
      <c r="W590" s="30">
        <v>1743.682</v>
      </c>
      <c r="X590" s="1">
        <v>681.846</v>
      </c>
      <c r="Y590" s="1">
        <v>1245.5740000000001</v>
      </c>
      <c r="Z590" s="1">
        <v>159.93199999999999</v>
      </c>
      <c r="AD590" s="4">
        <v>1.512</v>
      </c>
      <c r="AL590" s="1">
        <v>1743.682</v>
      </c>
    </row>
    <row r="591" spans="1:38" x14ac:dyDescent="0.25">
      <c r="A591" s="1">
        <v>587</v>
      </c>
      <c r="B591" s="1">
        <v>587</v>
      </c>
      <c r="C591" s="1">
        <v>1566.6310000000001</v>
      </c>
      <c r="D591" s="1">
        <v>910.33699999999999</v>
      </c>
      <c r="E591" s="1">
        <v>-55.357999999999997</v>
      </c>
      <c r="F591" s="1"/>
      <c r="G591" s="1">
        <v>25.282</v>
      </c>
      <c r="H591" s="1">
        <v>23.253</v>
      </c>
      <c r="I591" s="1">
        <v>-829.952</v>
      </c>
      <c r="J591" s="1"/>
      <c r="K591" s="1">
        <v>-143.29499999999999</v>
      </c>
      <c r="L591" s="1"/>
      <c r="M591" s="1">
        <v>564.60299999999995</v>
      </c>
      <c r="N591" s="1">
        <v>638.07899999999995</v>
      </c>
      <c r="O591" s="1">
        <v>-1.141</v>
      </c>
      <c r="P591" s="27">
        <v>-1.5269999999999999</v>
      </c>
      <c r="Q591" s="1">
        <v>-0.82699999999999996</v>
      </c>
      <c r="R591" s="1">
        <v>-3.9E-2</v>
      </c>
      <c r="S591" s="1">
        <v>0.32500000000000001</v>
      </c>
      <c r="T591" s="1">
        <v>0.55500000000000005</v>
      </c>
      <c r="U591" s="1">
        <v>0.52300000000000002</v>
      </c>
      <c r="V591" s="1">
        <v>0.28100000000000003</v>
      </c>
      <c r="W591" s="30">
        <v>1770.2360000000001</v>
      </c>
      <c r="X591" s="1">
        <v>690.697</v>
      </c>
      <c r="Y591" s="1">
        <v>1261.1400000000001</v>
      </c>
      <c r="Z591" s="1">
        <v>159.93199999999999</v>
      </c>
      <c r="AD591" s="4">
        <v>1.5269999999999999</v>
      </c>
      <c r="AL591" s="1">
        <v>1770.2360000000001</v>
      </c>
    </row>
    <row r="592" spans="1:38" x14ac:dyDescent="0.25">
      <c r="A592" s="1">
        <v>588</v>
      </c>
      <c r="B592" s="1">
        <v>588</v>
      </c>
      <c r="C592" s="1">
        <v>1590.9839999999999</v>
      </c>
      <c r="D592" s="1">
        <v>930.48900000000003</v>
      </c>
      <c r="E592" s="1">
        <v>-53.926000000000002</v>
      </c>
      <c r="F592" s="1"/>
      <c r="G592" s="1">
        <v>24.805</v>
      </c>
      <c r="H592" s="1">
        <v>23.253</v>
      </c>
      <c r="I592" s="1">
        <v>-822.04100000000005</v>
      </c>
      <c r="J592" s="1"/>
      <c r="K592" s="1">
        <v>-144.72300000000001</v>
      </c>
      <c r="L592" s="1"/>
      <c r="M592" s="1">
        <v>577.029</v>
      </c>
      <c r="N592" s="1">
        <v>653.30399999999997</v>
      </c>
      <c r="O592" s="1">
        <v>-1.165</v>
      </c>
      <c r="P592" s="27">
        <v>-1.5549999999999999</v>
      </c>
      <c r="Q592" s="1">
        <v>-0.84599999999999997</v>
      </c>
      <c r="R592" s="1">
        <v>-3.4000000000000002E-2</v>
      </c>
      <c r="S592" s="1">
        <v>0.32500000000000001</v>
      </c>
      <c r="T592" s="1">
        <v>0.56000000000000005</v>
      </c>
      <c r="U592" s="1">
        <v>0.53700000000000003</v>
      </c>
      <c r="V592" s="1">
        <v>0.28499999999999998</v>
      </c>
      <c r="W592" s="30">
        <v>1781.529</v>
      </c>
      <c r="X592" s="1">
        <v>699.548</v>
      </c>
      <c r="Y592" s="1">
        <v>1291.0509999999999</v>
      </c>
      <c r="Z592" s="1">
        <v>169.393</v>
      </c>
      <c r="AD592" s="4">
        <v>1.5549999999999999</v>
      </c>
      <c r="AL592" s="1">
        <v>1781.529</v>
      </c>
    </row>
    <row r="593" spans="1:38" x14ac:dyDescent="0.25">
      <c r="A593" s="1">
        <v>589</v>
      </c>
      <c r="B593" s="1">
        <v>589</v>
      </c>
      <c r="C593" s="1">
        <v>1609.6079999999999</v>
      </c>
      <c r="D593" s="1">
        <v>954.00099999999998</v>
      </c>
      <c r="E593" s="1">
        <v>-52.972000000000001</v>
      </c>
      <c r="F593" s="1"/>
      <c r="G593" s="1">
        <v>23.850999999999999</v>
      </c>
      <c r="H593" s="1">
        <v>24.202000000000002</v>
      </c>
      <c r="I593" s="1">
        <v>-796.44500000000005</v>
      </c>
      <c r="J593" s="1"/>
      <c r="K593" s="1">
        <v>-148.05500000000001</v>
      </c>
      <c r="L593" s="1"/>
      <c r="M593" s="1">
        <v>595.66899999999998</v>
      </c>
      <c r="N593" s="1">
        <v>672.81200000000001</v>
      </c>
      <c r="O593" s="1">
        <v>-1.1990000000000001</v>
      </c>
      <c r="P593" s="27">
        <v>-1.607</v>
      </c>
      <c r="Q593" s="1">
        <v>-0.87</v>
      </c>
      <c r="R593" s="1">
        <v>-3.9E-2</v>
      </c>
      <c r="S593" s="1">
        <v>0.33</v>
      </c>
      <c r="T593" s="1">
        <v>0.57599999999999996</v>
      </c>
      <c r="U593" s="1">
        <v>0.56499999999999995</v>
      </c>
      <c r="V593" s="1">
        <v>0.29199999999999998</v>
      </c>
      <c r="W593" s="30">
        <v>1778.4760000000001</v>
      </c>
      <c r="X593" s="1">
        <v>701.38</v>
      </c>
      <c r="Y593" s="1">
        <v>1292.2719999999999</v>
      </c>
      <c r="Z593" s="1">
        <v>170.00399999999999</v>
      </c>
      <c r="AD593" s="4">
        <v>1.607</v>
      </c>
      <c r="AL593" s="1">
        <v>1778.4760000000001</v>
      </c>
    </row>
    <row r="594" spans="1:38" x14ac:dyDescent="0.25">
      <c r="A594" s="1">
        <v>590</v>
      </c>
      <c r="B594" s="1">
        <v>590</v>
      </c>
      <c r="C594" s="1">
        <v>1606.7429999999999</v>
      </c>
      <c r="D594" s="1">
        <v>959.28</v>
      </c>
      <c r="E594" s="1">
        <v>-51.54</v>
      </c>
      <c r="F594" s="1"/>
      <c r="G594" s="1">
        <v>22.896999999999998</v>
      </c>
      <c r="H594" s="1">
        <v>23.253</v>
      </c>
      <c r="I594" s="1">
        <v>-772.245</v>
      </c>
      <c r="J594" s="1"/>
      <c r="K594" s="1">
        <v>-147.10300000000001</v>
      </c>
      <c r="L594" s="1"/>
      <c r="M594" s="1">
        <v>603.31700000000001</v>
      </c>
      <c r="N594" s="1">
        <v>681.37599999999998</v>
      </c>
      <c r="O594" s="1">
        <v>-1.214</v>
      </c>
      <c r="P594" s="27">
        <v>-1.617</v>
      </c>
      <c r="Q594" s="1">
        <v>-0.88400000000000001</v>
      </c>
      <c r="R594" s="1">
        <v>-3.4000000000000002E-2</v>
      </c>
      <c r="S594" s="1">
        <v>0.32500000000000001</v>
      </c>
      <c r="T594" s="1">
        <v>0.57099999999999995</v>
      </c>
      <c r="U594" s="1">
        <v>0.56499999999999995</v>
      </c>
      <c r="V594" s="1">
        <v>0.29599999999999999</v>
      </c>
      <c r="W594" s="30">
        <v>1800.1469999999999</v>
      </c>
      <c r="X594" s="1">
        <v>701.38</v>
      </c>
      <c r="Y594" s="1">
        <v>1306.3119999999999</v>
      </c>
      <c r="Z594" s="1">
        <v>177.024</v>
      </c>
      <c r="AD594" s="4">
        <v>1.617</v>
      </c>
      <c r="AL594" s="1">
        <v>1800.1469999999999</v>
      </c>
    </row>
    <row r="595" spans="1:38" x14ac:dyDescent="0.25">
      <c r="A595" s="1">
        <v>591</v>
      </c>
      <c r="B595" s="1">
        <v>591</v>
      </c>
      <c r="C595" s="1">
        <v>1621.547</v>
      </c>
      <c r="D595" s="1">
        <v>975.59500000000003</v>
      </c>
      <c r="E595" s="1">
        <v>-51.54</v>
      </c>
      <c r="F595" s="1"/>
      <c r="G595" s="1">
        <v>21.943000000000001</v>
      </c>
      <c r="H595" s="1">
        <v>24.202000000000002</v>
      </c>
      <c r="I595" s="1">
        <v>-775.96799999999996</v>
      </c>
      <c r="J595" s="1"/>
      <c r="K595" s="1">
        <v>-149.00700000000001</v>
      </c>
      <c r="L595" s="1"/>
      <c r="M595" s="1">
        <v>616.22199999999998</v>
      </c>
      <c r="N595" s="1">
        <v>695.65099999999995</v>
      </c>
      <c r="O595" s="1">
        <v>-1.2330000000000001</v>
      </c>
      <c r="P595" s="27">
        <v>-1.659</v>
      </c>
      <c r="Q595" s="1">
        <v>-0.89300000000000002</v>
      </c>
      <c r="R595" s="1">
        <v>-3.4000000000000002E-2</v>
      </c>
      <c r="S595" s="1">
        <v>0.33900000000000002</v>
      </c>
      <c r="T595" s="1">
        <v>0.58699999999999997</v>
      </c>
      <c r="U595" s="1">
        <v>0.58199999999999996</v>
      </c>
      <c r="V595" s="1">
        <v>0.3</v>
      </c>
      <c r="W595" s="30">
        <v>1809.913</v>
      </c>
      <c r="X595" s="1">
        <v>701.38</v>
      </c>
      <c r="Y595" s="1">
        <v>1320.3520000000001</v>
      </c>
      <c r="Z595" s="1">
        <v>179.465</v>
      </c>
      <c r="AD595" s="4">
        <v>1.659</v>
      </c>
      <c r="AL595" s="1">
        <v>1809.913</v>
      </c>
    </row>
    <row r="596" spans="1:38" x14ac:dyDescent="0.25">
      <c r="A596" s="1">
        <v>592</v>
      </c>
      <c r="B596" s="1">
        <v>592</v>
      </c>
      <c r="C596" s="1">
        <v>1619.6369999999999</v>
      </c>
      <c r="D596" s="1">
        <v>977.995</v>
      </c>
      <c r="E596" s="1">
        <v>-50.107999999999997</v>
      </c>
      <c r="F596" s="1"/>
      <c r="G596" s="1">
        <v>22.42</v>
      </c>
      <c r="H596" s="1">
        <v>23.253</v>
      </c>
      <c r="I596" s="1">
        <v>-824.36699999999996</v>
      </c>
      <c r="J596" s="1"/>
      <c r="K596" s="1">
        <v>-148.53100000000001</v>
      </c>
      <c r="L596" s="1"/>
      <c r="M596" s="1">
        <v>620.04600000000005</v>
      </c>
      <c r="N596" s="1">
        <v>699.93299999999999</v>
      </c>
      <c r="O596" s="1">
        <v>-1.248</v>
      </c>
      <c r="P596" s="27">
        <v>-1.65</v>
      </c>
      <c r="Q596" s="1">
        <v>-0.89300000000000002</v>
      </c>
      <c r="R596" s="1">
        <v>-3.4000000000000002E-2</v>
      </c>
      <c r="S596" s="1">
        <v>0.33400000000000002</v>
      </c>
      <c r="T596" s="1">
        <v>0.58699999999999997</v>
      </c>
      <c r="U596" s="1">
        <v>0.58899999999999997</v>
      </c>
      <c r="V596" s="1">
        <v>0.30299999999999999</v>
      </c>
      <c r="W596" s="30">
        <v>1808.3869999999999</v>
      </c>
      <c r="X596" s="1">
        <v>701.38</v>
      </c>
      <c r="Y596" s="1">
        <v>1332.2550000000001</v>
      </c>
      <c r="Z596" s="1">
        <v>179.77</v>
      </c>
      <c r="AD596" s="4">
        <v>1.65</v>
      </c>
      <c r="AL596" s="1">
        <v>1808.3869999999999</v>
      </c>
    </row>
    <row r="597" spans="1:38" x14ac:dyDescent="0.25">
      <c r="A597" s="1">
        <v>593</v>
      </c>
      <c r="B597" s="1">
        <v>593</v>
      </c>
      <c r="C597" s="1">
        <v>1619.1590000000001</v>
      </c>
      <c r="D597" s="1">
        <v>979.43399999999997</v>
      </c>
      <c r="E597" s="1">
        <v>-50.107999999999997</v>
      </c>
      <c r="F597" s="1"/>
      <c r="G597" s="1">
        <v>22.42</v>
      </c>
      <c r="H597" s="1">
        <v>22.779</v>
      </c>
      <c r="I597" s="1">
        <v>-812.26800000000003</v>
      </c>
      <c r="J597" s="1"/>
      <c r="K597" s="1">
        <v>-147.10300000000001</v>
      </c>
      <c r="L597" s="1"/>
      <c r="M597" s="1">
        <v>621.00199999999995</v>
      </c>
      <c r="N597" s="1">
        <v>702.31299999999999</v>
      </c>
      <c r="O597" s="1">
        <v>-1.238</v>
      </c>
      <c r="P597" s="27">
        <v>-1.659</v>
      </c>
      <c r="Q597" s="1">
        <v>-0.89300000000000002</v>
      </c>
      <c r="R597" s="1">
        <v>-3.4000000000000002E-2</v>
      </c>
      <c r="S597" s="1">
        <v>0.33400000000000002</v>
      </c>
      <c r="T597" s="1">
        <v>0.58699999999999997</v>
      </c>
      <c r="U597" s="1">
        <v>0.58499999999999996</v>
      </c>
      <c r="V597" s="1">
        <v>0.30299999999999999</v>
      </c>
      <c r="W597" s="30">
        <v>1796.4839999999999</v>
      </c>
      <c r="X597" s="1">
        <v>701.07399999999996</v>
      </c>
      <c r="Y597" s="1">
        <v>1322.7929999999999</v>
      </c>
      <c r="Z597" s="1">
        <v>180.07599999999999</v>
      </c>
      <c r="AD597" s="4">
        <v>1.659</v>
      </c>
      <c r="AL597" s="1">
        <v>1796.4839999999999</v>
      </c>
    </row>
    <row r="598" spans="1:38" x14ac:dyDescent="0.25">
      <c r="A598" s="1">
        <v>594</v>
      </c>
      <c r="B598" s="1">
        <v>594</v>
      </c>
      <c r="C598" s="1">
        <v>1620.114</v>
      </c>
      <c r="D598" s="1">
        <v>981.83399999999995</v>
      </c>
      <c r="E598" s="1">
        <v>-49.154000000000003</v>
      </c>
      <c r="F598" s="1"/>
      <c r="G598" s="1">
        <v>21.943000000000001</v>
      </c>
      <c r="H598" s="1">
        <v>21.83</v>
      </c>
      <c r="I598" s="1">
        <v>-826.69399999999996</v>
      </c>
      <c r="J598" s="1"/>
      <c r="K598" s="1">
        <v>-146.62700000000001</v>
      </c>
      <c r="L598" s="1"/>
      <c r="M598" s="1">
        <v>621.95799999999997</v>
      </c>
      <c r="N598" s="1">
        <v>703.74</v>
      </c>
      <c r="O598" s="1">
        <v>-1.2430000000000001</v>
      </c>
      <c r="P598" s="27">
        <v>-1.655</v>
      </c>
      <c r="Q598" s="1">
        <v>-0.89800000000000002</v>
      </c>
      <c r="R598" s="1">
        <v>-3.4000000000000002E-2</v>
      </c>
      <c r="S598" s="1">
        <v>0.33</v>
      </c>
      <c r="T598" s="1">
        <v>0.58699999999999997</v>
      </c>
      <c r="U598" s="1">
        <v>0.58899999999999997</v>
      </c>
      <c r="V598" s="1">
        <v>0.307</v>
      </c>
      <c r="W598" s="30">
        <v>1787.0219999999999</v>
      </c>
      <c r="X598" s="1">
        <v>694.36</v>
      </c>
      <c r="Y598" s="1">
        <v>1316.079</v>
      </c>
      <c r="Z598" s="1">
        <v>180.07599999999999</v>
      </c>
      <c r="AD598" s="4">
        <v>1.655</v>
      </c>
      <c r="AL598" s="1">
        <v>1787.0219999999999</v>
      </c>
    </row>
    <row r="599" spans="1:38" x14ac:dyDescent="0.25">
      <c r="A599" s="1">
        <v>595</v>
      </c>
      <c r="B599" s="1">
        <v>595</v>
      </c>
      <c r="C599" s="1">
        <v>1619.6369999999999</v>
      </c>
      <c r="D599" s="1">
        <v>981.83399999999995</v>
      </c>
      <c r="E599" s="1">
        <v>-48.2</v>
      </c>
      <c r="F599" s="1"/>
      <c r="G599" s="1">
        <v>21.943000000000001</v>
      </c>
      <c r="H599" s="1">
        <v>22.779</v>
      </c>
      <c r="I599" s="1">
        <v>-827.16</v>
      </c>
      <c r="J599" s="1"/>
      <c r="K599" s="1">
        <v>-146.62700000000001</v>
      </c>
      <c r="L599" s="1"/>
      <c r="M599" s="1">
        <v>622.91399999999999</v>
      </c>
      <c r="N599" s="1">
        <v>704.69200000000001</v>
      </c>
      <c r="O599" s="1">
        <v>-1.248</v>
      </c>
      <c r="P599" s="27">
        <v>-1.659</v>
      </c>
      <c r="Q599" s="1">
        <v>-0.90300000000000002</v>
      </c>
      <c r="R599" s="1">
        <v>-2.9000000000000001E-2</v>
      </c>
      <c r="S599" s="1">
        <v>0.33900000000000002</v>
      </c>
      <c r="T599" s="1">
        <v>0.58199999999999996</v>
      </c>
      <c r="U599" s="1">
        <v>0.58899999999999997</v>
      </c>
      <c r="V599" s="1">
        <v>0.307</v>
      </c>
      <c r="W599" s="30">
        <v>1785.4960000000001</v>
      </c>
      <c r="X599" s="1">
        <v>691.00199999999995</v>
      </c>
      <c r="Y599" s="1">
        <v>1311.806</v>
      </c>
      <c r="Z599" s="1">
        <v>179.77</v>
      </c>
      <c r="AD599" s="4">
        <v>1.659</v>
      </c>
      <c r="AL599" s="1">
        <v>1785.4960000000001</v>
      </c>
    </row>
    <row r="600" spans="1:38" x14ac:dyDescent="0.25">
      <c r="A600" s="1">
        <v>596</v>
      </c>
      <c r="B600" s="1">
        <v>596</v>
      </c>
      <c r="C600" s="1">
        <v>1619.1590000000001</v>
      </c>
      <c r="D600" s="1">
        <v>983.75300000000004</v>
      </c>
      <c r="E600" s="1">
        <v>-47.722000000000001</v>
      </c>
      <c r="F600" s="1"/>
      <c r="G600" s="1">
        <v>22.42</v>
      </c>
      <c r="H600" s="1">
        <v>22.779</v>
      </c>
      <c r="I600" s="1">
        <v>-840.65499999999997</v>
      </c>
      <c r="J600" s="1"/>
      <c r="K600" s="1">
        <v>-146.62700000000001</v>
      </c>
      <c r="L600" s="1"/>
      <c r="M600" s="1">
        <v>623.87</v>
      </c>
      <c r="N600" s="1">
        <v>706.59500000000003</v>
      </c>
      <c r="O600" s="1">
        <v>-1.2430000000000001</v>
      </c>
      <c r="P600" s="27">
        <v>-1.6639999999999999</v>
      </c>
      <c r="Q600" s="1">
        <v>-0.90800000000000003</v>
      </c>
      <c r="R600" s="1">
        <v>-3.9E-2</v>
      </c>
      <c r="S600" s="1">
        <v>0.33400000000000002</v>
      </c>
      <c r="T600" s="1">
        <v>0.58199999999999996</v>
      </c>
      <c r="U600" s="1">
        <v>0.58199999999999996</v>
      </c>
      <c r="V600" s="1">
        <v>0.30299999999999999</v>
      </c>
      <c r="W600" s="30">
        <v>1779.087</v>
      </c>
      <c r="X600" s="1">
        <v>691.00199999999995</v>
      </c>
      <c r="Y600" s="1">
        <v>1311.806</v>
      </c>
      <c r="Z600" s="1">
        <v>180.07599999999999</v>
      </c>
      <c r="AD600" s="4">
        <v>1.6639999999999999</v>
      </c>
      <c r="AL600" s="1">
        <v>1779.087</v>
      </c>
    </row>
    <row r="601" spans="1:38" x14ac:dyDescent="0.25">
      <c r="A601" s="1">
        <v>597</v>
      </c>
      <c r="B601" s="1">
        <v>597</v>
      </c>
      <c r="C601" s="1">
        <v>1618.204</v>
      </c>
      <c r="D601" s="1">
        <v>983.75300000000004</v>
      </c>
      <c r="E601" s="1">
        <v>-48.677</v>
      </c>
      <c r="F601" s="1"/>
      <c r="G601" s="1">
        <v>22.42</v>
      </c>
      <c r="H601" s="1">
        <v>22.303999999999998</v>
      </c>
      <c r="I601" s="1">
        <v>-835.53599999999994</v>
      </c>
      <c r="J601" s="1"/>
      <c r="K601" s="1">
        <v>-145.67500000000001</v>
      </c>
      <c r="L601" s="1"/>
      <c r="M601" s="1">
        <v>624.82600000000002</v>
      </c>
      <c r="N601" s="1">
        <v>705.64300000000003</v>
      </c>
      <c r="O601" s="1">
        <v>-1.2330000000000001</v>
      </c>
      <c r="P601" s="27">
        <v>-1.659</v>
      </c>
      <c r="Q601" s="1">
        <v>-0.89800000000000002</v>
      </c>
      <c r="R601" s="1">
        <v>-3.4000000000000002E-2</v>
      </c>
      <c r="S601" s="1">
        <v>0.34899999999999998</v>
      </c>
      <c r="T601" s="1">
        <v>0.58699999999999997</v>
      </c>
      <c r="U601" s="1">
        <v>0.58499999999999996</v>
      </c>
      <c r="V601" s="1">
        <v>0.3</v>
      </c>
      <c r="W601" s="30">
        <v>1775.424</v>
      </c>
      <c r="X601" s="1">
        <v>691.00199999999995</v>
      </c>
      <c r="Y601" s="1">
        <v>1311.5</v>
      </c>
      <c r="Z601" s="1">
        <v>180.07599999999999</v>
      </c>
      <c r="AD601" s="4">
        <v>1.659</v>
      </c>
      <c r="AL601" s="1">
        <v>1775.424</v>
      </c>
    </row>
    <row r="602" spans="1:38" x14ac:dyDescent="0.25">
      <c r="A602" s="1">
        <v>598</v>
      </c>
      <c r="B602" s="1">
        <v>598</v>
      </c>
      <c r="C602" s="1">
        <v>1617.249</v>
      </c>
      <c r="D602" s="1">
        <v>984.71299999999997</v>
      </c>
      <c r="E602" s="1">
        <v>-47.244999999999997</v>
      </c>
      <c r="F602" s="1"/>
      <c r="G602" s="1">
        <v>21.466000000000001</v>
      </c>
      <c r="H602" s="1">
        <v>22.303999999999998</v>
      </c>
      <c r="I602" s="1">
        <v>-736.40700000000004</v>
      </c>
      <c r="J602" s="1"/>
      <c r="K602" s="1">
        <v>-145.19900000000001</v>
      </c>
      <c r="L602" s="1"/>
      <c r="M602" s="1">
        <v>624.82600000000002</v>
      </c>
      <c r="N602" s="1">
        <v>707.54700000000003</v>
      </c>
      <c r="O602" s="1">
        <v>-1.248</v>
      </c>
      <c r="P602" s="27">
        <v>-1.655</v>
      </c>
      <c r="Q602" s="1">
        <v>-0.89800000000000002</v>
      </c>
      <c r="R602" s="1">
        <v>-4.3999999999999997E-2</v>
      </c>
      <c r="S602" s="1">
        <v>0.33900000000000002</v>
      </c>
      <c r="T602" s="1">
        <v>0.58199999999999996</v>
      </c>
      <c r="U602" s="1">
        <v>0.58899999999999997</v>
      </c>
      <c r="V602" s="1">
        <v>0.30299999999999999</v>
      </c>
      <c r="W602" s="30">
        <v>1775.1189999999999</v>
      </c>
      <c r="X602" s="1">
        <v>691.30799999999999</v>
      </c>
      <c r="Y602" s="1">
        <v>1302.6489999999999</v>
      </c>
      <c r="Z602" s="1">
        <v>180.07599999999999</v>
      </c>
      <c r="AD602" s="4">
        <v>1.655</v>
      </c>
      <c r="AL602" s="1">
        <v>1775.1189999999999</v>
      </c>
    </row>
    <row r="603" spans="1:38" x14ac:dyDescent="0.25">
      <c r="A603" s="1">
        <v>599</v>
      </c>
      <c r="B603" s="1">
        <v>599</v>
      </c>
      <c r="C603" s="1">
        <v>1618.204</v>
      </c>
      <c r="D603" s="1">
        <v>984.71299999999997</v>
      </c>
      <c r="E603" s="1">
        <v>-47.722000000000001</v>
      </c>
      <c r="F603" s="1"/>
      <c r="G603" s="1">
        <v>20.512</v>
      </c>
      <c r="H603" s="1">
        <v>22.779</v>
      </c>
      <c r="I603" s="1">
        <v>-830.88199999999995</v>
      </c>
      <c r="J603" s="1"/>
      <c r="K603" s="1">
        <v>-145.19900000000001</v>
      </c>
      <c r="L603" s="1"/>
      <c r="M603" s="1">
        <v>625.78200000000004</v>
      </c>
      <c r="N603" s="1">
        <v>707.54700000000003</v>
      </c>
      <c r="O603" s="1">
        <v>-1.2430000000000001</v>
      </c>
      <c r="P603" s="27">
        <v>-1.6639999999999999</v>
      </c>
      <c r="Q603" s="1">
        <v>-0.90800000000000003</v>
      </c>
      <c r="R603" s="1">
        <v>-3.4000000000000002E-2</v>
      </c>
      <c r="S603" s="1">
        <v>0.33900000000000002</v>
      </c>
      <c r="T603" s="1">
        <v>0.58199999999999996</v>
      </c>
      <c r="U603" s="1">
        <v>0.58499999999999996</v>
      </c>
      <c r="V603" s="1">
        <v>0.30299999999999999</v>
      </c>
      <c r="W603" s="30">
        <v>1769.0150000000001</v>
      </c>
      <c r="X603" s="1">
        <v>691.00199999999995</v>
      </c>
      <c r="Y603" s="1">
        <v>1301.7339999999999</v>
      </c>
      <c r="Z603" s="1">
        <v>180.381</v>
      </c>
      <c r="AD603" s="4">
        <v>1.6639999999999999</v>
      </c>
      <c r="AL603" s="1">
        <v>1769.0150000000001</v>
      </c>
    </row>
    <row r="604" spans="1:38" x14ac:dyDescent="0.25">
      <c r="A604" s="1">
        <v>600</v>
      </c>
      <c r="B604" s="1">
        <v>600</v>
      </c>
      <c r="C604" s="1">
        <v>1618.204</v>
      </c>
      <c r="D604" s="1">
        <v>985.19299999999998</v>
      </c>
      <c r="E604" s="1">
        <v>-47.244999999999997</v>
      </c>
      <c r="F604" s="1"/>
      <c r="G604" s="1">
        <v>21.943000000000001</v>
      </c>
      <c r="H604" s="1">
        <v>21.83</v>
      </c>
      <c r="I604" s="1">
        <v>-818.78300000000002</v>
      </c>
      <c r="J604" s="1"/>
      <c r="K604" s="1">
        <v>-145.19900000000001</v>
      </c>
      <c r="L604" s="1"/>
      <c r="M604" s="1">
        <v>626.26</v>
      </c>
      <c r="N604" s="1">
        <v>709.45</v>
      </c>
      <c r="O604" s="1">
        <v>-1.2430000000000001</v>
      </c>
      <c r="P604" s="27">
        <v>-1.6639999999999999</v>
      </c>
      <c r="Q604" s="1">
        <v>-0.90800000000000003</v>
      </c>
      <c r="R604" s="1">
        <v>-3.4000000000000002E-2</v>
      </c>
      <c r="S604" s="1">
        <v>0.33400000000000002</v>
      </c>
      <c r="T604" s="1">
        <v>0.58699999999999997</v>
      </c>
      <c r="U604" s="1">
        <v>0.58499999999999996</v>
      </c>
      <c r="V604" s="1">
        <v>0.307</v>
      </c>
      <c r="W604" s="30">
        <v>1765.3520000000001</v>
      </c>
      <c r="X604" s="1">
        <v>691.30799999999999</v>
      </c>
      <c r="Y604" s="1">
        <v>1301.4280000000001</v>
      </c>
      <c r="Z604" s="1">
        <v>179.77</v>
      </c>
      <c r="AD604" s="4">
        <v>1.6639999999999999</v>
      </c>
      <c r="AL604" s="1">
        <v>1765.3520000000001</v>
      </c>
    </row>
    <row r="605" spans="1:38" x14ac:dyDescent="0.25">
      <c r="A605" s="1">
        <v>601</v>
      </c>
      <c r="B605" s="1">
        <v>601</v>
      </c>
      <c r="C605" s="1">
        <v>1618.682</v>
      </c>
      <c r="D605" s="1">
        <v>985.673</v>
      </c>
      <c r="E605" s="1">
        <v>-47.244999999999997</v>
      </c>
      <c r="F605" s="1"/>
      <c r="G605" s="1">
        <v>21.466000000000001</v>
      </c>
      <c r="H605" s="1">
        <v>21.355</v>
      </c>
      <c r="I605" s="1">
        <v>-805.75300000000004</v>
      </c>
      <c r="J605" s="1"/>
      <c r="K605" s="1">
        <v>-144.72300000000001</v>
      </c>
      <c r="L605" s="1"/>
      <c r="M605" s="1">
        <v>626.26</v>
      </c>
      <c r="N605" s="1">
        <v>708.97400000000005</v>
      </c>
      <c r="O605" s="1">
        <v>-1.2430000000000001</v>
      </c>
      <c r="P605" s="27">
        <v>-1.669</v>
      </c>
      <c r="Q605" s="1">
        <v>-0.90300000000000002</v>
      </c>
      <c r="R605" s="1">
        <v>-3.4000000000000002E-2</v>
      </c>
      <c r="S605" s="1">
        <v>0.33900000000000002</v>
      </c>
      <c r="T605" s="1">
        <v>0.57599999999999996</v>
      </c>
      <c r="U605" s="1">
        <v>0.58899999999999997</v>
      </c>
      <c r="V605" s="1">
        <v>0.307</v>
      </c>
      <c r="W605" s="30">
        <v>1765.047</v>
      </c>
      <c r="X605" s="1">
        <v>691.00199999999995</v>
      </c>
      <c r="Y605" s="1">
        <v>1302.039</v>
      </c>
      <c r="Z605" s="1">
        <v>176.71799999999999</v>
      </c>
      <c r="AD605" s="4">
        <v>1.669</v>
      </c>
      <c r="AL605" s="1">
        <v>1765.047</v>
      </c>
    </row>
    <row r="606" spans="1:38" x14ac:dyDescent="0.25">
      <c r="A606" s="1">
        <v>602</v>
      </c>
      <c r="B606" s="1">
        <v>602</v>
      </c>
      <c r="C606" s="1">
        <v>1616.771</v>
      </c>
      <c r="D606" s="1">
        <v>986.15300000000002</v>
      </c>
      <c r="E606" s="1">
        <v>-46.768000000000001</v>
      </c>
      <c r="F606" s="1"/>
      <c r="G606" s="1">
        <v>22.42</v>
      </c>
      <c r="H606" s="1">
        <v>21.83</v>
      </c>
      <c r="I606" s="1">
        <v>-817.38699999999994</v>
      </c>
      <c r="J606" s="1"/>
      <c r="K606" s="1">
        <v>-144.72300000000001</v>
      </c>
      <c r="L606" s="1"/>
      <c r="M606" s="1">
        <v>626.73800000000006</v>
      </c>
      <c r="N606" s="1">
        <v>709.92600000000004</v>
      </c>
      <c r="O606" s="1">
        <v>-1.238</v>
      </c>
      <c r="P606" s="27">
        <v>-1.659</v>
      </c>
      <c r="Q606" s="1">
        <v>-0.90300000000000002</v>
      </c>
      <c r="R606" s="1">
        <v>-3.4000000000000002E-2</v>
      </c>
      <c r="S606" s="1">
        <v>0.33900000000000002</v>
      </c>
      <c r="T606" s="1">
        <v>0.58699999999999997</v>
      </c>
      <c r="U606" s="1">
        <v>0.58499999999999996</v>
      </c>
      <c r="V606" s="1">
        <v>0.30299999999999999</v>
      </c>
      <c r="W606" s="30">
        <v>1765.3520000000001</v>
      </c>
      <c r="X606" s="1">
        <v>681.846</v>
      </c>
      <c r="Y606" s="1">
        <v>1301.4280000000001</v>
      </c>
      <c r="Z606" s="1">
        <v>180.07599999999999</v>
      </c>
      <c r="AD606" s="4">
        <v>1.659</v>
      </c>
      <c r="AL606" s="1">
        <v>1765.3520000000001</v>
      </c>
    </row>
    <row r="607" spans="1:38" x14ac:dyDescent="0.25">
      <c r="A607" s="1">
        <v>603</v>
      </c>
      <c r="B607" s="1">
        <v>603</v>
      </c>
      <c r="C607" s="1">
        <v>1616.771</v>
      </c>
      <c r="D607" s="1">
        <v>985.673</v>
      </c>
      <c r="E607" s="1">
        <v>-46.768000000000001</v>
      </c>
      <c r="F607" s="1"/>
      <c r="G607" s="1">
        <v>22.42</v>
      </c>
      <c r="H607" s="1">
        <v>21.355</v>
      </c>
      <c r="I607" s="1">
        <v>-826.69399999999996</v>
      </c>
      <c r="J607" s="1"/>
      <c r="K607" s="1">
        <v>-144.72300000000001</v>
      </c>
      <c r="L607" s="1"/>
      <c r="M607" s="1">
        <v>626.73800000000006</v>
      </c>
      <c r="N607" s="1">
        <v>710.40200000000004</v>
      </c>
      <c r="O607" s="1">
        <v>-1.2430000000000001</v>
      </c>
      <c r="P607" s="27">
        <v>-1.6639999999999999</v>
      </c>
      <c r="Q607" s="1">
        <v>-0.89800000000000002</v>
      </c>
      <c r="R607" s="1">
        <v>-3.4000000000000002E-2</v>
      </c>
      <c r="S607" s="1">
        <v>0.33900000000000002</v>
      </c>
      <c r="T607" s="1">
        <v>0.58699999999999997</v>
      </c>
      <c r="U607" s="1">
        <v>0.58499999999999996</v>
      </c>
      <c r="V607" s="1">
        <v>0.30299999999999999</v>
      </c>
      <c r="W607" s="30">
        <v>1755.8910000000001</v>
      </c>
      <c r="X607" s="1">
        <v>681.54100000000005</v>
      </c>
      <c r="Y607" s="1">
        <v>1292.577</v>
      </c>
      <c r="Z607" s="1">
        <v>177.63399999999999</v>
      </c>
      <c r="AD607" s="4">
        <v>1.6639999999999999</v>
      </c>
      <c r="AL607" s="1">
        <v>1755.8910000000001</v>
      </c>
    </row>
    <row r="608" spans="1:38" x14ac:dyDescent="0.25">
      <c r="A608" s="1">
        <v>604</v>
      </c>
      <c r="B608" s="1">
        <v>604</v>
      </c>
      <c r="C608" s="1">
        <v>1617.249</v>
      </c>
      <c r="D608" s="1">
        <v>987.11199999999997</v>
      </c>
      <c r="E608" s="1">
        <v>-46.768000000000001</v>
      </c>
      <c r="F608" s="1"/>
      <c r="G608" s="1">
        <v>20.989000000000001</v>
      </c>
      <c r="H608" s="1">
        <v>21.83</v>
      </c>
      <c r="I608" s="1">
        <v>-670.77599999999995</v>
      </c>
      <c r="J608" s="1"/>
      <c r="K608" s="1">
        <v>-143.77099999999999</v>
      </c>
      <c r="L608" s="1"/>
      <c r="M608" s="1">
        <v>626.26</v>
      </c>
      <c r="N608" s="1">
        <v>710.40200000000004</v>
      </c>
      <c r="O608" s="1">
        <v>-1.2430000000000001</v>
      </c>
      <c r="P608" s="27">
        <v>-1.655</v>
      </c>
      <c r="Q608" s="1">
        <v>-0.90300000000000002</v>
      </c>
      <c r="R608" s="1">
        <v>-2.9000000000000001E-2</v>
      </c>
      <c r="S608" s="1">
        <v>0.33400000000000002</v>
      </c>
      <c r="T608" s="1">
        <v>0.59299999999999997</v>
      </c>
      <c r="U608" s="1">
        <v>0.58499999999999996</v>
      </c>
      <c r="V608" s="1">
        <v>0.3</v>
      </c>
      <c r="W608" s="30">
        <v>1755.28</v>
      </c>
      <c r="X608" s="1">
        <v>680.93</v>
      </c>
      <c r="Y608" s="1">
        <v>1291.9670000000001</v>
      </c>
      <c r="Z608" s="1">
        <v>170.614</v>
      </c>
      <c r="AD608" s="4">
        <v>1.655</v>
      </c>
      <c r="AL608" s="1">
        <v>1755.28</v>
      </c>
    </row>
    <row r="609" spans="1:38" x14ac:dyDescent="0.25">
      <c r="A609" s="1">
        <v>605</v>
      </c>
      <c r="B609" s="1">
        <v>605</v>
      </c>
      <c r="C609" s="1">
        <v>1616.771</v>
      </c>
      <c r="D609" s="1">
        <v>986.63199999999995</v>
      </c>
      <c r="E609" s="1">
        <v>-45.814</v>
      </c>
      <c r="F609" s="1"/>
      <c r="G609" s="1">
        <v>21.466000000000001</v>
      </c>
      <c r="H609" s="1">
        <v>22.303999999999998</v>
      </c>
      <c r="I609" s="1">
        <v>-815.99099999999999</v>
      </c>
      <c r="J609" s="1"/>
      <c r="K609" s="1">
        <v>-143.77099999999999</v>
      </c>
      <c r="L609" s="1"/>
      <c r="M609" s="1">
        <v>626.73800000000006</v>
      </c>
      <c r="N609" s="1">
        <v>710.40200000000004</v>
      </c>
      <c r="O609" s="1">
        <v>-1.2430000000000001</v>
      </c>
      <c r="P609" s="27">
        <v>-1.6639999999999999</v>
      </c>
      <c r="Q609" s="1">
        <v>-0.90300000000000002</v>
      </c>
      <c r="R609" s="1">
        <v>-4.3999999999999997E-2</v>
      </c>
      <c r="S609" s="1">
        <v>0.33900000000000002</v>
      </c>
      <c r="T609" s="1">
        <v>0.58699999999999997</v>
      </c>
      <c r="U609" s="1">
        <v>0.58199999999999996</v>
      </c>
      <c r="V609" s="1">
        <v>0.311</v>
      </c>
      <c r="W609" s="30">
        <v>1755.28</v>
      </c>
      <c r="X609" s="1">
        <v>680.93</v>
      </c>
      <c r="Y609" s="1">
        <v>1291.662</v>
      </c>
      <c r="Z609" s="1">
        <v>171.22499999999999</v>
      </c>
      <c r="AD609" s="4">
        <v>1.6639999999999999</v>
      </c>
      <c r="AL609" s="1">
        <v>1755.28</v>
      </c>
    </row>
    <row r="610" spans="1:38" x14ac:dyDescent="0.25">
      <c r="A610" s="1">
        <v>606</v>
      </c>
      <c r="B610" s="1">
        <v>606</v>
      </c>
      <c r="C610" s="1">
        <v>1615.816</v>
      </c>
      <c r="D610" s="1">
        <v>986.63199999999995</v>
      </c>
      <c r="E610" s="1">
        <v>-45.814</v>
      </c>
      <c r="F610" s="1"/>
      <c r="G610" s="1">
        <v>20.512</v>
      </c>
      <c r="H610" s="1">
        <v>21.83</v>
      </c>
      <c r="I610" s="1">
        <v>-797.37599999999998</v>
      </c>
      <c r="J610" s="1"/>
      <c r="K610" s="1">
        <v>-144.24700000000001</v>
      </c>
      <c r="L610" s="1"/>
      <c r="M610" s="1">
        <v>627.69399999999996</v>
      </c>
      <c r="N610" s="1">
        <v>709.92600000000004</v>
      </c>
      <c r="O610" s="1">
        <v>-1.2529999999999999</v>
      </c>
      <c r="P610" s="27">
        <v>-1.659</v>
      </c>
      <c r="Q610" s="1">
        <v>-0.90300000000000002</v>
      </c>
      <c r="R610" s="1">
        <v>-3.4000000000000002E-2</v>
      </c>
      <c r="S610" s="1">
        <v>0.33400000000000002</v>
      </c>
      <c r="T610" s="1">
        <v>0.59299999999999997</v>
      </c>
      <c r="U610" s="1">
        <v>0.58499999999999996</v>
      </c>
      <c r="V610" s="1">
        <v>0.30299999999999999</v>
      </c>
      <c r="W610" s="30">
        <v>1751.923</v>
      </c>
      <c r="X610" s="1">
        <v>680.93</v>
      </c>
      <c r="Y610" s="1">
        <v>1291.662</v>
      </c>
      <c r="Z610" s="1">
        <v>170.00399999999999</v>
      </c>
      <c r="AD610" s="4">
        <v>1.659</v>
      </c>
      <c r="AL610" s="1">
        <v>1751.923</v>
      </c>
    </row>
    <row r="611" spans="1:38" x14ac:dyDescent="0.25">
      <c r="A611" s="1">
        <v>607</v>
      </c>
      <c r="B611" s="1">
        <v>607</v>
      </c>
      <c r="C611" s="1">
        <v>1616.2940000000001</v>
      </c>
      <c r="D611" s="1">
        <v>985.673</v>
      </c>
      <c r="E611" s="1">
        <v>-46.290999999999997</v>
      </c>
      <c r="F611" s="1"/>
      <c r="G611" s="1">
        <v>21.466000000000001</v>
      </c>
      <c r="H611" s="1">
        <v>21.83</v>
      </c>
      <c r="I611" s="1">
        <v>-818.78300000000002</v>
      </c>
      <c r="J611" s="1"/>
      <c r="K611" s="1">
        <v>-143.77099999999999</v>
      </c>
      <c r="L611" s="1"/>
      <c r="M611" s="1">
        <v>627.21600000000001</v>
      </c>
      <c r="N611" s="1">
        <v>710.40200000000004</v>
      </c>
      <c r="O611" s="1">
        <v>-1.248</v>
      </c>
      <c r="P611" s="27">
        <v>-1.659</v>
      </c>
      <c r="Q611" s="1">
        <v>-0.89800000000000002</v>
      </c>
      <c r="R611" s="1">
        <v>-3.4000000000000002E-2</v>
      </c>
      <c r="S611" s="1">
        <v>0.33900000000000002</v>
      </c>
      <c r="T611" s="1">
        <v>0.58199999999999996</v>
      </c>
      <c r="U611" s="1">
        <v>0.58899999999999997</v>
      </c>
      <c r="V611" s="1">
        <v>0.3</v>
      </c>
      <c r="W611" s="30">
        <v>1745.5129999999999</v>
      </c>
      <c r="X611" s="1">
        <v>680.93</v>
      </c>
      <c r="Y611" s="1">
        <v>1291.662</v>
      </c>
      <c r="Z611" s="1">
        <v>170.309</v>
      </c>
      <c r="AD611" s="4">
        <v>1.659</v>
      </c>
      <c r="AL611" s="1">
        <v>1745.5129999999999</v>
      </c>
    </row>
    <row r="612" spans="1:38" x14ac:dyDescent="0.25">
      <c r="A612" s="1">
        <v>608</v>
      </c>
      <c r="B612" s="1">
        <v>608</v>
      </c>
      <c r="C612" s="1">
        <v>1615.816</v>
      </c>
      <c r="D612" s="1">
        <v>986.15300000000002</v>
      </c>
      <c r="E612" s="1">
        <v>-45.814</v>
      </c>
      <c r="F612" s="1"/>
      <c r="G612" s="1">
        <v>21.466000000000001</v>
      </c>
      <c r="H612" s="1">
        <v>22.303999999999998</v>
      </c>
      <c r="I612" s="1">
        <v>-828.55600000000004</v>
      </c>
      <c r="J612" s="1"/>
      <c r="K612" s="1">
        <v>-144.24700000000001</v>
      </c>
      <c r="L612" s="1"/>
      <c r="M612" s="1">
        <v>627.21600000000001</v>
      </c>
      <c r="N612" s="1">
        <v>710.87800000000004</v>
      </c>
      <c r="O612" s="1">
        <v>-1.248</v>
      </c>
      <c r="P612" s="27">
        <v>-1.6639999999999999</v>
      </c>
      <c r="Q612" s="1">
        <v>-0.89800000000000002</v>
      </c>
      <c r="R612" s="1">
        <v>-2.9000000000000001E-2</v>
      </c>
      <c r="S612" s="1">
        <v>0.33400000000000002</v>
      </c>
      <c r="T612" s="1">
        <v>0.58199999999999996</v>
      </c>
      <c r="U612" s="1">
        <v>0.58899999999999997</v>
      </c>
      <c r="V612" s="1">
        <v>0.3</v>
      </c>
      <c r="W612" s="30">
        <v>1744.903</v>
      </c>
      <c r="X612" s="1">
        <v>680.625</v>
      </c>
      <c r="Y612" s="1">
        <v>1283.421</v>
      </c>
      <c r="Z612" s="1">
        <v>170.00399999999999</v>
      </c>
      <c r="AD612" s="4">
        <v>1.6639999999999999</v>
      </c>
      <c r="AL612" s="1">
        <v>1744.903</v>
      </c>
    </row>
    <row r="613" spans="1:38" x14ac:dyDescent="0.25">
      <c r="A613" s="1">
        <v>609</v>
      </c>
      <c r="B613" s="1">
        <v>609</v>
      </c>
      <c r="C613" s="1">
        <v>1616.2940000000001</v>
      </c>
      <c r="D613" s="1">
        <v>985.673</v>
      </c>
      <c r="E613" s="1">
        <v>-45.335999999999999</v>
      </c>
      <c r="F613" s="1"/>
      <c r="G613" s="1">
        <v>21.466000000000001</v>
      </c>
      <c r="H613" s="1">
        <v>21.355</v>
      </c>
      <c r="I613" s="1">
        <v>-812.73299999999995</v>
      </c>
      <c r="J613" s="1"/>
      <c r="K613" s="1">
        <v>-143.29499999999999</v>
      </c>
      <c r="L613" s="1"/>
      <c r="M613" s="1">
        <v>627.21600000000001</v>
      </c>
      <c r="N613" s="1">
        <v>709.92600000000004</v>
      </c>
      <c r="O613" s="1">
        <v>-1.248</v>
      </c>
      <c r="P613" s="27">
        <v>-1.6639999999999999</v>
      </c>
      <c r="Q613" s="1">
        <v>-0.89800000000000002</v>
      </c>
      <c r="R613" s="1">
        <v>-2.9000000000000001E-2</v>
      </c>
      <c r="S613" s="1">
        <v>0.33900000000000002</v>
      </c>
      <c r="T613" s="1">
        <v>0.58699999999999997</v>
      </c>
      <c r="U613" s="1">
        <v>0.58199999999999996</v>
      </c>
      <c r="V613" s="1">
        <v>0.307</v>
      </c>
      <c r="W613" s="30">
        <v>1745.2080000000001</v>
      </c>
      <c r="X613" s="1">
        <v>677.26800000000003</v>
      </c>
      <c r="Y613" s="1">
        <v>1282.2</v>
      </c>
      <c r="Z613" s="1">
        <v>170.00399999999999</v>
      </c>
      <c r="AD613" s="4">
        <v>1.6639999999999999</v>
      </c>
      <c r="AL613" s="1">
        <v>1745.2080000000001</v>
      </c>
    </row>
    <row r="614" spans="1:38" x14ac:dyDescent="0.25">
      <c r="A614" s="1">
        <v>610</v>
      </c>
      <c r="B614" s="1">
        <v>610</v>
      </c>
      <c r="C614" s="1">
        <v>1613.4290000000001</v>
      </c>
      <c r="D614" s="1">
        <v>985.673</v>
      </c>
      <c r="E614" s="1">
        <v>-44.859000000000002</v>
      </c>
      <c r="F614" s="1"/>
      <c r="G614" s="1">
        <v>20.989000000000001</v>
      </c>
      <c r="H614" s="1">
        <v>21.83</v>
      </c>
      <c r="I614" s="1">
        <v>-781.553</v>
      </c>
      <c r="J614" s="1"/>
      <c r="K614" s="1">
        <v>-142.81899999999999</v>
      </c>
      <c r="L614" s="1"/>
      <c r="M614" s="1">
        <v>627.21600000000001</v>
      </c>
      <c r="N614" s="1">
        <v>710.87800000000004</v>
      </c>
      <c r="O614" s="1">
        <v>-1.2430000000000001</v>
      </c>
      <c r="P614" s="27">
        <v>-1.6639999999999999</v>
      </c>
      <c r="Q614" s="1">
        <v>-0.90800000000000003</v>
      </c>
      <c r="R614" s="1">
        <v>-2.9000000000000001E-2</v>
      </c>
      <c r="S614" s="1">
        <v>0.33900000000000002</v>
      </c>
      <c r="T614" s="1">
        <v>0.58699999999999997</v>
      </c>
      <c r="U614" s="1">
        <v>0.58899999999999997</v>
      </c>
      <c r="V614" s="1">
        <v>0.29599999999999999</v>
      </c>
      <c r="W614" s="30">
        <v>1735.7470000000001</v>
      </c>
      <c r="X614" s="1">
        <v>671.774</v>
      </c>
      <c r="Y614" s="1">
        <v>1282.2</v>
      </c>
      <c r="Z614" s="1">
        <v>170.00399999999999</v>
      </c>
      <c r="AD614" s="4">
        <v>1.6639999999999999</v>
      </c>
      <c r="AL614" s="1">
        <v>1735.7470000000001</v>
      </c>
    </row>
    <row r="615" spans="1:38" x14ac:dyDescent="0.25">
      <c r="A615" s="1">
        <v>611</v>
      </c>
      <c r="B615" s="1">
        <v>611</v>
      </c>
      <c r="C615" s="1">
        <v>1612.951</v>
      </c>
      <c r="D615" s="1">
        <v>985.673</v>
      </c>
      <c r="E615" s="1">
        <v>-44.859000000000002</v>
      </c>
      <c r="F615" s="1"/>
      <c r="G615" s="1">
        <v>20.989000000000001</v>
      </c>
      <c r="H615" s="1">
        <v>21.355</v>
      </c>
      <c r="I615" s="1">
        <v>-800.63400000000001</v>
      </c>
      <c r="J615" s="1"/>
      <c r="K615" s="1">
        <v>-141.86699999999999</v>
      </c>
      <c r="L615" s="1"/>
      <c r="M615" s="1">
        <v>626.73800000000006</v>
      </c>
      <c r="N615" s="1">
        <v>710.40200000000004</v>
      </c>
      <c r="O615" s="1">
        <v>-1.2430000000000001</v>
      </c>
      <c r="P615" s="27">
        <v>-1.6639999999999999</v>
      </c>
      <c r="Q615" s="1">
        <v>-0.89800000000000002</v>
      </c>
      <c r="R615" s="1">
        <v>-3.4000000000000002E-2</v>
      </c>
      <c r="S615" s="1">
        <v>0.33900000000000002</v>
      </c>
      <c r="T615" s="1">
        <v>0.58699999999999997</v>
      </c>
      <c r="U615" s="1">
        <v>0.58899999999999997</v>
      </c>
      <c r="V615" s="1">
        <v>0.30299999999999999</v>
      </c>
      <c r="W615" s="30">
        <v>1735.441</v>
      </c>
      <c r="X615" s="1">
        <v>671.16300000000001</v>
      </c>
      <c r="Y615" s="1">
        <v>1281.895</v>
      </c>
      <c r="Z615" s="1">
        <v>170.309</v>
      </c>
      <c r="AD615" s="4">
        <v>1.6639999999999999</v>
      </c>
      <c r="AL615" s="1">
        <v>1735.441</v>
      </c>
    </row>
    <row r="616" spans="1:38" x14ac:dyDescent="0.25">
      <c r="A616" s="1">
        <v>612</v>
      </c>
      <c r="B616" s="1">
        <v>612</v>
      </c>
      <c r="C616" s="1">
        <v>1610.5630000000001</v>
      </c>
      <c r="D616" s="1">
        <v>984.71299999999997</v>
      </c>
      <c r="E616" s="1">
        <v>-44.859000000000002</v>
      </c>
      <c r="F616" s="1"/>
      <c r="G616" s="1">
        <v>20.989000000000001</v>
      </c>
      <c r="H616" s="1">
        <v>21.355</v>
      </c>
      <c r="I616" s="1">
        <v>-759.21299999999997</v>
      </c>
      <c r="J616" s="1"/>
      <c r="K616" s="1">
        <v>-142.81899999999999</v>
      </c>
      <c r="L616" s="1"/>
      <c r="M616" s="1">
        <v>626.73800000000006</v>
      </c>
      <c r="N616" s="1">
        <v>709.92600000000004</v>
      </c>
      <c r="O616" s="1">
        <v>-1.2529999999999999</v>
      </c>
      <c r="P616" s="27">
        <v>-1.659</v>
      </c>
      <c r="Q616" s="1">
        <v>-0.90300000000000002</v>
      </c>
      <c r="R616" s="1">
        <v>-3.4000000000000002E-2</v>
      </c>
      <c r="S616" s="1">
        <v>0.33900000000000002</v>
      </c>
      <c r="T616" s="1">
        <v>0.58699999999999997</v>
      </c>
      <c r="U616" s="1">
        <v>0.58499999999999996</v>
      </c>
      <c r="V616" s="1">
        <v>0.30299999999999999</v>
      </c>
      <c r="W616" s="30">
        <v>1735.441</v>
      </c>
      <c r="X616" s="1">
        <v>671.16300000000001</v>
      </c>
      <c r="Y616" s="1">
        <v>1272.7380000000001</v>
      </c>
      <c r="Z616" s="1">
        <v>170.91900000000001</v>
      </c>
      <c r="AD616" s="4">
        <v>1.659</v>
      </c>
      <c r="AL616" s="1">
        <v>1735.441</v>
      </c>
    </row>
    <row r="617" spans="1:38" x14ac:dyDescent="0.25">
      <c r="A617" s="1">
        <v>613</v>
      </c>
      <c r="B617" s="1">
        <v>613</v>
      </c>
      <c r="C617" s="1">
        <v>1610.5630000000001</v>
      </c>
      <c r="D617" s="1">
        <v>984.23299999999995</v>
      </c>
      <c r="E617" s="1">
        <v>-44.859000000000002</v>
      </c>
      <c r="F617" s="1"/>
      <c r="G617" s="1">
        <v>20.512</v>
      </c>
      <c r="H617" s="1">
        <v>21.355</v>
      </c>
      <c r="I617" s="1">
        <v>-825.298</v>
      </c>
      <c r="J617" s="1"/>
      <c r="K617" s="1">
        <v>-141.86699999999999</v>
      </c>
      <c r="L617" s="1"/>
      <c r="M617" s="1">
        <v>626.26</v>
      </c>
      <c r="N617" s="1">
        <v>710.40200000000004</v>
      </c>
      <c r="O617" s="1">
        <v>-1.238</v>
      </c>
      <c r="P617" s="27">
        <v>-1.659</v>
      </c>
      <c r="Q617" s="1">
        <v>-0.89800000000000002</v>
      </c>
      <c r="R617" s="1">
        <v>-2.9000000000000001E-2</v>
      </c>
      <c r="S617" s="1">
        <v>0.33900000000000002</v>
      </c>
      <c r="T617" s="1">
        <v>0.58699999999999997</v>
      </c>
      <c r="U617" s="1">
        <v>0.58499999999999996</v>
      </c>
      <c r="V617" s="1">
        <v>0.3</v>
      </c>
      <c r="W617" s="30">
        <v>1725.3689999999999</v>
      </c>
      <c r="X617" s="1">
        <v>671.16300000000001</v>
      </c>
      <c r="Y617" s="1">
        <v>1271.8230000000001</v>
      </c>
      <c r="Z617" s="1">
        <v>169.69800000000001</v>
      </c>
      <c r="AD617" s="4">
        <v>1.659</v>
      </c>
      <c r="AL617" s="1">
        <v>1725.3689999999999</v>
      </c>
    </row>
    <row r="618" spans="1:38" x14ac:dyDescent="0.25">
      <c r="A618" s="1">
        <v>614</v>
      </c>
      <c r="B618" s="1">
        <v>614</v>
      </c>
      <c r="C618" s="1">
        <v>1609.1310000000001</v>
      </c>
      <c r="D618" s="1">
        <v>984.23299999999995</v>
      </c>
      <c r="E618" s="1">
        <v>-44.381999999999998</v>
      </c>
      <c r="F618" s="1"/>
      <c r="G618" s="1">
        <v>20.989000000000001</v>
      </c>
      <c r="H618" s="1">
        <v>20.88</v>
      </c>
      <c r="I618" s="1">
        <v>-818.78300000000002</v>
      </c>
      <c r="J618" s="1"/>
      <c r="K618" s="1">
        <v>-142.34299999999999</v>
      </c>
      <c r="L618" s="1"/>
      <c r="M618" s="1">
        <v>626.73800000000006</v>
      </c>
      <c r="N618" s="1">
        <v>710.40200000000004</v>
      </c>
      <c r="O618" s="1">
        <v>-1.248</v>
      </c>
      <c r="P618" s="27">
        <v>-1.655</v>
      </c>
      <c r="Q618" s="1">
        <v>-0.90300000000000002</v>
      </c>
      <c r="R618" s="1">
        <v>-2.9000000000000001E-2</v>
      </c>
      <c r="S618" s="1">
        <v>0.33900000000000002</v>
      </c>
      <c r="T618" s="1">
        <v>0.58699999999999997</v>
      </c>
      <c r="U618" s="1">
        <v>0.58899999999999997</v>
      </c>
      <c r="V618" s="1">
        <v>0.3</v>
      </c>
      <c r="W618" s="30">
        <v>1725.0640000000001</v>
      </c>
      <c r="X618" s="1">
        <v>671.16300000000001</v>
      </c>
      <c r="Y618" s="1">
        <v>1271.518</v>
      </c>
      <c r="Z618" s="1">
        <v>170.00399999999999</v>
      </c>
      <c r="AD618" s="4">
        <v>1.655</v>
      </c>
      <c r="AL618" s="1">
        <v>1725.0640000000001</v>
      </c>
    </row>
    <row r="619" spans="1:38" x14ac:dyDescent="0.25">
      <c r="A619" s="1">
        <v>615</v>
      </c>
      <c r="B619" s="1">
        <v>615</v>
      </c>
      <c r="C619" s="1">
        <v>1608.1759999999999</v>
      </c>
      <c r="D619" s="1">
        <v>984.71299999999997</v>
      </c>
      <c r="E619" s="1">
        <v>-43.905000000000001</v>
      </c>
      <c r="F619" s="1"/>
      <c r="G619" s="1">
        <v>20.989000000000001</v>
      </c>
      <c r="H619" s="1">
        <v>21.83</v>
      </c>
      <c r="I619" s="1">
        <v>-728.029</v>
      </c>
      <c r="J619" s="1"/>
      <c r="K619" s="1">
        <v>-145.67500000000001</v>
      </c>
      <c r="L619" s="1"/>
      <c r="M619" s="1">
        <v>626.73800000000006</v>
      </c>
      <c r="N619" s="1">
        <v>710.87800000000004</v>
      </c>
      <c r="O619" s="1">
        <v>-1.238</v>
      </c>
      <c r="P619" s="27">
        <v>-1.6639999999999999</v>
      </c>
      <c r="Q619" s="1">
        <v>-0.90300000000000002</v>
      </c>
      <c r="R619" s="1">
        <v>-2.9000000000000001E-2</v>
      </c>
      <c r="S619" s="1">
        <v>0.33900000000000002</v>
      </c>
      <c r="T619" s="1">
        <v>0.58199999999999996</v>
      </c>
      <c r="U619" s="1">
        <v>0.58499999999999996</v>
      </c>
      <c r="V619" s="1">
        <v>0.30299999999999999</v>
      </c>
      <c r="W619" s="30">
        <v>1715.6020000000001</v>
      </c>
      <c r="X619" s="1">
        <v>670.85799999999995</v>
      </c>
      <c r="Y619" s="1">
        <v>1263.8869999999999</v>
      </c>
      <c r="Z619" s="1">
        <v>170.00399999999999</v>
      </c>
      <c r="AD619" s="4">
        <v>1.6639999999999999</v>
      </c>
      <c r="AL619" s="1">
        <v>1715.6020000000001</v>
      </c>
    </row>
    <row r="620" spans="1:38" x14ac:dyDescent="0.25">
      <c r="A620" s="1">
        <v>616</v>
      </c>
      <c r="B620" s="1">
        <v>616</v>
      </c>
      <c r="C620" s="1">
        <v>1607.22</v>
      </c>
      <c r="D620" s="1">
        <v>983.75300000000004</v>
      </c>
      <c r="E620" s="1">
        <v>-43.905000000000001</v>
      </c>
      <c r="F620" s="1"/>
      <c r="G620" s="1">
        <v>20.035</v>
      </c>
      <c r="H620" s="1">
        <v>21.355</v>
      </c>
      <c r="I620" s="1">
        <v>-819.24900000000002</v>
      </c>
      <c r="J620" s="1"/>
      <c r="K620" s="1">
        <v>-141.86699999999999</v>
      </c>
      <c r="L620" s="1"/>
      <c r="M620" s="1">
        <v>626.26</v>
      </c>
      <c r="N620" s="1">
        <v>709.45</v>
      </c>
      <c r="O620" s="1">
        <v>-1.2430000000000001</v>
      </c>
      <c r="P620" s="27">
        <v>-1.655</v>
      </c>
      <c r="Q620" s="1">
        <v>-0.90300000000000002</v>
      </c>
      <c r="R620" s="1">
        <v>-3.9E-2</v>
      </c>
      <c r="S620" s="1">
        <v>0.34399999999999997</v>
      </c>
      <c r="T620" s="1">
        <v>0.58699999999999997</v>
      </c>
      <c r="U620" s="1">
        <v>0.58499999999999996</v>
      </c>
      <c r="V620" s="1">
        <v>0.30299999999999999</v>
      </c>
      <c r="W620" s="30">
        <v>1714.992</v>
      </c>
      <c r="X620" s="1">
        <v>666.28</v>
      </c>
      <c r="Y620" s="1">
        <v>1261.751</v>
      </c>
      <c r="Z620" s="1">
        <v>170.00399999999999</v>
      </c>
      <c r="AD620" s="4">
        <v>1.655</v>
      </c>
      <c r="AL620" s="1">
        <v>1714.992</v>
      </c>
    </row>
    <row r="621" spans="1:38" x14ac:dyDescent="0.25">
      <c r="A621" s="1">
        <v>617</v>
      </c>
      <c r="B621" s="1">
        <v>617</v>
      </c>
      <c r="C621" s="1">
        <v>1607.6980000000001</v>
      </c>
      <c r="D621" s="1">
        <v>983.27300000000002</v>
      </c>
      <c r="E621" s="1">
        <v>-42.472999999999999</v>
      </c>
      <c r="F621" s="1"/>
      <c r="G621" s="1">
        <v>20.989000000000001</v>
      </c>
      <c r="H621" s="1">
        <v>21.355</v>
      </c>
      <c r="I621" s="1">
        <v>-844.37699999999995</v>
      </c>
      <c r="J621" s="1"/>
      <c r="K621" s="1">
        <v>-140.91499999999999</v>
      </c>
      <c r="L621" s="1"/>
      <c r="M621" s="1">
        <v>626.26</v>
      </c>
      <c r="N621" s="1">
        <v>709.92600000000004</v>
      </c>
      <c r="O621" s="1">
        <v>-1.2430000000000001</v>
      </c>
      <c r="P621" s="27">
        <v>-1.655</v>
      </c>
      <c r="Q621" s="1">
        <v>-0.90300000000000002</v>
      </c>
      <c r="R621" s="1">
        <v>-3.4000000000000002E-2</v>
      </c>
      <c r="S621" s="1">
        <v>0.33400000000000002</v>
      </c>
      <c r="T621" s="1">
        <v>0.58699999999999997</v>
      </c>
      <c r="U621" s="1">
        <v>0.58499999999999996</v>
      </c>
      <c r="V621" s="1">
        <v>0.30299999999999999</v>
      </c>
      <c r="W621" s="30">
        <v>1714.992</v>
      </c>
      <c r="X621" s="1">
        <v>661.39700000000005</v>
      </c>
      <c r="Y621" s="1">
        <v>1261.1400000000001</v>
      </c>
      <c r="Z621" s="1">
        <v>170.309</v>
      </c>
      <c r="AD621" s="4">
        <v>1.655</v>
      </c>
      <c r="AL621" s="1">
        <v>1714.992</v>
      </c>
    </row>
    <row r="622" spans="1:38" x14ac:dyDescent="0.25">
      <c r="A622" s="1">
        <v>618</v>
      </c>
      <c r="B622" s="1">
        <v>618</v>
      </c>
      <c r="C622" s="1">
        <v>1607.22</v>
      </c>
      <c r="D622" s="1">
        <v>982.79300000000001</v>
      </c>
      <c r="E622" s="1">
        <v>-43.905000000000001</v>
      </c>
      <c r="F622" s="1"/>
      <c r="G622" s="1">
        <v>20.989000000000001</v>
      </c>
      <c r="H622" s="1">
        <v>20.88</v>
      </c>
      <c r="I622" s="1">
        <v>-841.12</v>
      </c>
      <c r="J622" s="1"/>
      <c r="K622" s="1">
        <v>-140.91499999999999</v>
      </c>
      <c r="L622" s="1"/>
      <c r="M622" s="1">
        <v>625.78200000000004</v>
      </c>
      <c r="N622" s="1">
        <v>710.87800000000004</v>
      </c>
      <c r="O622" s="1">
        <v>-1.248</v>
      </c>
      <c r="P622" s="27">
        <v>-1.65</v>
      </c>
      <c r="Q622" s="1">
        <v>-0.91200000000000003</v>
      </c>
      <c r="R622" s="1">
        <v>-3.4000000000000002E-2</v>
      </c>
      <c r="S622" s="1">
        <v>0.33900000000000002</v>
      </c>
      <c r="T622" s="1">
        <v>0.57599999999999996</v>
      </c>
      <c r="U622" s="1">
        <v>0.59199999999999997</v>
      </c>
      <c r="V622" s="1">
        <v>0.30299999999999999</v>
      </c>
      <c r="W622" s="30">
        <v>1706.1410000000001</v>
      </c>
      <c r="X622" s="1">
        <v>661.09100000000001</v>
      </c>
      <c r="Y622" s="1">
        <v>1261.4449999999999</v>
      </c>
      <c r="Z622" s="1">
        <v>169.69800000000001</v>
      </c>
      <c r="AD622" s="4">
        <v>1.65</v>
      </c>
      <c r="AL622" s="1">
        <v>1706.1410000000001</v>
      </c>
    </row>
    <row r="623" spans="1:38" x14ac:dyDescent="0.25">
      <c r="A623" s="1">
        <v>619</v>
      </c>
      <c r="B623" s="1">
        <v>619</v>
      </c>
      <c r="C623" s="1">
        <v>1606.7429999999999</v>
      </c>
      <c r="D623" s="1">
        <v>982.31399999999996</v>
      </c>
      <c r="E623" s="1">
        <v>-43.427999999999997</v>
      </c>
      <c r="F623" s="1"/>
      <c r="G623" s="1">
        <v>20.512</v>
      </c>
      <c r="H623" s="1">
        <v>20.88</v>
      </c>
      <c r="I623" s="1">
        <v>-752.697</v>
      </c>
      <c r="J623" s="1"/>
      <c r="K623" s="1">
        <v>-140.91499999999999</v>
      </c>
      <c r="L623" s="1"/>
      <c r="M623" s="1">
        <v>625.78200000000004</v>
      </c>
      <c r="N623" s="1">
        <v>709.92600000000004</v>
      </c>
      <c r="O623" s="1">
        <v>-1.248</v>
      </c>
      <c r="P623" s="27">
        <v>-1.65</v>
      </c>
      <c r="Q623" s="1">
        <v>-0.90300000000000002</v>
      </c>
      <c r="R623" s="1">
        <v>-3.9E-2</v>
      </c>
      <c r="S623" s="1">
        <v>0.33900000000000002</v>
      </c>
      <c r="T623" s="1">
        <v>0.58699999999999997</v>
      </c>
      <c r="U623" s="1">
        <v>0.58499999999999996</v>
      </c>
      <c r="V623" s="1">
        <v>0.3</v>
      </c>
      <c r="W623" s="30">
        <v>1704.92</v>
      </c>
      <c r="X623" s="1">
        <v>661.09100000000001</v>
      </c>
      <c r="Y623" s="1">
        <v>1261.4449999999999</v>
      </c>
      <c r="Z623" s="1">
        <v>170.309</v>
      </c>
      <c r="AD623" s="4">
        <v>1.65</v>
      </c>
      <c r="AL623" s="1">
        <v>1704.92</v>
      </c>
    </row>
    <row r="624" spans="1:38" x14ac:dyDescent="0.25">
      <c r="A624" s="1">
        <v>620</v>
      </c>
      <c r="B624" s="1">
        <v>620</v>
      </c>
      <c r="C624" s="1">
        <v>1604.8330000000001</v>
      </c>
      <c r="D624" s="1">
        <v>981.83399999999995</v>
      </c>
      <c r="E624" s="1">
        <v>-42.95</v>
      </c>
      <c r="F624" s="1"/>
      <c r="G624" s="1">
        <v>20.512</v>
      </c>
      <c r="H624" s="1">
        <v>20.405999999999999</v>
      </c>
      <c r="I624" s="1">
        <v>-745.71600000000001</v>
      </c>
      <c r="J624" s="1"/>
      <c r="K624" s="1">
        <v>-141.86699999999999</v>
      </c>
      <c r="L624" s="1"/>
      <c r="M624" s="1">
        <v>624.82600000000002</v>
      </c>
      <c r="N624" s="1">
        <v>710.40200000000004</v>
      </c>
      <c r="O624" s="1">
        <v>-1.248</v>
      </c>
      <c r="P624" s="27">
        <v>-1.655</v>
      </c>
      <c r="Q624" s="1">
        <v>-0.90300000000000002</v>
      </c>
      <c r="R624" s="1">
        <v>-2.9000000000000001E-2</v>
      </c>
      <c r="S624" s="1">
        <v>0.33900000000000002</v>
      </c>
      <c r="T624" s="1">
        <v>0.58199999999999996</v>
      </c>
      <c r="U624" s="1">
        <v>0.58899999999999997</v>
      </c>
      <c r="V624" s="1">
        <v>0.307</v>
      </c>
      <c r="W624" s="30">
        <v>1705.2249999999999</v>
      </c>
      <c r="X624" s="1">
        <v>661.39700000000005</v>
      </c>
      <c r="Y624" s="1">
        <v>1252.5940000000001</v>
      </c>
      <c r="Z624" s="1">
        <v>170.309</v>
      </c>
      <c r="AD624" s="4">
        <v>1.655</v>
      </c>
      <c r="AL624" s="1">
        <v>1705.2249999999999</v>
      </c>
    </row>
    <row r="625" spans="1:38" x14ac:dyDescent="0.25">
      <c r="A625" s="1">
        <v>621</v>
      </c>
      <c r="B625" s="1">
        <v>621</v>
      </c>
      <c r="C625" s="1">
        <v>1604.8330000000001</v>
      </c>
      <c r="D625" s="1">
        <v>981.35400000000004</v>
      </c>
      <c r="E625" s="1">
        <v>-42.472999999999999</v>
      </c>
      <c r="F625" s="1"/>
      <c r="G625" s="1">
        <v>20.989000000000001</v>
      </c>
      <c r="H625" s="1">
        <v>21.355</v>
      </c>
      <c r="I625" s="1">
        <v>-775.96799999999996</v>
      </c>
      <c r="J625" s="1"/>
      <c r="K625" s="1">
        <v>-141.86699999999999</v>
      </c>
      <c r="L625" s="1"/>
      <c r="M625" s="1">
        <v>624.82600000000002</v>
      </c>
      <c r="N625" s="1">
        <v>709.92600000000004</v>
      </c>
      <c r="O625" s="1">
        <v>-1.2430000000000001</v>
      </c>
      <c r="P625" s="27">
        <v>-1.655</v>
      </c>
      <c r="Q625" s="1">
        <v>-0.89300000000000002</v>
      </c>
      <c r="R625" s="1">
        <v>-2.9000000000000001E-2</v>
      </c>
      <c r="S625" s="1">
        <v>0.33900000000000002</v>
      </c>
      <c r="T625" s="1">
        <v>0.58699999999999997</v>
      </c>
      <c r="U625" s="1">
        <v>0.58899999999999997</v>
      </c>
      <c r="V625" s="1">
        <v>0.3</v>
      </c>
      <c r="W625" s="30">
        <v>1696.069</v>
      </c>
      <c r="X625" s="1">
        <v>660.78599999999994</v>
      </c>
      <c r="Y625" s="1">
        <v>1251.6790000000001</v>
      </c>
      <c r="Z625" s="1">
        <v>169.69800000000001</v>
      </c>
      <c r="AD625" s="4">
        <v>1.655</v>
      </c>
      <c r="AL625" s="1">
        <v>1696.069</v>
      </c>
    </row>
    <row r="626" spans="1:38" x14ac:dyDescent="0.25">
      <c r="A626" s="1">
        <v>622</v>
      </c>
      <c r="B626" s="1">
        <v>622</v>
      </c>
      <c r="C626" s="1">
        <v>1602.923</v>
      </c>
      <c r="D626" s="1">
        <v>980.39400000000001</v>
      </c>
      <c r="E626" s="1">
        <v>-42.95</v>
      </c>
      <c r="F626" s="1"/>
      <c r="G626" s="1">
        <v>20.512</v>
      </c>
      <c r="H626" s="1">
        <v>21.355</v>
      </c>
      <c r="I626" s="1">
        <v>-726.63300000000004</v>
      </c>
      <c r="J626" s="1"/>
      <c r="K626" s="1">
        <v>-140.91499999999999</v>
      </c>
      <c r="L626" s="1"/>
      <c r="M626" s="1">
        <v>625.30399999999997</v>
      </c>
      <c r="N626" s="1">
        <v>709.92600000000004</v>
      </c>
      <c r="O626" s="1">
        <v>-1.2430000000000001</v>
      </c>
      <c r="P626" s="27">
        <v>-1.645</v>
      </c>
      <c r="Q626" s="1">
        <v>-0.89800000000000002</v>
      </c>
      <c r="R626" s="1">
        <v>-3.9E-2</v>
      </c>
      <c r="S626" s="1">
        <v>0.33900000000000002</v>
      </c>
      <c r="T626" s="1">
        <v>0.59799999999999998</v>
      </c>
      <c r="U626" s="1">
        <v>0.58499999999999996</v>
      </c>
      <c r="V626" s="1">
        <v>0.307</v>
      </c>
      <c r="W626" s="30">
        <v>1694.848</v>
      </c>
      <c r="X626" s="1">
        <v>660.78599999999994</v>
      </c>
      <c r="Y626" s="1">
        <v>1251.6790000000001</v>
      </c>
      <c r="Z626" s="1">
        <v>170.00399999999999</v>
      </c>
      <c r="AD626" s="4">
        <v>1.645</v>
      </c>
      <c r="AL626" s="1">
        <v>1694.848</v>
      </c>
    </row>
    <row r="627" spans="1:38" x14ac:dyDescent="0.25">
      <c r="A627" s="1">
        <v>623</v>
      </c>
      <c r="B627" s="1">
        <v>623</v>
      </c>
      <c r="C627" s="1">
        <v>1602.4449999999999</v>
      </c>
      <c r="D627" s="1">
        <v>980.39400000000001</v>
      </c>
      <c r="E627" s="1">
        <v>-42.472999999999999</v>
      </c>
      <c r="F627" s="1"/>
      <c r="G627" s="1">
        <v>20.989000000000001</v>
      </c>
      <c r="H627" s="1">
        <v>20.88</v>
      </c>
      <c r="I627" s="1">
        <v>-716.85799999999995</v>
      </c>
      <c r="J627" s="1"/>
      <c r="K627" s="1">
        <v>-140.91499999999999</v>
      </c>
      <c r="L627" s="1"/>
      <c r="M627" s="1">
        <v>624.34799999999996</v>
      </c>
      <c r="N627" s="1">
        <v>708.97400000000005</v>
      </c>
      <c r="O627" s="1">
        <v>-1.2430000000000001</v>
      </c>
      <c r="P627" s="27">
        <v>-1.645</v>
      </c>
      <c r="Q627" s="1">
        <v>-0.89800000000000002</v>
      </c>
      <c r="R627" s="1">
        <v>-2.9000000000000001E-2</v>
      </c>
      <c r="S627" s="1">
        <v>0.33900000000000002</v>
      </c>
      <c r="T627" s="1">
        <v>0.57599999999999996</v>
      </c>
      <c r="U627" s="1">
        <v>0.58499999999999996</v>
      </c>
      <c r="V627" s="1">
        <v>0.307</v>
      </c>
      <c r="W627" s="30">
        <v>1694.848</v>
      </c>
      <c r="X627" s="1">
        <v>659.56500000000005</v>
      </c>
      <c r="Y627" s="1">
        <v>1243.4380000000001</v>
      </c>
      <c r="Z627" s="1">
        <v>170.00399999999999</v>
      </c>
      <c r="AD627" s="4">
        <v>1.645</v>
      </c>
      <c r="AL627" s="1">
        <v>1694.848</v>
      </c>
    </row>
    <row r="628" spans="1:38" x14ac:dyDescent="0.25">
      <c r="A628" s="1">
        <v>624</v>
      </c>
      <c r="B628" s="1">
        <v>624</v>
      </c>
      <c r="C628" s="1">
        <v>1601.49</v>
      </c>
      <c r="D628" s="1">
        <v>979.43399999999997</v>
      </c>
      <c r="E628" s="1">
        <v>-42.472999999999999</v>
      </c>
      <c r="F628" s="1"/>
      <c r="G628" s="1">
        <v>20.512</v>
      </c>
      <c r="H628" s="1">
        <v>17.558</v>
      </c>
      <c r="I628" s="1">
        <v>-728.495</v>
      </c>
      <c r="J628" s="1"/>
      <c r="K628" s="1">
        <v>-140.43899999999999</v>
      </c>
      <c r="L628" s="1"/>
      <c r="M628" s="1">
        <v>624.82600000000002</v>
      </c>
      <c r="N628" s="1">
        <v>709.92600000000004</v>
      </c>
      <c r="O628" s="1">
        <v>-1.248</v>
      </c>
      <c r="P628" s="27">
        <v>-1.65</v>
      </c>
      <c r="Q628" s="1">
        <v>-0.89800000000000002</v>
      </c>
      <c r="R628" s="1">
        <v>-3.4000000000000002E-2</v>
      </c>
      <c r="S628" s="1">
        <v>0.33900000000000002</v>
      </c>
      <c r="T628" s="1">
        <v>0.58699999999999997</v>
      </c>
      <c r="U628" s="1">
        <v>0.58899999999999997</v>
      </c>
      <c r="V628" s="1">
        <v>0.30299999999999999</v>
      </c>
      <c r="W628" s="30">
        <v>1685.386</v>
      </c>
      <c r="X628" s="1">
        <v>651.01900000000001</v>
      </c>
      <c r="Y628" s="1">
        <v>1241.3009999999999</v>
      </c>
      <c r="Z628" s="1">
        <v>170.00399999999999</v>
      </c>
      <c r="AD628" s="4">
        <v>1.65</v>
      </c>
      <c r="AL628" s="1">
        <v>1685.386</v>
      </c>
    </row>
    <row r="629" spans="1:38" x14ac:dyDescent="0.25">
      <c r="A629" s="1">
        <v>625</v>
      </c>
      <c r="B629" s="1">
        <v>625</v>
      </c>
      <c r="C629" s="1">
        <v>1601.0119999999999</v>
      </c>
      <c r="D629" s="1">
        <v>979.43399999999997</v>
      </c>
      <c r="E629" s="1">
        <v>-42.472999999999999</v>
      </c>
      <c r="F629" s="1"/>
      <c r="G629" s="1">
        <v>19.558</v>
      </c>
      <c r="H629" s="1">
        <v>18.033000000000001</v>
      </c>
      <c r="I629" s="1">
        <v>-666.12099999999998</v>
      </c>
      <c r="J629" s="1"/>
      <c r="K629" s="1">
        <v>-140.91499999999999</v>
      </c>
      <c r="L629" s="1"/>
      <c r="M629" s="1">
        <v>624.34799999999996</v>
      </c>
      <c r="N629" s="1">
        <v>708.97400000000005</v>
      </c>
      <c r="O629" s="1">
        <v>-1.238</v>
      </c>
      <c r="P629" s="27">
        <v>-1.655</v>
      </c>
      <c r="Q629" s="1">
        <v>-0.90300000000000002</v>
      </c>
      <c r="R629" s="1">
        <v>-3.4000000000000002E-2</v>
      </c>
      <c r="S629" s="1">
        <v>0.33900000000000002</v>
      </c>
      <c r="T629" s="1">
        <v>0.57599999999999996</v>
      </c>
      <c r="U629" s="1">
        <v>0.58499999999999996</v>
      </c>
      <c r="V629" s="1">
        <v>0.307</v>
      </c>
      <c r="W629" s="30">
        <v>1685.0809999999999</v>
      </c>
      <c r="X629" s="1">
        <v>651.01900000000001</v>
      </c>
      <c r="Y629" s="1">
        <v>1241.607</v>
      </c>
      <c r="Z629" s="1">
        <v>170.00399999999999</v>
      </c>
      <c r="AD629" s="4">
        <v>1.655</v>
      </c>
      <c r="AL629" s="1">
        <v>1685.0809999999999</v>
      </c>
    </row>
    <row r="630" spans="1:38" x14ac:dyDescent="0.25">
      <c r="A630" s="1">
        <v>626</v>
      </c>
      <c r="B630" s="1">
        <v>626</v>
      </c>
      <c r="C630" s="1">
        <v>1600.057</v>
      </c>
      <c r="D630" s="1">
        <v>978.47400000000005</v>
      </c>
      <c r="E630" s="1">
        <v>-41.518999999999998</v>
      </c>
      <c r="F630" s="1"/>
      <c r="G630" s="1">
        <v>20.035</v>
      </c>
      <c r="H630" s="1">
        <v>18.981999999999999</v>
      </c>
      <c r="I630" s="1">
        <v>-742.45799999999997</v>
      </c>
      <c r="J630" s="1"/>
      <c r="K630" s="1">
        <v>-140.43899999999999</v>
      </c>
      <c r="L630" s="1"/>
      <c r="M630" s="1">
        <v>623.39200000000005</v>
      </c>
      <c r="N630" s="1">
        <v>708.97400000000005</v>
      </c>
      <c r="O630" s="1">
        <v>-1.2330000000000001</v>
      </c>
      <c r="P630" s="27">
        <v>-1.65</v>
      </c>
      <c r="Q630" s="1">
        <v>-0.89800000000000002</v>
      </c>
      <c r="R630" s="1">
        <v>-3.4000000000000002E-2</v>
      </c>
      <c r="S630" s="1">
        <v>0.34399999999999997</v>
      </c>
      <c r="T630" s="1">
        <v>0.58199999999999996</v>
      </c>
      <c r="U630" s="1">
        <v>0.58499999999999996</v>
      </c>
      <c r="V630" s="1">
        <v>0.307</v>
      </c>
      <c r="W630" s="30">
        <v>1676.5350000000001</v>
      </c>
      <c r="X630" s="1">
        <v>651.01900000000001</v>
      </c>
      <c r="Y630" s="1">
        <v>1241.607</v>
      </c>
      <c r="Z630" s="1">
        <v>170.00399999999999</v>
      </c>
      <c r="AD630" s="4">
        <v>1.65</v>
      </c>
      <c r="AL630" s="1">
        <v>1676.5350000000001</v>
      </c>
    </row>
    <row r="631" spans="1:38" x14ac:dyDescent="0.25">
      <c r="A631" s="1">
        <v>627</v>
      </c>
      <c r="B631" s="1">
        <v>627</v>
      </c>
      <c r="C631" s="1">
        <v>1598.625</v>
      </c>
      <c r="D631" s="1">
        <v>977.51499999999999</v>
      </c>
      <c r="E631" s="1">
        <v>-41.518999999999998</v>
      </c>
      <c r="F631" s="1"/>
      <c r="G631" s="1">
        <v>19.558</v>
      </c>
      <c r="H631" s="1">
        <v>17.558</v>
      </c>
      <c r="I631" s="1">
        <v>-694.05100000000004</v>
      </c>
      <c r="J631" s="1"/>
      <c r="K631" s="1">
        <v>-139.96299999999999</v>
      </c>
      <c r="L631" s="1"/>
      <c r="M631" s="1">
        <v>623.87</v>
      </c>
      <c r="N631" s="1">
        <v>708.97400000000005</v>
      </c>
      <c r="O631" s="1">
        <v>-1.248</v>
      </c>
      <c r="P631" s="27">
        <v>-1.645</v>
      </c>
      <c r="Q631" s="1">
        <v>-0.90300000000000002</v>
      </c>
      <c r="R631" s="1">
        <v>-3.9E-2</v>
      </c>
      <c r="S631" s="1">
        <v>0.33900000000000002</v>
      </c>
      <c r="T631" s="1">
        <v>0.58199999999999996</v>
      </c>
      <c r="U631" s="1">
        <v>0.57799999999999996</v>
      </c>
      <c r="V631" s="1">
        <v>0.3</v>
      </c>
      <c r="W631" s="30">
        <v>1675.3140000000001</v>
      </c>
      <c r="X631" s="1">
        <v>650.40899999999999</v>
      </c>
      <c r="Y631" s="1">
        <v>1237.3340000000001</v>
      </c>
      <c r="Z631" s="1">
        <v>170.309</v>
      </c>
      <c r="AD631" s="4">
        <v>1.645</v>
      </c>
      <c r="AL631" s="1">
        <v>1675.3140000000001</v>
      </c>
    </row>
    <row r="632" spans="1:38" x14ac:dyDescent="0.25">
      <c r="A632" s="1">
        <v>628</v>
      </c>
      <c r="B632" s="1">
        <v>628</v>
      </c>
      <c r="C632" s="1">
        <v>1601.9680000000001</v>
      </c>
      <c r="D632" s="1">
        <v>977.51499999999999</v>
      </c>
      <c r="E632" s="1">
        <v>-41.518999999999998</v>
      </c>
      <c r="F632" s="1"/>
      <c r="G632" s="1">
        <v>19.558</v>
      </c>
      <c r="H632" s="1">
        <v>18.033000000000001</v>
      </c>
      <c r="I632" s="1">
        <v>-650.29399999999998</v>
      </c>
      <c r="J632" s="1"/>
      <c r="K632" s="1">
        <v>-139.48699999999999</v>
      </c>
      <c r="L632" s="1"/>
      <c r="M632" s="1">
        <v>623.39200000000005</v>
      </c>
      <c r="N632" s="1">
        <v>708.97400000000005</v>
      </c>
      <c r="O632" s="1">
        <v>-1.248</v>
      </c>
      <c r="P632" s="27">
        <v>-1.64</v>
      </c>
      <c r="Q632" s="1">
        <v>-0.89800000000000002</v>
      </c>
      <c r="R632" s="1">
        <v>-2.9000000000000001E-2</v>
      </c>
      <c r="S632" s="1">
        <v>0.33900000000000002</v>
      </c>
      <c r="T632" s="1">
        <v>0.57599999999999996</v>
      </c>
      <c r="U632" s="1">
        <v>0.58499999999999996</v>
      </c>
      <c r="V632" s="1">
        <v>0.3</v>
      </c>
      <c r="W632" s="30">
        <v>1674.704</v>
      </c>
      <c r="X632" s="1">
        <v>651.01900000000001</v>
      </c>
      <c r="Y632" s="1">
        <v>1231.8399999999999</v>
      </c>
      <c r="Z632" s="1">
        <v>170.00399999999999</v>
      </c>
      <c r="AD632" s="4">
        <v>1.64</v>
      </c>
      <c r="AL632" s="1">
        <v>1674.704</v>
      </c>
    </row>
    <row r="633" spans="1:38" x14ac:dyDescent="0.25">
      <c r="A633" s="1">
        <v>629</v>
      </c>
      <c r="B633" s="1">
        <v>629</v>
      </c>
      <c r="C633" s="1">
        <v>1599.58</v>
      </c>
      <c r="D633" s="1">
        <v>976.55499999999995</v>
      </c>
      <c r="E633" s="1">
        <v>-41.040999999999997</v>
      </c>
      <c r="F633" s="1"/>
      <c r="G633" s="1">
        <v>20.989000000000001</v>
      </c>
      <c r="H633" s="1">
        <v>17.558</v>
      </c>
      <c r="I633" s="1">
        <v>-654.01800000000003</v>
      </c>
      <c r="J633" s="1"/>
      <c r="K633" s="1">
        <v>-139.48699999999999</v>
      </c>
      <c r="L633" s="1"/>
      <c r="M633" s="1">
        <v>623.39200000000005</v>
      </c>
      <c r="N633" s="1">
        <v>708.97400000000005</v>
      </c>
      <c r="O633" s="1">
        <v>-1.2430000000000001</v>
      </c>
      <c r="P633" s="27">
        <v>-1.64</v>
      </c>
      <c r="Q633" s="1">
        <v>-0.90300000000000002</v>
      </c>
      <c r="R633" s="1">
        <v>-2.9000000000000001E-2</v>
      </c>
      <c r="S633" s="1">
        <v>0.33400000000000002</v>
      </c>
      <c r="T633" s="1">
        <v>0.58199999999999996</v>
      </c>
      <c r="U633" s="1">
        <v>0.58499999999999996</v>
      </c>
      <c r="V633" s="1">
        <v>0.3</v>
      </c>
      <c r="W633" s="30">
        <v>1666.768</v>
      </c>
      <c r="X633" s="1">
        <v>650.71400000000006</v>
      </c>
      <c r="Y633" s="1">
        <v>1231.229</v>
      </c>
      <c r="Z633" s="1">
        <v>170.309</v>
      </c>
      <c r="AD633" s="4">
        <v>1.64</v>
      </c>
      <c r="AL633" s="1">
        <v>1666.768</v>
      </c>
    </row>
    <row r="634" spans="1:38" x14ac:dyDescent="0.25">
      <c r="A634" s="1">
        <v>630</v>
      </c>
      <c r="B634" s="1">
        <v>630</v>
      </c>
      <c r="C634" s="1">
        <v>1597.67</v>
      </c>
      <c r="D634" s="1">
        <v>976.55499999999995</v>
      </c>
      <c r="E634" s="1">
        <v>-40.564</v>
      </c>
      <c r="F634" s="1"/>
      <c r="G634" s="1">
        <v>20.035</v>
      </c>
      <c r="H634" s="1">
        <v>18.033000000000001</v>
      </c>
      <c r="I634" s="1">
        <v>-694.51599999999996</v>
      </c>
      <c r="J634" s="1"/>
      <c r="K634" s="1">
        <v>-139.011</v>
      </c>
      <c r="L634" s="1"/>
      <c r="M634" s="1">
        <v>623.87</v>
      </c>
      <c r="N634" s="1">
        <v>708.49800000000005</v>
      </c>
      <c r="O634" s="1">
        <v>-1.238</v>
      </c>
      <c r="P634" s="27">
        <v>-1.6359999999999999</v>
      </c>
      <c r="Q634" s="1">
        <v>-0.90800000000000003</v>
      </c>
      <c r="R634" s="1">
        <v>-2.9000000000000001E-2</v>
      </c>
      <c r="S634" s="1">
        <v>0.33900000000000002</v>
      </c>
      <c r="T634" s="1">
        <v>0.57099999999999995</v>
      </c>
      <c r="U634" s="1">
        <v>0.58499999999999996</v>
      </c>
      <c r="V634" s="1">
        <v>0.30299999999999999</v>
      </c>
      <c r="W634" s="30">
        <v>1664.9369999999999</v>
      </c>
      <c r="X634" s="1">
        <v>641.55799999999999</v>
      </c>
      <c r="Y634" s="1">
        <v>1231.5350000000001</v>
      </c>
      <c r="Z634" s="1">
        <v>165.42500000000001</v>
      </c>
      <c r="AD634" s="4">
        <v>1.6359999999999999</v>
      </c>
      <c r="AL634" s="1">
        <v>1664.9369999999999</v>
      </c>
    </row>
    <row r="635" spans="1:38" x14ac:dyDescent="0.25">
      <c r="A635" s="1">
        <v>631</v>
      </c>
      <c r="B635" s="1">
        <v>631</v>
      </c>
      <c r="C635" s="1">
        <v>1596.2370000000001</v>
      </c>
      <c r="D635" s="1">
        <v>975.59500000000003</v>
      </c>
      <c r="E635" s="1">
        <v>-40.564</v>
      </c>
      <c r="F635" s="1"/>
      <c r="G635" s="1">
        <v>20.035</v>
      </c>
      <c r="H635" s="1">
        <v>18.033000000000001</v>
      </c>
      <c r="I635" s="1">
        <v>-660.06899999999996</v>
      </c>
      <c r="J635" s="1"/>
      <c r="K635" s="1">
        <v>-139.011</v>
      </c>
      <c r="L635" s="1"/>
      <c r="M635" s="1">
        <v>622.91399999999999</v>
      </c>
      <c r="N635" s="1">
        <v>708.02300000000002</v>
      </c>
      <c r="O635" s="1">
        <v>-1.248</v>
      </c>
      <c r="P635" s="27">
        <v>-1.64</v>
      </c>
      <c r="Q635" s="1">
        <v>-0.89800000000000002</v>
      </c>
      <c r="R635" s="1">
        <v>-3.9E-2</v>
      </c>
      <c r="S635" s="1">
        <v>0.34399999999999997</v>
      </c>
      <c r="T635" s="1">
        <v>0.58699999999999997</v>
      </c>
      <c r="U635" s="1">
        <v>0.58199999999999996</v>
      </c>
      <c r="V635" s="1">
        <v>0.30299999999999999</v>
      </c>
      <c r="W635" s="30">
        <v>1664.9369999999999</v>
      </c>
      <c r="X635" s="1">
        <v>640.64200000000005</v>
      </c>
      <c r="Y635" s="1">
        <v>1230.924</v>
      </c>
      <c r="Z635" s="1">
        <v>162.98400000000001</v>
      </c>
      <c r="AD635" s="4">
        <v>1.64</v>
      </c>
      <c r="AL635" s="1">
        <v>1664.9369999999999</v>
      </c>
    </row>
    <row r="636" spans="1:38" x14ac:dyDescent="0.25">
      <c r="A636" s="1">
        <v>632</v>
      </c>
      <c r="B636" s="1">
        <v>632</v>
      </c>
      <c r="C636" s="1">
        <v>1594.8040000000001</v>
      </c>
      <c r="D636" s="1">
        <v>975.11500000000001</v>
      </c>
      <c r="E636" s="1">
        <v>-41.040999999999997</v>
      </c>
      <c r="F636" s="1"/>
      <c r="G636" s="1">
        <v>19.558</v>
      </c>
      <c r="H636" s="1">
        <v>20.405999999999999</v>
      </c>
      <c r="I636" s="1">
        <v>-685.67200000000003</v>
      </c>
      <c r="J636" s="1"/>
      <c r="K636" s="1">
        <v>-139.011</v>
      </c>
      <c r="L636" s="1"/>
      <c r="M636" s="1">
        <v>622.43600000000004</v>
      </c>
      <c r="N636" s="1">
        <v>708.49800000000005</v>
      </c>
      <c r="O636" s="1">
        <v>-1.248</v>
      </c>
      <c r="P636" s="27">
        <v>-1.631</v>
      </c>
      <c r="Q636" s="1">
        <v>-0.88900000000000001</v>
      </c>
      <c r="R636" s="1">
        <v>-2.9000000000000001E-2</v>
      </c>
      <c r="S636" s="1">
        <v>0.34399999999999997</v>
      </c>
      <c r="T636" s="1">
        <v>0.58199999999999996</v>
      </c>
      <c r="U636" s="1">
        <v>0.58199999999999996</v>
      </c>
      <c r="V636" s="1">
        <v>0.30299999999999999</v>
      </c>
      <c r="W636" s="30">
        <v>1656.3910000000001</v>
      </c>
      <c r="X636" s="1">
        <v>641.25300000000004</v>
      </c>
      <c r="Y636" s="1">
        <v>1222.0730000000001</v>
      </c>
      <c r="Z636" s="1">
        <v>160.542</v>
      </c>
      <c r="AD636" s="4">
        <v>1.631</v>
      </c>
      <c r="AL636" s="1">
        <v>1656.3910000000001</v>
      </c>
    </row>
    <row r="637" spans="1:38" x14ac:dyDescent="0.25">
      <c r="A637" s="1">
        <v>633</v>
      </c>
      <c r="B637" s="1">
        <v>633</v>
      </c>
      <c r="C637" s="1">
        <v>1593.3720000000001</v>
      </c>
      <c r="D637" s="1">
        <v>975.11500000000001</v>
      </c>
      <c r="E637" s="1">
        <v>-40.087000000000003</v>
      </c>
      <c r="F637" s="1"/>
      <c r="G637" s="1">
        <v>20.512</v>
      </c>
      <c r="H637" s="1">
        <v>19.931000000000001</v>
      </c>
      <c r="I637" s="1">
        <v>-688.46500000000003</v>
      </c>
      <c r="J637" s="1"/>
      <c r="K637" s="1">
        <v>-139.96299999999999</v>
      </c>
      <c r="L637" s="1"/>
      <c r="M637" s="1">
        <v>622.43600000000004</v>
      </c>
      <c r="N637" s="1">
        <v>707.54700000000003</v>
      </c>
      <c r="O637" s="1">
        <v>-1.2430000000000001</v>
      </c>
      <c r="P637" s="27">
        <v>-1.64</v>
      </c>
      <c r="Q637" s="1">
        <v>-0.90800000000000003</v>
      </c>
      <c r="R637" s="1">
        <v>-3.4000000000000002E-2</v>
      </c>
      <c r="S637" s="1">
        <v>0.33900000000000002</v>
      </c>
      <c r="T637" s="1">
        <v>0.58199999999999996</v>
      </c>
      <c r="U637" s="1">
        <v>0.58199999999999996</v>
      </c>
      <c r="V637" s="1">
        <v>0.3</v>
      </c>
      <c r="W637" s="30">
        <v>1654.865</v>
      </c>
      <c r="X637" s="1">
        <v>640.947</v>
      </c>
      <c r="Y637" s="1">
        <v>1221.768</v>
      </c>
      <c r="Z637" s="1">
        <v>159.93199999999999</v>
      </c>
      <c r="AD637" s="4">
        <v>1.64</v>
      </c>
      <c r="AL637" s="1">
        <v>1654.865</v>
      </c>
    </row>
    <row r="638" spans="1:38" x14ac:dyDescent="0.25">
      <c r="A638" s="1">
        <v>634</v>
      </c>
      <c r="B638" s="1">
        <v>634</v>
      </c>
      <c r="C638" s="1">
        <v>1592.4169999999999</v>
      </c>
      <c r="D638" s="1">
        <v>974.63499999999999</v>
      </c>
      <c r="E638" s="1">
        <v>-40.087000000000003</v>
      </c>
      <c r="F638" s="1"/>
      <c r="G638" s="1">
        <v>19.558</v>
      </c>
      <c r="H638" s="1">
        <v>19.931000000000001</v>
      </c>
      <c r="I638" s="1">
        <v>-674.03499999999997</v>
      </c>
      <c r="J638" s="1"/>
      <c r="K638" s="1">
        <v>-139.011</v>
      </c>
      <c r="L638" s="1"/>
      <c r="M638" s="1">
        <v>621.48</v>
      </c>
      <c r="N638" s="1">
        <v>708.49800000000005</v>
      </c>
      <c r="O638" s="1">
        <v>-1.2430000000000001</v>
      </c>
      <c r="P638" s="27">
        <v>-1.6359999999999999</v>
      </c>
      <c r="Q638" s="1">
        <v>-0.90300000000000002</v>
      </c>
      <c r="R638" s="1">
        <v>-2.9000000000000001E-2</v>
      </c>
      <c r="S638" s="1">
        <v>0.33400000000000002</v>
      </c>
      <c r="T638" s="1">
        <v>0.57099999999999995</v>
      </c>
      <c r="U638" s="1">
        <v>0.58199999999999996</v>
      </c>
      <c r="V638" s="1">
        <v>0.3</v>
      </c>
      <c r="W638" s="30">
        <v>1655.17</v>
      </c>
      <c r="X638" s="1">
        <v>641.25300000000004</v>
      </c>
      <c r="Y638" s="1">
        <v>1221.463</v>
      </c>
      <c r="Z638" s="1">
        <v>159.93199999999999</v>
      </c>
      <c r="AD638" s="4">
        <v>1.6359999999999999</v>
      </c>
      <c r="AL638" s="1">
        <v>1655.17</v>
      </c>
    </row>
    <row r="639" spans="1:38" x14ac:dyDescent="0.25">
      <c r="A639" s="1">
        <v>635</v>
      </c>
      <c r="B639" s="1">
        <v>635</v>
      </c>
      <c r="C639" s="1">
        <v>1591.9390000000001</v>
      </c>
      <c r="D639" s="1">
        <v>973.19600000000003</v>
      </c>
      <c r="E639" s="1">
        <v>-40.087000000000003</v>
      </c>
      <c r="F639" s="1"/>
      <c r="G639" s="1">
        <v>20.512</v>
      </c>
      <c r="H639" s="1">
        <v>20.405999999999999</v>
      </c>
      <c r="I639" s="1">
        <v>-731.75300000000004</v>
      </c>
      <c r="J639" s="1"/>
      <c r="K639" s="1">
        <v>-138.535</v>
      </c>
      <c r="L639" s="1"/>
      <c r="M639" s="1">
        <v>621.48</v>
      </c>
      <c r="N639" s="1">
        <v>707.54700000000003</v>
      </c>
      <c r="O639" s="1">
        <v>-1.238</v>
      </c>
      <c r="P639" s="27">
        <v>-1.6359999999999999</v>
      </c>
      <c r="Q639" s="1">
        <v>-0.90300000000000002</v>
      </c>
      <c r="R639" s="1">
        <v>-3.9E-2</v>
      </c>
      <c r="S639" s="1">
        <v>0.33900000000000002</v>
      </c>
      <c r="T639" s="1">
        <v>0.57599999999999996</v>
      </c>
      <c r="U639" s="1">
        <v>0.58499999999999996</v>
      </c>
      <c r="V639" s="1">
        <v>0.3</v>
      </c>
      <c r="W639" s="30">
        <v>1646.319</v>
      </c>
      <c r="X639" s="1">
        <v>640.947</v>
      </c>
      <c r="Y639" s="1">
        <v>1215.664</v>
      </c>
      <c r="Z639" s="1">
        <v>160.23699999999999</v>
      </c>
      <c r="AD639" s="4">
        <v>1.6359999999999999</v>
      </c>
      <c r="AL639" s="1">
        <v>1646.319</v>
      </c>
    </row>
    <row r="640" spans="1:38" x14ac:dyDescent="0.25">
      <c r="A640" s="1">
        <v>636</v>
      </c>
      <c r="B640" s="1">
        <v>636</v>
      </c>
      <c r="C640" s="1">
        <v>1590.9839999999999</v>
      </c>
      <c r="D640" s="1">
        <v>972.71600000000001</v>
      </c>
      <c r="E640" s="1">
        <v>-39.61</v>
      </c>
      <c r="F640" s="1"/>
      <c r="G640" s="1">
        <v>19.081</v>
      </c>
      <c r="H640" s="1">
        <v>20.405999999999999</v>
      </c>
      <c r="I640" s="1">
        <v>-782.01800000000003</v>
      </c>
      <c r="J640" s="1"/>
      <c r="K640" s="1">
        <v>-137.583</v>
      </c>
      <c r="L640" s="1"/>
      <c r="M640" s="1">
        <v>621.95799999999997</v>
      </c>
      <c r="N640" s="1">
        <v>707.54700000000003</v>
      </c>
      <c r="O640" s="1">
        <v>-1.248</v>
      </c>
      <c r="P640" s="27">
        <v>-1.631</v>
      </c>
      <c r="Q640" s="1">
        <v>-0.89800000000000002</v>
      </c>
      <c r="R640" s="1">
        <v>-3.4000000000000002E-2</v>
      </c>
      <c r="S640" s="1">
        <v>0.34399999999999997</v>
      </c>
      <c r="T640" s="1">
        <v>0.57599999999999996</v>
      </c>
      <c r="U640" s="1">
        <v>0.58499999999999996</v>
      </c>
      <c r="V640" s="1">
        <v>0.3</v>
      </c>
      <c r="W640" s="30">
        <v>1645.098</v>
      </c>
      <c r="X640" s="1">
        <v>640.947</v>
      </c>
      <c r="Y640" s="1">
        <v>1211.3910000000001</v>
      </c>
      <c r="Z640" s="1">
        <v>160.23699999999999</v>
      </c>
      <c r="AD640" s="4">
        <v>1.631</v>
      </c>
      <c r="AL640" s="1">
        <v>1645.098</v>
      </c>
    </row>
    <row r="641" spans="1:38" x14ac:dyDescent="0.25">
      <c r="A641" s="1">
        <v>637</v>
      </c>
      <c r="B641" s="1">
        <v>637</v>
      </c>
      <c r="C641" s="1">
        <v>1590.029</v>
      </c>
      <c r="D641" s="1">
        <v>972.23599999999999</v>
      </c>
      <c r="E641" s="1">
        <v>-39.61</v>
      </c>
      <c r="F641" s="1"/>
      <c r="G641" s="1">
        <v>19.558</v>
      </c>
      <c r="H641" s="1">
        <v>19.457000000000001</v>
      </c>
      <c r="I641" s="1">
        <v>-797.37599999999998</v>
      </c>
      <c r="J641" s="1"/>
      <c r="K641" s="1">
        <v>-138.059</v>
      </c>
      <c r="L641" s="1"/>
      <c r="M641" s="1">
        <v>621.48</v>
      </c>
      <c r="N641" s="1">
        <v>707.54700000000003</v>
      </c>
      <c r="O641" s="1">
        <v>-1.2430000000000001</v>
      </c>
      <c r="P641" s="27">
        <v>-1.6359999999999999</v>
      </c>
      <c r="Q641" s="1">
        <v>-0.90800000000000003</v>
      </c>
      <c r="R641" s="1">
        <v>-3.4000000000000002E-2</v>
      </c>
      <c r="S641" s="1">
        <v>0.33400000000000002</v>
      </c>
      <c r="T641" s="1">
        <v>0.58199999999999996</v>
      </c>
      <c r="U641" s="1">
        <v>0.58199999999999996</v>
      </c>
      <c r="V641" s="1">
        <v>0.30299999999999999</v>
      </c>
      <c r="W641" s="30">
        <v>1644.7929999999999</v>
      </c>
      <c r="X641" s="1">
        <v>640.947</v>
      </c>
      <c r="Y641" s="1">
        <v>1211.085</v>
      </c>
      <c r="Z641" s="1">
        <v>160.23699999999999</v>
      </c>
      <c r="AD641" s="4">
        <v>1.6359999999999999</v>
      </c>
      <c r="AL641" s="1">
        <v>1644.7929999999999</v>
      </c>
    </row>
    <row r="642" spans="1:38" x14ac:dyDescent="0.25">
      <c r="A642" s="1">
        <v>638</v>
      </c>
      <c r="B642" s="1">
        <v>638</v>
      </c>
      <c r="C642" s="1">
        <v>1589.0740000000001</v>
      </c>
      <c r="D642" s="1">
        <v>971.75599999999997</v>
      </c>
      <c r="E642" s="1">
        <v>-39.133000000000003</v>
      </c>
      <c r="F642" s="1"/>
      <c r="G642" s="1">
        <v>19.081</v>
      </c>
      <c r="H642" s="1">
        <v>19.931000000000001</v>
      </c>
      <c r="I642" s="1">
        <v>-787.60299999999995</v>
      </c>
      <c r="J642" s="1"/>
      <c r="K642" s="1">
        <v>-138.535</v>
      </c>
      <c r="L642" s="1"/>
      <c r="M642" s="1">
        <v>620.04600000000005</v>
      </c>
      <c r="N642" s="1">
        <v>707.07100000000003</v>
      </c>
      <c r="O642" s="1">
        <v>-1.248</v>
      </c>
      <c r="P642" s="27">
        <v>-1.6259999999999999</v>
      </c>
      <c r="Q642" s="1">
        <v>-0.89300000000000002</v>
      </c>
      <c r="R642" s="1">
        <v>-3.4000000000000002E-2</v>
      </c>
      <c r="S642" s="1">
        <v>0.33900000000000002</v>
      </c>
      <c r="T642" s="1">
        <v>0.57099999999999995</v>
      </c>
      <c r="U642" s="1">
        <v>0.58199999999999996</v>
      </c>
      <c r="V642" s="1">
        <v>0.3</v>
      </c>
      <c r="W642" s="30">
        <v>1635.3309999999999</v>
      </c>
      <c r="X642" s="1">
        <v>631.18100000000004</v>
      </c>
      <c r="Y642" s="1">
        <v>1211.3910000000001</v>
      </c>
      <c r="Z642" s="1">
        <v>159.626</v>
      </c>
      <c r="AD642" s="4">
        <v>1.6259999999999999</v>
      </c>
      <c r="AL642" s="1">
        <v>1635.3309999999999</v>
      </c>
    </row>
    <row r="643" spans="1:38" x14ac:dyDescent="0.25">
      <c r="A643" s="1">
        <v>639</v>
      </c>
      <c r="B643" s="1">
        <v>639</v>
      </c>
      <c r="C643" s="1">
        <v>1587.164</v>
      </c>
      <c r="D643" s="1">
        <v>971.27599999999995</v>
      </c>
      <c r="E643" s="1">
        <v>-39.133000000000003</v>
      </c>
      <c r="F643" s="1"/>
      <c r="G643" s="1">
        <v>19.081</v>
      </c>
      <c r="H643" s="1">
        <v>19.457000000000001</v>
      </c>
      <c r="I643" s="1">
        <v>-786.67200000000003</v>
      </c>
      <c r="J643" s="1"/>
      <c r="K643" s="1">
        <v>-137.583</v>
      </c>
      <c r="L643" s="1"/>
      <c r="M643" s="1">
        <v>621.00199999999995</v>
      </c>
      <c r="N643" s="1">
        <v>706.59500000000003</v>
      </c>
      <c r="O643" s="1">
        <v>-1.248</v>
      </c>
      <c r="P643" s="27">
        <v>-1.6259999999999999</v>
      </c>
      <c r="Q643" s="1">
        <v>-0.89800000000000002</v>
      </c>
      <c r="R643" s="1">
        <v>-3.9E-2</v>
      </c>
      <c r="S643" s="1">
        <v>0.33900000000000002</v>
      </c>
      <c r="T643" s="1">
        <v>0.57599999999999996</v>
      </c>
      <c r="U643" s="1">
        <v>0.58499999999999996</v>
      </c>
      <c r="V643" s="1">
        <v>0.30299999999999999</v>
      </c>
      <c r="W643" s="30">
        <v>1634.721</v>
      </c>
      <c r="X643" s="1">
        <v>631.18100000000004</v>
      </c>
      <c r="Y643" s="1">
        <v>1211.3910000000001</v>
      </c>
      <c r="Z643" s="1">
        <v>160.23699999999999</v>
      </c>
      <c r="AD643" s="4">
        <v>1.6259999999999999</v>
      </c>
      <c r="AL643" s="1">
        <v>1634.721</v>
      </c>
    </row>
    <row r="644" spans="1:38" x14ac:dyDescent="0.25">
      <c r="A644" s="1">
        <v>640</v>
      </c>
      <c r="B644" s="1">
        <v>640</v>
      </c>
      <c r="C644" s="1">
        <v>1585.731</v>
      </c>
      <c r="D644" s="1">
        <v>971.27599999999995</v>
      </c>
      <c r="E644" s="1">
        <v>-39.133000000000003</v>
      </c>
      <c r="F644" s="1"/>
      <c r="G644" s="1">
        <v>19.558</v>
      </c>
      <c r="H644" s="1">
        <v>19.457000000000001</v>
      </c>
      <c r="I644" s="1">
        <v>-773.64099999999996</v>
      </c>
      <c r="J644" s="1"/>
      <c r="K644" s="1">
        <v>-138.059</v>
      </c>
      <c r="L644" s="1"/>
      <c r="M644" s="1">
        <v>621.00199999999995</v>
      </c>
      <c r="N644" s="1">
        <v>706.11900000000003</v>
      </c>
      <c r="O644" s="1">
        <v>-1.248</v>
      </c>
      <c r="P644" s="27">
        <v>-1.621</v>
      </c>
      <c r="Q644" s="1">
        <v>-0.89800000000000002</v>
      </c>
      <c r="R644" s="1">
        <v>-2.9000000000000001E-2</v>
      </c>
      <c r="S644" s="1">
        <v>0.33900000000000002</v>
      </c>
      <c r="T644" s="1">
        <v>0.57599999999999996</v>
      </c>
      <c r="U644" s="1">
        <v>0.57799999999999996</v>
      </c>
      <c r="V644" s="1">
        <v>0.30299999999999999</v>
      </c>
      <c r="W644" s="30">
        <v>1635.0260000000001</v>
      </c>
      <c r="X644" s="1">
        <v>630.875</v>
      </c>
      <c r="Y644" s="1">
        <v>1202.845</v>
      </c>
      <c r="Z644" s="1">
        <v>160.23699999999999</v>
      </c>
      <c r="AD644" s="4">
        <v>1.621</v>
      </c>
      <c r="AL644" s="1">
        <v>1635.0260000000001</v>
      </c>
    </row>
    <row r="645" spans="1:38" x14ac:dyDescent="0.25">
      <c r="A645" s="1">
        <v>641</v>
      </c>
      <c r="B645" s="1">
        <v>641</v>
      </c>
      <c r="C645" s="1">
        <v>1585.731</v>
      </c>
      <c r="D645" s="1">
        <v>971.27599999999995</v>
      </c>
      <c r="E645" s="1">
        <v>-38.655000000000001</v>
      </c>
      <c r="F645" s="1"/>
      <c r="G645" s="1">
        <v>20.035</v>
      </c>
      <c r="H645" s="1">
        <v>17.558</v>
      </c>
      <c r="I645" s="1">
        <v>-783.41399999999999</v>
      </c>
      <c r="J645" s="1"/>
      <c r="K645" s="1">
        <v>-138.059</v>
      </c>
      <c r="L645" s="1"/>
      <c r="M645" s="1">
        <v>620.524</v>
      </c>
      <c r="N645" s="1">
        <v>706.11900000000003</v>
      </c>
      <c r="O645" s="1">
        <v>-1.2430000000000001</v>
      </c>
      <c r="P645" s="27">
        <v>-1.6259999999999999</v>
      </c>
      <c r="Q645" s="1">
        <v>-0.90800000000000003</v>
      </c>
      <c r="R645" s="1">
        <v>-3.4000000000000002E-2</v>
      </c>
      <c r="S645" s="1">
        <v>0.34399999999999997</v>
      </c>
      <c r="T645" s="1">
        <v>0.56599999999999995</v>
      </c>
      <c r="U645" s="1">
        <v>0.58199999999999996</v>
      </c>
      <c r="V645" s="1">
        <v>0.307</v>
      </c>
      <c r="W645" s="30">
        <v>1625.5650000000001</v>
      </c>
      <c r="X645" s="1">
        <v>631.18100000000004</v>
      </c>
      <c r="Y645" s="1">
        <v>1201.624</v>
      </c>
      <c r="Z645" s="1">
        <v>160.542</v>
      </c>
      <c r="AD645" s="4">
        <v>1.6259999999999999</v>
      </c>
      <c r="AL645" s="1">
        <v>1625.5650000000001</v>
      </c>
    </row>
    <row r="646" spans="1:38" x14ac:dyDescent="0.25">
      <c r="A646" s="1">
        <v>642</v>
      </c>
      <c r="B646" s="1">
        <v>642</v>
      </c>
      <c r="C646" s="1">
        <v>1586.6859999999999</v>
      </c>
      <c r="D646" s="1">
        <v>970.31700000000001</v>
      </c>
      <c r="E646" s="1">
        <v>-39.133000000000003</v>
      </c>
      <c r="F646" s="1"/>
      <c r="G646" s="1">
        <v>19.558</v>
      </c>
      <c r="H646" s="1">
        <v>17.084</v>
      </c>
      <c r="I646" s="1">
        <v>-788.99900000000002</v>
      </c>
      <c r="J646" s="1"/>
      <c r="K646" s="1">
        <v>-138.059</v>
      </c>
      <c r="L646" s="1"/>
      <c r="M646" s="1">
        <v>619.56799999999998</v>
      </c>
      <c r="N646" s="1">
        <v>705.16800000000001</v>
      </c>
      <c r="O646" s="1">
        <v>-1.248</v>
      </c>
      <c r="P646" s="27">
        <v>-1.621</v>
      </c>
      <c r="Q646" s="1">
        <v>-0.90300000000000002</v>
      </c>
      <c r="R646" s="1">
        <v>-3.4000000000000002E-2</v>
      </c>
      <c r="S646" s="1">
        <v>0.33400000000000002</v>
      </c>
      <c r="T646" s="1">
        <v>0.57099999999999995</v>
      </c>
      <c r="U646" s="1">
        <v>0.57799999999999996</v>
      </c>
      <c r="V646" s="1">
        <v>0.30299999999999999</v>
      </c>
      <c r="W646" s="30">
        <v>1624.954</v>
      </c>
      <c r="X646" s="1">
        <v>630.875</v>
      </c>
      <c r="Y646" s="1">
        <v>1201.319</v>
      </c>
      <c r="Z646" s="1">
        <v>159.93199999999999</v>
      </c>
      <c r="AD646" s="4">
        <v>1.621</v>
      </c>
      <c r="AL646" s="1">
        <v>1624.954</v>
      </c>
    </row>
    <row r="647" spans="1:38" x14ac:dyDescent="0.25">
      <c r="A647" s="1">
        <v>643</v>
      </c>
      <c r="B647" s="1">
        <v>643</v>
      </c>
      <c r="C647" s="1">
        <v>1584.299</v>
      </c>
      <c r="D647" s="1">
        <v>970.79600000000005</v>
      </c>
      <c r="E647" s="1">
        <v>-39.133000000000003</v>
      </c>
      <c r="F647" s="1"/>
      <c r="G647" s="1">
        <v>19.081</v>
      </c>
      <c r="H647" s="1">
        <v>17.558</v>
      </c>
      <c r="I647" s="1">
        <v>-774.572</v>
      </c>
      <c r="J647" s="1"/>
      <c r="K647" s="1">
        <v>-135.679</v>
      </c>
      <c r="L647" s="1"/>
      <c r="M647" s="1">
        <v>620.524</v>
      </c>
      <c r="N647" s="1">
        <v>705.16800000000001</v>
      </c>
      <c r="O647" s="1">
        <v>-1.2330000000000001</v>
      </c>
      <c r="P647" s="27">
        <v>-1.617</v>
      </c>
      <c r="Q647" s="1">
        <v>-0.90300000000000002</v>
      </c>
      <c r="R647" s="1">
        <v>-2.9000000000000001E-2</v>
      </c>
      <c r="S647" s="1">
        <v>0.34399999999999997</v>
      </c>
      <c r="T647" s="1">
        <v>0.57099999999999995</v>
      </c>
      <c r="U647" s="1">
        <v>0.57799999999999996</v>
      </c>
      <c r="V647" s="1">
        <v>0.3</v>
      </c>
      <c r="W647" s="30">
        <v>1624.6489999999999</v>
      </c>
      <c r="X647" s="1">
        <v>631.18100000000004</v>
      </c>
      <c r="Y647" s="1">
        <v>1202.2339999999999</v>
      </c>
      <c r="Z647" s="1">
        <v>159.93199999999999</v>
      </c>
      <c r="AD647" s="4">
        <v>1.617</v>
      </c>
      <c r="AL647" s="1">
        <v>1624.6489999999999</v>
      </c>
    </row>
    <row r="648" spans="1:38" x14ac:dyDescent="0.25">
      <c r="A648" s="1">
        <v>644</v>
      </c>
      <c r="B648" s="1">
        <v>644</v>
      </c>
      <c r="C648" s="1">
        <v>1582.3889999999999</v>
      </c>
      <c r="D648" s="1">
        <v>968.87699999999995</v>
      </c>
      <c r="E648" s="1">
        <v>-38.177999999999997</v>
      </c>
      <c r="F648" s="1"/>
      <c r="G648" s="1">
        <v>19.081</v>
      </c>
      <c r="H648" s="1">
        <v>16.609000000000002</v>
      </c>
      <c r="I648" s="1">
        <v>-747.11199999999997</v>
      </c>
      <c r="J648" s="1"/>
      <c r="K648" s="1">
        <v>-137.107</v>
      </c>
      <c r="L648" s="1"/>
      <c r="M648" s="1">
        <v>620.04600000000005</v>
      </c>
      <c r="N648" s="1">
        <v>706.11900000000003</v>
      </c>
      <c r="O648" s="1">
        <v>-1.238</v>
      </c>
      <c r="P648" s="27">
        <v>-1.617</v>
      </c>
      <c r="Q648" s="1">
        <v>-0.89800000000000002</v>
      </c>
      <c r="R648" s="1">
        <v>-3.4000000000000002E-2</v>
      </c>
      <c r="S648" s="1">
        <v>0.33900000000000002</v>
      </c>
      <c r="T648" s="1">
        <v>0.56599999999999995</v>
      </c>
      <c r="U648" s="1">
        <v>0.57799999999999996</v>
      </c>
      <c r="V648" s="1">
        <v>0.3</v>
      </c>
      <c r="W648" s="30">
        <v>1615.4929999999999</v>
      </c>
      <c r="X648" s="1">
        <v>624.46600000000001</v>
      </c>
      <c r="Y648" s="1">
        <v>1192.4670000000001</v>
      </c>
      <c r="Z648" s="1">
        <v>160.23699999999999</v>
      </c>
      <c r="AD648" s="4">
        <v>1.617</v>
      </c>
      <c r="AL648" s="1">
        <v>1615.4929999999999</v>
      </c>
    </row>
    <row r="649" spans="1:38" x14ac:dyDescent="0.25">
      <c r="A649" s="1">
        <v>645</v>
      </c>
      <c r="B649" s="1">
        <v>645</v>
      </c>
      <c r="C649" s="1">
        <v>1582.3889999999999</v>
      </c>
      <c r="D649" s="1">
        <v>967.91700000000003</v>
      </c>
      <c r="E649" s="1">
        <v>-38.177999999999997</v>
      </c>
      <c r="F649" s="1"/>
      <c r="G649" s="1">
        <v>18.603999999999999</v>
      </c>
      <c r="H649" s="1">
        <v>16.609000000000002</v>
      </c>
      <c r="I649" s="1">
        <v>-788.99900000000002</v>
      </c>
      <c r="J649" s="1"/>
      <c r="K649" s="1">
        <v>-136.631</v>
      </c>
      <c r="L649" s="1"/>
      <c r="M649" s="1">
        <v>619.56799999999998</v>
      </c>
      <c r="N649" s="1">
        <v>705.16800000000001</v>
      </c>
      <c r="O649" s="1">
        <v>-1.238</v>
      </c>
      <c r="P649" s="27">
        <v>-1.621</v>
      </c>
      <c r="Q649" s="1">
        <v>-0.90300000000000002</v>
      </c>
      <c r="R649" s="1">
        <v>-3.4000000000000002E-2</v>
      </c>
      <c r="S649" s="1">
        <v>0.34899999999999998</v>
      </c>
      <c r="T649" s="1">
        <v>0.57099999999999995</v>
      </c>
      <c r="U649" s="1">
        <v>0.57799999999999996</v>
      </c>
      <c r="V649" s="1">
        <v>0.3</v>
      </c>
      <c r="W649" s="30">
        <v>1614.577</v>
      </c>
      <c r="X649" s="1">
        <v>620.803</v>
      </c>
      <c r="Y649" s="1">
        <v>1191.5519999999999</v>
      </c>
      <c r="Z649" s="1">
        <v>160.542</v>
      </c>
      <c r="AD649" s="4">
        <v>1.621</v>
      </c>
      <c r="AL649" s="1">
        <v>1614.577</v>
      </c>
    </row>
    <row r="650" spans="1:38" x14ac:dyDescent="0.25">
      <c r="A650" s="1">
        <v>646</v>
      </c>
      <c r="B650" s="1">
        <v>646</v>
      </c>
      <c r="C650" s="1">
        <v>1581.434</v>
      </c>
      <c r="D650" s="1">
        <v>968.87699999999995</v>
      </c>
      <c r="E650" s="1">
        <v>-38.655000000000001</v>
      </c>
      <c r="F650" s="1"/>
      <c r="G650" s="1">
        <v>19.081</v>
      </c>
      <c r="H650" s="1">
        <v>19.931000000000001</v>
      </c>
      <c r="I650" s="1">
        <v>-784.81100000000004</v>
      </c>
      <c r="J650" s="1"/>
      <c r="K650" s="1">
        <v>-136.155</v>
      </c>
      <c r="L650" s="1"/>
      <c r="M650" s="1">
        <v>619.56799999999998</v>
      </c>
      <c r="N650" s="1">
        <v>705.16800000000001</v>
      </c>
      <c r="O650" s="1">
        <v>-1.2430000000000001</v>
      </c>
      <c r="P650" s="27">
        <v>-1.617</v>
      </c>
      <c r="Q650" s="1">
        <v>-0.89800000000000002</v>
      </c>
      <c r="R650" s="1">
        <v>-3.9E-2</v>
      </c>
      <c r="S650" s="1">
        <v>0.34399999999999997</v>
      </c>
      <c r="T650" s="1">
        <v>0.57099999999999995</v>
      </c>
      <c r="U650" s="1">
        <v>0.57799999999999996</v>
      </c>
      <c r="V650" s="1">
        <v>0.29599999999999999</v>
      </c>
      <c r="W650" s="30">
        <v>1614.577</v>
      </c>
      <c r="X650" s="1">
        <v>620.803</v>
      </c>
      <c r="Y650" s="1">
        <v>1191.5519999999999</v>
      </c>
      <c r="Z650" s="1">
        <v>159.93199999999999</v>
      </c>
      <c r="AD650" s="4">
        <v>1.617</v>
      </c>
      <c r="AL650" s="1">
        <v>1614.577</v>
      </c>
    </row>
    <row r="651" spans="1:38" x14ac:dyDescent="0.25">
      <c r="A651" s="1">
        <v>647</v>
      </c>
      <c r="B651" s="1">
        <v>647</v>
      </c>
      <c r="C651" s="1">
        <v>1580.479</v>
      </c>
      <c r="D651" s="1">
        <v>966.95799999999997</v>
      </c>
      <c r="E651" s="1">
        <v>-38.177999999999997</v>
      </c>
      <c r="F651" s="1"/>
      <c r="G651" s="1">
        <v>19.081</v>
      </c>
      <c r="H651" s="1">
        <v>19.457000000000001</v>
      </c>
      <c r="I651" s="1">
        <v>-756.88599999999997</v>
      </c>
      <c r="J651" s="1"/>
      <c r="K651" s="1">
        <v>-136.631</v>
      </c>
      <c r="L651" s="1"/>
      <c r="M651" s="1">
        <v>619.09</v>
      </c>
      <c r="N651" s="1">
        <v>704.69200000000001</v>
      </c>
      <c r="O651" s="1">
        <v>-1.248</v>
      </c>
      <c r="P651" s="27">
        <v>-1.621</v>
      </c>
      <c r="Q651" s="1">
        <v>-0.90300000000000002</v>
      </c>
      <c r="R651" s="1">
        <v>-2.9000000000000001E-2</v>
      </c>
      <c r="S651" s="1">
        <v>0.33400000000000002</v>
      </c>
      <c r="T651" s="1">
        <v>0.57099999999999995</v>
      </c>
      <c r="U651" s="1">
        <v>0.57799999999999996</v>
      </c>
      <c r="V651" s="1">
        <v>0.3</v>
      </c>
      <c r="W651" s="30">
        <v>1605.7260000000001</v>
      </c>
      <c r="X651" s="1">
        <v>621.10900000000004</v>
      </c>
      <c r="Y651" s="1">
        <v>1191.2460000000001</v>
      </c>
      <c r="Z651" s="1">
        <v>160.542</v>
      </c>
      <c r="AD651" s="4">
        <v>1.621</v>
      </c>
      <c r="AL651" s="1">
        <v>1605.7260000000001</v>
      </c>
    </row>
    <row r="652" spans="1:38" x14ac:dyDescent="0.25">
      <c r="A652" s="1">
        <v>648</v>
      </c>
      <c r="B652" s="1">
        <v>648</v>
      </c>
      <c r="C652" s="1">
        <v>1580.001</v>
      </c>
      <c r="D652" s="1">
        <v>966.95799999999997</v>
      </c>
      <c r="E652" s="1">
        <v>-37.223999999999997</v>
      </c>
      <c r="F652" s="1"/>
      <c r="G652" s="1">
        <v>18.603999999999999</v>
      </c>
      <c r="H652" s="1">
        <v>18.981999999999999</v>
      </c>
      <c r="I652" s="1">
        <v>-776.899</v>
      </c>
      <c r="J652" s="1"/>
      <c r="K652" s="1">
        <v>-136.155</v>
      </c>
      <c r="L652" s="1"/>
      <c r="M652" s="1">
        <v>619.09</v>
      </c>
      <c r="N652" s="1">
        <v>704.69200000000001</v>
      </c>
      <c r="O652" s="1">
        <v>-1.2430000000000001</v>
      </c>
      <c r="P652" s="27">
        <v>-1.6120000000000001</v>
      </c>
      <c r="Q652" s="1">
        <v>-0.90800000000000003</v>
      </c>
      <c r="R652" s="1">
        <v>-2.9000000000000001E-2</v>
      </c>
      <c r="S652" s="1">
        <v>0.33900000000000002</v>
      </c>
      <c r="T652" s="1">
        <v>0.56599999999999995</v>
      </c>
      <c r="U652" s="1">
        <v>0.57799999999999996</v>
      </c>
      <c r="V652" s="1">
        <v>0.30299999999999999</v>
      </c>
      <c r="W652" s="30">
        <v>1605.115</v>
      </c>
      <c r="X652" s="1">
        <v>620.803</v>
      </c>
      <c r="Y652" s="1">
        <v>1184.837</v>
      </c>
      <c r="Z652" s="1">
        <v>160.542</v>
      </c>
      <c r="AD652" s="4">
        <v>1.6120000000000001</v>
      </c>
      <c r="AL652" s="1">
        <v>1605.115</v>
      </c>
    </row>
    <row r="653" spans="1:38" x14ac:dyDescent="0.25">
      <c r="A653" s="1">
        <v>649</v>
      </c>
      <c r="B653" s="1">
        <v>649</v>
      </c>
      <c r="C653" s="1">
        <v>1579.5239999999999</v>
      </c>
      <c r="D653" s="1">
        <v>966.95799999999997</v>
      </c>
      <c r="E653" s="1">
        <v>-37.701000000000001</v>
      </c>
      <c r="F653" s="1"/>
      <c r="G653" s="1">
        <v>19.558</v>
      </c>
      <c r="H653" s="1">
        <v>19.457000000000001</v>
      </c>
      <c r="I653" s="1">
        <v>-772.71</v>
      </c>
      <c r="J653" s="1"/>
      <c r="K653" s="1">
        <v>-135.679</v>
      </c>
      <c r="L653" s="1"/>
      <c r="M653" s="1">
        <v>619.09</v>
      </c>
      <c r="N653" s="1">
        <v>704.21600000000001</v>
      </c>
      <c r="O653" s="1">
        <v>-1.238</v>
      </c>
      <c r="P653" s="27">
        <v>-1.6120000000000001</v>
      </c>
      <c r="Q653" s="1">
        <v>-0.89800000000000002</v>
      </c>
      <c r="R653" s="1">
        <v>-3.4000000000000002E-2</v>
      </c>
      <c r="S653" s="1">
        <v>0.34399999999999997</v>
      </c>
      <c r="T653" s="1">
        <v>0.57099999999999995</v>
      </c>
      <c r="U653" s="1">
        <v>0.57799999999999996</v>
      </c>
      <c r="V653" s="1">
        <v>0.3</v>
      </c>
      <c r="W653" s="30">
        <v>1604.81</v>
      </c>
      <c r="X653" s="1">
        <v>620.49800000000005</v>
      </c>
      <c r="Y653" s="1">
        <v>1181.7850000000001</v>
      </c>
      <c r="Z653" s="1">
        <v>160.542</v>
      </c>
      <c r="AD653" s="4">
        <v>1.6120000000000001</v>
      </c>
      <c r="AL653" s="1">
        <v>1604.81</v>
      </c>
    </row>
    <row r="654" spans="1:38" x14ac:dyDescent="0.25">
      <c r="A654" s="1">
        <v>650</v>
      </c>
      <c r="B654" s="1">
        <v>650</v>
      </c>
      <c r="C654" s="1">
        <v>1580.9559999999999</v>
      </c>
      <c r="D654" s="1">
        <v>965.51800000000003</v>
      </c>
      <c r="E654" s="1">
        <v>-36.268999999999998</v>
      </c>
      <c r="F654" s="1"/>
      <c r="G654" s="1">
        <v>19.081</v>
      </c>
      <c r="H654" s="1">
        <v>18.981999999999999</v>
      </c>
      <c r="I654" s="1">
        <v>-778.29499999999996</v>
      </c>
      <c r="J654" s="1"/>
      <c r="K654" s="1">
        <v>-134.727</v>
      </c>
      <c r="L654" s="1"/>
      <c r="M654" s="1">
        <v>618.61199999999997</v>
      </c>
      <c r="N654" s="1">
        <v>706.11900000000003</v>
      </c>
      <c r="O654" s="1">
        <v>-1.2430000000000001</v>
      </c>
      <c r="P654" s="27">
        <v>-1.607</v>
      </c>
      <c r="Q654" s="1">
        <v>-0.90300000000000002</v>
      </c>
      <c r="R654" s="1">
        <v>-3.4000000000000002E-2</v>
      </c>
      <c r="S654" s="1">
        <v>0.34899999999999998</v>
      </c>
      <c r="T654" s="1">
        <v>0.57099999999999995</v>
      </c>
      <c r="U654" s="1">
        <v>0.57499999999999996</v>
      </c>
      <c r="V654" s="1">
        <v>0.30299999999999999</v>
      </c>
      <c r="W654" s="30">
        <v>1595.3489999999999</v>
      </c>
      <c r="X654" s="1">
        <v>621.10900000000004</v>
      </c>
      <c r="Y654" s="1">
        <v>1181.48</v>
      </c>
      <c r="Z654" s="1">
        <v>160.542</v>
      </c>
      <c r="AD654" s="4">
        <v>1.607</v>
      </c>
      <c r="AL654" s="1">
        <v>1595.3489999999999</v>
      </c>
    </row>
    <row r="655" spans="1:38" x14ac:dyDescent="0.25">
      <c r="A655" s="1">
        <v>651</v>
      </c>
      <c r="B655" s="1">
        <v>651</v>
      </c>
      <c r="C655" s="1">
        <v>1577.614</v>
      </c>
      <c r="D655" s="1">
        <v>964.55799999999999</v>
      </c>
      <c r="E655" s="1">
        <v>-36.268999999999998</v>
      </c>
      <c r="F655" s="1"/>
      <c r="G655" s="1">
        <v>18.603999999999999</v>
      </c>
      <c r="H655" s="1">
        <v>18.981999999999999</v>
      </c>
      <c r="I655" s="1">
        <v>-717.32399999999996</v>
      </c>
      <c r="J655" s="1"/>
      <c r="K655" s="1">
        <v>-135.203</v>
      </c>
      <c r="L655" s="1"/>
      <c r="M655" s="1">
        <v>618.61199999999997</v>
      </c>
      <c r="N655" s="1">
        <v>706.11900000000003</v>
      </c>
      <c r="O655" s="1">
        <v>-1.248</v>
      </c>
      <c r="P655" s="27">
        <v>-1.603</v>
      </c>
      <c r="Q655" s="1">
        <v>-0.89800000000000002</v>
      </c>
      <c r="R655" s="1">
        <v>-2.9000000000000001E-2</v>
      </c>
      <c r="S655" s="1">
        <v>0.34399999999999997</v>
      </c>
      <c r="T655" s="1">
        <v>0.56599999999999995</v>
      </c>
      <c r="U655" s="1">
        <v>0.57799999999999996</v>
      </c>
      <c r="V655" s="1">
        <v>0.3</v>
      </c>
      <c r="W655" s="30">
        <v>1595.3489999999999</v>
      </c>
      <c r="X655" s="1">
        <v>620.19299999999998</v>
      </c>
      <c r="Y655" s="1">
        <v>1181.48</v>
      </c>
      <c r="Z655" s="1">
        <v>160.23699999999999</v>
      </c>
      <c r="AD655" s="4">
        <v>1.603</v>
      </c>
      <c r="AL655" s="1">
        <v>1595.3489999999999</v>
      </c>
    </row>
    <row r="656" spans="1:38" x14ac:dyDescent="0.25">
      <c r="A656" s="1">
        <v>652</v>
      </c>
      <c r="B656" s="1">
        <v>652</v>
      </c>
      <c r="C656" s="1">
        <v>1577.614</v>
      </c>
      <c r="D656" s="1">
        <v>965.51800000000003</v>
      </c>
      <c r="E656" s="1">
        <v>-35.792000000000002</v>
      </c>
      <c r="F656" s="1"/>
      <c r="G656" s="1">
        <v>19.081</v>
      </c>
      <c r="H656" s="1">
        <v>19.457000000000001</v>
      </c>
      <c r="I656" s="1">
        <v>-777.83</v>
      </c>
      <c r="J656" s="1"/>
      <c r="K656" s="1">
        <v>-134.727</v>
      </c>
      <c r="L656" s="1"/>
      <c r="M656" s="1">
        <v>617.65599999999995</v>
      </c>
      <c r="N656" s="1">
        <v>706.11900000000003</v>
      </c>
      <c r="O656" s="1">
        <v>-1.238</v>
      </c>
      <c r="P656" s="27">
        <v>-1.607</v>
      </c>
      <c r="Q656" s="1">
        <v>-0.89800000000000002</v>
      </c>
      <c r="R656" s="1">
        <v>-3.4000000000000002E-2</v>
      </c>
      <c r="S656" s="1">
        <v>0.34899999999999998</v>
      </c>
      <c r="T656" s="1">
        <v>0.56599999999999995</v>
      </c>
      <c r="U656" s="1">
        <v>0.57499999999999996</v>
      </c>
      <c r="V656" s="1">
        <v>0.30299999999999999</v>
      </c>
      <c r="W656" s="30">
        <v>1594.7380000000001</v>
      </c>
      <c r="X656" s="1">
        <v>614.08900000000006</v>
      </c>
      <c r="Y656" s="1">
        <v>1180.5640000000001</v>
      </c>
      <c r="Z656" s="1">
        <v>159.93199999999999</v>
      </c>
      <c r="AD656" s="4">
        <v>1.607</v>
      </c>
      <c r="AL656" s="1">
        <v>1594.7380000000001</v>
      </c>
    </row>
    <row r="657" spans="1:38" x14ac:dyDescent="0.25">
      <c r="A657" s="1">
        <v>653</v>
      </c>
      <c r="B657" s="1">
        <v>653</v>
      </c>
      <c r="C657" s="1">
        <v>1576.6590000000001</v>
      </c>
      <c r="D657" s="1">
        <v>964.55799999999999</v>
      </c>
      <c r="E657" s="1">
        <v>-35.792000000000002</v>
      </c>
      <c r="F657" s="1"/>
      <c r="G657" s="1">
        <v>18.603999999999999</v>
      </c>
      <c r="H657" s="1">
        <v>18.981999999999999</v>
      </c>
      <c r="I657" s="1">
        <v>-746.18100000000004</v>
      </c>
      <c r="J657" s="1"/>
      <c r="K657" s="1">
        <v>-137.583</v>
      </c>
      <c r="L657" s="1"/>
      <c r="M657" s="1">
        <v>617.65599999999995</v>
      </c>
      <c r="N657" s="1">
        <v>706.59500000000003</v>
      </c>
      <c r="O657" s="1">
        <v>-1.248</v>
      </c>
      <c r="P657" s="27">
        <v>-1.6120000000000001</v>
      </c>
      <c r="Q657" s="1">
        <v>-0.89800000000000002</v>
      </c>
      <c r="R657" s="1">
        <v>-3.4000000000000002E-2</v>
      </c>
      <c r="S657" s="1">
        <v>0.33900000000000002</v>
      </c>
      <c r="T657" s="1">
        <v>0.56599999999999995</v>
      </c>
      <c r="U657" s="1">
        <v>0.57199999999999995</v>
      </c>
      <c r="V657" s="1">
        <v>0.30299999999999999</v>
      </c>
      <c r="W657" s="30">
        <v>1588.329</v>
      </c>
      <c r="X657" s="1">
        <v>611.03700000000003</v>
      </c>
      <c r="Y657" s="1">
        <v>1171.713</v>
      </c>
      <c r="Z657" s="1">
        <v>160.23699999999999</v>
      </c>
      <c r="AD657" s="4">
        <v>1.6120000000000001</v>
      </c>
      <c r="AL657" s="1">
        <v>1588.329</v>
      </c>
    </row>
    <row r="658" spans="1:38" x14ac:dyDescent="0.25">
      <c r="A658" s="1">
        <v>654</v>
      </c>
      <c r="B658" s="1">
        <v>654</v>
      </c>
      <c r="C658" s="1">
        <v>1575.2260000000001</v>
      </c>
      <c r="D658" s="1">
        <v>962.63900000000001</v>
      </c>
      <c r="E658" s="1">
        <v>-36.268999999999998</v>
      </c>
      <c r="F658" s="1"/>
      <c r="G658" s="1">
        <v>19.081</v>
      </c>
      <c r="H658" s="1">
        <v>19.457000000000001</v>
      </c>
      <c r="I658" s="1">
        <v>-732.21799999999996</v>
      </c>
      <c r="J658" s="1"/>
      <c r="K658" s="1">
        <v>-135.679</v>
      </c>
      <c r="L658" s="1"/>
      <c r="M658" s="1">
        <v>617.65599999999995</v>
      </c>
      <c r="N658" s="1">
        <v>705.64300000000003</v>
      </c>
      <c r="O658" s="1">
        <v>-1.238</v>
      </c>
      <c r="P658" s="27">
        <v>-1.603</v>
      </c>
      <c r="Q658" s="1">
        <v>-0.89800000000000002</v>
      </c>
      <c r="R658" s="1">
        <v>-2.9000000000000001E-2</v>
      </c>
      <c r="S658" s="1">
        <v>0.33900000000000002</v>
      </c>
      <c r="T658" s="1">
        <v>0.56000000000000005</v>
      </c>
      <c r="U658" s="1">
        <v>0.57799999999999996</v>
      </c>
      <c r="V658" s="1">
        <v>0.307</v>
      </c>
      <c r="W658" s="30">
        <v>1584.6659999999999</v>
      </c>
      <c r="X658" s="1">
        <v>610.73099999999999</v>
      </c>
      <c r="Y658" s="1">
        <v>1171.4079999999999</v>
      </c>
      <c r="Z658" s="1">
        <v>159.93199999999999</v>
      </c>
      <c r="AD658" s="4">
        <v>1.603</v>
      </c>
      <c r="AL658" s="1">
        <v>1584.6659999999999</v>
      </c>
    </row>
    <row r="659" spans="1:38" x14ac:dyDescent="0.25">
      <c r="A659" s="1">
        <v>655</v>
      </c>
      <c r="B659" s="1">
        <v>655</v>
      </c>
      <c r="C659" s="1">
        <v>1574.748</v>
      </c>
      <c r="D659" s="1">
        <v>963.11900000000003</v>
      </c>
      <c r="E659" s="1">
        <v>-35.792000000000002</v>
      </c>
      <c r="F659" s="1"/>
      <c r="G659" s="1">
        <v>18.603999999999999</v>
      </c>
      <c r="H659" s="1">
        <v>17.084</v>
      </c>
      <c r="I659" s="1">
        <v>-699.17100000000005</v>
      </c>
      <c r="J659" s="1"/>
      <c r="K659" s="1">
        <v>-133.77500000000001</v>
      </c>
      <c r="L659" s="1"/>
      <c r="M659" s="1">
        <v>617.178</v>
      </c>
      <c r="N659" s="1">
        <v>704.69200000000001</v>
      </c>
      <c r="O659" s="1">
        <v>-1.238</v>
      </c>
      <c r="P659" s="27">
        <v>-1.603</v>
      </c>
      <c r="Q659" s="1">
        <v>-0.89800000000000002</v>
      </c>
      <c r="R659" s="1">
        <v>-3.4000000000000002E-2</v>
      </c>
      <c r="S659" s="1">
        <v>0.34399999999999997</v>
      </c>
      <c r="T659" s="1">
        <v>0.56599999999999995</v>
      </c>
      <c r="U659" s="1">
        <v>0.57499999999999996</v>
      </c>
      <c r="V659" s="1">
        <v>0.30299999999999999</v>
      </c>
      <c r="W659" s="30">
        <v>1584.6659999999999</v>
      </c>
      <c r="X659" s="1">
        <v>611.03700000000003</v>
      </c>
      <c r="Y659" s="1">
        <v>1171.713</v>
      </c>
      <c r="Z659" s="1">
        <v>160.542</v>
      </c>
      <c r="AD659" s="4">
        <v>1.603</v>
      </c>
      <c r="AL659" s="1">
        <v>1584.6659999999999</v>
      </c>
    </row>
    <row r="660" spans="1:38" x14ac:dyDescent="0.25">
      <c r="A660" s="1">
        <v>656</v>
      </c>
      <c r="B660" s="1">
        <v>656</v>
      </c>
      <c r="C660" s="1">
        <v>1573.316</v>
      </c>
      <c r="D660" s="1">
        <v>961.67899999999997</v>
      </c>
      <c r="E660" s="1">
        <v>-35.792000000000002</v>
      </c>
      <c r="F660" s="1"/>
      <c r="G660" s="1">
        <v>19.081</v>
      </c>
      <c r="H660" s="1">
        <v>19.457000000000001</v>
      </c>
      <c r="I660" s="1">
        <v>-778.76</v>
      </c>
      <c r="J660" s="1"/>
      <c r="K660" s="1">
        <v>-134.251</v>
      </c>
      <c r="L660" s="1"/>
      <c r="M660" s="1">
        <v>617.65599999999995</v>
      </c>
      <c r="N660" s="1">
        <v>705.16800000000001</v>
      </c>
      <c r="O660" s="1">
        <v>-1.238</v>
      </c>
      <c r="P660" s="27">
        <v>-1.603</v>
      </c>
      <c r="Q660" s="1">
        <v>-0.89800000000000002</v>
      </c>
      <c r="R660" s="1">
        <v>-2.9000000000000001E-2</v>
      </c>
      <c r="S660" s="1">
        <v>0.34399999999999997</v>
      </c>
      <c r="T660" s="1">
        <v>0.55500000000000005</v>
      </c>
      <c r="U660" s="1">
        <v>0.57499999999999996</v>
      </c>
      <c r="V660" s="1">
        <v>0.30299999999999999</v>
      </c>
      <c r="W660" s="30">
        <v>1575.204</v>
      </c>
      <c r="X660" s="1">
        <v>611.03700000000003</v>
      </c>
      <c r="Y660" s="1">
        <v>1172.018</v>
      </c>
      <c r="Z660" s="1">
        <v>160.23699999999999</v>
      </c>
      <c r="AD660" s="4">
        <v>1.603</v>
      </c>
      <c r="AL660" s="1">
        <v>1575.204</v>
      </c>
    </row>
    <row r="661" spans="1:38" x14ac:dyDescent="0.25">
      <c r="A661" s="1">
        <v>657</v>
      </c>
      <c r="B661" s="1">
        <v>657</v>
      </c>
      <c r="C661" s="1">
        <v>1572.3610000000001</v>
      </c>
      <c r="D661" s="1">
        <v>960.71900000000005</v>
      </c>
      <c r="E661" s="1">
        <v>-35.314999999999998</v>
      </c>
      <c r="F661" s="1"/>
      <c r="G661" s="1">
        <v>18.126999999999999</v>
      </c>
      <c r="H661" s="1">
        <v>18.981999999999999</v>
      </c>
      <c r="I661" s="1">
        <v>-787.13800000000003</v>
      </c>
      <c r="J661" s="1"/>
      <c r="K661" s="1">
        <v>-133.29900000000001</v>
      </c>
      <c r="L661" s="1"/>
      <c r="M661" s="1">
        <v>616.70000000000005</v>
      </c>
      <c r="N661" s="1">
        <v>705.16800000000001</v>
      </c>
      <c r="O661" s="1">
        <v>-1.238</v>
      </c>
      <c r="P661" s="27">
        <v>-1.6120000000000001</v>
      </c>
      <c r="Q661" s="1">
        <v>-0.89300000000000002</v>
      </c>
      <c r="R661" s="1">
        <v>-3.4000000000000002E-2</v>
      </c>
      <c r="S661" s="1">
        <v>0.34399999999999997</v>
      </c>
      <c r="T661" s="1">
        <v>0.55500000000000005</v>
      </c>
      <c r="U661" s="1">
        <v>0.57499999999999996</v>
      </c>
      <c r="V661" s="1">
        <v>0.307</v>
      </c>
      <c r="W661" s="30">
        <v>1574.5940000000001</v>
      </c>
      <c r="X661" s="1">
        <v>611.03700000000003</v>
      </c>
      <c r="Y661" s="1">
        <v>1171.1020000000001</v>
      </c>
      <c r="Z661" s="1">
        <v>155.048</v>
      </c>
      <c r="AD661" s="4">
        <v>1.6120000000000001</v>
      </c>
      <c r="AL661" s="1">
        <v>1574.5940000000001</v>
      </c>
    </row>
    <row r="662" spans="1:38" x14ac:dyDescent="0.25">
      <c r="A662" s="1">
        <v>658</v>
      </c>
      <c r="B662" s="1">
        <v>658</v>
      </c>
      <c r="C662" s="1">
        <v>1569.973</v>
      </c>
      <c r="D662" s="1">
        <v>961.19899999999996</v>
      </c>
      <c r="E662" s="1">
        <v>-35.314999999999998</v>
      </c>
      <c r="F662" s="1"/>
      <c r="G662" s="1">
        <v>18.603999999999999</v>
      </c>
      <c r="H662" s="1">
        <v>18.981999999999999</v>
      </c>
      <c r="I662" s="1">
        <v>-790.86099999999999</v>
      </c>
      <c r="J662" s="1"/>
      <c r="K662" s="1">
        <v>-133.77500000000001</v>
      </c>
      <c r="L662" s="1"/>
      <c r="M662" s="1">
        <v>617.65599999999995</v>
      </c>
      <c r="N662" s="1">
        <v>705.16800000000001</v>
      </c>
      <c r="O662" s="1">
        <v>-1.2430000000000001</v>
      </c>
      <c r="P662" s="27">
        <v>-1.603</v>
      </c>
      <c r="Q662" s="1">
        <v>-0.90300000000000002</v>
      </c>
      <c r="R662" s="1">
        <v>-2.9000000000000001E-2</v>
      </c>
      <c r="S662" s="1">
        <v>0.33900000000000002</v>
      </c>
      <c r="T662" s="1">
        <v>0.56599999999999995</v>
      </c>
      <c r="U662" s="1">
        <v>0.57499999999999996</v>
      </c>
      <c r="V662" s="1">
        <v>0.30299999999999999</v>
      </c>
      <c r="W662" s="30">
        <v>1574.289</v>
      </c>
      <c r="X662" s="1">
        <v>611.03700000000003</v>
      </c>
      <c r="Y662" s="1">
        <v>1162.251</v>
      </c>
      <c r="Z662" s="1">
        <v>155.35300000000001</v>
      </c>
      <c r="AD662" s="4">
        <v>1.603</v>
      </c>
      <c r="AL662" s="1">
        <v>1574.289</v>
      </c>
    </row>
    <row r="663" spans="1:38" x14ac:dyDescent="0.25">
      <c r="A663" s="1">
        <v>659</v>
      </c>
      <c r="B663" s="1">
        <v>659</v>
      </c>
      <c r="C663" s="1">
        <v>1569.973</v>
      </c>
      <c r="D663" s="1">
        <v>960.23900000000003</v>
      </c>
      <c r="E663" s="1">
        <v>-34.838000000000001</v>
      </c>
      <c r="F663" s="1"/>
      <c r="G663" s="1">
        <v>18.126999999999999</v>
      </c>
      <c r="H663" s="1">
        <v>19.457000000000001</v>
      </c>
      <c r="I663" s="1">
        <v>-774.572</v>
      </c>
      <c r="J663" s="1"/>
      <c r="K663" s="1">
        <v>-133.77500000000001</v>
      </c>
      <c r="L663" s="1"/>
      <c r="M663" s="1">
        <v>616.70000000000005</v>
      </c>
      <c r="N663" s="1">
        <v>704.21600000000001</v>
      </c>
      <c r="O663" s="1">
        <v>-1.2430000000000001</v>
      </c>
      <c r="P663" s="27">
        <v>-1.607</v>
      </c>
      <c r="Q663" s="1">
        <v>-0.89800000000000002</v>
      </c>
      <c r="R663" s="1">
        <v>-3.9E-2</v>
      </c>
      <c r="S663" s="1">
        <v>0.34399999999999997</v>
      </c>
      <c r="T663" s="1">
        <v>0.56000000000000005</v>
      </c>
      <c r="U663" s="1">
        <v>0.57199999999999995</v>
      </c>
      <c r="V663" s="1">
        <v>0.3</v>
      </c>
      <c r="W663" s="30">
        <v>1573.6780000000001</v>
      </c>
      <c r="X663" s="1">
        <v>610.73099999999999</v>
      </c>
      <c r="Y663" s="1">
        <v>1161.9459999999999</v>
      </c>
      <c r="Z663" s="1">
        <v>158.40600000000001</v>
      </c>
      <c r="AD663" s="4">
        <v>1.607</v>
      </c>
      <c r="AL663" s="1">
        <v>1573.6780000000001</v>
      </c>
    </row>
    <row r="664" spans="1:38" x14ac:dyDescent="0.25">
      <c r="A664" s="1">
        <v>660</v>
      </c>
      <c r="B664" s="1">
        <v>660</v>
      </c>
      <c r="C664" s="1">
        <v>1568.5409999999999</v>
      </c>
      <c r="D664" s="1">
        <v>959.76</v>
      </c>
      <c r="E664" s="1">
        <v>-35.314999999999998</v>
      </c>
      <c r="F664" s="1"/>
      <c r="G664" s="1">
        <v>18.126999999999999</v>
      </c>
      <c r="H664" s="1">
        <v>19.457000000000001</v>
      </c>
      <c r="I664" s="1">
        <v>-771.31399999999996</v>
      </c>
      <c r="J664" s="1"/>
      <c r="K664" s="1">
        <v>-132.34700000000001</v>
      </c>
      <c r="L664" s="1"/>
      <c r="M664" s="1">
        <v>616.22199999999998</v>
      </c>
      <c r="N664" s="1">
        <v>704.21600000000001</v>
      </c>
      <c r="O664" s="1">
        <v>-1.2430000000000001</v>
      </c>
      <c r="P664" s="27">
        <v>-1.593</v>
      </c>
      <c r="Q664" s="1">
        <v>-0.90300000000000002</v>
      </c>
      <c r="R664" s="1">
        <v>-3.9E-2</v>
      </c>
      <c r="S664" s="1">
        <v>0.33900000000000002</v>
      </c>
      <c r="T664" s="1">
        <v>0.56000000000000005</v>
      </c>
      <c r="U664" s="1">
        <v>0.57199999999999995</v>
      </c>
      <c r="V664" s="1">
        <v>0.3</v>
      </c>
      <c r="W664" s="30">
        <v>1565.4380000000001</v>
      </c>
      <c r="X664" s="1">
        <v>604.322</v>
      </c>
      <c r="Y664" s="1">
        <v>1161.03</v>
      </c>
      <c r="Z664" s="1">
        <v>149.86000000000001</v>
      </c>
      <c r="AD664" s="4">
        <v>1.593</v>
      </c>
      <c r="AL664" s="1">
        <v>1565.4380000000001</v>
      </c>
    </row>
    <row r="665" spans="1:38" x14ac:dyDescent="0.25">
      <c r="A665" s="1">
        <v>661</v>
      </c>
      <c r="B665" s="1">
        <v>661</v>
      </c>
      <c r="C665" s="1">
        <v>1567.586</v>
      </c>
      <c r="D665" s="1">
        <v>959.28</v>
      </c>
      <c r="E665" s="1">
        <v>-34.360999999999997</v>
      </c>
      <c r="F665" s="1"/>
      <c r="G665" s="1">
        <v>17.649999999999999</v>
      </c>
      <c r="H665" s="1">
        <v>18.507999999999999</v>
      </c>
      <c r="I665" s="1">
        <v>-752.697</v>
      </c>
      <c r="J665" s="1"/>
      <c r="K665" s="1">
        <v>-133.29900000000001</v>
      </c>
      <c r="L665" s="1"/>
      <c r="M665" s="1">
        <v>615.74400000000003</v>
      </c>
      <c r="N665" s="1">
        <v>704.69200000000001</v>
      </c>
      <c r="O665" s="1">
        <v>-1.2430000000000001</v>
      </c>
      <c r="P665" s="27">
        <v>-1.5880000000000001</v>
      </c>
      <c r="Q665" s="1">
        <v>-0.89800000000000002</v>
      </c>
      <c r="R665" s="1">
        <v>-3.4000000000000002E-2</v>
      </c>
      <c r="S665" s="1">
        <v>0.33400000000000002</v>
      </c>
      <c r="T665" s="1">
        <v>0.56599999999999995</v>
      </c>
      <c r="U665" s="1">
        <v>0.56499999999999995</v>
      </c>
      <c r="V665" s="1">
        <v>0.3</v>
      </c>
      <c r="W665" s="30">
        <v>1565.1320000000001</v>
      </c>
      <c r="X665" s="1">
        <v>601.27</v>
      </c>
      <c r="Y665" s="1">
        <v>1161.336</v>
      </c>
      <c r="Z665" s="1">
        <v>155.65899999999999</v>
      </c>
      <c r="AD665" s="4">
        <v>1.5880000000000001</v>
      </c>
      <c r="AL665" s="1">
        <v>1565.1320000000001</v>
      </c>
    </row>
    <row r="666" spans="1:38" x14ac:dyDescent="0.25">
      <c r="A666" s="1">
        <v>662</v>
      </c>
      <c r="B666" s="1">
        <v>662</v>
      </c>
      <c r="C666" s="1">
        <v>1566.6310000000001</v>
      </c>
      <c r="D666" s="1">
        <v>959.28</v>
      </c>
      <c r="E666" s="1">
        <v>-34.838000000000001</v>
      </c>
      <c r="F666" s="1"/>
      <c r="G666" s="1">
        <v>18.603999999999999</v>
      </c>
      <c r="H666" s="1">
        <v>16.609000000000002</v>
      </c>
      <c r="I666" s="1">
        <v>-740.13099999999997</v>
      </c>
      <c r="J666" s="1"/>
      <c r="K666" s="1">
        <v>-132.82300000000001</v>
      </c>
      <c r="L666" s="1"/>
      <c r="M666" s="1">
        <v>615.26599999999996</v>
      </c>
      <c r="N666" s="1">
        <v>704.21600000000001</v>
      </c>
      <c r="O666" s="1">
        <v>-1.2529999999999999</v>
      </c>
      <c r="P666" s="27">
        <v>-1.5980000000000001</v>
      </c>
      <c r="Q666" s="1">
        <v>-0.89800000000000002</v>
      </c>
      <c r="R666" s="1">
        <v>-2.4E-2</v>
      </c>
      <c r="S666" s="1">
        <v>0.33900000000000002</v>
      </c>
      <c r="T666" s="1">
        <v>0.56000000000000005</v>
      </c>
      <c r="U666" s="1">
        <v>0.56799999999999995</v>
      </c>
      <c r="V666" s="1">
        <v>0.307</v>
      </c>
      <c r="W666" s="30">
        <v>1564.827</v>
      </c>
      <c r="X666" s="1">
        <v>600.96400000000006</v>
      </c>
      <c r="Y666" s="1">
        <v>1152.79</v>
      </c>
      <c r="Z666" s="1">
        <v>150.47</v>
      </c>
      <c r="AD666" s="4">
        <v>1.5980000000000001</v>
      </c>
      <c r="AL666" s="1">
        <v>1564.827</v>
      </c>
    </row>
    <row r="667" spans="1:38" x14ac:dyDescent="0.25">
      <c r="A667" s="1">
        <v>663</v>
      </c>
      <c r="B667" s="1">
        <v>663</v>
      </c>
      <c r="C667" s="1">
        <v>1565.6759999999999</v>
      </c>
      <c r="D667" s="1">
        <v>957.84</v>
      </c>
      <c r="E667" s="1">
        <v>-34.360999999999997</v>
      </c>
      <c r="F667" s="1"/>
      <c r="G667" s="1">
        <v>18.126999999999999</v>
      </c>
      <c r="H667" s="1">
        <v>16.135000000000002</v>
      </c>
      <c r="I667" s="1">
        <v>-718.72</v>
      </c>
      <c r="J667" s="1"/>
      <c r="K667" s="1">
        <v>-132.82300000000001</v>
      </c>
      <c r="L667" s="1"/>
      <c r="M667" s="1">
        <v>615.74400000000003</v>
      </c>
      <c r="N667" s="1">
        <v>703.74</v>
      </c>
      <c r="O667" s="1">
        <v>-1.248</v>
      </c>
      <c r="P667" s="27">
        <v>-1.593</v>
      </c>
      <c r="Q667" s="1">
        <v>-0.90800000000000003</v>
      </c>
      <c r="R667" s="1">
        <v>-3.4000000000000002E-2</v>
      </c>
      <c r="S667" s="1">
        <v>0.34899999999999998</v>
      </c>
      <c r="T667" s="1">
        <v>0.56000000000000005</v>
      </c>
      <c r="U667" s="1">
        <v>0.56499999999999995</v>
      </c>
      <c r="V667" s="1">
        <v>0.30299999999999999</v>
      </c>
      <c r="W667" s="30">
        <v>1555.671</v>
      </c>
      <c r="X667" s="1">
        <v>600.65899999999999</v>
      </c>
      <c r="Y667" s="1">
        <v>1151.874</v>
      </c>
      <c r="Z667" s="1">
        <v>149.86000000000001</v>
      </c>
      <c r="AD667" s="4">
        <v>1.593</v>
      </c>
      <c r="AL667" s="1">
        <v>1555.671</v>
      </c>
    </row>
    <row r="668" spans="1:38" x14ac:dyDescent="0.25">
      <c r="A668" s="1">
        <v>664</v>
      </c>
      <c r="B668" s="1">
        <v>664</v>
      </c>
      <c r="C668" s="1">
        <v>1562.8109999999999</v>
      </c>
      <c r="D668" s="1">
        <v>957.84</v>
      </c>
      <c r="E668" s="1">
        <v>-34.838000000000001</v>
      </c>
      <c r="F668" s="1"/>
      <c r="G668" s="1">
        <v>18.126999999999999</v>
      </c>
      <c r="H668" s="1">
        <v>16.609000000000002</v>
      </c>
      <c r="I668" s="1">
        <v>-765.26400000000001</v>
      </c>
      <c r="J668" s="1"/>
      <c r="K668" s="1">
        <v>-133.29900000000001</v>
      </c>
      <c r="L668" s="1"/>
      <c r="M668" s="1">
        <v>615.74400000000003</v>
      </c>
      <c r="N668" s="1">
        <v>702.31299999999999</v>
      </c>
      <c r="O668" s="1">
        <v>-1.248</v>
      </c>
      <c r="P668" s="27">
        <v>-1.5980000000000001</v>
      </c>
      <c r="Q668" s="1">
        <v>-0.90800000000000003</v>
      </c>
      <c r="R668" s="1">
        <v>-3.9E-2</v>
      </c>
      <c r="S668" s="1">
        <v>0.34899999999999998</v>
      </c>
      <c r="T668" s="1">
        <v>0.55500000000000005</v>
      </c>
      <c r="U668" s="1">
        <v>0.56499999999999995</v>
      </c>
      <c r="V668" s="1">
        <v>0.3</v>
      </c>
      <c r="W668" s="30">
        <v>1554.45</v>
      </c>
      <c r="X668" s="1">
        <v>600.65899999999999</v>
      </c>
      <c r="Y668" s="1">
        <v>1151.874</v>
      </c>
      <c r="Z668" s="1">
        <v>150.16499999999999</v>
      </c>
      <c r="AD668" s="4">
        <v>1.5980000000000001</v>
      </c>
      <c r="AL668" s="1">
        <v>1554.45</v>
      </c>
    </row>
    <row r="669" spans="1:38" x14ac:dyDescent="0.25">
      <c r="A669" s="1">
        <v>665</v>
      </c>
      <c r="B669" s="1">
        <v>665</v>
      </c>
      <c r="C669" s="1">
        <v>1560.423</v>
      </c>
      <c r="D669" s="1">
        <v>957.84</v>
      </c>
      <c r="E669" s="1">
        <v>-34.838000000000001</v>
      </c>
      <c r="F669" s="1"/>
      <c r="G669" s="1">
        <v>18.126999999999999</v>
      </c>
      <c r="H669" s="1">
        <v>16.135000000000002</v>
      </c>
      <c r="I669" s="1">
        <v>-751.30100000000004</v>
      </c>
      <c r="J669" s="1"/>
      <c r="K669" s="1">
        <v>-132.82300000000001</v>
      </c>
      <c r="L669" s="1"/>
      <c r="M669" s="1">
        <v>615.26599999999996</v>
      </c>
      <c r="N669" s="1">
        <v>701.36099999999999</v>
      </c>
      <c r="O669" s="1">
        <v>-1.2430000000000001</v>
      </c>
      <c r="P669" s="27">
        <v>-1.5980000000000001</v>
      </c>
      <c r="Q669" s="1">
        <v>-0.89800000000000002</v>
      </c>
      <c r="R669" s="1">
        <v>-2.9000000000000001E-2</v>
      </c>
      <c r="S669" s="1">
        <v>0.33900000000000002</v>
      </c>
      <c r="T669" s="1">
        <v>0.56599999999999995</v>
      </c>
      <c r="U669" s="1">
        <v>0.56799999999999995</v>
      </c>
      <c r="V669" s="1">
        <v>0.307</v>
      </c>
      <c r="W669" s="30">
        <v>1554.45</v>
      </c>
      <c r="X669" s="1">
        <v>600.96400000000006</v>
      </c>
      <c r="Y669" s="1">
        <v>1151.569</v>
      </c>
      <c r="Z669" s="1">
        <v>150.16499999999999</v>
      </c>
      <c r="AD669" s="4">
        <v>1.5980000000000001</v>
      </c>
      <c r="AL669" s="1">
        <v>1554.45</v>
      </c>
    </row>
    <row r="670" spans="1:38" x14ac:dyDescent="0.25">
      <c r="A670" s="1">
        <v>666</v>
      </c>
      <c r="B670" s="1">
        <v>666</v>
      </c>
      <c r="C670" s="1">
        <v>1560.423</v>
      </c>
      <c r="D670" s="1">
        <v>955.92100000000005</v>
      </c>
      <c r="E670" s="1">
        <v>-34.838000000000001</v>
      </c>
      <c r="F670" s="1"/>
      <c r="G670" s="1">
        <v>18.126999999999999</v>
      </c>
      <c r="H670" s="1">
        <v>16.135000000000002</v>
      </c>
      <c r="I670" s="1">
        <v>1291.0060000000001</v>
      </c>
      <c r="J670" s="1"/>
      <c r="K670" s="1">
        <v>-132.82300000000001</v>
      </c>
      <c r="L670" s="1"/>
      <c r="M670" s="1">
        <v>615.26599999999996</v>
      </c>
      <c r="N670" s="1">
        <v>701.36099999999999</v>
      </c>
      <c r="O670" s="1">
        <v>-1.248</v>
      </c>
      <c r="P670" s="27">
        <v>-1.5880000000000001</v>
      </c>
      <c r="Q670" s="1">
        <v>-0.89300000000000002</v>
      </c>
      <c r="R670" s="1">
        <v>-3.4000000000000002E-2</v>
      </c>
      <c r="S670" s="1">
        <v>0.34399999999999997</v>
      </c>
      <c r="T670" s="1">
        <v>0.55500000000000005</v>
      </c>
      <c r="U670" s="1">
        <v>0.56799999999999995</v>
      </c>
      <c r="V670" s="1">
        <v>0.3</v>
      </c>
      <c r="W670" s="30">
        <v>1548.6510000000001</v>
      </c>
      <c r="X670" s="1">
        <v>600.96400000000006</v>
      </c>
      <c r="Y670" s="1">
        <v>1151.874</v>
      </c>
      <c r="Z670" s="1">
        <v>149.86000000000001</v>
      </c>
      <c r="AD670" s="4">
        <v>1.5880000000000001</v>
      </c>
      <c r="AL670" s="1">
        <v>1548.6510000000001</v>
      </c>
    </row>
    <row r="671" spans="1:38" x14ac:dyDescent="0.25">
      <c r="A671" s="1">
        <v>667</v>
      </c>
      <c r="B671" s="1">
        <v>667</v>
      </c>
      <c r="C671" s="1">
        <v>1559.4680000000001</v>
      </c>
      <c r="D671" s="1">
        <v>956.88</v>
      </c>
      <c r="E671" s="1">
        <v>-34.360999999999997</v>
      </c>
      <c r="F671" s="1"/>
      <c r="G671" s="1">
        <v>18.603999999999999</v>
      </c>
      <c r="H671" s="1">
        <v>16.135000000000002</v>
      </c>
      <c r="I671" s="1">
        <v>-782.48400000000004</v>
      </c>
      <c r="J671" s="1"/>
      <c r="K671" s="1">
        <v>-132.34700000000001</v>
      </c>
      <c r="L671" s="1"/>
      <c r="M671" s="1">
        <v>614.78800000000001</v>
      </c>
      <c r="N671" s="1">
        <v>701.36099999999999</v>
      </c>
      <c r="O671" s="1">
        <v>-1.2430000000000001</v>
      </c>
      <c r="P671" s="27">
        <v>-1.5980000000000001</v>
      </c>
      <c r="Q671" s="1">
        <v>-0.90300000000000002</v>
      </c>
      <c r="R671" s="1">
        <v>-3.4000000000000002E-2</v>
      </c>
      <c r="S671" s="1">
        <v>0.34399999999999997</v>
      </c>
      <c r="T671" s="1">
        <v>0.56000000000000005</v>
      </c>
      <c r="U671" s="1">
        <v>0.56499999999999995</v>
      </c>
      <c r="V671" s="1">
        <v>0.30299999999999999</v>
      </c>
      <c r="W671" s="30">
        <v>1544.683</v>
      </c>
      <c r="X671" s="1">
        <v>600.65899999999999</v>
      </c>
      <c r="Y671" s="1">
        <v>1143.0229999999999</v>
      </c>
      <c r="Z671" s="1">
        <v>150.16499999999999</v>
      </c>
      <c r="AD671" s="4">
        <v>1.5980000000000001</v>
      </c>
      <c r="AL671" s="1">
        <v>1544.683</v>
      </c>
    </row>
    <row r="672" spans="1:38" x14ac:dyDescent="0.25">
      <c r="A672" s="1">
        <v>668</v>
      </c>
      <c r="B672" s="1">
        <v>668</v>
      </c>
      <c r="C672" s="1">
        <v>1558.991</v>
      </c>
      <c r="D672" s="1">
        <v>955.92100000000005</v>
      </c>
      <c r="E672" s="1">
        <v>-34.360999999999997</v>
      </c>
      <c r="F672" s="1"/>
      <c r="G672" s="1">
        <v>18.126999999999999</v>
      </c>
      <c r="H672" s="1">
        <v>19.457000000000001</v>
      </c>
      <c r="I672" s="1">
        <v>-816.92200000000003</v>
      </c>
      <c r="J672" s="1"/>
      <c r="K672" s="1">
        <v>-132.34700000000001</v>
      </c>
      <c r="L672" s="1"/>
      <c r="M672" s="1">
        <v>615.26599999999996</v>
      </c>
      <c r="N672" s="1">
        <v>700.40899999999999</v>
      </c>
      <c r="O672" s="1">
        <v>-1.2430000000000001</v>
      </c>
      <c r="P672" s="27">
        <v>-1.5880000000000001</v>
      </c>
      <c r="Q672" s="1">
        <v>-0.89800000000000002</v>
      </c>
      <c r="R672" s="1">
        <v>-3.9E-2</v>
      </c>
      <c r="S672" s="1">
        <v>0.34899999999999998</v>
      </c>
      <c r="T672" s="1">
        <v>0.54400000000000004</v>
      </c>
      <c r="U672" s="1">
        <v>0.56499999999999995</v>
      </c>
      <c r="V672" s="1">
        <v>0.30299999999999999</v>
      </c>
      <c r="W672" s="30">
        <v>1544.683</v>
      </c>
      <c r="X672" s="1">
        <v>594.25</v>
      </c>
      <c r="Y672" s="1">
        <v>1141.4970000000001</v>
      </c>
      <c r="Z672" s="1">
        <v>150.16499999999999</v>
      </c>
      <c r="AD672" s="4">
        <v>1.5880000000000001</v>
      </c>
      <c r="AL672" s="1">
        <v>1544.683</v>
      </c>
    </row>
    <row r="673" spans="1:38" x14ac:dyDescent="0.25">
      <c r="A673" s="1">
        <v>669</v>
      </c>
      <c r="B673" s="1">
        <v>669</v>
      </c>
      <c r="C673" s="1">
        <v>1556.6030000000001</v>
      </c>
      <c r="D673" s="1">
        <v>954.96100000000001</v>
      </c>
      <c r="E673" s="1">
        <v>-34.838000000000001</v>
      </c>
      <c r="F673" s="1"/>
      <c r="G673" s="1">
        <v>18.126999999999999</v>
      </c>
      <c r="H673" s="1">
        <v>19.457000000000001</v>
      </c>
      <c r="I673" s="1">
        <v>-759.67899999999997</v>
      </c>
      <c r="J673" s="1"/>
      <c r="K673" s="1">
        <v>-132.34700000000001</v>
      </c>
      <c r="L673" s="1"/>
      <c r="M673" s="1">
        <v>615.26599999999996</v>
      </c>
      <c r="N673" s="1">
        <v>700.88499999999999</v>
      </c>
      <c r="O673" s="1">
        <v>-1.2430000000000001</v>
      </c>
      <c r="P673" s="27">
        <v>-1.5880000000000001</v>
      </c>
      <c r="Q673" s="1">
        <v>-0.89300000000000002</v>
      </c>
      <c r="R673" s="1">
        <v>-2.9000000000000001E-2</v>
      </c>
      <c r="S673" s="1">
        <v>0.34899999999999998</v>
      </c>
      <c r="T673" s="1">
        <v>0.54900000000000004</v>
      </c>
      <c r="U673" s="1">
        <v>0.56499999999999995</v>
      </c>
      <c r="V673" s="1">
        <v>0.3</v>
      </c>
      <c r="W673" s="30">
        <v>1544.683</v>
      </c>
      <c r="X673" s="1">
        <v>591.19799999999998</v>
      </c>
      <c r="Y673" s="1">
        <v>1141.4970000000001</v>
      </c>
      <c r="Z673" s="1">
        <v>150.16499999999999</v>
      </c>
      <c r="AD673" s="4">
        <v>1.5880000000000001</v>
      </c>
      <c r="AL673" s="1">
        <v>1544.683</v>
      </c>
    </row>
    <row r="674" spans="1:38" x14ac:dyDescent="0.25">
      <c r="A674" s="1">
        <v>670</v>
      </c>
      <c r="B674" s="1">
        <v>670</v>
      </c>
      <c r="C674" s="1">
        <v>1555.6479999999999</v>
      </c>
      <c r="D674" s="1">
        <v>954.00099999999998</v>
      </c>
      <c r="E674" s="1">
        <v>-34.360999999999997</v>
      </c>
      <c r="F674" s="1"/>
      <c r="G674" s="1">
        <v>18.126999999999999</v>
      </c>
      <c r="H674" s="1">
        <v>18.033000000000001</v>
      </c>
      <c r="I674" s="1">
        <v>-741.99300000000005</v>
      </c>
      <c r="J674" s="1"/>
      <c r="K674" s="1">
        <v>-131.87100000000001</v>
      </c>
      <c r="L674" s="1"/>
      <c r="M674" s="1">
        <v>614.78800000000001</v>
      </c>
      <c r="N674" s="1">
        <v>700.88499999999999</v>
      </c>
      <c r="O674" s="1">
        <v>-1.2430000000000001</v>
      </c>
      <c r="P674" s="27">
        <v>-1.5840000000000001</v>
      </c>
      <c r="Q674" s="1">
        <v>-0.90300000000000002</v>
      </c>
      <c r="R674" s="1">
        <v>-3.4000000000000002E-2</v>
      </c>
      <c r="S674" s="1">
        <v>0.33900000000000002</v>
      </c>
      <c r="T674" s="1">
        <v>0.55500000000000005</v>
      </c>
      <c r="U674" s="1">
        <v>0.56100000000000005</v>
      </c>
      <c r="V674" s="1">
        <v>0.30299999999999999</v>
      </c>
      <c r="W674" s="30">
        <v>1535.8320000000001</v>
      </c>
      <c r="X674" s="1">
        <v>591.19799999999998</v>
      </c>
      <c r="Y674" s="1">
        <v>1141.192</v>
      </c>
      <c r="Z674" s="1">
        <v>149.86000000000001</v>
      </c>
      <c r="AD674" s="4">
        <v>1.5840000000000001</v>
      </c>
      <c r="AL674" s="1">
        <v>1535.8320000000001</v>
      </c>
    </row>
    <row r="675" spans="1:38" x14ac:dyDescent="0.25">
      <c r="A675" s="1">
        <v>671</v>
      </c>
      <c r="B675" s="1">
        <v>671</v>
      </c>
      <c r="C675" s="1">
        <v>1555.171</v>
      </c>
      <c r="D675" s="1">
        <v>954.00099999999998</v>
      </c>
      <c r="E675" s="1">
        <v>-33.883000000000003</v>
      </c>
      <c r="F675" s="1"/>
      <c r="G675" s="1">
        <v>18.126999999999999</v>
      </c>
      <c r="H675" s="1">
        <v>18.507999999999999</v>
      </c>
      <c r="I675" s="1">
        <v>-780.15700000000004</v>
      </c>
      <c r="J675" s="1"/>
      <c r="K675" s="1">
        <v>-131.87100000000001</v>
      </c>
      <c r="L675" s="1"/>
      <c r="M675" s="1">
        <v>615.26599999999996</v>
      </c>
      <c r="N675" s="1">
        <v>700.40899999999999</v>
      </c>
      <c r="O675" s="1">
        <v>-1.238</v>
      </c>
      <c r="P675" s="27">
        <v>-1.5880000000000001</v>
      </c>
      <c r="Q675" s="1">
        <v>-0.88900000000000001</v>
      </c>
      <c r="R675" s="1">
        <v>-3.9E-2</v>
      </c>
      <c r="S675" s="1">
        <v>0.33900000000000002</v>
      </c>
      <c r="T675" s="1">
        <v>0.55500000000000005</v>
      </c>
      <c r="U675" s="1">
        <v>0.56100000000000005</v>
      </c>
      <c r="V675" s="1">
        <v>0.3</v>
      </c>
      <c r="W675" s="30">
        <v>1534.306</v>
      </c>
      <c r="X675" s="1">
        <v>591.19799999999998</v>
      </c>
      <c r="Y675" s="1">
        <v>1135.087</v>
      </c>
      <c r="Z675" s="1">
        <v>150.16499999999999</v>
      </c>
      <c r="AD675" s="4">
        <v>1.5880000000000001</v>
      </c>
      <c r="AL675" s="1">
        <v>1534.306</v>
      </c>
    </row>
    <row r="676" spans="1:38" x14ac:dyDescent="0.25">
      <c r="A676" s="1">
        <v>672</v>
      </c>
      <c r="B676" s="1">
        <v>672</v>
      </c>
      <c r="C676" s="1">
        <v>1554.693</v>
      </c>
      <c r="D676" s="1">
        <v>953.04200000000003</v>
      </c>
      <c r="E676" s="1">
        <v>-34.838000000000001</v>
      </c>
      <c r="F676" s="1"/>
      <c r="G676" s="1">
        <v>18.603999999999999</v>
      </c>
      <c r="H676" s="1">
        <v>18.033000000000001</v>
      </c>
      <c r="I676" s="1">
        <v>-827.625</v>
      </c>
      <c r="J676" s="1"/>
      <c r="K676" s="1">
        <v>-131.39500000000001</v>
      </c>
      <c r="L676" s="1"/>
      <c r="M676" s="1">
        <v>613.35400000000004</v>
      </c>
      <c r="N676" s="1">
        <v>700.88499999999999</v>
      </c>
      <c r="O676" s="1">
        <v>-1.238</v>
      </c>
      <c r="P676" s="27">
        <v>-1.5880000000000001</v>
      </c>
      <c r="Q676" s="1">
        <v>-0.90300000000000002</v>
      </c>
      <c r="R676" s="1">
        <v>-2.9000000000000001E-2</v>
      </c>
      <c r="S676" s="1">
        <v>0.34399999999999997</v>
      </c>
      <c r="T676" s="1">
        <v>0.54900000000000004</v>
      </c>
      <c r="U676" s="1">
        <v>0.56100000000000005</v>
      </c>
      <c r="V676" s="1">
        <v>0.3</v>
      </c>
      <c r="W676" s="30">
        <v>1534.306</v>
      </c>
      <c r="X676" s="1">
        <v>591.19799999999998</v>
      </c>
      <c r="Y676" s="1">
        <v>1131.1199999999999</v>
      </c>
      <c r="Z676" s="1">
        <v>150.16499999999999</v>
      </c>
      <c r="AD676" s="4">
        <v>1.5880000000000001</v>
      </c>
      <c r="AL676" s="1">
        <v>1534.306</v>
      </c>
    </row>
    <row r="677" spans="1:38" x14ac:dyDescent="0.25">
      <c r="A677" s="1">
        <v>673</v>
      </c>
      <c r="B677" s="1">
        <v>673</v>
      </c>
      <c r="C677" s="1">
        <v>1553.261</v>
      </c>
      <c r="D677" s="1">
        <v>953.04200000000003</v>
      </c>
      <c r="E677" s="1">
        <v>-33.405999999999999</v>
      </c>
      <c r="F677" s="1"/>
      <c r="G677" s="1">
        <v>16.696000000000002</v>
      </c>
      <c r="H677" s="1">
        <v>17.558</v>
      </c>
      <c r="I677" s="1">
        <v>-819.71400000000006</v>
      </c>
      <c r="J677" s="1"/>
      <c r="K677" s="1">
        <v>-130.91900000000001</v>
      </c>
      <c r="L677" s="1"/>
      <c r="M677" s="1">
        <v>614.30999999999995</v>
      </c>
      <c r="N677" s="1">
        <v>700.40899999999999</v>
      </c>
      <c r="O677" s="1">
        <v>-1.238</v>
      </c>
      <c r="P677" s="27">
        <v>-1.5840000000000001</v>
      </c>
      <c r="Q677" s="1">
        <v>-0.90300000000000002</v>
      </c>
      <c r="R677" s="1">
        <v>-3.4000000000000002E-2</v>
      </c>
      <c r="S677" s="1">
        <v>0.34399999999999997</v>
      </c>
      <c r="T677" s="1">
        <v>0.55500000000000005</v>
      </c>
      <c r="U677" s="1">
        <v>0.56100000000000005</v>
      </c>
      <c r="V677" s="1">
        <v>0.30299999999999999</v>
      </c>
      <c r="W677" s="30">
        <v>1534.6110000000001</v>
      </c>
      <c r="X677" s="1">
        <v>590.89200000000005</v>
      </c>
      <c r="Y677" s="1">
        <v>1131.425</v>
      </c>
      <c r="Z677" s="1">
        <v>149.86000000000001</v>
      </c>
      <c r="AD677" s="4">
        <v>1.5840000000000001</v>
      </c>
      <c r="AL677" s="1">
        <v>1534.6110000000001</v>
      </c>
    </row>
    <row r="678" spans="1:38" x14ac:dyDescent="0.25">
      <c r="A678" s="1">
        <v>674</v>
      </c>
      <c r="B678" s="1">
        <v>674</v>
      </c>
      <c r="C678" s="1">
        <v>1552.306</v>
      </c>
      <c r="D678" s="1">
        <v>952.56200000000001</v>
      </c>
      <c r="E678" s="1">
        <v>-33.883000000000003</v>
      </c>
      <c r="F678" s="1"/>
      <c r="G678" s="1">
        <v>18.126999999999999</v>
      </c>
      <c r="H678" s="1">
        <v>15.66</v>
      </c>
      <c r="I678" s="1">
        <v>-802.96100000000001</v>
      </c>
      <c r="J678" s="1"/>
      <c r="K678" s="1">
        <v>-131.39500000000001</v>
      </c>
      <c r="L678" s="1"/>
      <c r="M678" s="1">
        <v>612.87599999999998</v>
      </c>
      <c r="N678" s="1">
        <v>699.93299999999999</v>
      </c>
      <c r="O678" s="1">
        <v>-1.2430000000000001</v>
      </c>
      <c r="P678" s="27">
        <v>-1.579</v>
      </c>
      <c r="Q678" s="1">
        <v>-0.89800000000000002</v>
      </c>
      <c r="R678" s="1">
        <v>-3.4000000000000002E-2</v>
      </c>
      <c r="S678" s="1">
        <v>0.33900000000000002</v>
      </c>
      <c r="T678" s="1">
        <v>0.54900000000000004</v>
      </c>
      <c r="U678" s="1">
        <v>0.56100000000000005</v>
      </c>
      <c r="V678" s="1">
        <v>0.307</v>
      </c>
      <c r="W678" s="30">
        <v>1524.8440000000001</v>
      </c>
      <c r="X678" s="1">
        <v>591.50300000000004</v>
      </c>
      <c r="Y678" s="1">
        <v>1131.1199999999999</v>
      </c>
      <c r="Z678" s="1">
        <v>150.16499999999999</v>
      </c>
      <c r="AD678" s="4">
        <v>1.579</v>
      </c>
      <c r="AL678" s="1">
        <v>1524.8440000000001</v>
      </c>
    </row>
    <row r="679" spans="1:38" x14ac:dyDescent="0.25">
      <c r="A679" s="1">
        <v>675</v>
      </c>
      <c r="B679" s="1">
        <v>675</v>
      </c>
      <c r="C679" s="1">
        <v>1551.3510000000001</v>
      </c>
      <c r="D679" s="1">
        <v>951.60199999999998</v>
      </c>
      <c r="E679" s="1">
        <v>-33.405999999999999</v>
      </c>
      <c r="F679" s="1"/>
      <c r="G679" s="1">
        <v>18.603999999999999</v>
      </c>
      <c r="H679" s="1">
        <v>17.558</v>
      </c>
      <c r="I679" s="1">
        <v>-802.03</v>
      </c>
      <c r="J679" s="1"/>
      <c r="K679" s="1">
        <v>-131.39500000000001</v>
      </c>
      <c r="L679" s="1"/>
      <c r="M679" s="1">
        <v>612.87599999999998</v>
      </c>
      <c r="N679" s="1">
        <v>699.45799999999997</v>
      </c>
      <c r="O679" s="1">
        <v>-1.2430000000000001</v>
      </c>
      <c r="P679" s="27">
        <v>-1.5740000000000001</v>
      </c>
      <c r="Q679" s="1">
        <v>-0.89800000000000002</v>
      </c>
      <c r="R679" s="1">
        <v>-3.4000000000000002E-2</v>
      </c>
      <c r="S679" s="1">
        <v>0.33900000000000002</v>
      </c>
      <c r="T679" s="1">
        <v>0.54900000000000004</v>
      </c>
      <c r="U679" s="1">
        <v>0.55800000000000005</v>
      </c>
      <c r="V679" s="1">
        <v>0.29199999999999998</v>
      </c>
      <c r="W679" s="30">
        <v>1524.2339999999999</v>
      </c>
      <c r="X679" s="1">
        <v>590.58699999999999</v>
      </c>
      <c r="Y679" s="1">
        <v>1131.425</v>
      </c>
      <c r="Z679" s="1">
        <v>150.47</v>
      </c>
      <c r="AD679" s="4">
        <v>1.5740000000000001</v>
      </c>
      <c r="AL679" s="1">
        <v>1524.2339999999999</v>
      </c>
    </row>
    <row r="680" spans="1:38" x14ac:dyDescent="0.25">
      <c r="A680" s="1">
        <v>676</v>
      </c>
      <c r="B680" s="1">
        <v>676</v>
      </c>
      <c r="C680" s="1">
        <v>1549.441</v>
      </c>
      <c r="D680" s="1">
        <v>951.60199999999998</v>
      </c>
      <c r="E680" s="1">
        <v>-33.883000000000003</v>
      </c>
      <c r="F680" s="1"/>
      <c r="G680" s="1">
        <v>18.126999999999999</v>
      </c>
      <c r="H680" s="1">
        <v>18.033000000000001</v>
      </c>
      <c r="I680" s="1">
        <v>-815.52599999999995</v>
      </c>
      <c r="J680" s="1"/>
      <c r="K680" s="1">
        <v>-130.91900000000001</v>
      </c>
      <c r="L680" s="1"/>
      <c r="M680" s="1">
        <v>613.35400000000004</v>
      </c>
      <c r="N680" s="1">
        <v>699.45799999999997</v>
      </c>
      <c r="O680" s="1">
        <v>-1.2430000000000001</v>
      </c>
      <c r="P680" s="27">
        <v>-1.5740000000000001</v>
      </c>
      <c r="Q680" s="1">
        <v>-0.89800000000000002</v>
      </c>
      <c r="R680" s="1">
        <v>-2.9000000000000001E-2</v>
      </c>
      <c r="S680" s="1">
        <v>0.34399999999999997</v>
      </c>
      <c r="T680" s="1">
        <v>0.55500000000000005</v>
      </c>
      <c r="U680" s="1">
        <v>0.56100000000000005</v>
      </c>
      <c r="V680" s="1">
        <v>0.30299999999999999</v>
      </c>
      <c r="W680" s="30">
        <v>1524.2339999999999</v>
      </c>
      <c r="X680" s="1">
        <v>590.58699999999999</v>
      </c>
      <c r="Y680" s="1">
        <v>1125.32</v>
      </c>
      <c r="Z680" s="1">
        <v>150.47</v>
      </c>
      <c r="AD680" s="4">
        <v>1.5740000000000001</v>
      </c>
      <c r="AL680" s="1">
        <v>1524.2339999999999</v>
      </c>
    </row>
    <row r="681" spans="1:38" x14ac:dyDescent="0.25">
      <c r="A681" s="1">
        <v>677</v>
      </c>
      <c r="B681" s="1">
        <v>677</v>
      </c>
      <c r="C681" s="1">
        <v>1548.4860000000001</v>
      </c>
      <c r="D681" s="1">
        <v>950.64200000000005</v>
      </c>
      <c r="E681" s="1">
        <v>-32.929000000000002</v>
      </c>
      <c r="F681" s="1"/>
      <c r="G681" s="1">
        <v>16.696000000000002</v>
      </c>
      <c r="H681" s="1">
        <v>15.66</v>
      </c>
      <c r="I681" s="1">
        <v>-811.33699999999999</v>
      </c>
      <c r="J681" s="1"/>
      <c r="K681" s="1">
        <v>-130.91900000000001</v>
      </c>
      <c r="L681" s="1"/>
      <c r="M681" s="1">
        <v>613.35400000000004</v>
      </c>
      <c r="N681" s="1">
        <v>699.93299999999999</v>
      </c>
      <c r="O681" s="1">
        <v>-1.238</v>
      </c>
      <c r="P681" s="27">
        <v>-1.5740000000000001</v>
      </c>
      <c r="Q681" s="1">
        <v>-0.90300000000000002</v>
      </c>
      <c r="R681" s="1">
        <v>-2.9000000000000001E-2</v>
      </c>
      <c r="S681" s="1">
        <v>0.34399999999999997</v>
      </c>
      <c r="T681" s="1">
        <v>0.54400000000000004</v>
      </c>
      <c r="U681" s="1">
        <v>0.55400000000000005</v>
      </c>
      <c r="V681" s="1">
        <v>0.3</v>
      </c>
      <c r="W681" s="30">
        <v>1516.9090000000001</v>
      </c>
      <c r="X681" s="1">
        <v>581.43100000000004</v>
      </c>
      <c r="Y681" s="1">
        <v>1122.268</v>
      </c>
      <c r="Z681" s="1">
        <v>150.16499999999999</v>
      </c>
      <c r="AD681" s="4">
        <v>1.5740000000000001</v>
      </c>
      <c r="AL681" s="1">
        <v>1516.9090000000001</v>
      </c>
    </row>
    <row r="682" spans="1:38" x14ac:dyDescent="0.25">
      <c r="A682" s="1">
        <v>678</v>
      </c>
      <c r="B682" s="1">
        <v>678</v>
      </c>
      <c r="C682" s="1">
        <v>1547.5309999999999</v>
      </c>
      <c r="D682" s="1">
        <v>950.64200000000005</v>
      </c>
      <c r="E682" s="1">
        <v>-33.405999999999999</v>
      </c>
      <c r="F682" s="1"/>
      <c r="G682" s="1">
        <v>18.126999999999999</v>
      </c>
      <c r="H682" s="1">
        <v>15.186</v>
      </c>
      <c r="I682" s="1">
        <v>-821.57500000000005</v>
      </c>
      <c r="J682" s="1"/>
      <c r="K682" s="1">
        <v>-130.44300000000001</v>
      </c>
      <c r="L682" s="1"/>
      <c r="M682" s="1">
        <v>612.87599999999998</v>
      </c>
      <c r="N682" s="1">
        <v>699.45799999999997</v>
      </c>
      <c r="O682" s="1">
        <v>-1.2330000000000001</v>
      </c>
      <c r="P682" s="27">
        <v>-1.5740000000000001</v>
      </c>
      <c r="Q682" s="1">
        <v>-0.89300000000000002</v>
      </c>
      <c r="R682" s="1">
        <v>-2.9000000000000001E-2</v>
      </c>
      <c r="S682" s="1">
        <v>0.33400000000000002</v>
      </c>
      <c r="T682" s="1">
        <v>0.54900000000000004</v>
      </c>
      <c r="U682" s="1">
        <v>0.56100000000000005</v>
      </c>
      <c r="V682" s="1">
        <v>0.30299999999999999</v>
      </c>
      <c r="W682" s="30">
        <v>1514.7719999999999</v>
      </c>
      <c r="X682" s="1">
        <v>580.82000000000005</v>
      </c>
      <c r="Y682" s="1">
        <v>1121.6579999999999</v>
      </c>
      <c r="Z682" s="1">
        <v>150.47</v>
      </c>
      <c r="AD682" s="4">
        <v>1.5740000000000001</v>
      </c>
      <c r="AL682" s="1">
        <v>1514.7719999999999</v>
      </c>
    </row>
    <row r="683" spans="1:38" x14ac:dyDescent="0.25">
      <c r="A683" s="1">
        <v>679</v>
      </c>
      <c r="B683" s="1">
        <v>679</v>
      </c>
      <c r="C683" s="1">
        <v>1547.0530000000001</v>
      </c>
      <c r="D683" s="1">
        <v>950.16300000000001</v>
      </c>
      <c r="E683" s="1">
        <v>-32.451999999999998</v>
      </c>
      <c r="F683" s="1"/>
      <c r="G683" s="1">
        <v>17.649999999999999</v>
      </c>
      <c r="H683" s="1">
        <v>18.033000000000001</v>
      </c>
      <c r="I683" s="1">
        <v>-768.52200000000005</v>
      </c>
      <c r="J683" s="1"/>
      <c r="K683" s="1">
        <v>-130.44300000000001</v>
      </c>
      <c r="L683" s="1"/>
      <c r="M683" s="1">
        <v>612.39800000000002</v>
      </c>
      <c r="N683" s="1">
        <v>698.98199999999997</v>
      </c>
      <c r="O683" s="1">
        <v>-1.238</v>
      </c>
      <c r="P683" s="27">
        <v>-1.569</v>
      </c>
      <c r="Q683" s="1">
        <v>-0.89800000000000002</v>
      </c>
      <c r="R683" s="1">
        <v>-3.4000000000000002E-2</v>
      </c>
      <c r="S683" s="1">
        <v>0.34399999999999997</v>
      </c>
      <c r="T683" s="1">
        <v>0.54900000000000004</v>
      </c>
      <c r="U683" s="1">
        <v>0.55800000000000005</v>
      </c>
      <c r="V683" s="1">
        <v>0.3</v>
      </c>
      <c r="W683" s="30">
        <v>1514.7719999999999</v>
      </c>
      <c r="X683" s="1">
        <v>580.51499999999999</v>
      </c>
      <c r="Y683" s="1">
        <v>1121.6579999999999</v>
      </c>
      <c r="Z683" s="1">
        <v>149.86000000000001</v>
      </c>
      <c r="AD683" s="4">
        <v>1.569</v>
      </c>
      <c r="AL683" s="1">
        <v>1514.7719999999999</v>
      </c>
    </row>
    <row r="684" spans="1:38" x14ac:dyDescent="0.25">
      <c r="A684" s="1">
        <v>680</v>
      </c>
      <c r="B684" s="1">
        <v>680</v>
      </c>
      <c r="C684" s="1">
        <v>1545.143</v>
      </c>
      <c r="D684" s="1">
        <v>949.20299999999997</v>
      </c>
      <c r="E684" s="1">
        <v>-33.405999999999999</v>
      </c>
      <c r="F684" s="1"/>
      <c r="G684" s="1">
        <v>17.172999999999998</v>
      </c>
      <c r="H684" s="1">
        <v>15.66</v>
      </c>
      <c r="I684" s="1">
        <v>-812.73299999999995</v>
      </c>
      <c r="J684" s="1"/>
      <c r="K684" s="1">
        <v>-130.44300000000001</v>
      </c>
      <c r="L684" s="1"/>
      <c r="M684" s="1">
        <v>611.91999999999996</v>
      </c>
      <c r="N684" s="1">
        <v>699.45799999999997</v>
      </c>
      <c r="O684" s="1">
        <v>-1.238</v>
      </c>
      <c r="P684" s="27">
        <v>-1.569</v>
      </c>
      <c r="Q684" s="1">
        <v>-0.89800000000000002</v>
      </c>
      <c r="R684" s="1">
        <v>-3.4000000000000002E-2</v>
      </c>
      <c r="S684" s="1">
        <v>0.34899999999999998</v>
      </c>
      <c r="T684" s="1">
        <v>0.54400000000000004</v>
      </c>
      <c r="U684" s="1">
        <v>0.56499999999999995</v>
      </c>
      <c r="V684" s="1">
        <v>0.3</v>
      </c>
      <c r="W684" s="30">
        <v>1511.11</v>
      </c>
      <c r="X684" s="1">
        <v>581.12599999999998</v>
      </c>
      <c r="Y684" s="1">
        <v>1121.3530000000001</v>
      </c>
      <c r="Z684" s="1">
        <v>150.47</v>
      </c>
      <c r="AD684" s="4">
        <v>1.569</v>
      </c>
      <c r="AL684" s="1">
        <v>1511.11</v>
      </c>
    </row>
    <row r="685" spans="1:38" x14ac:dyDescent="0.25">
      <c r="A685" s="1">
        <v>681</v>
      </c>
      <c r="B685" s="1">
        <v>681</v>
      </c>
      <c r="C685" s="1">
        <v>1544.6659999999999</v>
      </c>
      <c r="D685" s="1">
        <v>948.24300000000005</v>
      </c>
      <c r="E685" s="1">
        <v>-33.405999999999999</v>
      </c>
      <c r="F685" s="1"/>
      <c r="G685" s="1">
        <v>17.172999999999998</v>
      </c>
      <c r="H685" s="1">
        <v>18.033000000000001</v>
      </c>
      <c r="I685" s="1">
        <v>-762.00599999999997</v>
      </c>
      <c r="J685" s="1"/>
      <c r="K685" s="1">
        <v>-131.87100000000001</v>
      </c>
      <c r="L685" s="1"/>
      <c r="M685" s="1">
        <v>612.87599999999998</v>
      </c>
      <c r="N685" s="1">
        <v>698.98199999999997</v>
      </c>
      <c r="O685" s="1">
        <v>-1.2430000000000001</v>
      </c>
      <c r="P685" s="27">
        <v>-1.569</v>
      </c>
      <c r="Q685" s="1">
        <v>-0.88900000000000001</v>
      </c>
      <c r="R685" s="1">
        <v>-3.4000000000000002E-2</v>
      </c>
      <c r="S685" s="1">
        <v>0.33900000000000002</v>
      </c>
      <c r="T685" s="1">
        <v>0.54400000000000004</v>
      </c>
      <c r="U685" s="1">
        <v>0.55800000000000005</v>
      </c>
      <c r="V685" s="1">
        <v>0.30299999999999999</v>
      </c>
      <c r="W685" s="30">
        <v>1504.09</v>
      </c>
      <c r="X685" s="1">
        <v>581.12599999999998</v>
      </c>
      <c r="Y685" s="1">
        <v>1121.6579999999999</v>
      </c>
      <c r="Z685" s="1">
        <v>150.47</v>
      </c>
      <c r="AD685" s="4">
        <v>1.569</v>
      </c>
      <c r="AL685" s="1">
        <v>1504.09</v>
      </c>
    </row>
    <row r="686" spans="1:38" x14ac:dyDescent="0.25">
      <c r="A686" s="1">
        <v>682</v>
      </c>
      <c r="B686" s="1">
        <v>682</v>
      </c>
      <c r="C686" s="1">
        <v>1542.7560000000001</v>
      </c>
      <c r="D686" s="1">
        <v>947.76300000000003</v>
      </c>
      <c r="E686" s="1">
        <v>-31.974</v>
      </c>
      <c r="F686" s="1"/>
      <c r="G686" s="1">
        <v>17.649999999999999</v>
      </c>
      <c r="H686" s="1">
        <v>18.981999999999999</v>
      </c>
      <c r="I686" s="1">
        <v>-760.61</v>
      </c>
      <c r="J686" s="1"/>
      <c r="K686" s="1">
        <v>-130.91900000000001</v>
      </c>
      <c r="L686" s="1"/>
      <c r="M686" s="1">
        <v>611.44200000000001</v>
      </c>
      <c r="N686" s="1">
        <v>697.55399999999997</v>
      </c>
      <c r="O686" s="1">
        <v>-1.2330000000000001</v>
      </c>
      <c r="P686" s="27">
        <v>-1.5740000000000001</v>
      </c>
      <c r="Q686" s="1">
        <v>-0.89800000000000002</v>
      </c>
      <c r="R686" s="1">
        <v>-3.4000000000000002E-2</v>
      </c>
      <c r="S686" s="1">
        <v>0.34399999999999997</v>
      </c>
      <c r="T686" s="1">
        <v>0.54900000000000004</v>
      </c>
      <c r="U686" s="1">
        <v>0.55800000000000005</v>
      </c>
      <c r="V686" s="1">
        <v>0.29599999999999999</v>
      </c>
      <c r="W686" s="30">
        <v>1504.395</v>
      </c>
      <c r="X686" s="1">
        <v>581.43100000000004</v>
      </c>
      <c r="Y686" s="1">
        <v>1111.586</v>
      </c>
      <c r="Z686" s="1">
        <v>149.86000000000001</v>
      </c>
      <c r="AD686" s="4">
        <v>1.5740000000000001</v>
      </c>
      <c r="AL686" s="1">
        <v>1504.395</v>
      </c>
    </row>
    <row r="687" spans="1:38" x14ac:dyDescent="0.25">
      <c r="A687" s="1">
        <v>683</v>
      </c>
      <c r="B687" s="1">
        <v>683</v>
      </c>
      <c r="C687" s="1">
        <v>1542.279</v>
      </c>
      <c r="D687" s="1">
        <v>946.32399999999996</v>
      </c>
      <c r="E687" s="1">
        <v>-32.929000000000002</v>
      </c>
      <c r="F687" s="1"/>
      <c r="G687" s="1">
        <v>17.649999999999999</v>
      </c>
      <c r="H687" s="1">
        <v>15.66</v>
      </c>
      <c r="I687" s="1">
        <v>-739.66499999999996</v>
      </c>
      <c r="J687" s="1"/>
      <c r="K687" s="1">
        <v>-131.39500000000001</v>
      </c>
      <c r="L687" s="1"/>
      <c r="M687" s="1">
        <v>611.44200000000001</v>
      </c>
      <c r="N687" s="1">
        <v>698.03</v>
      </c>
      <c r="O687" s="1">
        <v>-1.2430000000000001</v>
      </c>
      <c r="P687" s="27">
        <v>-1.5740000000000001</v>
      </c>
      <c r="Q687" s="1">
        <v>-0.89800000000000002</v>
      </c>
      <c r="R687" s="1">
        <v>-2.4E-2</v>
      </c>
      <c r="S687" s="1">
        <v>0.33900000000000002</v>
      </c>
      <c r="T687" s="1">
        <v>0.54400000000000004</v>
      </c>
      <c r="U687" s="1">
        <v>0.55400000000000005</v>
      </c>
      <c r="V687" s="1">
        <v>0.3</v>
      </c>
      <c r="W687" s="30">
        <v>1504.7</v>
      </c>
      <c r="X687" s="1">
        <v>581.12599999999998</v>
      </c>
      <c r="Y687" s="1">
        <v>1110.9749999999999</v>
      </c>
      <c r="Z687" s="1">
        <v>150.16499999999999</v>
      </c>
      <c r="AD687" s="4">
        <v>1.5740000000000001</v>
      </c>
      <c r="AL687" s="1">
        <v>1504.7</v>
      </c>
    </row>
    <row r="688" spans="1:38" x14ac:dyDescent="0.25">
      <c r="A688" s="1">
        <v>684</v>
      </c>
      <c r="B688" s="1">
        <v>684</v>
      </c>
      <c r="C688" s="1">
        <v>1541.3240000000001</v>
      </c>
      <c r="D688" s="1">
        <v>946.32399999999996</v>
      </c>
      <c r="E688" s="1">
        <v>-31.497</v>
      </c>
      <c r="F688" s="1"/>
      <c r="G688" s="1">
        <v>17.172999999999998</v>
      </c>
      <c r="H688" s="1">
        <v>14.711</v>
      </c>
      <c r="I688" s="1">
        <v>-815.06</v>
      </c>
      <c r="J688" s="1"/>
      <c r="K688" s="1">
        <v>-130.91900000000001</v>
      </c>
      <c r="L688" s="1"/>
      <c r="M688" s="1">
        <v>611.44200000000001</v>
      </c>
      <c r="N688" s="1">
        <v>698.03</v>
      </c>
      <c r="O688" s="1">
        <v>-1.2330000000000001</v>
      </c>
      <c r="P688" s="27">
        <v>-1.56</v>
      </c>
      <c r="Q688" s="1">
        <v>-0.89800000000000002</v>
      </c>
      <c r="R688" s="1">
        <v>-3.4000000000000002E-2</v>
      </c>
      <c r="S688" s="1">
        <v>0.33900000000000002</v>
      </c>
      <c r="T688" s="1">
        <v>0.53800000000000003</v>
      </c>
      <c r="U688" s="1">
        <v>0.55100000000000005</v>
      </c>
      <c r="V688" s="1">
        <v>0.30299999999999999</v>
      </c>
      <c r="W688" s="30">
        <v>1496.46</v>
      </c>
      <c r="X688" s="1">
        <v>581.43100000000004</v>
      </c>
      <c r="Y688" s="1">
        <v>1111.8910000000001</v>
      </c>
      <c r="Z688" s="1">
        <v>150.16499999999999</v>
      </c>
      <c r="AD688" s="4">
        <v>1.56</v>
      </c>
      <c r="AL688" s="1">
        <v>1496.46</v>
      </c>
    </row>
    <row r="689" spans="1:38" x14ac:dyDescent="0.25">
      <c r="A689" s="1">
        <v>685</v>
      </c>
      <c r="B689" s="1">
        <v>685</v>
      </c>
      <c r="C689" s="1">
        <v>1539.8910000000001</v>
      </c>
      <c r="D689" s="1">
        <v>945.84400000000005</v>
      </c>
      <c r="E689" s="1">
        <v>-32.451999999999998</v>
      </c>
      <c r="F689" s="1"/>
      <c r="G689" s="1">
        <v>17.172999999999998</v>
      </c>
      <c r="H689" s="1">
        <v>15.66</v>
      </c>
      <c r="I689" s="1">
        <v>-768.05600000000004</v>
      </c>
      <c r="J689" s="1"/>
      <c r="K689" s="1">
        <v>-130.44300000000001</v>
      </c>
      <c r="L689" s="1"/>
      <c r="M689" s="1">
        <v>611.44200000000001</v>
      </c>
      <c r="N689" s="1">
        <v>697.07799999999997</v>
      </c>
      <c r="O689" s="1">
        <v>-1.238</v>
      </c>
      <c r="P689" s="27">
        <v>-1.56</v>
      </c>
      <c r="Q689" s="1">
        <v>-0.89300000000000002</v>
      </c>
      <c r="R689" s="1">
        <v>-3.9E-2</v>
      </c>
      <c r="S689" s="1">
        <v>0.33900000000000002</v>
      </c>
      <c r="T689" s="1">
        <v>0.53800000000000003</v>
      </c>
      <c r="U689" s="1">
        <v>0.55100000000000005</v>
      </c>
      <c r="V689" s="1">
        <v>0.30299999999999999</v>
      </c>
      <c r="W689" s="30">
        <v>1494.6279999999999</v>
      </c>
      <c r="X689" s="1">
        <v>581.12599999999998</v>
      </c>
      <c r="Y689" s="1">
        <v>1111.586</v>
      </c>
      <c r="Z689" s="1">
        <v>149.86000000000001</v>
      </c>
      <c r="AD689" s="4">
        <v>1.56</v>
      </c>
      <c r="AL689" s="1">
        <v>1494.6279999999999</v>
      </c>
    </row>
    <row r="690" spans="1:38" x14ac:dyDescent="0.25">
      <c r="A690" s="1">
        <v>686</v>
      </c>
      <c r="B690" s="1">
        <v>686</v>
      </c>
      <c r="C690" s="1">
        <v>1537.981</v>
      </c>
      <c r="D690" s="1">
        <v>946.32399999999996</v>
      </c>
      <c r="E690" s="1">
        <v>-32.451999999999998</v>
      </c>
      <c r="F690" s="1"/>
      <c r="G690" s="1">
        <v>17.649999999999999</v>
      </c>
      <c r="H690" s="1">
        <v>17.558</v>
      </c>
      <c r="I690" s="1">
        <v>-823.90200000000004</v>
      </c>
      <c r="J690" s="1"/>
      <c r="K690" s="1">
        <v>-133.29900000000001</v>
      </c>
      <c r="L690" s="1"/>
      <c r="M690" s="1">
        <v>611.91999999999996</v>
      </c>
      <c r="N690" s="1">
        <v>697.07799999999997</v>
      </c>
      <c r="O690" s="1">
        <v>-1.2330000000000001</v>
      </c>
      <c r="P690" s="27">
        <v>-1.569</v>
      </c>
      <c r="Q690" s="1">
        <v>-0.89800000000000002</v>
      </c>
      <c r="R690" s="1">
        <v>-2.9000000000000001E-2</v>
      </c>
      <c r="S690" s="1">
        <v>0.34399999999999997</v>
      </c>
      <c r="T690" s="1">
        <v>0.54400000000000004</v>
      </c>
      <c r="U690" s="1">
        <v>0.55100000000000005</v>
      </c>
      <c r="V690" s="1">
        <v>0.307</v>
      </c>
      <c r="W690" s="30">
        <v>1494.018</v>
      </c>
      <c r="X690" s="1">
        <v>576.24199999999996</v>
      </c>
      <c r="Y690" s="1">
        <v>1111.586</v>
      </c>
      <c r="Z690" s="1">
        <v>150.16499999999999</v>
      </c>
      <c r="AD690" s="4">
        <v>1.569</v>
      </c>
      <c r="AL690" s="1">
        <v>1494.018</v>
      </c>
    </row>
    <row r="691" spans="1:38" x14ac:dyDescent="0.25">
      <c r="A691" s="1">
        <v>687</v>
      </c>
      <c r="B691" s="1">
        <v>687</v>
      </c>
      <c r="C691" s="1">
        <v>1538.4590000000001</v>
      </c>
      <c r="D691" s="1">
        <v>944.404</v>
      </c>
      <c r="E691" s="1">
        <v>-31.974</v>
      </c>
      <c r="F691" s="1"/>
      <c r="G691" s="1">
        <v>17.172999999999998</v>
      </c>
      <c r="H691" s="1">
        <v>18.033000000000001</v>
      </c>
      <c r="I691" s="1">
        <v>-835.53599999999994</v>
      </c>
      <c r="J691" s="1"/>
      <c r="K691" s="1">
        <v>-129.96700000000001</v>
      </c>
      <c r="L691" s="1"/>
      <c r="M691" s="1">
        <v>611.44200000000001</v>
      </c>
      <c r="N691" s="1">
        <v>697.07799999999997</v>
      </c>
      <c r="O691" s="1">
        <v>-1.2290000000000001</v>
      </c>
      <c r="P691" s="27">
        <v>-1.5649999999999999</v>
      </c>
      <c r="Q691" s="1">
        <v>-0.89300000000000002</v>
      </c>
      <c r="R691" s="1">
        <v>-2.4E-2</v>
      </c>
      <c r="S691" s="1">
        <v>0.33400000000000002</v>
      </c>
      <c r="T691" s="1">
        <v>0.54900000000000004</v>
      </c>
      <c r="U691" s="1">
        <v>0.55400000000000005</v>
      </c>
      <c r="V691" s="1">
        <v>0.3</v>
      </c>
      <c r="W691" s="30">
        <v>1494.018</v>
      </c>
      <c r="X691" s="1">
        <v>571.05399999999997</v>
      </c>
      <c r="Y691" s="1">
        <v>1102.4290000000001</v>
      </c>
      <c r="Z691" s="1">
        <v>149.86000000000001</v>
      </c>
      <c r="AD691" s="4">
        <v>1.5649999999999999</v>
      </c>
      <c r="AL691" s="1">
        <v>1494.018</v>
      </c>
    </row>
    <row r="692" spans="1:38" x14ac:dyDescent="0.25">
      <c r="A692" s="1">
        <v>688</v>
      </c>
      <c r="B692" s="1">
        <v>688</v>
      </c>
      <c r="C692" s="1">
        <v>1537.0260000000001</v>
      </c>
      <c r="D692" s="1">
        <v>943.92499999999995</v>
      </c>
      <c r="E692" s="1">
        <v>-31.497</v>
      </c>
      <c r="F692" s="1"/>
      <c r="G692" s="1">
        <v>18.126999999999999</v>
      </c>
      <c r="H692" s="1">
        <v>17.558</v>
      </c>
      <c r="I692" s="1">
        <v>-841.58500000000004</v>
      </c>
      <c r="J692" s="1"/>
      <c r="K692" s="1">
        <v>-129.49100000000001</v>
      </c>
      <c r="L692" s="1"/>
      <c r="M692" s="1">
        <v>610.48699999999997</v>
      </c>
      <c r="N692" s="1">
        <v>697.55399999999997</v>
      </c>
      <c r="O692" s="1">
        <v>-1.238</v>
      </c>
      <c r="P692" s="27">
        <v>-1.5649999999999999</v>
      </c>
      <c r="Q692" s="1">
        <v>-0.89300000000000002</v>
      </c>
      <c r="R692" s="1">
        <v>-3.9E-2</v>
      </c>
      <c r="S692" s="1">
        <v>0.33900000000000002</v>
      </c>
      <c r="T692" s="1">
        <v>0.54400000000000004</v>
      </c>
      <c r="U692" s="1">
        <v>0.55100000000000005</v>
      </c>
      <c r="V692" s="1">
        <v>0.29599999999999999</v>
      </c>
      <c r="W692" s="30">
        <v>1485.1669999999999</v>
      </c>
      <c r="X692" s="1">
        <v>570.74800000000005</v>
      </c>
      <c r="Y692" s="1">
        <v>1102.124</v>
      </c>
      <c r="Z692" s="1">
        <v>150.16499999999999</v>
      </c>
      <c r="AD692" s="4">
        <v>1.5649999999999999</v>
      </c>
      <c r="AL692" s="1">
        <v>1485.1669999999999</v>
      </c>
    </row>
    <row r="693" spans="1:38" x14ac:dyDescent="0.25">
      <c r="A693" s="1">
        <v>689</v>
      </c>
      <c r="B693" s="1">
        <v>689</v>
      </c>
      <c r="C693" s="1">
        <v>1535.116</v>
      </c>
      <c r="D693" s="1">
        <v>943.44500000000005</v>
      </c>
      <c r="E693" s="1">
        <v>-31.974</v>
      </c>
      <c r="F693" s="1"/>
      <c r="G693" s="1">
        <v>17.649999999999999</v>
      </c>
      <c r="H693" s="1">
        <v>18.507999999999999</v>
      </c>
      <c r="I693" s="1">
        <v>-811.33699999999999</v>
      </c>
      <c r="J693" s="1"/>
      <c r="K693" s="1">
        <v>-130.44300000000001</v>
      </c>
      <c r="L693" s="1"/>
      <c r="M693" s="1">
        <v>610.48699999999997</v>
      </c>
      <c r="N693" s="1">
        <v>696.12699999999995</v>
      </c>
      <c r="O693" s="1">
        <v>-1.2430000000000001</v>
      </c>
      <c r="P693" s="27">
        <v>-1.5649999999999999</v>
      </c>
      <c r="Q693" s="1">
        <v>-0.90300000000000002</v>
      </c>
      <c r="R693" s="1">
        <v>-3.9E-2</v>
      </c>
      <c r="S693" s="1">
        <v>0.33900000000000002</v>
      </c>
      <c r="T693" s="1">
        <v>0.54400000000000004</v>
      </c>
      <c r="U693" s="1">
        <v>0.55100000000000005</v>
      </c>
      <c r="V693" s="1">
        <v>0.3</v>
      </c>
      <c r="W693" s="30">
        <v>1484.251</v>
      </c>
      <c r="X693" s="1">
        <v>570.74800000000005</v>
      </c>
      <c r="Y693" s="1">
        <v>1101.5139999999999</v>
      </c>
      <c r="Z693" s="1">
        <v>150.16499999999999</v>
      </c>
      <c r="AD693" s="4">
        <v>1.5649999999999999</v>
      </c>
      <c r="AL693" s="1">
        <v>1484.251</v>
      </c>
    </row>
    <row r="694" spans="1:38" x14ac:dyDescent="0.25">
      <c r="A694" s="1">
        <v>690</v>
      </c>
      <c r="B694" s="1">
        <v>690</v>
      </c>
      <c r="C694" s="1">
        <v>1534.6389999999999</v>
      </c>
      <c r="D694" s="1">
        <v>942.96500000000003</v>
      </c>
      <c r="E694" s="1">
        <v>-31.974</v>
      </c>
      <c r="F694" s="1"/>
      <c r="G694" s="1">
        <v>17.172999999999998</v>
      </c>
      <c r="H694" s="1">
        <v>17.558</v>
      </c>
      <c r="I694" s="1">
        <v>-790.86099999999999</v>
      </c>
      <c r="J694" s="1"/>
      <c r="K694" s="1">
        <v>-129.96700000000001</v>
      </c>
      <c r="L694" s="1"/>
      <c r="M694" s="1">
        <v>610.00900000000001</v>
      </c>
      <c r="N694" s="1">
        <v>696.12699999999995</v>
      </c>
      <c r="O694" s="1">
        <v>-1.2330000000000001</v>
      </c>
      <c r="P694" s="27">
        <v>-1.56</v>
      </c>
      <c r="Q694" s="1">
        <v>-0.89300000000000002</v>
      </c>
      <c r="R694" s="1">
        <v>-2.9000000000000001E-2</v>
      </c>
      <c r="S694" s="1">
        <v>0.34399999999999997</v>
      </c>
      <c r="T694" s="1">
        <v>0.53800000000000003</v>
      </c>
      <c r="U694" s="1">
        <v>0.55400000000000005</v>
      </c>
      <c r="V694" s="1">
        <v>0.3</v>
      </c>
      <c r="W694" s="30">
        <v>1484.251</v>
      </c>
      <c r="X694" s="1">
        <v>570.74800000000005</v>
      </c>
      <c r="Y694" s="1">
        <v>1102.124</v>
      </c>
      <c r="Z694" s="1">
        <v>150.16499999999999</v>
      </c>
      <c r="AD694" s="4">
        <v>1.56</v>
      </c>
      <c r="AL694" s="1">
        <v>1484.251</v>
      </c>
    </row>
    <row r="695" spans="1:38" x14ac:dyDescent="0.25">
      <c r="A695" s="1">
        <v>691</v>
      </c>
      <c r="B695" s="1">
        <v>691</v>
      </c>
      <c r="C695" s="1">
        <v>1531.7739999999999</v>
      </c>
      <c r="D695" s="1">
        <v>943.92499999999995</v>
      </c>
      <c r="E695" s="1">
        <v>-31.497</v>
      </c>
      <c r="F695" s="1"/>
      <c r="G695" s="1">
        <v>16.696000000000002</v>
      </c>
      <c r="H695" s="1">
        <v>17.558</v>
      </c>
      <c r="I695" s="1">
        <v>-821.11</v>
      </c>
      <c r="J695" s="1"/>
      <c r="K695" s="1">
        <v>-129.96700000000001</v>
      </c>
      <c r="L695" s="1"/>
      <c r="M695" s="1">
        <v>610.00900000000001</v>
      </c>
      <c r="N695" s="1">
        <v>695.65099999999995</v>
      </c>
      <c r="O695" s="1">
        <v>-1.2430000000000001</v>
      </c>
      <c r="P695" s="27">
        <v>-1.5549999999999999</v>
      </c>
      <c r="Q695" s="1">
        <v>-0.89800000000000002</v>
      </c>
      <c r="R695" s="1">
        <v>-2.9000000000000001E-2</v>
      </c>
      <c r="S695" s="1">
        <v>0.33400000000000002</v>
      </c>
      <c r="T695" s="1">
        <v>0.53800000000000003</v>
      </c>
      <c r="U695" s="1">
        <v>0.55100000000000005</v>
      </c>
      <c r="V695" s="1">
        <v>0.29599999999999999</v>
      </c>
      <c r="W695" s="30">
        <v>1484.556</v>
      </c>
      <c r="X695" s="1">
        <v>570.44299999999998</v>
      </c>
      <c r="Y695" s="1">
        <v>1101.5139999999999</v>
      </c>
      <c r="Z695" s="1">
        <v>146.50200000000001</v>
      </c>
      <c r="AD695" s="4">
        <v>1.5549999999999999</v>
      </c>
      <c r="AL695" s="1">
        <v>1484.556</v>
      </c>
    </row>
    <row r="696" spans="1:38" x14ac:dyDescent="0.25">
      <c r="A696" s="1">
        <v>692</v>
      </c>
      <c r="B696" s="1">
        <v>692</v>
      </c>
      <c r="C696" s="1">
        <v>1530.3420000000001</v>
      </c>
      <c r="D696" s="1">
        <v>942.005</v>
      </c>
      <c r="E696" s="1">
        <v>-31.497</v>
      </c>
      <c r="F696" s="1"/>
      <c r="G696" s="1">
        <v>16.219000000000001</v>
      </c>
      <c r="H696" s="1">
        <v>17.558</v>
      </c>
      <c r="I696" s="1">
        <v>-819.24900000000002</v>
      </c>
      <c r="J696" s="1"/>
      <c r="K696" s="1">
        <v>-129.96700000000001</v>
      </c>
      <c r="L696" s="1"/>
      <c r="M696" s="1">
        <v>610.48699999999997</v>
      </c>
      <c r="N696" s="1">
        <v>695.17499999999995</v>
      </c>
      <c r="O696" s="1">
        <v>-1.238</v>
      </c>
      <c r="P696" s="27">
        <v>-1.546</v>
      </c>
      <c r="Q696" s="1">
        <v>-0.89300000000000002</v>
      </c>
      <c r="R696" s="1">
        <v>-3.4000000000000002E-2</v>
      </c>
      <c r="S696" s="1">
        <v>0.33400000000000002</v>
      </c>
      <c r="T696" s="1">
        <v>0.53800000000000003</v>
      </c>
      <c r="U696" s="1">
        <v>0.55100000000000005</v>
      </c>
      <c r="V696" s="1">
        <v>0.3</v>
      </c>
      <c r="W696" s="30">
        <v>1474.4839999999999</v>
      </c>
      <c r="X696" s="1">
        <v>570.74800000000005</v>
      </c>
      <c r="Y696" s="1">
        <v>1093.884</v>
      </c>
      <c r="Z696" s="1">
        <v>143.755</v>
      </c>
      <c r="AD696" s="4">
        <v>1.546</v>
      </c>
      <c r="AL696" s="1">
        <v>1474.4839999999999</v>
      </c>
    </row>
    <row r="697" spans="1:38" x14ac:dyDescent="0.25">
      <c r="A697" s="1">
        <v>693</v>
      </c>
      <c r="B697" s="1">
        <v>693</v>
      </c>
      <c r="C697" s="1">
        <v>1530.3420000000001</v>
      </c>
      <c r="D697" s="1">
        <v>941.52499999999998</v>
      </c>
      <c r="E697" s="1">
        <v>-31.02</v>
      </c>
      <c r="F697" s="1"/>
      <c r="G697" s="1">
        <v>18.126999999999999</v>
      </c>
      <c r="H697" s="1">
        <v>18.033000000000001</v>
      </c>
      <c r="I697" s="1">
        <v>-747.11199999999997</v>
      </c>
      <c r="J697" s="1"/>
      <c r="K697" s="1">
        <v>-129.96700000000001</v>
      </c>
      <c r="L697" s="1"/>
      <c r="M697" s="1">
        <v>610.00900000000001</v>
      </c>
      <c r="N697" s="1">
        <v>693.74800000000005</v>
      </c>
      <c r="O697" s="1">
        <v>-1.2330000000000001</v>
      </c>
      <c r="P697" s="27">
        <v>-1.5549999999999999</v>
      </c>
      <c r="Q697" s="1">
        <v>-0.89300000000000002</v>
      </c>
      <c r="R697" s="1">
        <v>-2.9000000000000001E-2</v>
      </c>
      <c r="S697" s="1">
        <v>0.33900000000000002</v>
      </c>
      <c r="T697" s="1">
        <v>0.53800000000000003</v>
      </c>
      <c r="U697" s="1">
        <v>0.54700000000000004</v>
      </c>
      <c r="V697" s="1">
        <v>0.3</v>
      </c>
      <c r="W697" s="30">
        <v>1474.4839999999999</v>
      </c>
      <c r="X697" s="1">
        <v>570.74800000000005</v>
      </c>
      <c r="Y697" s="1">
        <v>1091.7470000000001</v>
      </c>
      <c r="Z697" s="1">
        <v>147.113</v>
      </c>
      <c r="AD697" s="4">
        <v>1.5549999999999999</v>
      </c>
      <c r="AL697" s="1">
        <v>1474.4839999999999</v>
      </c>
    </row>
    <row r="698" spans="1:38" x14ac:dyDescent="0.25">
      <c r="A698" s="1">
        <v>694</v>
      </c>
      <c r="B698" s="1">
        <v>694</v>
      </c>
      <c r="C698" s="1">
        <v>1528.432</v>
      </c>
      <c r="D698" s="1">
        <v>941.52499999999998</v>
      </c>
      <c r="E698" s="1">
        <v>-31.497</v>
      </c>
      <c r="F698" s="1"/>
      <c r="G698" s="1">
        <v>17.649999999999999</v>
      </c>
      <c r="H698" s="1">
        <v>15.186</v>
      </c>
      <c r="I698" s="1">
        <v>-744.78499999999997</v>
      </c>
      <c r="J698" s="1"/>
      <c r="K698" s="1">
        <v>-129.49100000000001</v>
      </c>
      <c r="L698" s="1"/>
      <c r="M698" s="1">
        <v>609.53099999999995</v>
      </c>
      <c r="N698" s="1">
        <v>693.27200000000005</v>
      </c>
      <c r="O698" s="1">
        <v>-1.238</v>
      </c>
      <c r="P698" s="27">
        <v>-1.5549999999999999</v>
      </c>
      <c r="Q698" s="1">
        <v>-0.89300000000000002</v>
      </c>
      <c r="R698" s="1">
        <v>-3.4000000000000002E-2</v>
      </c>
      <c r="S698" s="1">
        <v>0.33900000000000002</v>
      </c>
      <c r="T698" s="1">
        <v>0.53800000000000003</v>
      </c>
      <c r="U698" s="1">
        <v>0.55400000000000005</v>
      </c>
      <c r="V698" s="1">
        <v>0.3</v>
      </c>
      <c r="W698" s="30">
        <v>1474.1790000000001</v>
      </c>
      <c r="X698" s="1">
        <v>570.44299999999998</v>
      </c>
      <c r="Y698" s="1">
        <v>1092.0519999999999</v>
      </c>
      <c r="Z698" s="1">
        <v>140.703</v>
      </c>
      <c r="AD698" s="4">
        <v>1.5549999999999999</v>
      </c>
      <c r="AL698" s="1">
        <v>1474.1790000000001</v>
      </c>
    </row>
    <row r="699" spans="1:38" x14ac:dyDescent="0.25">
      <c r="A699" s="1">
        <v>695</v>
      </c>
      <c r="B699" s="1">
        <v>695</v>
      </c>
      <c r="C699" s="1">
        <v>1527.4770000000001</v>
      </c>
      <c r="D699" s="1">
        <v>940.56600000000003</v>
      </c>
      <c r="E699" s="1">
        <v>-31.497</v>
      </c>
      <c r="F699" s="1"/>
      <c r="G699" s="1">
        <v>17.172999999999998</v>
      </c>
      <c r="H699" s="1">
        <v>17.558</v>
      </c>
      <c r="I699" s="1">
        <v>-769.452</v>
      </c>
      <c r="J699" s="1"/>
      <c r="K699" s="1">
        <v>-129.49100000000001</v>
      </c>
      <c r="L699" s="1"/>
      <c r="M699" s="1">
        <v>610.00900000000001</v>
      </c>
      <c r="N699" s="1">
        <v>692.79600000000005</v>
      </c>
      <c r="O699" s="1">
        <v>-1.224</v>
      </c>
      <c r="P699" s="27">
        <v>-1.55</v>
      </c>
      <c r="Q699" s="1">
        <v>-0.90300000000000002</v>
      </c>
      <c r="R699" s="1">
        <v>-3.4000000000000002E-2</v>
      </c>
      <c r="S699" s="1">
        <v>0.33400000000000002</v>
      </c>
      <c r="T699" s="1">
        <v>0.53300000000000003</v>
      </c>
      <c r="U699" s="1">
        <v>0.54700000000000004</v>
      </c>
      <c r="V699" s="1">
        <v>0.3</v>
      </c>
      <c r="W699" s="30">
        <v>1469.296</v>
      </c>
      <c r="X699" s="1">
        <v>570.74800000000005</v>
      </c>
      <c r="Y699" s="1">
        <v>1091.442</v>
      </c>
      <c r="Z699" s="1">
        <v>142.53399999999999</v>
      </c>
      <c r="AD699" s="4">
        <v>1.55</v>
      </c>
      <c r="AL699" s="1">
        <v>1469.296</v>
      </c>
    </row>
    <row r="700" spans="1:38" x14ac:dyDescent="0.25">
      <c r="A700" s="1">
        <v>696</v>
      </c>
      <c r="B700" s="1">
        <v>696</v>
      </c>
      <c r="C700" s="1">
        <v>1527.4770000000001</v>
      </c>
      <c r="D700" s="1">
        <v>939.60599999999999</v>
      </c>
      <c r="E700" s="1">
        <v>-31.02</v>
      </c>
      <c r="F700" s="1"/>
      <c r="G700" s="1">
        <v>17.172999999999998</v>
      </c>
      <c r="H700" s="1">
        <v>18.033000000000001</v>
      </c>
      <c r="I700" s="1">
        <v>-762.471</v>
      </c>
      <c r="J700" s="1"/>
      <c r="K700" s="1">
        <v>-129.49100000000001</v>
      </c>
      <c r="L700" s="1"/>
      <c r="M700" s="1">
        <v>609.053</v>
      </c>
      <c r="N700" s="1">
        <v>692.79600000000005</v>
      </c>
      <c r="O700" s="1">
        <v>-1.2290000000000001</v>
      </c>
      <c r="P700" s="27">
        <v>-1.5549999999999999</v>
      </c>
      <c r="Q700" s="1">
        <v>-0.89300000000000002</v>
      </c>
      <c r="R700" s="1">
        <v>-3.9E-2</v>
      </c>
      <c r="S700" s="1">
        <v>0.33900000000000002</v>
      </c>
      <c r="T700" s="1">
        <v>0.54400000000000004</v>
      </c>
      <c r="U700" s="1">
        <v>0.54700000000000004</v>
      </c>
      <c r="V700" s="1">
        <v>0.3</v>
      </c>
      <c r="W700" s="30">
        <v>1464.7170000000001</v>
      </c>
      <c r="X700" s="1">
        <v>561.89700000000005</v>
      </c>
      <c r="Y700" s="1">
        <v>1091.7470000000001</v>
      </c>
      <c r="Z700" s="1">
        <v>140.398</v>
      </c>
      <c r="AD700" s="4">
        <v>1.5549999999999999</v>
      </c>
      <c r="AL700" s="1">
        <v>1464.7170000000001</v>
      </c>
    </row>
    <row r="701" spans="1:38" x14ac:dyDescent="0.25">
      <c r="A701" s="1">
        <v>697</v>
      </c>
      <c r="B701" s="1">
        <v>697</v>
      </c>
      <c r="C701" s="1">
        <v>1524.135</v>
      </c>
      <c r="D701" s="1">
        <v>939.60599999999999</v>
      </c>
      <c r="E701" s="1">
        <v>-30.542999999999999</v>
      </c>
      <c r="F701" s="1"/>
      <c r="G701" s="1">
        <v>16.696000000000002</v>
      </c>
      <c r="H701" s="1">
        <v>15.186</v>
      </c>
      <c r="I701" s="1">
        <v>-769.452</v>
      </c>
      <c r="J701" s="1"/>
      <c r="K701" s="1">
        <v>-129.96700000000001</v>
      </c>
      <c r="L701" s="1"/>
      <c r="M701" s="1">
        <v>608.57500000000005</v>
      </c>
      <c r="N701" s="1">
        <v>691.84400000000005</v>
      </c>
      <c r="O701" s="1">
        <v>-1.2290000000000001</v>
      </c>
      <c r="P701" s="27">
        <v>-1.5549999999999999</v>
      </c>
      <c r="Q701" s="1">
        <v>-0.88900000000000001</v>
      </c>
      <c r="R701" s="1">
        <v>-3.9E-2</v>
      </c>
      <c r="S701" s="1">
        <v>0.33400000000000002</v>
      </c>
      <c r="T701" s="1">
        <v>0.53800000000000003</v>
      </c>
      <c r="U701" s="1">
        <v>0.55100000000000005</v>
      </c>
      <c r="V701" s="1">
        <v>0.3</v>
      </c>
      <c r="W701" s="30">
        <v>1464.412</v>
      </c>
      <c r="X701" s="1">
        <v>560.98199999999997</v>
      </c>
      <c r="Y701" s="1">
        <v>1084.117</v>
      </c>
      <c r="Z701" s="1">
        <v>140.398</v>
      </c>
      <c r="AD701" s="4">
        <v>1.5549999999999999</v>
      </c>
      <c r="AL701" s="1">
        <v>1464.412</v>
      </c>
    </row>
    <row r="702" spans="1:38" x14ac:dyDescent="0.25">
      <c r="A702" s="1">
        <v>698</v>
      </c>
      <c r="B702" s="1">
        <v>698</v>
      </c>
      <c r="C702" s="1">
        <v>1523.18</v>
      </c>
      <c r="D702" s="1">
        <v>938.64599999999996</v>
      </c>
      <c r="E702" s="1">
        <v>-30.542999999999999</v>
      </c>
      <c r="F702" s="1"/>
      <c r="G702" s="1">
        <v>16.696000000000002</v>
      </c>
      <c r="H702" s="1">
        <v>15.66</v>
      </c>
      <c r="I702" s="1">
        <v>-768.98699999999997</v>
      </c>
      <c r="J702" s="1"/>
      <c r="K702" s="1">
        <v>-129.49100000000001</v>
      </c>
      <c r="L702" s="1"/>
      <c r="M702" s="1">
        <v>608.57500000000005</v>
      </c>
      <c r="N702" s="1">
        <v>691.36900000000003</v>
      </c>
      <c r="O702" s="1">
        <v>-1.2290000000000001</v>
      </c>
      <c r="P702" s="27">
        <v>-1.546</v>
      </c>
      <c r="Q702" s="1">
        <v>-0.88900000000000001</v>
      </c>
      <c r="R702" s="1">
        <v>-3.4000000000000002E-2</v>
      </c>
      <c r="S702" s="1">
        <v>0.33900000000000002</v>
      </c>
      <c r="T702" s="1">
        <v>0.54900000000000004</v>
      </c>
      <c r="U702" s="1">
        <v>0.54400000000000004</v>
      </c>
      <c r="V702" s="1">
        <v>0.3</v>
      </c>
      <c r="W702" s="30">
        <v>1464.412</v>
      </c>
      <c r="X702" s="1">
        <v>561.59199999999998</v>
      </c>
      <c r="Y702" s="1">
        <v>1081.3699999999999</v>
      </c>
      <c r="Z702" s="1">
        <v>140.398</v>
      </c>
      <c r="AD702" s="4">
        <v>1.546</v>
      </c>
      <c r="AL702" s="1">
        <v>1464.412</v>
      </c>
    </row>
    <row r="703" spans="1:38" x14ac:dyDescent="0.25">
      <c r="A703" s="1">
        <v>699</v>
      </c>
      <c r="B703" s="1">
        <v>699</v>
      </c>
      <c r="C703" s="1">
        <v>1521.7470000000001</v>
      </c>
      <c r="D703" s="1">
        <v>938.16600000000005</v>
      </c>
      <c r="E703" s="1">
        <v>-30.065999999999999</v>
      </c>
      <c r="F703" s="1"/>
      <c r="G703" s="1">
        <v>17.649999999999999</v>
      </c>
      <c r="H703" s="1">
        <v>15.66</v>
      </c>
      <c r="I703" s="1">
        <v>-678.22400000000005</v>
      </c>
      <c r="J703" s="1"/>
      <c r="K703" s="1">
        <v>-129.01499999999999</v>
      </c>
      <c r="L703" s="1"/>
      <c r="M703" s="1">
        <v>608.57500000000005</v>
      </c>
      <c r="N703" s="1">
        <v>691.36900000000003</v>
      </c>
      <c r="O703" s="1">
        <v>-1.2330000000000001</v>
      </c>
      <c r="P703" s="27">
        <v>-1.5549999999999999</v>
      </c>
      <c r="Q703" s="1">
        <v>-0.89300000000000002</v>
      </c>
      <c r="R703" s="1">
        <v>-2.9000000000000001E-2</v>
      </c>
      <c r="S703" s="1">
        <v>0.33900000000000002</v>
      </c>
      <c r="T703" s="1">
        <v>0.54400000000000004</v>
      </c>
      <c r="U703" s="1">
        <v>0.54700000000000004</v>
      </c>
      <c r="V703" s="1">
        <v>0.29599999999999999</v>
      </c>
      <c r="W703" s="30">
        <v>1459.8340000000001</v>
      </c>
      <c r="X703" s="1">
        <v>560.98199999999997</v>
      </c>
      <c r="Y703" s="1">
        <v>1081.675</v>
      </c>
      <c r="Z703" s="1">
        <v>140.703</v>
      </c>
      <c r="AD703" s="4">
        <v>1.5549999999999999</v>
      </c>
      <c r="AL703" s="1">
        <v>1459.8340000000001</v>
      </c>
    </row>
    <row r="704" spans="1:38" x14ac:dyDescent="0.25">
      <c r="A704" s="1">
        <v>700</v>
      </c>
      <c r="B704" s="1">
        <v>700</v>
      </c>
      <c r="C704" s="1">
        <v>1520.7919999999999</v>
      </c>
      <c r="D704" s="1">
        <v>937.68700000000001</v>
      </c>
      <c r="E704" s="1">
        <v>-30.542999999999999</v>
      </c>
      <c r="F704" s="1"/>
      <c r="G704" s="1">
        <v>16.696000000000002</v>
      </c>
      <c r="H704" s="1">
        <v>18.033000000000001</v>
      </c>
      <c r="I704" s="1">
        <v>-590.23800000000006</v>
      </c>
      <c r="J704" s="1"/>
      <c r="K704" s="1">
        <v>-128.53899999999999</v>
      </c>
      <c r="L704" s="1"/>
      <c r="M704" s="1">
        <v>608.09699999999998</v>
      </c>
      <c r="N704" s="1">
        <v>691.84400000000005</v>
      </c>
      <c r="O704" s="1">
        <v>-1.2430000000000001</v>
      </c>
      <c r="P704" s="27">
        <v>-1.546</v>
      </c>
      <c r="Q704" s="1">
        <v>-0.88900000000000001</v>
      </c>
      <c r="R704" s="1">
        <v>-2.4E-2</v>
      </c>
      <c r="S704" s="1">
        <v>0.33</v>
      </c>
      <c r="T704" s="1">
        <v>0.53800000000000003</v>
      </c>
      <c r="U704" s="1">
        <v>0.54700000000000004</v>
      </c>
      <c r="V704" s="1">
        <v>0.3</v>
      </c>
      <c r="W704" s="30">
        <v>1454.951</v>
      </c>
      <c r="X704" s="1">
        <v>560.98199999999997</v>
      </c>
      <c r="Y704" s="1">
        <v>1081.3699999999999</v>
      </c>
      <c r="Z704" s="1">
        <v>140.398</v>
      </c>
      <c r="AD704" s="4">
        <v>1.546</v>
      </c>
      <c r="AL704" s="1">
        <v>1454.951</v>
      </c>
    </row>
    <row r="705" spans="1:38" x14ac:dyDescent="0.25">
      <c r="A705" s="1">
        <v>701</v>
      </c>
      <c r="B705" s="1">
        <v>701</v>
      </c>
      <c r="C705" s="1">
        <v>1518.405</v>
      </c>
      <c r="D705" s="1">
        <v>937.20699999999999</v>
      </c>
      <c r="E705" s="1">
        <v>-31.02</v>
      </c>
      <c r="F705" s="1"/>
      <c r="G705" s="1">
        <v>17.172999999999998</v>
      </c>
      <c r="H705" s="1">
        <v>17.084</v>
      </c>
      <c r="I705" s="1">
        <v>-512.94600000000003</v>
      </c>
      <c r="J705" s="1"/>
      <c r="K705" s="1">
        <v>-128.53899999999999</v>
      </c>
      <c r="L705" s="1"/>
      <c r="M705" s="1">
        <v>607.61900000000003</v>
      </c>
      <c r="N705" s="1">
        <v>689.46500000000003</v>
      </c>
      <c r="O705" s="1">
        <v>-1.2290000000000001</v>
      </c>
      <c r="P705" s="27">
        <v>-1.5409999999999999</v>
      </c>
      <c r="Q705" s="1">
        <v>-0.88900000000000001</v>
      </c>
      <c r="R705" s="1">
        <v>-3.4000000000000002E-2</v>
      </c>
      <c r="S705" s="1">
        <v>0.33400000000000002</v>
      </c>
      <c r="T705" s="1">
        <v>0.53800000000000003</v>
      </c>
      <c r="U705" s="1">
        <v>0.54400000000000004</v>
      </c>
      <c r="V705" s="1">
        <v>0.3</v>
      </c>
      <c r="W705" s="30">
        <v>1454.645</v>
      </c>
      <c r="X705" s="1">
        <v>560.98199999999997</v>
      </c>
      <c r="Y705" s="1">
        <v>1081.0650000000001</v>
      </c>
      <c r="Z705" s="1">
        <v>140.703</v>
      </c>
      <c r="AD705" s="4">
        <v>1.5409999999999999</v>
      </c>
      <c r="AL705" s="1">
        <v>1454.645</v>
      </c>
    </row>
    <row r="706" spans="1:38" x14ac:dyDescent="0.25">
      <c r="A706" s="1">
        <v>702</v>
      </c>
      <c r="B706" s="1">
        <v>702</v>
      </c>
      <c r="C706" s="1">
        <v>1517.9280000000001</v>
      </c>
      <c r="D706" s="1">
        <v>936.72699999999998</v>
      </c>
      <c r="E706" s="1">
        <v>-30.542999999999999</v>
      </c>
      <c r="F706" s="1"/>
      <c r="G706" s="1">
        <v>16.696000000000002</v>
      </c>
      <c r="H706" s="1">
        <v>17.558</v>
      </c>
      <c r="I706" s="1">
        <v>-573.01099999999997</v>
      </c>
      <c r="J706" s="1"/>
      <c r="K706" s="1">
        <v>-128.53899999999999</v>
      </c>
      <c r="L706" s="1"/>
      <c r="M706" s="1">
        <v>607.61900000000003</v>
      </c>
      <c r="N706" s="1">
        <v>688.98900000000003</v>
      </c>
      <c r="O706" s="1">
        <v>-1.224</v>
      </c>
      <c r="P706" s="27">
        <v>-1.536</v>
      </c>
      <c r="Q706" s="1">
        <v>-0.88900000000000001</v>
      </c>
      <c r="R706" s="1">
        <v>-2.4E-2</v>
      </c>
      <c r="S706" s="1">
        <v>0.33400000000000002</v>
      </c>
      <c r="T706" s="1">
        <v>0.53300000000000003</v>
      </c>
      <c r="U706" s="1">
        <v>0.54700000000000004</v>
      </c>
      <c r="V706" s="1">
        <v>0.3</v>
      </c>
      <c r="W706" s="30">
        <v>1454.645</v>
      </c>
      <c r="X706" s="1">
        <v>560.98199999999997</v>
      </c>
      <c r="Y706" s="1">
        <v>1081.675</v>
      </c>
      <c r="Z706" s="1">
        <v>140.398</v>
      </c>
      <c r="AD706" s="4">
        <v>1.536</v>
      </c>
      <c r="AL706" s="1">
        <v>1454.645</v>
      </c>
    </row>
    <row r="707" spans="1:38" x14ac:dyDescent="0.25">
      <c r="A707" s="1">
        <v>703</v>
      </c>
      <c r="B707" s="1">
        <v>703</v>
      </c>
      <c r="C707" s="1">
        <v>1516.018</v>
      </c>
      <c r="D707" s="1">
        <v>936.72699999999998</v>
      </c>
      <c r="E707" s="1">
        <v>-30.065999999999999</v>
      </c>
      <c r="F707" s="1"/>
      <c r="G707" s="1">
        <v>16.696000000000002</v>
      </c>
      <c r="H707" s="1">
        <v>16.609000000000002</v>
      </c>
      <c r="I707" s="1">
        <v>-582.32299999999998</v>
      </c>
      <c r="J707" s="1"/>
      <c r="K707" s="1">
        <v>-129.49100000000001</v>
      </c>
      <c r="L707" s="1"/>
      <c r="M707" s="1">
        <v>607.14099999999996</v>
      </c>
      <c r="N707" s="1">
        <v>688.51400000000001</v>
      </c>
      <c r="O707" s="1">
        <v>-1.224</v>
      </c>
      <c r="P707" s="27">
        <v>-1.546</v>
      </c>
      <c r="Q707" s="1">
        <v>-0.88900000000000001</v>
      </c>
      <c r="R707" s="1">
        <v>-2.9000000000000001E-2</v>
      </c>
      <c r="S707" s="1">
        <v>0.33400000000000002</v>
      </c>
      <c r="T707" s="1">
        <v>0.53800000000000003</v>
      </c>
      <c r="U707" s="1">
        <v>0.54400000000000004</v>
      </c>
      <c r="V707" s="1">
        <v>0.29599999999999999</v>
      </c>
      <c r="W707" s="30">
        <v>1453.424</v>
      </c>
      <c r="X707" s="1">
        <v>561.28700000000003</v>
      </c>
      <c r="Y707" s="1">
        <v>1072.213</v>
      </c>
      <c r="Z707" s="1">
        <v>140.398</v>
      </c>
      <c r="AD707" s="4">
        <v>1.546</v>
      </c>
      <c r="AL707" s="1">
        <v>1453.424</v>
      </c>
    </row>
    <row r="708" spans="1:38" x14ac:dyDescent="0.25">
      <c r="A708" s="1">
        <v>704</v>
      </c>
      <c r="B708" s="1">
        <v>704</v>
      </c>
      <c r="C708" s="1">
        <v>1516.018</v>
      </c>
      <c r="D708" s="1">
        <v>936.24699999999996</v>
      </c>
      <c r="E708" s="1">
        <v>-29.588000000000001</v>
      </c>
      <c r="F708" s="1"/>
      <c r="G708" s="1">
        <v>16.219000000000001</v>
      </c>
      <c r="H708" s="1">
        <v>17.558</v>
      </c>
      <c r="I708" s="1">
        <v>-586.51300000000003</v>
      </c>
      <c r="J708" s="1"/>
      <c r="K708" s="1">
        <v>-129.01499999999999</v>
      </c>
      <c r="L708" s="1"/>
      <c r="M708" s="1">
        <v>607.14099999999996</v>
      </c>
      <c r="N708" s="1">
        <v>689.46500000000003</v>
      </c>
      <c r="O708" s="1">
        <v>-1.2290000000000001</v>
      </c>
      <c r="P708" s="27">
        <v>-1.5409999999999999</v>
      </c>
      <c r="Q708" s="1">
        <v>-0.88400000000000001</v>
      </c>
      <c r="R708" s="1">
        <v>-3.4000000000000002E-2</v>
      </c>
      <c r="S708" s="1">
        <v>0.33</v>
      </c>
      <c r="T708" s="1">
        <v>0.53300000000000003</v>
      </c>
      <c r="U708" s="1">
        <v>0.54400000000000004</v>
      </c>
      <c r="V708" s="1">
        <v>0.29599999999999999</v>
      </c>
      <c r="W708" s="30">
        <v>1444.5730000000001</v>
      </c>
      <c r="X708" s="1">
        <v>560.67600000000004</v>
      </c>
      <c r="Y708" s="1">
        <v>1071.298</v>
      </c>
      <c r="Z708" s="1">
        <v>140.398</v>
      </c>
      <c r="AD708" s="4">
        <v>1.5409999999999999</v>
      </c>
      <c r="AL708" s="1">
        <v>1444.5730000000001</v>
      </c>
    </row>
    <row r="709" spans="1:38" x14ac:dyDescent="0.25">
      <c r="A709" s="1">
        <v>705</v>
      </c>
      <c r="B709" s="1">
        <v>705</v>
      </c>
      <c r="C709" s="1">
        <v>1516.4949999999999</v>
      </c>
      <c r="D709" s="1">
        <v>934.80799999999999</v>
      </c>
      <c r="E709" s="1">
        <v>-30.065999999999999</v>
      </c>
      <c r="F709" s="1"/>
      <c r="G709" s="1">
        <v>16.696000000000002</v>
      </c>
      <c r="H709" s="1">
        <v>17.084</v>
      </c>
      <c r="I709" s="1">
        <v>-491.06</v>
      </c>
      <c r="J709" s="1"/>
      <c r="K709" s="1">
        <v>-129.49100000000001</v>
      </c>
      <c r="L709" s="1"/>
      <c r="M709" s="1">
        <v>607.14099999999996</v>
      </c>
      <c r="N709" s="1">
        <v>688.51400000000001</v>
      </c>
      <c r="O709" s="1">
        <v>-1.224</v>
      </c>
      <c r="P709" s="27">
        <v>-1.5409999999999999</v>
      </c>
      <c r="Q709" s="1">
        <v>-0.88900000000000001</v>
      </c>
      <c r="R709" s="1">
        <v>-3.4000000000000002E-2</v>
      </c>
      <c r="S709" s="1">
        <v>0.33400000000000002</v>
      </c>
      <c r="T709" s="1">
        <v>0.53300000000000003</v>
      </c>
      <c r="U709" s="1">
        <v>0.54</v>
      </c>
      <c r="V709" s="1">
        <v>0.29199999999999998</v>
      </c>
      <c r="W709" s="30">
        <v>1444.5730000000001</v>
      </c>
      <c r="X709" s="1">
        <v>561.28700000000003</v>
      </c>
      <c r="Y709" s="1">
        <v>1071.298</v>
      </c>
      <c r="Z709" s="1">
        <v>140.398</v>
      </c>
      <c r="AD709" s="4">
        <v>1.5409999999999999</v>
      </c>
      <c r="AL709" s="1">
        <v>1444.5730000000001</v>
      </c>
    </row>
    <row r="710" spans="1:38" x14ac:dyDescent="0.25">
      <c r="A710" s="1">
        <v>706</v>
      </c>
      <c r="B710" s="1">
        <v>706</v>
      </c>
      <c r="C710" s="1">
        <v>1514.585</v>
      </c>
      <c r="D710" s="1">
        <v>934.32799999999997</v>
      </c>
      <c r="E710" s="1">
        <v>-28.634</v>
      </c>
      <c r="F710" s="1"/>
      <c r="G710" s="1">
        <v>17.172999999999998</v>
      </c>
      <c r="H710" s="1">
        <v>17.084</v>
      </c>
      <c r="I710" s="1">
        <v>-834.60500000000002</v>
      </c>
      <c r="J710" s="1"/>
      <c r="K710" s="1">
        <v>-128.53899999999999</v>
      </c>
      <c r="L710" s="1"/>
      <c r="M710" s="1">
        <v>607.14099999999996</v>
      </c>
      <c r="N710" s="1">
        <v>688.51400000000001</v>
      </c>
      <c r="O710" s="1">
        <v>-1.2290000000000001</v>
      </c>
      <c r="P710" s="27">
        <v>-1.546</v>
      </c>
      <c r="Q710" s="1">
        <v>-0.88400000000000001</v>
      </c>
      <c r="R710" s="1">
        <v>-3.4000000000000002E-2</v>
      </c>
      <c r="S710" s="1">
        <v>0.33</v>
      </c>
      <c r="T710" s="1">
        <v>0.52800000000000002</v>
      </c>
      <c r="U710" s="1">
        <v>0.54400000000000004</v>
      </c>
      <c r="V710" s="1">
        <v>0.29199999999999998</v>
      </c>
      <c r="W710" s="30">
        <v>1443.963</v>
      </c>
      <c r="X710" s="1">
        <v>552.13</v>
      </c>
      <c r="Y710" s="1">
        <v>1071.9079999999999</v>
      </c>
      <c r="Z710" s="1">
        <v>140.398</v>
      </c>
      <c r="AD710" s="4">
        <v>1.546</v>
      </c>
      <c r="AL710" s="1">
        <v>1443.963</v>
      </c>
    </row>
    <row r="711" spans="1:38" x14ac:dyDescent="0.25">
      <c r="A711" s="1">
        <v>707</v>
      </c>
      <c r="B711" s="1">
        <v>707</v>
      </c>
      <c r="C711" s="1">
        <v>1513.63</v>
      </c>
      <c r="D711" s="1">
        <v>933.36800000000005</v>
      </c>
      <c r="E711" s="1">
        <v>-28.157</v>
      </c>
      <c r="F711" s="1"/>
      <c r="G711" s="1">
        <v>17.172999999999998</v>
      </c>
      <c r="H711" s="1">
        <v>18.033000000000001</v>
      </c>
      <c r="I711" s="1">
        <v>-838.32799999999997</v>
      </c>
      <c r="J711" s="1"/>
      <c r="K711" s="1">
        <v>-129.96700000000001</v>
      </c>
      <c r="L711" s="1"/>
      <c r="M711" s="1">
        <v>606.66300000000001</v>
      </c>
      <c r="N711" s="1">
        <v>688.03800000000001</v>
      </c>
      <c r="O711" s="1">
        <v>-1.224</v>
      </c>
      <c r="P711" s="27">
        <v>-1.536</v>
      </c>
      <c r="Q711" s="1">
        <v>-0.88400000000000001</v>
      </c>
      <c r="R711" s="1">
        <v>-2.9000000000000001E-2</v>
      </c>
      <c r="S711" s="1">
        <v>0.33</v>
      </c>
      <c r="T711" s="1">
        <v>0.53300000000000003</v>
      </c>
      <c r="U711" s="1">
        <v>0.54</v>
      </c>
      <c r="V711" s="1">
        <v>0.29199999999999998</v>
      </c>
      <c r="W711" s="30">
        <v>1438.164</v>
      </c>
      <c r="X711" s="1">
        <v>550.91</v>
      </c>
      <c r="Y711" s="1">
        <v>1071.9079999999999</v>
      </c>
      <c r="Z711" s="1">
        <v>140.09299999999999</v>
      </c>
      <c r="AD711" s="4">
        <v>1.536</v>
      </c>
      <c r="AL711" s="1">
        <v>1438.164</v>
      </c>
    </row>
    <row r="712" spans="1:38" x14ac:dyDescent="0.25">
      <c r="A712" s="1">
        <v>708</v>
      </c>
      <c r="B712" s="1">
        <v>708</v>
      </c>
      <c r="C712" s="1">
        <v>1512.1980000000001</v>
      </c>
      <c r="D712" s="1">
        <v>932.88800000000003</v>
      </c>
      <c r="E712" s="1">
        <v>-29.588000000000001</v>
      </c>
      <c r="F712" s="1"/>
      <c r="G712" s="1">
        <v>16.696000000000002</v>
      </c>
      <c r="H712" s="1">
        <v>17.558</v>
      </c>
      <c r="I712" s="1">
        <v>-831.34799999999996</v>
      </c>
      <c r="J712" s="1"/>
      <c r="K712" s="1">
        <v>-130.44300000000001</v>
      </c>
      <c r="L712" s="1"/>
      <c r="M712" s="1">
        <v>607.14099999999996</v>
      </c>
      <c r="N712" s="1">
        <v>687.56200000000001</v>
      </c>
      <c r="O712" s="1">
        <v>-1.2290000000000001</v>
      </c>
      <c r="P712" s="27">
        <v>-1.5309999999999999</v>
      </c>
      <c r="Q712" s="1">
        <v>-0.88900000000000001</v>
      </c>
      <c r="R712" s="1">
        <v>-2.9000000000000001E-2</v>
      </c>
      <c r="S712" s="1">
        <v>0.33</v>
      </c>
      <c r="T712" s="1">
        <v>0.53300000000000003</v>
      </c>
      <c r="U712" s="1">
        <v>0.54</v>
      </c>
      <c r="V712" s="1">
        <v>0.29199999999999998</v>
      </c>
      <c r="W712" s="30">
        <v>1434.1959999999999</v>
      </c>
      <c r="X712" s="1">
        <v>550.91</v>
      </c>
      <c r="Y712" s="1">
        <v>1062.752</v>
      </c>
      <c r="Z712" s="1">
        <v>140.703</v>
      </c>
      <c r="AD712" s="4">
        <v>1.5309999999999999</v>
      </c>
      <c r="AL712" s="1">
        <v>1434.1959999999999</v>
      </c>
    </row>
    <row r="713" spans="1:38" x14ac:dyDescent="0.25">
      <c r="A713" s="1">
        <v>709</v>
      </c>
      <c r="B713" s="1">
        <v>709</v>
      </c>
      <c r="C713" s="1">
        <v>1509.8109999999999</v>
      </c>
      <c r="D713" s="1">
        <v>931.92899999999997</v>
      </c>
      <c r="E713" s="1">
        <v>-28.634</v>
      </c>
      <c r="F713" s="1"/>
      <c r="G713" s="1">
        <v>16.696000000000002</v>
      </c>
      <c r="H713" s="1">
        <v>16.609000000000002</v>
      </c>
      <c r="I713" s="1">
        <v>-811.33699999999999</v>
      </c>
      <c r="J713" s="1"/>
      <c r="K713" s="1">
        <v>-129.96700000000001</v>
      </c>
      <c r="L713" s="1"/>
      <c r="M713" s="1">
        <v>606.66300000000001</v>
      </c>
      <c r="N713" s="1">
        <v>686.61</v>
      </c>
      <c r="O713" s="1">
        <v>-1.2190000000000001</v>
      </c>
      <c r="P713" s="27">
        <v>-1.5309999999999999</v>
      </c>
      <c r="Q713" s="1">
        <v>-0.88400000000000001</v>
      </c>
      <c r="R713" s="1">
        <v>-2.9000000000000001E-2</v>
      </c>
      <c r="S713" s="1">
        <v>0.33</v>
      </c>
      <c r="T713" s="1">
        <v>0.52800000000000002</v>
      </c>
      <c r="U713" s="1">
        <v>0.54</v>
      </c>
      <c r="V713" s="1">
        <v>0.29599999999999999</v>
      </c>
      <c r="W713" s="30">
        <v>1433.8910000000001</v>
      </c>
      <c r="X713" s="1">
        <v>551.21500000000003</v>
      </c>
      <c r="Y713" s="1">
        <v>1061.836</v>
      </c>
      <c r="Z713" s="1">
        <v>140.398</v>
      </c>
      <c r="AD713" s="4">
        <v>1.5309999999999999</v>
      </c>
      <c r="AL713" s="1">
        <v>1433.8910000000001</v>
      </c>
    </row>
    <row r="714" spans="1:38" x14ac:dyDescent="0.25">
      <c r="A714" s="1">
        <v>710</v>
      </c>
      <c r="B714" s="1">
        <v>710</v>
      </c>
      <c r="C714" s="1">
        <v>1510.288</v>
      </c>
      <c r="D714" s="1">
        <v>931.92899999999997</v>
      </c>
      <c r="E714" s="1">
        <v>-28.634</v>
      </c>
      <c r="F714" s="1"/>
      <c r="G714" s="1">
        <v>16.696000000000002</v>
      </c>
      <c r="H714" s="1">
        <v>14.237</v>
      </c>
      <c r="I714" s="1">
        <v>-758.74800000000005</v>
      </c>
      <c r="J714" s="1"/>
      <c r="K714" s="1">
        <v>-129.01499999999999</v>
      </c>
      <c r="L714" s="1"/>
      <c r="M714" s="1">
        <v>606.18499999999995</v>
      </c>
      <c r="N714" s="1">
        <v>688.03800000000001</v>
      </c>
      <c r="O714" s="1">
        <v>-1.2190000000000001</v>
      </c>
      <c r="P714" s="27">
        <v>-1.5269999999999999</v>
      </c>
      <c r="Q714" s="1">
        <v>-0.88900000000000001</v>
      </c>
      <c r="R714" s="1">
        <v>-3.4000000000000002E-2</v>
      </c>
      <c r="S714" s="1">
        <v>0.33</v>
      </c>
      <c r="T714" s="1">
        <v>0.53300000000000003</v>
      </c>
      <c r="U714" s="1">
        <v>0.53700000000000003</v>
      </c>
      <c r="V714" s="1">
        <v>0.29599999999999999</v>
      </c>
      <c r="W714" s="30">
        <v>1434.1959999999999</v>
      </c>
      <c r="X714" s="1">
        <v>550.60400000000004</v>
      </c>
      <c r="Y714" s="1">
        <v>1061.836</v>
      </c>
      <c r="Z714" s="1">
        <v>140.09299999999999</v>
      </c>
      <c r="AD714" s="4">
        <v>1.5269999999999999</v>
      </c>
      <c r="AL714" s="1">
        <v>1434.1959999999999</v>
      </c>
    </row>
    <row r="715" spans="1:38" x14ac:dyDescent="0.25">
      <c r="A715" s="1">
        <v>711</v>
      </c>
      <c r="B715" s="1">
        <v>711</v>
      </c>
      <c r="C715" s="1">
        <v>1507.424</v>
      </c>
      <c r="D715" s="1">
        <v>932.40800000000002</v>
      </c>
      <c r="E715" s="1">
        <v>-28.634</v>
      </c>
      <c r="F715" s="1"/>
      <c r="G715" s="1">
        <v>16.219000000000001</v>
      </c>
      <c r="H715" s="1">
        <v>16.609000000000002</v>
      </c>
      <c r="I715" s="1">
        <v>-765.72900000000004</v>
      </c>
      <c r="J715" s="1"/>
      <c r="K715" s="1">
        <v>-129.49100000000001</v>
      </c>
      <c r="L715" s="1"/>
      <c r="M715" s="1">
        <v>605.70699999999999</v>
      </c>
      <c r="N715" s="1">
        <v>686.13499999999999</v>
      </c>
      <c r="O715" s="1">
        <v>-1.2290000000000001</v>
      </c>
      <c r="P715" s="27">
        <v>-1.536</v>
      </c>
      <c r="Q715" s="1">
        <v>-0.88400000000000001</v>
      </c>
      <c r="R715" s="1">
        <v>-2.9000000000000001E-2</v>
      </c>
      <c r="S715" s="1">
        <v>0.32500000000000001</v>
      </c>
      <c r="T715" s="1">
        <v>0.53300000000000003</v>
      </c>
      <c r="U715" s="1">
        <v>0.54</v>
      </c>
      <c r="V715" s="1">
        <v>0.29199999999999998</v>
      </c>
      <c r="W715" s="30">
        <v>1429.3130000000001</v>
      </c>
      <c r="X715" s="1">
        <v>551.21500000000003</v>
      </c>
      <c r="Y715" s="1">
        <v>1061.5309999999999</v>
      </c>
      <c r="Z715" s="1">
        <v>140.398</v>
      </c>
      <c r="AD715" s="4">
        <v>1.536</v>
      </c>
      <c r="AL715" s="1">
        <v>1429.3130000000001</v>
      </c>
    </row>
    <row r="716" spans="1:38" x14ac:dyDescent="0.25">
      <c r="A716" s="1">
        <v>712</v>
      </c>
      <c r="B716" s="1">
        <v>712</v>
      </c>
      <c r="C716" s="1">
        <v>1505.5139999999999</v>
      </c>
      <c r="D716" s="1">
        <v>930.96900000000005</v>
      </c>
      <c r="E716" s="1">
        <v>-29.588000000000001</v>
      </c>
      <c r="F716" s="1"/>
      <c r="G716" s="1">
        <v>16.219000000000001</v>
      </c>
      <c r="H716" s="1">
        <v>16.609000000000002</v>
      </c>
      <c r="I716" s="1">
        <v>-820.17899999999997</v>
      </c>
      <c r="J716" s="1"/>
      <c r="K716" s="1">
        <v>-132.34700000000001</v>
      </c>
      <c r="L716" s="1"/>
      <c r="M716" s="1">
        <v>605.70699999999999</v>
      </c>
      <c r="N716" s="1">
        <v>685.18299999999999</v>
      </c>
      <c r="O716" s="1">
        <v>-1.224</v>
      </c>
      <c r="P716" s="27">
        <v>-1.5309999999999999</v>
      </c>
      <c r="Q716" s="1">
        <v>-0.88900000000000001</v>
      </c>
      <c r="R716" s="1">
        <v>-3.4000000000000002E-2</v>
      </c>
      <c r="S716" s="1">
        <v>0.32500000000000001</v>
      </c>
      <c r="T716" s="1">
        <v>0.52800000000000002</v>
      </c>
      <c r="U716" s="1">
        <v>0.54</v>
      </c>
      <c r="V716" s="1">
        <v>0.29199999999999998</v>
      </c>
      <c r="W716" s="30">
        <v>1424.7339999999999</v>
      </c>
      <c r="X716" s="1">
        <v>550.60400000000004</v>
      </c>
      <c r="Y716" s="1">
        <v>1061.2260000000001</v>
      </c>
      <c r="Z716" s="1">
        <v>140.398</v>
      </c>
      <c r="AD716" s="4">
        <v>1.5309999999999999</v>
      </c>
      <c r="AL716" s="1">
        <v>1424.7339999999999</v>
      </c>
    </row>
    <row r="717" spans="1:38" x14ac:dyDescent="0.25">
      <c r="A717" s="1">
        <v>713</v>
      </c>
      <c r="B717" s="1">
        <v>713</v>
      </c>
      <c r="C717" s="1">
        <v>1503.127</v>
      </c>
      <c r="D717" s="1">
        <v>930.96900000000005</v>
      </c>
      <c r="E717" s="1">
        <v>-28.634</v>
      </c>
      <c r="F717" s="1"/>
      <c r="G717" s="1">
        <v>16.219000000000001</v>
      </c>
      <c r="H717" s="1">
        <v>16.609000000000002</v>
      </c>
      <c r="I717" s="1">
        <v>-822.971</v>
      </c>
      <c r="J717" s="1"/>
      <c r="K717" s="1">
        <v>-131.39500000000001</v>
      </c>
      <c r="L717" s="1"/>
      <c r="M717" s="1">
        <v>605.70699999999999</v>
      </c>
      <c r="N717" s="1">
        <v>684.70699999999999</v>
      </c>
      <c r="O717" s="1">
        <v>-1.224</v>
      </c>
      <c r="P717" s="27">
        <v>-1.522</v>
      </c>
      <c r="Q717" s="1">
        <v>-0.88900000000000001</v>
      </c>
      <c r="R717" s="1">
        <v>-2.9000000000000001E-2</v>
      </c>
      <c r="S717" s="1">
        <v>0.33900000000000002</v>
      </c>
      <c r="T717" s="1">
        <v>0.52800000000000002</v>
      </c>
      <c r="U717" s="1">
        <v>0.54</v>
      </c>
      <c r="V717" s="1">
        <v>0.29199999999999998</v>
      </c>
      <c r="W717" s="30">
        <v>1424.4290000000001</v>
      </c>
      <c r="X717" s="1">
        <v>550.91</v>
      </c>
      <c r="Y717" s="1">
        <v>1060.921</v>
      </c>
      <c r="Z717" s="1">
        <v>140.398</v>
      </c>
      <c r="AD717" s="4">
        <v>1.522</v>
      </c>
      <c r="AL717" s="1">
        <v>1424.4290000000001</v>
      </c>
    </row>
    <row r="718" spans="1:38" x14ac:dyDescent="0.25">
      <c r="A718" s="1">
        <v>714</v>
      </c>
      <c r="B718" s="1">
        <v>714</v>
      </c>
      <c r="C718" s="1">
        <v>1502.172</v>
      </c>
      <c r="D718" s="1">
        <v>930.00900000000001</v>
      </c>
      <c r="E718" s="1">
        <v>-28.634</v>
      </c>
      <c r="F718" s="1"/>
      <c r="G718" s="1">
        <v>16.219000000000001</v>
      </c>
      <c r="H718" s="1">
        <v>16.609000000000002</v>
      </c>
      <c r="I718" s="1">
        <v>-847.63499999999999</v>
      </c>
      <c r="J718" s="1"/>
      <c r="K718" s="1">
        <v>-131.39500000000001</v>
      </c>
      <c r="L718" s="1"/>
      <c r="M718" s="1">
        <v>604.75099999999998</v>
      </c>
      <c r="N718" s="1">
        <v>682.80399999999997</v>
      </c>
      <c r="O718" s="1">
        <v>-1.214</v>
      </c>
      <c r="P718" s="27">
        <v>-1.5269999999999999</v>
      </c>
      <c r="Q718" s="1">
        <v>-0.879</v>
      </c>
      <c r="R718" s="1">
        <v>-2.9000000000000001E-2</v>
      </c>
      <c r="S718" s="1">
        <v>0.32500000000000001</v>
      </c>
      <c r="T718" s="1">
        <v>0.53300000000000003</v>
      </c>
      <c r="U718" s="1">
        <v>0.53700000000000003</v>
      </c>
      <c r="V718" s="1">
        <v>0.29599999999999999</v>
      </c>
      <c r="W718" s="30">
        <v>1424.4290000000001</v>
      </c>
      <c r="X718" s="1">
        <v>550.60400000000004</v>
      </c>
      <c r="Y718" s="1">
        <v>1051.154</v>
      </c>
      <c r="Z718" s="1">
        <v>140.398</v>
      </c>
      <c r="AD718" s="4">
        <v>1.5269999999999999</v>
      </c>
      <c r="AL718" s="1">
        <v>1424.4290000000001</v>
      </c>
    </row>
    <row r="719" spans="1:38" x14ac:dyDescent="0.25">
      <c r="A719" s="1">
        <v>715</v>
      </c>
      <c r="B719" s="1">
        <v>715</v>
      </c>
      <c r="C719" s="1">
        <v>1496.92</v>
      </c>
      <c r="D719" s="1">
        <v>929.05</v>
      </c>
      <c r="E719" s="1">
        <v>-29.588000000000001</v>
      </c>
      <c r="F719" s="1"/>
      <c r="G719" s="1">
        <v>16.219000000000001</v>
      </c>
      <c r="H719" s="1">
        <v>16.609000000000002</v>
      </c>
      <c r="I719" s="1">
        <v>-861.12900000000002</v>
      </c>
      <c r="J719" s="1"/>
      <c r="K719" s="1">
        <v>-133.77500000000001</v>
      </c>
      <c r="L719" s="1"/>
      <c r="M719" s="1">
        <v>605.22900000000004</v>
      </c>
      <c r="N719" s="1">
        <v>680.90099999999995</v>
      </c>
      <c r="O719" s="1">
        <v>-1.2190000000000001</v>
      </c>
      <c r="P719" s="27">
        <v>-1.522</v>
      </c>
      <c r="Q719" s="1">
        <v>-0.88400000000000001</v>
      </c>
      <c r="R719" s="1">
        <v>-3.4000000000000002E-2</v>
      </c>
      <c r="S719" s="1">
        <v>0.32500000000000001</v>
      </c>
      <c r="T719" s="1">
        <v>0.52800000000000002</v>
      </c>
      <c r="U719" s="1">
        <v>0.53300000000000003</v>
      </c>
      <c r="V719" s="1">
        <v>0.29199999999999998</v>
      </c>
      <c r="W719" s="30">
        <v>1421.682</v>
      </c>
      <c r="X719" s="1">
        <v>546.63699999999994</v>
      </c>
      <c r="Y719" s="1">
        <v>1051.4590000000001</v>
      </c>
      <c r="Z719" s="1">
        <v>141.00800000000001</v>
      </c>
      <c r="AD719" s="4">
        <v>1.522</v>
      </c>
      <c r="AL719" s="1">
        <v>1421.682</v>
      </c>
    </row>
    <row r="720" spans="1:38" x14ac:dyDescent="0.25">
      <c r="A720" s="1">
        <v>716</v>
      </c>
      <c r="B720" s="1">
        <v>716</v>
      </c>
      <c r="C720" s="1">
        <v>1498.83</v>
      </c>
      <c r="D720" s="1">
        <v>928.57</v>
      </c>
      <c r="E720" s="1">
        <v>-28.157</v>
      </c>
      <c r="F720" s="1"/>
      <c r="G720" s="1">
        <v>17.172999999999998</v>
      </c>
      <c r="H720" s="1">
        <v>16.135000000000002</v>
      </c>
      <c r="I720" s="1">
        <v>-883.46400000000006</v>
      </c>
      <c r="J720" s="1"/>
      <c r="K720" s="1">
        <v>-130.91900000000001</v>
      </c>
      <c r="L720" s="1"/>
      <c r="M720" s="1">
        <v>605.22900000000004</v>
      </c>
      <c r="N720" s="1">
        <v>681.85199999999998</v>
      </c>
      <c r="O720" s="1">
        <v>-1.2190000000000001</v>
      </c>
      <c r="P720" s="27">
        <v>-1.522</v>
      </c>
      <c r="Q720" s="1">
        <v>-0.88400000000000001</v>
      </c>
      <c r="R720" s="1">
        <v>-2.9000000000000001E-2</v>
      </c>
      <c r="S720" s="1">
        <v>0.33</v>
      </c>
      <c r="T720" s="1">
        <v>0.53300000000000003</v>
      </c>
      <c r="U720" s="1">
        <v>0.53700000000000003</v>
      </c>
      <c r="V720" s="1">
        <v>0.29199999999999998</v>
      </c>
      <c r="W720" s="30">
        <v>1414.357</v>
      </c>
      <c r="X720" s="1">
        <v>540.83799999999997</v>
      </c>
      <c r="Y720" s="1">
        <v>1051.4590000000001</v>
      </c>
      <c r="Z720" s="1">
        <v>140.703</v>
      </c>
      <c r="AD720" s="4">
        <v>1.522</v>
      </c>
      <c r="AL720" s="1">
        <v>1414.357</v>
      </c>
    </row>
    <row r="721" spans="1:38" x14ac:dyDescent="0.25">
      <c r="A721" s="1">
        <v>717</v>
      </c>
      <c r="B721" s="1">
        <v>717</v>
      </c>
      <c r="C721" s="1">
        <v>1498.83</v>
      </c>
      <c r="D721" s="1">
        <v>928.09</v>
      </c>
      <c r="E721" s="1">
        <v>-28.157</v>
      </c>
      <c r="F721" s="1"/>
      <c r="G721" s="1">
        <v>16.219000000000001</v>
      </c>
      <c r="H721" s="1">
        <v>14.237</v>
      </c>
      <c r="I721" s="1">
        <v>-886.25599999999997</v>
      </c>
      <c r="J721" s="1"/>
      <c r="K721" s="1">
        <v>-129.01499999999999</v>
      </c>
      <c r="L721" s="1"/>
      <c r="M721" s="1">
        <v>604.75099999999998</v>
      </c>
      <c r="N721" s="1">
        <v>682.80399999999997</v>
      </c>
      <c r="O721" s="1">
        <v>-1.214</v>
      </c>
      <c r="P721" s="27">
        <v>-1.5269999999999999</v>
      </c>
      <c r="Q721" s="1">
        <v>-0.88900000000000001</v>
      </c>
      <c r="R721" s="1">
        <v>-2.9000000000000001E-2</v>
      </c>
      <c r="S721" s="1">
        <v>0.32500000000000001</v>
      </c>
      <c r="T721" s="1">
        <v>0.52800000000000002</v>
      </c>
      <c r="U721" s="1">
        <v>0.53700000000000003</v>
      </c>
      <c r="V721" s="1">
        <v>0.29199999999999998</v>
      </c>
      <c r="W721" s="30">
        <v>1414.357</v>
      </c>
      <c r="X721" s="1">
        <v>540.83799999999997</v>
      </c>
      <c r="Y721" s="1">
        <v>1051.154</v>
      </c>
      <c r="Z721" s="1">
        <v>140.398</v>
      </c>
      <c r="AD721" s="4">
        <v>1.5269999999999999</v>
      </c>
      <c r="AL721" s="1">
        <v>1414.357</v>
      </c>
    </row>
    <row r="722" spans="1:38" x14ac:dyDescent="0.25">
      <c r="A722" s="1">
        <v>718</v>
      </c>
      <c r="B722" s="1">
        <v>718</v>
      </c>
      <c r="C722" s="1">
        <v>1499.307</v>
      </c>
      <c r="D722" s="1">
        <v>927.61</v>
      </c>
      <c r="E722" s="1">
        <v>-28.634</v>
      </c>
      <c r="F722" s="1"/>
      <c r="G722" s="1">
        <v>16.219000000000001</v>
      </c>
      <c r="H722" s="1">
        <v>16.135000000000002</v>
      </c>
      <c r="I722" s="1">
        <v>-896.95799999999997</v>
      </c>
      <c r="J722" s="1"/>
      <c r="K722" s="1">
        <v>-129.49100000000001</v>
      </c>
      <c r="L722" s="1"/>
      <c r="M722" s="1">
        <v>603.79499999999996</v>
      </c>
      <c r="N722" s="1">
        <v>683.755</v>
      </c>
      <c r="O722" s="1">
        <v>-1.214</v>
      </c>
      <c r="P722" s="27">
        <v>-1.5269999999999999</v>
      </c>
      <c r="Q722" s="1">
        <v>-0.88900000000000001</v>
      </c>
      <c r="R722" s="1">
        <v>-3.4000000000000002E-2</v>
      </c>
      <c r="S722" s="1">
        <v>0.33400000000000002</v>
      </c>
      <c r="T722" s="1">
        <v>0.52200000000000002</v>
      </c>
      <c r="U722" s="1">
        <v>0.53700000000000003</v>
      </c>
      <c r="V722" s="1">
        <v>0.29199999999999998</v>
      </c>
      <c r="W722" s="30">
        <v>1414.0519999999999</v>
      </c>
      <c r="X722" s="1">
        <v>541.14300000000003</v>
      </c>
      <c r="Y722" s="1">
        <v>1051.4590000000001</v>
      </c>
      <c r="Z722" s="1">
        <v>140.703</v>
      </c>
      <c r="AD722" s="4">
        <v>1.5269999999999999</v>
      </c>
      <c r="AL722" s="1">
        <v>1414.0519999999999</v>
      </c>
    </row>
    <row r="723" spans="1:38" x14ac:dyDescent="0.25">
      <c r="A723" s="1">
        <v>719</v>
      </c>
      <c r="B723" s="1">
        <v>719</v>
      </c>
      <c r="C723" s="1">
        <v>1495.9649999999999</v>
      </c>
      <c r="D723" s="1">
        <v>927.13</v>
      </c>
      <c r="E723" s="1">
        <v>-28.157</v>
      </c>
      <c r="F723" s="1"/>
      <c r="G723" s="1">
        <v>16.219000000000001</v>
      </c>
      <c r="H723" s="1">
        <v>16.609000000000002</v>
      </c>
      <c r="I723" s="1">
        <v>-905.798</v>
      </c>
      <c r="J723" s="1"/>
      <c r="K723" s="1">
        <v>-129.49100000000001</v>
      </c>
      <c r="L723" s="1"/>
      <c r="M723" s="1">
        <v>604.27300000000002</v>
      </c>
      <c r="N723" s="1">
        <v>681.85199999999998</v>
      </c>
      <c r="O723" s="1">
        <v>-1.2190000000000001</v>
      </c>
      <c r="P723" s="27">
        <v>-1.522</v>
      </c>
      <c r="Q723" s="1">
        <v>-0.879</v>
      </c>
      <c r="R723" s="1">
        <v>-3.4000000000000002E-2</v>
      </c>
      <c r="S723" s="1">
        <v>0.33</v>
      </c>
      <c r="T723" s="1">
        <v>0.52800000000000002</v>
      </c>
      <c r="U723" s="1">
        <v>0.53300000000000003</v>
      </c>
      <c r="V723" s="1">
        <v>0.29199999999999998</v>
      </c>
      <c r="W723" s="30">
        <v>1407.337</v>
      </c>
      <c r="X723" s="1">
        <v>541.14300000000003</v>
      </c>
      <c r="Y723" s="1">
        <v>1048.712</v>
      </c>
      <c r="Z723" s="1">
        <v>140.703</v>
      </c>
      <c r="AD723" s="4">
        <v>1.522</v>
      </c>
      <c r="AL723" s="1">
        <v>1407.337</v>
      </c>
    </row>
    <row r="724" spans="1:38" x14ac:dyDescent="0.25">
      <c r="A724" s="1">
        <v>720</v>
      </c>
      <c r="B724" s="1">
        <v>720</v>
      </c>
      <c r="C724" s="1">
        <v>1495.01</v>
      </c>
      <c r="D724" s="1">
        <v>926.17100000000005</v>
      </c>
      <c r="E724" s="1">
        <v>-27.68</v>
      </c>
      <c r="F724" s="1"/>
      <c r="G724" s="1">
        <v>16.219000000000001</v>
      </c>
      <c r="H724" s="1">
        <v>16.609000000000002</v>
      </c>
      <c r="I724" s="1">
        <v>-904.86800000000005</v>
      </c>
      <c r="J724" s="1"/>
      <c r="K724" s="1">
        <v>-129.49100000000001</v>
      </c>
      <c r="L724" s="1"/>
      <c r="M724" s="1">
        <v>603.79499999999996</v>
      </c>
      <c r="N724" s="1">
        <v>681.37599999999998</v>
      </c>
      <c r="O724" s="1">
        <v>-1.2090000000000001</v>
      </c>
      <c r="P724" s="27">
        <v>-1.522</v>
      </c>
      <c r="Q724" s="1">
        <v>-0.88400000000000001</v>
      </c>
      <c r="R724" s="1">
        <v>-3.4000000000000002E-2</v>
      </c>
      <c r="S724" s="1">
        <v>0.32500000000000001</v>
      </c>
      <c r="T724" s="1">
        <v>0.53300000000000003</v>
      </c>
      <c r="U724" s="1">
        <v>0.53300000000000003</v>
      </c>
      <c r="V724" s="1">
        <v>0.29199999999999998</v>
      </c>
      <c r="W724" s="30">
        <v>1404.2850000000001</v>
      </c>
      <c r="X724" s="1">
        <v>540.53200000000004</v>
      </c>
      <c r="Y724" s="1">
        <v>1041.692</v>
      </c>
      <c r="Z724" s="1">
        <v>140.09299999999999</v>
      </c>
      <c r="AD724" s="4">
        <v>1.522</v>
      </c>
      <c r="AL724" s="1">
        <v>1404.2850000000001</v>
      </c>
    </row>
    <row r="725" spans="1:38" x14ac:dyDescent="0.25">
      <c r="A725" s="1">
        <v>721</v>
      </c>
      <c r="B725" s="1">
        <v>721</v>
      </c>
      <c r="C725" s="1">
        <v>1493.1</v>
      </c>
      <c r="D725" s="1">
        <v>925.69100000000003</v>
      </c>
      <c r="E725" s="1">
        <v>-26.725000000000001</v>
      </c>
      <c r="F725" s="1"/>
      <c r="G725" s="1">
        <v>16.219000000000001</v>
      </c>
      <c r="H725" s="1">
        <v>16.135000000000002</v>
      </c>
      <c r="I725" s="1">
        <v>-895.09699999999998</v>
      </c>
      <c r="J725" s="1"/>
      <c r="K725" s="1">
        <v>-129.49100000000001</v>
      </c>
      <c r="L725" s="1"/>
      <c r="M725" s="1">
        <v>603.79499999999996</v>
      </c>
      <c r="N725" s="1">
        <v>680.42499999999995</v>
      </c>
      <c r="O725" s="1">
        <v>-1.2090000000000001</v>
      </c>
      <c r="P725" s="27">
        <v>-1.522</v>
      </c>
      <c r="Q725" s="1">
        <v>-0.88400000000000001</v>
      </c>
      <c r="R725" s="1">
        <v>-2.9000000000000001E-2</v>
      </c>
      <c r="S725" s="1">
        <v>0.33</v>
      </c>
      <c r="T725" s="1">
        <v>0.52200000000000002</v>
      </c>
      <c r="U725" s="1">
        <v>0.53300000000000003</v>
      </c>
      <c r="V725" s="1">
        <v>0.28899999999999998</v>
      </c>
      <c r="W725" s="30">
        <v>1403.675</v>
      </c>
      <c r="X725" s="1">
        <v>540.53200000000004</v>
      </c>
      <c r="Y725" s="1">
        <v>1041.692</v>
      </c>
      <c r="Z725" s="1">
        <v>140.703</v>
      </c>
      <c r="AD725" s="4">
        <v>1.522</v>
      </c>
      <c r="AL725" s="1">
        <v>1403.675</v>
      </c>
    </row>
    <row r="726" spans="1:38" x14ac:dyDescent="0.25">
      <c r="A726" s="1">
        <v>722</v>
      </c>
      <c r="B726" s="1">
        <v>722</v>
      </c>
      <c r="C726" s="1">
        <v>1452.9970000000001</v>
      </c>
      <c r="D726" s="1">
        <v>925.69100000000003</v>
      </c>
      <c r="E726" s="1">
        <v>-31.974</v>
      </c>
      <c r="F726" s="1"/>
      <c r="G726" s="1">
        <v>16.219000000000001</v>
      </c>
      <c r="H726" s="1">
        <v>15.66</v>
      </c>
      <c r="I726" s="1">
        <v>-880.20699999999999</v>
      </c>
      <c r="J726" s="1"/>
      <c r="K726" s="1">
        <v>-152.339</v>
      </c>
      <c r="L726" s="1"/>
      <c r="M726" s="1">
        <v>603.79499999999996</v>
      </c>
      <c r="N726" s="1">
        <v>648.07000000000005</v>
      </c>
      <c r="O726" s="1">
        <v>-1.214</v>
      </c>
      <c r="P726" s="27">
        <v>-1.5169999999999999</v>
      </c>
      <c r="Q726" s="1">
        <v>-0.879</v>
      </c>
      <c r="R726" s="1">
        <v>-2.9000000000000001E-2</v>
      </c>
      <c r="S726" s="1">
        <v>0.32500000000000001</v>
      </c>
      <c r="T726" s="1">
        <v>0.51700000000000002</v>
      </c>
      <c r="U726" s="1">
        <v>0.53300000000000003</v>
      </c>
      <c r="V726" s="1">
        <v>0.28499999999999998</v>
      </c>
      <c r="W726" s="30">
        <v>1403.98</v>
      </c>
      <c r="X726" s="1">
        <v>540.83799999999997</v>
      </c>
      <c r="Y726" s="1">
        <v>1041.0820000000001</v>
      </c>
      <c r="Z726" s="1">
        <v>140.703</v>
      </c>
      <c r="AD726" s="4">
        <v>1.5169999999999999</v>
      </c>
      <c r="AL726" s="1">
        <v>1403.98</v>
      </c>
    </row>
    <row r="727" spans="1:38" x14ac:dyDescent="0.25">
      <c r="A727" s="1">
        <v>723</v>
      </c>
      <c r="B727" s="1">
        <v>723</v>
      </c>
      <c r="C727" s="1">
        <v>1463.9770000000001</v>
      </c>
      <c r="D727" s="1">
        <v>925.21100000000001</v>
      </c>
      <c r="E727" s="1">
        <v>-30.542999999999999</v>
      </c>
      <c r="F727" s="1"/>
      <c r="G727" s="1">
        <v>15.742000000000001</v>
      </c>
      <c r="H727" s="1">
        <v>16.609000000000002</v>
      </c>
      <c r="I727" s="1">
        <v>-920.68700000000001</v>
      </c>
      <c r="J727" s="1"/>
      <c r="K727" s="1">
        <v>-143.77099999999999</v>
      </c>
      <c r="L727" s="1"/>
      <c r="M727" s="1">
        <v>602.83900000000006</v>
      </c>
      <c r="N727" s="1">
        <v>657.11</v>
      </c>
      <c r="O727" s="1">
        <v>-1.214</v>
      </c>
      <c r="P727" s="27">
        <v>-1.512</v>
      </c>
      <c r="Q727" s="1">
        <v>-0.874</v>
      </c>
      <c r="R727" s="1">
        <v>-3.4000000000000002E-2</v>
      </c>
      <c r="S727" s="1">
        <v>0.33</v>
      </c>
      <c r="T727" s="1">
        <v>0.52200000000000002</v>
      </c>
      <c r="U727" s="1">
        <v>0.53</v>
      </c>
      <c r="V727" s="1">
        <v>0.29199999999999998</v>
      </c>
      <c r="W727" s="30">
        <v>1404.59</v>
      </c>
      <c r="X727" s="1">
        <v>540.53200000000004</v>
      </c>
      <c r="Y727" s="1">
        <v>1041.3869999999999</v>
      </c>
      <c r="Z727" s="1">
        <v>140.398</v>
      </c>
      <c r="AD727" s="4">
        <v>1.512</v>
      </c>
      <c r="AL727" s="1">
        <v>1404.59</v>
      </c>
    </row>
    <row r="728" spans="1:38" x14ac:dyDescent="0.25">
      <c r="A728" s="1">
        <v>724</v>
      </c>
      <c r="B728" s="1">
        <v>724</v>
      </c>
      <c r="C728" s="1">
        <v>1501.2170000000001</v>
      </c>
      <c r="D728" s="1">
        <v>924.73099999999999</v>
      </c>
      <c r="E728" s="1">
        <v>-24.815999999999999</v>
      </c>
      <c r="F728" s="1"/>
      <c r="G728" s="1">
        <v>16.219000000000001</v>
      </c>
      <c r="H728" s="1">
        <v>16.609000000000002</v>
      </c>
      <c r="I728" s="1">
        <v>-929.99199999999996</v>
      </c>
      <c r="J728" s="1"/>
      <c r="K728" s="1">
        <v>-117.59099999999999</v>
      </c>
      <c r="L728" s="1"/>
      <c r="M728" s="1">
        <v>602.83900000000006</v>
      </c>
      <c r="N728" s="1">
        <v>681.85199999999998</v>
      </c>
      <c r="O728" s="1">
        <v>-1.2090000000000001</v>
      </c>
      <c r="P728" s="27">
        <v>-1.512</v>
      </c>
      <c r="Q728" s="1">
        <v>-0.879</v>
      </c>
      <c r="R728" s="1">
        <v>-3.4000000000000002E-2</v>
      </c>
      <c r="S728" s="1">
        <v>0.32500000000000001</v>
      </c>
      <c r="T728" s="1">
        <v>0.52800000000000002</v>
      </c>
      <c r="U728" s="1">
        <v>0.53</v>
      </c>
      <c r="V728" s="1">
        <v>0.29199999999999998</v>
      </c>
      <c r="W728" s="30">
        <v>1394.8240000000001</v>
      </c>
      <c r="X728" s="1">
        <v>540.83799999999997</v>
      </c>
      <c r="Y728" s="1">
        <v>1041.3869999999999</v>
      </c>
      <c r="Z728" s="1">
        <v>140.398</v>
      </c>
      <c r="AD728" s="4">
        <v>1.512</v>
      </c>
      <c r="AL728" s="1">
        <v>1394.8240000000001</v>
      </c>
    </row>
    <row r="729" spans="1:38" x14ac:dyDescent="0.25">
      <c r="A729" s="1">
        <v>725</v>
      </c>
      <c r="B729" s="1">
        <v>725</v>
      </c>
      <c r="C729" s="1">
        <v>1497.3969999999999</v>
      </c>
      <c r="D729" s="1">
        <v>923.77099999999996</v>
      </c>
      <c r="E729" s="1">
        <v>-26.248000000000001</v>
      </c>
      <c r="F729" s="1"/>
      <c r="G729" s="1">
        <v>16.219000000000001</v>
      </c>
      <c r="H729" s="1">
        <v>16.609000000000002</v>
      </c>
      <c r="I729" s="1">
        <v>-899.74900000000002</v>
      </c>
      <c r="J729" s="1"/>
      <c r="K729" s="1">
        <v>-121.875</v>
      </c>
      <c r="L729" s="1"/>
      <c r="M729" s="1">
        <v>603.79499999999996</v>
      </c>
      <c r="N729" s="1">
        <v>683.28</v>
      </c>
      <c r="O729" s="1">
        <v>-1.214</v>
      </c>
      <c r="P729" s="27">
        <v>-1.5169999999999999</v>
      </c>
      <c r="Q729" s="1">
        <v>-0.879</v>
      </c>
      <c r="R729" s="1">
        <v>-2.9000000000000001E-2</v>
      </c>
      <c r="S729" s="1">
        <v>0.33</v>
      </c>
      <c r="T729" s="1">
        <v>0.52200000000000002</v>
      </c>
      <c r="U729" s="1">
        <v>0.53</v>
      </c>
      <c r="V729" s="1">
        <v>0.28499999999999998</v>
      </c>
      <c r="W729" s="30">
        <v>1394.213</v>
      </c>
      <c r="X729" s="1">
        <v>540.83799999999997</v>
      </c>
      <c r="Y729" s="1">
        <v>1034.367</v>
      </c>
      <c r="Z729" s="1">
        <v>140.703</v>
      </c>
      <c r="AD729" s="4">
        <v>1.5169999999999999</v>
      </c>
      <c r="AL729" s="1">
        <v>1394.213</v>
      </c>
    </row>
    <row r="730" spans="1:38" x14ac:dyDescent="0.25">
      <c r="A730" s="1">
        <v>726</v>
      </c>
      <c r="B730" s="1">
        <v>726</v>
      </c>
      <c r="C730" s="1">
        <v>1495.9649999999999</v>
      </c>
      <c r="D730" s="1">
        <v>923.29200000000003</v>
      </c>
      <c r="E730" s="1">
        <v>-26.725000000000001</v>
      </c>
      <c r="F730" s="1"/>
      <c r="G730" s="1">
        <v>15.742000000000001</v>
      </c>
      <c r="H730" s="1">
        <v>16.135000000000002</v>
      </c>
      <c r="I730" s="1">
        <v>-896.49199999999996</v>
      </c>
      <c r="J730" s="1"/>
      <c r="K730" s="1">
        <v>-122.827</v>
      </c>
      <c r="L730" s="1"/>
      <c r="M730" s="1">
        <v>603.79499999999996</v>
      </c>
      <c r="N730" s="1">
        <v>684.70699999999999</v>
      </c>
      <c r="O730" s="1">
        <v>-1.2190000000000001</v>
      </c>
      <c r="P730" s="27">
        <v>-1.5169999999999999</v>
      </c>
      <c r="Q730" s="1">
        <v>-0.87</v>
      </c>
      <c r="R730" s="1">
        <v>-2.9000000000000001E-2</v>
      </c>
      <c r="S730" s="1">
        <v>0.33</v>
      </c>
      <c r="T730" s="1">
        <v>0.52800000000000002</v>
      </c>
      <c r="U730" s="1">
        <v>0.53</v>
      </c>
      <c r="V730" s="1">
        <v>0.28899999999999998</v>
      </c>
      <c r="W730" s="30">
        <v>1393.9079999999999</v>
      </c>
      <c r="X730" s="1">
        <v>534.73299999999995</v>
      </c>
      <c r="Y730" s="1">
        <v>1031.3150000000001</v>
      </c>
      <c r="Z730" s="1">
        <v>140.703</v>
      </c>
      <c r="AD730" s="4">
        <v>1.5169999999999999</v>
      </c>
      <c r="AL730" s="1">
        <v>1393.9079999999999</v>
      </c>
    </row>
    <row r="731" spans="1:38" x14ac:dyDescent="0.25">
      <c r="A731" s="1">
        <v>727</v>
      </c>
      <c r="B731" s="1">
        <v>727</v>
      </c>
      <c r="C731" s="1">
        <v>1465.8869999999999</v>
      </c>
      <c r="D731" s="1">
        <v>923.29200000000003</v>
      </c>
      <c r="E731" s="1">
        <v>-33.883000000000003</v>
      </c>
      <c r="F731" s="1"/>
      <c r="G731" s="1">
        <v>15.265000000000001</v>
      </c>
      <c r="H731" s="1">
        <v>15.66</v>
      </c>
      <c r="I731" s="1">
        <v>-888.58199999999999</v>
      </c>
      <c r="J731" s="1"/>
      <c r="K731" s="1">
        <v>-146.15100000000001</v>
      </c>
      <c r="L731" s="1"/>
      <c r="M731" s="1">
        <v>602.83900000000006</v>
      </c>
      <c r="N731" s="1">
        <v>666.15099999999995</v>
      </c>
      <c r="O731" s="1">
        <v>-1.214</v>
      </c>
      <c r="P731" s="27">
        <v>-1.512</v>
      </c>
      <c r="Q731" s="1">
        <v>-0.879</v>
      </c>
      <c r="R731" s="1">
        <v>-3.4000000000000002E-2</v>
      </c>
      <c r="S731" s="1">
        <v>0.32500000000000001</v>
      </c>
      <c r="T731" s="1">
        <v>0.52200000000000002</v>
      </c>
      <c r="U731" s="1">
        <v>0.53</v>
      </c>
      <c r="V731" s="1">
        <v>0.28899999999999998</v>
      </c>
      <c r="W731" s="30">
        <v>1389.635</v>
      </c>
      <c r="X731" s="1">
        <v>531.07100000000003</v>
      </c>
      <c r="Y731" s="1">
        <v>1031.01</v>
      </c>
      <c r="Z731" s="1">
        <v>140.398</v>
      </c>
      <c r="AD731" s="4">
        <v>1.512</v>
      </c>
      <c r="AL731" s="1">
        <v>1389.635</v>
      </c>
    </row>
    <row r="732" spans="1:38" x14ac:dyDescent="0.25">
      <c r="A732" s="1">
        <v>728</v>
      </c>
      <c r="B732" s="1">
        <v>728</v>
      </c>
      <c r="C732" s="1">
        <v>1464.932</v>
      </c>
      <c r="D732" s="1">
        <v>922.33199999999999</v>
      </c>
      <c r="E732" s="1">
        <v>-28.634</v>
      </c>
      <c r="F732" s="1"/>
      <c r="G732" s="1">
        <v>15.742000000000001</v>
      </c>
      <c r="H732" s="1">
        <v>15.66</v>
      </c>
      <c r="I732" s="1">
        <v>-887.18700000000001</v>
      </c>
      <c r="J732" s="1"/>
      <c r="K732" s="1">
        <v>-139.96299999999999</v>
      </c>
      <c r="L732" s="1"/>
      <c r="M732" s="1">
        <v>602.36099999999999</v>
      </c>
      <c r="N732" s="1">
        <v>659.01400000000001</v>
      </c>
      <c r="O732" s="1">
        <v>-1.214</v>
      </c>
      <c r="P732" s="27">
        <v>-1.508</v>
      </c>
      <c r="Q732" s="1">
        <v>-0.87</v>
      </c>
      <c r="R732" s="1">
        <v>-3.4000000000000002E-2</v>
      </c>
      <c r="S732" s="1">
        <v>0.33</v>
      </c>
      <c r="T732" s="1">
        <v>0.52200000000000002</v>
      </c>
      <c r="U732" s="1">
        <v>0.53</v>
      </c>
      <c r="V732" s="1">
        <v>0.29599999999999999</v>
      </c>
      <c r="W732" s="30">
        <v>1385.972</v>
      </c>
      <c r="X732" s="1">
        <v>530.76499999999999</v>
      </c>
      <c r="Y732" s="1">
        <v>1031.3150000000001</v>
      </c>
      <c r="Z732" s="1">
        <v>138.56700000000001</v>
      </c>
      <c r="AD732" s="4">
        <v>1.508</v>
      </c>
      <c r="AL732" s="1">
        <v>1385.972</v>
      </c>
    </row>
    <row r="733" spans="1:38" x14ac:dyDescent="0.25">
      <c r="A733" s="1">
        <v>729</v>
      </c>
      <c r="B733" s="1">
        <v>729</v>
      </c>
      <c r="C733" s="1">
        <v>1457.2940000000001</v>
      </c>
      <c r="D733" s="1">
        <v>921.37199999999996</v>
      </c>
      <c r="E733" s="1">
        <v>-30.542999999999999</v>
      </c>
      <c r="F733" s="1"/>
      <c r="G733" s="1">
        <v>16.219000000000001</v>
      </c>
      <c r="H733" s="1">
        <v>16.135000000000002</v>
      </c>
      <c r="I733" s="1">
        <v>-840.18899999999996</v>
      </c>
      <c r="J733" s="1"/>
      <c r="K733" s="1">
        <v>-144.72300000000001</v>
      </c>
      <c r="L733" s="1"/>
      <c r="M733" s="1">
        <v>602.83900000000006</v>
      </c>
      <c r="N733" s="1">
        <v>654.73099999999999</v>
      </c>
      <c r="O733" s="1">
        <v>-1.2090000000000001</v>
      </c>
      <c r="P733" s="27">
        <v>-1.5029999999999999</v>
      </c>
      <c r="Q733" s="1">
        <v>-0.879</v>
      </c>
      <c r="R733" s="1">
        <v>-3.4000000000000002E-2</v>
      </c>
      <c r="S733" s="1">
        <v>0.32500000000000001</v>
      </c>
      <c r="T733" s="1">
        <v>0.51700000000000002</v>
      </c>
      <c r="U733" s="1">
        <v>0.52600000000000002</v>
      </c>
      <c r="V733" s="1">
        <v>0.28899999999999998</v>
      </c>
      <c r="W733" s="30">
        <v>1384.4459999999999</v>
      </c>
      <c r="X733" s="1">
        <v>530.76499999999999</v>
      </c>
      <c r="Y733" s="1">
        <v>1031.3150000000001</v>
      </c>
      <c r="Z733" s="1">
        <v>134.59899999999999</v>
      </c>
      <c r="AD733" s="4">
        <v>1.5029999999999999</v>
      </c>
      <c r="AL733" s="1">
        <v>1384.4459999999999</v>
      </c>
    </row>
    <row r="734" spans="1:38" x14ac:dyDescent="0.25">
      <c r="A734" s="1">
        <v>730</v>
      </c>
      <c r="B734" s="1">
        <v>730</v>
      </c>
      <c r="C734" s="1">
        <v>1461.1130000000001</v>
      </c>
      <c r="D734" s="1">
        <v>920.89300000000003</v>
      </c>
      <c r="E734" s="1">
        <v>-28.634</v>
      </c>
      <c r="F734" s="1"/>
      <c r="G734" s="1">
        <v>16.219000000000001</v>
      </c>
      <c r="H734" s="1">
        <v>16.135000000000002</v>
      </c>
      <c r="I734" s="1">
        <v>-849.96100000000001</v>
      </c>
      <c r="J734" s="1"/>
      <c r="K734" s="1">
        <v>-139.011</v>
      </c>
      <c r="L734" s="1"/>
      <c r="M734" s="1">
        <v>601.88300000000004</v>
      </c>
      <c r="N734" s="1">
        <v>656.63499999999999</v>
      </c>
      <c r="O734" s="1">
        <v>-1.2090000000000001</v>
      </c>
      <c r="P734" s="27">
        <v>-1.5029999999999999</v>
      </c>
      <c r="Q734" s="1">
        <v>-0.879</v>
      </c>
      <c r="R734" s="1">
        <v>-3.4000000000000002E-2</v>
      </c>
      <c r="S734" s="1">
        <v>0.32500000000000001</v>
      </c>
      <c r="T734" s="1">
        <v>0.51700000000000002</v>
      </c>
      <c r="U734" s="1">
        <v>0.53300000000000003</v>
      </c>
      <c r="V734" s="1">
        <v>0.29199999999999998</v>
      </c>
      <c r="W734" s="30">
        <v>1383.836</v>
      </c>
      <c r="X734" s="1">
        <v>531.07100000000003</v>
      </c>
      <c r="Y734" s="1">
        <v>1031.3150000000001</v>
      </c>
      <c r="Z734" s="1">
        <v>136.73500000000001</v>
      </c>
      <c r="AD734" s="4">
        <v>1.5029999999999999</v>
      </c>
      <c r="AL734" s="1">
        <v>1383.836</v>
      </c>
    </row>
    <row r="735" spans="1:38" x14ac:dyDescent="0.25">
      <c r="A735" s="1">
        <v>731</v>
      </c>
      <c r="B735" s="1">
        <v>731</v>
      </c>
      <c r="C735" s="1">
        <v>1446.7909999999999</v>
      </c>
      <c r="D735" s="1">
        <v>920.89300000000003</v>
      </c>
      <c r="E735" s="1">
        <v>-31.02</v>
      </c>
      <c r="F735" s="1"/>
      <c r="G735" s="1">
        <v>15.742000000000001</v>
      </c>
      <c r="H735" s="1">
        <v>15.186</v>
      </c>
      <c r="I735" s="1">
        <v>-875.08900000000006</v>
      </c>
      <c r="J735" s="1"/>
      <c r="K735" s="1">
        <v>-148.05500000000001</v>
      </c>
      <c r="L735" s="1"/>
      <c r="M735" s="1">
        <v>601.88300000000004</v>
      </c>
      <c r="N735" s="1">
        <v>648.54600000000005</v>
      </c>
      <c r="O735" s="1">
        <v>-1.214</v>
      </c>
      <c r="P735" s="27">
        <v>-1.5029999999999999</v>
      </c>
      <c r="Q735" s="1">
        <v>-0.87</v>
      </c>
      <c r="R735" s="1">
        <v>-2.9000000000000001E-2</v>
      </c>
      <c r="S735" s="1">
        <v>0.32500000000000001</v>
      </c>
      <c r="T735" s="1">
        <v>0.51700000000000002</v>
      </c>
      <c r="U735" s="1">
        <v>0.53</v>
      </c>
      <c r="V735" s="1">
        <v>0.28499999999999998</v>
      </c>
      <c r="W735" s="30">
        <v>1384.1410000000001</v>
      </c>
      <c r="X735" s="1">
        <v>531.07100000000003</v>
      </c>
      <c r="Y735" s="1">
        <v>1023.074</v>
      </c>
      <c r="Z735" s="1">
        <v>130.93600000000001</v>
      </c>
      <c r="AD735" s="4">
        <v>1.5029999999999999</v>
      </c>
      <c r="AL735" s="1">
        <v>1384.1410000000001</v>
      </c>
    </row>
    <row r="736" spans="1:38" x14ac:dyDescent="0.25">
      <c r="A736" s="1">
        <v>732</v>
      </c>
      <c r="B736" s="1">
        <v>732</v>
      </c>
      <c r="C736" s="1">
        <v>1440.1079999999999</v>
      </c>
      <c r="D736" s="1">
        <v>919.45299999999997</v>
      </c>
      <c r="E736" s="1">
        <v>-30.065999999999999</v>
      </c>
      <c r="F736" s="1"/>
      <c r="G736" s="1">
        <v>15.265000000000001</v>
      </c>
      <c r="H736" s="1">
        <v>15.66</v>
      </c>
      <c r="I736" s="1">
        <v>-899.74900000000002</v>
      </c>
      <c r="J736" s="1"/>
      <c r="K736" s="1">
        <v>-149.959</v>
      </c>
      <c r="L736" s="1"/>
      <c r="M736" s="1">
        <v>601.40499999999997</v>
      </c>
      <c r="N736" s="1">
        <v>642.36099999999999</v>
      </c>
      <c r="O736" s="1">
        <v>-1.214</v>
      </c>
      <c r="P736" s="27">
        <v>-1.508</v>
      </c>
      <c r="Q736" s="1">
        <v>-0.874</v>
      </c>
      <c r="R736" s="1">
        <v>-3.4000000000000002E-2</v>
      </c>
      <c r="S736" s="1">
        <v>0.32500000000000001</v>
      </c>
      <c r="T736" s="1">
        <v>0.51700000000000002</v>
      </c>
      <c r="U736" s="1">
        <v>0.52600000000000002</v>
      </c>
      <c r="V736" s="1">
        <v>0.28899999999999998</v>
      </c>
      <c r="W736" s="30">
        <v>1383.2249999999999</v>
      </c>
      <c r="X736" s="1">
        <v>531.07100000000003</v>
      </c>
      <c r="Y736" s="1">
        <v>1021.853</v>
      </c>
      <c r="Z736" s="1">
        <v>130.32599999999999</v>
      </c>
      <c r="AD736" s="4">
        <v>1.508</v>
      </c>
      <c r="AL736" s="1">
        <v>1383.2249999999999</v>
      </c>
    </row>
    <row r="737" spans="1:38" x14ac:dyDescent="0.25">
      <c r="A737" s="1">
        <v>733</v>
      </c>
      <c r="B737" s="1">
        <v>733</v>
      </c>
      <c r="C737" s="1">
        <v>1434.856</v>
      </c>
      <c r="D737" s="1">
        <v>918.97299999999996</v>
      </c>
      <c r="E737" s="1">
        <v>-31.02</v>
      </c>
      <c r="F737" s="1"/>
      <c r="G737" s="1">
        <v>15.742000000000001</v>
      </c>
      <c r="H737" s="1">
        <v>15.186</v>
      </c>
      <c r="I737" s="1">
        <v>-916.49900000000002</v>
      </c>
      <c r="J737" s="1"/>
      <c r="K737" s="1">
        <v>-149.483</v>
      </c>
      <c r="L737" s="1"/>
      <c r="M737" s="1">
        <v>600.92700000000002</v>
      </c>
      <c r="N737" s="1">
        <v>637.12800000000004</v>
      </c>
      <c r="O737" s="1">
        <v>-1.204</v>
      </c>
      <c r="P737" s="27">
        <v>-1.508</v>
      </c>
      <c r="Q737" s="1">
        <v>-0.87</v>
      </c>
      <c r="R737" s="1">
        <v>-3.4000000000000002E-2</v>
      </c>
      <c r="S737" s="1">
        <v>0.32500000000000001</v>
      </c>
      <c r="T737" s="1">
        <v>0.51700000000000002</v>
      </c>
      <c r="U737" s="1">
        <v>0.53300000000000003</v>
      </c>
      <c r="V737" s="1">
        <v>0.28899999999999998</v>
      </c>
      <c r="W737" s="30">
        <v>1374.68</v>
      </c>
      <c r="X737" s="1">
        <v>531.07100000000003</v>
      </c>
      <c r="Y737" s="1">
        <v>1021.548</v>
      </c>
      <c r="Z737" s="1">
        <v>130.32599999999999</v>
      </c>
      <c r="AD737" s="4">
        <v>1.508</v>
      </c>
      <c r="AL737" s="1">
        <v>1374.68</v>
      </c>
    </row>
    <row r="738" spans="1:38" x14ac:dyDescent="0.25">
      <c r="A738" s="1">
        <v>734</v>
      </c>
      <c r="B738" s="1">
        <v>734</v>
      </c>
      <c r="C738" s="1">
        <v>1397.6220000000001</v>
      </c>
      <c r="D738" s="1">
        <v>918.49300000000005</v>
      </c>
      <c r="E738" s="1">
        <v>-36.268999999999998</v>
      </c>
      <c r="F738" s="1"/>
      <c r="G738" s="1">
        <v>15.265000000000001</v>
      </c>
      <c r="H738" s="1">
        <v>15.66</v>
      </c>
      <c r="I738" s="1">
        <v>-932.78399999999999</v>
      </c>
      <c r="J738" s="1"/>
      <c r="K738" s="1">
        <v>-172.33</v>
      </c>
      <c r="L738" s="1"/>
      <c r="M738" s="1">
        <v>599.971</v>
      </c>
      <c r="N738" s="1">
        <v>611.91200000000003</v>
      </c>
      <c r="O738" s="1">
        <v>-1.2090000000000001</v>
      </c>
      <c r="P738" s="27">
        <v>-1.498</v>
      </c>
      <c r="Q738" s="1">
        <v>-0.874</v>
      </c>
      <c r="R738" s="1">
        <v>-3.9E-2</v>
      </c>
      <c r="S738" s="1">
        <v>0.32500000000000001</v>
      </c>
      <c r="T738" s="1">
        <v>0.51100000000000001</v>
      </c>
      <c r="U738" s="1">
        <v>0.52600000000000002</v>
      </c>
      <c r="V738" s="1">
        <v>0.28499999999999998</v>
      </c>
      <c r="W738" s="30">
        <v>1374.374</v>
      </c>
      <c r="X738" s="1">
        <v>530.76499999999999</v>
      </c>
      <c r="Y738" s="1">
        <v>1021.853</v>
      </c>
      <c r="Z738" s="1">
        <v>130.631</v>
      </c>
      <c r="AD738" s="4">
        <v>1.498</v>
      </c>
      <c r="AL738" s="1">
        <v>1374.374</v>
      </c>
    </row>
    <row r="739" spans="1:38" x14ac:dyDescent="0.25">
      <c r="A739" s="1">
        <v>735</v>
      </c>
      <c r="B739" s="1">
        <v>735</v>
      </c>
      <c r="C739" s="1">
        <v>1405.26</v>
      </c>
      <c r="D739" s="1">
        <v>918.49300000000005</v>
      </c>
      <c r="E739" s="1">
        <v>-35.314999999999998</v>
      </c>
      <c r="F739" s="1"/>
      <c r="G739" s="1">
        <v>15.742000000000001</v>
      </c>
      <c r="H739" s="1">
        <v>15.66</v>
      </c>
      <c r="I739" s="1">
        <v>-926.73500000000001</v>
      </c>
      <c r="J739" s="1"/>
      <c r="K739" s="1">
        <v>-160.90700000000001</v>
      </c>
      <c r="L739" s="1"/>
      <c r="M739" s="1">
        <v>600.92700000000002</v>
      </c>
      <c r="N739" s="1">
        <v>613.34</v>
      </c>
      <c r="O739" s="1">
        <v>-1.2090000000000001</v>
      </c>
      <c r="P739" s="27">
        <v>-1.5029999999999999</v>
      </c>
      <c r="Q739" s="1">
        <v>-0.87</v>
      </c>
      <c r="R739" s="1">
        <v>-3.4000000000000002E-2</v>
      </c>
      <c r="S739" s="1">
        <v>0.32500000000000001</v>
      </c>
      <c r="T739" s="1">
        <v>0.50600000000000001</v>
      </c>
      <c r="U739" s="1">
        <v>0.52300000000000002</v>
      </c>
      <c r="V739" s="1">
        <v>0.28899999999999998</v>
      </c>
      <c r="W739" s="30">
        <v>1374.069</v>
      </c>
      <c r="X739" s="1">
        <v>531.07100000000003</v>
      </c>
      <c r="Y739" s="1">
        <v>1021.548</v>
      </c>
      <c r="Z739" s="1">
        <v>130.631</v>
      </c>
      <c r="AD739" s="4">
        <v>1.5029999999999999</v>
      </c>
      <c r="AL739" s="1">
        <v>1374.069</v>
      </c>
    </row>
    <row r="740" spans="1:38" x14ac:dyDescent="0.25">
      <c r="A740" s="1">
        <v>736</v>
      </c>
      <c r="B740" s="1">
        <v>736</v>
      </c>
      <c r="C740" s="1">
        <v>1403.828</v>
      </c>
      <c r="D740" s="1">
        <v>918.49300000000005</v>
      </c>
      <c r="E740" s="1">
        <v>-34.360999999999997</v>
      </c>
      <c r="F740" s="1"/>
      <c r="G740" s="1">
        <v>14.788</v>
      </c>
      <c r="H740" s="1">
        <v>13.287000000000001</v>
      </c>
      <c r="I740" s="1">
        <v>-907.19399999999996</v>
      </c>
      <c r="J740" s="1"/>
      <c r="K740" s="1">
        <v>-160.90700000000001</v>
      </c>
      <c r="L740" s="1"/>
      <c r="M740" s="1">
        <v>600.44899999999996</v>
      </c>
      <c r="N740" s="1">
        <v>612.86400000000003</v>
      </c>
      <c r="O740" s="1">
        <v>-1.1990000000000001</v>
      </c>
      <c r="P740" s="27">
        <v>-1.4930000000000001</v>
      </c>
      <c r="Q740" s="1">
        <v>-0.879</v>
      </c>
      <c r="R740" s="1">
        <v>-2.4E-2</v>
      </c>
      <c r="S740" s="1">
        <v>0.32500000000000001</v>
      </c>
      <c r="T740" s="1">
        <v>0.51100000000000001</v>
      </c>
      <c r="U740" s="1">
        <v>0.52600000000000002</v>
      </c>
      <c r="V740" s="1">
        <v>0.28499999999999998</v>
      </c>
      <c r="W740" s="30">
        <v>1374.374</v>
      </c>
      <c r="X740" s="1">
        <v>531.37599999999998</v>
      </c>
      <c r="Y740" s="1">
        <v>1021.548</v>
      </c>
      <c r="Z740" s="1">
        <v>130.631</v>
      </c>
      <c r="AD740" s="4">
        <v>1.4930000000000001</v>
      </c>
      <c r="AL740" s="1">
        <v>1374.374</v>
      </c>
    </row>
    <row r="741" spans="1:38" x14ac:dyDescent="0.25">
      <c r="A741" s="1">
        <v>737</v>
      </c>
      <c r="B741" s="1">
        <v>737</v>
      </c>
      <c r="C741" s="1">
        <v>1322.2070000000001</v>
      </c>
      <c r="D741" s="1">
        <v>917.05399999999997</v>
      </c>
      <c r="E741" s="1">
        <v>-53.926000000000002</v>
      </c>
      <c r="F741" s="1"/>
      <c r="G741" s="1">
        <v>15.742000000000001</v>
      </c>
      <c r="H741" s="1">
        <v>12.813000000000001</v>
      </c>
      <c r="I741" s="1">
        <v>-911.84699999999998</v>
      </c>
      <c r="J741" s="1"/>
      <c r="K741" s="1">
        <v>-216.11699999999999</v>
      </c>
      <c r="L741" s="1"/>
      <c r="M741" s="1">
        <v>599.971</v>
      </c>
      <c r="N741" s="1">
        <v>558.15599999999995</v>
      </c>
      <c r="O741" s="1">
        <v>-1.204</v>
      </c>
      <c r="P741" s="27">
        <v>-1.4930000000000001</v>
      </c>
      <c r="Q741" s="1">
        <v>-0.874</v>
      </c>
      <c r="R741" s="1">
        <v>-3.4000000000000002E-2</v>
      </c>
      <c r="S741" s="1">
        <v>0.32500000000000001</v>
      </c>
      <c r="T741" s="1">
        <v>0.5</v>
      </c>
      <c r="U741" s="1">
        <v>0.52600000000000002</v>
      </c>
      <c r="V741" s="1">
        <v>0.28499999999999998</v>
      </c>
      <c r="W741" s="30">
        <v>1365.828</v>
      </c>
      <c r="X741" s="1">
        <v>528.93399999999997</v>
      </c>
      <c r="Y741" s="1">
        <v>1012.086</v>
      </c>
      <c r="Z741" s="1">
        <v>130.631</v>
      </c>
      <c r="AD741" s="4">
        <v>1.4930000000000001</v>
      </c>
      <c r="AL741" s="1">
        <v>1365.828</v>
      </c>
    </row>
    <row r="742" spans="1:38" x14ac:dyDescent="0.25">
      <c r="A742" s="1">
        <v>738</v>
      </c>
      <c r="B742" s="1">
        <v>738</v>
      </c>
      <c r="C742" s="1">
        <v>1255.393</v>
      </c>
      <c r="D742" s="1">
        <v>916.09400000000005</v>
      </c>
      <c r="E742" s="1">
        <v>-68.242000000000004</v>
      </c>
      <c r="F742" s="1"/>
      <c r="G742" s="1">
        <v>15.265000000000001</v>
      </c>
      <c r="H742" s="1">
        <v>13.287000000000001</v>
      </c>
      <c r="I742" s="1">
        <v>-920.68700000000001</v>
      </c>
      <c r="J742" s="1"/>
      <c r="K742" s="1">
        <v>-254.666</v>
      </c>
      <c r="L742" s="1"/>
      <c r="M742" s="1">
        <v>598.05899999999997</v>
      </c>
      <c r="N742" s="1">
        <v>511.54</v>
      </c>
      <c r="O742" s="1">
        <v>-1.1990000000000001</v>
      </c>
      <c r="P742" s="27">
        <v>-1.498</v>
      </c>
      <c r="Q742" s="1">
        <v>-0.874</v>
      </c>
      <c r="R742" s="1">
        <v>-3.9E-2</v>
      </c>
      <c r="S742" s="1">
        <v>0.32500000000000001</v>
      </c>
      <c r="T742" s="1">
        <v>0.48899999999999999</v>
      </c>
      <c r="U742" s="1">
        <v>0.51900000000000002</v>
      </c>
      <c r="V742" s="1">
        <v>0.28499999999999998</v>
      </c>
      <c r="W742" s="30">
        <v>1363.9970000000001</v>
      </c>
      <c r="X742" s="1">
        <v>520.99900000000002</v>
      </c>
      <c r="Y742" s="1">
        <v>1011.476</v>
      </c>
      <c r="Z742" s="1">
        <v>130.32599999999999</v>
      </c>
      <c r="AD742" s="4">
        <v>1.498</v>
      </c>
      <c r="AL742" s="1">
        <v>1363.9970000000001</v>
      </c>
    </row>
    <row r="743" spans="1:38" x14ac:dyDescent="0.25">
      <c r="A743" s="1">
        <v>739</v>
      </c>
      <c r="B743" s="1">
        <v>739</v>
      </c>
      <c r="C743" s="1">
        <v>1301.6849999999999</v>
      </c>
      <c r="D743" s="1">
        <v>915.61500000000001</v>
      </c>
      <c r="E743" s="1">
        <v>-53.448999999999998</v>
      </c>
      <c r="F743" s="1"/>
      <c r="G743" s="1">
        <v>14.788</v>
      </c>
      <c r="H743" s="1">
        <v>12.813000000000001</v>
      </c>
      <c r="I743" s="1">
        <v>-907.65899999999999</v>
      </c>
      <c r="J743" s="1"/>
      <c r="K743" s="1">
        <v>-217.06899999999999</v>
      </c>
      <c r="L743" s="1"/>
      <c r="M743" s="1">
        <v>599.01499999999999</v>
      </c>
      <c r="N743" s="1">
        <v>532.46900000000005</v>
      </c>
      <c r="O743" s="1">
        <v>-1.1990000000000001</v>
      </c>
      <c r="P743" s="27">
        <v>-1.4930000000000001</v>
      </c>
      <c r="Q743" s="1">
        <v>-0.87</v>
      </c>
      <c r="R743" s="1">
        <v>-2.9000000000000001E-2</v>
      </c>
      <c r="S743" s="1">
        <v>0.32500000000000001</v>
      </c>
      <c r="T743" s="1">
        <v>0.5</v>
      </c>
      <c r="U743" s="1">
        <v>0.52300000000000002</v>
      </c>
      <c r="V743" s="1">
        <v>0.28899999999999998</v>
      </c>
      <c r="W743" s="30">
        <v>1364.3019999999999</v>
      </c>
      <c r="X743" s="1">
        <v>520.69299999999998</v>
      </c>
      <c r="Y743" s="1">
        <v>1011.171</v>
      </c>
      <c r="Z743" s="1">
        <v>130.631</v>
      </c>
      <c r="AD743" s="4">
        <v>1.4930000000000001</v>
      </c>
      <c r="AL743" s="1">
        <v>1364.3019999999999</v>
      </c>
    </row>
    <row r="744" spans="1:38" x14ac:dyDescent="0.25">
      <c r="A744" s="1">
        <v>740</v>
      </c>
      <c r="B744" s="1">
        <v>740</v>
      </c>
      <c r="C744" s="1">
        <v>1399.0540000000001</v>
      </c>
      <c r="D744" s="1">
        <v>915.61500000000001</v>
      </c>
      <c r="E744" s="1">
        <v>-33.883000000000003</v>
      </c>
      <c r="F744" s="1"/>
      <c r="G744" s="1">
        <v>15.265000000000001</v>
      </c>
      <c r="H744" s="1">
        <v>13.287000000000001</v>
      </c>
      <c r="I744" s="1">
        <v>-915.10400000000004</v>
      </c>
      <c r="J744" s="1"/>
      <c r="K744" s="1">
        <v>-159.00299999999999</v>
      </c>
      <c r="L744" s="1"/>
      <c r="M744" s="1">
        <v>599.971</v>
      </c>
      <c r="N744" s="1">
        <v>590.98</v>
      </c>
      <c r="O744" s="1">
        <v>-1.2090000000000001</v>
      </c>
      <c r="P744" s="27">
        <v>-1.4890000000000001</v>
      </c>
      <c r="Q744" s="1">
        <v>-0.874</v>
      </c>
      <c r="R744" s="1">
        <v>-3.4000000000000002E-2</v>
      </c>
      <c r="S744" s="1">
        <v>0.32500000000000001</v>
      </c>
      <c r="T744" s="1">
        <v>0.51100000000000001</v>
      </c>
      <c r="U744" s="1">
        <v>0.51900000000000002</v>
      </c>
      <c r="V744" s="1">
        <v>0.28499999999999998</v>
      </c>
      <c r="W744" s="30">
        <v>1363.9970000000001</v>
      </c>
      <c r="X744" s="1">
        <v>520.99900000000002</v>
      </c>
      <c r="Y744" s="1">
        <v>1011.7809999999999</v>
      </c>
      <c r="Z744" s="1">
        <v>130.93600000000001</v>
      </c>
      <c r="AD744" s="4">
        <v>1.4890000000000001</v>
      </c>
      <c r="AL744" s="1">
        <v>1363.9970000000001</v>
      </c>
    </row>
    <row r="745" spans="1:38" x14ac:dyDescent="0.25">
      <c r="A745" s="1">
        <v>741</v>
      </c>
      <c r="B745" s="1">
        <v>741</v>
      </c>
      <c r="C745" s="1">
        <v>1265.415</v>
      </c>
      <c r="D745" s="1">
        <v>914.65499999999997</v>
      </c>
      <c r="E745" s="1">
        <v>-62.993000000000002</v>
      </c>
      <c r="F745" s="1"/>
      <c r="G745" s="1">
        <v>14.788</v>
      </c>
      <c r="H745" s="1">
        <v>13.287000000000001</v>
      </c>
      <c r="I745" s="1">
        <v>-926.73500000000001</v>
      </c>
      <c r="J745" s="1"/>
      <c r="K745" s="1">
        <v>-252.286</v>
      </c>
      <c r="L745" s="1"/>
      <c r="M745" s="1">
        <v>598.53700000000003</v>
      </c>
      <c r="N745" s="1">
        <v>504.88099999999997</v>
      </c>
      <c r="O745" s="1">
        <v>-1.1990000000000001</v>
      </c>
      <c r="P745" s="27">
        <v>-1.4890000000000001</v>
      </c>
      <c r="Q745" s="1">
        <v>-0.874</v>
      </c>
      <c r="R745" s="1">
        <v>-2.9000000000000001E-2</v>
      </c>
      <c r="S745" s="1">
        <v>0.32500000000000001</v>
      </c>
      <c r="T745" s="1">
        <v>0.48399999999999999</v>
      </c>
      <c r="U745" s="1">
        <v>0.52300000000000002</v>
      </c>
      <c r="V745" s="1">
        <v>0.28899999999999998</v>
      </c>
      <c r="W745" s="30">
        <v>1362.7760000000001</v>
      </c>
      <c r="X745" s="1">
        <v>520.38800000000003</v>
      </c>
      <c r="Y745" s="1">
        <v>1011.476</v>
      </c>
      <c r="Z745" s="1">
        <v>130.32599999999999</v>
      </c>
      <c r="AD745" s="4">
        <v>1.4890000000000001</v>
      </c>
      <c r="AL745" s="1">
        <v>1362.7760000000001</v>
      </c>
    </row>
    <row r="746" spans="1:38" x14ac:dyDescent="0.25">
      <c r="A746" s="1">
        <v>742</v>
      </c>
      <c r="B746" s="1">
        <v>742</v>
      </c>
      <c r="C746" s="1">
        <v>1274.482</v>
      </c>
      <c r="D746" s="1">
        <v>915.13499999999999</v>
      </c>
      <c r="E746" s="1">
        <v>-61.561</v>
      </c>
      <c r="F746" s="1"/>
      <c r="G746" s="1">
        <v>14.311</v>
      </c>
      <c r="H746" s="1">
        <v>12.813000000000001</v>
      </c>
      <c r="I746" s="1">
        <v>-932.78399999999999</v>
      </c>
      <c r="J746" s="1"/>
      <c r="K746" s="1">
        <v>-248.95500000000001</v>
      </c>
      <c r="L746" s="1"/>
      <c r="M746" s="1">
        <v>598.53700000000003</v>
      </c>
      <c r="N746" s="1">
        <v>504.40499999999997</v>
      </c>
      <c r="O746" s="1">
        <v>-1.204</v>
      </c>
      <c r="P746" s="27">
        <v>-1.4930000000000001</v>
      </c>
      <c r="Q746" s="1">
        <v>-0.879</v>
      </c>
      <c r="R746" s="1">
        <v>-3.4000000000000002E-2</v>
      </c>
      <c r="S746" s="1">
        <v>0.32</v>
      </c>
      <c r="T746" s="1">
        <v>0.48399999999999999</v>
      </c>
      <c r="U746" s="1">
        <v>0.52300000000000002</v>
      </c>
      <c r="V746" s="1">
        <v>0.28499999999999998</v>
      </c>
      <c r="W746" s="30">
        <v>1354.23</v>
      </c>
      <c r="X746" s="1">
        <v>520.69299999999998</v>
      </c>
      <c r="Y746" s="1">
        <v>1011.476</v>
      </c>
      <c r="Z746" s="1">
        <v>130.32599999999999</v>
      </c>
      <c r="AD746" s="4">
        <v>1.4930000000000001</v>
      </c>
      <c r="AL746" s="1">
        <v>1354.23</v>
      </c>
    </row>
    <row r="747" spans="1:38" x14ac:dyDescent="0.25">
      <c r="A747" s="1">
        <v>743</v>
      </c>
      <c r="B747" s="1">
        <v>743</v>
      </c>
      <c r="C747" s="1">
        <v>1285.9359999999999</v>
      </c>
      <c r="D747" s="1">
        <v>913.21500000000003</v>
      </c>
      <c r="E747" s="1">
        <v>-60.128999999999998</v>
      </c>
      <c r="F747" s="1"/>
      <c r="G747" s="1">
        <v>15.265000000000001</v>
      </c>
      <c r="H747" s="1">
        <v>12.813000000000001</v>
      </c>
      <c r="I747" s="1">
        <v>-931.38800000000003</v>
      </c>
      <c r="J747" s="1"/>
      <c r="K747" s="1">
        <v>-244.196</v>
      </c>
      <c r="L747" s="1"/>
      <c r="M747" s="1">
        <v>598.05899999999997</v>
      </c>
      <c r="N747" s="1">
        <v>506.78300000000002</v>
      </c>
      <c r="O747" s="1">
        <v>-1.194</v>
      </c>
      <c r="P747" s="27">
        <v>-1.4930000000000001</v>
      </c>
      <c r="Q747" s="1">
        <v>-0.874</v>
      </c>
      <c r="R747" s="1">
        <v>-2.9000000000000001E-2</v>
      </c>
      <c r="S747" s="1">
        <v>0.32</v>
      </c>
      <c r="T747" s="1">
        <v>0.48399999999999999</v>
      </c>
      <c r="U747" s="1">
        <v>0.51900000000000002</v>
      </c>
      <c r="V747" s="1">
        <v>0.28499999999999998</v>
      </c>
      <c r="W747" s="30">
        <v>1354.23</v>
      </c>
      <c r="X747" s="1">
        <v>520.99900000000002</v>
      </c>
      <c r="Y747" s="1">
        <v>1011.476</v>
      </c>
      <c r="Z747" s="1">
        <v>130.631</v>
      </c>
      <c r="AD747" s="4">
        <v>1.4930000000000001</v>
      </c>
      <c r="AL747" s="1">
        <v>1354.23</v>
      </c>
    </row>
    <row r="748" spans="1:38" x14ac:dyDescent="0.25">
      <c r="A748" s="1">
        <v>744</v>
      </c>
      <c r="B748" s="1">
        <v>744</v>
      </c>
      <c r="C748" s="1">
        <v>1291.663</v>
      </c>
      <c r="D748" s="1">
        <v>913.21500000000003</v>
      </c>
      <c r="E748" s="1">
        <v>-58.220999999999997</v>
      </c>
      <c r="F748" s="1"/>
      <c r="G748" s="1">
        <v>14.311</v>
      </c>
      <c r="H748" s="1">
        <v>12.813000000000001</v>
      </c>
      <c r="I748" s="1">
        <v>-945.81100000000004</v>
      </c>
      <c r="J748" s="1"/>
      <c r="K748" s="1">
        <v>-243.244</v>
      </c>
      <c r="L748" s="1"/>
      <c r="M748" s="1">
        <v>597.10299999999995</v>
      </c>
      <c r="N748" s="1">
        <v>507.73399999999998</v>
      </c>
      <c r="O748" s="1">
        <v>-1.2090000000000001</v>
      </c>
      <c r="P748" s="27">
        <v>-1.4930000000000001</v>
      </c>
      <c r="Q748" s="1">
        <v>-0.874</v>
      </c>
      <c r="R748" s="1">
        <v>-2.9000000000000001E-2</v>
      </c>
      <c r="S748" s="1">
        <v>0.315</v>
      </c>
      <c r="T748" s="1">
        <v>0.48899999999999999</v>
      </c>
      <c r="U748" s="1">
        <v>0.52300000000000002</v>
      </c>
      <c r="V748" s="1">
        <v>0.28100000000000003</v>
      </c>
      <c r="W748" s="30">
        <v>1354.23</v>
      </c>
      <c r="X748" s="1">
        <v>520.69299999999998</v>
      </c>
      <c r="Y748" s="1">
        <v>1002.625</v>
      </c>
      <c r="Z748" s="1">
        <v>130.32599999999999</v>
      </c>
      <c r="AD748" s="4">
        <v>1.4930000000000001</v>
      </c>
      <c r="AL748" s="1">
        <v>1354.23</v>
      </c>
    </row>
    <row r="749" spans="1:38" x14ac:dyDescent="0.25">
      <c r="A749" s="1">
        <v>745</v>
      </c>
      <c r="B749" s="1">
        <v>745</v>
      </c>
      <c r="C749" s="1">
        <v>1366.596</v>
      </c>
      <c r="D749" s="1">
        <v>912.25599999999997</v>
      </c>
      <c r="E749" s="1">
        <v>-40.087000000000003</v>
      </c>
      <c r="F749" s="1"/>
      <c r="G749" s="1">
        <v>14.311</v>
      </c>
      <c r="H749" s="1">
        <v>14.237</v>
      </c>
      <c r="I749" s="1">
        <v>-934.64499999999998</v>
      </c>
      <c r="J749" s="1"/>
      <c r="K749" s="1">
        <v>-191.369</v>
      </c>
      <c r="L749" s="1"/>
      <c r="M749" s="1">
        <v>598.53700000000003</v>
      </c>
      <c r="N749" s="1">
        <v>549.11800000000005</v>
      </c>
      <c r="O749" s="1">
        <v>-1.19</v>
      </c>
      <c r="P749" s="27">
        <v>-1.484</v>
      </c>
      <c r="Q749" s="1">
        <v>-0.87</v>
      </c>
      <c r="R749" s="1">
        <v>-2.9000000000000001E-2</v>
      </c>
      <c r="S749" s="1">
        <v>0.32500000000000001</v>
      </c>
      <c r="T749" s="1">
        <v>0.495</v>
      </c>
      <c r="U749" s="1">
        <v>0.51900000000000002</v>
      </c>
      <c r="V749" s="1">
        <v>0.28100000000000003</v>
      </c>
      <c r="W749" s="30">
        <v>1353.62</v>
      </c>
      <c r="X749" s="1">
        <v>520.99900000000002</v>
      </c>
      <c r="Y749" s="1">
        <v>1001.099</v>
      </c>
      <c r="Z749" s="1">
        <v>130.32599999999999</v>
      </c>
      <c r="AD749" s="4">
        <v>1.484</v>
      </c>
      <c r="AL749" s="1">
        <v>1353.62</v>
      </c>
    </row>
    <row r="750" spans="1:38" x14ac:dyDescent="0.25">
      <c r="A750" s="1">
        <v>746</v>
      </c>
      <c r="B750" s="1">
        <v>746</v>
      </c>
      <c r="C750" s="1">
        <v>1298.8209999999999</v>
      </c>
      <c r="D750" s="1">
        <v>911.77599999999995</v>
      </c>
      <c r="E750" s="1">
        <v>-57.265999999999998</v>
      </c>
      <c r="F750" s="1"/>
      <c r="G750" s="1">
        <v>14.311</v>
      </c>
      <c r="H750" s="1">
        <v>14.711</v>
      </c>
      <c r="I750" s="1">
        <v>-945.34500000000003</v>
      </c>
      <c r="J750" s="1"/>
      <c r="K750" s="1">
        <v>-242.76900000000001</v>
      </c>
      <c r="L750" s="1"/>
      <c r="M750" s="1">
        <v>597.58100000000002</v>
      </c>
      <c r="N750" s="1">
        <v>506.78300000000002</v>
      </c>
      <c r="O750" s="1">
        <v>-1.204</v>
      </c>
      <c r="P750" s="27">
        <v>-1.4890000000000001</v>
      </c>
      <c r="Q750" s="1">
        <v>-0.87</v>
      </c>
      <c r="R750" s="1">
        <v>-3.4000000000000002E-2</v>
      </c>
      <c r="S750" s="1">
        <v>0.315</v>
      </c>
      <c r="T750" s="1">
        <v>0.48399999999999999</v>
      </c>
      <c r="U750" s="1">
        <v>0.51900000000000002</v>
      </c>
      <c r="V750" s="1">
        <v>0.28499999999999998</v>
      </c>
      <c r="W750" s="30">
        <v>1343.8530000000001</v>
      </c>
      <c r="X750" s="1">
        <v>520.99900000000002</v>
      </c>
      <c r="Y750" s="1">
        <v>1001.099</v>
      </c>
      <c r="Z750" s="1">
        <v>130.32599999999999</v>
      </c>
      <c r="AD750" s="4">
        <v>1.4890000000000001</v>
      </c>
      <c r="AL750" s="1">
        <v>1343.8530000000001</v>
      </c>
    </row>
    <row r="751" spans="1:38" x14ac:dyDescent="0.25">
      <c r="A751" s="1">
        <v>747</v>
      </c>
      <c r="B751" s="1">
        <v>747</v>
      </c>
      <c r="C751" s="1">
        <v>1427.6959999999999</v>
      </c>
      <c r="D751" s="1">
        <v>911.77599999999995</v>
      </c>
      <c r="E751" s="1">
        <v>-23.861999999999998</v>
      </c>
      <c r="F751" s="1"/>
      <c r="G751" s="1">
        <v>14.788</v>
      </c>
      <c r="H751" s="1">
        <v>14.711</v>
      </c>
      <c r="I751" s="1">
        <v>-925.33900000000006</v>
      </c>
      <c r="J751" s="1"/>
      <c r="K751" s="1">
        <v>-150.435</v>
      </c>
      <c r="L751" s="1"/>
      <c r="M751" s="1">
        <v>598.05899999999997</v>
      </c>
      <c r="N751" s="1">
        <v>580.99</v>
      </c>
      <c r="O751" s="1">
        <v>-1.194</v>
      </c>
      <c r="P751" s="27">
        <v>-1.4890000000000001</v>
      </c>
      <c r="Q751" s="1">
        <v>-0.874</v>
      </c>
      <c r="R751" s="1">
        <v>-3.4000000000000002E-2</v>
      </c>
      <c r="S751" s="1">
        <v>0.32</v>
      </c>
      <c r="T751" s="1">
        <v>0.5</v>
      </c>
      <c r="U751" s="1">
        <v>0.51600000000000001</v>
      </c>
      <c r="V751" s="1">
        <v>0.28100000000000003</v>
      </c>
      <c r="W751" s="30">
        <v>1343.8530000000001</v>
      </c>
      <c r="X751" s="1">
        <v>515.80999999999995</v>
      </c>
      <c r="Y751" s="1">
        <v>1001.099</v>
      </c>
      <c r="Z751" s="1">
        <v>130.32599999999999</v>
      </c>
      <c r="AD751" s="4">
        <v>1.4890000000000001</v>
      </c>
      <c r="AL751" s="1">
        <v>1343.8530000000001</v>
      </c>
    </row>
    <row r="752" spans="1:38" x14ac:dyDescent="0.25">
      <c r="A752" s="1">
        <v>748</v>
      </c>
      <c r="B752" s="1">
        <v>748</v>
      </c>
      <c r="C752" s="1">
        <v>1300.2529999999999</v>
      </c>
      <c r="D752" s="1">
        <v>910.33699999999999</v>
      </c>
      <c r="E752" s="1">
        <v>-56.311999999999998</v>
      </c>
      <c r="F752" s="1"/>
      <c r="G752" s="1">
        <v>14.788</v>
      </c>
      <c r="H752" s="1">
        <v>14.711</v>
      </c>
      <c r="I752" s="1">
        <v>-920.22199999999998</v>
      </c>
      <c r="J752" s="1"/>
      <c r="K752" s="1">
        <v>-243.244</v>
      </c>
      <c r="L752" s="1"/>
      <c r="M752" s="1">
        <v>598.05899999999997</v>
      </c>
      <c r="N752" s="1">
        <v>506.78300000000002</v>
      </c>
      <c r="O752" s="1">
        <v>-1.194</v>
      </c>
      <c r="P752" s="27">
        <v>-1.4890000000000001</v>
      </c>
      <c r="Q752" s="1">
        <v>-0.86499999999999999</v>
      </c>
      <c r="R752" s="1">
        <v>-2.9000000000000001E-2</v>
      </c>
      <c r="S752" s="1">
        <v>0.32</v>
      </c>
      <c r="T752" s="1">
        <v>0.48399999999999999</v>
      </c>
      <c r="U752" s="1">
        <v>0.52300000000000002</v>
      </c>
      <c r="V752" s="1">
        <v>0.28100000000000003</v>
      </c>
      <c r="W752" s="30">
        <v>1344.1579999999999</v>
      </c>
      <c r="X752" s="1">
        <v>512.14700000000005</v>
      </c>
      <c r="Y752" s="1">
        <v>1000.794</v>
      </c>
      <c r="Z752" s="1">
        <v>130.32599999999999</v>
      </c>
      <c r="AD752" s="4">
        <v>1.4890000000000001</v>
      </c>
      <c r="AL752" s="1">
        <v>1344.1579999999999</v>
      </c>
    </row>
    <row r="753" spans="1:38" x14ac:dyDescent="0.25">
      <c r="A753" s="1">
        <v>749</v>
      </c>
      <c r="B753" s="1">
        <v>749</v>
      </c>
      <c r="C753" s="1">
        <v>1302.162</v>
      </c>
      <c r="D753" s="1">
        <v>910.81600000000003</v>
      </c>
      <c r="E753" s="1">
        <v>-56.311999999999998</v>
      </c>
      <c r="F753" s="1"/>
      <c r="G753" s="1">
        <v>15.265000000000001</v>
      </c>
      <c r="H753" s="1">
        <v>15.186</v>
      </c>
      <c r="I753" s="1">
        <v>-935.11</v>
      </c>
      <c r="J753" s="1"/>
      <c r="K753" s="1">
        <v>-244.672</v>
      </c>
      <c r="L753" s="1"/>
      <c r="M753" s="1">
        <v>597.10299999999995</v>
      </c>
      <c r="N753" s="1">
        <v>504.88099999999997</v>
      </c>
      <c r="O753" s="1">
        <v>-1.1990000000000001</v>
      </c>
      <c r="P753" s="27">
        <v>-1.484</v>
      </c>
      <c r="Q753" s="1">
        <v>-0.874</v>
      </c>
      <c r="R753" s="1">
        <v>-2.9000000000000001E-2</v>
      </c>
      <c r="S753" s="1">
        <v>0.32</v>
      </c>
      <c r="T753" s="1">
        <v>0.48399999999999999</v>
      </c>
      <c r="U753" s="1">
        <v>0.51600000000000001</v>
      </c>
      <c r="V753" s="1">
        <v>0.28499999999999998</v>
      </c>
      <c r="W753" s="30">
        <v>1344.1579999999999</v>
      </c>
      <c r="X753" s="1">
        <v>510.62099999999998</v>
      </c>
      <c r="Y753" s="1">
        <v>1001.099</v>
      </c>
      <c r="Z753" s="1">
        <v>130.631</v>
      </c>
      <c r="AD753" s="4">
        <v>1.484</v>
      </c>
      <c r="AL753" s="1">
        <v>1344.1579999999999</v>
      </c>
    </row>
    <row r="754" spans="1:38" x14ac:dyDescent="0.25">
      <c r="A754" s="1">
        <v>750</v>
      </c>
      <c r="B754" s="1">
        <v>750</v>
      </c>
      <c r="C754" s="1">
        <v>1303.5940000000001</v>
      </c>
      <c r="D754" s="1">
        <v>910.33699999999999</v>
      </c>
      <c r="E754" s="1">
        <v>-55.357999999999997</v>
      </c>
      <c r="F754" s="1"/>
      <c r="G754" s="1">
        <v>14.311</v>
      </c>
      <c r="H754" s="1">
        <v>12.337999999999999</v>
      </c>
      <c r="I754" s="1">
        <v>-946.27599999999995</v>
      </c>
      <c r="J754" s="1"/>
      <c r="K754" s="1">
        <v>-245.148</v>
      </c>
      <c r="L754" s="1"/>
      <c r="M754" s="1">
        <v>597.58100000000002</v>
      </c>
      <c r="N754" s="1">
        <v>503.92899999999997</v>
      </c>
      <c r="O754" s="1">
        <v>-1.194</v>
      </c>
      <c r="P754" s="27">
        <v>-1.4890000000000001</v>
      </c>
      <c r="Q754" s="1">
        <v>-0.87</v>
      </c>
      <c r="R754" s="1">
        <v>-2.4E-2</v>
      </c>
      <c r="S754" s="1">
        <v>0.315</v>
      </c>
      <c r="T754" s="1">
        <v>0.47299999999999998</v>
      </c>
      <c r="U754" s="1">
        <v>0.51600000000000001</v>
      </c>
      <c r="V754" s="1">
        <v>0.28100000000000003</v>
      </c>
      <c r="W754" s="30">
        <v>1341.4110000000001</v>
      </c>
      <c r="X754" s="1">
        <v>510.92700000000002</v>
      </c>
      <c r="Y754" s="1">
        <v>991.94200000000001</v>
      </c>
      <c r="Z754" s="1">
        <v>130.631</v>
      </c>
      <c r="AD754" s="4">
        <v>1.4890000000000001</v>
      </c>
      <c r="AL754" s="1">
        <v>1341.4110000000001</v>
      </c>
    </row>
    <row r="755" spans="1:38" x14ac:dyDescent="0.25">
      <c r="A755" s="1">
        <v>751</v>
      </c>
      <c r="B755" s="1">
        <v>751</v>
      </c>
      <c r="C755" s="1">
        <v>1310.7529999999999</v>
      </c>
      <c r="D755" s="1">
        <v>909.85699999999997</v>
      </c>
      <c r="E755" s="1">
        <v>-53.926000000000002</v>
      </c>
      <c r="F755" s="1"/>
      <c r="G755" s="1">
        <v>14.788</v>
      </c>
      <c r="H755" s="1">
        <v>14.711</v>
      </c>
      <c r="I755" s="1">
        <v>-924.40899999999999</v>
      </c>
      <c r="J755" s="1"/>
      <c r="K755" s="1">
        <v>-240.38900000000001</v>
      </c>
      <c r="L755" s="1"/>
      <c r="M755" s="1">
        <v>596.625</v>
      </c>
      <c r="N755" s="1">
        <v>507.25900000000001</v>
      </c>
      <c r="O755" s="1">
        <v>-1.19</v>
      </c>
      <c r="P755" s="27">
        <v>-1.4890000000000001</v>
      </c>
      <c r="Q755" s="1">
        <v>-0.86499999999999999</v>
      </c>
      <c r="R755" s="1">
        <v>-2.9000000000000001E-2</v>
      </c>
      <c r="S755" s="1">
        <v>0.32</v>
      </c>
      <c r="T755" s="1">
        <v>0.48399999999999999</v>
      </c>
      <c r="U755" s="1">
        <v>0.51600000000000001</v>
      </c>
      <c r="V755" s="1">
        <v>0.28100000000000003</v>
      </c>
      <c r="W755" s="30">
        <v>1334.086</v>
      </c>
      <c r="X755" s="1">
        <v>510.31599999999997</v>
      </c>
      <c r="Y755" s="1">
        <v>991.94200000000001</v>
      </c>
      <c r="Z755" s="1">
        <v>130.631</v>
      </c>
      <c r="AD755" s="4">
        <v>1.4890000000000001</v>
      </c>
      <c r="AL755" s="1">
        <v>1334.086</v>
      </c>
    </row>
    <row r="756" spans="1:38" x14ac:dyDescent="0.25">
      <c r="A756" s="1">
        <v>752</v>
      </c>
      <c r="B756" s="1">
        <v>752</v>
      </c>
      <c r="C756" s="1">
        <v>1316.48</v>
      </c>
      <c r="D756" s="1">
        <v>908.41700000000003</v>
      </c>
      <c r="E756" s="1">
        <v>-52.017000000000003</v>
      </c>
      <c r="F756" s="1"/>
      <c r="G756" s="1">
        <v>13.834</v>
      </c>
      <c r="H756" s="1">
        <v>14.237</v>
      </c>
      <c r="I756" s="1">
        <v>-923.47799999999995</v>
      </c>
      <c r="J756" s="1"/>
      <c r="K756" s="1">
        <v>-237.05799999999999</v>
      </c>
      <c r="L756" s="1"/>
      <c r="M756" s="1">
        <v>597.58100000000002</v>
      </c>
      <c r="N756" s="1">
        <v>509.637</v>
      </c>
      <c r="O756" s="1">
        <v>-1.19</v>
      </c>
      <c r="P756" s="27">
        <v>-1.4790000000000001</v>
      </c>
      <c r="Q756" s="1">
        <v>-0.87</v>
      </c>
      <c r="R756" s="1">
        <v>-2.9000000000000001E-2</v>
      </c>
      <c r="S756" s="1">
        <v>0.32500000000000001</v>
      </c>
      <c r="T756" s="1">
        <v>0.48399999999999999</v>
      </c>
      <c r="U756" s="1">
        <v>0.51600000000000001</v>
      </c>
      <c r="V756" s="1">
        <v>0.27800000000000002</v>
      </c>
      <c r="W756" s="30">
        <v>1334.3910000000001</v>
      </c>
      <c r="X756" s="1">
        <v>510.92700000000002</v>
      </c>
      <c r="Y756" s="1">
        <v>991.33199999999999</v>
      </c>
      <c r="Z756" s="1">
        <v>130.32599999999999</v>
      </c>
      <c r="AD756" s="4">
        <v>1.4790000000000001</v>
      </c>
      <c r="AL756" s="1">
        <v>1334.3910000000001</v>
      </c>
    </row>
    <row r="757" spans="1:38" x14ac:dyDescent="0.25">
      <c r="A757" s="1">
        <v>753</v>
      </c>
      <c r="B757" s="1">
        <v>753</v>
      </c>
      <c r="C757" s="1">
        <v>1315.5260000000001</v>
      </c>
      <c r="D757" s="1">
        <v>908.89700000000005</v>
      </c>
      <c r="E757" s="1">
        <v>-52.017000000000003</v>
      </c>
      <c r="F757" s="1"/>
      <c r="G757" s="1">
        <v>14.788</v>
      </c>
      <c r="H757" s="1">
        <v>11.388999999999999</v>
      </c>
      <c r="I757" s="1">
        <v>-922.08299999999997</v>
      </c>
      <c r="J757" s="1"/>
      <c r="K757" s="1">
        <v>-237.53399999999999</v>
      </c>
      <c r="L757" s="1"/>
      <c r="M757" s="1">
        <v>596.625</v>
      </c>
      <c r="N757" s="1">
        <v>509.161</v>
      </c>
      <c r="O757" s="1">
        <v>-1.194</v>
      </c>
      <c r="P757" s="27">
        <v>-1.4790000000000001</v>
      </c>
      <c r="Q757" s="1">
        <v>-0.87</v>
      </c>
      <c r="R757" s="1">
        <v>-2.9000000000000001E-2</v>
      </c>
      <c r="S757" s="1">
        <v>0.315</v>
      </c>
      <c r="T757" s="1">
        <v>0.47899999999999998</v>
      </c>
      <c r="U757" s="1">
        <v>0.51600000000000001</v>
      </c>
      <c r="V757" s="1">
        <v>0.28100000000000003</v>
      </c>
      <c r="W757" s="30">
        <v>1334.086</v>
      </c>
      <c r="X757" s="1">
        <v>510.62099999999998</v>
      </c>
      <c r="Y757" s="1">
        <v>991.33199999999999</v>
      </c>
      <c r="Z757" s="1">
        <v>130.32599999999999</v>
      </c>
      <c r="AD757" s="4">
        <v>1.4790000000000001</v>
      </c>
      <c r="AL757" s="1">
        <v>1334.086</v>
      </c>
    </row>
    <row r="758" spans="1:38" x14ac:dyDescent="0.25">
      <c r="A758" s="1">
        <v>754</v>
      </c>
      <c r="B758" s="1">
        <v>754</v>
      </c>
      <c r="C758" s="1">
        <v>1313.1389999999999</v>
      </c>
      <c r="D758" s="1">
        <v>906.97799999999995</v>
      </c>
      <c r="E758" s="1">
        <v>-52.972000000000001</v>
      </c>
      <c r="F758" s="1"/>
      <c r="G758" s="1">
        <v>14.788</v>
      </c>
      <c r="H758" s="1">
        <v>12.337999999999999</v>
      </c>
      <c r="I758" s="1">
        <v>-918.82600000000002</v>
      </c>
      <c r="J758" s="1"/>
      <c r="K758" s="1">
        <v>-240.38900000000001</v>
      </c>
      <c r="L758" s="1"/>
      <c r="M758" s="1">
        <v>596.14700000000005</v>
      </c>
      <c r="N758" s="1">
        <v>506.30799999999999</v>
      </c>
      <c r="O758" s="1">
        <v>-1.1990000000000001</v>
      </c>
      <c r="P758" s="27">
        <v>-1.4790000000000001</v>
      </c>
      <c r="Q758" s="1">
        <v>-0.86499999999999999</v>
      </c>
      <c r="R758" s="1">
        <v>-3.4000000000000002E-2</v>
      </c>
      <c r="S758" s="1">
        <v>0.32</v>
      </c>
      <c r="T758" s="1">
        <v>0.47899999999999998</v>
      </c>
      <c r="U758" s="1">
        <v>0.51900000000000002</v>
      </c>
      <c r="V758" s="1">
        <v>0.28100000000000003</v>
      </c>
      <c r="W758" s="30">
        <v>1334.3910000000001</v>
      </c>
      <c r="X758" s="1">
        <v>510.62099999999998</v>
      </c>
      <c r="Y758" s="1">
        <v>991.02700000000004</v>
      </c>
      <c r="Z758" s="1">
        <v>130.32599999999999</v>
      </c>
      <c r="AD758" s="4">
        <v>1.4790000000000001</v>
      </c>
      <c r="AL758" s="1">
        <v>1334.3910000000001</v>
      </c>
    </row>
    <row r="759" spans="1:38" x14ac:dyDescent="0.25">
      <c r="A759" s="1">
        <v>755</v>
      </c>
      <c r="B759" s="1">
        <v>755</v>
      </c>
      <c r="C759" s="1">
        <v>1313.616</v>
      </c>
      <c r="D759" s="1">
        <v>906.97799999999995</v>
      </c>
      <c r="E759" s="1">
        <v>-51.063000000000002</v>
      </c>
      <c r="F759" s="1"/>
      <c r="G759" s="1">
        <v>14.311</v>
      </c>
      <c r="H759" s="1">
        <v>12.813000000000001</v>
      </c>
      <c r="I759" s="1">
        <v>-907.65899999999999</v>
      </c>
      <c r="J759" s="1"/>
      <c r="K759" s="1">
        <v>-238.96100000000001</v>
      </c>
      <c r="L759" s="1"/>
      <c r="M759" s="1">
        <v>596.625</v>
      </c>
      <c r="N759" s="1">
        <v>506.30799999999999</v>
      </c>
      <c r="O759" s="1">
        <v>-1.194</v>
      </c>
      <c r="P759" s="27">
        <v>-1.4790000000000001</v>
      </c>
      <c r="Q759" s="1">
        <v>-0.85499999999999998</v>
      </c>
      <c r="R759" s="1">
        <v>-3.9E-2</v>
      </c>
      <c r="S759" s="1">
        <v>0.32</v>
      </c>
      <c r="T759" s="1">
        <v>0.47899999999999998</v>
      </c>
      <c r="U759" s="1">
        <v>0.51600000000000001</v>
      </c>
      <c r="V759" s="1">
        <v>0.27800000000000002</v>
      </c>
      <c r="W759" s="30">
        <v>1325.54</v>
      </c>
      <c r="X759" s="1">
        <v>510.92700000000002</v>
      </c>
      <c r="Y759" s="1">
        <v>991.63699999999994</v>
      </c>
      <c r="Z759" s="1">
        <v>130.631</v>
      </c>
      <c r="AD759" s="4">
        <v>1.4790000000000001</v>
      </c>
      <c r="AL759" s="1">
        <v>1325.54</v>
      </c>
    </row>
    <row r="760" spans="1:38" x14ac:dyDescent="0.25">
      <c r="A760" s="1">
        <v>756</v>
      </c>
      <c r="B760" s="1">
        <v>756</v>
      </c>
      <c r="C760" s="1">
        <v>1312.1849999999999</v>
      </c>
      <c r="D760" s="1">
        <v>906.97799999999995</v>
      </c>
      <c r="E760" s="1">
        <v>-51.063000000000002</v>
      </c>
      <c r="F760" s="1"/>
      <c r="G760" s="1">
        <v>14.311</v>
      </c>
      <c r="H760" s="1">
        <v>12.813000000000001</v>
      </c>
      <c r="I760" s="1">
        <v>-906.26300000000003</v>
      </c>
      <c r="J760" s="1"/>
      <c r="K760" s="1">
        <v>-239.91300000000001</v>
      </c>
      <c r="L760" s="1"/>
      <c r="M760" s="1">
        <v>595.66899999999998</v>
      </c>
      <c r="N760" s="1">
        <v>506.30799999999999</v>
      </c>
      <c r="O760" s="1">
        <v>-1.1990000000000001</v>
      </c>
      <c r="P760" s="27">
        <v>-1.4790000000000001</v>
      </c>
      <c r="Q760" s="1">
        <v>-0.87</v>
      </c>
      <c r="R760" s="1">
        <v>-3.4000000000000002E-2</v>
      </c>
      <c r="S760" s="1">
        <v>0.315</v>
      </c>
      <c r="T760" s="1">
        <v>0.47899999999999998</v>
      </c>
      <c r="U760" s="1">
        <v>0.51600000000000001</v>
      </c>
      <c r="V760" s="1">
        <v>0.28100000000000003</v>
      </c>
      <c r="W760" s="30">
        <v>1324.0139999999999</v>
      </c>
      <c r="X760" s="1">
        <v>510.31599999999997</v>
      </c>
      <c r="Y760" s="1">
        <v>984.31200000000001</v>
      </c>
      <c r="Z760" s="1">
        <v>130.32599999999999</v>
      </c>
      <c r="AD760" s="4">
        <v>1.4790000000000001</v>
      </c>
      <c r="AL760" s="1">
        <v>1324.0139999999999</v>
      </c>
    </row>
    <row r="761" spans="1:38" x14ac:dyDescent="0.25">
      <c r="A761" s="1">
        <v>757</v>
      </c>
      <c r="B761" s="1">
        <v>757</v>
      </c>
      <c r="C761" s="1">
        <v>1347.0260000000001</v>
      </c>
      <c r="D761" s="1">
        <v>906.49800000000005</v>
      </c>
      <c r="E761" s="1">
        <v>-41.996000000000002</v>
      </c>
      <c r="F761" s="1"/>
      <c r="G761" s="1">
        <v>14.788</v>
      </c>
      <c r="H761" s="1">
        <v>14.237</v>
      </c>
      <c r="I761" s="1">
        <v>-838.32799999999997</v>
      </c>
      <c r="J761" s="1"/>
      <c r="K761" s="1">
        <v>-212.786</v>
      </c>
      <c r="L761" s="1"/>
      <c r="M761" s="1">
        <v>596.14700000000005</v>
      </c>
      <c r="N761" s="1">
        <v>526.76099999999997</v>
      </c>
      <c r="O761" s="1">
        <v>-1.19</v>
      </c>
      <c r="P761" s="27">
        <v>-1.474</v>
      </c>
      <c r="Q761" s="1">
        <v>-0.86</v>
      </c>
      <c r="R761" s="1">
        <v>-2.9000000000000001E-2</v>
      </c>
      <c r="S761" s="1">
        <v>0.315</v>
      </c>
      <c r="T761" s="1">
        <v>0.48399999999999999</v>
      </c>
      <c r="U761" s="1">
        <v>0.51200000000000001</v>
      </c>
      <c r="V761" s="1">
        <v>0.28100000000000003</v>
      </c>
      <c r="W761" s="30">
        <v>1324.0139999999999</v>
      </c>
      <c r="X761" s="1">
        <v>510.62099999999998</v>
      </c>
      <c r="Y761" s="1">
        <v>981.56500000000005</v>
      </c>
      <c r="Z761" s="1">
        <v>130.32599999999999</v>
      </c>
      <c r="AD761" s="4">
        <v>1.474</v>
      </c>
      <c r="AL761" s="1">
        <v>1324.0139999999999</v>
      </c>
    </row>
    <row r="762" spans="1:38" x14ac:dyDescent="0.25">
      <c r="A762" s="1">
        <v>758</v>
      </c>
      <c r="B762" s="1">
        <v>758</v>
      </c>
      <c r="C762" s="1">
        <v>1311.7070000000001</v>
      </c>
      <c r="D762" s="1">
        <v>905.53800000000001</v>
      </c>
      <c r="E762" s="1">
        <v>-51.063000000000002</v>
      </c>
      <c r="F762" s="1"/>
      <c r="G762" s="1">
        <v>14.788</v>
      </c>
      <c r="H762" s="1">
        <v>14.237</v>
      </c>
      <c r="I762" s="1">
        <v>-848.56500000000005</v>
      </c>
      <c r="J762" s="1"/>
      <c r="K762" s="1">
        <v>-240.38900000000001</v>
      </c>
      <c r="L762" s="1"/>
      <c r="M762" s="1">
        <v>594.71299999999997</v>
      </c>
      <c r="N762" s="1">
        <v>504.88099999999997</v>
      </c>
      <c r="O762" s="1">
        <v>-1.19</v>
      </c>
      <c r="P762" s="27">
        <v>-1.4790000000000001</v>
      </c>
      <c r="Q762" s="1">
        <v>-0.85499999999999998</v>
      </c>
      <c r="R762" s="1">
        <v>-3.4000000000000002E-2</v>
      </c>
      <c r="S762" s="1">
        <v>0.315</v>
      </c>
      <c r="T762" s="1">
        <v>0.47899999999999998</v>
      </c>
      <c r="U762" s="1">
        <v>0.50900000000000001</v>
      </c>
      <c r="V762" s="1">
        <v>0.28100000000000003</v>
      </c>
      <c r="W762" s="30">
        <v>1323.7090000000001</v>
      </c>
      <c r="X762" s="1">
        <v>510.62099999999998</v>
      </c>
      <c r="Y762" s="1">
        <v>981.26</v>
      </c>
      <c r="Z762" s="1">
        <v>130.631</v>
      </c>
      <c r="AD762" s="4">
        <v>1.4790000000000001</v>
      </c>
      <c r="AL762" s="1">
        <v>1323.7090000000001</v>
      </c>
    </row>
    <row r="763" spans="1:38" x14ac:dyDescent="0.25">
      <c r="A763" s="1">
        <v>759</v>
      </c>
      <c r="B763" s="1">
        <v>759</v>
      </c>
      <c r="C763" s="1">
        <v>1313.1389999999999</v>
      </c>
      <c r="D763" s="1">
        <v>905.53800000000001</v>
      </c>
      <c r="E763" s="1">
        <v>-51.063000000000002</v>
      </c>
      <c r="F763" s="1"/>
      <c r="G763" s="1">
        <v>13.834</v>
      </c>
      <c r="H763" s="1">
        <v>14.711</v>
      </c>
      <c r="I763" s="1">
        <v>-885.32500000000005</v>
      </c>
      <c r="J763" s="1"/>
      <c r="K763" s="1">
        <v>-239.43700000000001</v>
      </c>
      <c r="L763" s="1"/>
      <c r="M763" s="1">
        <v>594.71299999999997</v>
      </c>
      <c r="N763" s="1">
        <v>505.35599999999999</v>
      </c>
      <c r="O763" s="1">
        <v>-1.194</v>
      </c>
      <c r="P763" s="27">
        <v>-1.47</v>
      </c>
      <c r="Q763" s="1">
        <v>-0.85099999999999998</v>
      </c>
      <c r="R763" s="1">
        <v>-3.4000000000000002E-2</v>
      </c>
      <c r="S763" s="1">
        <v>0.32</v>
      </c>
      <c r="T763" s="1">
        <v>0.47899999999999998</v>
      </c>
      <c r="U763" s="1">
        <v>0.51600000000000001</v>
      </c>
      <c r="V763" s="1">
        <v>0.28100000000000003</v>
      </c>
      <c r="W763" s="30">
        <v>1320.6569999999999</v>
      </c>
      <c r="X763" s="1">
        <v>507.56900000000002</v>
      </c>
      <c r="Y763" s="1">
        <v>980.95500000000004</v>
      </c>
      <c r="Z763" s="1">
        <v>130.32599999999999</v>
      </c>
      <c r="AD763" s="4">
        <v>1.47</v>
      </c>
      <c r="AL763" s="1">
        <v>1320.6569999999999</v>
      </c>
    </row>
    <row r="764" spans="1:38" x14ac:dyDescent="0.25">
      <c r="A764" s="1">
        <v>760</v>
      </c>
      <c r="B764" s="1">
        <v>760</v>
      </c>
      <c r="C764" s="1">
        <v>1312.1849999999999</v>
      </c>
      <c r="D764" s="1">
        <v>904.09900000000005</v>
      </c>
      <c r="E764" s="1">
        <v>-50.107999999999997</v>
      </c>
      <c r="F764" s="1"/>
      <c r="G764" s="1">
        <v>15.265000000000001</v>
      </c>
      <c r="H764" s="1">
        <v>15.186</v>
      </c>
      <c r="I764" s="1">
        <v>-878.346</v>
      </c>
      <c r="J764" s="1"/>
      <c r="K764" s="1">
        <v>-239.43700000000001</v>
      </c>
      <c r="L764" s="1"/>
      <c r="M764" s="1">
        <v>595.19100000000003</v>
      </c>
      <c r="N764" s="1">
        <v>504.40499999999997</v>
      </c>
      <c r="O764" s="1">
        <v>-1.19</v>
      </c>
      <c r="P764" s="27">
        <v>-1.47</v>
      </c>
      <c r="Q764" s="1">
        <v>-0.86</v>
      </c>
      <c r="R764" s="1">
        <v>-2.4E-2</v>
      </c>
      <c r="S764" s="1">
        <v>0.32</v>
      </c>
      <c r="T764" s="1">
        <v>0.48399999999999999</v>
      </c>
      <c r="U764" s="1">
        <v>0.50900000000000001</v>
      </c>
      <c r="V764" s="1">
        <v>0.28100000000000003</v>
      </c>
      <c r="W764" s="30">
        <v>1313.942</v>
      </c>
      <c r="X764" s="1">
        <v>501.46499999999997</v>
      </c>
      <c r="Y764" s="1">
        <v>980.95500000000004</v>
      </c>
      <c r="Z764" s="1">
        <v>130.631</v>
      </c>
      <c r="AD764" s="4">
        <v>1.47</v>
      </c>
      <c r="AL764" s="1">
        <v>1313.942</v>
      </c>
    </row>
    <row r="765" spans="1:38" x14ac:dyDescent="0.25">
      <c r="A765" s="1">
        <v>761</v>
      </c>
      <c r="B765" s="1">
        <v>761</v>
      </c>
      <c r="C765" s="1">
        <v>1314.5709999999999</v>
      </c>
      <c r="D765" s="1">
        <v>903.61900000000003</v>
      </c>
      <c r="E765" s="1">
        <v>-49.631</v>
      </c>
      <c r="F765" s="1"/>
      <c r="G765" s="1">
        <v>14.311</v>
      </c>
      <c r="H765" s="1">
        <v>14.711</v>
      </c>
      <c r="I765" s="1">
        <v>-900.68</v>
      </c>
      <c r="J765" s="1"/>
      <c r="K765" s="1">
        <v>-238.01</v>
      </c>
      <c r="L765" s="1"/>
      <c r="M765" s="1">
        <v>595.19100000000003</v>
      </c>
      <c r="N765" s="1">
        <v>506.78300000000002</v>
      </c>
      <c r="O765" s="1">
        <v>-1.19</v>
      </c>
      <c r="P765" s="27">
        <v>-1.4790000000000001</v>
      </c>
      <c r="Q765" s="1">
        <v>-0.86499999999999999</v>
      </c>
      <c r="R765" s="1">
        <v>-3.4000000000000002E-2</v>
      </c>
      <c r="S765" s="1">
        <v>0.315</v>
      </c>
      <c r="T765" s="1">
        <v>0.48399999999999999</v>
      </c>
      <c r="U765" s="1">
        <v>0.51200000000000001</v>
      </c>
      <c r="V765" s="1">
        <v>0.27400000000000002</v>
      </c>
      <c r="W765" s="30">
        <v>1313.6369999999999</v>
      </c>
      <c r="X765" s="1">
        <v>500.85500000000002</v>
      </c>
      <c r="Y765" s="1">
        <v>980.95500000000004</v>
      </c>
      <c r="Z765" s="1">
        <v>130.32599999999999</v>
      </c>
      <c r="AD765" s="4">
        <v>1.4790000000000001</v>
      </c>
      <c r="AL765" s="1">
        <v>1313.6369999999999</v>
      </c>
    </row>
    <row r="766" spans="1:38" x14ac:dyDescent="0.25">
      <c r="A766" s="1">
        <v>762</v>
      </c>
      <c r="B766" s="1">
        <v>762</v>
      </c>
      <c r="C766" s="1">
        <v>1318.866</v>
      </c>
      <c r="D766" s="1">
        <v>904.09900000000005</v>
      </c>
      <c r="E766" s="1">
        <v>-47.244999999999997</v>
      </c>
      <c r="F766" s="1"/>
      <c r="G766" s="1">
        <v>13.834</v>
      </c>
      <c r="H766" s="1">
        <v>15.186</v>
      </c>
      <c r="I766" s="1">
        <v>-896.02700000000004</v>
      </c>
      <c r="J766" s="1"/>
      <c r="K766" s="1">
        <v>-233.726</v>
      </c>
      <c r="L766" s="1"/>
      <c r="M766" s="1">
        <v>595.19100000000003</v>
      </c>
      <c r="N766" s="1">
        <v>509.637</v>
      </c>
      <c r="O766" s="1">
        <v>-1.19</v>
      </c>
      <c r="P766" s="27">
        <v>-1.4790000000000001</v>
      </c>
      <c r="Q766" s="1">
        <v>-0.86499999999999999</v>
      </c>
      <c r="R766" s="1">
        <v>-2.9000000000000001E-2</v>
      </c>
      <c r="S766" s="1">
        <v>0.32500000000000001</v>
      </c>
      <c r="T766" s="1">
        <v>0.48399999999999999</v>
      </c>
      <c r="U766" s="1">
        <v>0.51200000000000001</v>
      </c>
      <c r="V766" s="1">
        <v>0.28100000000000003</v>
      </c>
      <c r="W766" s="30">
        <v>1314.2470000000001</v>
      </c>
      <c r="X766" s="1">
        <v>500.85500000000002</v>
      </c>
      <c r="Y766" s="1">
        <v>981.26</v>
      </c>
      <c r="Z766" s="1">
        <v>130.631</v>
      </c>
      <c r="AD766" s="4">
        <v>1.4790000000000001</v>
      </c>
      <c r="AL766" s="1">
        <v>1314.2470000000001</v>
      </c>
    </row>
    <row r="767" spans="1:38" x14ac:dyDescent="0.25">
      <c r="A767" s="1">
        <v>763</v>
      </c>
      <c r="B767" s="1">
        <v>763</v>
      </c>
      <c r="C767" s="1">
        <v>1309.3209999999999</v>
      </c>
      <c r="D767" s="1">
        <v>902.18</v>
      </c>
      <c r="E767" s="1">
        <v>-49.154000000000003</v>
      </c>
      <c r="F767" s="1"/>
      <c r="G767" s="1">
        <v>13.356999999999999</v>
      </c>
      <c r="H767" s="1">
        <v>14.237</v>
      </c>
      <c r="I767" s="1">
        <v>-895.09699999999998</v>
      </c>
      <c r="J767" s="1"/>
      <c r="K767" s="1">
        <v>-239.43700000000001</v>
      </c>
      <c r="L767" s="1"/>
      <c r="M767" s="1">
        <v>594.23500000000001</v>
      </c>
      <c r="N767" s="1">
        <v>505.83199999999999</v>
      </c>
      <c r="O767" s="1">
        <v>-1.19</v>
      </c>
      <c r="P767" s="27">
        <v>-1.47</v>
      </c>
      <c r="Q767" s="1">
        <v>-0.86499999999999999</v>
      </c>
      <c r="R767" s="1">
        <v>-2.9000000000000001E-2</v>
      </c>
      <c r="S767" s="1">
        <v>0.315</v>
      </c>
      <c r="T767" s="1">
        <v>0.47899999999999998</v>
      </c>
      <c r="U767" s="1">
        <v>0.51200000000000001</v>
      </c>
      <c r="V767" s="1">
        <v>0.27800000000000002</v>
      </c>
      <c r="W767" s="30">
        <v>1313.942</v>
      </c>
      <c r="X767" s="1">
        <v>500.85500000000002</v>
      </c>
      <c r="Y767" s="1">
        <v>972.10400000000004</v>
      </c>
      <c r="Z767" s="1">
        <v>130.631</v>
      </c>
      <c r="AD767" s="4">
        <v>1.47</v>
      </c>
      <c r="AL767" s="1">
        <v>1313.942</v>
      </c>
    </row>
    <row r="768" spans="1:38" x14ac:dyDescent="0.25">
      <c r="A768" s="1">
        <v>764</v>
      </c>
      <c r="B768" s="1">
        <v>764</v>
      </c>
      <c r="C768" s="1">
        <v>1305.5029999999999</v>
      </c>
      <c r="D768" s="1">
        <v>902.66</v>
      </c>
      <c r="E768" s="1">
        <v>-49.631</v>
      </c>
      <c r="F768" s="1"/>
      <c r="G768" s="1">
        <v>14.788</v>
      </c>
      <c r="H768" s="1">
        <v>14.711</v>
      </c>
      <c r="I768" s="1">
        <v>-878.346</v>
      </c>
      <c r="J768" s="1"/>
      <c r="K768" s="1">
        <v>-241.34100000000001</v>
      </c>
      <c r="L768" s="1"/>
      <c r="M768" s="1">
        <v>593.28</v>
      </c>
      <c r="N768" s="1">
        <v>502.02699999999999</v>
      </c>
      <c r="O768" s="1">
        <v>-1.19</v>
      </c>
      <c r="P768" s="27">
        <v>-1.46</v>
      </c>
      <c r="Q768" s="1">
        <v>-0.86</v>
      </c>
      <c r="R768" s="1">
        <v>-3.4000000000000002E-2</v>
      </c>
      <c r="S768" s="1">
        <v>0.315</v>
      </c>
      <c r="T768" s="1">
        <v>0.47899999999999998</v>
      </c>
      <c r="U768" s="1">
        <v>0.51200000000000001</v>
      </c>
      <c r="V768" s="1">
        <v>0.28100000000000003</v>
      </c>
      <c r="W768" s="30">
        <v>1310.585</v>
      </c>
      <c r="X768" s="1">
        <v>500.85500000000002</v>
      </c>
      <c r="Y768" s="1">
        <v>971.798</v>
      </c>
      <c r="Z768" s="1">
        <v>130.32599999999999</v>
      </c>
      <c r="AD768" s="4">
        <v>1.46</v>
      </c>
      <c r="AL768" s="1">
        <v>1310.585</v>
      </c>
    </row>
    <row r="769" spans="1:38" x14ac:dyDescent="0.25">
      <c r="A769" s="1">
        <v>765</v>
      </c>
      <c r="B769" s="1">
        <v>765</v>
      </c>
      <c r="C769" s="1">
        <v>1307.412</v>
      </c>
      <c r="D769" s="1">
        <v>901.22</v>
      </c>
      <c r="E769" s="1">
        <v>-49.154000000000003</v>
      </c>
      <c r="F769" s="1"/>
      <c r="G769" s="1">
        <v>14.311</v>
      </c>
      <c r="H769" s="1">
        <v>14.237</v>
      </c>
      <c r="I769" s="1">
        <v>-888.11699999999996</v>
      </c>
      <c r="J769" s="1"/>
      <c r="K769" s="1">
        <v>-241.81700000000001</v>
      </c>
      <c r="L769" s="1"/>
      <c r="M769" s="1">
        <v>593.75699999999995</v>
      </c>
      <c r="N769" s="1">
        <v>503.92899999999997</v>
      </c>
      <c r="O769" s="1">
        <v>-1.19</v>
      </c>
      <c r="P769" s="27">
        <v>-1.4650000000000001</v>
      </c>
      <c r="Q769" s="1">
        <v>-0.86</v>
      </c>
      <c r="R769" s="1">
        <v>-3.4000000000000002E-2</v>
      </c>
      <c r="S769" s="1">
        <v>0.315</v>
      </c>
      <c r="T769" s="1">
        <v>0.47299999999999998</v>
      </c>
      <c r="U769" s="1">
        <v>0.505</v>
      </c>
      <c r="V769" s="1">
        <v>0.27400000000000002</v>
      </c>
      <c r="W769" s="30">
        <v>1303.8699999999999</v>
      </c>
      <c r="X769" s="1">
        <v>501.16</v>
      </c>
      <c r="Y769" s="1">
        <v>971.49300000000005</v>
      </c>
      <c r="Z769" s="1">
        <v>130.32599999999999</v>
      </c>
      <c r="AD769" s="4">
        <v>1.4650000000000001</v>
      </c>
      <c r="AL769" s="1">
        <v>1303.8699999999999</v>
      </c>
    </row>
    <row r="770" spans="1:38" x14ac:dyDescent="0.25">
      <c r="A770" s="1">
        <v>766</v>
      </c>
      <c r="B770" s="1">
        <v>766</v>
      </c>
      <c r="C770" s="1">
        <v>1305.0260000000001</v>
      </c>
      <c r="D770" s="1">
        <v>900.74</v>
      </c>
      <c r="E770" s="1">
        <v>-48.677</v>
      </c>
      <c r="F770" s="1"/>
      <c r="G770" s="1">
        <v>13.356999999999999</v>
      </c>
      <c r="H770" s="1">
        <v>14.237</v>
      </c>
      <c r="I770" s="1">
        <v>-862.06</v>
      </c>
      <c r="J770" s="1"/>
      <c r="K770" s="1">
        <v>-241.34100000000001</v>
      </c>
      <c r="L770" s="1"/>
      <c r="M770" s="1">
        <v>592.80200000000002</v>
      </c>
      <c r="N770" s="1">
        <v>501.55099999999999</v>
      </c>
      <c r="O770" s="1">
        <v>-1.19</v>
      </c>
      <c r="P770" s="27">
        <v>-1.4650000000000001</v>
      </c>
      <c r="Q770" s="1">
        <v>-0.85499999999999998</v>
      </c>
      <c r="R770" s="1">
        <v>-3.9E-2</v>
      </c>
      <c r="S770" s="1">
        <v>0.32500000000000001</v>
      </c>
      <c r="T770" s="1">
        <v>0.47299999999999998</v>
      </c>
      <c r="U770" s="1">
        <v>0.50900000000000001</v>
      </c>
      <c r="V770" s="1">
        <v>0.27800000000000002</v>
      </c>
      <c r="W770" s="30">
        <v>1303.5650000000001</v>
      </c>
      <c r="X770" s="1">
        <v>500.85500000000002</v>
      </c>
      <c r="Y770" s="1">
        <v>971.798</v>
      </c>
      <c r="Z770" s="1">
        <v>130.32599999999999</v>
      </c>
      <c r="AD770" s="4">
        <v>1.4650000000000001</v>
      </c>
      <c r="AL770" s="1">
        <v>1303.5650000000001</v>
      </c>
    </row>
    <row r="771" spans="1:38" x14ac:dyDescent="0.25">
      <c r="A771" s="1">
        <v>767</v>
      </c>
      <c r="B771" s="1">
        <v>767</v>
      </c>
      <c r="C771" s="1">
        <v>1326.0250000000001</v>
      </c>
      <c r="D771" s="1">
        <v>900.74</v>
      </c>
      <c r="E771" s="1">
        <v>-43.427999999999997</v>
      </c>
      <c r="F771" s="1"/>
      <c r="G771" s="1">
        <v>14.311</v>
      </c>
      <c r="H771" s="1">
        <v>14.711</v>
      </c>
      <c r="I771" s="1">
        <v>-858.803</v>
      </c>
      <c r="J771" s="1"/>
      <c r="K771" s="1">
        <v>-226.58799999999999</v>
      </c>
      <c r="L771" s="1"/>
      <c r="M771" s="1">
        <v>593.75699999999995</v>
      </c>
      <c r="N771" s="1">
        <v>514.39400000000001</v>
      </c>
      <c r="O771" s="1">
        <v>-1.19</v>
      </c>
      <c r="P771" s="27">
        <v>-1.47</v>
      </c>
      <c r="Q771" s="1">
        <v>-0.85499999999999998</v>
      </c>
      <c r="R771" s="1">
        <v>-2.9000000000000001E-2</v>
      </c>
      <c r="S771" s="1">
        <v>0.315</v>
      </c>
      <c r="T771" s="1">
        <v>0.48399999999999999</v>
      </c>
      <c r="U771" s="1">
        <v>0.50900000000000001</v>
      </c>
      <c r="V771" s="1">
        <v>0.28100000000000003</v>
      </c>
      <c r="W771" s="30">
        <v>1303.5650000000001</v>
      </c>
      <c r="X771" s="1">
        <v>501.16</v>
      </c>
      <c r="Y771" s="1">
        <v>971.49300000000005</v>
      </c>
      <c r="Z771" s="1">
        <v>130.93600000000001</v>
      </c>
      <c r="AD771" s="4">
        <v>1.47</v>
      </c>
      <c r="AL771" s="1">
        <v>1303.5650000000001</v>
      </c>
    </row>
    <row r="772" spans="1:38" x14ac:dyDescent="0.25">
      <c r="A772" s="1">
        <v>768</v>
      </c>
      <c r="B772" s="1">
        <v>768</v>
      </c>
      <c r="C772" s="1">
        <v>1309.798</v>
      </c>
      <c r="D772" s="1">
        <v>900.26099999999997</v>
      </c>
      <c r="E772" s="1">
        <v>-46.290999999999997</v>
      </c>
      <c r="F772" s="1"/>
      <c r="G772" s="1">
        <v>13.834</v>
      </c>
      <c r="H772" s="1">
        <v>14.237</v>
      </c>
      <c r="I772" s="1">
        <v>-859.73299999999995</v>
      </c>
      <c r="J772" s="1"/>
      <c r="K772" s="1">
        <v>-237.05799999999999</v>
      </c>
      <c r="L772" s="1"/>
      <c r="M772" s="1">
        <v>593.28</v>
      </c>
      <c r="N772" s="1">
        <v>503.92899999999997</v>
      </c>
      <c r="O772" s="1">
        <v>-1.19</v>
      </c>
      <c r="P772" s="27">
        <v>-1.4650000000000001</v>
      </c>
      <c r="Q772" s="1">
        <v>-0.86</v>
      </c>
      <c r="R772" s="1">
        <v>-2.9000000000000001E-2</v>
      </c>
      <c r="S772" s="1">
        <v>0.32</v>
      </c>
      <c r="T772" s="1">
        <v>0.47299999999999998</v>
      </c>
      <c r="U772" s="1">
        <v>0.505</v>
      </c>
      <c r="V772" s="1">
        <v>0.27800000000000002</v>
      </c>
      <c r="W772" s="30">
        <v>1303.8699999999999</v>
      </c>
      <c r="X772" s="1">
        <v>500.85500000000002</v>
      </c>
      <c r="Y772" s="1">
        <v>971.798</v>
      </c>
      <c r="Z772" s="1">
        <v>129.10499999999999</v>
      </c>
      <c r="AD772" s="4">
        <v>1.4650000000000001</v>
      </c>
      <c r="AL772" s="1">
        <v>1303.8699999999999</v>
      </c>
    </row>
    <row r="773" spans="1:38" x14ac:dyDescent="0.25">
      <c r="A773" s="1">
        <v>769</v>
      </c>
      <c r="B773" s="1">
        <v>769</v>
      </c>
      <c r="C773" s="1">
        <v>1453.4749999999999</v>
      </c>
      <c r="D773" s="1">
        <v>900.74</v>
      </c>
      <c r="E773" s="1">
        <v>-18.611999999999998</v>
      </c>
      <c r="F773" s="1"/>
      <c r="G773" s="1">
        <v>14.311</v>
      </c>
      <c r="H773" s="1">
        <v>14.711</v>
      </c>
      <c r="I773" s="1">
        <v>-821.11</v>
      </c>
      <c r="J773" s="1"/>
      <c r="K773" s="1">
        <v>-135.679</v>
      </c>
      <c r="L773" s="1"/>
      <c r="M773" s="1">
        <v>595.19100000000003</v>
      </c>
      <c r="N773" s="1">
        <v>601.44600000000003</v>
      </c>
      <c r="O773" s="1">
        <v>-1.194</v>
      </c>
      <c r="P773" s="27">
        <v>-1.46</v>
      </c>
      <c r="Q773" s="1">
        <v>-0.86</v>
      </c>
      <c r="R773" s="1">
        <v>-2.9000000000000001E-2</v>
      </c>
      <c r="S773" s="1">
        <v>0.315</v>
      </c>
      <c r="T773" s="1">
        <v>0.50600000000000001</v>
      </c>
      <c r="U773" s="1">
        <v>0.50900000000000001</v>
      </c>
      <c r="V773" s="1">
        <v>0.27400000000000002</v>
      </c>
      <c r="W773" s="30">
        <v>1295.019</v>
      </c>
      <c r="X773" s="1">
        <v>501.16</v>
      </c>
      <c r="Y773" s="1">
        <v>963.86300000000006</v>
      </c>
      <c r="Z773" s="1">
        <v>120.864</v>
      </c>
      <c r="AD773" s="4">
        <v>1.46</v>
      </c>
      <c r="AL773" s="1">
        <v>1295.019</v>
      </c>
    </row>
    <row r="774" spans="1:38" x14ac:dyDescent="0.25">
      <c r="A774" s="1">
        <v>770</v>
      </c>
      <c r="B774" s="1">
        <v>770</v>
      </c>
      <c r="C774" s="1">
        <v>1282.595</v>
      </c>
      <c r="D774" s="1">
        <v>899.30100000000004</v>
      </c>
      <c r="E774" s="1">
        <v>-49.631</v>
      </c>
      <c r="F774" s="1"/>
      <c r="G774" s="1">
        <v>14.311</v>
      </c>
      <c r="H774" s="1">
        <v>14.711</v>
      </c>
      <c r="I774" s="1">
        <v>-834.60500000000002</v>
      </c>
      <c r="J774" s="1"/>
      <c r="K774" s="1">
        <v>-246.57599999999999</v>
      </c>
      <c r="L774" s="1"/>
      <c r="M774" s="1">
        <v>593.75699999999995</v>
      </c>
      <c r="N774" s="1">
        <v>500.6</v>
      </c>
      <c r="O774" s="1">
        <v>-1.18</v>
      </c>
      <c r="P774" s="27">
        <v>-1.4650000000000001</v>
      </c>
      <c r="Q774" s="1">
        <v>-0.85499999999999998</v>
      </c>
      <c r="R774" s="1">
        <v>-2.9000000000000001E-2</v>
      </c>
      <c r="S774" s="1">
        <v>0.31</v>
      </c>
      <c r="T774" s="1">
        <v>0.47299999999999998</v>
      </c>
      <c r="U774" s="1">
        <v>0.50900000000000001</v>
      </c>
      <c r="V774" s="1">
        <v>0.27400000000000002</v>
      </c>
      <c r="W774" s="30">
        <v>1293.798</v>
      </c>
      <c r="X774" s="1">
        <v>501.16</v>
      </c>
      <c r="Y774" s="1">
        <v>961.726</v>
      </c>
      <c r="Z774" s="1">
        <v>126.96899999999999</v>
      </c>
      <c r="AD774" s="4">
        <v>1.4650000000000001</v>
      </c>
      <c r="AL774" s="1">
        <v>1293.798</v>
      </c>
    </row>
    <row r="775" spans="1:38" x14ac:dyDescent="0.25">
      <c r="A775" s="1">
        <v>771</v>
      </c>
      <c r="B775" s="1">
        <v>771</v>
      </c>
      <c r="C775" s="1">
        <v>1304.548</v>
      </c>
      <c r="D775" s="1">
        <v>898.82100000000003</v>
      </c>
      <c r="E775" s="1">
        <v>-45.814</v>
      </c>
      <c r="F775" s="1"/>
      <c r="G775" s="1">
        <v>14.788</v>
      </c>
      <c r="H775" s="1">
        <v>13.762</v>
      </c>
      <c r="I775" s="1">
        <v>-708.01499999999999</v>
      </c>
      <c r="J775" s="1"/>
      <c r="K775" s="1">
        <v>-235.154</v>
      </c>
      <c r="L775" s="1"/>
      <c r="M775" s="1">
        <v>592.80200000000002</v>
      </c>
      <c r="N775" s="1">
        <v>503.45400000000001</v>
      </c>
      <c r="O775" s="1">
        <v>-1.1850000000000001</v>
      </c>
      <c r="P775" s="27">
        <v>-1.46</v>
      </c>
      <c r="Q775" s="1">
        <v>-0.85499999999999998</v>
      </c>
      <c r="R775" s="1">
        <v>-3.4000000000000002E-2</v>
      </c>
      <c r="S775" s="1">
        <v>0.315</v>
      </c>
      <c r="T775" s="1">
        <v>0.47299999999999998</v>
      </c>
      <c r="U775" s="1">
        <v>0.51200000000000001</v>
      </c>
      <c r="V775" s="1">
        <v>0.28100000000000003</v>
      </c>
      <c r="W775" s="30">
        <v>1293.798</v>
      </c>
      <c r="X775" s="1">
        <v>500.85500000000002</v>
      </c>
      <c r="Y775" s="1">
        <v>961.42100000000005</v>
      </c>
      <c r="Z775" s="1">
        <v>120.559</v>
      </c>
      <c r="AD775" s="4">
        <v>1.46</v>
      </c>
      <c r="AL775" s="1">
        <v>1293.798</v>
      </c>
    </row>
    <row r="776" spans="1:38" x14ac:dyDescent="0.25">
      <c r="A776" s="1">
        <v>772</v>
      </c>
      <c r="B776" s="1">
        <v>772</v>
      </c>
      <c r="C776" s="1">
        <v>1297.3900000000001</v>
      </c>
      <c r="D776" s="1">
        <v>898.34100000000001</v>
      </c>
      <c r="E776" s="1">
        <v>-48.677</v>
      </c>
      <c r="F776" s="1"/>
      <c r="G776" s="1">
        <v>14.311</v>
      </c>
      <c r="H776" s="1">
        <v>13.762</v>
      </c>
      <c r="I776" s="1">
        <v>-562.76800000000003</v>
      </c>
      <c r="J776" s="1"/>
      <c r="K776" s="1">
        <v>-241.34100000000001</v>
      </c>
      <c r="L776" s="1"/>
      <c r="M776" s="1">
        <v>592.80200000000002</v>
      </c>
      <c r="N776" s="1">
        <v>500.12400000000002</v>
      </c>
      <c r="O776" s="1">
        <v>-1.1850000000000001</v>
      </c>
      <c r="P776" s="27">
        <v>-1.47</v>
      </c>
      <c r="Q776" s="1">
        <v>-0.84599999999999997</v>
      </c>
      <c r="R776" s="1">
        <v>-3.9E-2</v>
      </c>
      <c r="S776" s="1">
        <v>0.32</v>
      </c>
      <c r="T776" s="1">
        <v>0.47299999999999998</v>
      </c>
      <c r="U776" s="1">
        <v>0.505</v>
      </c>
      <c r="V776" s="1">
        <v>0.27400000000000002</v>
      </c>
      <c r="W776" s="30">
        <v>1294.1030000000001</v>
      </c>
      <c r="X776" s="1">
        <v>492.30900000000003</v>
      </c>
      <c r="Y776" s="1">
        <v>961.42100000000005</v>
      </c>
      <c r="Z776" s="1">
        <v>120.559</v>
      </c>
      <c r="AD776" s="4">
        <v>1.47</v>
      </c>
      <c r="AL776" s="1">
        <v>1294.1030000000001</v>
      </c>
    </row>
    <row r="777" spans="1:38" x14ac:dyDescent="0.25">
      <c r="A777" s="1">
        <v>773</v>
      </c>
      <c r="B777" s="1">
        <v>773</v>
      </c>
      <c r="C777" s="1">
        <v>1298.8209999999999</v>
      </c>
      <c r="D777" s="1">
        <v>897.38199999999995</v>
      </c>
      <c r="E777" s="1">
        <v>-47.244999999999997</v>
      </c>
      <c r="F777" s="1"/>
      <c r="G777" s="1">
        <v>13.834</v>
      </c>
      <c r="H777" s="1">
        <v>14.237</v>
      </c>
      <c r="I777" s="1">
        <v>-885.79100000000005</v>
      </c>
      <c r="J777" s="1"/>
      <c r="K777" s="1">
        <v>-240.86500000000001</v>
      </c>
      <c r="L777" s="1"/>
      <c r="M777" s="1">
        <v>592.32399999999996</v>
      </c>
      <c r="N777" s="1">
        <v>499.173</v>
      </c>
      <c r="O777" s="1">
        <v>-1.18</v>
      </c>
      <c r="P777" s="27">
        <v>-1.456</v>
      </c>
      <c r="Q777" s="1">
        <v>-0.85099999999999998</v>
      </c>
      <c r="R777" s="1">
        <v>-3.4000000000000002E-2</v>
      </c>
      <c r="S777" s="1">
        <v>0.315</v>
      </c>
      <c r="T777" s="1">
        <v>0.46800000000000003</v>
      </c>
      <c r="U777" s="1">
        <v>0.502</v>
      </c>
      <c r="V777" s="1">
        <v>0.27800000000000002</v>
      </c>
      <c r="W777" s="30">
        <v>1293.798</v>
      </c>
      <c r="X777" s="1">
        <v>490.78300000000002</v>
      </c>
      <c r="Y777" s="1">
        <v>961.726</v>
      </c>
      <c r="Z777" s="1">
        <v>120.254</v>
      </c>
      <c r="AD777" s="4">
        <v>1.456</v>
      </c>
      <c r="AL777" s="1">
        <v>1293.798</v>
      </c>
    </row>
    <row r="778" spans="1:38" x14ac:dyDescent="0.25">
      <c r="A778" s="1">
        <v>774</v>
      </c>
      <c r="B778" s="1">
        <v>774</v>
      </c>
      <c r="C778" s="1">
        <v>1322.6849999999999</v>
      </c>
      <c r="D778" s="1">
        <v>897.38199999999995</v>
      </c>
      <c r="E778" s="1">
        <v>-40.564</v>
      </c>
      <c r="F778" s="1"/>
      <c r="G778" s="1">
        <v>13.356999999999999</v>
      </c>
      <c r="H778" s="1">
        <v>14.237</v>
      </c>
      <c r="I778" s="1">
        <v>-808.08</v>
      </c>
      <c r="J778" s="1"/>
      <c r="K778" s="1">
        <v>-223.732</v>
      </c>
      <c r="L778" s="1"/>
      <c r="M778" s="1">
        <v>593.28</v>
      </c>
      <c r="N778" s="1">
        <v>513.91800000000001</v>
      </c>
      <c r="O778" s="1">
        <v>-1.18</v>
      </c>
      <c r="P778" s="27">
        <v>-1.456</v>
      </c>
      <c r="Q778" s="1">
        <v>-0.86</v>
      </c>
      <c r="R778" s="1">
        <v>-2.9000000000000001E-2</v>
      </c>
      <c r="S778" s="1">
        <v>0.315</v>
      </c>
      <c r="T778" s="1">
        <v>0.47899999999999998</v>
      </c>
      <c r="U778" s="1">
        <v>0.502</v>
      </c>
      <c r="V778" s="1">
        <v>0.27800000000000002</v>
      </c>
      <c r="W778" s="30">
        <v>1284.6420000000001</v>
      </c>
      <c r="X778" s="1">
        <v>491.08800000000002</v>
      </c>
      <c r="Y778" s="1">
        <v>961.42100000000005</v>
      </c>
      <c r="Z778" s="1">
        <v>120.254</v>
      </c>
      <c r="AD778" s="4">
        <v>1.456</v>
      </c>
      <c r="AL778" s="1">
        <v>1284.6420000000001</v>
      </c>
    </row>
    <row r="779" spans="1:38" x14ac:dyDescent="0.25">
      <c r="A779" s="1">
        <v>775</v>
      </c>
      <c r="B779" s="1">
        <v>775</v>
      </c>
      <c r="C779" s="1">
        <v>1306.4580000000001</v>
      </c>
      <c r="D779" s="1">
        <v>895.94200000000001</v>
      </c>
      <c r="E779" s="1">
        <v>-44.381999999999998</v>
      </c>
      <c r="F779" s="1"/>
      <c r="G779" s="1">
        <v>13.834</v>
      </c>
      <c r="H779" s="1">
        <v>14.237</v>
      </c>
      <c r="I779" s="1">
        <v>-803.89099999999996</v>
      </c>
      <c r="J779" s="1"/>
      <c r="K779" s="1">
        <v>-235.154</v>
      </c>
      <c r="L779" s="1"/>
      <c r="M779" s="1">
        <v>592.80200000000002</v>
      </c>
      <c r="N779" s="1">
        <v>502.97800000000001</v>
      </c>
      <c r="O779" s="1">
        <v>-1.18</v>
      </c>
      <c r="P779" s="27">
        <v>-1.4650000000000001</v>
      </c>
      <c r="Q779" s="1">
        <v>-0.85499999999999998</v>
      </c>
      <c r="R779" s="1">
        <v>-3.4000000000000002E-2</v>
      </c>
      <c r="S779" s="1">
        <v>0.31</v>
      </c>
      <c r="T779" s="1">
        <v>0.47299999999999998</v>
      </c>
      <c r="U779" s="1">
        <v>0.502</v>
      </c>
      <c r="V779" s="1">
        <v>0.27800000000000002</v>
      </c>
      <c r="W779" s="30">
        <v>1284.336</v>
      </c>
      <c r="X779" s="1">
        <v>490.78300000000002</v>
      </c>
      <c r="Y779" s="1">
        <v>961.11599999999999</v>
      </c>
      <c r="Z779" s="1">
        <v>120.559</v>
      </c>
      <c r="AD779" s="4">
        <v>1.4650000000000001</v>
      </c>
      <c r="AL779" s="1">
        <v>1284.336</v>
      </c>
    </row>
    <row r="780" spans="1:38" x14ac:dyDescent="0.25">
      <c r="A780" s="1">
        <v>776</v>
      </c>
      <c r="B780" s="1">
        <v>776</v>
      </c>
      <c r="C780" s="1">
        <v>1298.3440000000001</v>
      </c>
      <c r="D780" s="1">
        <v>895.94200000000001</v>
      </c>
      <c r="E780" s="1">
        <v>-46.768000000000001</v>
      </c>
      <c r="F780" s="1"/>
      <c r="G780" s="1">
        <v>13.834</v>
      </c>
      <c r="H780" s="1">
        <v>13.762</v>
      </c>
      <c r="I780" s="1">
        <v>-633.53499999999997</v>
      </c>
      <c r="J780" s="1"/>
      <c r="K780" s="1">
        <v>-241.34100000000001</v>
      </c>
      <c r="L780" s="1"/>
      <c r="M780" s="1">
        <v>591.846</v>
      </c>
      <c r="N780" s="1">
        <v>498.22199999999998</v>
      </c>
      <c r="O780" s="1">
        <v>-1.1850000000000001</v>
      </c>
      <c r="P780" s="27">
        <v>-1.456</v>
      </c>
      <c r="Q780" s="1">
        <v>-0.85099999999999998</v>
      </c>
      <c r="R780" s="1">
        <v>-3.4000000000000002E-2</v>
      </c>
      <c r="S780" s="1">
        <v>0.315</v>
      </c>
      <c r="T780" s="1">
        <v>0.47299999999999998</v>
      </c>
      <c r="U780" s="1">
        <v>0.502</v>
      </c>
      <c r="V780" s="1">
        <v>0.27</v>
      </c>
      <c r="W780" s="30">
        <v>1283.7260000000001</v>
      </c>
      <c r="X780" s="1">
        <v>490.78300000000002</v>
      </c>
      <c r="Y780" s="1">
        <v>956.84299999999996</v>
      </c>
      <c r="Z780" s="1">
        <v>120.559</v>
      </c>
      <c r="AD780" s="4">
        <v>1.456</v>
      </c>
      <c r="AL780" s="1">
        <v>1283.7260000000001</v>
      </c>
    </row>
    <row r="781" spans="1:38" x14ac:dyDescent="0.25">
      <c r="A781" s="1">
        <v>777</v>
      </c>
      <c r="B781" s="1">
        <v>777</v>
      </c>
      <c r="C781" s="1">
        <v>1300.2529999999999</v>
      </c>
      <c r="D781" s="1">
        <v>895.94200000000001</v>
      </c>
      <c r="E781" s="1">
        <v>-45.335999999999999</v>
      </c>
      <c r="F781" s="1"/>
      <c r="G781" s="1">
        <v>14.311</v>
      </c>
      <c r="H781" s="1">
        <v>14.237</v>
      </c>
      <c r="I781" s="1">
        <v>-822.04100000000005</v>
      </c>
      <c r="J781" s="1"/>
      <c r="K781" s="1">
        <v>-238.01</v>
      </c>
      <c r="L781" s="1"/>
      <c r="M781" s="1">
        <v>591.36800000000005</v>
      </c>
      <c r="N781" s="1">
        <v>499.649</v>
      </c>
      <c r="O781" s="1">
        <v>-1.18</v>
      </c>
      <c r="P781" s="27">
        <v>-1.456</v>
      </c>
      <c r="Q781" s="1">
        <v>-0.85099999999999998</v>
      </c>
      <c r="R781" s="1">
        <v>-3.4000000000000002E-2</v>
      </c>
      <c r="S781" s="1">
        <v>0.31</v>
      </c>
      <c r="T781" s="1">
        <v>0.46800000000000003</v>
      </c>
      <c r="U781" s="1">
        <v>0.505</v>
      </c>
      <c r="V781" s="1">
        <v>0.27</v>
      </c>
      <c r="W781" s="30">
        <v>1283.7260000000001</v>
      </c>
      <c r="X781" s="1">
        <v>490.78300000000002</v>
      </c>
      <c r="Y781" s="1">
        <v>952.26499999999999</v>
      </c>
      <c r="Z781" s="1">
        <v>120.559</v>
      </c>
      <c r="AD781" s="4">
        <v>1.456</v>
      </c>
      <c r="AL781" s="1">
        <v>1283.7260000000001</v>
      </c>
    </row>
    <row r="782" spans="1:38" x14ac:dyDescent="0.25">
      <c r="A782" s="1">
        <v>778</v>
      </c>
      <c r="B782" s="1">
        <v>778</v>
      </c>
      <c r="C782" s="1">
        <v>1300.2529999999999</v>
      </c>
      <c r="D782" s="1">
        <v>894.98299999999995</v>
      </c>
      <c r="E782" s="1">
        <v>-44.381999999999998</v>
      </c>
      <c r="F782" s="1"/>
      <c r="G782" s="1">
        <v>14.311</v>
      </c>
      <c r="H782" s="1">
        <v>13.762</v>
      </c>
      <c r="I782" s="1">
        <v>-806.68399999999997</v>
      </c>
      <c r="J782" s="1"/>
      <c r="K782" s="1">
        <v>-236.58199999999999</v>
      </c>
      <c r="L782" s="1"/>
      <c r="M782" s="1">
        <v>591.36800000000005</v>
      </c>
      <c r="N782" s="1">
        <v>499.649</v>
      </c>
      <c r="O782" s="1">
        <v>-1.18</v>
      </c>
      <c r="P782" s="27">
        <v>-1.456</v>
      </c>
      <c r="Q782" s="1">
        <v>-0.85499999999999998</v>
      </c>
      <c r="R782" s="1">
        <v>-3.4000000000000002E-2</v>
      </c>
      <c r="S782" s="1">
        <v>0.31</v>
      </c>
      <c r="T782" s="1">
        <v>0.47299999999999998</v>
      </c>
      <c r="U782" s="1">
        <v>0.505</v>
      </c>
      <c r="V782" s="1">
        <v>0.27</v>
      </c>
      <c r="W782" s="30">
        <v>1284.0309999999999</v>
      </c>
      <c r="X782" s="1">
        <v>490.78300000000002</v>
      </c>
      <c r="Y782" s="1">
        <v>951.34900000000005</v>
      </c>
      <c r="Z782" s="1">
        <v>120.254</v>
      </c>
      <c r="AD782" s="4">
        <v>1.456</v>
      </c>
      <c r="AL782" s="1">
        <v>1284.0309999999999</v>
      </c>
    </row>
    <row r="783" spans="1:38" x14ac:dyDescent="0.25">
      <c r="A783" s="1">
        <v>779</v>
      </c>
      <c r="B783" s="1">
        <v>779</v>
      </c>
      <c r="C783" s="1">
        <v>1298.3440000000001</v>
      </c>
      <c r="D783" s="1">
        <v>894.02300000000002</v>
      </c>
      <c r="E783" s="1">
        <v>-45.335999999999999</v>
      </c>
      <c r="F783" s="1"/>
      <c r="G783" s="1">
        <v>13.834</v>
      </c>
      <c r="H783" s="1">
        <v>13.762</v>
      </c>
      <c r="I783" s="1">
        <v>-800.16800000000001</v>
      </c>
      <c r="J783" s="1"/>
      <c r="K783" s="1">
        <v>-241.34100000000001</v>
      </c>
      <c r="L783" s="1"/>
      <c r="M783" s="1">
        <v>591.846</v>
      </c>
      <c r="N783" s="1">
        <v>499.173</v>
      </c>
      <c r="O783" s="1">
        <v>-1.18</v>
      </c>
      <c r="P783" s="27">
        <v>-1.446</v>
      </c>
      <c r="Q783" s="1">
        <v>-0.84599999999999997</v>
      </c>
      <c r="R783" s="1">
        <v>-3.4000000000000002E-2</v>
      </c>
      <c r="S783" s="1">
        <v>0.315</v>
      </c>
      <c r="T783" s="1">
        <v>0.46800000000000003</v>
      </c>
      <c r="U783" s="1">
        <v>0.502</v>
      </c>
      <c r="V783" s="1">
        <v>0.27800000000000002</v>
      </c>
      <c r="W783" s="30">
        <v>1274.57</v>
      </c>
      <c r="X783" s="1">
        <v>490.78300000000002</v>
      </c>
      <c r="Y783" s="1">
        <v>951.34900000000005</v>
      </c>
      <c r="Z783" s="1">
        <v>120.559</v>
      </c>
      <c r="AD783" s="4">
        <v>1.446</v>
      </c>
      <c r="AL783" s="1">
        <v>1274.57</v>
      </c>
    </row>
    <row r="784" spans="1:38" x14ac:dyDescent="0.25">
      <c r="A784" s="1">
        <v>780</v>
      </c>
      <c r="B784" s="1">
        <v>780</v>
      </c>
      <c r="C784" s="1">
        <v>1297.3900000000001</v>
      </c>
      <c r="D784" s="1">
        <v>894.02300000000002</v>
      </c>
      <c r="E784" s="1">
        <v>-43.905000000000001</v>
      </c>
      <c r="F784" s="1"/>
      <c r="G784" s="1">
        <v>13.834</v>
      </c>
      <c r="H784" s="1">
        <v>14.237</v>
      </c>
      <c r="I784" s="1">
        <v>-838.79300000000001</v>
      </c>
      <c r="J784" s="1"/>
      <c r="K784" s="1">
        <v>-238.01</v>
      </c>
      <c r="L784" s="1"/>
      <c r="M784" s="1">
        <v>591.36800000000005</v>
      </c>
      <c r="N784" s="1">
        <v>499.173</v>
      </c>
      <c r="O784" s="1">
        <v>-1.17</v>
      </c>
      <c r="P784" s="27">
        <v>-1.446</v>
      </c>
      <c r="Q784" s="1">
        <v>-0.85499999999999998</v>
      </c>
      <c r="R784" s="1">
        <v>-2.9000000000000001E-2</v>
      </c>
      <c r="S784" s="1">
        <v>0.315</v>
      </c>
      <c r="T784" s="1">
        <v>0.47299999999999998</v>
      </c>
      <c r="U784" s="1">
        <v>0.502</v>
      </c>
      <c r="V784" s="1">
        <v>0.27400000000000002</v>
      </c>
      <c r="W784" s="30">
        <v>1273.654</v>
      </c>
      <c r="X784" s="1">
        <v>491.08800000000002</v>
      </c>
      <c r="Y784" s="1">
        <v>951.34900000000005</v>
      </c>
      <c r="Z784" s="1">
        <v>120.254</v>
      </c>
      <c r="AD784" s="4">
        <v>1.446</v>
      </c>
      <c r="AL784" s="1">
        <v>1273.654</v>
      </c>
    </row>
    <row r="785" spans="1:38" x14ac:dyDescent="0.25">
      <c r="A785" s="1">
        <v>781</v>
      </c>
      <c r="B785" s="1">
        <v>781</v>
      </c>
      <c r="C785" s="1">
        <v>1298.3440000000001</v>
      </c>
      <c r="D785" s="1">
        <v>892.58399999999995</v>
      </c>
      <c r="E785" s="1">
        <v>-43.905000000000001</v>
      </c>
      <c r="F785" s="1"/>
      <c r="G785" s="1">
        <v>12.88</v>
      </c>
      <c r="H785" s="1">
        <v>14.711</v>
      </c>
      <c r="I785" s="1">
        <v>-861.59500000000003</v>
      </c>
      <c r="J785" s="1"/>
      <c r="K785" s="1">
        <v>-237.05799999999999</v>
      </c>
      <c r="L785" s="1"/>
      <c r="M785" s="1">
        <v>591.846</v>
      </c>
      <c r="N785" s="1">
        <v>499.649</v>
      </c>
      <c r="O785" s="1">
        <v>-1.17</v>
      </c>
      <c r="P785" s="27">
        <v>-1.4510000000000001</v>
      </c>
      <c r="Q785" s="1">
        <v>-0.85099999999999998</v>
      </c>
      <c r="R785" s="1">
        <v>-2.9000000000000001E-2</v>
      </c>
      <c r="S785" s="1">
        <v>0.31</v>
      </c>
      <c r="T785" s="1">
        <v>0.46200000000000002</v>
      </c>
      <c r="U785" s="1">
        <v>0.505</v>
      </c>
      <c r="V785" s="1">
        <v>0.27</v>
      </c>
      <c r="W785" s="30">
        <v>1274.2639999999999</v>
      </c>
      <c r="X785" s="1">
        <v>491.08800000000002</v>
      </c>
      <c r="Y785" s="1">
        <v>951.04399999999998</v>
      </c>
      <c r="Z785" s="1">
        <v>120.559</v>
      </c>
      <c r="AD785" s="4">
        <v>1.4510000000000001</v>
      </c>
      <c r="AL785" s="1">
        <v>1274.2639999999999</v>
      </c>
    </row>
    <row r="786" spans="1:38" x14ac:dyDescent="0.25">
      <c r="A786" s="1">
        <v>782</v>
      </c>
      <c r="B786" s="1">
        <v>782</v>
      </c>
      <c r="C786" s="1">
        <v>1301.6849999999999</v>
      </c>
      <c r="D786" s="1">
        <v>893.06399999999996</v>
      </c>
      <c r="E786" s="1">
        <v>-42.472999999999999</v>
      </c>
      <c r="F786" s="1"/>
      <c r="G786" s="1">
        <v>13.834</v>
      </c>
      <c r="H786" s="1">
        <v>13.762</v>
      </c>
      <c r="I786" s="1">
        <v>-851.82299999999998</v>
      </c>
      <c r="J786" s="1"/>
      <c r="K786" s="1">
        <v>-233.726</v>
      </c>
      <c r="L786" s="1"/>
      <c r="M786" s="1">
        <v>591.36800000000005</v>
      </c>
      <c r="N786" s="1">
        <v>502.97800000000001</v>
      </c>
      <c r="O786" s="1">
        <v>-1.18</v>
      </c>
      <c r="P786" s="27">
        <v>-1.4510000000000001</v>
      </c>
      <c r="Q786" s="1">
        <v>-0.85099999999999998</v>
      </c>
      <c r="R786" s="1">
        <v>-3.9E-2</v>
      </c>
      <c r="S786" s="1">
        <v>0.31</v>
      </c>
      <c r="T786" s="1">
        <v>0.46800000000000003</v>
      </c>
      <c r="U786" s="1">
        <v>0.502</v>
      </c>
      <c r="V786" s="1">
        <v>0.28100000000000003</v>
      </c>
      <c r="W786" s="30">
        <v>1273.9590000000001</v>
      </c>
      <c r="X786" s="1">
        <v>491.08800000000002</v>
      </c>
      <c r="Y786" s="1">
        <v>951.34900000000005</v>
      </c>
      <c r="Z786" s="1">
        <v>120.559</v>
      </c>
      <c r="AD786" s="4">
        <v>1.4510000000000001</v>
      </c>
      <c r="AL786" s="1">
        <v>1273.9590000000001</v>
      </c>
    </row>
    <row r="787" spans="1:38" x14ac:dyDescent="0.25">
      <c r="A787" s="1">
        <v>783</v>
      </c>
      <c r="B787" s="1">
        <v>783</v>
      </c>
      <c r="C787" s="1">
        <v>1311.23</v>
      </c>
      <c r="D787" s="1">
        <v>892.58399999999995</v>
      </c>
      <c r="E787" s="1">
        <v>-38.655000000000001</v>
      </c>
      <c r="F787" s="1"/>
      <c r="G787" s="1">
        <v>13.356999999999999</v>
      </c>
      <c r="H787" s="1">
        <v>10.914999999999999</v>
      </c>
      <c r="I787" s="1">
        <v>-842.98099999999999</v>
      </c>
      <c r="J787" s="1"/>
      <c r="K787" s="1">
        <v>-224.684</v>
      </c>
      <c r="L787" s="1"/>
      <c r="M787" s="1">
        <v>591.36800000000005</v>
      </c>
      <c r="N787" s="1">
        <v>508.21</v>
      </c>
      <c r="O787" s="1">
        <v>-1.175</v>
      </c>
      <c r="P787" s="27">
        <v>-1.446</v>
      </c>
      <c r="Q787" s="1">
        <v>-0.85099999999999998</v>
      </c>
      <c r="R787" s="1">
        <v>-2.9000000000000001E-2</v>
      </c>
      <c r="S787" s="1">
        <v>0.31</v>
      </c>
      <c r="T787" s="1">
        <v>0.47299999999999998</v>
      </c>
      <c r="U787" s="1">
        <v>0.502</v>
      </c>
      <c r="V787" s="1">
        <v>0.27800000000000002</v>
      </c>
      <c r="W787" s="30">
        <v>1270.6020000000001</v>
      </c>
      <c r="X787" s="1">
        <v>491.08800000000002</v>
      </c>
      <c r="Y787" s="1">
        <v>944.32899999999995</v>
      </c>
      <c r="Z787" s="1">
        <v>120.559</v>
      </c>
      <c r="AD787" s="4">
        <v>1.446</v>
      </c>
      <c r="AL787" s="1">
        <v>1270.6020000000001</v>
      </c>
    </row>
    <row r="788" spans="1:38" x14ac:dyDescent="0.25">
      <c r="A788" s="1">
        <v>784</v>
      </c>
      <c r="B788" s="1">
        <v>784</v>
      </c>
      <c r="C788" s="1">
        <v>1285.9359999999999</v>
      </c>
      <c r="D788" s="1">
        <v>891.62400000000002</v>
      </c>
      <c r="E788" s="1">
        <v>-44.381999999999998</v>
      </c>
      <c r="F788" s="1"/>
      <c r="G788" s="1">
        <v>13.834</v>
      </c>
      <c r="H788" s="1">
        <v>11.864000000000001</v>
      </c>
      <c r="I788" s="1">
        <v>-860.19899999999996</v>
      </c>
      <c r="J788" s="1"/>
      <c r="K788" s="1">
        <v>-240.38900000000001</v>
      </c>
      <c r="L788" s="1"/>
      <c r="M788" s="1">
        <v>590.41200000000003</v>
      </c>
      <c r="N788" s="1">
        <v>496.31900000000002</v>
      </c>
      <c r="O788" s="1">
        <v>-1.175</v>
      </c>
      <c r="P788" s="27">
        <v>-1.446</v>
      </c>
      <c r="Q788" s="1">
        <v>-0.85099999999999998</v>
      </c>
      <c r="R788" s="1">
        <v>-3.4000000000000002E-2</v>
      </c>
      <c r="S788" s="1">
        <v>0.315</v>
      </c>
      <c r="T788" s="1">
        <v>0.47299999999999998</v>
      </c>
      <c r="U788" s="1">
        <v>0.502</v>
      </c>
      <c r="V788" s="1">
        <v>0.27400000000000002</v>
      </c>
      <c r="W788" s="30">
        <v>1264.8030000000001</v>
      </c>
      <c r="X788" s="1">
        <v>491.08800000000002</v>
      </c>
      <c r="Y788" s="1">
        <v>941.27700000000004</v>
      </c>
      <c r="Z788" s="1">
        <v>120.254</v>
      </c>
      <c r="AD788" s="4">
        <v>1.446</v>
      </c>
      <c r="AL788" s="1">
        <v>1264.8030000000001</v>
      </c>
    </row>
    <row r="789" spans="1:38" x14ac:dyDescent="0.25">
      <c r="A789" s="1">
        <v>785</v>
      </c>
      <c r="B789" s="1">
        <v>785</v>
      </c>
      <c r="C789" s="1">
        <v>1297.3900000000001</v>
      </c>
      <c r="D789" s="1">
        <v>892.58399999999995</v>
      </c>
      <c r="E789" s="1">
        <v>-42.95</v>
      </c>
      <c r="F789" s="1"/>
      <c r="G789" s="1">
        <v>13.834</v>
      </c>
      <c r="H789" s="1">
        <v>11.388999999999999</v>
      </c>
      <c r="I789" s="1">
        <v>-838.32799999999997</v>
      </c>
      <c r="J789" s="1"/>
      <c r="K789" s="1">
        <v>-236.10599999999999</v>
      </c>
      <c r="L789" s="1"/>
      <c r="M789" s="1">
        <v>591.846</v>
      </c>
      <c r="N789" s="1">
        <v>501.07499999999999</v>
      </c>
      <c r="O789" s="1">
        <v>-1.17</v>
      </c>
      <c r="P789" s="27">
        <v>-1.456</v>
      </c>
      <c r="Q789" s="1">
        <v>-0.84599999999999997</v>
      </c>
      <c r="R789" s="1">
        <v>-2.9000000000000001E-2</v>
      </c>
      <c r="S789" s="1">
        <v>0.31</v>
      </c>
      <c r="T789" s="1">
        <v>0.46200000000000002</v>
      </c>
      <c r="U789" s="1">
        <v>0.502</v>
      </c>
      <c r="V789" s="1">
        <v>0.27</v>
      </c>
      <c r="W789" s="30">
        <v>1263.8869999999999</v>
      </c>
      <c r="X789" s="1">
        <v>482.84699999999998</v>
      </c>
      <c r="Y789" s="1">
        <v>941.88699999999994</v>
      </c>
      <c r="Z789" s="1">
        <v>120.559</v>
      </c>
      <c r="AD789" s="4">
        <v>1.456</v>
      </c>
      <c r="AL789" s="1">
        <v>1263.8869999999999</v>
      </c>
    </row>
    <row r="790" spans="1:38" x14ac:dyDescent="0.25">
      <c r="A790" s="1">
        <v>786</v>
      </c>
      <c r="B790" s="1">
        <v>786</v>
      </c>
      <c r="C790" s="1">
        <v>1346.549</v>
      </c>
      <c r="D790" s="1">
        <v>920.41300000000001</v>
      </c>
      <c r="E790" s="1">
        <v>-49.154000000000003</v>
      </c>
      <c r="F790" s="1"/>
      <c r="G790" s="1">
        <v>16.696000000000002</v>
      </c>
      <c r="H790" s="1">
        <v>14.237</v>
      </c>
      <c r="I790" s="1">
        <v>-856.01099999999997</v>
      </c>
      <c r="J790" s="1"/>
      <c r="K790" s="1">
        <v>-241.34100000000001</v>
      </c>
      <c r="L790" s="1"/>
      <c r="M790" s="1">
        <v>601.40499999999997</v>
      </c>
      <c r="N790" s="1">
        <v>513.91800000000001</v>
      </c>
      <c r="O790" s="1">
        <v>-1.1850000000000001</v>
      </c>
      <c r="P790" s="27">
        <v>-1.5029999999999999</v>
      </c>
      <c r="Q790" s="1">
        <v>-0.85099999999999998</v>
      </c>
      <c r="R790" s="1">
        <v>-3.4000000000000002E-2</v>
      </c>
      <c r="S790" s="1">
        <v>0.31</v>
      </c>
      <c r="T790" s="1">
        <v>0.48399999999999999</v>
      </c>
      <c r="U790" s="1">
        <v>0.51900000000000002</v>
      </c>
      <c r="V790" s="1">
        <v>0.28100000000000003</v>
      </c>
      <c r="W790" s="30">
        <v>1313.3320000000001</v>
      </c>
      <c r="X790" s="1">
        <v>492.91899999999998</v>
      </c>
      <c r="Y790" s="1">
        <v>952.875</v>
      </c>
      <c r="Z790" s="1">
        <v>125.748</v>
      </c>
      <c r="AD790" s="4">
        <v>1.5029999999999999</v>
      </c>
      <c r="AL790" s="1">
        <v>1313.3320000000001</v>
      </c>
    </row>
    <row r="791" spans="1:38" x14ac:dyDescent="0.25">
      <c r="A791" s="1">
        <v>787</v>
      </c>
      <c r="B791" s="1">
        <v>787</v>
      </c>
      <c r="C791" s="1">
        <v>1359.4359999999999</v>
      </c>
      <c r="D791" s="1">
        <v>929.529</v>
      </c>
      <c r="E791" s="1">
        <v>-52.017000000000003</v>
      </c>
      <c r="F791" s="1"/>
      <c r="G791" s="1">
        <v>17.172999999999998</v>
      </c>
      <c r="H791" s="1">
        <v>14.237</v>
      </c>
      <c r="I791" s="1">
        <v>-873.69299999999998</v>
      </c>
      <c r="J791" s="1"/>
      <c r="K791" s="1">
        <v>-244.196</v>
      </c>
      <c r="L791" s="1"/>
      <c r="M791" s="1">
        <v>602.83900000000006</v>
      </c>
      <c r="N791" s="1">
        <v>516.29600000000005</v>
      </c>
      <c r="O791" s="1">
        <v>-1.194</v>
      </c>
      <c r="P791" s="27">
        <v>-1.5309999999999999</v>
      </c>
      <c r="Q791" s="1">
        <v>-0.86</v>
      </c>
      <c r="R791" s="1">
        <v>-3.4000000000000002E-2</v>
      </c>
      <c r="S791" s="1">
        <v>0.30099999999999999</v>
      </c>
      <c r="T791" s="1">
        <v>0.495</v>
      </c>
      <c r="U791" s="1">
        <v>0.53</v>
      </c>
      <c r="V791" s="1">
        <v>0.27800000000000002</v>
      </c>
      <c r="W791" s="30">
        <v>1461.665</v>
      </c>
      <c r="X791" s="1">
        <v>553.351</v>
      </c>
      <c r="Y791" s="1">
        <v>1012.697</v>
      </c>
      <c r="Z791" s="1">
        <v>139.78800000000001</v>
      </c>
      <c r="AD791" s="4">
        <v>1.5309999999999999</v>
      </c>
      <c r="AL791" s="1">
        <v>1461.665</v>
      </c>
    </row>
    <row r="792" spans="1:38" x14ac:dyDescent="0.25">
      <c r="A792" s="1">
        <v>788</v>
      </c>
      <c r="B792" s="1">
        <v>788</v>
      </c>
      <c r="C792" s="1">
        <v>1354.663</v>
      </c>
      <c r="D792" s="1">
        <v>929.529</v>
      </c>
      <c r="E792" s="1">
        <v>-52.972000000000001</v>
      </c>
      <c r="F792" s="1"/>
      <c r="G792" s="1">
        <v>17.172999999999998</v>
      </c>
      <c r="H792" s="1">
        <v>14.711</v>
      </c>
      <c r="I792" s="1">
        <v>-874.62300000000005</v>
      </c>
      <c r="J792" s="1"/>
      <c r="K792" s="1">
        <v>-247.52799999999999</v>
      </c>
      <c r="L792" s="1"/>
      <c r="M792" s="1">
        <v>604.27300000000002</v>
      </c>
      <c r="N792" s="1">
        <v>514.86900000000003</v>
      </c>
      <c r="O792" s="1">
        <v>-1.19</v>
      </c>
      <c r="P792" s="27">
        <v>-1.5269999999999999</v>
      </c>
      <c r="Q792" s="1">
        <v>-0.85099999999999998</v>
      </c>
      <c r="R792" s="1">
        <v>-2.9000000000000001E-2</v>
      </c>
      <c r="S792" s="1">
        <v>0.30499999999999999</v>
      </c>
      <c r="T792" s="1">
        <v>0.48899999999999999</v>
      </c>
      <c r="U792" s="1">
        <v>0.53300000000000003</v>
      </c>
      <c r="V792" s="1">
        <v>0.28100000000000003</v>
      </c>
      <c r="W792" s="30">
        <v>1484.556</v>
      </c>
      <c r="X792" s="1">
        <v>570.44299999999998</v>
      </c>
      <c r="Y792" s="1">
        <v>1086.558</v>
      </c>
      <c r="Z792" s="1">
        <v>140.703</v>
      </c>
      <c r="AD792" s="4">
        <v>1.5269999999999999</v>
      </c>
      <c r="AL792" s="1">
        <v>1484.556</v>
      </c>
    </row>
    <row r="793" spans="1:38" x14ac:dyDescent="0.25">
      <c r="A793" s="1">
        <v>789</v>
      </c>
      <c r="B793" s="1">
        <v>789</v>
      </c>
      <c r="C793" s="1">
        <v>1434.856</v>
      </c>
      <c r="D793" s="1">
        <v>986.63199999999995</v>
      </c>
      <c r="E793" s="1">
        <v>-66.332999999999998</v>
      </c>
      <c r="F793" s="1"/>
      <c r="G793" s="1">
        <v>20.512</v>
      </c>
      <c r="H793" s="1">
        <v>18.981999999999999</v>
      </c>
      <c r="I793" s="1">
        <v>-860.66399999999999</v>
      </c>
      <c r="J793" s="1"/>
      <c r="K793" s="1">
        <v>-267.51499999999999</v>
      </c>
      <c r="L793" s="1"/>
      <c r="M793" s="1">
        <v>628.65</v>
      </c>
      <c r="N793" s="1">
        <v>541.98199999999997</v>
      </c>
      <c r="O793" s="1">
        <v>-1.2430000000000001</v>
      </c>
      <c r="P793" s="27">
        <v>-1.659</v>
      </c>
      <c r="Q793" s="1">
        <v>-0.89300000000000002</v>
      </c>
      <c r="R793" s="1">
        <v>-3.4000000000000002E-2</v>
      </c>
      <c r="S793" s="1">
        <v>0.33400000000000002</v>
      </c>
      <c r="T793" s="1">
        <v>0.53800000000000003</v>
      </c>
      <c r="U793" s="1">
        <v>0.58499999999999996</v>
      </c>
      <c r="V793" s="1">
        <v>0.307</v>
      </c>
      <c r="W793" s="30">
        <v>1536.442</v>
      </c>
      <c r="X793" s="1">
        <v>577.76800000000003</v>
      </c>
      <c r="Y793" s="1">
        <v>1102.4290000000001</v>
      </c>
      <c r="Z793" s="1">
        <v>148.02799999999999</v>
      </c>
      <c r="AD793" s="4">
        <v>1.659</v>
      </c>
      <c r="AL793" s="1">
        <v>1536.442</v>
      </c>
    </row>
    <row r="794" spans="1:38" x14ac:dyDescent="0.25">
      <c r="A794" s="1">
        <v>790</v>
      </c>
      <c r="B794" s="1">
        <v>790</v>
      </c>
      <c r="C794" s="1">
        <v>1522.2249999999999</v>
      </c>
      <c r="D794" s="1">
        <v>1037.5029999999999</v>
      </c>
      <c r="E794" s="1">
        <v>-73.013000000000005</v>
      </c>
      <c r="F794" s="1"/>
      <c r="G794" s="1">
        <v>21.943000000000001</v>
      </c>
      <c r="H794" s="1">
        <v>19.931000000000001</v>
      </c>
      <c r="I794" s="1">
        <v>-869.97</v>
      </c>
      <c r="J794" s="1"/>
      <c r="K794" s="1">
        <v>-267.99099999999999</v>
      </c>
      <c r="L794" s="1"/>
      <c r="M794" s="1">
        <v>653.029</v>
      </c>
      <c r="N794" s="1">
        <v>570.048</v>
      </c>
      <c r="O794" s="1">
        <v>-1.282</v>
      </c>
      <c r="P794" s="27">
        <v>-1.7310000000000001</v>
      </c>
      <c r="Q794" s="1">
        <v>-0.94599999999999995</v>
      </c>
      <c r="R794" s="1">
        <v>-3.4000000000000002E-2</v>
      </c>
      <c r="S794" s="1">
        <v>0.35399999999999998</v>
      </c>
      <c r="T794" s="1">
        <v>0.57099999999999995</v>
      </c>
      <c r="U794" s="1">
        <v>0.62</v>
      </c>
      <c r="V794" s="1">
        <v>0.32900000000000001</v>
      </c>
      <c r="W794" s="30">
        <v>1766.268</v>
      </c>
      <c r="X794" s="1">
        <v>628.43399999999997</v>
      </c>
      <c r="Y794" s="1">
        <v>1190.941</v>
      </c>
      <c r="Z794" s="1">
        <v>174.27699999999999</v>
      </c>
      <c r="AD794" s="4">
        <v>1.7310000000000001</v>
      </c>
      <c r="AL794" s="1">
        <v>1766.268</v>
      </c>
    </row>
    <row r="795" spans="1:38" x14ac:dyDescent="0.25">
      <c r="A795" s="1">
        <v>791</v>
      </c>
      <c r="B795" s="1">
        <v>791</v>
      </c>
      <c r="C795" s="1">
        <v>1534.6389999999999</v>
      </c>
      <c r="D795" s="1">
        <v>1050.941</v>
      </c>
      <c r="E795" s="1">
        <v>-67.287000000000006</v>
      </c>
      <c r="F795" s="1"/>
      <c r="G795" s="1">
        <v>20.989000000000001</v>
      </c>
      <c r="H795" s="1">
        <v>19.931000000000001</v>
      </c>
      <c r="I795" s="1">
        <v>-854.61500000000001</v>
      </c>
      <c r="J795" s="1"/>
      <c r="K795" s="1">
        <v>-268.46699999999998</v>
      </c>
      <c r="L795" s="1"/>
      <c r="M795" s="1">
        <v>659.721</v>
      </c>
      <c r="N795" s="1">
        <v>575.75699999999995</v>
      </c>
      <c r="O795" s="1">
        <v>-1.2869999999999999</v>
      </c>
      <c r="P795" s="27">
        <v>-1.754</v>
      </c>
      <c r="Q795" s="1">
        <v>-0.96</v>
      </c>
      <c r="R795" s="1">
        <v>-3.4000000000000002E-2</v>
      </c>
      <c r="S795" s="1">
        <v>0.35399999999999998</v>
      </c>
      <c r="T795" s="1">
        <v>0.58199999999999996</v>
      </c>
      <c r="U795" s="1">
        <v>0.624</v>
      </c>
      <c r="V795" s="1">
        <v>0.32900000000000001</v>
      </c>
      <c r="W795" s="30">
        <v>1856.6110000000001</v>
      </c>
      <c r="X795" s="1">
        <v>703.21100000000001</v>
      </c>
      <c r="Y795" s="1">
        <v>1350.2619999999999</v>
      </c>
      <c r="Z795" s="1">
        <v>190.148</v>
      </c>
      <c r="AD795" s="4">
        <v>1.754</v>
      </c>
      <c r="AL795" s="1">
        <v>1856.6110000000001</v>
      </c>
    </row>
    <row r="796" spans="1:38" x14ac:dyDescent="0.25">
      <c r="A796" s="1">
        <v>792</v>
      </c>
      <c r="B796" s="1">
        <v>792</v>
      </c>
      <c r="C796" s="1">
        <v>1549.9179999999999</v>
      </c>
      <c r="D796" s="1">
        <v>1059.58</v>
      </c>
      <c r="E796" s="1">
        <v>-67.287000000000006</v>
      </c>
      <c r="F796" s="1"/>
      <c r="G796" s="1">
        <v>21.466000000000001</v>
      </c>
      <c r="H796" s="1">
        <v>19.931000000000001</v>
      </c>
      <c r="I796" s="1">
        <v>-849.49599999999998</v>
      </c>
      <c r="J796" s="1"/>
      <c r="K796" s="1">
        <v>-267.51499999999999</v>
      </c>
      <c r="L796" s="1"/>
      <c r="M796" s="1">
        <v>664.50099999999998</v>
      </c>
      <c r="N796" s="1">
        <v>583.84400000000005</v>
      </c>
      <c r="O796" s="1">
        <v>-1.302</v>
      </c>
      <c r="P796" s="27">
        <v>-1.778</v>
      </c>
      <c r="Q796" s="1">
        <v>-0.96</v>
      </c>
      <c r="R796" s="1">
        <v>-3.9E-2</v>
      </c>
      <c r="S796" s="1">
        <v>0.35399999999999998</v>
      </c>
      <c r="T796" s="1">
        <v>0.59299999999999997</v>
      </c>
      <c r="U796" s="1">
        <v>0.63400000000000001</v>
      </c>
      <c r="V796" s="1">
        <v>0.33300000000000002</v>
      </c>
      <c r="W796" s="30">
        <v>1848.675</v>
      </c>
      <c r="X796" s="1">
        <v>720.91300000000001</v>
      </c>
      <c r="Y796" s="1">
        <v>1370.4069999999999</v>
      </c>
      <c r="Z796" s="1">
        <v>190.148</v>
      </c>
      <c r="AD796" s="4">
        <v>1.778</v>
      </c>
      <c r="AL796" s="1">
        <v>1848.675</v>
      </c>
    </row>
    <row r="797" spans="1:38" x14ac:dyDescent="0.25">
      <c r="A797" s="1">
        <v>793</v>
      </c>
      <c r="B797" s="1">
        <v>793</v>
      </c>
      <c r="C797" s="1">
        <v>1634.441</v>
      </c>
      <c r="D797" s="1">
        <v>1127.7380000000001</v>
      </c>
      <c r="E797" s="1">
        <v>-67.763999999999996</v>
      </c>
      <c r="F797" s="1"/>
      <c r="G797" s="1">
        <v>20.512</v>
      </c>
      <c r="H797" s="1">
        <v>19.457000000000001</v>
      </c>
      <c r="I797" s="1">
        <v>-850.42700000000002</v>
      </c>
      <c r="J797" s="1"/>
      <c r="K797" s="1">
        <v>-273.70100000000002</v>
      </c>
      <c r="L797" s="1"/>
      <c r="M797" s="1">
        <v>703.70100000000002</v>
      </c>
      <c r="N797" s="1">
        <v>630.94299999999998</v>
      </c>
      <c r="O797" s="1">
        <v>-1.38</v>
      </c>
      <c r="P797" s="27">
        <v>-1.9339999999999999</v>
      </c>
      <c r="Q797" s="1">
        <v>-1.026</v>
      </c>
      <c r="R797" s="1">
        <v>-3.4000000000000002E-2</v>
      </c>
      <c r="S797" s="1">
        <v>0.39300000000000002</v>
      </c>
      <c r="T797" s="1">
        <v>0.63100000000000001</v>
      </c>
      <c r="U797" s="1">
        <v>0.69</v>
      </c>
      <c r="V797" s="1">
        <v>0.35099999999999998</v>
      </c>
      <c r="W797" s="30">
        <v>1913.991</v>
      </c>
      <c r="X797" s="1">
        <v>724.88099999999997</v>
      </c>
      <c r="Y797" s="1">
        <v>1377.732</v>
      </c>
      <c r="Z797" s="1">
        <v>197.77799999999999</v>
      </c>
      <c r="AD797" s="4">
        <v>1.9339999999999999</v>
      </c>
      <c r="AL797" s="1">
        <v>1913.991</v>
      </c>
    </row>
    <row r="798" spans="1:38" x14ac:dyDescent="0.25">
      <c r="A798" s="1">
        <v>794</v>
      </c>
      <c r="B798" s="1">
        <v>794</v>
      </c>
      <c r="C798" s="1">
        <v>1678.38</v>
      </c>
      <c r="D798" s="1">
        <v>1175.2629999999999</v>
      </c>
      <c r="E798" s="1">
        <v>-66.332999999999998</v>
      </c>
      <c r="F798" s="1"/>
      <c r="G798" s="1">
        <v>20.989000000000001</v>
      </c>
      <c r="H798" s="1">
        <v>21.355</v>
      </c>
      <c r="I798" s="1">
        <v>-846.23900000000003</v>
      </c>
      <c r="J798" s="1"/>
      <c r="K798" s="1">
        <v>-275.12900000000002</v>
      </c>
      <c r="L798" s="1"/>
      <c r="M798" s="1">
        <v>726.649</v>
      </c>
      <c r="N798" s="1">
        <v>661.39300000000003</v>
      </c>
      <c r="O798" s="1">
        <v>-1.4330000000000001</v>
      </c>
      <c r="P798" s="27">
        <v>-1.9870000000000001</v>
      </c>
      <c r="Q798" s="1">
        <v>-1.0640000000000001</v>
      </c>
      <c r="R798" s="1">
        <v>-3.9E-2</v>
      </c>
      <c r="S798" s="1">
        <v>0.39700000000000002</v>
      </c>
      <c r="T798" s="1">
        <v>0.64700000000000002</v>
      </c>
      <c r="U798" s="1">
        <v>0.71799999999999997</v>
      </c>
      <c r="V798" s="1">
        <v>0.35799999999999998</v>
      </c>
      <c r="W798" s="30">
        <v>2011.6590000000001</v>
      </c>
      <c r="X798" s="1">
        <v>749.90800000000002</v>
      </c>
      <c r="Y798" s="1">
        <v>1437.5530000000001</v>
      </c>
      <c r="Z798" s="1">
        <v>215.786</v>
      </c>
      <c r="AD798" s="4">
        <v>1.9870000000000001</v>
      </c>
      <c r="AL798" s="1">
        <v>2011.6590000000001</v>
      </c>
    </row>
    <row r="799" spans="1:38" x14ac:dyDescent="0.25">
      <c r="A799" s="1">
        <v>795</v>
      </c>
      <c r="B799" s="1">
        <v>795</v>
      </c>
      <c r="C799" s="1">
        <v>1660.231</v>
      </c>
      <c r="D799" s="1">
        <v>1180.5429999999999</v>
      </c>
      <c r="E799" s="1">
        <v>-67.763999999999996</v>
      </c>
      <c r="F799" s="1"/>
      <c r="G799" s="1">
        <v>19.558</v>
      </c>
      <c r="H799" s="1">
        <v>20.88</v>
      </c>
      <c r="I799" s="1">
        <v>-814.13</v>
      </c>
      <c r="J799" s="1"/>
      <c r="K799" s="1">
        <v>-287.02499999999998</v>
      </c>
      <c r="L799" s="1"/>
      <c r="M799" s="1">
        <v>730.47400000000005</v>
      </c>
      <c r="N799" s="1">
        <v>660.91700000000003</v>
      </c>
      <c r="O799" s="1">
        <v>-1.4430000000000001</v>
      </c>
      <c r="P799" s="27">
        <v>-1.996</v>
      </c>
      <c r="Q799" s="1">
        <v>-1.069</v>
      </c>
      <c r="R799" s="1">
        <v>-3.9E-2</v>
      </c>
      <c r="S799" s="1">
        <v>0.39700000000000002</v>
      </c>
      <c r="T799" s="1">
        <v>0.64700000000000002</v>
      </c>
      <c r="U799" s="1">
        <v>0.71399999999999997</v>
      </c>
      <c r="V799" s="1">
        <v>0.36499999999999999</v>
      </c>
      <c r="W799" s="30">
        <v>2009.828</v>
      </c>
      <c r="X799" s="1">
        <v>770.35799999999995</v>
      </c>
      <c r="Y799" s="1">
        <v>1496.154</v>
      </c>
      <c r="Z799" s="1">
        <v>219.75299999999999</v>
      </c>
      <c r="AD799" s="4">
        <v>1.996</v>
      </c>
      <c r="AL799" s="1">
        <v>2009.828</v>
      </c>
    </row>
    <row r="800" spans="1:38" x14ac:dyDescent="0.25">
      <c r="A800" s="1">
        <v>796</v>
      </c>
      <c r="B800" s="1">
        <v>796</v>
      </c>
      <c r="C800" s="1">
        <v>1666.9169999999999</v>
      </c>
      <c r="D800" s="1">
        <v>1182.4639999999999</v>
      </c>
      <c r="E800" s="1">
        <v>-66.332999999999998</v>
      </c>
      <c r="F800" s="1"/>
      <c r="G800" s="1">
        <v>20.035</v>
      </c>
      <c r="H800" s="1">
        <v>20.88</v>
      </c>
      <c r="I800" s="1">
        <v>-911.38099999999997</v>
      </c>
      <c r="J800" s="1"/>
      <c r="K800" s="1">
        <v>-281.315</v>
      </c>
      <c r="L800" s="1"/>
      <c r="M800" s="1">
        <v>732.86400000000003</v>
      </c>
      <c r="N800" s="1">
        <v>663.77200000000005</v>
      </c>
      <c r="O800" s="1">
        <v>-1.458</v>
      </c>
      <c r="P800" s="27">
        <v>-1.9910000000000001</v>
      </c>
      <c r="Q800" s="1">
        <v>-1.0740000000000001</v>
      </c>
      <c r="R800" s="1">
        <v>-2.9000000000000001E-2</v>
      </c>
      <c r="S800" s="1">
        <v>0.40200000000000002</v>
      </c>
      <c r="T800" s="1">
        <v>0.64200000000000002</v>
      </c>
      <c r="U800" s="1">
        <v>0.71799999999999997</v>
      </c>
      <c r="V800" s="1">
        <v>0.36199999999999999</v>
      </c>
      <c r="W800" s="30">
        <v>1997.009</v>
      </c>
      <c r="X800" s="1">
        <v>762.11699999999996</v>
      </c>
      <c r="Y800" s="1">
        <v>1494.018</v>
      </c>
      <c r="Z800" s="1">
        <v>212.733</v>
      </c>
      <c r="AD800" s="4">
        <v>1.9910000000000001</v>
      </c>
      <c r="AL800" s="1">
        <v>1997.009</v>
      </c>
    </row>
    <row r="801" spans="1:38" x14ac:dyDescent="0.25">
      <c r="A801" s="1">
        <v>797</v>
      </c>
      <c r="B801" s="1">
        <v>797</v>
      </c>
      <c r="C801" s="1">
        <v>1672.171</v>
      </c>
      <c r="D801" s="1">
        <v>1184.384</v>
      </c>
      <c r="E801" s="1">
        <v>-65.378</v>
      </c>
      <c r="F801" s="1"/>
      <c r="G801" s="1">
        <v>20.035</v>
      </c>
      <c r="H801" s="1">
        <v>20.88</v>
      </c>
      <c r="I801" s="1">
        <v>-916.96500000000003</v>
      </c>
      <c r="J801" s="1"/>
      <c r="K801" s="1">
        <v>-278.93599999999998</v>
      </c>
      <c r="L801" s="1"/>
      <c r="M801" s="1">
        <v>733.82100000000003</v>
      </c>
      <c r="N801" s="1">
        <v>664.24699999999996</v>
      </c>
      <c r="O801" s="1">
        <v>-1.4530000000000001</v>
      </c>
      <c r="P801" s="27">
        <v>-1.9870000000000001</v>
      </c>
      <c r="Q801" s="1">
        <v>-1.0640000000000001</v>
      </c>
      <c r="R801" s="1">
        <v>-3.4000000000000002E-2</v>
      </c>
      <c r="S801" s="1">
        <v>0.40200000000000002</v>
      </c>
      <c r="T801" s="1">
        <v>0.64700000000000002</v>
      </c>
      <c r="U801" s="1">
        <v>0.71399999999999997</v>
      </c>
      <c r="V801" s="1">
        <v>0.36499999999999999</v>
      </c>
      <c r="W801" s="30">
        <v>1986.021</v>
      </c>
      <c r="X801" s="1">
        <v>761.20100000000002</v>
      </c>
      <c r="Y801" s="1">
        <v>1485.1669999999999</v>
      </c>
      <c r="Z801" s="1">
        <v>210.59700000000001</v>
      </c>
      <c r="AD801" s="4">
        <v>1.9870000000000001</v>
      </c>
      <c r="AL801" s="1">
        <v>1986.021</v>
      </c>
    </row>
    <row r="802" spans="1:38" x14ac:dyDescent="0.25">
      <c r="A802" s="1">
        <v>798</v>
      </c>
      <c r="B802" s="1">
        <v>798</v>
      </c>
      <c r="C802" s="1">
        <v>1676.9469999999999</v>
      </c>
      <c r="D802" s="1">
        <v>1185.3440000000001</v>
      </c>
      <c r="E802" s="1">
        <v>-63.947000000000003</v>
      </c>
      <c r="F802" s="1"/>
      <c r="G802" s="1">
        <v>19.081</v>
      </c>
      <c r="H802" s="1">
        <v>21.355</v>
      </c>
      <c r="I802" s="1">
        <v>-930.45699999999999</v>
      </c>
      <c r="J802" s="1"/>
      <c r="K802" s="1">
        <v>-276.08100000000002</v>
      </c>
      <c r="L802" s="1"/>
      <c r="M802" s="1">
        <v>735.255</v>
      </c>
      <c r="N802" s="1">
        <v>667.57799999999997</v>
      </c>
      <c r="O802" s="1">
        <v>-1.4530000000000001</v>
      </c>
      <c r="P802" s="27">
        <v>-1.996</v>
      </c>
      <c r="Q802" s="1">
        <v>-1.069</v>
      </c>
      <c r="R802" s="1">
        <v>-2.9000000000000001E-2</v>
      </c>
      <c r="S802" s="1">
        <v>0.40200000000000002</v>
      </c>
      <c r="T802" s="1">
        <v>0.64700000000000002</v>
      </c>
      <c r="U802" s="1">
        <v>0.71799999999999997</v>
      </c>
      <c r="V802" s="1">
        <v>0.36199999999999999</v>
      </c>
      <c r="W802" s="30">
        <v>1979.001</v>
      </c>
      <c r="X802" s="1">
        <v>761.20100000000002</v>
      </c>
      <c r="Y802" s="1">
        <v>1482.115</v>
      </c>
      <c r="Z802" s="1">
        <v>209.98699999999999</v>
      </c>
      <c r="AD802" s="4">
        <v>1.996</v>
      </c>
      <c r="AL802" s="1">
        <v>1979.001</v>
      </c>
    </row>
    <row r="803" spans="1:38" x14ac:dyDescent="0.25">
      <c r="A803" s="1">
        <v>799</v>
      </c>
      <c r="B803" s="1">
        <v>799</v>
      </c>
      <c r="C803" s="1">
        <v>1683.634</v>
      </c>
      <c r="D803" s="1">
        <v>1185.3440000000001</v>
      </c>
      <c r="E803" s="1">
        <v>-61.561</v>
      </c>
      <c r="F803" s="1"/>
      <c r="G803" s="1">
        <v>19.558</v>
      </c>
      <c r="H803" s="1">
        <v>19.931000000000001</v>
      </c>
      <c r="I803" s="1">
        <v>-927.66600000000005</v>
      </c>
      <c r="J803" s="1"/>
      <c r="K803" s="1">
        <v>-269.41800000000001</v>
      </c>
      <c r="L803" s="1"/>
      <c r="M803" s="1">
        <v>737.16700000000003</v>
      </c>
      <c r="N803" s="1">
        <v>671.38400000000001</v>
      </c>
      <c r="O803" s="1">
        <v>-1.4530000000000001</v>
      </c>
      <c r="P803" s="27">
        <v>-1.996</v>
      </c>
      <c r="Q803" s="1">
        <v>-1.0740000000000001</v>
      </c>
      <c r="R803" s="1">
        <v>-2.9000000000000001E-2</v>
      </c>
      <c r="S803" s="1">
        <v>0.39700000000000002</v>
      </c>
      <c r="T803" s="1">
        <v>0.64700000000000002</v>
      </c>
      <c r="U803" s="1">
        <v>0.71399999999999997</v>
      </c>
      <c r="V803" s="1">
        <v>0.36499999999999999</v>
      </c>
      <c r="W803" s="30">
        <v>1975.9490000000001</v>
      </c>
      <c r="X803" s="1">
        <v>759.98</v>
      </c>
      <c r="Y803" s="1">
        <v>1478.1469999999999</v>
      </c>
      <c r="Z803" s="1">
        <v>210.292</v>
      </c>
      <c r="AD803" s="4">
        <v>1.996</v>
      </c>
      <c r="AL803" s="1">
        <v>1975.9490000000001</v>
      </c>
    </row>
    <row r="804" spans="1:38" x14ac:dyDescent="0.25">
      <c r="A804" s="1">
        <v>800</v>
      </c>
      <c r="B804" s="1">
        <v>800</v>
      </c>
      <c r="C804" s="1">
        <v>1686.9770000000001</v>
      </c>
      <c r="D804" s="1">
        <v>1185.8240000000001</v>
      </c>
      <c r="E804" s="1">
        <v>-60.606999999999999</v>
      </c>
      <c r="F804" s="1"/>
      <c r="G804" s="1">
        <v>19.081</v>
      </c>
      <c r="H804" s="1">
        <v>20.405999999999999</v>
      </c>
      <c r="I804" s="1">
        <v>-924.40899999999999</v>
      </c>
      <c r="J804" s="1"/>
      <c r="K804" s="1">
        <v>-267.03899999999999</v>
      </c>
      <c r="L804" s="1"/>
      <c r="M804" s="1">
        <v>736.68899999999996</v>
      </c>
      <c r="N804" s="1">
        <v>674.23900000000003</v>
      </c>
      <c r="O804" s="1">
        <v>-1.4530000000000001</v>
      </c>
      <c r="P804" s="27">
        <v>-2.0009999999999999</v>
      </c>
      <c r="Q804" s="1">
        <v>-1.0740000000000001</v>
      </c>
      <c r="R804" s="1">
        <v>-3.9E-2</v>
      </c>
      <c r="S804" s="1">
        <v>0.40200000000000002</v>
      </c>
      <c r="T804" s="1">
        <v>0.65300000000000002</v>
      </c>
      <c r="U804" s="1">
        <v>0.71799999999999997</v>
      </c>
      <c r="V804" s="1">
        <v>0.36499999999999999</v>
      </c>
      <c r="W804" s="30">
        <v>1967.403</v>
      </c>
      <c r="X804" s="1">
        <v>751.43499999999995</v>
      </c>
      <c r="Y804" s="1">
        <v>1472.0419999999999</v>
      </c>
      <c r="Z804" s="1">
        <v>210.59700000000001</v>
      </c>
      <c r="AD804" s="4">
        <v>2.0009999999999999</v>
      </c>
      <c r="AL804" s="1">
        <v>1967.403</v>
      </c>
    </row>
    <row r="805" spans="1:38" x14ac:dyDescent="0.25">
      <c r="A805" s="1">
        <v>801</v>
      </c>
      <c r="B805" s="1">
        <v>801</v>
      </c>
      <c r="C805" s="1">
        <v>1676.4690000000001</v>
      </c>
      <c r="D805" s="1">
        <v>1185.8240000000001</v>
      </c>
      <c r="E805" s="1">
        <v>-61.561</v>
      </c>
      <c r="F805" s="1"/>
      <c r="G805" s="1">
        <v>20.035</v>
      </c>
      <c r="H805" s="1">
        <v>21.355</v>
      </c>
      <c r="I805" s="1">
        <v>-914.63800000000003</v>
      </c>
      <c r="J805" s="1"/>
      <c r="K805" s="1">
        <v>-274.65300000000002</v>
      </c>
      <c r="L805" s="1"/>
      <c r="M805" s="1">
        <v>738.60199999999998</v>
      </c>
      <c r="N805" s="1">
        <v>668.53</v>
      </c>
      <c r="O805" s="1">
        <v>-1.4530000000000001</v>
      </c>
      <c r="P805" s="27">
        <v>-1.9910000000000001</v>
      </c>
      <c r="Q805" s="1">
        <v>-1.0640000000000001</v>
      </c>
      <c r="R805" s="1">
        <v>-3.4000000000000002E-2</v>
      </c>
      <c r="S805" s="1">
        <v>0.40200000000000002</v>
      </c>
      <c r="T805" s="1">
        <v>0.64200000000000002</v>
      </c>
      <c r="U805" s="1">
        <v>0.71799999999999997</v>
      </c>
      <c r="V805" s="1">
        <v>0.36499999999999999</v>
      </c>
      <c r="W805" s="30">
        <v>1966.182</v>
      </c>
      <c r="X805" s="1">
        <v>751.43499999999995</v>
      </c>
      <c r="Y805" s="1">
        <v>1472.0419999999999</v>
      </c>
      <c r="Z805" s="1">
        <v>210.292</v>
      </c>
      <c r="AD805" s="4">
        <v>1.9910000000000001</v>
      </c>
      <c r="AL805" s="1">
        <v>1966.182</v>
      </c>
    </row>
    <row r="806" spans="1:38" x14ac:dyDescent="0.25">
      <c r="A806" s="1">
        <v>802</v>
      </c>
      <c r="B806" s="1">
        <v>802</v>
      </c>
      <c r="C806" s="1">
        <v>1674.0809999999999</v>
      </c>
      <c r="D806" s="1">
        <v>1186.3040000000001</v>
      </c>
      <c r="E806" s="1">
        <v>-62.037999999999997</v>
      </c>
      <c r="F806" s="1"/>
      <c r="G806" s="1">
        <v>19.081</v>
      </c>
      <c r="H806" s="1">
        <v>20.88</v>
      </c>
      <c r="I806" s="1">
        <v>-896.95799999999997</v>
      </c>
      <c r="J806" s="1"/>
      <c r="K806" s="1">
        <v>-276.08100000000002</v>
      </c>
      <c r="L806" s="1"/>
      <c r="M806" s="1">
        <v>738.12400000000002</v>
      </c>
      <c r="N806" s="1">
        <v>668.53</v>
      </c>
      <c r="O806" s="1">
        <v>-1.4530000000000001</v>
      </c>
      <c r="P806" s="27">
        <v>-1.996</v>
      </c>
      <c r="Q806" s="1">
        <v>-1.0740000000000001</v>
      </c>
      <c r="R806" s="1">
        <v>-3.4000000000000002E-2</v>
      </c>
      <c r="S806" s="1">
        <v>0.40699999999999997</v>
      </c>
      <c r="T806" s="1">
        <v>0.65300000000000002</v>
      </c>
      <c r="U806" s="1">
        <v>0.71799999999999997</v>
      </c>
      <c r="V806" s="1">
        <v>0.35799999999999998</v>
      </c>
      <c r="W806" s="30">
        <v>1966.182</v>
      </c>
      <c r="X806" s="1">
        <v>751.12900000000002</v>
      </c>
      <c r="Y806" s="1">
        <v>1471.7370000000001</v>
      </c>
      <c r="Z806" s="1">
        <v>210.90199999999999</v>
      </c>
      <c r="AD806" s="4">
        <v>1.996</v>
      </c>
      <c r="AL806" s="1">
        <v>1966.182</v>
      </c>
    </row>
    <row r="807" spans="1:38" x14ac:dyDescent="0.25">
      <c r="A807" s="1">
        <v>803</v>
      </c>
      <c r="B807" s="1">
        <v>803</v>
      </c>
      <c r="C807" s="1">
        <v>1683.634</v>
      </c>
      <c r="D807" s="1">
        <v>1186.3040000000001</v>
      </c>
      <c r="E807" s="1">
        <v>-59.174999999999997</v>
      </c>
      <c r="F807" s="1"/>
      <c r="G807" s="1">
        <v>19.558</v>
      </c>
      <c r="H807" s="1">
        <v>19.931000000000001</v>
      </c>
      <c r="I807" s="1">
        <v>-923.01300000000003</v>
      </c>
      <c r="J807" s="1"/>
      <c r="K807" s="1">
        <v>-269.41800000000001</v>
      </c>
      <c r="L807" s="1"/>
      <c r="M807" s="1">
        <v>738.12400000000002</v>
      </c>
      <c r="N807" s="1">
        <v>673.28800000000001</v>
      </c>
      <c r="O807" s="1">
        <v>-1.448</v>
      </c>
      <c r="P807" s="27">
        <v>-1.9870000000000001</v>
      </c>
      <c r="Q807" s="1">
        <v>-1.069</v>
      </c>
      <c r="R807" s="1">
        <v>-3.9E-2</v>
      </c>
      <c r="S807" s="1">
        <v>0.41199999999999998</v>
      </c>
      <c r="T807" s="1">
        <v>0.64700000000000002</v>
      </c>
      <c r="U807" s="1">
        <v>0.71399999999999997</v>
      </c>
      <c r="V807" s="1">
        <v>0.35799999999999998</v>
      </c>
      <c r="W807" s="30">
        <v>1957.0260000000001</v>
      </c>
      <c r="X807" s="1">
        <v>751.12900000000002</v>
      </c>
      <c r="Y807" s="1">
        <v>1472.0419999999999</v>
      </c>
      <c r="Z807" s="1">
        <v>210.292</v>
      </c>
      <c r="AD807" s="4">
        <v>1.9870000000000001</v>
      </c>
      <c r="AL807" s="1">
        <v>1957.0260000000001</v>
      </c>
    </row>
    <row r="808" spans="1:38" x14ac:dyDescent="0.25">
      <c r="A808" s="1">
        <v>804</v>
      </c>
      <c r="B808" s="1">
        <v>804</v>
      </c>
      <c r="C808" s="1">
        <v>1669.3050000000001</v>
      </c>
      <c r="D808" s="1">
        <v>1186.7840000000001</v>
      </c>
      <c r="E808" s="1">
        <v>-62.515000000000001</v>
      </c>
      <c r="F808" s="1"/>
      <c r="G808" s="1">
        <v>19.558</v>
      </c>
      <c r="H808" s="1">
        <v>20.405999999999999</v>
      </c>
      <c r="I808" s="1">
        <v>-915.10400000000004</v>
      </c>
      <c r="J808" s="1"/>
      <c r="K808" s="1">
        <v>-278.93599999999998</v>
      </c>
      <c r="L808" s="1"/>
      <c r="M808" s="1">
        <v>737.16700000000003</v>
      </c>
      <c r="N808" s="1">
        <v>669.48099999999999</v>
      </c>
      <c r="O808" s="1">
        <v>-1.448</v>
      </c>
      <c r="P808" s="27">
        <v>-1.996</v>
      </c>
      <c r="Q808" s="1">
        <v>-1.069</v>
      </c>
      <c r="R808" s="1">
        <v>-3.4000000000000002E-2</v>
      </c>
      <c r="S808" s="1">
        <v>0.40699999999999997</v>
      </c>
      <c r="T808" s="1">
        <v>0.65300000000000002</v>
      </c>
      <c r="U808" s="1">
        <v>0.71799999999999997</v>
      </c>
      <c r="V808" s="1">
        <v>0.35799999999999998</v>
      </c>
      <c r="W808" s="30">
        <v>1955.8050000000001</v>
      </c>
      <c r="X808" s="1">
        <v>751.43499999999995</v>
      </c>
      <c r="Y808" s="1">
        <v>1462.2760000000001</v>
      </c>
      <c r="Z808" s="1">
        <v>210.292</v>
      </c>
      <c r="AD808" s="4">
        <v>1.996</v>
      </c>
      <c r="AL808" s="1">
        <v>1955.8050000000001</v>
      </c>
    </row>
    <row r="809" spans="1:38" x14ac:dyDescent="0.25">
      <c r="A809" s="1">
        <v>805</v>
      </c>
      <c r="B809" s="1">
        <v>805</v>
      </c>
      <c r="C809" s="1">
        <v>1670.7380000000001</v>
      </c>
      <c r="D809" s="1">
        <v>1186.3040000000001</v>
      </c>
      <c r="E809" s="1">
        <v>-63.47</v>
      </c>
      <c r="F809" s="1"/>
      <c r="G809" s="1">
        <v>19.558</v>
      </c>
      <c r="H809" s="1">
        <v>19.931000000000001</v>
      </c>
      <c r="I809" s="1">
        <v>-902.54100000000005</v>
      </c>
      <c r="J809" s="1"/>
      <c r="K809" s="1">
        <v>-278.93599999999998</v>
      </c>
      <c r="L809" s="1"/>
      <c r="M809" s="1">
        <v>737.16700000000003</v>
      </c>
      <c r="N809" s="1">
        <v>666.15099999999995</v>
      </c>
      <c r="O809" s="1">
        <v>-1.458</v>
      </c>
      <c r="P809" s="27">
        <v>-1.996</v>
      </c>
      <c r="Q809" s="1">
        <v>-1.069</v>
      </c>
      <c r="R809" s="1">
        <v>-3.4000000000000002E-2</v>
      </c>
      <c r="S809" s="1">
        <v>0.40200000000000002</v>
      </c>
      <c r="T809" s="1">
        <v>0.65300000000000002</v>
      </c>
      <c r="U809" s="1">
        <v>0.72099999999999997</v>
      </c>
      <c r="V809" s="1">
        <v>0.36499999999999999</v>
      </c>
      <c r="W809" s="30">
        <v>1955.8050000000001</v>
      </c>
      <c r="X809" s="1">
        <v>751.12900000000002</v>
      </c>
      <c r="Y809" s="1">
        <v>1462.2760000000001</v>
      </c>
      <c r="Z809" s="1">
        <v>210.292</v>
      </c>
      <c r="AD809" s="4">
        <v>1.996</v>
      </c>
      <c r="AL809" s="1">
        <v>1955.8050000000001</v>
      </c>
    </row>
    <row r="810" spans="1:38" x14ac:dyDescent="0.25">
      <c r="A810" s="1">
        <v>806</v>
      </c>
      <c r="B810" s="1">
        <v>806</v>
      </c>
      <c r="C810" s="1">
        <v>1675.5139999999999</v>
      </c>
      <c r="D810" s="1">
        <v>1187.2639999999999</v>
      </c>
      <c r="E810" s="1">
        <v>-74.444999999999993</v>
      </c>
      <c r="F810" s="1"/>
      <c r="G810" s="1">
        <v>19.081</v>
      </c>
      <c r="H810" s="1">
        <v>20.88</v>
      </c>
      <c r="I810" s="1">
        <v>-894.63099999999997</v>
      </c>
      <c r="J810" s="1"/>
      <c r="K810" s="1">
        <v>-273.70100000000002</v>
      </c>
      <c r="L810" s="1"/>
      <c r="M810" s="1">
        <v>736.68899999999996</v>
      </c>
      <c r="N810" s="1">
        <v>670.43299999999999</v>
      </c>
      <c r="O810" s="1">
        <v>-1.458</v>
      </c>
      <c r="P810" s="27">
        <v>-1.9910000000000001</v>
      </c>
      <c r="Q810" s="1">
        <v>-1.069</v>
      </c>
      <c r="R810" s="1">
        <v>-2.9000000000000001E-2</v>
      </c>
      <c r="S810" s="1">
        <v>0.40200000000000002</v>
      </c>
      <c r="T810" s="1">
        <v>0.64200000000000002</v>
      </c>
      <c r="U810" s="1">
        <v>0.71799999999999997</v>
      </c>
      <c r="V810" s="1">
        <v>0.36499999999999999</v>
      </c>
      <c r="W810" s="30">
        <v>1947.259</v>
      </c>
      <c r="X810" s="1">
        <v>743.49900000000002</v>
      </c>
      <c r="Y810" s="1">
        <v>1462.2760000000001</v>
      </c>
      <c r="Z810" s="1">
        <v>210.59700000000001</v>
      </c>
      <c r="AD810" s="4">
        <v>1.9910000000000001</v>
      </c>
      <c r="AL810" s="1">
        <v>1947.259</v>
      </c>
    </row>
    <row r="811" spans="1:38" x14ac:dyDescent="0.25">
      <c r="A811" s="1">
        <v>807</v>
      </c>
      <c r="B811" s="1">
        <v>807</v>
      </c>
      <c r="C811" s="1">
        <v>1690.32</v>
      </c>
      <c r="D811" s="1">
        <v>1186.3040000000001</v>
      </c>
      <c r="E811" s="1">
        <v>-57.743000000000002</v>
      </c>
      <c r="F811" s="1"/>
      <c r="G811" s="1">
        <v>19.081</v>
      </c>
      <c r="H811" s="1">
        <v>21.355</v>
      </c>
      <c r="I811" s="1">
        <v>-916.03399999999999</v>
      </c>
      <c r="J811" s="1"/>
      <c r="K811" s="1">
        <v>-263.70800000000003</v>
      </c>
      <c r="L811" s="1"/>
      <c r="M811" s="1">
        <v>737.64499999999998</v>
      </c>
      <c r="N811" s="1">
        <v>677.57</v>
      </c>
      <c r="O811" s="1">
        <v>-1.4530000000000001</v>
      </c>
      <c r="P811" s="27">
        <v>-2.0009999999999999</v>
      </c>
      <c r="Q811" s="1">
        <v>-1.069</v>
      </c>
      <c r="R811" s="1">
        <v>-3.9E-2</v>
      </c>
      <c r="S811" s="1">
        <v>0.40699999999999997</v>
      </c>
      <c r="T811" s="1">
        <v>0.65800000000000003</v>
      </c>
      <c r="U811" s="1">
        <v>0.71399999999999997</v>
      </c>
      <c r="V811" s="1">
        <v>0.36499999999999999</v>
      </c>
      <c r="W811" s="30">
        <v>1945.4280000000001</v>
      </c>
      <c r="X811" s="1">
        <v>741.36199999999997</v>
      </c>
      <c r="Y811" s="1">
        <v>1461.665</v>
      </c>
      <c r="Z811" s="1">
        <v>210.292</v>
      </c>
      <c r="AD811" s="4">
        <v>2.0009999999999999</v>
      </c>
      <c r="AL811" s="1">
        <v>1945.4280000000001</v>
      </c>
    </row>
    <row r="812" spans="1:38" x14ac:dyDescent="0.25">
      <c r="A812" s="1">
        <v>808</v>
      </c>
      <c r="B812" s="1">
        <v>808</v>
      </c>
      <c r="C812" s="1">
        <v>1678.38</v>
      </c>
      <c r="D812" s="1">
        <v>1185.8240000000001</v>
      </c>
      <c r="E812" s="1">
        <v>-58.220999999999997</v>
      </c>
      <c r="F812" s="1"/>
      <c r="G812" s="1">
        <v>19.081</v>
      </c>
      <c r="H812" s="1">
        <v>19.931000000000001</v>
      </c>
      <c r="I812" s="1">
        <v>-912.31200000000001</v>
      </c>
      <c r="J812" s="1"/>
      <c r="K812" s="1">
        <v>-270.37</v>
      </c>
      <c r="L812" s="1"/>
      <c r="M812" s="1">
        <v>737.16700000000003</v>
      </c>
      <c r="N812" s="1">
        <v>672.33600000000001</v>
      </c>
      <c r="O812" s="1">
        <v>-1.448</v>
      </c>
      <c r="P812" s="27">
        <v>-2.0009999999999999</v>
      </c>
      <c r="Q812" s="1">
        <v>-1.0740000000000001</v>
      </c>
      <c r="R812" s="1">
        <v>-4.3999999999999997E-2</v>
      </c>
      <c r="S812" s="1">
        <v>0.40200000000000002</v>
      </c>
      <c r="T812" s="1">
        <v>0.64700000000000002</v>
      </c>
      <c r="U812" s="1">
        <v>0.71399999999999997</v>
      </c>
      <c r="V812" s="1">
        <v>0.36499999999999999</v>
      </c>
      <c r="W812" s="30">
        <v>1944.817</v>
      </c>
      <c r="X812" s="1">
        <v>741.36199999999997</v>
      </c>
      <c r="Y812" s="1">
        <v>1451.8979999999999</v>
      </c>
      <c r="Z812" s="1">
        <v>210.59700000000001</v>
      </c>
      <c r="AD812" s="4">
        <v>2.0009999999999999</v>
      </c>
      <c r="AL812" s="1">
        <v>1944.817</v>
      </c>
    </row>
    <row r="813" spans="1:38" x14ac:dyDescent="0.25">
      <c r="A813" s="1">
        <v>809</v>
      </c>
      <c r="B813" s="1">
        <v>809</v>
      </c>
      <c r="C813" s="1">
        <v>1681.723</v>
      </c>
      <c r="D813" s="1">
        <v>1186.3040000000001</v>
      </c>
      <c r="E813" s="1">
        <v>-56.789000000000001</v>
      </c>
      <c r="F813" s="1"/>
      <c r="G813" s="1">
        <v>19.558</v>
      </c>
      <c r="H813" s="1">
        <v>19.931000000000001</v>
      </c>
      <c r="I813" s="1">
        <v>-847.16899999999998</v>
      </c>
      <c r="J813" s="1"/>
      <c r="K813" s="1">
        <v>-266.56299999999999</v>
      </c>
      <c r="L813" s="1"/>
      <c r="M813" s="1">
        <v>737.64499999999998</v>
      </c>
      <c r="N813" s="1">
        <v>675.19100000000003</v>
      </c>
      <c r="O813" s="1">
        <v>-1.458</v>
      </c>
      <c r="P813" s="27">
        <v>-2.0009999999999999</v>
      </c>
      <c r="Q813" s="1">
        <v>-1.0740000000000001</v>
      </c>
      <c r="R813" s="1">
        <v>-3.9E-2</v>
      </c>
      <c r="S813" s="1">
        <v>0.40200000000000002</v>
      </c>
      <c r="T813" s="1">
        <v>0.64700000000000002</v>
      </c>
      <c r="U813" s="1">
        <v>0.71799999999999997</v>
      </c>
      <c r="V813" s="1">
        <v>0.36199999999999999</v>
      </c>
      <c r="W813" s="30">
        <v>1935.9659999999999</v>
      </c>
      <c r="X813" s="1">
        <v>741.05700000000002</v>
      </c>
      <c r="Y813" s="1">
        <v>1452.204</v>
      </c>
      <c r="Z813" s="1">
        <v>210.59700000000001</v>
      </c>
      <c r="AD813" s="4">
        <v>2.0009999999999999</v>
      </c>
      <c r="AL813" s="1">
        <v>1935.9659999999999</v>
      </c>
    </row>
    <row r="814" spans="1:38" x14ac:dyDescent="0.25">
      <c r="A814" s="1">
        <v>810</v>
      </c>
      <c r="B814" s="1">
        <v>810</v>
      </c>
      <c r="C814" s="1">
        <v>1807.3520000000001</v>
      </c>
      <c r="D814" s="1">
        <v>1186.3040000000001</v>
      </c>
      <c r="E814" s="1">
        <v>-28.157</v>
      </c>
      <c r="F814" s="1"/>
      <c r="G814" s="1">
        <v>18.603999999999999</v>
      </c>
      <c r="H814" s="1">
        <v>20.405999999999999</v>
      </c>
      <c r="I814" s="1">
        <v>-811.803</v>
      </c>
      <c r="J814" s="1"/>
      <c r="K814" s="1">
        <v>-179.946</v>
      </c>
      <c r="L814" s="1"/>
      <c r="M814" s="1">
        <v>737.64499999999998</v>
      </c>
      <c r="N814" s="1">
        <v>741.33199999999999</v>
      </c>
      <c r="O814" s="1">
        <v>-1.448</v>
      </c>
      <c r="P814" s="27">
        <v>-1.9910000000000001</v>
      </c>
      <c r="Q814" s="1">
        <v>-1.0640000000000001</v>
      </c>
      <c r="R814" s="1">
        <v>-2.9000000000000001E-2</v>
      </c>
      <c r="S814" s="1">
        <v>0.40200000000000002</v>
      </c>
      <c r="T814" s="1">
        <v>0.66300000000000003</v>
      </c>
      <c r="U814" s="1">
        <v>0.71799999999999997</v>
      </c>
      <c r="V814" s="1">
        <v>0.36899999999999999</v>
      </c>
      <c r="W814" s="30">
        <v>1935.356</v>
      </c>
      <c r="X814" s="1">
        <v>741.36199999999997</v>
      </c>
      <c r="Y814" s="1">
        <v>1451.8979999999999</v>
      </c>
      <c r="Z814" s="1">
        <v>210.292</v>
      </c>
      <c r="AD814" s="4">
        <v>1.9910000000000001</v>
      </c>
      <c r="AL814" s="1">
        <v>1935.356</v>
      </c>
    </row>
    <row r="815" spans="1:38" x14ac:dyDescent="0.25">
      <c r="A815" s="1">
        <v>811</v>
      </c>
      <c r="B815" s="1">
        <v>811</v>
      </c>
      <c r="C815" s="1">
        <v>1819.2950000000001</v>
      </c>
      <c r="D815" s="1">
        <v>1185.3440000000001</v>
      </c>
      <c r="E815" s="1">
        <v>-32.451999999999998</v>
      </c>
      <c r="F815" s="1"/>
      <c r="G815" s="1">
        <v>19.558</v>
      </c>
      <c r="H815" s="1">
        <v>17.084</v>
      </c>
      <c r="I815" s="1">
        <v>-829.02099999999996</v>
      </c>
      <c r="J815" s="1"/>
      <c r="K815" s="1">
        <v>-169.47399999999999</v>
      </c>
      <c r="L815" s="1"/>
      <c r="M815" s="1">
        <v>738.60199999999998</v>
      </c>
      <c r="N815" s="1">
        <v>769.41</v>
      </c>
      <c r="O815" s="1">
        <v>-1.458</v>
      </c>
      <c r="P815" s="27">
        <v>-1.9910000000000001</v>
      </c>
      <c r="Q815" s="1">
        <v>-1.069</v>
      </c>
      <c r="R815" s="1">
        <v>-3.9E-2</v>
      </c>
      <c r="S815" s="1">
        <v>0.40200000000000002</v>
      </c>
      <c r="T815" s="1">
        <v>0.66900000000000004</v>
      </c>
      <c r="U815" s="1">
        <v>0.71399999999999997</v>
      </c>
      <c r="V815" s="1">
        <v>0.36499999999999999</v>
      </c>
      <c r="W815" s="30">
        <v>1935.356</v>
      </c>
      <c r="X815" s="1">
        <v>741.36199999999997</v>
      </c>
      <c r="Y815" s="1">
        <v>1442.742</v>
      </c>
      <c r="Z815" s="1">
        <v>209.98699999999999</v>
      </c>
      <c r="AD815" s="4">
        <v>1.9910000000000001</v>
      </c>
      <c r="AL815" s="1">
        <v>1935.356</v>
      </c>
    </row>
    <row r="816" spans="1:38" x14ac:dyDescent="0.25">
      <c r="A816" s="1">
        <v>812</v>
      </c>
      <c r="B816" s="1">
        <v>812</v>
      </c>
      <c r="C816" s="1">
        <v>1815.473</v>
      </c>
      <c r="D816" s="1">
        <v>1185.3440000000001</v>
      </c>
      <c r="E816" s="1">
        <v>-32.451999999999998</v>
      </c>
      <c r="F816" s="1"/>
      <c r="G816" s="1">
        <v>19.558</v>
      </c>
      <c r="H816" s="1">
        <v>18.033000000000001</v>
      </c>
      <c r="I816" s="1">
        <v>-807.149</v>
      </c>
      <c r="J816" s="1"/>
      <c r="K816" s="1">
        <v>-167.095</v>
      </c>
      <c r="L816" s="1"/>
      <c r="M816" s="1">
        <v>738.12400000000002</v>
      </c>
      <c r="N816" s="1">
        <v>779.88</v>
      </c>
      <c r="O816" s="1">
        <v>-1.458</v>
      </c>
      <c r="P816" s="27">
        <v>-2.0009999999999999</v>
      </c>
      <c r="Q816" s="1">
        <v>-1.069</v>
      </c>
      <c r="R816" s="1">
        <v>-3.4000000000000002E-2</v>
      </c>
      <c r="S816" s="1">
        <v>0.40200000000000002</v>
      </c>
      <c r="T816" s="1">
        <v>0.66900000000000004</v>
      </c>
      <c r="U816" s="1">
        <v>0.71399999999999997</v>
      </c>
      <c r="V816" s="1">
        <v>0.36499999999999999</v>
      </c>
      <c r="W816" s="30">
        <v>1925.894</v>
      </c>
      <c r="X816" s="1">
        <v>738.61599999999999</v>
      </c>
      <c r="Y816" s="1">
        <v>1442.1320000000001</v>
      </c>
      <c r="Z816" s="1">
        <v>210.59700000000001</v>
      </c>
      <c r="AD816" s="4">
        <v>2.0009999999999999</v>
      </c>
      <c r="AL816" s="1">
        <v>1925.894</v>
      </c>
    </row>
    <row r="817" spans="1:38" x14ac:dyDescent="0.25">
      <c r="A817" s="1">
        <v>813</v>
      </c>
      <c r="B817" s="1">
        <v>813</v>
      </c>
      <c r="C817" s="1">
        <v>1813.5619999999999</v>
      </c>
      <c r="D817" s="1">
        <v>1184.864</v>
      </c>
      <c r="E817" s="1">
        <v>-32.451999999999998</v>
      </c>
      <c r="F817" s="1"/>
      <c r="G817" s="1">
        <v>18.603999999999999</v>
      </c>
      <c r="H817" s="1">
        <v>18.033000000000001</v>
      </c>
      <c r="I817" s="1">
        <v>-836.46699999999998</v>
      </c>
      <c r="J817" s="1"/>
      <c r="K817" s="1">
        <v>-164.239</v>
      </c>
      <c r="L817" s="1"/>
      <c r="M817" s="1">
        <v>737.16700000000003</v>
      </c>
      <c r="N817" s="1">
        <v>784.16300000000001</v>
      </c>
      <c r="O817" s="1">
        <v>-1.458</v>
      </c>
      <c r="P817" s="27">
        <v>-1.9910000000000001</v>
      </c>
      <c r="Q817" s="1">
        <v>-1.069</v>
      </c>
      <c r="R817" s="1">
        <v>-2.9000000000000001E-2</v>
      </c>
      <c r="S817" s="1">
        <v>0.40200000000000002</v>
      </c>
      <c r="T817" s="1">
        <v>0.67400000000000004</v>
      </c>
      <c r="U817" s="1">
        <v>0.71799999999999997</v>
      </c>
      <c r="V817" s="1">
        <v>0.36499999999999999</v>
      </c>
      <c r="W817" s="30">
        <v>1925.894</v>
      </c>
      <c r="X817" s="1">
        <v>731.29</v>
      </c>
      <c r="Y817" s="1">
        <v>1441.826</v>
      </c>
      <c r="Z817" s="1">
        <v>210.59700000000001</v>
      </c>
      <c r="AD817" s="4">
        <v>1.9910000000000001</v>
      </c>
      <c r="AL817" s="1">
        <v>1925.894</v>
      </c>
    </row>
    <row r="818" spans="1:38" x14ac:dyDescent="0.25">
      <c r="A818" s="1">
        <v>814</v>
      </c>
      <c r="B818" s="1">
        <v>814</v>
      </c>
      <c r="C818" s="1">
        <v>1810.2180000000001</v>
      </c>
      <c r="D818" s="1">
        <v>1183.904</v>
      </c>
      <c r="E818" s="1">
        <v>-31.974</v>
      </c>
      <c r="F818" s="1"/>
      <c r="G818" s="1">
        <v>19.081</v>
      </c>
      <c r="H818" s="1">
        <v>17.558</v>
      </c>
      <c r="I818" s="1">
        <v>-881.60299999999995</v>
      </c>
      <c r="J818" s="1"/>
      <c r="K818" s="1">
        <v>-162.33500000000001</v>
      </c>
      <c r="L818" s="1"/>
      <c r="M818" s="1">
        <v>737.64499999999998</v>
      </c>
      <c r="N818" s="1">
        <v>787.97</v>
      </c>
      <c r="O818" s="1">
        <v>-1.4530000000000001</v>
      </c>
      <c r="P818" s="27">
        <v>-1.996</v>
      </c>
      <c r="Q818" s="1">
        <v>-1.0740000000000001</v>
      </c>
      <c r="R818" s="1">
        <v>-3.4000000000000002E-2</v>
      </c>
      <c r="S818" s="1">
        <v>0.40699999999999997</v>
      </c>
      <c r="T818" s="1">
        <v>0.68</v>
      </c>
      <c r="U818" s="1">
        <v>0.72099999999999997</v>
      </c>
      <c r="V818" s="1">
        <v>0.36499999999999999</v>
      </c>
      <c r="W818" s="30">
        <v>1924.979</v>
      </c>
      <c r="X818" s="1">
        <v>730.98500000000001</v>
      </c>
      <c r="Y818" s="1">
        <v>1439.079</v>
      </c>
      <c r="Z818" s="1">
        <v>210.59700000000001</v>
      </c>
      <c r="AD818" s="4">
        <v>1.996</v>
      </c>
      <c r="AL818" s="1">
        <v>1924.979</v>
      </c>
    </row>
    <row r="819" spans="1:38" x14ac:dyDescent="0.25">
      <c r="A819" s="1">
        <v>815</v>
      </c>
      <c r="B819" s="1">
        <v>815</v>
      </c>
      <c r="C819" s="1">
        <v>1808.7850000000001</v>
      </c>
      <c r="D819" s="1">
        <v>1183.904</v>
      </c>
      <c r="E819" s="1">
        <v>-31.974</v>
      </c>
      <c r="F819" s="1"/>
      <c r="G819" s="1">
        <v>18.603999999999999</v>
      </c>
      <c r="H819" s="1">
        <v>17.084</v>
      </c>
      <c r="I819" s="1">
        <v>-905.798</v>
      </c>
      <c r="J819" s="1"/>
      <c r="K819" s="1">
        <v>-160.90700000000001</v>
      </c>
      <c r="L819" s="1"/>
      <c r="M819" s="1">
        <v>737.16700000000003</v>
      </c>
      <c r="N819" s="1">
        <v>791.30100000000004</v>
      </c>
      <c r="O819" s="1">
        <v>-1.448</v>
      </c>
      <c r="P819" s="27">
        <v>-1.9870000000000001</v>
      </c>
      <c r="Q819" s="1">
        <v>-1.069</v>
      </c>
      <c r="R819" s="1">
        <v>-3.9E-2</v>
      </c>
      <c r="S819" s="1">
        <v>0.40200000000000002</v>
      </c>
      <c r="T819" s="1">
        <v>0.67400000000000004</v>
      </c>
      <c r="U819" s="1">
        <v>0.71399999999999997</v>
      </c>
      <c r="V819" s="1">
        <v>0.36199999999999999</v>
      </c>
      <c r="W819" s="30">
        <v>1916.127</v>
      </c>
      <c r="X819" s="1">
        <v>730.98500000000001</v>
      </c>
      <c r="Y819" s="1">
        <v>1432.365</v>
      </c>
      <c r="Z819" s="1">
        <v>209.98699999999999</v>
      </c>
      <c r="AD819" s="4">
        <v>1.9870000000000001</v>
      </c>
      <c r="AL819" s="1">
        <v>1916.127</v>
      </c>
    </row>
    <row r="820" spans="1:38" x14ac:dyDescent="0.25">
      <c r="A820" s="1">
        <v>816</v>
      </c>
      <c r="B820" s="1">
        <v>816</v>
      </c>
      <c r="C820" s="1">
        <v>1808.7850000000001</v>
      </c>
      <c r="D820" s="1">
        <v>1183.424</v>
      </c>
      <c r="E820" s="1">
        <v>-31.974</v>
      </c>
      <c r="F820" s="1"/>
      <c r="G820" s="1">
        <v>19.558</v>
      </c>
      <c r="H820" s="1">
        <v>17.084</v>
      </c>
      <c r="I820" s="1">
        <v>-907.19399999999996</v>
      </c>
      <c r="J820" s="1"/>
      <c r="K820" s="1">
        <v>-159.47900000000001</v>
      </c>
      <c r="L820" s="1"/>
      <c r="M820" s="1">
        <v>737.16700000000003</v>
      </c>
      <c r="N820" s="1">
        <v>794.63300000000004</v>
      </c>
      <c r="O820" s="1">
        <v>-1.458</v>
      </c>
      <c r="P820" s="27">
        <v>-1.9870000000000001</v>
      </c>
      <c r="Q820" s="1">
        <v>-1.0640000000000001</v>
      </c>
      <c r="R820" s="1">
        <v>-3.9E-2</v>
      </c>
      <c r="S820" s="1">
        <v>0.40200000000000002</v>
      </c>
      <c r="T820" s="1">
        <v>0.67400000000000004</v>
      </c>
      <c r="U820" s="1">
        <v>0.71399999999999997</v>
      </c>
      <c r="V820" s="1">
        <v>0.36499999999999999</v>
      </c>
      <c r="W820" s="30">
        <v>1916.127</v>
      </c>
      <c r="X820" s="1">
        <v>730.98500000000001</v>
      </c>
      <c r="Y820" s="1">
        <v>1432.365</v>
      </c>
      <c r="Z820" s="1">
        <v>210.59700000000001</v>
      </c>
      <c r="AD820" s="4">
        <v>1.9870000000000001</v>
      </c>
      <c r="AL820" s="1">
        <v>1916.127</v>
      </c>
    </row>
    <row r="821" spans="1:38" x14ac:dyDescent="0.25">
      <c r="A821" s="1">
        <v>817</v>
      </c>
      <c r="B821" s="1">
        <v>817</v>
      </c>
      <c r="C821" s="1">
        <v>1807.3520000000001</v>
      </c>
      <c r="D821" s="1">
        <v>1182.944</v>
      </c>
      <c r="E821" s="1">
        <v>-32.929000000000002</v>
      </c>
      <c r="F821" s="1"/>
      <c r="G821" s="1">
        <v>19.081</v>
      </c>
      <c r="H821" s="1">
        <v>18.033000000000001</v>
      </c>
      <c r="I821" s="1">
        <v>-894.63099999999997</v>
      </c>
      <c r="J821" s="1"/>
      <c r="K821" s="1">
        <v>-159.00299999999999</v>
      </c>
      <c r="L821" s="1"/>
      <c r="M821" s="1">
        <v>737.16700000000003</v>
      </c>
      <c r="N821" s="1">
        <v>797.01199999999994</v>
      </c>
      <c r="O821" s="1">
        <v>-1.458</v>
      </c>
      <c r="P821" s="27">
        <v>-1.996</v>
      </c>
      <c r="Q821" s="1">
        <v>-1.069</v>
      </c>
      <c r="R821" s="1">
        <v>-3.9E-2</v>
      </c>
      <c r="S821" s="1">
        <v>0.40699999999999997</v>
      </c>
      <c r="T821" s="1">
        <v>0.68</v>
      </c>
      <c r="U821" s="1">
        <v>0.71399999999999997</v>
      </c>
      <c r="V821" s="1">
        <v>0.36499999999999999</v>
      </c>
      <c r="W821" s="30">
        <v>1906.3610000000001</v>
      </c>
      <c r="X821" s="1">
        <v>730.98500000000001</v>
      </c>
      <c r="Y821" s="1">
        <v>1432.06</v>
      </c>
      <c r="Z821" s="1">
        <v>210.90199999999999</v>
      </c>
      <c r="AD821" s="4">
        <v>1.996</v>
      </c>
      <c r="AL821" s="1">
        <v>1906.3610000000001</v>
      </c>
    </row>
    <row r="822" spans="1:38" x14ac:dyDescent="0.25">
      <c r="A822" s="1">
        <v>818</v>
      </c>
      <c r="B822" s="1">
        <v>818</v>
      </c>
      <c r="C822" s="1">
        <v>1807.83</v>
      </c>
      <c r="D822" s="1">
        <v>1181.9839999999999</v>
      </c>
      <c r="E822" s="1">
        <v>-31.497</v>
      </c>
      <c r="F822" s="1"/>
      <c r="G822" s="1">
        <v>19.081</v>
      </c>
      <c r="H822" s="1">
        <v>17.084</v>
      </c>
      <c r="I822" s="1">
        <v>-900.21500000000003</v>
      </c>
      <c r="J822" s="1"/>
      <c r="K822" s="1">
        <v>-157.09899999999999</v>
      </c>
      <c r="L822" s="1"/>
      <c r="M822" s="1">
        <v>736.68899999999996</v>
      </c>
      <c r="N822" s="1">
        <v>800.34400000000005</v>
      </c>
      <c r="O822" s="1">
        <v>-1.458</v>
      </c>
      <c r="P822" s="27">
        <v>-1.9910000000000001</v>
      </c>
      <c r="Q822" s="1">
        <v>-1.0740000000000001</v>
      </c>
      <c r="R822" s="1">
        <v>-3.4000000000000002E-2</v>
      </c>
      <c r="S822" s="1">
        <v>0.40200000000000002</v>
      </c>
      <c r="T822" s="1">
        <v>0.66900000000000004</v>
      </c>
      <c r="U822" s="1">
        <v>0.71399999999999997</v>
      </c>
      <c r="V822" s="1">
        <v>0.36899999999999999</v>
      </c>
      <c r="W822" s="30">
        <v>1905.14</v>
      </c>
      <c r="X822" s="1">
        <v>730.98500000000001</v>
      </c>
      <c r="Y822" s="1">
        <v>1432.06</v>
      </c>
      <c r="Z822" s="1">
        <v>210.292</v>
      </c>
      <c r="AD822" s="4">
        <v>1.9910000000000001</v>
      </c>
      <c r="AL822" s="1">
        <v>1905.14</v>
      </c>
    </row>
    <row r="823" spans="1:38" x14ac:dyDescent="0.25">
      <c r="A823" s="1">
        <v>819</v>
      </c>
      <c r="B823" s="1">
        <v>819</v>
      </c>
      <c r="C823" s="1">
        <v>1807.83</v>
      </c>
      <c r="D823" s="1">
        <v>1181.9839999999999</v>
      </c>
      <c r="E823" s="1">
        <v>-32.451999999999998</v>
      </c>
      <c r="F823" s="1"/>
      <c r="G823" s="1">
        <v>20.035</v>
      </c>
      <c r="H823" s="1">
        <v>17.084</v>
      </c>
      <c r="I823" s="1">
        <v>-849.96100000000001</v>
      </c>
      <c r="J823" s="1"/>
      <c r="K823" s="1">
        <v>-154.71899999999999</v>
      </c>
      <c r="L823" s="1"/>
      <c r="M823" s="1">
        <v>736.21100000000001</v>
      </c>
      <c r="N823" s="1">
        <v>801.77200000000005</v>
      </c>
      <c r="O823" s="1">
        <v>-1.4530000000000001</v>
      </c>
      <c r="P823" s="27">
        <v>-1.996</v>
      </c>
      <c r="Q823" s="1">
        <v>-1.079</v>
      </c>
      <c r="R823" s="1">
        <v>-3.4000000000000002E-2</v>
      </c>
      <c r="S823" s="1">
        <v>0.40200000000000002</v>
      </c>
      <c r="T823" s="1">
        <v>0.66900000000000004</v>
      </c>
      <c r="U823" s="1">
        <v>0.71799999999999997</v>
      </c>
      <c r="V823" s="1">
        <v>0.36499999999999999</v>
      </c>
      <c r="W823" s="30">
        <v>1905.75</v>
      </c>
      <c r="X823" s="1">
        <v>730.98500000000001</v>
      </c>
      <c r="Y823" s="1">
        <v>1423.5139999999999</v>
      </c>
      <c r="Z823" s="1">
        <v>205.40799999999999</v>
      </c>
      <c r="AD823" s="4">
        <v>1.996</v>
      </c>
      <c r="AL823" s="1">
        <v>1905.75</v>
      </c>
    </row>
    <row r="824" spans="1:38" x14ac:dyDescent="0.25">
      <c r="A824" s="1">
        <v>820</v>
      </c>
      <c r="B824" s="1">
        <v>820</v>
      </c>
      <c r="C824" s="1">
        <v>1807.83</v>
      </c>
      <c r="D824" s="1">
        <v>1181.0229999999999</v>
      </c>
      <c r="E824" s="1">
        <v>-31.497</v>
      </c>
      <c r="F824" s="1"/>
      <c r="G824" s="1">
        <v>19.081</v>
      </c>
      <c r="H824" s="1">
        <v>17.084</v>
      </c>
      <c r="I824" s="1">
        <v>-887.65200000000004</v>
      </c>
      <c r="J824" s="1"/>
      <c r="K824" s="1">
        <v>-154.71899999999999</v>
      </c>
      <c r="L824" s="1"/>
      <c r="M824" s="1">
        <v>736.21100000000001</v>
      </c>
      <c r="N824" s="1">
        <v>803.67499999999995</v>
      </c>
      <c r="O824" s="1">
        <v>-1.448</v>
      </c>
      <c r="P824" s="27">
        <v>-1.9910000000000001</v>
      </c>
      <c r="Q824" s="1">
        <v>-1.06</v>
      </c>
      <c r="R824" s="1">
        <v>-2.9000000000000001E-2</v>
      </c>
      <c r="S824" s="1">
        <v>0.40699999999999997</v>
      </c>
      <c r="T824" s="1">
        <v>0.67400000000000004</v>
      </c>
      <c r="U824" s="1">
        <v>0.71799999999999997</v>
      </c>
      <c r="V824" s="1">
        <v>0.36199999999999999</v>
      </c>
      <c r="W824" s="30">
        <v>1896.289</v>
      </c>
      <c r="X824" s="1">
        <v>721.524</v>
      </c>
      <c r="Y824" s="1">
        <v>1422.2929999999999</v>
      </c>
      <c r="Z824" s="1">
        <v>200.22</v>
      </c>
      <c r="AD824" s="4">
        <v>1.9910000000000001</v>
      </c>
      <c r="AL824" s="1">
        <v>1896.289</v>
      </c>
    </row>
    <row r="825" spans="1:38" x14ac:dyDescent="0.25">
      <c r="A825" s="1">
        <v>821</v>
      </c>
      <c r="B825" s="1">
        <v>821</v>
      </c>
      <c r="C825" s="1">
        <v>1807.3520000000001</v>
      </c>
      <c r="D825" s="1">
        <v>1181.0229999999999</v>
      </c>
      <c r="E825" s="1">
        <v>-31.497</v>
      </c>
      <c r="F825" s="1"/>
      <c r="G825" s="1">
        <v>19.081</v>
      </c>
      <c r="H825" s="1">
        <v>16.609000000000002</v>
      </c>
      <c r="I825" s="1">
        <v>-865.31700000000001</v>
      </c>
      <c r="J825" s="1"/>
      <c r="K825" s="1">
        <v>-153.767</v>
      </c>
      <c r="L825" s="1"/>
      <c r="M825" s="1">
        <v>735.73299999999995</v>
      </c>
      <c r="N825" s="1">
        <v>804.62699999999995</v>
      </c>
      <c r="O825" s="1">
        <v>-1.458</v>
      </c>
      <c r="P825" s="27">
        <v>-1.9870000000000001</v>
      </c>
      <c r="Q825" s="1">
        <v>-1.069</v>
      </c>
      <c r="R825" s="1">
        <v>-3.4000000000000002E-2</v>
      </c>
      <c r="S825" s="1">
        <v>0.40699999999999997</v>
      </c>
      <c r="T825" s="1">
        <v>0.67400000000000004</v>
      </c>
      <c r="U825" s="1">
        <v>0.71399999999999997</v>
      </c>
      <c r="V825" s="1">
        <v>0.36499999999999999</v>
      </c>
      <c r="W825" s="30">
        <v>1895.6780000000001</v>
      </c>
      <c r="X825" s="1">
        <v>721.21799999999996</v>
      </c>
      <c r="Y825" s="1">
        <v>1421.9880000000001</v>
      </c>
      <c r="Z825" s="1">
        <v>200.22</v>
      </c>
      <c r="AD825" s="4">
        <v>1.9870000000000001</v>
      </c>
      <c r="AL825" s="1">
        <v>1895.6780000000001</v>
      </c>
    </row>
    <row r="826" spans="1:38" x14ac:dyDescent="0.25">
      <c r="A826" s="1">
        <v>822</v>
      </c>
      <c r="B826" s="1">
        <v>822</v>
      </c>
      <c r="C826" s="1">
        <v>1808.307</v>
      </c>
      <c r="D826" s="1">
        <v>1180.0630000000001</v>
      </c>
      <c r="E826" s="1">
        <v>-31.497</v>
      </c>
      <c r="F826" s="1"/>
      <c r="G826" s="1">
        <v>18.603999999999999</v>
      </c>
      <c r="H826" s="1">
        <v>18.981999999999999</v>
      </c>
      <c r="I826" s="1">
        <v>-886.25599999999997</v>
      </c>
      <c r="J826" s="1"/>
      <c r="K826" s="1">
        <v>-152.815</v>
      </c>
      <c r="L826" s="1"/>
      <c r="M826" s="1">
        <v>736.21100000000001</v>
      </c>
      <c r="N826" s="1">
        <v>807.00699999999995</v>
      </c>
      <c r="O826" s="1">
        <v>-1.4530000000000001</v>
      </c>
      <c r="P826" s="27">
        <v>-1.9910000000000001</v>
      </c>
      <c r="Q826" s="1">
        <v>-1.0740000000000001</v>
      </c>
      <c r="R826" s="1">
        <v>-3.9E-2</v>
      </c>
      <c r="S826" s="1">
        <v>0.40200000000000002</v>
      </c>
      <c r="T826" s="1">
        <v>0.68</v>
      </c>
      <c r="U826" s="1">
        <v>0.71399999999999997</v>
      </c>
      <c r="V826" s="1">
        <v>0.36499999999999999</v>
      </c>
      <c r="W826" s="30">
        <v>1895.373</v>
      </c>
      <c r="X826" s="1">
        <v>721.21799999999996</v>
      </c>
      <c r="Y826" s="1">
        <v>1421.9880000000001</v>
      </c>
      <c r="Z826" s="1">
        <v>200.52500000000001</v>
      </c>
      <c r="AD826" s="4">
        <v>1.9910000000000001</v>
      </c>
      <c r="AL826" s="1">
        <v>1895.373</v>
      </c>
    </row>
    <row r="827" spans="1:38" x14ac:dyDescent="0.25">
      <c r="A827" s="1">
        <v>823</v>
      </c>
      <c r="B827" s="1">
        <v>823</v>
      </c>
      <c r="C827" s="1">
        <v>1805.9190000000001</v>
      </c>
      <c r="D827" s="1">
        <v>1179.1030000000001</v>
      </c>
      <c r="E827" s="1">
        <v>-31.497</v>
      </c>
      <c r="F827" s="1"/>
      <c r="G827" s="1">
        <v>18.603999999999999</v>
      </c>
      <c r="H827" s="1">
        <v>19.457000000000001</v>
      </c>
      <c r="I827" s="1">
        <v>-896.02700000000004</v>
      </c>
      <c r="J827" s="1"/>
      <c r="K827" s="1">
        <v>-152.815</v>
      </c>
      <c r="L827" s="1"/>
      <c r="M827" s="1">
        <v>736.21100000000001</v>
      </c>
      <c r="N827" s="1">
        <v>808.43499999999995</v>
      </c>
      <c r="O827" s="1">
        <v>-1.4530000000000001</v>
      </c>
      <c r="P827" s="27">
        <v>-1.9870000000000001</v>
      </c>
      <c r="Q827" s="1">
        <v>-1.069</v>
      </c>
      <c r="R827" s="1">
        <v>-2.9000000000000001E-2</v>
      </c>
      <c r="S827" s="1">
        <v>0.40200000000000002</v>
      </c>
      <c r="T827" s="1">
        <v>0.67400000000000004</v>
      </c>
      <c r="U827" s="1">
        <v>0.72099999999999997</v>
      </c>
      <c r="V827" s="1">
        <v>0.36199999999999999</v>
      </c>
      <c r="W827" s="30">
        <v>1886.5219999999999</v>
      </c>
      <c r="X827" s="1">
        <v>721.21799999999996</v>
      </c>
      <c r="Y827" s="1">
        <v>1413.7470000000001</v>
      </c>
      <c r="Z827" s="1">
        <v>200.22</v>
      </c>
      <c r="AD827" s="4">
        <v>1.9870000000000001</v>
      </c>
      <c r="AL827" s="1">
        <v>1886.5219999999999</v>
      </c>
    </row>
    <row r="828" spans="1:38" x14ac:dyDescent="0.25">
      <c r="A828" s="1">
        <v>824</v>
      </c>
      <c r="B828" s="1">
        <v>824</v>
      </c>
      <c r="C828" s="1">
        <v>1805.441</v>
      </c>
      <c r="D828" s="1">
        <v>1178.623</v>
      </c>
      <c r="E828" s="1">
        <v>-31.02</v>
      </c>
      <c r="F828" s="1"/>
      <c r="G828" s="1">
        <v>18.126999999999999</v>
      </c>
      <c r="H828" s="1">
        <v>18.981999999999999</v>
      </c>
      <c r="I828" s="1">
        <v>-893.70100000000002</v>
      </c>
      <c r="J828" s="1"/>
      <c r="K828" s="1">
        <v>-151.863</v>
      </c>
      <c r="L828" s="1"/>
      <c r="M828" s="1">
        <v>735.73299999999995</v>
      </c>
      <c r="N828" s="1">
        <v>809.38699999999994</v>
      </c>
      <c r="O828" s="1">
        <v>-1.458</v>
      </c>
      <c r="P828" s="27">
        <v>-1.9910000000000001</v>
      </c>
      <c r="Q828" s="1">
        <v>-1.069</v>
      </c>
      <c r="R828" s="1">
        <v>-3.4000000000000002E-2</v>
      </c>
      <c r="S828" s="1">
        <v>0.40200000000000002</v>
      </c>
      <c r="T828" s="1">
        <v>0.67400000000000004</v>
      </c>
      <c r="U828" s="1">
        <v>0.71399999999999997</v>
      </c>
      <c r="V828" s="1">
        <v>0.36899999999999999</v>
      </c>
      <c r="W828" s="30">
        <v>1885.9110000000001</v>
      </c>
      <c r="X828" s="1">
        <v>721.524</v>
      </c>
      <c r="Y828" s="1">
        <v>1411.9159999999999</v>
      </c>
      <c r="Z828" s="1">
        <v>200.52500000000001</v>
      </c>
      <c r="AD828" s="4">
        <v>1.9910000000000001</v>
      </c>
      <c r="AL828" s="1">
        <v>1885.9110000000001</v>
      </c>
    </row>
    <row r="829" spans="1:38" x14ac:dyDescent="0.25">
      <c r="A829" s="1">
        <v>825</v>
      </c>
      <c r="B829" s="1">
        <v>825</v>
      </c>
      <c r="C829" s="1">
        <v>1805.441</v>
      </c>
      <c r="D829" s="1">
        <v>1177.663</v>
      </c>
      <c r="E829" s="1">
        <v>-31.497</v>
      </c>
      <c r="F829" s="1"/>
      <c r="G829" s="1">
        <v>19.081</v>
      </c>
      <c r="H829" s="1">
        <v>19.931000000000001</v>
      </c>
      <c r="I829" s="1">
        <v>-893.70100000000002</v>
      </c>
      <c r="J829" s="1"/>
      <c r="K829" s="1">
        <v>-154.24299999999999</v>
      </c>
      <c r="L829" s="1"/>
      <c r="M829" s="1">
        <v>735.73299999999995</v>
      </c>
      <c r="N829" s="1">
        <v>810.33900000000006</v>
      </c>
      <c r="O829" s="1">
        <v>-1.448</v>
      </c>
      <c r="P829" s="27">
        <v>-1.9870000000000001</v>
      </c>
      <c r="Q829" s="1">
        <v>-1.069</v>
      </c>
      <c r="R829" s="1">
        <v>-2.9000000000000001E-2</v>
      </c>
      <c r="S829" s="1">
        <v>0.40200000000000002</v>
      </c>
      <c r="T829" s="1">
        <v>0.66900000000000004</v>
      </c>
      <c r="U829" s="1">
        <v>0.71799999999999997</v>
      </c>
      <c r="V829" s="1">
        <v>0.36199999999999999</v>
      </c>
      <c r="W829" s="30">
        <v>1877.06</v>
      </c>
      <c r="X829" s="1">
        <v>721.21799999999996</v>
      </c>
      <c r="Y829" s="1">
        <v>1411.9159999999999</v>
      </c>
      <c r="Z829" s="1">
        <v>200.52500000000001</v>
      </c>
      <c r="AD829" s="4">
        <v>1.9870000000000001</v>
      </c>
      <c r="AL829" s="1">
        <v>1877.06</v>
      </c>
    </row>
    <row r="830" spans="1:38" x14ac:dyDescent="0.25">
      <c r="A830" s="1">
        <v>826</v>
      </c>
      <c r="B830" s="1">
        <v>826</v>
      </c>
      <c r="C830" s="1">
        <v>1804.963</v>
      </c>
      <c r="D830" s="1">
        <v>1178.623</v>
      </c>
      <c r="E830" s="1">
        <v>-31.974</v>
      </c>
      <c r="F830" s="1"/>
      <c r="G830" s="1">
        <v>18.126999999999999</v>
      </c>
      <c r="H830" s="1">
        <v>20.405999999999999</v>
      </c>
      <c r="I830" s="1">
        <v>-883.46400000000006</v>
      </c>
      <c r="J830" s="1"/>
      <c r="K830" s="1">
        <v>-150.911</v>
      </c>
      <c r="L830" s="1"/>
      <c r="M830" s="1">
        <v>734.77700000000004</v>
      </c>
      <c r="N830" s="1">
        <v>811.29</v>
      </c>
      <c r="O830" s="1">
        <v>-1.458</v>
      </c>
      <c r="P830" s="27">
        <v>-1.982</v>
      </c>
      <c r="Q830" s="1">
        <v>-1.069</v>
      </c>
      <c r="R830" s="1">
        <v>-2.9000000000000001E-2</v>
      </c>
      <c r="S830" s="1">
        <v>0.40699999999999997</v>
      </c>
      <c r="T830" s="1">
        <v>0.67400000000000004</v>
      </c>
      <c r="U830" s="1">
        <v>0.71799999999999997</v>
      </c>
      <c r="V830" s="1">
        <v>0.36499999999999999</v>
      </c>
      <c r="W830" s="30">
        <v>1875.8389999999999</v>
      </c>
      <c r="X830" s="1">
        <v>716.33500000000004</v>
      </c>
      <c r="Y830" s="1">
        <v>1402.759</v>
      </c>
      <c r="Z830" s="1">
        <v>200.83</v>
      </c>
      <c r="AD830" s="4">
        <v>1.982</v>
      </c>
      <c r="AL830" s="1">
        <v>1875.8389999999999</v>
      </c>
    </row>
    <row r="831" spans="1:38" x14ac:dyDescent="0.25">
      <c r="A831" s="1">
        <v>827</v>
      </c>
      <c r="B831" s="1">
        <v>827</v>
      </c>
      <c r="C831" s="1">
        <v>1803.53</v>
      </c>
      <c r="D831" s="1">
        <v>1176.703</v>
      </c>
      <c r="E831" s="1">
        <v>-31.497</v>
      </c>
      <c r="F831" s="1"/>
      <c r="G831" s="1">
        <v>18.126999999999999</v>
      </c>
      <c r="H831" s="1">
        <v>19.457000000000001</v>
      </c>
      <c r="I831" s="1">
        <v>-924.40899999999999</v>
      </c>
      <c r="J831" s="1"/>
      <c r="K831" s="1">
        <v>-150.435</v>
      </c>
      <c r="L831" s="1"/>
      <c r="M831" s="1">
        <v>734.77700000000004</v>
      </c>
      <c r="N831" s="1">
        <v>812.24199999999996</v>
      </c>
      <c r="O831" s="1">
        <v>-1.4530000000000001</v>
      </c>
      <c r="P831" s="27">
        <v>-1.982</v>
      </c>
      <c r="Q831" s="1">
        <v>-1.0640000000000001</v>
      </c>
      <c r="R831" s="1">
        <v>-3.9E-2</v>
      </c>
      <c r="S831" s="1">
        <v>0.40200000000000002</v>
      </c>
      <c r="T831" s="1">
        <v>0.66300000000000003</v>
      </c>
      <c r="U831" s="1">
        <v>0.71799999999999997</v>
      </c>
      <c r="V831" s="1">
        <v>0.36199999999999999</v>
      </c>
      <c r="W831" s="30">
        <v>1875.5340000000001</v>
      </c>
      <c r="X831" s="1">
        <v>711.452</v>
      </c>
      <c r="Y831" s="1">
        <v>1402.1489999999999</v>
      </c>
      <c r="Z831" s="1">
        <v>200.52500000000001</v>
      </c>
      <c r="AD831" s="4">
        <v>1.982</v>
      </c>
      <c r="AL831" s="1">
        <v>1875.5340000000001</v>
      </c>
    </row>
    <row r="832" spans="1:38" x14ac:dyDescent="0.25">
      <c r="A832" s="1">
        <v>828</v>
      </c>
      <c r="B832" s="1">
        <v>828</v>
      </c>
      <c r="C832" s="1">
        <v>1799.7080000000001</v>
      </c>
      <c r="D832" s="1">
        <v>1175.7429999999999</v>
      </c>
      <c r="E832" s="1">
        <v>-31.497</v>
      </c>
      <c r="F832" s="1"/>
      <c r="G832" s="1">
        <v>18.603999999999999</v>
      </c>
      <c r="H832" s="1">
        <v>19.931000000000001</v>
      </c>
      <c r="I832" s="1">
        <v>-871.83199999999999</v>
      </c>
      <c r="J832" s="1"/>
      <c r="K832" s="1">
        <v>-151.863</v>
      </c>
      <c r="L832" s="1"/>
      <c r="M832" s="1">
        <v>734.77700000000004</v>
      </c>
      <c r="N832" s="1">
        <v>811.29</v>
      </c>
      <c r="O832" s="1">
        <v>-1.4530000000000001</v>
      </c>
      <c r="P832" s="27">
        <v>-1.982</v>
      </c>
      <c r="Q832" s="1">
        <v>-1.0740000000000001</v>
      </c>
      <c r="R832" s="1">
        <v>-3.4000000000000002E-2</v>
      </c>
      <c r="S832" s="1">
        <v>0.40699999999999997</v>
      </c>
      <c r="T832" s="1">
        <v>0.67400000000000004</v>
      </c>
      <c r="U832" s="1">
        <v>0.71399999999999997</v>
      </c>
      <c r="V832" s="1">
        <v>0.36499999999999999</v>
      </c>
      <c r="W832" s="30">
        <v>1866.683</v>
      </c>
      <c r="X832" s="1">
        <v>710.84100000000001</v>
      </c>
      <c r="Y832" s="1">
        <v>1401.8430000000001</v>
      </c>
      <c r="Z832" s="1">
        <v>200.22</v>
      </c>
      <c r="AD832" s="4">
        <v>1.982</v>
      </c>
      <c r="AL832" s="1">
        <v>1866.683</v>
      </c>
    </row>
    <row r="833" spans="1:38" x14ac:dyDescent="0.25">
      <c r="A833" s="1">
        <v>829</v>
      </c>
      <c r="B833" s="1">
        <v>829</v>
      </c>
      <c r="C833" s="1">
        <v>1797.797</v>
      </c>
      <c r="D833" s="1">
        <v>1175.7429999999999</v>
      </c>
      <c r="E833" s="1">
        <v>-31.497</v>
      </c>
      <c r="F833" s="1"/>
      <c r="G833" s="1">
        <v>19.081</v>
      </c>
      <c r="H833" s="1">
        <v>19.457000000000001</v>
      </c>
      <c r="I833" s="1">
        <v>-855.08</v>
      </c>
      <c r="J833" s="1"/>
      <c r="K833" s="1">
        <v>-151.387</v>
      </c>
      <c r="L833" s="1"/>
      <c r="M833" s="1">
        <v>734.29899999999998</v>
      </c>
      <c r="N833" s="1">
        <v>810.33900000000006</v>
      </c>
      <c r="O833" s="1">
        <v>-1.458</v>
      </c>
      <c r="P833" s="27">
        <v>-1.982</v>
      </c>
      <c r="Q833" s="1">
        <v>-1.0640000000000001</v>
      </c>
      <c r="R833" s="1">
        <v>-3.4000000000000002E-2</v>
      </c>
      <c r="S833" s="1">
        <v>0.40699999999999997</v>
      </c>
      <c r="T833" s="1">
        <v>0.67400000000000004</v>
      </c>
      <c r="U833" s="1">
        <v>0.72099999999999997</v>
      </c>
      <c r="V833" s="1">
        <v>0.36199999999999999</v>
      </c>
      <c r="W833" s="30">
        <v>1865.462</v>
      </c>
      <c r="X833" s="1">
        <v>711.14599999999996</v>
      </c>
      <c r="Y833" s="1">
        <v>1402.1489999999999</v>
      </c>
      <c r="Z833" s="1">
        <v>200.22</v>
      </c>
      <c r="AD833" s="4">
        <v>1.982</v>
      </c>
      <c r="AL833" s="1">
        <v>1865.462</v>
      </c>
    </row>
    <row r="834" spans="1:38" x14ac:dyDescent="0.25">
      <c r="A834" s="1">
        <v>830</v>
      </c>
      <c r="B834" s="1">
        <v>830</v>
      </c>
      <c r="C834" s="1">
        <v>1795.4090000000001</v>
      </c>
      <c r="D834" s="1">
        <v>1174.7829999999999</v>
      </c>
      <c r="E834" s="1">
        <v>-32.451999999999998</v>
      </c>
      <c r="F834" s="1"/>
      <c r="G834" s="1">
        <v>18.603999999999999</v>
      </c>
      <c r="H834" s="1">
        <v>20.405999999999999</v>
      </c>
      <c r="I834" s="1">
        <v>-863.92100000000005</v>
      </c>
      <c r="J834" s="1"/>
      <c r="K834" s="1">
        <v>-151.863</v>
      </c>
      <c r="L834" s="1"/>
      <c r="M834" s="1">
        <v>734.29899999999998</v>
      </c>
      <c r="N834" s="1">
        <v>810.81399999999996</v>
      </c>
      <c r="O834" s="1">
        <v>-1.458</v>
      </c>
      <c r="P834" s="27">
        <v>-1.9770000000000001</v>
      </c>
      <c r="Q834" s="1">
        <v>-1.069</v>
      </c>
      <c r="R834" s="1">
        <v>-2.9000000000000001E-2</v>
      </c>
      <c r="S834" s="1">
        <v>0.41199999999999998</v>
      </c>
      <c r="T834" s="1">
        <v>0.67400000000000004</v>
      </c>
      <c r="U834" s="1">
        <v>0.71799999999999997</v>
      </c>
      <c r="V834" s="1">
        <v>0.36199999999999999</v>
      </c>
      <c r="W834" s="30">
        <v>1865.462</v>
      </c>
      <c r="X834" s="1">
        <v>710.84100000000001</v>
      </c>
      <c r="Y834" s="1">
        <v>1401.2329999999999</v>
      </c>
      <c r="Z834" s="1">
        <v>200.22</v>
      </c>
      <c r="AD834" s="4">
        <v>1.9770000000000001</v>
      </c>
      <c r="AL834" s="1">
        <v>1865.462</v>
      </c>
    </row>
    <row r="835" spans="1:38" x14ac:dyDescent="0.25">
      <c r="A835" s="1">
        <v>831</v>
      </c>
      <c r="B835" s="1">
        <v>831</v>
      </c>
      <c r="C835" s="1">
        <v>1791.1089999999999</v>
      </c>
      <c r="D835" s="1">
        <v>1174.3030000000001</v>
      </c>
      <c r="E835" s="1">
        <v>-31.974</v>
      </c>
      <c r="F835" s="1"/>
      <c r="G835" s="1">
        <v>18.126999999999999</v>
      </c>
      <c r="H835" s="1">
        <v>19.457000000000001</v>
      </c>
      <c r="I835" s="1">
        <v>-850.89200000000005</v>
      </c>
      <c r="J835" s="1"/>
      <c r="K835" s="1">
        <v>-153.291</v>
      </c>
      <c r="L835" s="1"/>
      <c r="M835" s="1">
        <v>734.29899999999998</v>
      </c>
      <c r="N835" s="1">
        <v>806.05499999999995</v>
      </c>
      <c r="O835" s="1">
        <v>-1.4530000000000001</v>
      </c>
      <c r="P835" s="27">
        <v>-1.9770000000000001</v>
      </c>
      <c r="Q835" s="1">
        <v>-1.0740000000000001</v>
      </c>
      <c r="R835" s="1">
        <v>-3.4000000000000002E-2</v>
      </c>
      <c r="S835" s="1">
        <v>0.40200000000000002</v>
      </c>
      <c r="T835" s="1">
        <v>0.66900000000000004</v>
      </c>
      <c r="U835" s="1">
        <v>0.71399999999999997</v>
      </c>
      <c r="V835" s="1">
        <v>0.35799999999999998</v>
      </c>
      <c r="W835" s="30">
        <v>1856.9159999999999</v>
      </c>
      <c r="X835" s="1">
        <v>711.14599999999996</v>
      </c>
      <c r="Y835" s="1">
        <v>1392.077</v>
      </c>
      <c r="Z835" s="1">
        <v>200.22</v>
      </c>
      <c r="AD835" s="4">
        <v>1.9770000000000001</v>
      </c>
      <c r="AL835" s="1">
        <v>1856.9159999999999</v>
      </c>
    </row>
    <row r="836" spans="1:38" x14ac:dyDescent="0.25">
      <c r="A836" s="1">
        <v>832</v>
      </c>
      <c r="B836" s="1">
        <v>832</v>
      </c>
      <c r="C836" s="1">
        <v>1792.5419999999999</v>
      </c>
      <c r="D836" s="1">
        <v>1174.3030000000001</v>
      </c>
      <c r="E836" s="1">
        <v>-31.497</v>
      </c>
      <c r="F836" s="1"/>
      <c r="G836" s="1">
        <v>18.603999999999999</v>
      </c>
      <c r="H836" s="1">
        <v>19.457000000000001</v>
      </c>
      <c r="I836" s="1">
        <v>-862.06</v>
      </c>
      <c r="J836" s="1"/>
      <c r="K836" s="1">
        <v>-151.863</v>
      </c>
      <c r="L836" s="1"/>
      <c r="M836" s="1">
        <v>733.82100000000003</v>
      </c>
      <c r="N836" s="1">
        <v>808.43499999999995</v>
      </c>
      <c r="O836" s="1">
        <v>-1.4530000000000001</v>
      </c>
      <c r="P836" s="27">
        <v>-1.972</v>
      </c>
      <c r="Q836" s="1">
        <v>-1.0640000000000001</v>
      </c>
      <c r="R836" s="1">
        <v>-3.4000000000000002E-2</v>
      </c>
      <c r="S836" s="1">
        <v>0.41199999999999998</v>
      </c>
      <c r="T836" s="1">
        <v>0.66900000000000004</v>
      </c>
      <c r="U836" s="1">
        <v>0.71799999999999997</v>
      </c>
      <c r="V836" s="1">
        <v>0.36499999999999999</v>
      </c>
      <c r="W836" s="30">
        <v>1855.39</v>
      </c>
      <c r="X836" s="1">
        <v>710.84100000000001</v>
      </c>
      <c r="Y836" s="1">
        <v>1391.771</v>
      </c>
      <c r="Z836" s="1">
        <v>200.52500000000001</v>
      </c>
      <c r="AD836" s="4">
        <v>1.972</v>
      </c>
      <c r="AL836" s="1">
        <v>1855.39</v>
      </c>
    </row>
    <row r="837" spans="1:38" x14ac:dyDescent="0.25">
      <c r="A837" s="1">
        <v>833</v>
      </c>
      <c r="B837" s="1">
        <v>833</v>
      </c>
      <c r="C837" s="1">
        <v>1791.587</v>
      </c>
      <c r="D837" s="1">
        <v>1173.3420000000001</v>
      </c>
      <c r="E837" s="1">
        <v>-31.974</v>
      </c>
      <c r="F837" s="1"/>
      <c r="G837" s="1">
        <v>18.603999999999999</v>
      </c>
      <c r="H837" s="1">
        <v>19.457000000000001</v>
      </c>
      <c r="I837" s="1">
        <v>-870.43600000000004</v>
      </c>
      <c r="J837" s="1"/>
      <c r="K837" s="1">
        <v>-150.911</v>
      </c>
      <c r="L837" s="1"/>
      <c r="M837" s="1">
        <v>733.34299999999996</v>
      </c>
      <c r="N837" s="1">
        <v>808.43499999999995</v>
      </c>
      <c r="O837" s="1">
        <v>-1.4530000000000001</v>
      </c>
      <c r="P837" s="27">
        <v>-1.982</v>
      </c>
      <c r="Q837" s="1">
        <v>-1.06</v>
      </c>
      <c r="R837" s="1">
        <v>-2.9000000000000001E-2</v>
      </c>
      <c r="S837" s="1">
        <v>0.40699999999999997</v>
      </c>
      <c r="T837" s="1">
        <v>0.67400000000000004</v>
      </c>
      <c r="U837" s="1">
        <v>0.71399999999999997</v>
      </c>
      <c r="V837" s="1">
        <v>0.36199999999999999</v>
      </c>
      <c r="W837" s="30">
        <v>1848.37</v>
      </c>
      <c r="X837" s="1">
        <v>702.29499999999996</v>
      </c>
      <c r="Y837" s="1">
        <v>1391.1610000000001</v>
      </c>
      <c r="Z837" s="1">
        <v>200.52500000000001</v>
      </c>
      <c r="AD837" s="4">
        <v>1.982</v>
      </c>
      <c r="AL837" s="1">
        <v>1848.37</v>
      </c>
    </row>
    <row r="838" spans="1:38" x14ac:dyDescent="0.25">
      <c r="A838" s="1">
        <v>834</v>
      </c>
      <c r="B838" s="1">
        <v>834</v>
      </c>
      <c r="C838" s="1">
        <v>1792.0650000000001</v>
      </c>
      <c r="D838" s="1">
        <v>1172.8620000000001</v>
      </c>
      <c r="E838" s="1">
        <v>-31.497</v>
      </c>
      <c r="F838" s="1"/>
      <c r="G838" s="1">
        <v>17.649999999999999</v>
      </c>
      <c r="H838" s="1">
        <v>18.981999999999999</v>
      </c>
      <c r="I838" s="1">
        <v>-854.149</v>
      </c>
      <c r="J838" s="1"/>
      <c r="K838" s="1">
        <v>-150.911</v>
      </c>
      <c r="L838" s="1"/>
      <c r="M838" s="1">
        <v>731.90800000000002</v>
      </c>
      <c r="N838" s="1">
        <v>809.38699999999994</v>
      </c>
      <c r="O838" s="1">
        <v>-1.4530000000000001</v>
      </c>
      <c r="P838" s="27">
        <v>-1.982</v>
      </c>
      <c r="Q838" s="1">
        <v>-1.0640000000000001</v>
      </c>
      <c r="R838" s="1">
        <v>-2.9000000000000001E-2</v>
      </c>
      <c r="S838" s="1">
        <v>0.40200000000000002</v>
      </c>
      <c r="T838" s="1">
        <v>0.67400000000000004</v>
      </c>
      <c r="U838" s="1">
        <v>0.71099999999999997</v>
      </c>
      <c r="V838" s="1">
        <v>0.36499999999999999</v>
      </c>
      <c r="W838" s="30">
        <v>1845.623</v>
      </c>
      <c r="X838" s="1">
        <v>701.38</v>
      </c>
      <c r="Y838" s="1">
        <v>1384.752</v>
      </c>
      <c r="Z838" s="1">
        <v>200.83</v>
      </c>
      <c r="AD838" s="4">
        <v>1.982</v>
      </c>
      <c r="AL838" s="1">
        <v>1845.623</v>
      </c>
    </row>
    <row r="839" spans="1:38" x14ac:dyDescent="0.25">
      <c r="A839" s="1">
        <v>835</v>
      </c>
      <c r="B839" s="1">
        <v>835</v>
      </c>
      <c r="C839" s="1">
        <v>1789.6759999999999</v>
      </c>
      <c r="D839" s="1">
        <v>1171.902</v>
      </c>
      <c r="E839" s="1">
        <v>-31.497</v>
      </c>
      <c r="F839" s="1"/>
      <c r="G839" s="1">
        <v>17.649999999999999</v>
      </c>
      <c r="H839" s="1">
        <v>16.609000000000002</v>
      </c>
      <c r="I839" s="1">
        <v>-863.45600000000002</v>
      </c>
      <c r="J839" s="1"/>
      <c r="K839" s="1">
        <v>-150.435</v>
      </c>
      <c r="L839" s="1"/>
      <c r="M839" s="1">
        <v>732.38599999999997</v>
      </c>
      <c r="N839" s="1">
        <v>808.91099999999994</v>
      </c>
      <c r="O839" s="1">
        <v>-1.4530000000000001</v>
      </c>
      <c r="P839" s="27">
        <v>-1.968</v>
      </c>
      <c r="Q839" s="1">
        <v>-1.0740000000000001</v>
      </c>
      <c r="R839" s="1">
        <v>-3.4000000000000002E-2</v>
      </c>
      <c r="S839" s="1">
        <v>0.40699999999999997</v>
      </c>
      <c r="T839" s="1">
        <v>0.66300000000000003</v>
      </c>
      <c r="U839" s="1">
        <v>0.71799999999999997</v>
      </c>
      <c r="V839" s="1">
        <v>0.36499999999999999</v>
      </c>
      <c r="W839" s="30">
        <v>1845.318</v>
      </c>
      <c r="X839" s="1">
        <v>701.68499999999995</v>
      </c>
      <c r="Y839" s="1">
        <v>1382.31</v>
      </c>
      <c r="Z839" s="1">
        <v>200.52500000000001</v>
      </c>
      <c r="AD839" s="4">
        <v>1.968</v>
      </c>
      <c r="AL839" s="1">
        <v>1845.318</v>
      </c>
    </row>
    <row r="840" spans="1:38" x14ac:dyDescent="0.25">
      <c r="A840" s="1">
        <v>836</v>
      </c>
      <c r="B840" s="1">
        <v>836</v>
      </c>
      <c r="C840" s="1">
        <v>1789.6759999999999</v>
      </c>
      <c r="D840" s="1">
        <v>1172.3820000000001</v>
      </c>
      <c r="E840" s="1">
        <v>-31.02</v>
      </c>
      <c r="F840" s="1"/>
      <c r="G840" s="1">
        <v>18.603999999999999</v>
      </c>
      <c r="H840" s="1">
        <v>18.507999999999999</v>
      </c>
      <c r="I840" s="1">
        <v>-815.99099999999999</v>
      </c>
      <c r="J840" s="1"/>
      <c r="K840" s="1">
        <v>-149.959</v>
      </c>
      <c r="L840" s="1"/>
      <c r="M840" s="1">
        <v>732.38599999999997</v>
      </c>
      <c r="N840" s="1">
        <v>809.86300000000006</v>
      </c>
      <c r="O840" s="1">
        <v>-1.4530000000000001</v>
      </c>
      <c r="P840" s="27">
        <v>-1.958</v>
      </c>
      <c r="Q840" s="1">
        <v>-1.069</v>
      </c>
      <c r="R840" s="1">
        <v>-3.4000000000000002E-2</v>
      </c>
      <c r="S840" s="1">
        <v>0.40699999999999997</v>
      </c>
      <c r="T840" s="1">
        <v>0.66900000000000004</v>
      </c>
      <c r="U840" s="1">
        <v>0.71399999999999997</v>
      </c>
      <c r="V840" s="1">
        <v>0.36499999999999999</v>
      </c>
      <c r="W840" s="30">
        <v>1837.6880000000001</v>
      </c>
      <c r="X840" s="1">
        <v>701.38</v>
      </c>
      <c r="Y840" s="1">
        <v>1382.31</v>
      </c>
      <c r="Z840" s="1">
        <v>200.22</v>
      </c>
      <c r="AD840" s="4">
        <v>1.958</v>
      </c>
      <c r="AL840" s="1">
        <v>1837.6880000000001</v>
      </c>
    </row>
    <row r="841" spans="1:38" x14ac:dyDescent="0.25">
      <c r="A841" s="1">
        <v>837</v>
      </c>
      <c r="B841" s="1">
        <v>837</v>
      </c>
      <c r="C841" s="1">
        <v>1787.287</v>
      </c>
      <c r="D841" s="1">
        <v>1170.942</v>
      </c>
      <c r="E841" s="1">
        <v>-31.02</v>
      </c>
      <c r="F841" s="1"/>
      <c r="G841" s="1">
        <v>17.649999999999999</v>
      </c>
      <c r="H841" s="1">
        <v>18.507999999999999</v>
      </c>
      <c r="I841" s="1">
        <v>-834.60500000000002</v>
      </c>
      <c r="J841" s="1"/>
      <c r="K841" s="1">
        <v>-149.483</v>
      </c>
      <c r="L841" s="1"/>
      <c r="M841" s="1">
        <v>731.90800000000002</v>
      </c>
      <c r="N841" s="1">
        <v>810.33900000000006</v>
      </c>
      <c r="O841" s="1">
        <v>-1.458</v>
      </c>
      <c r="P841" s="27">
        <v>-1.968</v>
      </c>
      <c r="Q841" s="1">
        <v>-1.0740000000000001</v>
      </c>
      <c r="R841" s="1">
        <v>-3.9E-2</v>
      </c>
      <c r="S841" s="1">
        <v>0.40200000000000002</v>
      </c>
      <c r="T841" s="1">
        <v>0.66300000000000003</v>
      </c>
      <c r="U841" s="1">
        <v>0.71399999999999997</v>
      </c>
      <c r="V841" s="1">
        <v>0.36499999999999999</v>
      </c>
      <c r="W841" s="30">
        <v>1835.856</v>
      </c>
      <c r="X841" s="1">
        <v>701.07399999999996</v>
      </c>
      <c r="Y841" s="1">
        <v>1382.0050000000001</v>
      </c>
      <c r="Z841" s="1">
        <v>200.52500000000001</v>
      </c>
      <c r="AD841" s="4">
        <v>1.968</v>
      </c>
      <c r="AL841" s="1">
        <v>1835.856</v>
      </c>
    </row>
    <row r="842" spans="1:38" x14ac:dyDescent="0.25">
      <c r="A842" s="1">
        <v>838</v>
      </c>
      <c r="B842" s="1">
        <v>838</v>
      </c>
      <c r="C842" s="1">
        <v>1786.81</v>
      </c>
      <c r="D842" s="1">
        <v>1170.942</v>
      </c>
      <c r="E842" s="1">
        <v>-31.02</v>
      </c>
      <c r="F842" s="1"/>
      <c r="G842" s="1">
        <v>18.603999999999999</v>
      </c>
      <c r="H842" s="1">
        <v>19.457000000000001</v>
      </c>
      <c r="I842" s="1">
        <v>-850.89200000000005</v>
      </c>
      <c r="J842" s="1"/>
      <c r="K842" s="1">
        <v>-149.959</v>
      </c>
      <c r="L842" s="1"/>
      <c r="M842" s="1">
        <v>731.90800000000002</v>
      </c>
      <c r="N842" s="1">
        <v>810.33900000000006</v>
      </c>
      <c r="O842" s="1">
        <v>-1.4530000000000001</v>
      </c>
      <c r="P842" s="27">
        <v>-1.968</v>
      </c>
      <c r="Q842" s="1">
        <v>-1.069</v>
      </c>
      <c r="R842" s="1">
        <v>-3.4000000000000002E-2</v>
      </c>
      <c r="S842" s="1">
        <v>0.41199999999999998</v>
      </c>
      <c r="T842" s="1">
        <v>0.66900000000000004</v>
      </c>
      <c r="U842" s="1">
        <v>0.71399999999999997</v>
      </c>
      <c r="V842" s="1">
        <v>0.36499999999999999</v>
      </c>
      <c r="W842" s="30">
        <v>1835.5509999999999</v>
      </c>
      <c r="X842" s="1">
        <v>701.68499999999995</v>
      </c>
      <c r="Y842" s="1">
        <v>1374.68</v>
      </c>
      <c r="Z842" s="1">
        <v>200.52500000000001</v>
      </c>
      <c r="AD842" s="4">
        <v>1.968</v>
      </c>
      <c r="AL842" s="1">
        <v>1835.5509999999999</v>
      </c>
    </row>
    <row r="843" spans="1:38" x14ac:dyDescent="0.25">
      <c r="A843" s="1">
        <v>839</v>
      </c>
      <c r="B843" s="1">
        <v>839</v>
      </c>
      <c r="C843" s="1">
        <v>1787.287</v>
      </c>
      <c r="D843" s="1">
        <v>1169.982</v>
      </c>
      <c r="E843" s="1">
        <v>-30.065999999999999</v>
      </c>
      <c r="F843" s="1"/>
      <c r="G843" s="1">
        <v>17.649999999999999</v>
      </c>
      <c r="H843" s="1">
        <v>16.609000000000002</v>
      </c>
      <c r="I843" s="1">
        <v>-856.94100000000003</v>
      </c>
      <c r="J843" s="1"/>
      <c r="K843" s="1">
        <v>-148.53100000000001</v>
      </c>
      <c r="L843" s="1"/>
      <c r="M843" s="1">
        <v>731.43</v>
      </c>
      <c r="N843" s="1">
        <v>810.33900000000006</v>
      </c>
      <c r="O843" s="1">
        <v>-1.4530000000000001</v>
      </c>
      <c r="P843" s="27">
        <v>-1.968</v>
      </c>
      <c r="Q843" s="1">
        <v>-1.0640000000000001</v>
      </c>
      <c r="R843" s="1">
        <v>-3.9E-2</v>
      </c>
      <c r="S843" s="1">
        <v>0.40200000000000002</v>
      </c>
      <c r="T843" s="1">
        <v>0.66900000000000004</v>
      </c>
      <c r="U843" s="1">
        <v>0.71099999999999997</v>
      </c>
      <c r="V843" s="1">
        <v>0.36499999999999999</v>
      </c>
      <c r="W843" s="30">
        <v>1825.479</v>
      </c>
      <c r="X843" s="1">
        <v>701.07399999999996</v>
      </c>
      <c r="Y843" s="1">
        <v>1371.933</v>
      </c>
      <c r="Z843" s="1">
        <v>200.52500000000001</v>
      </c>
      <c r="AD843" s="4">
        <v>1.968</v>
      </c>
      <c r="AL843" s="1">
        <v>1825.479</v>
      </c>
    </row>
    <row r="844" spans="1:38" x14ac:dyDescent="0.25">
      <c r="A844" s="1">
        <v>840</v>
      </c>
      <c r="B844" s="1">
        <v>840</v>
      </c>
      <c r="C844" s="1">
        <v>1784.8989999999999</v>
      </c>
      <c r="D844" s="1">
        <v>1169.0219999999999</v>
      </c>
      <c r="E844" s="1">
        <v>-31.02</v>
      </c>
      <c r="F844" s="1"/>
      <c r="G844" s="1">
        <v>17.649999999999999</v>
      </c>
      <c r="H844" s="1">
        <v>18.981999999999999</v>
      </c>
      <c r="I844" s="1">
        <v>-850.89200000000005</v>
      </c>
      <c r="J844" s="1"/>
      <c r="K844" s="1">
        <v>-148.05500000000001</v>
      </c>
      <c r="L844" s="1"/>
      <c r="M844" s="1">
        <v>731.43</v>
      </c>
      <c r="N844" s="1">
        <v>809.38699999999994</v>
      </c>
      <c r="O844" s="1">
        <v>-1.4530000000000001</v>
      </c>
      <c r="P844" s="27">
        <v>-1.968</v>
      </c>
      <c r="Q844" s="1">
        <v>-1.069</v>
      </c>
      <c r="R844" s="1">
        <v>-3.9E-2</v>
      </c>
      <c r="S844" s="1">
        <v>0.39700000000000002</v>
      </c>
      <c r="T844" s="1">
        <v>0.66900000000000004</v>
      </c>
      <c r="U844" s="1">
        <v>0.71099999999999997</v>
      </c>
      <c r="V844" s="1">
        <v>0.36499999999999999</v>
      </c>
      <c r="W844" s="30">
        <v>1825.7840000000001</v>
      </c>
      <c r="X844" s="1">
        <v>694.05399999999997</v>
      </c>
      <c r="Y844" s="1">
        <v>1371.933</v>
      </c>
      <c r="Z844" s="1">
        <v>200.22</v>
      </c>
      <c r="AD844" s="4">
        <v>1.968</v>
      </c>
      <c r="AL844" s="1">
        <v>1825.7840000000001</v>
      </c>
    </row>
    <row r="845" spans="1:38" x14ac:dyDescent="0.25">
      <c r="A845" s="1">
        <v>841</v>
      </c>
      <c r="B845" s="1">
        <v>841</v>
      </c>
      <c r="C845" s="1">
        <v>1784.421</v>
      </c>
      <c r="D845" s="1">
        <v>1168.5419999999999</v>
      </c>
      <c r="E845" s="1">
        <v>-30.542999999999999</v>
      </c>
      <c r="F845" s="1"/>
      <c r="G845" s="1">
        <v>17.172999999999998</v>
      </c>
      <c r="H845" s="1">
        <v>18.033000000000001</v>
      </c>
      <c r="I845" s="1">
        <v>-853.21900000000005</v>
      </c>
      <c r="J845" s="1"/>
      <c r="K845" s="1">
        <v>-148.05500000000001</v>
      </c>
      <c r="L845" s="1"/>
      <c r="M845" s="1">
        <v>730.952</v>
      </c>
      <c r="N845" s="1">
        <v>810.81399999999996</v>
      </c>
      <c r="O845" s="1">
        <v>-1.458</v>
      </c>
      <c r="P845" s="27">
        <v>-1.9630000000000001</v>
      </c>
      <c r="Q845" s="1">
        <v>-1.069</v>
      </c>
      <c r="R845" s="1">
        <v>-3.4000000000000002E-2</v>
      </c>
      <c r="S845" s="1">
        <v>0.40699999999999997</v>
      </c>
      <c r="T845" s="1">
        <v>0.65800000000000003</v>
      </c>
      <c r="U845" s="1">
        <v>0.71099999999999997</v>
      </c>
      <c r="V845" s="1">
        <v>0.36499999999999999</v>
      </c>
      <c r="W845" s="30">
        <v>1825.479</v>
      </c>
      <c r="X845" s="1">
        <v>691.30799999999999</v>
      </c>
      <c r="Y845" s="1">
        <v>1372.2380000000001</v>
      </c>
      <c r="Z845" s="1">
        <v>200.52500000000001</v>
      </c>
      <c r="AD845" s="4">
        <v>1.9630000000000001</v>
      </c>
      <c r="AL845" s="1">
        <v>1825.479</v>
      </c>
    </row>
    <row r="846" spans="1:38" x14ac:dyDescent="0.25">
      <c r="A846" s="1">
        <v>842</v>
      </c>
      <c r="B846" s="1">
        <v>842</v>
      </c>
      <c r="C846" s="1">
        <v>1784.421</v>
      </c>
      <c r="D846" s="1">
        <v>1168.0619999999999</v>
      </c>
      <c r="E846" s="1">
        <v>-31.02</v>
      </c>
      <c r="F846" s="1"/>
      <c r="G846" s="1">
        <v>18.126999999999999</v>
      </c>
      <c r="H846" s="1">
        <v>18.507999999999999</v>
      </c>
      <c r="I846" s="1">
        <v>-859.73299999999995</v>
      </c>
      <c r="J846" s="1"/>
      <c r="K846" s="1">
        <v>-148.53100000000001</v>
      </c>
      <c r="L846" s="1"/>
      <c r="M846" s="1">
        <v>730.47400000000005</v>
      </c>
      <c r="N846" s="1">
        <v>810.33900000000006</v>
      </c>
      <c r="O846" s="1">
        <v>-1.4530000000000001</v>
      </c>
      <c r="P846" s="27">
        <v>-1.958</v>
      </c>
      <c r="Q846" s="1">
        <v>-1.0640000000000001</v>
      </c>
      <c r="R846" s="1">
        <v>-3.9E-2</v>
      </c>
      <c r="S846" s="1">
        <v>0.40699999999999997</v>
      </c>
      <c r="T846" s="1">
        <v>0.66900000000000004</v>
      </c>
      <c r="U846" s="1">
        <v>0.70699999999999996</v>
      </c>
      <c r="V846" s="1">
        <v>0.36199999999999999</v>
      </c>
      <c r="W846" s="30">
        <v>1817.5440000000001</v>
      </c>
      <c r="X846" s="1">
        <v>691.00199999999995</v>
      </c>
      <c r="Y846" s="1">
        <v>1363.692</v>
      </c>
      <c r="Z846" s="1">
        <v>200.52500000000001</v>
      </c>
      <c r="AD846" s="4">
        <v>1.958</v>
      </c>
      <c r="AL846" s="1">
        <v>1817.5440000000001</v>
      </c>
    </row>
    <row r="847" spans="1:38" x14ac:dyDescent="0.25">
      <c r="A847" s="1">
        <v>843</v>
      </c>
      <c r="B847" s="1">
        <v>843</v>
      </c>
      <c r="C847" s="1">
        <v>1781.5550000000001</v>
      </c>
      <c r="D847" s="1">
        <v>1166.6220000000001</v>
      </c>
      <c r="E847" s="1">
        <v>-30.542999999999999</v>
      </c>
      <c r="F847" s="1"/>
      <c r="G847" s="1">
        <v>18.126999999999999</v>
      </c>
      <c r="H847" s="1">
        <v>18.507999999999999</v>
      </c>
      <c r="I847" s="1">
        <v>-856.476</v>
      </c>
      <c r="J847" s="1"/>
      <c r="K847" s="1">
        <v>-148.05500000000001</v>
      </c>
      <c r="L847" s="1"/>
      <c r="M847" s="1">
        <v>730.47400000000005</v>
      </c>
      <c r="N847" s="1">
        <v>808.91099999999994</v>
      </c>
      <c r="O847" s="1">
        <v>-1.4530000000000001</v>
      </c>
      <c r="P847" s="27">
        <v>-1.958</v>
      </c>
      <c r="Q847" s="1">
        <v>-1.0740000000000001</v>
      </c>
      <c r="R847" s="1">
        <v>-3.4000000000000002E-2</v>
      </c>
      <c r="S847" s="1">
        <v>0.40699999999999997</v>
      </c>
      <c r="T847" s="1">
        <v>0.65800000000000003</v>
      </c>
      <c r="U847" s="1">
        <v>0.71099999999999997</v>
      </c>
      <c r="V847" s="1">
        <v>0.36499999999999999</v>
      </c>
      <c r="W847" s="30">
        <v>1815.712</v>
      </c>
      <c r="X847" s="1">
        <v>691.00199999999995</v>
      </c>
      <c r="Y847" s="1">
        <v>1361.5550000000001</v>
      </c>
      <c r="Z847" s="1">
        <v>193.81</v>
      </c>
      <c r="AD847" s="4">
        <v>1.958</v>
      </c>
      <c r="AL847" s="1">
        <v>1815.712</v>
      </c>
    </row>
    <row r="848" spans="1:38" x14ac:dyDescent="0.25">
      <c r="A848" s="1">
        <v>844</v>
      </c>
      <c r="B848" s="1">
        <v>844</v>
      </c>
      <c r="C848" s="1">
        <v>1782.0319999999999</v>
      </c>
      <c r="D848" s="1">
        <v>1166.6220000000001</v>
      </c>
      <c r="E848" s="1">
        <v>-30.065999999999999</v>
      </c>
      <c r="F848" s="1"/>
      <c r="G848" s="1">
        <v>17.649999999999999</v>
      </c>
      <c r="H848" s="1">
        <v>18.507999999999999</v>
      </c>
      <c r="I848" s="1">
        <v>-855.54499999999996</v>
      </c>
      <c r="J848" s="1"/>
      <c r="K848" s="1">
        <v>-147.57900000000001</v>
      </c>
      <c r="L848" s="1"/>
      <c r="M848" s="1">
        <v>729.99599999999998</v>
      </c>
      <c r="N848" s="1">
        <v>810.81399999999996</v>
      </c>
      <c r="O848" s="1">
        <v>-1.4530000000000001</v>
      </c>
      <c r="P848" s="27">
        <v>-1.9630000000000001</v>
      </c>
      <c r="Q848" s="1">
        <v>-1.0640000000000001</v>
      </c>
      <c r="R848" s="1">
        <v>-3.9E-2</v>
      </c>
      <c r="S848" s="1">
        <v>0.40699999999999997</v>
      </c>
      <c r="T848" s="1">
        <v>0.66300000000000003</v>
      </c>
      <c r="U848" s="1">
        <v>0.70699999999999996</v>
      </c>
      <c r="V848" s="1">
        <v>0.36199999999999999</v>
      </c>
      <c r="W848" s="30">
        <v>1809.913</v>
      </c>
      <c r="X848" s="1">
        <v>690.697</v>
      </c>
      <c r="Y848" s="1">
        <v>1361.5550000000001</v>
      </c>
      <c r="Z848" s="1">
        <v>191.67400000000001</v>
      </c>
      <c r="AD848" s="4">
        <v>1.9630000000000001</v>
      </c>
      <c r="AL848" s="1">
        <v>1809.913</v>
      </c>
    </row>
    <row r="849" spans="1:38" x14ac:dyDescent="0.25">
      <c r="A849" s="1">
        <v>845</v>
      </c>
      <c r="B849" s="1">
        <v>845</v>
      </c>
      <c r="C849" s="1">
        <v>1781.5550000000001</v>
      </c>
      <c r="D849" s="1">
        <v>1165.6610000000001</v>
      </c>
      <c r="E849" s="1">
        <v>-30.542999999999999</v>
      </c>
      <c r="F849" s="1"/>
      <c r="G849" s="1">
        <v>18.126999999999999</v>
      </c>
      <c r="H849" s="1">
        <v>18.033000000000001</v>
      </c>
      <c r="I849" s="1">
        <v>-845.30799999999999</v>
      </c>
      <c r="J849" s="1"/>
      <c r="K849" s="1">
        <v>-147.10300000000001</v>
      </c>
      <c r="L849" s="1"/>
      <c r="M849" s="1">
        <v>728.56200000000001</v>
      </c>
      <c r="N849" s="1">
        <v>810.33900000000006</v>
      </c>
      <c r="O849" s="1">
        <v>-1.4530000000000001</v>
      </c>
      <c r="P849" s="27">
        <v>-1.9630000000000001</v>
      </c>
      <c r="Q849" s="1">
        <v>-1.06</v>
      </c>
      <c r="R849" s="1">
        <v>-3.9E-2</v>
      </c>
      <c r="S849" s="1">
        <v>0.40699999999999997</v>
      </c>
      <c r="T849" s="1">
        <v>0.66300000000000003</v>
      </c>
      <c r="U849" s="1">
        <v>0.70699999999999996</v>
      </c>
      <c r="V849" s="1">
        <v>0.36499999999999999</v>
      </c>
      <c r="W849" s="30">
        <v>1805.335</v>
      </c>
      <c r="X849" s="1">
        <v>691.30799999999999</v>
      </c>
      <c r="Y849" s="1">
        <v>1361.8610000000001</v>
      </c>
      <c r="Z849" s="1">
        <v>190.453</v>
      </c>
      <c r="AD849" s="4">
        <v>1.9630000000000001</v>
      </c>
      <c r="AL849" s="1">
        <v>1805.335</v>
      </c>
    </row>
    <row r="850" spans="1:38" x14ac:dyDescent="0.25">
      <c r="A850" s="1">
        <v>846</v>
      </c>
      <c r="B850" s="1">
        <v>846</v>
      </c>
      <c r="C850" s="1">
        <v>1780.1220000000001</v>
      </c>
      <c r="D850" s="1">
        <v>1166.6220000000001</v>
      </c>
      <c r="E850" s="1">
        <v>-30.065999999999999</v>
      </c>
      <c r="F850" s="1"/>
      <c r="G850" s="1">
        <v>18.126999999999999</v>
      </c>
      <c r="H850" s="1">
        <v>18.507999999999999</v>
      </c>
      <c r="I850" s="1">
        <v>-835.53599999999994</v>
      </c>
      <c r="J850" s="1"/>
      <c r="K850" s="1">
        <v>-147.57900000000001</v>
      </c>
      <c r="L850" s="1"/>
      <c r="M850" s="1">
        <v>729.51800000000003</v>
      </c>
      <c r="N850" s="1">
        <v>810.81399999999996</v>
      </c>
      <c r="O850" s="1">
        <v>-1.448</v>
      </c>
      <c r="P850" s="27">
        <v>-1.9530000000000001</v>
      </c>
      <c r="Q850" s="1">
        <v>-1.069</v>
      </c>
      <c r="R850" s="1">
        <v>-3.4000000000000002E-2</v>
      </c>
      <c r="S850" s="1">
        <v>0.40699999999999997</v>
      </c>
      <c r="T850" s="1">
        <v>0.66300000000000003</v>
      </c>
      <c r="U850" s="1">
        <v>0.70399999999999996</v>
      </c>
      <c r="V850" s="1">
        <v>0.36499999999999999</v>
      </c>
      <c r="W850" s="30">
        <v>1805.335</v>
      </c>
      <c r="X850" s="1">
        <v>691.30799999999999</v>
      </c>
      <c r="Y850" s="1">
        <v>1353.3150000000001</v>
      </c>
      <c r="Z850" s="1">
        <v>190.453</v>
      </c>
      <c r="AD850" s="4">
        <v>1.9530000000000001</v>
      </c>
      <c r="AL850" s="1">
        <v>1805.335</v>
      </c>
    </row>
    <row r="851" spans="1:38" x14ac:dyDescent="0.25">
      <c r="A851" s="1">
        <v>847</v>
      </c>
      <c r="B851" s="1">
        <v>847</v>
      </c>
      <c r="C851" s="1">
        <v>1779.1659999999999</v>
      </c>
      <c r="D851" s="1">
        <v>1164.701</v>
      </c>
      <c r="E851" s="1">
        <v>-29.588000000000001</v>
      </c>
      <c r="F851" s="1"/>
      <c r="G851" s="1">
        <v>18.126999999999999</v>
      </c>
      <c r="H851" s="1">
        <v>17.558</v>
      </c>
      <c r="I851" s="1">
        <v>-838.79300000000001</v>
      </c>
      <c r="J851" s="1"/>
      <c r="K851" s="1">
        <v>-146.62700000000001</v>
      </c>
      <c r="L851" s="1"/>
      <c r="M851" s="1">
        <v>729.51800000000003</v>
      </c>
      <c r="N851" s="1">
        <v>810.81399999999996</v>
      </c>
      <c r="O851" s="1">
        <v>-1.458</v>
      </c>
      <c r="P851" s="27">
        <v>-1.9490000000000001</v>
      </c>
      <c r="Q851" s="1">
        <v>-1.0640000000000001</v>
      </c>
      <c r="R851" s="1">
        <v>-3.9E-2</v>
      </c>
      <c r="S851" s="1">
        <v>0.40699999999999997</v>
      </c>
      <c r="T851" s="1">
        <v>0.66300000000000003</v>
      </c>
      <c r="U851" s="1">
        <v>0.70399999999999996</v>
      </c>
      <c r="V851" s="1">
        <v>0.35799999999999998</v>
      </c>
      <c r="W851" s="30">
        <v>1805.03</v>
      </c>
      <c r="X851" s="1">
        <v>691.30799999999999</v>
      </c>
      <c r="Y851" s="1">
        <v>1351.789</v>
      </c>
      <c r="Z851" s="1">
        <v>190.148</v>
      </c>
      <c r="AD851" s="4">
        <v>1.9490000000000001</v>
      </c>
      <c r="AL851" s="1">
        <v>1805.03</v>
      </c>
    </row>
    <row r="852" spans="1:38" x14ac:dyDescent="0.25">
      <c r="A852" s="1">
        <v>848</v>
      </c>
      <c r="B852" s="1">
        <v>848</v>
      </c>
      <c r="C852" s="1">
        <v>1778.6880000000001</v>
      </c>
      <c r="D852" s="1">
        <v>1164.701</v>
      </c>
      <c r="E852" s="1">
        <v>-29.588000000000001</v>
      </c>
      <c r="F852" s="1"/>
      <c r="G852" s="1">
        <v>17.649999999999999</v>
      </c>
      <c r="H852" s="1">
        <v>18.507999999999999</v>
      </c>
      <c r="I852" s="1">
        <v>-835.07100000000003</v>
      </c>
      <c r="J852" s="1"/>
      <c r="K852" s="1">
        <v>-146.62700000000001</v>
      </c>
      <c r="L852" s="1"/>
      <c r="M852" s="1">
        <v>729.04</v>
      </c>
      <c r="N852" s="1">
        <v>811.29</v>
      </c>
      <c r="O852" s="1">
        <v>-1.4530000000000001</v>
      </c>
      <c r="P852" s="27">
        <v>-1.9490000000000001</v>
      </c>
      <c r="Q852" s="1">
        <v>-1.069</v>
      </c>
      <c r="R852" s="1">
        <v>-3.4000000000000002E-2</v>
      </c>
      <c r="S852" s="1">
        <v>0.40699999999999997</v>
      </c>
      <c r="T852" s="1">
        <v>0.65800000000000003</v>
      </c>
      <c r="U852" s="1">
        <v>0.70399999999999996</v>
      </c>
      <c r="V852" s="1">
        <v>0.36199999999999999</v>
      </c>
      <c r="W852" s="30">
        <v>1796.789</v>
      </c>
      <c r="X852" s="1">
        <v>683.98199999999997</v>
      </c>
      <c r="Y852" s="1">
        <v>1351.789</v>
      </c>
      <c r="Z852" s="1">
        <v>190.453</v>
      </c>
      <c r="AD852" s="4">
        <v>1.9490000000000001</v>
      </c>
      <c r="AL852" s="1">
        <v>1796.789</v>
      </c>
    </row>
    <row r="853" spans="1:38" x14ac:dyDescent="0.25">
      <c r="A853" s="1">
        <v>849</v>
      </c>
      <c r="B853" s="1">
        <v>849</v>
      </c>
      <c r="C853" s="1">
        <v>1778.6880000000001</v>
      </c>
      <c r="D853" s="1">
        <v>1162.7809999999999</v>
      </c>
      <c r="E853" s="1">
        <v>-29.588000000000001</v>
      </c>
      <c r="F853" s="1"/>
      <c r="G853" s="1">
        <v>18.126999999999999</v>
      </c>
      <c r="H853" s="1">
        <v>18.507999999999999</v>
      </c>
      <c r="I853" s="1">
        <v>-821.57500000000005</v>
      </c>
      <c r="J853" s="1"/>
      <c r="K853" s="1">
        <v>-145.19900000000001</v>
      </c>
      <c r="L853" s="1"/>
      <c r="M853" s="1">
        <v>728.56200000000001</v>
      </c>
      <c r="N853" s="1">
        <v>812.71799999999996</v>
      </c>
      <c r="O853" s="1">
        <v>-1.458</v>
      </c>
      <c r="P853" s="27">
        <v>-1.944</v>
      </c>
      <c r="Q853" s="1">
        <v>-1.0640000000000001</v>
      </c>
      <c r="R853" s="1">
        <v>-3.4000000000000002E-2</v>
      </c>
      <c r="S853" s="1">
        <v>0.40699999999999997</v>
      </c>
      <c r="T853" s="1">
        <v>0.65800000000000003</v>
      </c>
      <c r="U853" s="1">
        <v>0.70399999999999996</v>
      </c>
      <c r="V853" s="1">
        <v>0.36499999999999999</v>
      </c>
      <c r="W853" s="30">
        <v>1795.2629999999999</v>
      </c>
      <c r="X853" s="1">
        <v>680.93</v>
      </c>
      <c r="Y853" s="1">
        <v>1351.4829999999999</v>
      </c>
      <c r="Z853" s="1">
        <v>190.453</v>
      </c>
      <c r="AD853" s="4">
        <v>1.944</v>
      </c>
      <c r="AL853" s="1">
        <v>1795.2629999999999</v>
      </c>
    </row>
    <row r="854" spans="1:38" x14ac:dyDescent="0.25">
      <c r="A854" s="1">
        <v>850</v>
      </c>
      <c r="B854" s="1">
        <v>850</v>
      </c>
      <c r="C854" s="1">
        <v>1777.2550000000001</v>
      </c>
      <c r="D854" s="1">
        <v>1162.7809999999999</v>
      </c>
      <c r="E854" s="1">
        <v>-29.111000000000001</v>
      </c>
      <c r="F854" s="1"/>
      <c r="G854" s="1">
        <v>18.126999999999999</v>
      </c>
      <c r="H854" s="1">
        <v>18.507999999999999</v>
      </c>
      <c r="I854" s="1">
        <v>-816.92200000000003</v>
      </c>
      <c r="J854" s="1"/>
      <c r="K854" s="1">
        <v>-145.19900000000001</v>
      </c>
      <c r="L854" s="1"/>
      <c r="M854" s="1">
        <v>728.08299999999997</v>
      </c>
      <c r="N854" s="1">
        <v>812.24199999999996</v>
      </c>
      <c r="O854" s="1">
        <v>-1.458</v>
      </c>
      <c r="P854" s="27">
        <v>-1.9530000000000001</v>
      </c>
      <c r="Q854" s="1">
        <v>-1.079</v>
      </c>
      <c r="R854" s="1">
        <v>-3.9E-2</v>
      </c>
      <c r="S854" s="1">
        <v>0.41199999999999998</v>
      </c>
      <c r="T854" s="1">
        <v>0.65800000000000003</v>
      </c>
      <c r="U854" s="1">
        <v>0.70399999999999996</v>
      </c>
      <c r="V854" s="1">
        <v>0.35799999999999998</v>
      </c>
      <c r="W854" s="30">
        <v>1794.9580000000001</v>
      </c>
      <c r="X854" s="1">
        <v>680.93</v>
      </c>
      <c r="Y854" s="1">
        <v>1342.0219999999999</v>
      </c>
      <c r="Z854" s="1">
        <v>190.148</v>
      </c>
      <c r="AD854" s="4">
        <v>1.9530000000000001</v>
      </c>
      <c r="AL854" s="1">
        <v>1794.9580000000001</v>
      </c>
    </row>
    <row r="855" spans="1:38" x14ac:dyDescent="0.25">
      <c r="A855" s="1">
        <v>851</v>
      </c>
      <c r="B855" s="1">
        <v>851</v>
      </c>
      <c r="C855" s="1">
        <v>1776.3</v>
      </c>
      <c r="D855" s="1">
        <v>1162.3009999999999</v>
      </c>
      <c r="E855" s="1">
        <v>-28.634</v>
      </c>
      <c r="F855" s="1"/>
      <c r="G855" s="1">
        <v>17.649999999999999</v>
      </c>
      <c r="H855" s="1">
        <v>18.981999999999999</v>
      </c>
      <c r="I855" s="1">
        <v>-808.08</v>
      </c>
      <c r="J855" s="1"/>
      <c r="K855" s="1">
        <v>-145.67500000000001</v>
      </c>
      <c r="L855" s="1"/>
      <c r="M855" s="1">
        <v>727.12699999999995</v>
      </c>
      <c r="N855" s="1">
        <v>811.76599999999996</v>
      </c>
      <c r="O855" s="1">
        <v>-1.458</v>
      </c>
      <c r="P855" s="27">
        <v>-1.9530000000000001</v>
      </c>
      <c r="Q855" s="1">
        <v>-1.069</v>
      </c>
      <c r="R855" s="1">
        <v>-3.4000000000000002E-2</v>
      </c>
      <c r="S855" s="1">
        <v>0.40699999999999997</v>
      </c>
      <c r="T855" s="1">
        <v>0.65800000000000003</v>
      </c>
      <c r="U855" s="1">
        <v>0.70399999999999996</v>
      </c>
      <c r="V855" s="1">
        <v>0.36199999999999999</v>
      </c>
      <c r="W855" s="30">
        <v>1787.328</v>
      </c>
      <c r="X855" s="1">
        <v>680.93</v>
      </c>
      <c r="Y855" s="1">
        <v>1341.7170000000001</v>
      </c>
      <c r="Z855" s="1">
        <v>190.453</v>
      </c>
      <c r="AD855" s="4">
        <v>1.9530000000000001</v>
      </c>
      <c r="AL855" s="1">
        <v>1787.328</v>
      </c>
    </row>
    <row r="856" spans="1:38" x14ac:dyDescent="0.25">
      <c r="A856" s="1">
        <v>852</v>
      </c>
      <c r="B856" s="1">
        <v>852</v>
      </c>
      <c r="C856" s="1">
        <v>1774.867</v>
      </c>
      <c r="D856" s="1">
        <v>1161.3409999999999</v>
      </c>
      <c r="E856" s="1">
        <v>-30.065999999999999</v>
      </c>
      <c r="F856" s="1"/>
      <c r="G856" s="1">
        <v>16.696000000000002</v>
      </c>
      <c r="H856" s="1">
        <v>18.507999999999999</v>
      </c>
      <c r="I856" s="1">
        <v>-738.73500000000001</v>
      </c>
      <c r="J856" s="1"/>
      <c r="K856" s="1">
        <v>-144.72300000000001</v>
      </c>
      <c r="L856" s="1"/>
      <c r="M856" s="1">
        <v>728.08299999999997</v>
      </c>
      <c r="N856" s="1">
        <v>812.24199999999996</v>
      </c>
      <c r="O856" s="1">
        <v>-1.4530000000000001</v>
      </c>
      <c r="P856" s="27">
        <v>-1.944</v>
      </c>
      <c r="Q856" s="1">
        <v>-1.0640000000000001</v>
      </c>
      <c r="R856" s="1">
        <v>-3.4000000000000002E-2</v>
      </c>
      <c r="S856" s="1">
        <v>0.40699999999999997</v>
      </c>
      <c r="T856" s="1">
        <v>0.65300000000000002</v>
      </c>
      <c r="U856" s="1">
        <v>0.70399999999999996</v>
      </c>
      <c r="V856" s="1">
        <v>0.36499999999999999</v>
      </c>
      <c r="W856" s="30">
        <v>1785.191</v>
      </c>
      <c r="X856" s="1">
        <v>681.23599999999999</v>
      </c>
      <c r="Y856" s="1">
        <v>1341.4110000000001</v>
      </c>
      <c r="Z856" s="1">
        <v>190.453</v>
      </c>
      <c r="AD856" s="4">
        <v>1.944</v>
      </c>
      <c r="AL856" s="1">
        <v>1785.191</v>
      </c>
    </row>
    <row r="857" spans="1:38" x14ac:dyDescent="0.25">
      <c r="A857" s="1">
        <v>853</v>
      </c>
      <c r="B857" s="1">
        <v>853</v>
      </c>
      <c r="C857" s="1">
        <v>1774.3889999999999</v>
      </c>
      <c r="D857" s="1">
        <v>1161.3409999999999</v>
      </c>
      <c r="E857" s="1">
        <v>-28.157</v>
      </c>
      <c r="F857" s="1"/>
      <c r="G857" s="1">
        <v>18.126999999999999</v>
      </c>
      <c r="H857" s="1">
        <v>19.457000000000001</v>
      </c>
      <c r="I857" s="1">
        <v>-738.26900000000001</v>
      </c>
      <c r="J857" s="1"/>
      <c r="K857" s="1">
        <v>-144.24700000000001</v>
      </c>
      <c r="L857" s="1"/>
      <c r="M857" s="1">
        <v>727.12699999999995</v>
      </c>
      <c r="N857" s="1">
        <v>812.71799999999996</v>
      </c>
      <c r="O857" s="1">
        <v>-1.448</v>
      </c>
      <c r="P857" s="27">
        <v>-1.944</v>
      </c>
      <c r="Q857" s="1">
        <v>-1.069</v>
      </c>
      <c r="R857" s="1">
        <v>-2.9000000000000001E-2</v>
      </c>
      <c r="S857" s="1">
        <v>0.41199999999999998</v>
      </c>
      <c r="T857" s="1">
        <v>0.65800000000000003</v>
      </c>
      <c r="U857" s="1">
        <v>0.7</v>
      </c>
      <c r="V857" s="1">
        <v>0.36499999999999999</v>
      </c>
      <c r="W857" s="30">
        <v>1785.8009999999999</v>
      </c>
      <c r="X857" s="1">
        <v>681.23599999999999</v>
      </c>
      <c r="Y857" s="1">
        <v>1341.4110000000001</v>
      </c>
      <c r="Z857" s="1">
        <v>190.75800000000001</v>
      </c>
      <c r="AD857" s="4">
        <v>1.944</v>
      </c>
      <c r="AL857" s="1">
        <v>1785.8009999999999</v>
      </c>
    </row>
    <row r="858" spans="1:38" x14ac:dyDescent="0.25">
      <c r="A858" s="1">
        <v>854</v>
      </c>
      <c r="B858" s="1">
        <v>854</v>
      </c>
      <c r="C858" s="1">
        <v>1772.9559999999999</v>
      </c>
      <c r="D858" s="1">
        <v>1159.9010000000001</v>
      </c>
      <c r="E858" s="1">
        <v>-28.634</v>
      </c>
      <c r="F858" s="1"/>
      <c r="G858" s="1">
        <v>17.172999999999998</v>
      </c>
      <c r="H858" s="1">
        <v>18.981999999999999</v>
      </c>
      <c r="I858" s="1">
        <v>-828.09</v>
      </c>
      <c r="J858" s="1"/>
      <c r="K858" s="1">
        <v>-144.24700000000001</v>
      </c>
      <c r="L858" s="1"/>
      <c r="M858" s="1">
        <v>726.17100000000005</v>
      </c>
      <c r="N858" s="1">
        <v>812.71799999999996</v>
      </c>
      <c r="O858" s="1">
        <v>-1.458</v>
      </c>
      <c r="P858" s="27">
        <v>-1.944</v>
      </c>
      <c r="Q858" s="1">
        <v>-1.069</v>
      </c>
      <c r="R858" s="1">
        <v>-2.9000000000000001E-2</v>
      </c>
      <c r="S858" s="1">
        <v>0.40699999999999997</v>
      </c>
      <c r="T858" s="1">
        <v>0.65300000000000002</v>
      </c>
      <c r="U858" s="1">
        <v>0.7</v>
      </c>
      <c r="V858" s="1">
        <v>0.36199999999999999</v>
      </c>
      <c r="W858" s="30">
        <v>1776.645</v>
      </c>
      <c r="X858" s="1">
        <v>680.625</v>
      </c>
      <c r="Y858" s="1">
        <v>1341.7170000000001</v>
      </c>
      <c r="Z858" s="1">
        <v>190.148</v>
      </c>
      <c r="AD858" s="4">
        <v>1.944</v>
      </c>
      <c r="AL858" s="1">
        <v>1776.645</v>
      </c>
    </row>
    <row r="859" spans="1:38" x14ac:dyDescent="0.25">
      <c r="A859" s="1">
        <v>855</v>
      </c>
      <c r="B859" s="1">
        <v>855</v>
      </c>
      <c r="C859" s="1">
        <v>1771.5229999999999</v>
      </c>
      <c r="D859" s="1">
        <v>1159.421</v>
      </c>
      <c r="E859" s="1">
        <v>-29.111000000000001</v>
      </c>
      <c r="F859" s="1"/>
      <c r="G859" s="1">
        <v>17.172999999999998</v>
      </c>
      <c r="H859" s="1">
        <v>18.033000000000001</v>
      </c>
      <c r="I859" s="1">
        <v>-815.06</v>
      </c>
      <c r="J859" s="1"/>
      <c r="K859" s="1">
        <v>-143.77099999999999</v>
      </c>
      <c r="L859" s="1"/>
      <c r="M859" s="1">
        <v>727.12699999999995</v>
      </c>
      <c r="N859" s="1">
        <v>812.24199999999996</v>
      </c>
      <c r="O859" s="1">
        <v>-1.448</v>
      </c>
      <c r="P859" s="27">
        <v>-1.9490000000000001</v>
      </c>
      <c r="Q859" s="1">
        <v>-1.069</v>
      </c>
      <c r="R859" s="1">
        <v>-2.9000000000000001E-2</v>
      </c>
      <c r="S859" s="1">
        <v>0.40699999999999997</v>
      </c>
      <c r="T859" s="1">
        <v>0.65300000000000002</v>
      </c>
      <c r="U859" s="1">
        <v>0.7</v>
      </c>
      <c r="V859" s="1">
        <v>0.36499999999999999</v>
      </c>
      <c r="W859" s="30">
        <v>1775.729</v>
      </c>
      <c r="X859" s="1">
        <v>677.26800000000003</v>
      </c>
      <c r="Y859" s="1">
        <v>1332.2550000000001</v>
      </c>
      <c r="Z859" s="1">
        <v>190.148</v>
      </c>
      <c r="AD859" s="4">
        <v>1.9490000000000001</v>
      </c>
      <c r="AL859" s="1">
        <v>1775.729</v>
      </c>
    </row>
    <row r="860" spans="1:38" x14ac:dyDescent="0.25">
      <c r="A860" s="1">
        <v>856</v>
      </c>
      <c r="B860" s="1">
        <v>856</v>
      </c>
      <c r="C860" s="1">
        <v>1770.09</v>
      </c>
      <c r="D860" s="1">
        <v>1158.941</v>
      </c>
      <c r="E860" s="1">
        <v>-28.634</v>
      </c>
      <c r="F860" s="1"/>
      <c r="G860" s="1">
        <v>17.172999999999998</v>
      </c>
      <c r="H860" s="1">
        <v>18.507999999999999</v>
      </c>
      <c r="I860" s="1">
        <v>-835.07100000000003</v>
      </c>
      <c r="J860" s="1"/>
      <c r="K860" s="1">
        <v>-144.24700000000001</v>
      </c>
      <c r="L860" s="1"/>
      <c r="M860" s="1">
        <v>727.12699999999995</v>
      </c>
      <c r="N860" s="1">
        <v>812.24199999999996</v>
      </c>
      <c r="O860" s="1">
        <v>-1.458</v>
      </c>
      <c r="P860" s="27">
        <v>-1.944</v>
      </c>
      <c r="Q860" s="1">
        <v>-1.069</v>
      </c>
      <c r="R860" s="1">
        <v>-3.4000000000000002E-2</v>
      </c>
      <c r="S860" s="1">
        <v>0.41199999999999998</v>
      </c>
      <c r="T860" s="1">
        <v>0.65300000000000002</v>
      </c>
      <c r="U860" s="1">
        <v>0.70399999999999996</v>
      </c>
      <c r="V860" s="1">
        <v>0.36199999999999999</v>
      </c>
      <c r="W860" s="30">
        <v>1775.1189999999999</v>
      </c>
      <c r="X860" s="1">
        <v>671.46900000000005</v>
      </c>
      <c r="Y860" s="1">
        <v>1331.644</v>
      </c>
      <c r="Z860" s="1">
        <v>190.453</v>
      </c>
      <c r="AD860" s="4">
        <v>1.944</v>
      </c>
      <c r="AL860" s="1">
        <v>1775.1189999999999</v>
      </c>
    </row>
    <row r="861" spans="1:38" x14ac:dyDescent="0.25">
      <c r="A861" s="1">
        <v>857</v>
      </c>
      <c r="B861" s="1">
        <v>857</v>
      </c>
      <c r="C861" s="1">
        <v>1770.568</v>
      </c>
      <c r="D861" s="1">
        <v>1158.461</v>
      </c>
      <c r="E861" s="1">
        <v>-28.157</v>
      </c>
      <c r="F861" s="1"/>
      <c r="G861" s="1">
        <v>18.126999999999999</v>
      </c>
      <c r="H861" s="1">
        <v>18.033000000000001</v>
      </c>
      <c r="I861" s="1">
        <v>-776.899</v>
      </c>
      <c r="J861" s="1"/>
      <c r="K861" s="1">
        <v>-144.24700000000001</v>
      </c>
      <c r="L861" s="1"/>
      <c r="M861" s="1">
        <v>726.17100000000005</v>
      </c>
      <c r="N861" s="1">
        <v>811.76599999999996</v>
      </c>
      <c r="O861" s="1">
        <v>-1.458</v>
      </c>
      <c r="P861" s="27">
        <v>-1.9390000000000001</v>
      </c>
      <c r="Q861" s="1">
        <v>-1.069</v>
      </c>
      <c r="R861" s="1">
        <v>-3.4000000000000002E-2</v>
      </c>
      <c r="S861" s="1">
        <v>0.40699999999999997</v>
      </c>
      <c r="T861" s="1">
        <v>0.65300000000000002</v>
      </c>
      <c r="U861" s="1">
        <v>0.7</v>
      </c>
      <c r="V861" s="1">
        <v>0.36899999999999999</v>
      </c>
      <c r="W861" s="30">
        <v>1769.93</v>
      </c>
      <c r="X861" s="1">
        <v>671.46900000000005</v>
      </c>
      <c r="Y861" s="1">
        <v>1331.95</v>
      </c>
      <c r="Z861" s="1">
        <v>189.84299999999999</v>
      </c>
      <c r="AD861" s="4">
        <v>1.9390000000000001</v>
      </c>
      <c r="AL861" s="1">
        <v>1769.93</v>
      </c>
    </row>
    <row r="862" spans="1:38" x14ac:dyDescent="0.25">
      <c r="A862" s="1">
        <v>858</v>
      </c>
      <c r="B862" s="1">
        <v>858</v>
      </c>
      <c r="C862" s="1">
        <v>1770.568</v>
      </c>
      <c r="D862" s="1">
        <v>1157.501</v>
      </c>
      <c r="E862" s="1">
        <v>-28.634</v>
      </c>
      <c r="F862" s="1"/>
      <c r="G862" s="1">
        <v>17.172999999999998</v>
      </c>
      <c r="H862" s="1">
        <v>17.558</v>
      </c>
      <c r="I862" s="1">
        <v>-846.23900000000003</v>
      </c>
      <c r="J862" s="1"/>
      <c r="K862" s="1">
        <v>-143.29499999999999</v>
      </c>
      <c r="L862" s="1"/>
      <c r="M862" s="1">
        <v>726.649</v>
      </c>
      <c r="N862" s="1">
        <v>812.24199999999996</v>
      </c>
      <c r="O862" s="1">
        <v>-1.458</v>
      </c>
      <c r="P862" s="27">
        <v>-1.9339999999999999</v>
      </c>
      <c r="Q862" s="1">
        <v>-1.069</v>
      </c>
      <c r="R862" s="1">
        <v>-3.4000000000000002E-2</v>
      </c>
      <c r="S862" s="1">
        <v>0.40699999999999997</v>
      </c>
      <c r="T862" s="1">
        <v>0.65800000000000003</v>
      </c>
      <c r="U862" s="1">
        <v>0.69299999999999995</v>
      </c>
      <c r="V862" s="1">
        <v>0.36199999999999999</v>
      </c>
      <c r="W862" s="30">
        <v>1765.3520000000001</v>
      </c>
      <c r="X862" s="1">
        <v>671.46900000000005</v>
      </c>
      <c r="Y862" s="1">
        <v>1331.644</v>
      </c>
      <c r="Z862" s="1">
        <v>190.453</v>
      </c>
      <c r="AD862" s="4">
        <v>1.9339999999999999</v>
      </c>
      <c r="AL862" s="1">
        <v>1765.3520000000001</v>
      </c>
    </row>
    <row r="863" spans="1:38" x14ac:dyDescent="0.25">
      <c r="A863" s="1">
        <v>859</v>
      </c>
      <c r="B863" s="1">
        <v>859</v>
      </c>
      <c r="C863" s="1">
        <v>1769.134</v>
      </c>
      <c r="D863" s="1">
        <v>1156.54</v>
      </c>
      <c r="E863" s="1">
        <v>-28.157</v>
      </c>
      <c r="F863" s="1"/>
      <c r="G863" s="1">
        <v>16.696000000000002</v>
      </c>
      <c r="H863" s="1">
        <v>18.507999999999999</v>
      </c>
      <c r="I863" s="1">
        <v>-768.98699999999997</v>
      </c>
      <c r="J863" s="1"/>
      <c r="K863" s="1">
        <v>-143.29499999999999</v>
      </c>
      <c r="L863" s="1"/>
      <c r="M863" s="1">
        <v>726.649</v>
      </c>
      <c r="N863" s="1">
        <v>812.71799999999996</v>
      </c>
      <c r="O863" s="1">
        <v>-1.4630000000000001</v>
      </c>
      <c r="P863" s="27">
        <v>-1.9390000000000001</v>
      </c>
      <c r="Q863" s="1">
        <v>-1.06</v>
      </c>
      <c r="R863" s="1">
        <v>-3.4000000000000002E-2</v>
      </c>
      <c r="S863" s="1">
        <v>0.40699999999999997</v>
      </c>
      <c r="T863" s="1">
        <v>0.65300000000000002</v>
      </c>
      <c r="U863" s="1">
        <v>0.70399999999999996</v>
      </c>
      <c r="V863" s="1">
        <v>0.36199999999999999</v>
      </c>
      <c r="W863" s="30">
        <v>1765.047</v>
      </c>
      <c r="X863" s="1">
        <v>671.16300000000001</v>
      </c>
      <c r="Y863" s="1">
        <v>1323.0989999999999</v>
      </c>
      <c r="Z863" s="1">
        <v>190.75800000000001</v>
      </c>
      <c r="AD863" s="4">
        <v>1.9390000000000001</v>
      </c>
      <c r="AL863" s="1">
        <v>1765.047</v>
      </c>
    </row>
    <row r="864" spans="1:38" x14ac:dyDescent="0.25">
      <c r="A864" s="1">
        <v>860</v>
      </c>
      <c r="B864" s="1">
        <v>860</v>
      </c>
      <c r="C864" s="1">
        <v>1767.701</v>
      </c>
      <c r="D864" s="1">
        <v>1156.54</v>
      </c>
      <c r="E864" s="1">
        <v>-28.157</v>
      </c>
      <c r="F864" s="1"/>
      <c r="G864" s="1">
        <v>17.172999999999998</v>
      </c>
      <c r="H864" s="1">
        <v>18.033000000000001</v>
      </c>
      <c r="I864" s="1">
        <v>-780.15700000000004</v>
      </c>
      <c r="J864" s="1"/>
      <c r="K864" s="1">
        <v>-143.77099999999999</v>
      </c>
      <c r="L864" s="1"/>
      <c r="M864" s="1">
        <v>725.69299999999998</v>
      </c>
      <c r="N864" s="1">
        <v>811.76599999999996</v>
      </c>
      <c r="O864" s="1">
        <v>-1.4530000000000001</v>
      </c>
      <c r="P864" s="27">
        <v>-1.9339999999999999</v>
      </c>
      <c r="Q864" s="1">
        <v>-1.0640000000000001</v>
      </c>
      <c r="R864" s="1">
        <v>-3.4000000000000002E-2</v>
      </c>
      <c r="S864" s="1">
        <v>0.40699999999999997</v>
      </c>
      <c r="T864" s="1">
        <v>0.65300000000000002</v>
      </c>
      <c r="U864" s="1">
        <v>0.7</v>
      </c>
      <c r="V864" s="1">
        <v>0.36499999999999999</v>
      </c>
      <c r="W864" s="30">
        <v>1759.8579999999999</v>
      </c>
      <c r="X864" s="1">
        <v>671.16300000000001</v>
      </c>
      <c r="Y864" s="1">
        <v>1321.5719999999999</v>
      </c>
      <c r="Z864" s="1">
        <v>190.453</v>
      </c>
      <c r="AD864" s="4">
        <v>1.9339999999999999</v>
      </c>
      <c r="AL864" s="1">
        <v>1759.8579999999999</v>
      </c>
    </row>
    <row r="865" spans="1:38" x14ac:dyDescent="0.25">
      <c r="A865" s="1">
        <v>861</v>
      </c>
      <c r="B865" s="1">
        <v>861</v>
      </c>
      <c r="C865" s="1">
        <v>1765.7909999999999</v>
      </c>
      <c r="D865" s="1">
        <v>1155.58</v>
      </c>
      <c r="E865" s="1">
        <v>-28.157</v>
      </c>
      <c r="F865" s="1"/>
      <c r="G865" s="1">
        <v>17.172999999999998</v>
      </c>
      <c r="H865" s="1">
        <v>17.558</v>
      </c>
      <c r="I865" s="1">
        <v>-835.07100000000003</v>
      </c>
      <c r="J865" s="1"/>
      <c r="K865" s="1">
        <v>-143.77099999999999</v>
      </c>
      <c r="L865" s="1"/>
      <c r="M865" s="1">
        <v>725.21500000000003</v>
      </c>
      <c r="N865" s="1">
        <v>811.76599999999996</v>
      </c>
      <c r="O865" s="1">
        <v>-1.458</v>
      </c>
      <c r="P865" s="27">
        <v>-1.9339999999999999</v>
      </c>
      <c r="Q865" s="1">
        <v>-1.069</v>
      </c>
      <c r="R865" s="1">
        <v>-3.4000000000000002E-2</v>
      </c>
      <c r="S865" s="1">
        <v>0.40699999999999997</v>
      </c>
      <c r="T865" s="1">
        <v>0.64200000000000002</v>
      </c>
      <c r="U865" s="1">
        <v>0.69699999999999995</v>
      </c>
      <c r="V865" s="1">
        <v>0.36199999999999999</v>
      </c>
      <c r="W865" s="30">
        <v>1755.28</v>
      </c>
      <c r="X865" s="1">
        <v>671.16300000000001</v>
      </c>
      <c r="Y865" s="1">
        <v>1321.8779999999999</v>
      </c>
      <c r="Z865" s="1">
        <v>190.148</v>
      </c>
      <c r="AD865" s="4">
        <v>1.9339999999999999</v>
      </c>
      <c r="AL865" s="1">
        <v>1755.28</v>
      </c>
    </row>
    <row r="866" spans="1:38" x14ac:dyDescent="0.25">
      <c r="A866" s="1">
        <v>862</v>
      </c>
      <c r="B866" s="1">
        <v>862</v>
      </c>
      <c r="C866" s="1">
        <v>1763.88</v>
      </c>
      <c r="D866" s="1">
        <v>1155.0999999999999</v>
      </c>
      <c r="E866" s="1">
        <v>-29.111000000000001</v>
      </c>
      <c r="F866" s="1"/>
      <c r="G866" s="1">
        <v>17.172999999999998</v>
      </c>
      <c r="H866" s="1">
        <v>18.033000000000001</v>
      </c>
      <c r="I866" s="1">
        <v>-793.65300000000002</v>
      </c>
      <c r="J866" s="1"/>
      <c r="K866" s="1">
        <v>-149.959</v>
      </c>
      <c r="L866" s="1"/>
      <c r="M866" s="1">
        <v>724.73699999999997</v>
      </c>
      <c r="N866" s="1">
        <v>810.81399999999996</v>
      </c>
      <c r="O866" s="1">
        <v>-1.4530000000000001</v>
      </c>
      <c r="P866" s="27">
        <v>-1.9339999999999999</v>
      </c>
      <c r="Q866" s="1">
        <v>-1.06</v>
      </c>
      <c r="R866" s="1">
        <v>-3.4000000000000002E-2</v>
      </c>
      <c r="S866" s="1">
        <v>0.41199999999999998</v>
      </c>
      <c r="T866" s="1">
        <v>0.64700000000000002</v>
      </c>
      <c r="U866" s="1">
        <v>0.69699999999999995</v>
      </c>
      <c r="V866" s="1">
        <v>0.36499999999999999</v>
      </c>
      <c r="W866" s="30">
        <v>1755.28</v>
      </c>
      <c r="X866" s="1">
        <v>671.16300000000001</v>
      </c>
      <c r="Y866" s="1">
        <v>1321.2670000000001</v>
      </c>
      <c r="Z866" s="1">
        <v>190.453</v>
      </c>
      <c r="AD866" s="4">
        <v>1.9339999999999999</v>
      </c>
      <c r="AL866" s="1">
        <v>1755.28</v>
      </c>
    </row>
    <row r="867" spans="1:38" x14ac:dyDescent="0.25">
      <c r="A867" s="1">
        <v>863</v>
      </c>
      <c r="B867" s="1">
        <v>863</v>
      </c>
      <c r="C867" s="1">
        <v>1763.88</v>
      </c>
      <c r="D867" s="1">
        <v>1154.1400000000001</v>
      </c>
      <c r="E867" s="1">
        <v>-28.634</v>
      </c>
      <c r="F867" s="1"/>
      <c r="G867" s="1">
        <v>17.172999999999998</v>
      </c>
      <c r="H867" s="1">
        <v>18.033000000000001</v>
      </c>
      <c r="I867" s="1">
        <v>-862.06</v>
      </c>
      <c r="J867" s="1"/>
      <c r="K867" s="1">
        <v>-145.19900000000001</v>
      </c>
      <c r="L867" s="1"/>
      <c r="M867" s="1">
        <v>724.73699999999997</v>
      </c>
      <c r="N867" s="1">
        <v>811.29</v>
      </c>
      <c r="O867" s="1">
        <v>-1.4530000000000001</v>
      </c>
      <c r="P867" s="27">
        <v>-1.9339999999999999</v>
      </c>
      <c r="Q867" s="1">
        <v>-1.06</v>
      </c>
      <c r="R867" s="1">
        <v>-3.4000000000000002E-2</v>
      </c>
      <c r="S867" s="1">
        <v>0.41199999999999998</v>
      </c>
      <c r="T867" s="1">
        <v>0.64700000000000002</v>
      </c>
      <c r="U867" s="1">
        <v>0.69299999999999995</v>
      </c>
      <c r="V867" s="1">
        <v>0.36899999999999999</v>
      </c>
      <c r="W867" s="30">
        <v>1755.28</v>
      </c>
      <c r="X867" s="1">
        <v>671.16300000000001</v>
      </c>
      <c r="Y867" s="1">
        <v>1311.1949999999999</v>
      </c>
      <c r="Z867" s="1">
        <v>190.75800000000001</v>
      </c>
      <c r="AD867" s="4">
        <v>1.9339999999999999</v>
      </c>
      <c r="AL867" s="1">
        <v>1755.28</v>
      </c>
    </row>
    <row r="868" spans="1:38" x14ac:dyDescent="0.25">
      <c r="A868" s="1">
        <v>864</v>
      </c>
      <c r="B868" s="1">
        <v>864</v>
      </c>
      <c r="C868" s="1">
        <v>1762.4469999999999</v>
      </c>
      <c r="D868" s="1">
        <v>1153.6600000000001</v>
      </c>
      <c r="E868" s="1">
        <v>-28.157</v>
      </c>
      <c r="F868" s="1"/>
      <c r="G868" s="1">
        <v>17.172999999999998</v>
      </c>
      <c r="H868" s="1">
        <v>18.033000000000001</v>
      </c>
      <c r="I868" s="1">
        <v>-825.76400000000001</v>
      </c>
      <c r="J868" s="1"/>
      <c r="K868" s="1">
        <v>-143.77099999999999</v>
      </c>
      <c r="L868" s="1"/>
      <c r="M868" s="1">
        <v>724.25900000000001</v>
      </c>
      <c r="N868" s="1">
        <v>811.29</v>
      </c>
      <c r="O868" s="1">
        <v>-1.458</v>
      </c>
      <c r="P868" s="27">
        <v>-1.9339999999999999</v>
      </c>
      <c r="Q868" s="1">
        <v>-1.0640000000000001</v>
      </c>
      <c r="R868" s="1">
        <v>-3.4000000000000002E-2</v>
      </c>
      <c r="S868" s="1">
        <v>0.40699999999999997</v>
      </c>
      <c r="T868" s="1">
        <v>0.64700000000000002</v>
      </c>
      <c r="U868" s="1">
        <v>0.69299999999999995</v>
      </c>
      <c r="V868" s="1">
        <v>0.36499999999999999</v>
      </c>
      <c r="W868" s="30">
        <v>1745.5129999999999</v>
      </c>
      <c r="X868" s="1">
        <v>668.72199999999998</v>
      </c>
      <c r="Y868" s="1">
        <v>1311.806</v>
      </c>
      <c r="Z868" s="1">
        <v>190.75800000000001</v>
      </c>
      <c r="AD868" s="4">
        <v>1.9339999999999999</v>
      </c>
      <c r="AL868" s="1">
        <v>1745.5129999999999</v>
      </c>
    </row>
    <row r="869" spans="1:38" x14ac:dyDescent="0.25">
      <c r="A869" s="1">
        <v>865</v>
      </c>
      <c r="B869" s="1">
        <v>865</v>
      </c>
      <c r="C869" s="1">
        <v>1760.058</v>
      </c>
      <c r="D869" s="1">
        <v>1153.18</v>
      </c>
      <c r="E869" s="1">
        <v>-28.634</v>
      </c>
      <c r="F869" s="1"/>
      <c r="G869" s="1">
        <v>17.172999999999998</v>
      </c>
      <c r="H869" s="1">
        <v>18.033000000000001</v>
      </c>
      <c r="I869" s="1">
        <v>-815.52599999999995</v>
      </c>
      <c r="J869" s="1"/>
      <c r="K869" s="1">
        <v>-144.24700000000001</v>
      </c>
      <c r="L869" s="1"/>
      <c r="M869" s="1">
        <v>724.73699999999997</v>
      </c>
      <c r="N869" s="1">
        <v>809.38699999999994</v>
      </c>
      <c r="O869" s="1">
        <v>-1.458</v>
      </c>
      <c r="P869" s="27">
        <v>-1.925</v>
      </c>
      <c r="Q869" s="1">
        <v>-1.069</v>
      </c>
      <c r="R869" s="1">
        <v>-2.9000000000000001E-2</v>
      </c>
      <c r="S869" s="1">
        <v>0.41199999999999998</v>
      </c>
      <c r="T869" s="1">
        <v>0.65300000000000002</v>
      </c>
      <c r="U869" s="1">
        <v>0.69699999999999995</v>
      </c>
      <c r="V869" s="1">
        <v>0.36199999999999999</v>
      </c>
      <c r="W869" s="30">
        <v>1745.2080000000001</v>
      </c>
      <c r="X869" s="1">
        <v>661.702</v>
      </c>
      <c r="Y869" s="1">
        <v>1311.1949999999999</v>
      </c>
      <c r="Z869" s="1">
        <v>190.148</v>
      </c>
      <c r="AD869" s="4">
        <v>1.925</v>
      </c>
      <c r="AL869" s="1">
        <v>1745.2080000000001</v>
      </c>
    </row>
    <row r="870" spans="1:38" x14ac:dyDescent="0.25">
      <c r="A870" s="1">
        <v>866</v>
      </c>
      <c r="B870" s="1">
        <v>866</v>
      </c>
      <c r="C870" s="1">
        <v>1759.5809999999999</v>
      </c>
      <c r="D870" s="1">
        <v>1152.7</v>
      </c>
      <c r="E870" s="1">
        <v>-27.68</v>
      </c>
      <c r="F870" s="1"/>
      <c r="G870" s="1">
        <v>17.172999999999998</v>
      </c>
      <c r="H870" s="1">
        <v>18.507999999999999</v>
      </c>
      <c r="I870" s="1">
        <v>-826.69399999999996</v>
      </c>
      <c r="J870" s="1"/>
      <c r="K870" s="1">
        <v>-143.77099999999999</v>
      </c>
      <c r="L870" s="1"/>
      <c r="M870" s="1">
        <v>724.25900000000001</v>
      </c>
      <c r="N870" s="1">
        <v>809.38699999999994</v>
      </c>
      <c r="O870" s="1">
        <v>-1.4670000000000001</v>
      </c>
      <c r="P870" s="27">
        <v>-1.93</v>
      </c>
      <c r="Q870" s="1">
        <v>-1.0640000000000001</v>
      </c>
      <c r="R870" s="1">
        <v>-2.9000000000000001E-2</v>
      </c>
      <c r="S870" s="1">
        <v>0.40699999999999997</v>
      </c>
      <c r="T870" s="1">
        <v>0.64200000000000002</v>
      </c>
      <c r="U870" s="1">
        <v>0.69</v>
      </c>
      <c r="V870" s="1">
        <v>0.35799999999999998</v>
      </c>
      <c r="W870" s="30">
        <v>1744.903</v>
      </c>
      <c r="X870" s="1">
        <v>661.09100000000001</v>
      </c>
      <c r="Y870" s="1">
        <v>1311.806</v>
      </c>
      <c r="Z870" s="1">
        <v>190.453</v>
      </c>
      <c r="AD870" s="4">
        <v>1.93</v>
      </c>
      <c r="AL870" s="1">
        <v>1744.903</v>
      </c>
    </row>
    <row r="871" spans="1:38" x14ac:dyDescent="0.25">
      <c r="A871" s="1">
        <v>867</v>
      </c>
      <c r="B871" s="1">
        <v>867</v>
      </c>
      <c r="C871" s="1">
        <v>1758.1469999999999</v>
      </c>
      <c r="D871" s="1">
        <v>1151.74</v>
      </c>
      <c r="E871" s="1">
        <v>-27.68</v>
      </c>
      <c r="F871" s="1"/>
      <c r="G871" s="1">
        <v>16.696000000000002</v>
      </c>
      <c r="H871" s="1">
        <v>18.033000000000001</v>
      </c>
      <c r="I871" s="1">
        <v>-832.74400000000003</v>
      </c>
      <c r="J871" s="1"/>
      <c r="K871" s="1">
        <v>-142.81899999999999</v>
      </c>
      <c r="L871" s="1"/>
      <c r="M871" s="1">
        <v>724.73699999999997</v>
      </c>
      <c r="N871" s="1">
        <v>809.38699999999994</v>
      </c>
      <c r="O871" s="1">
        <v>-1.4530000000000001</v>
      </c>
      <c r="P871" s="27">
        <v>-1.9339999999999999</v>
      </c>
      <c r="Q871" s="1">
        <v>-1.069</v>
      </c>
      <c r="R871" s="1">
        <v>-3.4000000000000002E-2</v>
      </c>
      <c r="S871" s="1">
        <v>0.40200000000000002</v>
      </c>
      <c r="T871" s="1">
        <v>0.64700000000000002</v>
      </c>
      <c r="U871" s="1">
        <v>0.69299999999999995</v>
      </c>
      <c r="V871" s="1">
        <v>0.36199999999999999</v>
      </c>
      <c r="W871" s="30">
        <v>1741.546</v>
      </c>
      <c r="X871" s="1">
        <v>661.39700000000005</v>
      </c>
      <c r="Y871" s="1">
        <v>1311.5</v>
      </c>
      <c r="Z871" s="1">
        <v>189.84299999999999</v>
      </c>
      <c r="AD871" s="4">
        <v>1.9339999999999999</v>
      </c>
      <c r="AL871" s="1">
        <v>1741.546</v>
      </c>
    </row>
    <row r="872" spans="1:38" x14ac:dyDescent="0.25">
      <c r="A872" s="1">
        <v>868</v>
      </c>
      <c r="B872" s="1">
        <v>868</v>
      </c>
      <c r="C872" s="1">
        <v>1757.67</v>
      </c>
      <c r="D872" s="1">
        <v>1151.26</v>
      </c>
      <c r="E872" s="1">
        <v>-28.157</v>
      </c>
      <c r="F872" s="1"/>
      <c r="G872" s="1">
        <v>16.696000000000002</v>
      </c>
      <c r="H872" s="1">
        <v>18.033000000000001</v>
      </c>
      <c r="I872" s="1">
        <v>-825.76400000000001</v>
      </c>
      <c r="J872" s="1"/>
      <c r="K872" s="1">
        <v>-143.77099999999999</v>
      </c>
      <c r="L872" s="1"/>
      <c r="M872" s="1">
        <v>723.78099999999995</v>
      </c>
      <c r="N872" s="1">
        <v>808.91099999999994</v>
      </c>
      <c r="O872" s="1">
        <v>-1.448</v>
      </c>
      <c r="P872" s="27">
        <v>-1.925</v>
      </c>
      <c r="Q872" s="1">
        <v>-1.0640000000000001</v>
      </c>
      <c r="R872" s="1">
        <v>-2.9000000000000001E-2</v>
      </c>
      <c r="S872" s="1">
        <v>0.40200000000000002</v>
      </c>
      <c r="T872" s="1">
        <v>0.64700000000000002</v>
      </c>
      <c r="U872" s="1">
        <v>0.69299999999999995</v>
      </c>
      <c r="V872" s="1">
        <v>0.36199999999999999</v>
      </c>
      <c r="W872" s="30">
        <v>1735.136</v>
      </c>
      <c r="X872" s="1">
        <v>661.39700000000005</v>
      </c>
      <c r="Y872" s="1">
        <v>1306.922</v>
      </c>
      <c r="Z872" s="1">
        <v>190.453</v>
      </c>
      <c r="AD872" s="4">
        <v>1.925</v>
      </c>
      <c r="AL872" s="1">
        <v>1735.136</v>
      </c>
    </row>
    <row r="873" spans="1:38" x14ac:dyDescent="0.25">
      <c r="A873" s="1">
        <v>869</v>
      </c>
      <c r="B873" s="1">
        <v>869</v>
      </c>
      <c r="C873" s="1">
        <v>1750.5039999999999</v>
      </c>
      <c r="D873" s="1">
        <v>1151.26</v>
      </c>
      <c r="E873" s="1">
        <v>-28.634</v>
      </c>
      <c r="F873" s="1"/>
      <c r="G873" s="1">
        <v>17.172999999999998</v>
      </c>
      <c r="H873" s="1">
        <v>15.186</v>
      </c>
      <c r="I873" s="1">
        <v>-816.45600000000002</v>
      </c>
      <c r="J873" s="1"/>
      <c r="K873" s="1">
        <v>-145.67500000000001</v>
      </c>
      <c r="L873" s="1"/>
      <c r="M873" s="1">
        <v>723.303</v>
      </c>
      <c r="N873" s="1">
        <v>805.10299999999995</v>
      </c>
      <c r="O873" s="1">
        <v>-1.4530000000000001</v>
      </c>
      <c r="P873" s="27">
        <v>-1.925</v>
      </c>
      <c r="Q873" s="1">
        <v>-1.069</v>
      </c>
      <c r="R873" s="1">
        <v>-3.4000000000000002E-2</v>
      </c>
      <c r="S873" s="1">
        <v>0.40699999999999997</v>
      </c>
      <c r="T873" s="1">
        <v>0.64700000000000002</v>
      </c>
      <c r="U873" s="1">
        <v>0.69299999999999995</v>
      </c>
      <c r="V873" s="1">
        <v>0.36499999999999999</v>
      </c>
      <c r="W873" s="30">
        <v>1735.136</v>
      </c>
      <c r="X873" s="1">
        <v>661.09100000000001</v>
      </c>
      <c r="Y873" s="1">
        <v>1301.7339999999999</v>
      </c>
      <c r="Z873" s="1">
        <v>190.148</v>
      </c>
      <c r="AD873" s="4">
        <v>1.925</v>
      </c>
      <c r="AL873" s="1">
        <v>1735.136</v>
      </c>
    </row>
    <row r="874" spans="1:38" x14ac:dyDescent="0.25">
      <c r="A874" s="1">
        <v>870</v>
      </c>
      <c r="B874" s="1">
        <v>870</v>
      </c>
      <c r="C874" s="1">
        <v>1714.202</v>
      </c>
      <c r="D874" s="1">
        <v>1150.3</v>
      </c>
      <c r="E874" s="1">
        <v>-32.929000000000002</v>
      </c>
      <c r="F874" s="1"/>
      <c r="G874" s="1">
        <v>16.696000000000002</v>
      </c>
      <c r="H874" s="1">
        <v>15.66</v>
      </c>
      <c r="I874" s="1">
        <v>-859.73299999999995</v>
      </c>
      <c r="J874" s="1"/>
      <c r="K874" s="1">
        <v>-167.095</v>
      </c>
      <c r="L874" s="1"/>
      <c r="M874" s="1">
        <v>723.303</v>
      </c>
      <c r="N874" s="1">
        <v>777.024</v>
      </c>
      <c r="O874" s="1">
        <v>-1.448</v>
      </c>
      <c r="P874" s="27">
        <v>-1.925</v>
      </c>
      <c r="Q874" s="1">
        <v>-1.0640000000000001</v>
      </c>
      <c r="R874" s="1">
        <v>-2.9000000000000001E-2</v>
      </c>
      <c r="S874" s="1">
        <v>0.40699999999999997</v>
      </c>
      <c r="T874" s="1">
        <v>0.63600000000000001</v>
      </c>
      <c r="U874" s="1">
        <v>0.69</v>
      </c>
      <c r="V874" s="1">
        <v>0.36499999999999999</v>
      </c>
      <c r="W874" s="30">
        <v>1731.1679999999999</v>
      </c>
      <c r="X874" s="1">
        <v>661.39700000000005</v>
      </c>
      <c r="Y874" s="1">
        <v>1301.4280000000001</v>
      </c>
      <c r="Z874" s="1">
        <v>184.34899999999999</v>
      </c>
      <c r="AD874" s="4">
        <v>1.925</v>
      </c>
      <c r="AL874" s="1">
        <v>1731.1679999999999</v>
      </c>
    </row>
    <row r="875" spans="1:38" x14ac:dyDescent="0.25">
      <c r="A875" s="1">
        <v>871</v>
      </c>
      <c r="B875" s="1">
        <v>871</v>
      </c>
      <c r="C875" s="1">
        <v>1715.635</v>
      </c>
      <c r="D875" s="1">
        <v>1149.3399999999999</v>
      </c>
      <c r="E875" s="1">
        <v>-32.929000000000002</v>
      </c>
      <c r="F875" s="1"/>
      <c r="G875" s="1">
        <v>17.172999999999998</v>
      </c>
      <c r="H875" s="1">
        <v>15.186</v>
      </c>
      <c r="I875" s="1">
        <v>-884.86</v>
      </c>
      <c r="J875" s="1"/>
      <c r="K875" s="1">
        <v>-164.239</v>
      </c>
      <c r="L875" s="1"/>
      <c r="M875" s="1">
        <v>722.346</v>
      </c>
      <c r="N875" s="1">
        <v>772.74099999999999</v>
      </c>
      <c r="O875" s="1">
        <v>-1.4530000000000001</v>
      </c>
      <c r="P875" s="27">
        <v>-1.925</v>
      </c>
      <c r="Q875" s="1">
        <v>-1.069</v>
      </c>
      <c r="R875" s="1">
        <v>-3.9E-2</v>
      </c>
      <c r="S875" s="1">
        <v>0.40200000000000002</v>
      </c>
      <c r="T875" s="1">
        <v>0.63100000000000001</v>
      </c>
      <c r="U875" s="1">
        <v>0.69299999999999995</v>
      </c>
      <c r="V875" s="1">
        <v>0.36199999999999999</v>
      </c>
      <c r="W875" s="30">
        <v>1725.0640000000001</v>
      </c>
      <c r="X875" s="1">
        <v>661.09100000000001</v>
      </c>
      <c r="Y875" s="1">
        <v>1302.3440000000001</v>
      </c>
      <c r="Z875" s="1">
        <v>187.096</v>
      </c>
      <c r="AD875" s="4">
        <v>1.925</v>
      </c>
      <c r="AL875" s="1">
        <v>1725.0640000000001</v>
      </c>
    </row>
    <row r="876" spans="1:38" x14ac:dyDescent="0.25">
      <c r="A876" s="1">
        <v>872</v>
      </c>
      <c r="B876" s="1">
        <v>872</v>
      </c>
      <c r="C876" s="1">
        <v>1664.0519999999999</v>
      </c>
      <c r="D876" s="1">
        <v>1148.8599999999999</v>
      </c>
      <c r="E876" s="1">
        <v>-40.087000000000003</v>
      </c>
      <c r="F876" s="1"/>
      <c r="G876" s="1">
        <v>16.696000000000002</v>
      </c>
      <c r="H876" s="1">
        <v>17.558</v>
      </c>
      <c r="I876" s="1">
        <v>-897.423</v>
      </c>
      <c r="J876" s="1"/>
      <c r="K876" s="1">
        <v>-193.74799999999999</v>
      </c>
      <c r="L876" s="1"/>
      <c r="M876" s="1">
        <v>721.86800000000005</v>
      </c>
      <c r="N876" s="1">
        <v>731.81500000000005</v>
      </c>
      <c r="O876" s="1">
        <v>-1.4530000000000001</v>
      </c>
      <c r="P876" s="27">
        <v>-1.915</v>
      </c>
      <c r="Q876" s="1">
        <v>-1.06</v>
      </c>
      <c r="R876" s="1">
        <v>-3.4000000000000002E-2</v>
      </c>
      <c r="S876" s="1">
        <v>0.40699999999999997</v>
      </c>
      <c r="T876" s="1">
        <v>0.63600000000000001</v>
      </c>
      <c r="U876" s="1">
        <v>0.69299999999999995</v>
      </c>
      <c r="V876" s="1">
        <v>0.36499999999999999</v>
      </c>
      <c r="W876" s="30">
        <v>1725.0640000000001</v>
      </c>
      <c r="X876" s="1">
        <v>652.851</v>
      </c>
      <c r="Y876" s="1">
        <v>1292.8820000000001</v>
      </c>
      <c r="Z876" s="1">
        <v>184.959</v>
      </c>
      <c r="AD876" s="4">
        <v>1.915</v>
      </c>
      <c r="AL876" s="1">
        <v>1725.0640000000001</v>
      </c>
    </row>
    <row r="877" spans="1:38" x14ac:dyDescent="0.25">
      <c r="A877" s="1">
        <v>873</v>
      </c>
      <c r="B877" s="1">
        <v>873</v>
      </c>
      <c r="C877" s="1">
        <v>1650.201</v>
      </c>
      <c r="D877" s="1">
        <v>1147.9000000000001</v>
      </c>
      <c r="E877" s="1">
        <v>-42.472999999999999</v>
      </c>
      <c r="F877" s="1"/>
      <c r="G877" s="1">
        <v>17.172999999999998</v>
      </c>
      <c r="H877" s="1">
        <v>14.711</v>
      </c>
      <c r="I877" s="1">
        <v>-891.37400000000002</v>
      </c>
      <c r="J877" s="1"/>
      <c r="K877" s="1">
        <v>-201.839</v>
      </c>
      <c r="L877" s="1"/>
      <c r="M877" s="1">
        <v>721.39</v>
      </c>
      <c r="N877" s="1">
        <v>719.91899999999998</v>
      </c>
      <c r="O877" s="1">
        <v>-1.458</v>
      </c>
      <c r="P877" s="27">
        <v>-1.915</v>
      </c>
      <c r="Q877" s="1">
        <v>-1.069</v>
      </c>
      <c r="R877" s="1">
        <v>-3.4000000000000002E-2</v>
      </c>
      <c r="S877" s="1">
        <v>0.40200000000000002</v>
      </c>
      <c r="T877" s="1">
        <v>0.63100000000000001</v>
      </c>
      <c r="U877" s="1">
        <v>0.69</v>
      </c>
      <c r="V877" s="1">
        <v>0.36499999999999999</v>
      </c>
      <c r="W877" s="30">
        <v>1724.759</v>
      </c>
      <c r="X877" s="1">
        <v>650.71400000000006</v>
      </c>
      <c r="Y877" s="1">
        <v>1291.9670000000001</v>
      </c>
      <c r="Z877" s="1">
        <v>180.99100000000001</v>
      </c>
      <c r="AD877" s="4">
        <v>1.915</v>
      </c>
      <c r="AL877" s="1">
        <v>1724.759</v>
      </c>
    </row>
    <row r="878" spans="1:38" x14ac:dyDescent="0.25">
      <c r="A878" s="1">
        <v>874</v>
      </c>
      <c r="B878" s="1">
        <v>874</v>
      </c>
      <c r="C878" s="1">
        <v>1645.4259999999999</v>
      </c>
      <c r="D878" s="1">
        <v>1146.94</v>
      </c>
      <c r="E878" s="1">
        <v>-43.905000000000001</v>
      </c>
      <c r="F878" s="1"/>
      <c r="G878" s="1">
        <v>16.219000000000001</v>
      </c>
      <c r="H878" s="1">
        <v>15.186</v>
      </c>
      <c r="I878" s="1">
        <v>-907.19399999999996</v>
      </c>
      <c r="J878" s="1"/>
      <c r="K878" s="1">
        <v>-203.74299999999999</v>
      </c>
      <c r="L878" s="1"/>
      <c r="M878" s="1">
        <v>719.95600000000002</v>
      </c>
      <c r="N878" s="1">
        <v>710.87800000000004</v>
      </c>
      <c r="O878" s="1">
        <v>-1.458</v>
      </c>
      <c r="P878" s="27">
        <v>-1.915</v>
      </c>
      <c r="Q878" s="1">
        <v>-1.06</v>
      </c>
      <c r="R878" s="1">
        <v>-3.4000000000000002E-2</v>
      </c>
      <c r="S878" s="1">
        <v>0.40200000000000002</v>
      </c>
      <c r="T878" s="1">
        <v>0.625</v>
      </c>
      <c r="U878" s="1">
        <v>0.69</v>
      </c>
      <c r="V878" s="1">
        <v>0.36499999999999999</v>
      </c>
      <c r="W878" s="30">
        <v>1717.1289999999999</v>
      </c>
      <c r="X878" s="1">
        <v>650.71400000000006</v>
      </c>
      <c r="Y878" s="1">
        <v>1291.356</v>
      </c>
      <c r="Z878" s="1">
        <v>180.68600000000001</v>
      </c>
      <c r="AD878" s="4">
        <v>1.915</v>
      </c>
      <c r="AL878" s="1">
        <v>1717.1289999999999</v>
      </c>
    </row>
    <row r="879" spans="1:38" x14ac:dyDescent="0.25">
      <c r="A879" s="1">
        <v>875</v>
      </c>
      <c r="B879" s="1">
        <v>875</v>
      </c>
      <c r="C879" s="1">
        <v>1550.396</v>
      </c>
      <c r="D879" s="1">
        <v>1145.98</v>
      </c>
      <c r="E879" s="1">
        <v>-67.287000000000006</v>
      </c>
      <c r="F879" s="1"/>
      <c r="G879" s="1">
        <v>15.742000000000001</v>
      </c>
      <c r="H879" s="1">
        <v>17.084</v>
      </c>
      <c r="I879" s="1">
        <v>-883.46400000000006</v>
      </c>
      <c r="J879" s="1"/>
      <c r="K879" s="1">
        <v>-269.41800000000001</v>
      </c>
      <c r="L879" s="1"/>
      <c r="M879" s="1">
        <v>719.47799999999995</v>
      </c>
      <c r="N879" s="1">
        <v>639.50599999999997</v>
      </c>
      <c r="O879" s="1">
        <v>-1.4530000000000001</v>
      </c>
      <c r="P879" s="27">
        <v>-1.915</v>
      </c>
      <c r="Q879" s="1">
        <v>-1.069</v>
      </c>
      <c r="R879" s="1">
        <v>-3.9E-2</v>
      </c>
      <c r="S879" s="1">
        <v>0.40200000000000002</v>
      </c>
      <c r="T879" s="1">
        <v>0.61499999999999999</v>
      </c>
      <c r="U879" s="1">
        <v>0.68700000000000006</v>
      </c>
      <c r="V879" s="1">
        <v>0.36199999999999999</v>
      </c>
      <c r="W879" s="30">
        <v>1714.992</v>
      </c>
      <c r="X879" s="1">
        <v>651.01900000000001</v>
      </c>
      <c r="Y879" s="1">
        <v>1291.356</v>
      </c>
      <c r="Z879" s="1">
        <v>180.07599999999999</v>
      </c>
      <c r="AD879" s="4">
        <v>1.915</v>
      </c>
      <c r="AL879" s="1">
        <v>1714.992</v>
      </c>
    </row>
    <row r="880" spans="1:38" x14ac:dyDescent="0.25">
      <c r="A880" s="1">
        <v>876</v>
      </c>
      <c r="B880" s="1">
        <v>876</v>
      </c>
      <c r="C880" s="1">
        <v>1568.5409999999999</v>
      </c>
      <c r="D880" s="1">
        <v>1145.499</v>
      </c>
      <c r="E880" s="1">
        <v>-63.947000000000003</v>
      </c>
      <c r="F880" s="1"/>
      <c r="G880" s="1">
        <v>16.696000000000002</v>
      </c>
      <c r="H880" s="1">
        <v>17.084</v>
      </c>
      <c r="I880" s="1">
        <v>-924.40899999999999</v>
      </c>
      <c r="J880" s="1"/>
      <c r="K880" s="1">
        <v>-263.70800000000003</v>
      </c>
      <c r="L880" s="1"/>
      <c r="M880" s="1">
        <v>719.47799999999995</v>
      </c>
      <c r="N880" s="1">
        <v>642.83699999999999</v>
      </c>
      <c r="O880" s="1">
        <v>-1.4530000000000001</v>
      </c>
      <c r="P880" s="27">
        <v>-1.911</v>
      </c>
      <c r="Q880" s="1">
        <v>-1.0640000000000001</v>
      </c>
      <c r="R880" s="1">
        <v>-3.4000000000000002E-2</v>
      </c>
      <c r="S880" s="1">
        <v>0.40200000000000002</v>
      </c>
      <c r="T880" s="1">
        <v>0.60899999999999999</v>
      </c>
      <c r="U880" s="1">
        <v>0.69</v>
      </c>
      <c r="V880" s="1">
        <v>0.36499999999999999</v>
      </c>
      <c r="W880" s="30">
        <v>1714.992</v>
      </c>
      <c r="X880" s="1">
        <v>650.71400000000006</v>
      </c>
      <c r="Y880" s="1">
        <v>1291.9670000000001</v>
      </c>
      <c r="Z880" s="1">
        <v>180.381</v>
      </c>
      <c r="AD880" s="4">
        <v>1.911</v>
      </c>
      <c r="AL880" s="1">
        <v>1714.992</v>
      </c>
    </row>
    <row r="881" spans="1:38" x14ac:dyDescent="0.25">
      <c r="A881" s="1">
        <v>877</v>
      </c>
      <c r="B881" s="1">
        <v>877</v>
      </c>
      <c r="C881" s="1">
        <v>1577.614</v>
      </c>
      <c r="D881" s="1">
        <v>1145.499</v>
      </c>
      <c r="E881" s="1">
        <v>-62.515000000000001</v>
      </c>
      <c r="F881" s="1"/>
      <c r="G881" s="1">
        <v>16.219000000000001</v>
      </c>
      <c r="H881" s="1">
        <v>16.609000000000002</v>
      </c>
      <c r="I881" s="1">
        <v>-890.44399999999996</v>
      </c>
      <c r="J881" s="1"/>
      <c r="K881" s="1">
        <v>-262.75599999999997</v>
      </c>
      <c r="L881" s="1"/>
      <c r="M881" s="1">
        <v>719</v>
      </c>
      <c r="N881" s="1">
        <v>642.83699999999999</v>
      </c>
      <c r="O881" s="1">
        <v>-1.458</v>
      </c>
      <c r="P881" s="27">
        <v>-1.915</v>
      </c>
      <c r="Q881" s="1">
        <v>-1.0640000000000001</v>
      </c>
      <c r="R881" s="1">
        <v>-3.9E-2</v>
      </c>
      <c r="S881" s="1">
        <v>0.40200000000000002</v>
      </c>
      <c r="T881" s="1">
        <v>0.62</v>
      </c>
      <c r="U881" s="1">
        <v>0.68700000000000006</v>
      </c>
      <c r="V881" s="1">
        <v>0.36499999999999999</v>
      </c>
      <c r="W881" s="30">
        <v>1711.94</v>
      </c>
      <c r="X881" s="1">
        <v>650.10400000000004</v>
      </c>
      <c r="Y881" s="1">
        <v>1286.1679999999999</v>
      </c>
      <c r="Z881" s="1">
        <v>180.381</v>
      </c>
      <c r="AD881" s="4">
        <v>1.915</v>
      </c>
      <c r="AL881" s="1">
        <v>1711.94</v>
      </c>
    </row>
    <row r="882" spans="1:38" x14ac:dyDescent="0.25">
      <c r="A882" s="1">
        <v>878</v>
      </c>
      <c r="B882" s="1">
        <v>878</v>
      </c>
      <c r="C882" s="1">
        <v>1581.9110000000001</v>
      </c>
      <c r="D882" s="1">
        <v>1145.019</v>
      </c>
      <c r="E882" s="1">
        <v>-61.561</v>
      </c>
      <c r="F882" s="1"/>
      <c r="G882" s="1">
        <v>15.742000000000001</v>
      </c>
      <c r="H882" s="1">
        <v>14.711</v>
      </c>
      <c r="I882" s="1">
        <v>-954.65</v>
      </c>
      <c r="J882" s="1"/>
      <c r="K882" s="1">
        <v>-263.23200000000003</v>
      </c>
      <c r="L882" s="1"/>
      <c r="M882" s="1">
        <v>718.52200000000005</v>
      </c>
      <c r="N882" s="1">
        <v>641.41</v>
      </c>
      <c r="O882" s="1">
        <v>-1.4430000000000001</v>
      </c>
      <c r="P882" s="27">
        <v>-1.915</v>
      </c>
      <c r="Q882" s="1">
        <v>-1.0640000000000001</v>
      </c>
      <c r="R882" s="1">
        <v>-2.9000000000000001E-2</v>
      </c>
      <c r="S882" s="1">
        <v>0.40200000000000002</v>
      </c>
      <c r="T882" s="1">
        <v>0.60899999999999999</v>
      </c>
      <c r="U882" s="1">
        <v>0.69299999999999995</v>
      </c>
      <c r="V882" s="1">
        <v>0.36499999999999999</v>
      </c>
      <c r="W882" s="30">
        <v>1705.2249999999999</v>
      </c>
      <c r="X882" s="1">
        <v>651.01900000000001</v>
      </c>
      <c r="Y882" s="1">
        <v>1281.5899999999999</v>
      </c>
      <c r="Z882" s="1">
        <v>180.07599999999999</v>
      </c>
      <c r="AD882" s="4">
        <v>1.915</v>
      </c>
      <c r="AL882" s="1">
        <v>1705.2249999999999</v>
      </c>
    </row>
    <row r="883" spans="1:38" x14ac:dyDescent="0.25">
      <c r="A883" s="1">
        <v>879</v>
      </c>
      <c r="B883" s="1">
        <v>879</v>
      </c>
      <c r="C883" s="1">
        <v>1628.71</v>
      </c>
      <c r="D883" s="1">
        <v>1143.0989999999999</v>
      </c>
      <c r="E883" s="1">
        <v>-49.631</v>
      </c>
      <c r="F883" s="1"/>
      <c r="G883" s="1">
        <v>15.742000000000001</v>
      </c>
      <c r="H883" s="1">
        <v>14.711</v>
      </c>
      <c r="I883" s="1">
        <v>-949.53200000000004</v>
      </c>
      <c r="J883" s="1"/>
      <c r="K883" s="1">
        <v>-232.29900000000001</v>
      </c>
      <c r="L883" s="1"/>
      <c r="M883" s="1">
        <v>719</v>
      </c>
      <c r="N883" s="1">
        <v>667.10199999999998</v>
      </c>
      <c r="O883" s="1">
        <v>-1.4530000000000001</v>
      </c>
      <c r="P883" s="27">
        <v>-1.915</v>
      </c>
      <c r="Q883" s="1">
        <v>-1.0640000000000001</v>
      </c>
      <c r="R883" s="1">
        <v>-3.4000000000000002E-2</v>
      </c>
      <c r="S883" s="1">
        <v>0.39700000000000002</v>
      </c>
      <c r="T883" s="1">
        <v>0.62</v>
      </c>
      <c r="U883" s="1">
        <v>0.68700000000000006</v>
      </c>
      <c r="V883" s="1">
        <v>0.36199999999999999</v>
      </c>
      <c r="W883" s="30">
        <v>1704.615</v>
      </c>
      <c r="X883" s="1">
        <v>650.71400000000006</v>
      </c>
      <c r="Y883" s="1">
        <v>1281.5899999999999</v>
      </c>
      <c r="Z883" s="1">
        <v>180.381</v>
      </c>
      <c r="AD883" s="4">
        <v>1.915</v>
      </c>
      <c r="AL883" s="1">
        <v>1704.615</v>
      </c>
    </row>
    <row r="884" spans="1:38" x14ac:dyDescent="0.25">
      <c r="A884" s="1">
        <v>880</v>
      </c>
      <c r="B884" s="1">
        <v>880</v>
      </c>
      <c r="C884" s="1">
        <v>1585.731</v>
      </c>
      <c r="D884" s="1">
        <v>1143.0989999999999</v>
      </c>
      <c r="E884" s="1">
        <v>-58.698</v>
      </c>
      <c r="F884" s="1"/>
      <c r="G884" s="1">
        <v>15.742000000000001</v>
      </c>
      <c r="H884" s="1">
        <v>16.609000000000002</v>
      </c>
      <c r="I884" s="1">
        <v>-953.25400000000002</v>
      </c>
      <c r="J884" s="1"/>
      <c r="K884" s="1">
        <v>-263.70800000000003</v>
      </c>
      <c r="L884" s="1"/>
      <c r="M884" s="1">
        <v>717.56600000000003</v>
      </c>
      <c r="N884" s="1">
        <v>641.88499999999999</v>
      </c>
      <c r="O884" s="1">
        <v>-1.448</v>
      </c>
      <c r="P884" s="27">
        <v>-1.9059999999999999</v>
      </c>
      <c r="Q884" s="1">
        <v>-1.06</v>
      </c>
      <c r="R884" s="1">
        <v>-3.9E-2</v>
      </c>
      <c r="S884" s="1">
        <v>0.40200000000000002</v>
      </c>
      <c r="T884" s="1">
        <v>0.60899999999999999</v>
      </c>
      <c r="U884" s="1">
        <v>0.68300000000000005</v>
      </c>
      <c r="V884" s="1">
        <v>0.36199999999999999</v>
      </c>
      <c r="W884" s="30">
        <v>1705.2249999999999</v>
      </c>
      <c r="X884" s="1">
        <v>650.71400000000006</v>
      </c>
      <c r="Y884" s="1">
        <v>1281.895</v>
      </c>
      <c r="Z884" s="1">
        <v>180.07599999999999</v>
      </c>
      <c r="AD884" s="4">
        <v>1.9059999999999999</v>
      </c>
      <c r="AL884" s="1">
        <v>1705.2249999999999</v>
      </c>
    </row>
    <row r="885" spans="1:38" x14ac:dyDescent="0.25">
      <c r="A885" s="1">
        <v>881</v>
      </c>
      <c r="B885" s="1">
        <v>881</v>
      </c>
      <c r="C885" s="1">
        <v>1584.7760000000001</v>
      </c>
      <c r="D885" s="1">
        <v>1143.0989999999999</v>
      </c>
      <c r="E885" s="1">
        <v>-58.220999999999997</v>
      </c>
      <c r="F885" s="1"/>
      <c r="G885" s="1">
        <v>16.219000000000001</v>
      </c>
      <c r="H885" s="1">
        <v>16.609000000000002</v>
      </c>
      <c r="I885" s="1">
        <v>-941.15800000000002</v>
      </c>
      <c r="J885" s="1"/>
      <c r="K885" s="1">
        <v>-265.13499999999999</v>
      </c>
      <c r="L885" s="1"/>
      <c r="M885" s="1">
        <v>718.52200000000005</v>
      </c>
      <c r="N885" s="1">
        <v>639.50599999999997</v>
      </c>
      <c r="O885" s="1">
        <v>-1.4530000000000001</v>
      </c>
      <c r="P885" s="27">
        <v>-1.9059999999999999</v>
      </c>
      <c r="Q885" s="1">
        <v>-1.05</v>
      </c>
      <c r="R885" s="1">
        <v>-3.4000000000000002E-2</v>
      </c>
      <c r="S885" s="1">
        <v>0.39700000000000002</v>
      </c>
      <c r="T885" s="1">
        <v>0.60399999999999998</v>
      </c>
      <c r="U885" s="1">
        <v>0.68300000000000005</v>
      </c>
      <c r="V885" s="1">
        <v>0.36199999999999999</v>
      </c>
      <c r="W885" s="30">
        <v>1697.595</v>
      </c>
      <c r="X885" s="1">
        <v>650.71400000000006</v>
      </c>
      <c r="Y885" s="1">
        <v>1282.2</v>
      </c>
      <c r="Z885" s="1">
        <v>180.07599999999999</v>
      </c>
      <c r="AD885" s="4">
        <v>1.9059999999999999</v>
      </c>
      <c r="AL885" s="1">
        <v>1697.595</v>
      </c>
    </row>
    <row r="886" spans="1:38" x14ac:dyDescent="0.25">
      <c r="A886" s="1">
        <v>882</v>
      </c>
      <c r="B886" s="1">
        <v>882</v>
      </c>
      <c r="C886" s="1">
        <v>1603.4</v>
      </c>
      <c r="D886" s="1">
        <v>1142.1389999999999</v>
      </c>
      <c r="E886" s="1">
        <v>-54.402999999999999</v>
      </c>
      <c r="F886" s="1"/>
      <c r="G886" s="1">
        <v>16.696000000000002</v>
      </c>
      <c r="H886" s="1">
        <v>16.609000000000002</v>
      </c>
      <c r="I886" s="1">
        <v>-945.34500000000003</v>
      </c>
      <c r="J886" s="1"/>
      <c r="K886" s="1">
        <v>-253.714</v>
      </c>
      <c r="L886" s="1"/>
      <c r="M886" s="1">
        <v>717.56600000000003</v>
      </c>
      <c r="N886" s="1">
        <v>649.02200000000005</v>
      </c>
      <c r="O886" s="1">
        <v>-1.4430000000000001</v>
      </c>
      <c r="P886" s="27">
        <v>-1.9059999999999999</v>
      </c>
      <c r="Q886" s="1">
        <v>-1.0640000000000001</v>
      </c>
      <c r="R886" s="1">
        <v>-3.4000000000000002E-2</v>
      </c>
      <c r="S886" s="1">
        <v>0.40699999999999997</v>
      </c>
      <c r="T886" s="1">
        <v>0.60899999999999999</v>
      </c>
      <c r="U886" s="1">
        <v>0.68300000000000005</v>
      </c>
      <c r="V886" s="1">
        <v>0.35399999999999998</v>
      </c>
      <c r="W886" s="30">
        <v>1694.848</v>
      </c>
      <c r="X886" s="1">
        <v>642.16800000000001</v>
      </c>
      <c r="Y886" s="1">
        <v>1276.7059999999999</v>
      </c>
      <c r="Z886" s="1">
        <v>180.07599999999999</v>
      </c>
      <c r="AD886" s="4">
        <v>1.9059999999999999</v>
      </c>
      <c r="AL886" s="1">
        <v>1694.848</v>
      </c>
    </row>
    <row r="887" spans="1:38" x14ac:dyDescent="0.25">
      <c r="A887" s="1">
        <v>883</v>
      </c>
      <c r="B887" s="1">
        <v>883</v>
      </c>
      <c r="C887" s="1">
        <v>1682.6780000000001</v>
      </c>
      <c r="D887" s="1">
        <v>1141.1790000000001</v>
      </c>
      <c r="E887" s="1">
        <v>-36.268999999999998</v>
      </c>
      <c r="F887" s="1"/>
      <c r="G887" s="1">
        <v>15.742000000000001</v>
      </c>
      <c r="H887" s="1">
        <v>17.084</v>
      </c>
      <c r="I887" s="1">
        <v>-909.98599999999999</v>
      </c>
      <c r="J887" s="1"/>
      <c r="K887" s="1">
        <v>-198.03200000000001</v>
      </c>
      <c r="L887" s="1"/>
      <c r="M887" s="1">
        <v>718.52200000000005</v>
      </c>
      <c r="N887" s="1">
        <v>699.45799999999997</v>
      </c>
      <c r="O887" s="1">
        <v>-1.4430000000000001</v>
      </c>
      <c r="P887" s="27">
        <v>-1.9059999999999999</v>
      </c>
      <c r="Q887" s="1">
        <v>-1.0640000000000001</v>
      </c>
      <c r="R887" s="1">
        <v>-3.4000000000000002E-2</v>
      </c>
      <c r="S887" s="1">
        <v>0.40200000000000002</v>
      </c>
      <c r="T887" s="1">
        <v>0.62</v>
      </c>
      <c r="U887" s="1">
        <v>0.68700000000000006</v>
      </c>
      <c r="V887" s="1">
        <v>0.35799999999999998</v>
      </c>
      <c r="W887" s="30">
        <v>1695.153</v>
      </c>
      <c r="X887" s="1">
        <v>641.25300000000004</v>
      </c>
      <c r="Y887" s="1">
        <v>1271.518</v>
      </c>
      <c r="Z887" s="1">
        <v>180.68600000000001</v>
      </c>
      <c r="AD887" s="4">
        <v>1.9059999999999999</v>
      </c>
      <c r="AL887" s="1">
        <v>1695.153</v>
      </c>
    </row>
    <row r="888" spans="1:38" x14ac:dyDescent="0.25">
      <c r="A888" s="1">
        <v>884</v>
      </c>
      <c r="B888" s="1">
        <v>884</v>
      </c>
      <c r="C888" s="1">
        <v>1581.434</v>
      </c>
      <c r="D888" s="1">
        <v>1140.6990000000001</v>
      </c>
      <c r="E888" s="1">
        <v>-56.789000000000001</v>
      </c>
      <c r="F888" s="1"/>
      <c r="G888" s="1">
        <v>16.219000000000001</v>
      </c>
      <c r="H888" s="1">
        <v>16.609000000000002</v>
      </c>
      <c r="I888" s="1">
        <v>-909.05499999999995</v>
      </c>
      <c r="J888" s="1"/>
      <c r="K888" s="1">
        <v>-264.66000000000003</v>
      </c>
      <c r="L888" s="1"/>
      <c r="M888" s="1">
        <v>718.04399999999998</v>
      </c>
      <c r="N888" s="1">
        <v>650.92499999999995</v>
      </c>
      <c r="O888" s="1">
        <v>-1.4530000000000001</v>
      </c>
      <c r="P888" s="27">
        <v>-1.901</v>
      </c>
      <c r="Q888" s="1">
        <v>-1.0640000000000001</v>
      </c>
      <c r="R888" s="1">
        <v>-4.3999999999999997E-2</v>
      </c>
      <c r="S888" s="1">
        <v>0.39700000000000002</v>
      </c>
      <c r="T888" s="1">
        <v>0.60899999999999999</v>
      </c>
      <c r="U888" s="1">
        <v>0.69</v>
      </c>
      <c r="V888" s="1">
        <v>0.36199999999999999</v>
      </c>
      <c r="W888" s="30">
        <v>1694.848</v>
      </c>
      <c r="X888" s="1">
        <v>641.55799999999999</v>
      </c>
      <c r="Y888" s="1">
        <v>1271.8230000000001</v>
      </c>
      <c r="Z888" s="1">
        <v>180.381</v>
      </c>
      <c r="AD888" s="4">
        <v>1.901</v>
      </c>
      <c r="AL888" s="1">
        <v>1694.848</v>
      </c>
    </row>
    <row r="889" spans="1:38" x14ac:dyDescent="0.25">
      <c r="A889" s="1">
        <v>885</v>
      </c>
      <c r="B889" s="1">
        <v>885</v>
      </c>
      <c r="C889" s="1">
        <v>1575.2260000000001</v>
      </c>
      <c r="D889" s="1">
        <v>1140.2190000000001</v>
      </c>
      <c r="E889" s="1">
        <v>-56.789000000000001</v>
      </c>
      <c r="F889" s="1"/>
      <c r="G889" s="1">
        <v>15.742000000000001</v>
      </c>
      <c r="H889" s="1">
        <v>17.558</v>
      </c>
      <c r="I889" s="1">
        <v>-958.37199999999996</v>
      </c>
      <c r="J889" s="1"/>
      <c r="K889" s="1">
        <v>-269.41800000000001</v>
      </c>
      <c r="L889" s="1"/>
      <c r="M889" s="1">
        <v>718.52200000000005</v>
      </c>
      <c r="N889" s="1">
        <v>638.07899999999995</v>
      </c>
      <c r="O889" s="1">
        <v>-1.448</v>
      </c>
      <c r="P889" s="27">
        <v>-1.8959999999999999</v>
      </c>
      <c r="Q889" s="1">
        <v>-1.069</v>
      </c>
      <c r="R889" s="1">
        <v>-2.9000000000000001E-2</v>
      </c>
      <c r="S889" s="1">
        <v>0.39700000000000002</v>
      </c>
      <c r="T889" s="1">
        <v>0.60899999999999999</v>
      </c>
      <c r="U889" s="1">
        <v>0.68</v>
      </c>
      <c r="V889" s="1">
        <v>0.35799999999999998</v>
      </c>
      <c r="W889" s="30">
        <v>1689.049</v>
      </c>
      <c r="X889" s="1">
        <v>641.25300000000004</v>
      </c>
      <c r="Y889" s="1">
        <v>1271.518</v>
      </c>
      <c r="Z889" s="1">
        <v>180.381</v>
      </c>
      <c r="AD889" s="4">
        <v>1.8959999999999999</v>
      </c>
      <c r="AL889" s="1">
        <v>1689.049</v>
      </c>
    </row>
    <row r="890" spans="1:38" x14ac:dyDescent="0.25">
      <c r="A890" s="1">
        <v>886</v>
      </c>
      <c r="B890" s="1">
        <v>886</v>
      </c>
      <c r="C890" s="1">
        <v>1584.7760000000001</v>
      </c>
      <c r="D890" s="1">
        <v>1139.259</v>
      </c>
      <c r="E890" s="1">
        <v>-55.357999999999997</v>
      </c>
      <c r="F890" s="1"/>
      <c r="G890" s="1">
        <v>15.742000000000001</v>
      </c>
      <c r="H890" s="1">
        <v>17.084</v>
      </c>
      <c r="I890" s="1">
        <v>-955.58100000000002</v>
      </c>
      <c r="J890" s="1"/>
      <c r="K890" s="1">
        <v>-263.70800000000003</v>
      </c>
      <c r="L890" s="1"/>
      <c r="M890" s="1">
        <v>716.60900000000004</v>
      </c>
      <c r="N890" s="1">
        <v>639.03099999999995</v>
      </c>
      <c r="O890" s="1">
        <v>-1.4430000000000001</v>
      </c>
      <c r="P890" s="27">
        <v>-1.8919999999999999</v>
      </c>
      <c r="Q890" s="1">
        <v>-1.0640000000000001</v>
      </c>
      <c r="R890" s="1">
        <v>-3.4000000000000002E-2</v>
      </c>
      <c r="S890" s="1">
        <v>0.40200000000000002</v>
      </c>
      <c r="T890" s="1">
        <v>0.60899999999999999</v>
      </c>
      <c r="U890" s="1">
        <v>0.68300000000000005</v>
      </c>
      <c r="V890" s="1">
        <v>0.36199999999999999</v>
      </c>
      <c r="W890" s="30">
        <v>1685.0809999999999</v>
      </c>
      <c r="X890" s="1">
        <v>640.947</v>
      </c>
      <c r="Y890" s="1">
        <v>1271.8230000000001</v>
      </c>
      <c r="Z890" s="1">
        <v>180.07599999999999</v>
      </c>
      <c r="AD890" s="4">
        <v>1.8919999999999999</v>
      </c>
      <c r="AL890" s="1">
        <v>1685.0809999999999</v>
      </c>
    </row>
    <row r="891" spans="1:38" x14ac:dyDescent="0.25">
      <c r="A891" s="1">
        <v>887</v>
      </c>
      <c r="B891" s="1">
        <v>887</v>
      </c>
      <c r="C891" s="1">
        <v>1585.2539999999999</v>
      </c>
      <c r="D891" s="1">
        <v>1138.299</v>
      </c>
      <c r="E891" s="1">
        <v>-55.357999999999997</v>
      </c>
      <c r="F891" s="1"/>
      <c r="G891" s="1">
        <v>15.742000000000001</v>
      </c>
      <c r="H891" s="1">
        <v>16.135000000000002</v>
      </c>
      <c r="I891" s="1">
        <v>-941.15800000000002</v>
      </c>
      <c r="J891" s="1"/>
      <c r="K891" s="1">
        <v>-262.75599999999997</v>
      </c>
      <c r="L891" s="1"/>
      <c r="M891" s="1">
        <v>717.08699999999999</v>
      </c>
      <c r="N891" s="1">
        <v>639.03099999999995</v>
      </c>
      <c r="O891" s="1">
        <v>-1.4430000000000001</v>
      </c>
      <c r="P891" s="27">
        <v>-1.8919999999999999</v>
      </c>
      <c r="Q891" s="1">
        <v>-1.06</v>
      </c>
      <c r="R891" s="1">
        <v>-3.9E-2</v>
      </c>
      <c r="S891" s="1">
        <v>0.39700000000000002</v>
      </c>
      <c r="T891" s="1">
        <v>0.60399999999999998</v>
      </c>
      <c r="U891" s="1">
        <v>0.68300000000000005</v>
      </c>
      <c r="V891" s="1">
        <v>0.36199999999999999</v>
      </c>
      <c r="W891" s="30">
        <v>1685.692</v>
      </c>
      <c r="X891" s="1">
        <v>640.947</v>
      </c>
      <c r="Y891" s="1">
        <v>1267.55</v>
      </c>
      <c r="Z891" s="1">
        <v>180.381</v>
      </c>
      <c r="AD891" s="4">
        <v>1.8919999999999999</v>
      </c>
      <c r="AL891" s="1">
        <v>1685.692</v>
      </c>
    </row>
    <row r="892" spans="1:38" x14ac:dyDescent="0.25">
      <c r="A892" s="1">
        <v>888</v>
      </c>
      <c r="B892" s="1">
        <v>888</v>
      </c>
      <c r="C892" s="1">
        <v>1586.2090000000001</v>
      </c>
      <c r="D892" s="1">
        <v>1137.819</v>
      </c>
      <c r="E892" s="1">
        <v>-53.448999999999998</v>
      </c>
      <c r="F892" s="1"/>
      <c r="G892" s="1">
        <v>16.219000000000001</v>
      </c>
      <c r="H892" s="1">
        <v>16.135000000000002</v>
      </c>
      <c r="I892" s="1">
        <v>-909.52</v>
      </c>
      <c r="J892" s="1"/>
      <c r="K892" s="1">
        <v>-263.23200000000003</v>
      </c>
      <c r="L892" s="1"/>
      <c r="M892" s="1">
        <v>716.60900000000004</v>
      </c>
      <c r="N892" s="1">
        <v>639.50599999999997</v>
      </c>
      <c r="O892" s="1">
        <v>-1.4430000000000001</v>
      </c>
      <c r="P892" s="27">
        <v>-1.8959999999999999</v>
      </c>
      <c r="Q892" s="1">
        <v>-1.0640000000000001</v>
      </c>
      <c r="R892" s="1">
        <v>-2.9000000000000001E-2</v>
      </c>
      <c r="S892" s="1">
        <v>0.39700000000000002</v>
      </c>
      <c r="T892" s="1">
        <v>0.60899999999999999</v>
      </c>
      <c r="U892" s="1">
        <v>0.68</v>
      </c>
      <c r="V892" s="1">
        <v>0.35799999999999998</v>
      </c>
      <c r="W892" s="30">
        <v>1684.7760000000001</v>
      </c>
      <c r="X892" s="1">
        <v>641.25300000000004</v>
      </c>
      <c r="Y892" s="1">
        <v>1261.751</v>
      </c>
      <c r="Z892" s="1">
        <v>180.381</v>
      </c>
      <c r="AD892" s="4">
        <v>1.8959999999999999</v>
      </c>
      <c r="AL892" s="1">
        <v>1684.7760000000001</v>
      </c>
    </row>
    <row r="893" spans="1:38" x14ac:dyDescent="0.25">
      <c r="A893" s="1">
        <v>889</v>
      </c>
      <c r="B893" s="1">
        <v>889</v>
      </c>
      <c r="C893" s="1">
        <v>1595.76</v>
      </c>
      <c r="D893" s="1">
        <v>1136.8589999999999</v>
      </c>
      <c r="E893" s="1">
        <v>-50.585999999999999</v>
      </c>
      <c r="F893" s="1"/>
      <c r="G893" s="1">
        <v>16.219000000000001</v>
      </c>
      <c r="H893" s="1">
        <v>16.609000000000002</v>
      </c>
      <c r="I893" s="1">
        <v>-933.24900000000002</v>
      </c>
      <c r="J893" s="1"/>
      <c r="K893" s="1">
        <v>-256.09399999999999</v>
      </c>
      <c r="L893" s="1"/>
      <c r="M893" s="1">
        <v>716.13099999999997</v>
      </c>
      <c r="N893" s="1">
        <v>644.74</v>
      </c>
      <c r="O893" s="1">
        <v>-1.4379999999999999</v>
      </c>
      <c r="P893" s="27">
        <v>-1.887</v>
      </c>
      <c r="Q893" s="1">
        <v>-1.0640000000000001</v>
      </c>
      <c r="R893" s="1">
        <v>-2.9000000000000001E-2</v>
      </c>
      <c r="S893" s="1">
        <v>0.39700000000000002</v>
      </c>
      <c r="T893" s="1">
        <v>0.60399999999999998</v>
      </c>
      <c r="U893" s="1">
        <v>0.68</v>
      </c>
      <c r="V893" s="1">
        <v>0.35799999999999998</v>
      </c>
      <c r="W893" s="30">
        <v>1675.3140000000001</v>
      </c>
      <c r="X893" s="1">
        <v>640.947</v>
      </c>
      <c r="Y893" s="1">
        <v>1261.4449999999999</v>
      </c>
      <c r="Z893" s="1">
        <v>180.07599999999999</v>
      </c>
      <c r="AD893" s="4">
        <v>1.887</v>
      </c>
      <c r="AL893" s="1">
        <v>1675.3140000000001</v>
      </c>
    </row>
    <row r="894" spans="1:38" x14ac:dyDescent="0.25">
      <c r="A894" s="1">
        <v>890</v>
      </c>
      <c r="B894" s="1">
        <v>890</v>
      </c>
      <c r="C894" s="1">
        <v>1586.2090000000001</v>
      </c>
      <c r="D894" s="1">
        <v>1136.8589999999999</v>
      </c>
      <c r="E894" s="1">
        <v>-52.017000000000003</v>
      </c>
      <c r="F894" s="1"/>
      <c r="G894" s="1">
        <v>14.788</v>
      </c>
      <c r="H894" s="1">
        <v>16.609000000000002</v>
      </c>
      <c r="I894" s="1">
        <v>-956.04600000000005</v>
      </c>
      <c r="J894" s="1"/>
      <c r="K894" s="1">
        <v>-262.75599999999997</v>
      </c>
      <c r="L894" s="1"/>
      <c r="M894" s="1">
        <v>715.65300000000002</v>
      </c>
      <c r="N894" s="1">
        <v>639.98199999999997</v>
      </c>
      <c r="O894" s="1">
        <v>-1.448</v>
      </c>
      <c r="P894" s="27">
        <v>-1.887</v>
      </c>
      <c r="Q894" s="1">
        <v>-1.06</v>
      </c>
      <c r="R894" s="1">
        <v>-3.9E-2</v>
      </c>
      <c r="S894" s="1">
        <v>0.40699999999999997</v>
      </c>
      <c r="T894" s="1">
        <v>0.60899999999999999</v>
      </c>
      <c r="U894" s="1">
        <v>0.68300000000000005</v>
      </c>
      <c r="V894" s="1">
        <v>0.35799999999999998</v>
      </c>
      <c r="W894" s="30">
        <v>1674.704</v>
      </c>
      <c r="X894" s="1">
        <v>640.947</v>
      </c>
      <c r="Y894" s="1">
        <v>1261.751</v>
      </c>
      <c r="Z894" s="1">
        <v>180.381</v>
      </c>
      <c r="AD894" s="4">
        <v>1.887</v>
      </c>
      <c r="AL894" s="1">
        <v>1674.704</v>
      </c>
    </row>
    <row r="895" spans="1:38" x14ac:dyDescent="0.25">
      <c r="A895" s="1">
        <v>891</v>
      </c>
      <c r="B895" s="1">
        <v>891</v>
      </c>
      <c r="C895" s="1">
        <v>1594.327</v>
      </c>
      <c r="D895" s="1">
        <v>1136.3789999999999</v>
      </c>
      <c r="E895" s="1">
        <v>-49.154000000000003</v>
      </c>
      <c r="F895" s="1"/>
      <c r="G895" s="1">
        <v>15.742000000000001</v>
      </c>
      <c r="H895" s="1">
        <v>16.609000000000002</v>
      </c>
      <c r="I895" s="1">
        <v>-949.53200000000004</v>
      </c>
      <c r="J895" s="1"/>
      <c r="K895" s="1">
        <v>-255.61799999999999</v>
      </c>
      <c r="L895" s="1"/>
      <c r="M895" s="1">
        <v>715.65300000000002</v>
      </c>
      <c r="N895" s="1">
        <v>643.78800000000001</v>
      </c>
      <c r="O895" s="1">
        <v>-1.4430000000000001</v>
      </c>
      <c r="P895" s="27">
        <v>-1.8959999999999999</v>
      </c>
      <c r="Q895" s="1">
        <v>-1.06</v>
      </c>
      <c r="R895" s="1">
        <v>-3.4000000000000002E-2</v>
      </c>
      <c r="S895" s="1">
        <v>0.39700000000000002</v>
      </c>
      <c r="T895" s="1">
        <v>0.61499999999999999</v>
      </c>
      <c r="U895" s="1">
        <v>0.68700000000000006</v>
      </c>
      <c r="V895" s="1">
        <v>0.35799999999999998</v>
      </c>
      <c r="W895" s="30">
        <v>1675.3140000000001</v>
      </c>
      <c r="X895" s="1">
        <v>632.40099999999995</v>
      </c>
      <c r="Y895" s="1">
        <v>1261.751</v>
      </c>
      <c r="Z895" s="1">
        <v>180.381</v>
      </c>
      <c r="AD895" s="4">
        <v>1.8959999999999999</v>
      </c>
      <c r="AL895" s="1">
        <v>1675.3140000000001</v>
      </c>
    </row>
    <row r="896" spans="1:38" x14ac:dyDescent="0.25">
      <c r="A896" s="1">
        <v>892</v>
      </c>
      <c r="B896" s="1">
        <v>892</v>
      </c>
      <c r="C896" s="1">
        <v>1585.731</v>
      </c>
      <c r="D896" s="1">
        <v>1135.4190000000001</v>
      </c>
      <c r="E896" s="1">
        <v>-50.585999999999999</v>
      </c>
      <c r="F896" s="1"/>
      <c r="G896" s="1">
        <v>15.742000000000001</v>
      </c>
      <c r="H896" s="1">
        <v>16.135000000000002</v>
      </c>
      <c r="I896" s="1">
        <v>-955.58100000000002</v>
      </c>
      <c r="J896" s="1"/>
      <c r="K896" s="1">
        <v>-260.37700000000001</v>
      </c>
      <c r="L896" s="1"/>
      <c r="M896" s="1">
        <v>715.65300000000002</v>
      </c>
      <c r="N896" s="1">
        <v>639.98199999999997</v>
      </c>
      <c r="O896" s="1">
        <v>-1.4379999999999999</v>
      </c>
      <c r="P896" s="27">
        <v>-1.887</v>
      </c>
      <c r="Q896" s="1">
        <v>-1.06</v>
      </c>
      <c r="R896" s="1">
        <v>-3.9E-2</v>
      </c>
      <c r="S896" s="1">
        <v>0.40200000000000002</v>
      </c>
      <c r="T896" s="1">
        <v>0.60899999999999999</v>
      </c>
      <c r="U896" s="1">
        <v>0.67600000000000005</v>
      </c>
      <c r="V896" s="1">
        <v>0.36199999999999999</v>
      </c>
      <c r="W896" s="30">
        <v>1666.463</v>
      </c>
      <c r="X896" s="1">
        <v>630.875</v>
      </c>
      <c r="Y896" s="1">
        <v>1257.7829999999999</v>
      </c>
      <c r="Z896" s="1">
        <v>180.381</v>
      </c>
      <c r="AD896" s="4">
        <v>1.887</v>
      </c>
      <c r="AL896" s="1">
        <v>1666.463</v>
      </c>
    </row>
    <row r="897" spans="1:38" x14ac:dyDescent="0.25">
      <c r="A897" s="1">
        <v>893</v>
      </c>
      <c r="B897" s="1">
        <v>893</v>
      </c>
      <c r="C897" s="1">
        <v>1585.2539999999999</v>
      </c>
      <c r="D897" s="1">
        <v>1134.9390000000001</v>
      </c>
      <c r="E897" s="1">
        <v>-50.585999999999999</v>
      </c>
      <c r="F897" s="1"/>
      <c r="G897" s="1">
        <v>15.265000000000001</v>
      </c>
      <c r="H897" s="1">
        <v>16.609000000000002</v>
      </c>
      <c r="I897" s="1">
        <v>-944.88</v>
      </c>
      <c r="J897" s="1"/>
      <c r="K897" s="1">
        <v>-260.85199999999998</v>
      </c>
      <c r="L897" s="1"/>
      <c r="M897" s="1">
        <v>715.17499999999995</v>
      </c>
      <c r="N897" s="1">
        <v>640.45799999999997</v>
      </c>
      <c r="O897" s="1">
        <v>-1.4379999999999999</v>
      </c>
      <c r="P897" s="27">
        <v>-1.8819999999999999</v>
      </c>
      <c r="Q897" s="1">
        <v>-1.06</v>
      </c>
      <c r="R897" s="1">
        <v>-3.4000000000000002E-2</v>
      </c>
      <c r="S897" s="1">
        <v>0.39700000000000002</v>
      </c>
      <c r="T897" s="1">
        <v>0.60399999999999998</v>
      </c>
      <c r="U897" s="1">
        <v>0.68</v>
      </c>
      <c r="V897" s="1">
        <v>0.35799999999999998</v>
      </c>
      <c r="W897" s="30">
        <v>1664.9369999999999</v>
      </c>
      <c r="X897" s="1">
        <v>630.57000000000005</v>
      </c>
      <c r="Y897" s="1">
        <v>1251.9839999999999</v>
      </c>
      <c r="Z897" s="1">
        <v>180.381</v>
      </c>
      <c r="AD897" s="4">
        <v>1.8819999999999999</v>
      </c>
      <c r="AL897" s="1">
        <v>1664.9369999999999</v>
      </c>
    </row>
    <row r="898" spans="1:38" x14ac:dyDescent="0.25">
      <c r="A898" s="1">
        <v>894</v>
      </c>
      <c r="B898" s="1">
        <v>894</v>
      </c>
      <c r="C898" s="1">
        <v>1581.434</v>
      </c>
      <c r="D898" s="1">
        <v>1133.979</v>
      </c>
      <c r="E898" s="1">
        <v>-51.063000000000002</v>
      </c>
      <c r="F898" s="1"/>
      <c r="G898" s="1">
        <v>15.742000000000001</v>
      </c>
      <c r="H898" s="1">
        <v>16.135000000000002</v>
      </c>
      <c r="I898" s="1">
        <v>-950.46299999999997</v>
      </c>
      <c r="J898" s="1"/>
      <c r="K898" s="1">
        <v>-263.70800000000003</v>
      </c>
      <c r="L898" s="1"/>
      <c r="M898" s="1">
        <v>714.697</v>
      </c>
      <c r="N898" s="1">
        <v>638.55499999999995</v>
      </c>
      <c r="O898" s="1">
        <v>-1.4430000000000001</v>
      </c>
      <c r="P898" s="27">
        <v>-1.877</v>
      </c>
      <c r="Q898" s="1">
        <v>-1.06</v>
      </c>
      <c r="R898" s="1">
        <v>-3.9E-2</v>
      </c>
      <c r="S898" s="1">
        <v>0.39700000000000002</v>
      </c>
      <c r="T898" s="1">
        <v>0.59799999999999998</v>
      </c>
      <c r="U898" s="1">
        <v>0.68</v>
      </c>
      <c r="V898" s="1">
        <v>0.35799999999999998</v>
      </c>
      <c r="W898" s="30">
        <v>1664.6320000000001</v>
      </c>
      <c r="X898" s="1">
        <v>630.875</v>
      </c>
      <c r="Y898" s="1">
        <v>1251.9839999999999</v>
      </c>
      <c r="Z898" s="1">
        <v>180.07599999999999</v>
      </c>
      <c r="AD898" s="4">
        <v>1.877</v>
      </c>
      <c r="AL898" s="1">
        <v>1664.6320000000001</v>
      </c>
    </row>
    <row r="899" spans="1:38" x14ac:dyDescent="0.25">
      <c r="A899" s="1">
        <v>895</v>
      </c>
      <c r="B899" s="1">
        <v>895</v>
      </c>
      <c r="C899" s="1">
        <v>1580.479</v>
      </c>
      <c r="D899" s="1">
        <v>1133.019</v>
      </c>
      <c r="E899" s="1">
        <v>-49.631</v>
      </c>
      <c r="F899" s="1"/>
      <c r="G899" s="1">
        <v>15.742000000000001</v>
      </c>
      <c r="H899" s="1">
        <v>16.609000000000002</v>
      </c>
      <c r="I899" s="1">
        <v>-948.13699999999994</v>
      </c>
      <c r="J899" s="1"/>
      <c r="K899" s="1">
        <v>-262.27999999999997</v>
      </c>
      <c r="L899" s="1"/>
      <c r="M899" s="1">
        <v>715.65300000000002</v>
      </c>
      <c r="N899" s="1">
        <v>638.07899999999995</v>
      </c>
      <c r="O899" s="1">
        <v>-1.4430000000000001</v>
      </c>
      <c r="P899" s="27">
        <v>-1.8819999999999999</v>
      </c>
      <c r="Q899" s="1">
        <v>-1.0640000000000001</v>
      </c>
      <c r="R899" s="1">
        <v>-2.9000000000000001E-2</v>
      </c>
      <c r="S899" s="1">
        <v>0.39700000000000002</v>
      </c>
      <c r="T899" s="1">
        <v>0.59799999999999998</v>
      </c>
      <c r="U899" s="1">
        <v>0.68</v>
      </c>
      <c r="V899" s="1">
        <v>0.35799999999999998</v>
      </c>
      <c r="W899" s="30">
        <v>1664.327</v>
      </c>
      <c r="X899" s="1">
        <v>631.18100000000004</v>
      </c>
      <c r="Y899" s="1">
        <v>1251.9839999999999</v>
      </c>
      <c r="Z899" s="1">
        <v>180.07599999999999</v>
      </c>
      <c r="AD899" s="4">
        <v>1.8819999999999999</v>
      </c>
      <c r="AL899" s="1">
        <v>1664.327</v>
      </c>
    </row>
    <row r="900" spans="1:38" x14ac:dyDescent="0.25">
      <c r="A900" s="1">
        <v>896</v>
      </c>
      <c r="B900" s="1">
        <v>896</v>
      </c>
      <c r="C900" s="1">
        <v>1581.9110000000001</v>
      </c>
      <c r="D900" s="1">
        <v>1132.539</v>
      </c>
      <c r="E900" s="1">
        <v>-49.154000000000003</v>
      </c>
      <c r="F900" s="1"/>
      <c r="G900" s="1">
        <v>15.265000000000001</v>
      </c>
      <c r="H900" s="1">
        <v>16.609000000000002</v>
      </c>
      <c r="I900" s="1">
        <v>-901.14499999999998</v>
      </c>
      <c r="J900" s="1"/>
      <c r="K900" s="1">
        <v>-259.42500000000001</v>
      </c>
      <c r="L900" s="1"/>
      <c r="M900" s="1">
        <v>714.21900000000005</v>
      </c>
      <c r="N900" s="1">
        <v>639.98199999999997</v>
      </c>
      <c r="O900" s="1">
        <v>-1.4430000000000001</v>
      </c>
      <c r="P900" s="27">
        <v>-1.873</v>
      </c>
      <c r="Q900" s="1">
        <v>-1.06</v>
      </c>
      <c r="R900" s="1">
        <v>-3.4000000000000002E-2</v>
      </c>
      <c r="S900" s="1">
        <v>0.39300000000000002</v>
      </c>
      <c r="T900" s="1">
        <v>0.60399999999999998</v>
      </c>
      <c r="U900" s="1">
        <v>0.67600000000000005</v>
      </c>
      <c r="V900" s="1">
        <v>0.35799999999999998</v>
      </c>
      <c r="W900" s="30">
        <v>1655.4760000000001</v>
      </c>
      <c r="X900" s="1">
        <v>631.48599999999999</v>
      </c>
      <c r="Y900" s="1">
        <v>1251.6790000000001</v>
      </c>
      <c r="Z900" s="1">
        <v>180.381</v>
      </c>
      <c r="AD900" s="4">
        <v>1.873</v>
      </c>
      <c r="AL900" s="1">
        <v>1655.4760000000001</v>
      </c>
    </row>
    <row r="901" spans="1:38" x14ac:dyDescent="0.25">
      <c r="A901" s="1">
        <v>897</v>
      </c>
      <c r="B901" s="1">
        <v>897</v>
      </c>
      <c r="C901" s="1">
        <v>1574.271</v>
      </c>
      <c r="D901" s="1">
        <v>1132.539</v>
      </c>
      <c r="E901" s="1">
        <v>-49.631</v>
      </c>
      <c r="F901" s="1"/>
      <c r="G901" s="1">
        <v>14.788</v>
      </c>
      <c r="H901" s="1">
        <v>15.66</v>
      </c>
      <c r="I901" s="1">
        <v>-906.72900000000004</v>
      </c>
      <c r="J901" s="1"/>
      <c r="K901" s="1">
        <v>-263.23200000000003</v>
      </c>
      <c r="L901" s="1"/>
      <c r="M901" s="1">
        <v>714.21900000000005</v>
      </c>
      <c r="N901" s="1">
        <v>637.12800000000004</v>
      </c>
      <c r="O901" s="1">
        <v>-1.4330000000000001</v>
      </c>
      <c r="P901" s="27">
        <v>-1.877</v>
      </c>
      <c r="Q901" s="1">
        <v>-1.06</v>
      </c>
      <c r="R901" s="1">
        <v>-3.4000000000000002E-2</v>
      </c>
      <c r="S901" s="1">
        <v>0.39700000000000002</v>
      </c>
      <c r="T901" s="1">
        <v>0.59799999999999998</v>
      </c>
      <c r="U901" s="1">
        <v>0.67600000000000005</v>
      </c>
      <c r="V901" s="1">
        <v>0.35099999999999998</v>
      </c>
      <c r="W901" s="30">
        <v>1655.4760000000001</v>
      </c>
      <c r="X901" s="1">
        <v>631.48599999999999</v>
      </c>
      <c r="Y901" s="1">
        <v>1243.7429999999999</v>
      </c>
      <c r="Z901" s="1">
        <v>180.07599999999999</v>
      </c>
      <c r="AD901" s="4">
        <v>1.877</v>
      </c>
      <c r="AL901" s="1">
        <v>1655.4760000000001</v>
      </c>
    </row>
    <row r="902" spans="1:38" x14ac:dyDescent="0.25">
      <c r="A902" s="1">
        <v>898</v>
      </c>
      <c r="B902" s="1">
        <v>898</v>
      </c>
      <c r="C902" s="1">
        <v>1579.046</v>
      </c>
      <c r="D902" s="1">
        <v>1131.0989999999999</v>
      </c>
      <c r="E902" s="1">
        <v>-49.154000000000003</v>
      </c>
      <c r="F902" s="1"/>
      <c r="G902" s="1">
        <v>15.265000000000001</v>
      </c>
      <c r="H902" s="1">
        <v>16.135000000000002</v>
      </c>
      <c r="I902" s="1">
        <v>-903.47199999999998</v>
      </c>
      <c r="J902" s="1"/>
      <c r="K902" s="1">
        <v>-260.85199999999998</v>
      </c>
      <c r="L902" s="1"/>
      <c r="M902" s="1">
        <v>713.26300000000003</v>
      </c>
      <c r="N902" s="1">
        <v>638.55499999999995</v>
      </c>
      <c r="O902" s="1">
        <v>-1.4330000000000001</v>
      </c>
      <c r="P902" s="27">
        <v>-1.877</v>
      </c>
      <c r="Q902" s="1">
        <v>-1.0549999999999999</v>
      </c>
      <c r="R902" s="1">
        <v>-3.4000000000000002E-2</v>
      </c>
      <c r="S902" s="1">
        <v>0.39700000000000002</v>
      </c>
      <c r="T902" s="1">
        <v>0.59799999999999998</v>
      </c>
      <c r="U902" s="1">
        <v>0.67600000000000005</v>
      </c>
      <c r="V902" s="1">
        <v>0.35399999999999998</v>
      </c>
      <c r="W902" s="30">
        <v>1654.865</v>
      </c>
      <c r="X902" s="1">
        <v>630.875</v>
      </c>
      <c r="Y902" s="1">
        <v>1241.3009999999999</v>
      </c>
      <c r="Z902" s="1">
        <v>180.381</v>
      </c>
      <c r="AD902" s="4">
        <v>1.877</v>
      </c>
      <c r="AL902" s="1">
        <v>1654.865</v>
      </c>
    </row>
    <row r="903" spans="1:38" x14ac:dyDescent="0.25">
      <c r="A903" s="1">
        <v>899</v>
      </c>
      <c r="B903" s="1">
        <v>899</v>
      </c>
      <c r="C903" s="1">
        <v>1581.9110000000001</v>
      </c>
      <c r="D903" s="1">
        <v>1130.6189999999999</v>
      </c>
      <c r="E903" s="1">
        <v>-47.244999999999997</v>
      </c>
      <c r="F903" s="1"/>
      <c r="G903" s="1">
        <v>15.742000000000001</v>
      </c>
      <c r="H903" s="1">
        <v>16.135000000000002</v>
      </c>
      <c r="I903" s="1">
        <v>-902.54100000000005</v>
      </c>
      <c r="J903" s="1"/>
      <c r="K903" s="1">
        <v>-258.94900000000001</v>
      </c>
      <c r="L903" s="1"/>
      <c r="M903" s="1">
        <v>714.697</v>
      </c>
      <c r="N903" s="1">
        <v>640.93399999999997</v>
      </c>
      <c r="O903" s="1">
        <v>-1.4239999999999999</v>
      </c>
      <c r="P903" s="27">
        <v>-1.8680000000000001</v>
      </c>
      <c r="Q903" s="1">
        <v>-1.06</v>
      </c>
      <c r="R903" s="1">
        <v>-2.9000000000000001E-2</v>
      </c>
      <c r="S903" s="1">
        <v>0.39700000000000002</v>
      </c>
      <c r="T903" s="1">
        <v>0.60399999999999998</v>
      </c>
      <c r="U903" s="1">
        <v>0.67600000000000005</v>
      </c>
      <c r="V903" s="1">
        <v>0.35799999999999998</v>
      </c>
      <c r="W903" s="30">
        <v>1651.508</v>
      </c>
      <c r="X903" s="1">
        <v>630.875</v>
      </c>
      <c r="Y903" s="1">
        <v>1241.912</v>
      </c>
      <c r="Z903" s="1">
        <v>180.381</v>
      </c>
      <c r="AD903" s="4">
        <v>1.8680000000000001</v>
      </c>
      <c r="AL903" s="1">
        <v>1651.508</v>
      </c>
    </row>
    <row r="904" spans="1:38" x14ac:dyDescent="0.25">
      <c r="A904" s="1">
        <v>900</v>
      </c>
      <c r="B904" s="1">
        <v>900</v>
      </c>
      <c r="C904" s="1">
        <v>1595.76</v>
      </c>
      <c r="D904" s="1">
        <v>1129.6590000000001</v>
      </c>
      <c r="E904" s="1">
        <v>-42.472999999999999</v>
      </c>
      <c r="F904" s="1"/>
      <c r="G904" s="1">
        <v>14.788</v>
      </c>
      <c r="H904" s="1">
        <v>16.135000000000002</v>
      </c>
      <c r="I904" s="1">
        <v>-939.29700000000003</v>
      </c>
      <c r="J904" s="1"/>
      <c r="K904" s="1">
        <v>-248.95500000000001</v>
      </c>
      <c r="L904" s="1"/>
      <c r="M904" s="1">
        <v>713.26300000000003</v>
      </c>
      <c r="N904" s="1">
        <v>650.44899999999996</v>
      </c>
      <c r="O904" s="1">
        <v>-1.4330000000000001</v>
      </c>
      <c r="P904" s="27">
        <v>-1.8680000000000001</v>
      </c>
      <c r="Q904" s="1">
        <v>-1.0549999999999999</v>
      </c>
      <c r="R904" s="1">
        <v>-2.9000000000000001E-2</v>
      </c>
      <c r="S904" s="1">
        <v>0.39700000000000002</v>
      </c>
      <c r="T904" s="1">
        <v>0.59799999999999998</v>
      </c>
      <c r="U904" s="1">
        <v>0.67600000000000005</v>
      </c>
      <c r="V904" s="1">
        <v>0.35799999999999998</v>
      </c>
      <c r="W904" s="30">
        <v>1645.098</v>
      </c>
      <c r="X904" s="1">
        <v>621.10900000000004</v>
      </c>
      <c r="Y904" s="1">
        <v>1241.607</v>
      </c>
      <c r="Z904" s="1">
        <v>180.381</v>
      </c>
      <c r="AD904" s="4">
        <v>1.8680000000000001</v>
      </c>
      <c r="AL904" s="1">
        <v>1645.098</v>
      </c>
    </row>
    <row r="905" spans="1:38" x14ac:dyDescent="0.25">
      <c r="A905" s="1">
        <v>901</v>
      </c>
      <c r="B905" s="1">
        <v>901</v>
      </c>
      <c r="C905" s="1">
        <v>1573.7929999999999</v>
      </c>
      <c r="D905" s="1">
        <v>1129.1780000000001</v>
      </c>
      <c r="E905" s="1">
        <v>-47.722000000000001</v>
      </c>
      <c r="F905" s="1"/>
      <c r="G905" s="1">
        <v>15.265000000000001</v>
      </c>
      <c r="H905" s="1">
        <v>15.66</v>
      </c>
      <c r="I905" s="1">
        <v>-943.48400000000004</v>
      </c>
      <c r="J905" s="1"/>
      <c r="K905" s="1">
        <v>-261.32799999999997</v>
      </c>
      <c r="L905" s="1"/>
      <c r="M905" s="1">
        <v>713.26300000000003</v>
      </c>
      <c r="N905" s="1">
        <v>639.03099999999995</v>
      </c>
      <c r="O905" s="1">
        <v>-1.4330000000000001</v>
      </c>
      <c r="P905" s="27">
        <v>-1.873</v>
      </c>
      <c r="Q905" s="1">
        <v>-1.06</v>
      </c>
      <c r="R905" s="1">
        <v>-3.9E-2</v>
      </c>
      <c r="S905" s="1">
        <v>0.39700000000000002</v>
      </c>
      <c r="T905" s="1">
        <v>0.59299999999999997</v>
      </c>
      <c r="U905" s="1">
        <v>0.67600000000000005</v>
      </c>
      <c r="V905" s="1">
        <v>0.35799999999999998</v>
      </c>
      <c r="W905" s="30">
        <v>1645.403</v>
      </c>
      <c r="X905" s="1">
        <v>620.803</v>
      </c>
      <c r="Y905" s="1">
        <v>1241.607</v>
      </c>
      <c r="Z905" s="1">
        <v>180.07599999999999</v>
      </c>
      <c r="AD905" s="4">
        <v>1.873</v>
      </c>
      <c r="AL905" s="1">
        <v>1645.403</v>
      </c>
    </row>
    <row r="906" spans="1:38" x14ac:dyDescent="0.25">
      <c r="A906" s="1">
        <v>902</v>
      </c>
      <c r="B906" s="1">
        <v>902</v>
      </c>
      <c r="C906" s="1">
        <v>1569.973</v>
      </c>
      <c r="D906" s="1">
        <v>1128.6980000000001</v>
      </c>
      <c r="E906" s="1">
        <v>-47.722000000000001</v>
      </c>
      <c r="F906" s="1"/>
      <c r="G906" s="1">
        <v>15.742000000000001</v>
      </c>
      <c r="H906" s="1">
        <v>13.287000000000001</v>
      </c>
      <c r="I906" s="1">
        <v>-953.25400000000002</v>
      </c>
      <c r="J906" s="1"/>
      <c r="K906" s="1">
        <v>-262.27999999999997</v>
      </c>
      <c r="L906" s="1"/>
      <c r="M906" s="1">
        <v>712.30700000000002</v>
      </c>
      <c r="N906" s="1">
        <v>636.65200000000004</v>
      </c>
      <c r="O906" s="1">
        <v>-1.4330000000000001</v>
      </c>
      <c r="P906" s="27">
        <v>-1.863</v>
      </c>
      <c r="Q906" s="1">
        <v>-1.0640000000000001</v>
      </c>
      <c r="R906" s="1">
        <v>-2.9000000000000001E-2</v>
      </c>
      <c r="S906" s="1">
        <v>0.39700000000000002</v>
      </c>
      <c r="T906" s="1">
        <v>0.58699999999999997</v>
      </c>
      <c r="U906" s="1">
        <v>0.67300000000000004</v>
      </c>
      <c r="V906" s="1">
        <v>0.35799999999999998</v>
      </c>
      <c r="W906" s="30">
        <v>1645.098</v>
      </c>
      <c r="X906" s="1">
        <v>620.803</v>
      </c>
      <c r="Y906" s="1">
        <v>1241.607</v>
      </c>
      <c r="Z906" s="1">
        <v>174.27699999999999</v>
      </c>
      <c r="AD906" s="4">
        <v>1.863</v>
      </c>
      <c r="AL906" s="1">
        <v>1645.098</v>
      </c>
    </row>
    <row r="907" spans="1:38" x14ac:dyDescent="0.25">
      <c r="A907" s="1">
        <v>903</v>
      </c>
      <c r="B907" s="1">
        <v>903</v>
      </c>
      <c r="C907" s="1">
        <v>1585.731</v>
      </c>
      <c r="D907" s="1">
        <v>1128.2180000000001</v>
      </c>
      <c r="E907" s="1">
        <v>-46.290999999999997</v>
      </c>
      <c r="F907" s="1"/>
      <c r="G907" s="1">
        <v>15.265000000000001</v>
      </c>
      <c r="H907" s="1">
        <v>13.762</v>
      </c>
      <c r="I907" s="1">
        <v>-933.24900000000002</v>
      </c>
      <c r="J907" s="1"/>
      <c r="K907" s="1">
        <v>-252.762</v>
      </c>
      <c r="L907" s="1"/>
      <c r="M907" s="1">
        <v>712.78499999999997</v>
      </c>
      <c r="N907" s="1">
        <v>650.92499999999995</v>
      </c>
      <c r="O907" s="1">
        <v>-1.4379999999999999</v>
      </c>
      <c r="P907" s="27">
        <v>-1.8680000000000001</v>
      </c>
      <c r="Q907" s="1">
        <v>-1.0549999999999999</v>
      </c>
      <c r="R907" s="1">
        <v>-3.9E-2</v>
      </c>
      <c r="S907" s="1">
        <v>0.39700000000000002</v>
      </c>
      <c r="T907" s="1">
        <v>0.59799999999999998</v>
      </c>
      <c r="U907" s="1">
        <v>0.67600000000000005</v>
      </c>
      <c r="V907" s="1">
        <v>0.35399999999999998</v>
      </c>
      <c r="W907" s="30">
        <v>1637.4680000000001</v>
      </c>
      <c r="X907" s="1">
        <v>620.803</v>
      </c>
      <c r="Y907" s="1">
        <v>1232.145</v>
      </c>
      <c r="Z907" s="1">
        <v>170.91900000000001</v>
      </c>
      <c r="AD907" s="4">
        <v>1.8680000000000001</v>
      </c>
      <c r="AL907" s="1">
        <v>1637.4680000000001</v>
      </c>
    </row>
    <row r="908" spans="1:38" x14ac:dyDescent="0.25">
      <c r="A908" s="1">
        <v>904</v>
      </c>
      <c r="B908" s="1">
        <v>904</v>
      </c>
      <c r="C908" s="1">
        <v>1570.9280000000001</v>
      </c>
      <c r="D908" s="1">
        <v>1127.258</v>
      </c>
      <c r="E908" s="1">
        <v>-46.290999999999997</v>
      </c>
      <c r="F908" s="1"/>
      <c r="G908" s="1">
        <v>15.265000000000001</v>
      </c>
      <c r="H908" s="1">
        <v>13.762</v>
      </c>
      <c r="I908" s="1">
        <v>-867.178</v>
      </c>
      <c r="J908" s="1"/>
      <c r="K908" s="1">
        <v>-258.94900000000001</v>
      </c>
      <c r="L908" s="1"/>
      <c r="M908" s="1">
        <v>711.82899999999995</v>
      </c>
      <c r="N908" s="1">
        <v>638.07899999999995</v>
      </c>
      <c r="O908" s="1">
        <v>-1.4330000000000001</v>
      </c>
      <c r="P908" s="27">
        <v>-1.859</v>
      </c>
      <c r="Q908" s="1">
        <v>-1.06</v>
      </c>
      <c r="R908" s="1">
        <v>-3.4000000000000002E-2</v>
      </c>
      <c r="S908" s="1">
        <v>0.39700000000000002</v>
      </c>
      <c r="T908" s="1">
        <v>0.59299999999999997</v>
      </c>
      <c r="U908" s="1">
        <v>0.66900000000000004</v>
      </c>
      <c r="V908" s="1">
        <v>0.35099999999999998</v>
      </c>
      <c r="W908" s="30">
        <v>1635.0260000000001</v>
      </c>
      <c r="X908" s="1">
        <v>621.10900000000004</v>
      </c>
      <c r="Y908" s="1">
        <v>1231.8399999999999</v>
      </c>
      <c r="Z908" s="1">
        <v>173.666</v>
      </c>
      <c r="AD908" s="4">
        <v>1.859</v>
      </c>
      <c r="AL908" s="1">
        <v>1635.0260000000001</v>
      </c>
    </row>
    <row r="909" spans="1:38" x14ac:dyDescent="0.25">
      <c r="A909" s="1">
        <v>905</v>
      </c>
      <c r="B909" s="1">
        <v>905</v>
      </c>
      <c r="C909" s="1">
        <v>1568.0630000000001</v>
      </c>
      <c r="D909" s="1">
        <v>1126.298</v>
      </c>
      <c r="E909" s="1">
        <v>-45.814</v>
      </c>
      <c r="F909" s="1"/>
      <c r="G909" s="1">
        <v>15.265000000000001</v>
      </c>
      <c r="H909" s="1">
        <v>13.762</v>
      </c>
      <c r="I909" s="1">
        <v>-933.71400000000006</v>
      </c>
      <c r="J909" s="1"/>
      <c r="K909" s="1">
        <v>-259.90100000000001</v>
      </c>
      <c r="L909" s="1"/>
      <c r="M909" s="1">
        <v>711.82899999999995</v>
      </c>
      <c r="N909" s="1">
        <v>636.17600000000004</v>
      </c>
      <c r="O909" s="1">
        <v>-1.4279999999999999</v>
      </c>
      <c r="P909" s="27">
        <v>-1.863</v>
      </c>
      <c r="Q909" s="1">
        <v>-1.05</v>
      </c>
      <c r="R909" s="1">
        <v>-3.4000000000000002E-2</v>
      </c>
      <c r="S909" s="1">
        <v>0.39700000000000002</v>
      </c>
      <c r="T909" s="1">
        <v>0.59299999999999997</v>
      </c>
      <c r="U909" s="1">
        <v>0.66900000000000004</v>
      </c>
      <c r="V909" s="1">
        <v>0.35799999999999998</v>
      </c>
      <c r="W909" s="30">
        <v>1634.721</v>
      </c>
      <c r="X909" s="1">
        <v>621.10900000000004</v>
      </c>
      <c r="Y909" s="1">
        <v>1232.145</v>
      </c>
      <c r="Z909" s="1">
        <v>170.309</v>
      </c>
      <c r="AD909" s="4">
        <v>1.863</v>
      </c>
      <c r="AL909" s="1">
        <v>1634.721</v>
      </c>
    </row>
    <row r="910" spans="1:38" x14ac:dyDescent="0.25">
      <c r="A910" s="1">
        <v>906</v>
      </c>
      <c r="B910" s="1">
        <v>906</v>
      </c>
      <c r="C910" s="1">
        <v>1569.018</v>
      </c>
      <c r="D910" s="1">
        <v>1126.298</v>
      </c>
      <c r="E910" s="1">
        <v>-45.335999999999999</v>
      </c>
      <c r="F910" s="1"/>
      <c r="G910" s="1">
        <v>14.788</v>
      </c>
      <c r="H910" s="1">
        <v>13.762</v>
      </c>
      <c r="I910" s="1">
        <v>-922.548</v>
      </c>
      <c r="J910" s="1"/>
      <c r="K910" s="1">
        <v>-258.47300000000001</v>
      </c>
      <c r="L910" s="1"/>
      <c r="M910" s="1">
        <v>711.82899999999995</v>
      </c>
      <c r="N910" s="1">
        <v>637.60299999999995</v>
      </c>
      <c r="O910" s="1">
        <v>-1.4279999999999999</v>
      </c>
      <c r="P910" s="27">
        <v>-1.863</v>
      </c>
      <c r="Q910" s="1">
        <v>-1.0549999999999999</v>
      </c>
      <c r="R910" s="1">
        <v>-3.4000000000000002E-2</v>
      </c>
      <c r="S910" s="1">
        <v>0.39700000000000002</v>
      </c>
      <c r="T910" s="1">
        <v>0.58699999999999997</v>
      </c>
      <c r="U910" s="1">
        <v>0.66900000000000004</v>
      </c>
      <c r="V910" s="1">
        <v>0.35099999999999998</v>
      </c>
      <c r="W910" s="30">
        <v>1635.0260000000001</v>
      </c>
      <c r="X910" s="1">
        <v>621.10900000000004</v>
      </c>
      <c r="Y910" s="1">
        <v>1231.5350000000001</v>
      </c>
      <c r="Z910" s="1">
        <v>169.69800000000001</v>
      </c>
      <c r="AD910" s="4">
        <v>1.863</v>
      </c>
      <c r="AL910" s="1">
        <v>1635.0260000000001</v>
      </c>
    </row>
    <row r="911" spans="1:38" x14ac:dyDescent="0.25">
      <c r="A911" s="1">
        <v>907</v>
      </c>
      <c r="B911" s="1">
        <v>907</v>
      </c>
      <c r="C911" s="1">
        <v>1569.973</v>
      </c>
      <c r="D911" s="1">
        <v>1125.338</v>
      </c>
      <c r="E911" s="1">
        <v>-44.859000000000002</v>
      </c>
      <c r="F911" s="1"/>
      <c r="G911" s="1">
        <v>15.265000000000001</v>
      </c>
      <c r="H911" s="1">
        <v>13.762</v>
      </c>
      <c r="I911" s="1">
        <v>-947.67200000000003</v>
      </c>
      <c r="J911" s="1"/>
      <c r="K911" s="1">
        <v>-256.57</v>
      </c>
      <c r="L911" s="1"/>
      <c r="M911" s="1">
        <v>711.351</v>
      </c>
      <c r="N911" s="1">
        <v>638.55499999999995</v>
      </c>
      <c r="O911" s="1">
        <v>-1.4279999999999999</v>
      </c>
      <c r="P911" s="27">
        <v>-1.8540000000000001</v>
      </c>
      <c r="Q911" s="1">
        <v>-1.0549999999999999</v>
      </c>
      <c r="R911" s="1">
        <v>-2.4E-2</v>
      </c>
      <c r="S911" s="1">
        <v>0.39300000000000002</v>
      </c>
      <c r="T911" s="1">
        <v>0.59799999999999998</v>
      </c>
      <c r="U911" s="1">
        <v>0.66900000000000004</v>
      </c>
      <c r="V911" s="1">
        <v>0.35099999999999998</v>
      </c>
      <c r="W911" s="30">
        <v>1634.4159999999999</v>
      </c>
      <c r="X911" s="1">
        <v>620.49800000000005</v>
      </c>
      <c r="Y911" s="1">
        <v>1231.229</v>
      </c>
      <c r="Z911" s="1">
        <v>170.614</v>
      </c>
      <c r="AD911" s="4">
        <v>1.8540000000000001</v>
      </c>
      <c r="AL911" s="1">
        <v>1634.4159999999999</v>
      </c>
    </row>
    <row r="912" spans="1:38" x14ac:dyDescent="0.25">
      <c r="A912" s="1">
        <v>908</v>
      </c>
      <c r="B912" s="1">
        <v>908</v>
      </c>
      <c r="C912" s="1">
        <v>1545.143</v>
      </c>
      <c r="D912" s="1">
        <v>1124.8579999999999</v>
      </c>
      <c r="E912" s="1">
        <v>-52.972000000000001</v>
      </c>
      <c r="F912" s="1"/>
      <c r="G912" s="1">
        <v>14.788</v>
      </c>
      <c r="H912" s="1">
        <v>12.813000000000001</v>
      </c>
      <c r="I912" s="1">
        <v>-935.11</v>
      </c>
      <c r="J912" s="1"/>
      <c r="K912" s="1">
        <v>-273.70100000000002</v>
      </c>
      <c r="L912" s="1"/>
      <c r="M912" s="1">
        <v>711.82899999999995</v>
      </c>
      <c r="N912" s="1">
        <v>632.37</v>
      </c>
      <c r="O912" s="1">
        <v>-1.4279999999999999</v>
      </c>
      <c r="P912" s="27">
        <v>-1.849</v>
      </c>
      <c r="Q912" s="1">
        <v>-1.06</v>
      </c>
      <c r="R912" s="1">
        <v>-2.9000000000000001E-2</v>
      </c>
      <c r="S912" s="1">
        <v>0.39300000000000002</v>
      </c>
      <c r="T912" s="1">
        <v>0.59799999999999998</v>
      </c>
      <c r="U912" s="1">
        <v>0.66900000000000004</v>
      </c>
      <c r="V912" s="1">
        <v>0.35399999999999998</v>
      </c>
      <c r="W912" s="30">
        <v>1624.954</v>
      </c>
      <c r="X912" s="1">
        <v>620.803</v>
      </c>
      <c r="Y912" s="1">
        <v>1222.683</v>
      </c>
      <c r="Z912" s="1">
        <v>170.00399999999999</v>
      </c>
      <c r="AD912" s="4">
        <v>1.849</v>
      </c>
      <c r="AL912" s="1">
        <v>1624.954</v>
      </c>
    </row>
    <row r="913" spans="1:38" x14ac:dyDescent="0.25">
      <c r="A913" s="1">
        <v>909</v>
      </c>
      <c r="B913" s="1">
        <v>909</v>
      </c>
      <c r="C913" s="1">
        <v>1574.271</v>
      </c>
      <c r="D913" s="1">
        <v>1123.8979999999999</v>
      </c>
      <c r="E913" s="1">
        <v>-43.427999999999997</v>
      </c>
      <c r="F913" s="1"/>
      <c r="G913" s="1">
        <v>15.742000000000001</v>
      </c>
      <c r="H913" s="1">
        <v>13.762</v>
      </c>
      <c r="I913" s="1">
        <v>-888.11699999999996</v>
      </c>
      <c r="J913" s="1"/>
      <c r="K913" s="1">
        <v>-252.762</v>
      </c>
      <c r="L913" s="1"/>
      <c r="M913" s="1">
        <v>711.351</v>
      </c>
      <c r="N913" s="1">
        <v>640.93399999999997</v>
      </c>
      <c r="O913" s="1">
        <v>-1.4239999999999999</v>
      </c>
      <c r="P913" s="27">
        <v>-1.849</v>
      </c>
      <c r="Q913" s="1">
        <v>-1.0549999999999999</v>
      </c>
      <c r="R913" s="1">
        <v>-3.9E-2</v>
      </c>
      <c r="S913" s="1">
        <v>0.38800000000000001</v>
      </c>
      <c r="T913" s="1">
        <v>0.59299999999999997</v>
      </c>
      <c r="U913" s="1">
        <v>0.67300000000000004</v>
      </c>
      <c r="V913" s="1">
        <v>0.35099999999999998</v>
      </c>
      <c r="W913" s="30">
        <v>1624.6489999999999</v>
      </c>
      <c r="X913" s="1">
        <v>620.803</v>
      </c>
      <c r="Y913" s="1">
        <v>1222.0730000000001</v>
      </c>
      <c r="Z913" s="1">
        <v>170.309</v>
      </c>
      <c r="AD913" s="4">
        <v>1.849</v>
      </c>
      <c r="AL913" s="1">
        <v>1624.6489999999999</v>
      </c>
    </row>
    <row r="914" spans="1:38" x14ac:dyDescent="0.25">
      <c r="A914" s="1">
        <v>910</v>
      </c>
      <c r="B914" s="1">
        <v>910</v>
      </c>
      <c r="C914" s="1">
        <v>1580.479</v>
      </c>
      <c r="D914" s="1">
        <v>1124.3779999999999</v>
      </c>
      <c r="E914" s="1">
        <v>-42.472999999999999</v>
      </c>
      <c r="F914" s="1"/>
      <c r="G914" s="1">
        <v>15.742000000000001</v>
      </c>
      <c r="H914" s="1">
        <v>13.287000000000001</v>
      </c>
      <c r="I914" s="1">
        <v>-588.84100000000001</v>
      </c>
      <c r="J914" s="1"/>
      <c r="K914" s="1">
        <v>-248.00299999999999</v>
      </c>
      <c r="L914" s="1"/>
      <c r="M914" s="1">
        <v>711.351</v>
      </c>
      <c r="N914" s="1">
        <v>643.31299999999999</v>
      </c>
      <c r="O914" s="1">
        <v>-1.419</v>
      </c>
      <c r="P914" s="27">
        <v>-1.849</v>
      </c>
      <c r="Q914" s="1">
        <v>-1.05</v>
      </c>
      <c r="R914" s="1">
        <v>-3.4000000000000002E-2</v>
      </c>
      <c r="S914" s="1">
        <v>0.39700000000000002</v>
      </c>
      <c r="T914" s="1">
        <v>0.59799999999999998</v>
      </c>
      <c r="U914" s="1">
        <v>0.66600000000000004</v>
      </c>
      <c r="V914" s="1">
        <v>0.35399999999999998</v>
      </c>
      <c r="W914" s="30">
        <v>1624.6489999999999</v>
      </c>
      <c r="X914" s="1">
        <v>620.803</v>
      </c>
      <c r="Y914" s="1">
        <v>1222.0730000000001</v>
      </c>
      <c r="Z914" s="1">
        <v>170.309</v>
      </c>
      <c r="AD914" s="4">
        <v>1.849</v>
      </c>
      <c r="AL914" s="1">
        <v>1624.6489999999999</v>
      </c>
    </row>
    <row r="915" spans="1:38" x14ac:dyDescent="0.25">
      <c r="A915" s="1">
        <v>911</v>
      </c>
      <c r="B915" s="1">
        <v>911</v>
      </c>
      <c r="C915" s="1">
        <v>1587.164</v>
      </c>
      <c r="D915" s="1">
        <v>1122.9380000000001</v>
      </c>
      <c r="E915" s="1">
        <v>-39.133000000000003</v>
      </c>
      <c r="F915" s="1"/>
      <c r="G915" s="1">
        <v>15.742000000000001</v>
      </c>
      <c r="H915" s="1">
        <v>12.813000000000001</v>
      </c>
      <c r="I915" s="1">
        <v>-912.31200000000001</v>
      </c>
      <c r="J915" s="1"/>
      <c r="K915" s="1">
        <v>-242.29300000000001</v>
      </c>
      <c r="L915" s="1"/>
      <c r="M915" s="1">
        <v>711.351</v>
      </c>
      <c r="N915" s="1">
        <v>648.07000000000005</v>
      </c>
      <c r="O915" s="1">
        <v>-1.4239999999999999</v>
      </c>
      <c r="P915" s="27">
        <v>-1.8540000000000001</v>
      </c>
      <c r="Q915" s="1">
        <v>-1.05</v>
      </c>
      <c r="R915" s="1">
        <v>-2.9000000000000001E-2</v>
      </c>
      <c r="S915" s="1">
        <v>0.39700000000000002</v>
      </c>
      <c r="T915" s="1">
        <v>0.59799999999999998</v>
      </c>
      <c r="U915" s="1">
        <v>0.66600000000000004</v>
      </c>
      <c r="V915" s="1">
        <v>0.35399999999999998</v>
      </c>
      <c r="W915" s="30">
        <v>1619.7660000000001</v>
      </c>
      <c r="X915" s="1">
        <v>611.64700000000005</v>
      </c>
      <c r="Y915" s="1">
        <v>1221.768</v>
      </c>
      <c r="Z915" s="1">
        <v>170.00399999999999</v>
      </c>
      <c r="AD915" s="4">
        <v>1.8540000000000001</v>
      </c>
      <c r="AL915" s="1">
        <v>1619.7660000000001</v>
      </c>
    </row>
    <row r="916" spans="1:38" x14ac:dyDescent="0.25">
      <c r="A916" s="1">
        <v>912</v>
      </c>
      <c r="B916" s="1">
        <v>912</v>
      </c>
      <c r="C916" s="1">
        <v>1564.2429999999999</v>
      </c>
      <c r="D916" s="1">
        <v>1122.4580000000001</v>
      </c>
      <c r="E916" s="1">
        <v>-44.859000000000002</v>
      </c>
      <c r="F916" s="1"/>
      <c r="G916" s="1">
        <v>15.265000000000001</v>
      </c>
      <c r="H916" s="1">
        <v>13.762</v>
      </c>
      <c r="I916" s="1">
        <v>-979.77200000000005</v>
      </c>
      <c r="J916" s="1"/>
      <c r="K916" s="1">
        <v>-257.04500000000002</v>
      </c>
      <c r="L916" s="1"/>
      <c r="M916" s="1">
        <v>710.39400000000001</v>
      </c>
      <c r="N916" s="1">
        <v>636.65200000000004</v>
      </c>
      <c r="O916" s="1">
        <v>-1.4239999999999999</v>
      </c>
      <c r="P916" s="27">
        <v>-1.849</v>
      </c>
      <c r="Q916" s="1">
        <v>-1.0549999999999999</v>
      </c>
      <c r="R916" s="1">
        <v>-2.9000000000000001E-2</v>
      </c>
      <c r="S916" s="1">
        <v>0.38300000000000001</v>
      </c>
      <c r="T916" s="1">
        <v>0.58699999999999997</v>
      </c>
      <c r="U916" s="1">
        <v>0.66600000000000004</v>
      </c>
      <c r="V916" s="1">
        <v>0.35099999999999998</v>
      </c>
      <c r="W916" s="30">
        <v>1615.1869999999999</v>
      </c>
      <c r="X916" s="1">
        <v>611.34199999999998</v>
      </c>
      <c r="Y916" s="1">
        <v>1221.768</v>
      </c>
      <c r="Z916" s="1">
        <v>170.309</v>
      </c>
      <c r="AD916" s="4">
        <v>1.849</v>
      </c>
      <c r="AL916" s="1">
        <v>1615.1869999999999</v>
      </c>
    </row>
    <row r="917" spans="1:38" x14ac:dyDescent="0.25">
      <c r="A917" s="1">
        <v>913</v>
      </c>
      <c r="B917" s="1">
        <v>913</v>
      </c>
      <c r="C917" s="1">
        <v>1560.9010000000001</v>
      </c>
      <c r="D917" s="1">
        <v>1121.018</v>
      </c>
      <c r="E917" s="1">
        <v>-44.859000000000002</v>
      </c>
      <c r="F917" s="1"/>
      <c r="G917" s="1">
        <v>15.742000000000001</v>
      </c>
      <c r="H917" s="1">
        <v>13.762</v>
      </c>
      <c r="I917" s="1">
        <v>-732.21799999999996</v>
      </c>
      <c r="J917" s="1"/>
      <c r="K917" s="1">
        <v>-257.52100000000002</v>
      </c>
      <c r="L917" s="1"/>
      <c r="M917" s="1">
        <v>710.87199999999996</v>
      </c>
      <c r="N917" s="1">
        <v>634.74900000000002</v>
      </c>
      <c r="O917" s="1">
        <v>-1.4239999999999999</v>
      </c>
      <c r="P917" s="27">
        <v>-1.84</v>
      </c>
      <c r="Q917" s="1">
        <v>-1.0449999999999999</v>
      </c>
      <c r="R917" s="1">
        <v>-2.9000000000000001E-2</v>
      </c>
      <c r="S917" s="1">
        <v>0.38800000000000001</v>
      </c>
      <c r="T917" s="1">
        <v>0.59799999999999998</v>
      </c>
      <c r="U917" s="1">
        <v>0.66600000000000004</v>
      </c>
      <c r="V917" s="1">
        <v>0.35099999999999998</v>
      </c>
      <c r="W917" s="30">
        <v>1614.8820000000001</v>
      </c>
      <c r="X917" s="1">
        <v>610.73099999999999</v>
      </c>
      <c r="Y917" s="1">
        <v>1212.6110000000001</v>
      </c>
      <c r="Z917" s="1">
        <v>170.00399999999999</v>
      </c>
      <c r="AD917" s="4">
        <v>1.84</v>
      </c>
      <c r="AL917" s="1">
        <v>1614.8820000000001</v>
      </c>
    </row>
    <row r="918" spans="1:38" x14ac:dyDescent="0.25">
      <c r="A918" s="1">
        <v>914</v>
      </c>
      <c r="B918" s="1">
        <v>914</v>
      </c>
      <c r="C918" s="1">
        <v>1559.4680000000001</v>
      </c>
      <c r="D918" s="1">
        <v>1121.018</v>
      </c>
      <c r="E918" s="1">
        <v>-45.335999999999999</v>
      </c>
      <c r="F918" s="1"/>
      <c r="G918" s="1">
        <v>15.265000000000001</v>
      </c>
      <c r="H918" s="1">
        <v>13.762</v>
      </c>
      <c r="I918" s="1">
        <v>-439.834</v>
      </c>
      <c r="J918" s="1"/>
      <c r="K918" s="1">
        <v>-258.47300000000001</v>
      </c>
      <c r="L918" s="1"/>
      <c r="M918" s="1">
        <v>710.87199999999996</v>
      </c>
      <c r="N918" s="1">
        <v>633.79700000000003</v>
      </c>
      <c r="O918" s="1">
        <v>-1.419</v>
      </c>
      <c r="P918" s="27">
        <v>-1.84</v>
      </c>
      <c r="Q918" s="1">
        <v>-1.06</v>
      </c>
      <c r="R918" s="1">
        <v>-2.9000000000000001E-2</v>
      </c>
      <c r="S918" s="1">
        <v>0.39300000000000002</v>
      </c>
      <c r="T918" s="1">
        <v>0.59299999999999997</v>
      </c>
      <c r="U918" s="1">
        <v>0.66900000000000004</v>
      </c>
      <c r="V918" s="1">
        <v>0.34699999999999998</v>
      </c>
      <c r="W918" s="30">
        <v>1614.2719999999999</v>
      </c>
      <c r="X918" s="1">
        <v>611.03700000000003</v>
      </c>
      <c r="Y918" s="1">
        <v>1211.6959999999999</v>
      </c>
      <c r="Z918" s="1">
        <v>170.614</v>
      </c>
      <c r="AD918" s="4">
        <v>1.84</v>
      </c>
      <c r="AL918" s="1">
        <v>1614.2719999999999</v>
      </c>
    </row>
    <row r="919" spans="1:38" x14ac:dyDescent="0.25">
      <c r="A919" s="1">
        <v>915</v>
      </c>
      <c r="B919" s="1">
        <v>915</v>
      </c>
      <c r="C919" s="1">
        <v>1567.1079999999999</v>
      </c>
      <c r="D919" s="1">
        <v>1120.058</v>
      </c>
      <c r="E919" s="1">
        <v>-42.95</v>
      </c>
      <c r="F919" s="1"/>
      <c r="G919" s="1">
        <v>14.788</v>
      </c>
      <c r="H919" s="1">
        <v>14.711</v>
      </c>
      <c r="I919" s="1">
        <v>3842.7489999999998</v>
      </c>
      <c r="J919" s="1"/>
      <c r="K919" s="1">
        <v>-251.81100000000001</v>
      </c>
      <c r="L919" s="1"/>
      <c r="M919" s="1">
        <v>710.39400000000001</v>
      </c>
      <c r="N919" s="1">
        <v>639.03099999999995</v>
      </c>
      <c r="O919" s="1">
        <v>-1.4239999999999999</v>
      </c>
      <c r="P919" s="27">
        <v>-1.8440000000000001</v>
      </c>
      <c r="Q919" s="1">
        <v>-1.0549999999999999</v>
      </c>
      <c r="R919" s="1">
        <v>-3.4000000000000002E-2</v>
      </c>
      <c r="S919" s="1">
        <v>0.38800000000000001</v>
      </c>
      <c r="T919" s="1">
        <v>0.59299999999999997</v>
      </c>
      <c r="U919" s="1">
        <v>0.66200000000000003</v>
      </c>
      <c r="V919" s="1">
        <v>0.35099999999999998</v>
      </c>
      <c r="W919" s="30">
        <v>1606.336</v>
      </c>
      <c r="X919" s="1">
        <v>611.34199999999998</v>
      </c>
      <c r="Y919" s="1">
        <v>1211.3910000000001</v>
      </c>
      <c r="Z919" s="1">
        <v>170.00399999999999</v>
      </c>
      <c r="AD919" s="4">
        <v>1.8440000000000001</v>
      </c>
      <c r="AL919" s="1">
        <v>1606.336</v>
      </c>
    </row>
    <row r="920" spans="1:38" x14ac:dyDescent="0.25">
      <c r="A920" s="1">
        <v>916</v>
      </c>
      <c r="B920" s="1">
        <v>916</v>
      </c>
      <c r="C920" s="1">
        <v>1556.6030000000001</v>
      </c>
      <c r="D920" s="1">
        <v>1120.058</v>
      </c>
      <c r="E920" s="1">
        <v>-43.905000000000001</v>
      </c>
      <c r="F920" s="1"/>
      <c r="G920" s="1">
        <v>14.788</v>
      </c>
      <c r="H920" s="1">
        <v>15.66</v>
      </c>
      <c r="I920" s="1">
        <v>3950.3359999999998</v>
      </c>
      <c r="J920" s="1"/>
      <c r="K920" s="1">
        <v>-258.47300000000001</v>
      </c>
      <c r="L920" s="1"/>
      <c r="M920" s="1">
        <v>709.91600000000005</v>
      </c>
      <c r="N920" s="1">
        <v>635.22500000000002</v>
      </c>
      <c r="O920" s="1">
        <v>-1.419</v>
      </c>
      <c r="P920" s="27">
        <v>-1.8440000000000001</v>
      </c>
      <c r="Q920" s="1">
        <v>-1.0449999999999999</v>
      </c>
      <c r="R920" s="1">
        <v>-3.9E-2</v>
      </c>
      <c r="S920" s="1">
        <v>0.38300000000000001</v>
      </c>
      <c r="T920" s="1">
        <v>0.59299999999999997</v>
      </c>
      <c r="U920" s="1">
        <v>0.66600000000000004</v>
      </c>
      <c r="V920" s="1">
        <v>0.35099999999999998</v>
      </c>
      <c r="W920" s="30">
        <v>1605.115</v>
      </c>
      <c r="X920" s="1">
        <v>610.73099999999999</v>
      </c>
      <c r="Y920" s="1">
        <v>1211.6959999999999</v>
      </c>
      <c r="Z920" s="1">
        <v>170.309</v>
      </c>
      <c r="AD920" s="4">
        <v>1.8440000000000001</v>
      </c>
      <c r="AL920" s="1">
        <v>1605.115</v>
      </c>
    </row>
    <row r="921" spans="1:38" x14ac:dyDescent="0.25">
      <c r="A921" s="1">
        <v>917</v>
      </c>
      <c r="B921" s="1">
        <v>917</v>
      </c>
      <c r="C921" s="1">
        <v>1565.6759999999999</v>
      </c>
      <c r="D921" s="1">
        <v>1118.1379999999999</v>
      </c>
      <c r="E921" s="1">
        <v>-40.564</v>
      </c>
      <c r="F921" s="1"/>
      <c r="G921" s="1">
        <v>15.742000000000001</v>
      </c>
      <c r="H921" s="1">
        <v>15.66</v>
      </c>
      <c r="I921" s="1">
        <v>-846.70399999999995</v>
      </c>
      <c r="J921" s="1"/>
      <c r="K921" s="1">
        <v>-251.33500000000001</v>
      </c>
      <c r="L921" s="1"/>
      <c r="M921" s="1">
        <v>709.91600000000005</v>
      </c>
      <c r="N921" s="1">
        <v>638.55499999999995</v>
      </c>
      <c r="O921" s="1">
        <v>-1.4139999999999999</v>
      </c>
      <c r="P921" s="27">
        <v>-1.835</v>
      </c>
      <c r="Q921" s="1">
        <v>-1.0449999999999999</v>
      </c>
      <c r="R921" s="1">
        <v>-3.4000000000000002E-2</v>
      </c>
      <c r="S921" s="1">
        <v>0.39700000000000002</v>
      </c>
      <c r="T921" s="1">
        <v>0.58699999999999997</v>
      </c>
      <c r="U921" s="1">
        <v>0.66600000000000004</v>
      </c>
      <c r="V921" s="1">
        <v>0.35099999999999998</v>
      </c>
      <c r="W921" s="30">
        <v>1604.81</v>
      </c>
      <c r="X921" s="1">
        <v>611.03700000000003</v>
      </c>
      <c r="Y921" s="1">
        <v>1211.3910000000001</v>
      </c>
      <c r="Z921" s="1">
        <v>170.309</v>
      </c>
      <c r="AD921" s="4">
        <v>1.835</v>
      </c>
      <c r="AL921" s="1">
        <v>1604.81</v>
      </c>
    </row>
    <row r="922" spans="1:38" x14ac:dyDescent="0.25">
      <c r="A922" s="1">
        <v>918</v>
      </c>
      <c r="B922" s="1">
        <v>918</v>
      </c>
      <c r="C922" s="1">
        <v>1558.0360000000001</v>
      </c>
      <c r="D922" s="1">
        <v>1118.6179999999999</v>
      </c>
      <c r="E922" s="1">
        <v>-42.472999999999999</v>
      </c>
      <c r="F922" s="1"/>
      <c r="G922" s="1">
        <v>15.265000000000001</v>
      </c>
      <c r="H922" s="1">
        <v>15.186</v>
      </c>
      <c r="I922" s="1">
        <v>-468.24200000000002</v>
      </c>
      <c r="J922" s="1"/>
      <c r="K922" s="1">
        <v>-254.666</v>
      </c>
      <c r="L922" s="1"/>
      <c r="M922" s="1">
        <v>709.91600000000005</v>
      </c>
      <c r="N922" s="1">
        <v>635.70000000000005</v>
      </c>
      <c r="O922" s="1">
        <v>-1.4139999999999999</v>
      </c>
      <c r="P922" s="27">
        <v>-1.835</v>
      </c>
      <c r="Q922" s="1">
        <v>-1.05</v>
      </c>
      <c r="R922" s="1">
        <v>-2.9000000000000001E-2</v>
      </c>
      <c r="S922" s="1">
        <v>0.38800000000000001</v>
      </c>
      <c r="T922" s="1">
        <v>0.58199999999999996</v>
      </c>
      <c r="U922" s="1">
        <v>0.66200000000000003</v>
      </c>
      <c r="V922" s="1">
        <v>0.35399999999999998</v>
      </c>
      <c r="W922" s="30">
        <v>1605.115</v>
      </c>
      <c r="X922" s="1">
        <v>611.34199999999998</v>
      </c>
      <c r="Y922" s="1">
        <v>1211.3910000000001</v>
      </c>
      <c r="Z922" s="1">
        <v>170.309</v>
      </c>
      <c r="AD922" s="4">
        <v>1.835</v>
      </c>
      <c r="AL922" s="1">
        <v>1605.115</v>
      </c>
    </row>
    <row r="923" spans="1:38" x14ac:dyDescent="0.25">
      <c r="A923" s="1">
        <v>919</v>
      </c>
      <c r="B923" s="1">
        <v>919</v>
      </c>
      <c r="C923" s="1">
        <v>1551.828</v>
      </c>
      <c r="D923" s="1">
        <v>1117.6579999999999</v>
      </c>
      <c r="E923" s="1">
        <v>-42.95</v>
      </c>
      <c r="F923" s="1"/>
      <c r="G923" s="1">
        <v>15.742000000000001</v>
      </c>
      <c r="H923" s="1">
        <v>16.135000000000002</v>
      </c>
      <c r="I923" s="1">
        <v>-434.245</v>
      </c>
      <c r="J923" s="1"/>
      <c r="K923" s="1">
        <v>-258.94900000000001</v>
      </c>
      <c r="L923" s="1"/>
      <c r="M923" s="1">
        <v>708.96</v>
      </c>
      <c r="N923" s="1">
        <v>632.846</v>
      </c>
      <c r="O923" s="1">
        <v>-1.4139999999999999</v>
      </c>
      <c r="P923" s="27">
        <v>-1.835</v>
      </c>
      <c r="Q923" s="1">
        <v>-1.0449999999999999</v>
      </c>
      <c r="R923" s="1">
        <v>-3.9E-2</v>
      </c>
      <c r="S923" s="1">
        <v>0.39300000000000002</v>
      </c>
      <c r="T923" s="1">
        <v>0.58699999999999997</v>
      </c>
      <c r="U923" s="1">
        <v>0.66200000000000003</v>
      </c>
      <c r="V923" s="1">
        <v>0.34699999999999998</v>
      </c>
      <c r="W923" s="30">
        <v>1602.979</v>
      </c>
      <c r="X923" s="1">
        <v>611.03700000000003</v>
      </c>
      <c r="Y923" s="1">
        <v>1202.845</v>
      </c>
      <c r="Z923" s="1">
        <v>170.309</v>
      </c>
      <c r="AD923" s="4">
        <v>1.835</v>
      </c>
      <c r="AL923" s="1">
        <v>1602.979</v>
      </c>
    </row>
    <row r="924" spans="1:38" x14ac:dyDescent="0.25">
      <c r="A924" s="1">
        <v>920</v>
      </c>
      <c r="B924" s="1">
        <v>920</v>
      </c>
      <c r="C924" s="1">
        <v>1547.0530000000001</v>
      </c>
      <c r="D924" s="1">
        <v>1117.1780000000001</v>
      </c>
      <c r="E924" s="1">
        <v>-44.859000000000002</v>
      </c>
      <c r="F924" s="1"/>
      <c r="G924" s="1">
        <v>14.788</v>
      </c>
      <c r="H924" s="1">
        <v>15.66</v>
      </c>
      <c r="I924" s="1">
        <v>-426.79300000000001</v>
      </c>
      <c r="J924" s="1"/>
      <c r="K924" s="1">
        <v>-260.85199999999998</v>
      </c>
      <c r="L924" s="1"/>
      <c r="M924" s="1">
        <v>708.96</v>
      </c>
      <c r="N924" s="1">
        <v>631.89400000000001</v>
      </c>
      <c r="O924" s="1">
        <v>-1.419</v>
      </c>
      <c r="P924" s="27">
        <v>-1.83</v>
      </c>
      <c r="Q924" s="1">
        <v>-1.0449999999999999</v>
      </c>
      <c r="R924" s="1">
        <v>-3.9E-2</v>
      </c>
      <c r="S924" s="1">
        <v>0.39300000000000002</v>
      </c>
      <c r="T924" s="1">
        <v>0.58199999999999996</v>
      </c>
      <c r="U924" s="1">
        <v>0.66200000000000003</v>
      </c>
      <c r="V924" s="1">
        <v>0.35099999999999998</v>
      </c>
      <c r="W924" s="30">
        <v>1595.3489999999999</v>
      </c>
      <c r="X924" s="1">
        <v>602.18499999999995</v>
      </c>
      <c r="Y924" s="1">
        <v>1201.624</v>
      </c>
      <c r="Z924" s="1">
        <v>170.309</v>
      </c>
      <c r="AD924" s="4">
        <v>1.83</v>
      </c>
      <c r="AL924" s="1">
        <v>1595.3489999999999</v>
      </c>
    </row>
    <row r="925" spans="1:38" x14ac:dyDescent="0.25">
      <c r="A925" s="1">
        <v>921</v>
      </c>
      <c r="B925" s="1">
        <v>921</v>
      </c>
      <c r="C925" s="1">
        <v>1558.0360000000001</v>
      </c>
      <c r="D925" s="1">
        <v>1116.2180000000001</v>
      </c>
      <c r="E925" s="1">
        <v>-41.040999999999997</v>
      </c>
      <c r="F925" s="1"/>
      <c r="G925" s="1">
        <v>14.788</v>
      </c>
      <c r="H925" s="1">
        <v>15.186</v>
      </c>
      <c r="I925" s="1">
        <v>-248.386</v>
      </c>
      <c r="J925" s="1"/>
      <c r="K925" s="1">
        <v>-252.286</v>
      </c>
      <c r="L925" s="1"/>
      <c r="M925" s="1">
        <v>708.48199999999997</v>
      </c>
      <c r="N925" s="1">
        <v>636.17600000000004</v>
      </c>
      <c r="O925" s="1">
        <v>-1.419</v>
      </c>
      <c r="P925" s="27">
        <v>-1.835</v>
      </c>
      <c r="Q925" s="1">
        <v>-1.05</v>
      </c>
      <c r="R925" s="1">
        <v>-3.4000000000000002E-2</v>
      </c>
      <c r="S925" s="1">
        <v>0.39300000000000002</v>
      </c>
      <c r="T925" s="1">
        <v>0.58699999999999997</v>
      </c>
      <c r="U925" s="1">
        <v>0.65900000000000003</v>
      </c>
      <c r="V925" s="1">
        <v>0.35399999999999998</v>
      </c>
      <c r="W925" s="30">
        <v>1595.0429999999999</v>
      </c>
      <c r="X925" s="1">
        <v>600.65899999999999</v>
      </c>
      <c r="Y925" s="1">
        <v>1201.624</v>
      </c>
      <c r="Z925" s="1">
        <v>170.309</v>
      </c>
      <c r="AD925" s="4">
        <v>1.835</v>
      </c>
      <c r="AL925" s="1">
        <v>1595.0429999999999</v>
      </c>
    </row>
    <row r="926" spans="1:38" x14ac:dyDescent="0.25">
      <c r="A926" s="1">
        <v>922</v>
      </c>
      <c r="B926" s="1">
        <v>922</v>
      </c>
      <c r="C926" s="1">
        <v>1621.547</v>
      </c>
      <c r="D926" s="1">
        <v>1116.2180000000001</v>
      </c>
      <c r="E926" s="1">
        <v>-27.68</v>
      </c>
      <c r="F926" s="1"/>
      <c r="G926" s="1">
        <v>15.265000000000001</v>
      </c>
      <c r="H926" s="1">
        <v>16.135000000000002</v>
      </c>
      <c r="I926" s="1">
        <v>-421.67</v>
      </c>
      <c r="J926" s="1"/>
      <c r="K926" s="1">
        <v>-209.45400000000001</v>
      </c>
      <c r="L926" s="1"/>
      <c r="M926" s="1">
        <v>709.43799999999999</v>
      </c>
      <c r="N926" s="1">
        <v>672.33600000000001</v>
      </c>
      <c r="O926" s="1">
        <v>-1.409</v>
      </c>
      <c r="P926" s="27">
        <v>-1.835</v>
      </c>
      <c r="Q926" s="1">
        <v>-1.05</v>
      </c>
      <c r="R926" s="1">
        <v>-2.9000000000000001E-2</v>
      </c>
      <c r="S926" s="1">
        <v>0.39300000000000002</v>
      </c>
      <c r="T926" s="1">
        <v>0.59799999999999998</v>
      </c>
      <c r="U926" s="1">
        <v>0.66200000000000003</v>
      </c>
      <c r="V926" s="1">
        <v>0.35099999999999998</v>
      </c>
      <c r="W926" s="30">
        <v>1594.7380000000001</v>
      </c>
      <c r="X926" s="1">
        <v>600.65899999999999</v>
      </c>
      <c r="Y926" s="1">
        <v>1201.9290000000001</v>
      </c>
      <c r="Z926" s="1">
        <v>170.309</v>
      </c>
      <c r="AD926" s="4">
        <v>1.835</v>
      </c>
      <c r="AL926" s="1">
        <v>1594.7380000000001</v>
      </c>
    </row>
    <row r="927" spans="1:38" x14ac:dyDescent="0.25">
      <c r="A927" s="1">
        <v>923</v>
      </c>
      <c r="B927" s="1">
        <v>923</v>
      </c>
      <c r="C927" s="1">
        <v>1549.9179999999999</v>
      </c>
      <c r="D927" s="1">
        <v>1114.778</v>
      </c>
      <c r="E927" s="1">
        <v>-44.381999999999998</v>
      </c>
      <c r="F927" s="1"/>
      <c r="G927" s="1">
        <v>15.265000000000001</v>
      </c>
      <c r="H927" s="1">
        <v>14.711</v>
      </c>
      <c r="I927" s="1">
        <v>3970.5410000000002</v>
      </c>
      <c r="J927" s="1"/>
      <c r="K927" s="1">
        <v>-257.04500000000002</v>
      </c>
      <c r="L927" s="1"/>
      <c r="M927" s="1">
        <v>708.00400000000002</v>
      </c>
      <c r="N927" s="1">
        <v>640.45799999999997</v>
      </c>
      <c r="O927" s="1">
        <v>-1.409</v>
      </c>
      <c r="P927" s="27">
        <v>-1.821</v>
      </c>
      <c r="Q927" s="1">
        <v>-1.0449999999999999</v>
      </c>
      <c r="R927" s="1">
        <v>-2.9000000000000001E-2</v>
      </c>
      <c r="S927" s="1">
        <v>0.38800000000000001</v>
      </c>
      <c r="T927" s="1">
        <v>0.57599999999999996</v>
      </c>
      <c r="U927" s="1">
        <v>0.65900000000000003</v>
      </c>
      <c r="V927" s="1">
        <v>0.34300000000000003</v>
      </c>
      <c r="W927" s="30">
        <v>1588.634</v>
      </c>
      <c r="X927" s="1">
        <v>600.96400000000006</v>
      </c>
      <c r="Y927" s="1">
        <v>1201.9290000000001</v>
      </c>
      <c r="Z927" s="1">
        <v>170.00399999999999</v>
      </c>
      <c r="AD927" s="4">
        <v>1.821</v>
      </c>
      <c r="AL927" s="1">
        <v>1588.634</v>
      </c>
    </row>
    <row r="928" spans="1:38" x14ac:dyDescent="0.25">
      <c r="A928" s="1">
        <v>924</v>
      </c>
      <c r="B928" s="1">
        <v>924</v>
      </c>
      <c r="C928" s="1">
        <v>1544.6659999999999</v>
      </c>
      <c r="D928" s="1">
        <v>1114.778</v>
      </c>
      <c r="E928" s="1">
        <v>-42.472999999999999</v>
      </c>
      <c r="F928" s="1"/>
      <c r="G928" s="1">
        <v>14.788</v>
      </c>
      <c r="H928" s="1">
        <v>15.186</v>
      </c>
      <c r="I928" s="1">
        <v>-623.29300000000001</v>
      </c>
      <c r="J928" s="1"/>
      <c r="K928" s="1">
        <v>-257.52100000000002</v>
      </c>
      <c r="L928" s="1"/>
      <c r="M928" s="1">
        <v>707.52599999999995</v>
      </c>
      <c r="N928" s="1">
        <v>630.94299999999998</v>
      </c>
      <c r="O928" s="1">
        <v>-1.409</v>
      </c>
      <c r="P928" s="27">
        <v>-1.83</v>
      </c>
      <c r="Q928" s="1">
        <v>-1.0409999999999999</v>
      </c>
      <c r="R928" s="1">
        <v>-2.9000000000000001E-2</v>
      </c>
      <c r="S928" s="1">
        <v>0.38800000000000001</v>
      </c>
      <c r="T928" s="1">
        <v>0.58699999999999997</v>
      </c>
      <c r="U928" s="1">
        <v>0.66600000000000004</v>
      </c>
      <c r="V928" s="1">
        <v>0.34699999999999998</v>
      </c>
      <c r="W928" s="30">
        <v>1584.3610000000001</v>
      </c>
      <c r="X928" s="1">
        <v>600.65899999999999</v>
      </c>
      <c r="Y928" s="1">
        <v>1197.961</v>
      </c>
      <c r="Z928" s="1">
        <v>170.309</v>
      </c>
      <c r="AD928" s="4">
        <v>1.83</v>
      </c>
      <c r="AL928" s="1">
        <v>1584.3610000000001</v>
      </c>
    </row>
    <row r="929" spans="1:38" x14ac:dyDescent="0.25">
      <c r="A929" s="1">
        <v>925</v>
      </c>
      <c r="B929" s="1">
        <v>925</v>
      </c>
      <c r="C929" s="1">
        <v>1537.981</v>
      </c>
      <c r="D929" s="1">
        <v>1113.338</v>
      </c>
      <c r="E929" s="1">
        <v>-44.381999999999998</v>
      </c>
      <c r="F929" s="1"/>
      <c r="G929" s="1">
        <v>14.788</v>
      </c>
      <c r="H929" s="1">
        <v>15.66</v>
      </c>
      <c r="I929" s="1">
        <v>-571.61400000000003</v>
      </c>
      <c r="J929" s="1"/>
      <c r="K929" s="1">
        <v>-262.27999999999997</v>
      </c>
      <c r="L929" s="1"/>
      <c r="M929" s="1">
        <v>708.00400000000002</v>
      </c>
      <c r="N929" s="1">
        <v>629.04</v>
      </c>
      <c r="O929" s="1">
        <v>-1.409</v>
      </c>
      <c r="P929" s="27">
        <v>-1.83</v>
      </c>
      <c r="Q929" s="1">
        <v>-1.0409999999999999</v>
      </c>
      <c r="R929" s="1">
        <v>-2.9000000000000001E-2</v>
      </c>
      <c r="S929" s="1">
        <v>0.38800000000000001</v>
      </c>
      <c r="T929" s="1">
        <v>0.57599999999999996</v>
      </c>
      <c r="U929" s="1">
        <v>0.65900000000000003</v>
      </c>
      <c r="V929" s="1">
        <v>0.34300000000000003</v>
      </c>
      <c r="W929" s="30">
        <v>1584.6659999999999</v>
      </c>
      <c r="X929" s="1">
        <v>600.96400000000006</v>
      </c>
      <c r="Y929" s="1">
        <v>1191.5519999999999</v>
      </c>
      <c r="Z929" s="1">
        <v>170.614</v>
      </c>
      <c r="AD929" s="4">
        <v>1.83</v>
      </c>
      <c r="AL929" s="1">
        <v>1584.6659999999999</v>
      </c>
    </row>
    <row r="930" spans="1:38" x14ac:dyDescent="0.25">
      <c r="A930" s="1">
        <v>926</v>
      </c>
      <c r="B930" s="1">
        <v>926</v>
      </c>
      <c r="C930" s="1">
        <v>1550.396</v>
      </c>
      <c r="D930" s="1">
        <v>1112.8579999999999</v>
      </c>
      <c r="E930" s="1">
        <v>-40.564</v>
      </c>
      <c r="F930" s="1"/>
      <c r="G930" s="1">
        <v>14.788</v>
      </c>
      <c r="H930" s="1">
        <v>14.711</v>
      </c>
      <c r="I930" s="1">
        <v>-212.977</v>
      </c>
      <c r="J930" s="1"/>
      <c r="K930" s="1">
        <v>-252.762</v>
      </c>
      <c r="L930" s="1"/>
      <c r="M930" s="1">
        <v>707.52599999999995</v>
      </c>
      <c r="N930" s="1">
        <v>633.32100000000003</v>
      </c>
      <c r="O930" s="1">
        <v>-1.4139999999999999</v>
      </c>
      <c r="P930" s="27">
        <v>-1.83</v>
      </c>
      <c r="Q930" s="1">
        <v>-1.036</v>
      </c>
      <c r="R930" s="1">
        <v>-3.4000000000000002E-2</v>
      </c>
      <c r="S930" s="1">
        <v>0.38800000000000001</v>
      </c>
      <c r="T930" s="1">
        <v>0.57599999999999996</v>
      </c>
      <c r="U930" s="1">
        <v>0.65900000000000003</v>
      </c>
      <c r="V930" s="1">
        <v>0.34699999999999998</v>
      </c>
      <c r="W930" s="30">
        <v>1584.971</v>
      </c>
      <c r="X930" s="1">
        <v>600.96400000000006</v>
      </c>
      <c r="Y930" s="1">
        <v>1192.162</v>
      </c>
      <c r="Z930" s="1">
        <v>170.309</v>
      </c>
      <c r="AD930" s="4">
        <v>1.83</v>
      </c>
      <c r="AL930" s="1">
        <v>1584.971</v>
      </c>
    </row>
    <row r="931" spans="1:38" x14ac:dyDescent="0.25">
      <c r="A931" s="1">
        <v>927</v>
      </c>
      <c r="B931" s="1">
        <v>927</v>
      </c>
      <c r="C931" s="1">
        <v>1543.2339999999999</v>
      </c>
      <c r="D931" s="1">
        <v>1112.3779999999999</v>
      </c>
      <c r="E931" s="1">
        <v>-41.996000000000002</v>
      </c>
      <c r="F931" s="1"/>
      <c r="G931" s="1">
        <v>14.311</v>
      </c>
      <c r="H931" s="1">
        <v>15.186</v>
      </c>
      <c r="I931" s="1">
        <v>3978.0590000000002</v>
      </c>
      <c r="J931" s="1"/>
      <c r="K931" s="1">
        <v>-257.04500000000002</v>
      </c>
      <c r="L931" s="1"/>
      <c r="M931" s="1">
        <v>708.00400000000002</v>
      </c>
      <c r="N931" s="1">
        <v>629.99099999999999</v>
      </c>
      <c r="O931" s="1">
        <v>-1.409</v>
      </c>
      <c r="P931" s="27">
        <v>-1.821</v>
      </c>
      <c r="Q931" s="1">
        <v>-1.0409999999999999</v>
      </c>
      <c r="R931" s="1">
        <v>-2.9000000000000001E-2</v>
      </c>
      <c r="S931" s="1">
        <v>0.38800000000000001</v>
      </c>
      <c r="T931" s="1">
        <v>0.58199999999999996</v>
      </c>
      <c r="U931" s="1">
        <v>0.65900000000000003</v>
      </c>
      <c r="V931" s="1">
        <v>0.35099999999999998</v>
      </c>
      <c r="W931" s="30">
        <v>1584.971</v>
      </c>
      <c r="X931" s="1">
        <v>600.65899999999999</v>
      </c>
      <c r="Y931" s="1">
        <v>1191.2460000000001</v>
      </c>
      <c r="Z931" s="1">
        <v>170.614</v>
      </c>
      <c r="AD931" s="4">
        <v>1.821</v>
      </c>
      <c r="AL931" s="1">
        <v>1584.971</v>
      </c>
    </row>
    <row r="932" spans="1:38" x14ac:dyDescent="0.25">
      <c r="A932" s="1">
        <v>928</v>
      </c>
      <c r="B932" s="1">
        <v>928</v>
      </c>
      <c r="C932" s="1">
        <v>1589.0740000000001</v>
      </c>
      <c r="D932" s="1">
        <v>1111.4179999999999</v>
      </c>
      <c r="E932" s="1">
        <v>-40.564</v>
      </c>
      <c r="F932" s="1"/>
      <c r="G932" s="1">
        <v>15.265000000000001</v>
      </c>
      <c r="H932" s="1">
        <v>14.711</v>
      </c>
      <c r="I932" s="1">
        <v>3892.0770000000002</v>
      </c>
      <c r="J932" s="1"/>
      <c r="K932" s="1">
        <v>-225.16</v>
      </c>
      <c r="L932" s="1"/>
      <c r="M932" s="1">
        <v>707.52599999999995</v>
      </c>
      <c r="N932" s="1">
        <v>655.68299999999999</v>
      </c>
      <c r="O932" s="1">
        <v>-1.4139999999999999</v>
      </c>
      <c r="P932" s="27">
        <v>-1.8109999999999999</v>
      </c>
      <c r="Q932" s="1">
        <v>-1.0409999999999999</v>
      </c>
      <c r="R932" s="1">
        <v>-2.9000000000000001E-2</v>
      </c>
      <c r="S932" s="1">
        <v>0.39300000000000002</v>
      </c>
      <c r="T932" s="1">
        <v>0.58699999999999997</v>
      </c>
      <c r="U932" s="1">
        <v>0.65900000000000003</v>
      </c>
      <c r="V932" s="1">
        <v>0.34699999999999998</v>
      </c>
      <c r="W932" s="30">
        <v>1575.204</v>
      </c>
      <c r="X932" s="1">
        <v>600.96400000000006</v>
      </c>
      <c r="Y932" s="1">
        <v>1191.5519999999999</v>
      </c>
      <c r="Z932" s="1">
        <v>170.309</v>
      </c>
      <c r="AD932" s="4">
        <v>1.8109999999999999</v>
      </c>
      <c r="AL932" s="1">
        <v>1575.204</v>
      </c>
    </row>
    <row r="933" spans="1:38" x14ac:dyDescent="0.25">
      <c r="A933" s="1">
        <v>929</v>
      </c>
      <c r="B933" s="1">
        <v>929</v>
      </c>
      <c r="C933" s="1">
        <v>1544.6659999999999</v>
      </c>
      <c r="D933" s="1">
        <v>1111.4179999999999</v>
      </c>
      <c r="E933" s="1">
        <v>-40.087000000000003</v>
      </c>
      <c r="F933" s="1"/>
      <c r="G933" s="1">
        <v>15.265000000000001</v>
      </c>
      <c r="H933" s="1">
        <v>15.66</v>
      </c>
      <c r="I933" s="1">
        <v>1409.259</v>
      </c>
      <c r="J933" s="1"/>
      <c r="K933" s="1">
        <v>-253.238</v>
      </c>
      <c r="L933" s="1"/>
      <c r="M933" s="1">
        <v>707.048</v>
      </c>
      <c r="N933" s="1">
        <v>632.37</v>
      </c>
      <c r="O933" s="1">
        <v>-1.4039999999999999</v>
      </c>
      <c r="P933" s="27">
        <v>-1.8160000000000001</v>
      </c>
      <c r="Q933" s="1">
        <v>-1.0449999999999999</v>
      </c>
      <c r="R933" s="1">
        <v>-3.4000000000000002E-2</v>
      </c>
      <c r="S933" s="1">
        <v>0.39300000000000002</v>
      </c>
      <c r="T933" s="1">
        <v>0.58199999999999996</v>
      </c>
      <c r="U933" s="1">
        <v>0.65900000000000003</v>
      </c>
      <c r="V933" s="1">
        <v>0.34300000000000003</v>
      </c>
      <c r="W933" s="30">
        <v>1574.8989999999999</v>
      </c>
      <c r="X933" s="1">
        <v>601.27</v>
      </c>
      <c r="Y933" s="1">
        <v>1191.857</v>
      </c>
      <c r="Z933" s="1">
        <v>170.00399999999999</v>
      </c>
      <c r="AD933" s="4">
        <v>1.8160000000000001</v>
      </c>
      <c r="AL933" s="1">
        <v>1574.8989999999999</v>
      </c>
    </row>
    <row r="934" spans="1:38" x14ac:dyDescent="0.25">
      <c r="A934" s="1">
        <v>930</v>
      </c>
      <c r="B934" s="1">
        <v>930</v>
      </c>
      <c r="C934" s="1">
        <v>1549.441</v>
      </c>
      <c r="D934" s="1">
        <v>1109.9780000000001</v>
      </c>
      <c r="E934" s="1">
        <v>-39.61</v>
      </c>
      <c r="F934" s="1"/>
      <c r="G934" s="1">
        <v>14.311</v>
      </c>
      <c r="H934" s="1">
        <v>15.186</v>
      </c>
      <c r="I934" s="1">
        <v>-647.96600000000001</v>
      </c>
      <c r="J934" s="1"/>
      <c r="K934" s="1">
        <v>-250.38300000000001</v>
      </c>
      <c r="L934" s="1"/>
      <c r="M934" s="1">
        <v>706.57</v>
      </c>
      <c r="N934" s="1">
        <v>633.79700000000003</v>
      </c>
      <c r="O934" s="1">
        <v>-1.4139999999999999</v>
      </c>
      <c r="P934" s="27">
        <v>-1.821</v>
      </c>
      <c r="Q934" s="1">
        <v>-1.0449999999999999</v>
      </c>
      <c r="R934" s="1">
        <v>-3.4000000000000002E-2</v>
      </c>
      <c r="S934" s="1">
        <v>0.38800000000000001</v>
      </c>
      <c r="T934" s="1">
        <v>0.57599999999999996</v>
      </c>
      <c r="U934" s="1">
        <v>0.65500000000000003</v>
      </c>
      <c r="V934" s="1">
        <v>0.34699999999999998</v>
      </c>
      <c r="W934" s="30">
        <v>1573.9839999999999</v>
      </c>
      <c r="X934" s="1">
        <v>600.65899999999999</v>
      </c>
      <c r="Y934" s="1">
        <v>1184.2270000000001</v>
      </c>
      <c r="Z934" s="1">
        <v>170.309</v>
      </c>
      <c r="AD934" s="4">
        <v>1.821</v>
      </c>
      <c r="AL934" s="1">
        <v>1573.9839999999999</v>
      </c>
    </row>
    <row r="935" spans="1:38" x14ac:dyDescent="0.25">
      <c r="A935" s="1">
        <v>931</v>
      </c>
      <c r="B935" s="1">
        <v>931</v>
      </c>
      <c r="C935" s="1">
        <v>1548.963</v>
      </c>
      <c r="D935" s="1">
        <v>1109.9780000000001</v>
      </c>
      <c r="E935" s="1">
        <v>-38.177999999999997</v>
      </c>
      <c r="F935" s="1"/>
      <c r="G935" s="1">
        <v>14.311</v>
      </c>
      <c r="H935" s="1">
        <v>15.66</v>
      </c>
      <c r="I935" s="1">
        <v>-701.49800000000005</v>
      </c>
      <c r="J935" s="1"/>
      <c r="K935" s="1">
        <v>-248.47900000000001</v>
      </c>
      <c r="L935" s="1"/>
      <c r="M935" s="1">
        <v>706.57</v>
      </c>
      <c r="N935" s="1">
        <v>635.70000000000005</v>
      </c>
      <c r="O935" s="1">
        <v>-1.409</v>
      </c>
      <c r="P935" s="27">
        <v>-1.8160000000000001</v>
      </c>
      <c r="Q935" s="1">
        <v>-1.0409999999999999</v>
      </c>
      <c r="R935" s="1">
        <v>-3.9E-2</v>
      </c>
      <c r="S935" s="1">
        <v>0.38300000000000001</v>
      </c>
      <c r="T935" s="1">
        <v>0.57599999999999996</v>
      </c>
      <c r="U935" s="1">
        <v>0.65200000000000002</v>
      </c>
      <c r="V935" s="1">
        <v>0.34300000000000003</v>
      </c>
      <c r="W935" s="30">
        <v>1574.5940000000001</v>
      </c>
      <c r="X935" s="1">
        <v>600.65899999999999</v>
      </c>
      <c r="Y935" s="1">
        <v>1181.7850000000001</v>
      </c>
      <c r="Z935" s="1">
        <v>170.00399999999999</v>
      </c>
      <c r="AD935" s="4">
        <v>1.8160000000000001</v>
      </c>
      <c r="AL935" s="1">
        <v>1574.5940000000001</v>
      </c>
    </row>
    <row r="936" spans="1:38" x14ac:dyDescent="0.25">
      <c r="A936" s="1">
        <v>932</v>
      </c>
      <c r="B936" s="1">
        <v>932</v>
      </c>
      <c r="C936" s="1">
        <v>1532.729</v>
      </c>
      <c r="D936" s="1">
        <v>1109.018</v>
      </c>
      <c r="E936" s="1">
        <v>-42.472999999999999</v>
      </c>
      <c r="F936" s="1"/>
      <c r="G936" s="1">
        <v>15.265000000000001</v>
      </c>
      <c r="H936" s="1">
        <v>14.711</v>
      </c>
      <c r="I936" s="1">
        <v>-711.73800000000006</v>
      </c>
      <c r="J936" s="1"/>
      <c r="K936" s="1">
        <v>-260.37700000000001</v>
      </c>
      <c r="L936" s="1"/>
      <c r="M936" s="1">
        <v>706.57</v>
      </c>
      <c r="N936" s="1">
        <v>629.04</v>
      </c>
      <c r="O936" s="1">
        <v>-1.4039999999999999</v>
      </c>
      <c r="P936" s="27">
        <v>-1.806</v>
      </c>
      <c r="Q936" s="1">
        <v>-1.0409999999999999</v>
      </c>
      <c r="R936" s="1">
        <v>-4.3999999999999997E-2</v>
      </c>
      <c r="S936" s="1">
        <v>0.38300000000000001</v>
      </c>
      <c r="T936" s="1">
        <v>0.57099999999999995</v>
      </c>
      <c r="U936" s="1">
        <v>0.65500000000000003</v>
      </c>
      <c r="V936" s="1">
        <v>0.34699999999999998</v>
      </c>
      <c r="W936" s="30">
        <v>1565.7429999999999</v>
      </c>
      <c r="X936" s="1">
        <v>591.19799999999998</v>
      </c>
      <c r="Y936" s="1">
        <v>1181.174</v>
      </c>
      <c r="Z936" s="1">
        <v>170.614</v>
      </c>
      <c r="AD936" s="4">
        <v>1.806</v>
      </c>
      <c r="AL936" s="1">
        <v>1565.7429999999999</v>
      </c>
    </row>
    <row r="937" spans="1:38" x14ac:dyDescent="0.25">
      <c r="A937" s="1">
        <v>933</v>
      </c>
      <c r="B937" s="1">
        <v>933</v>
      </c>
      <c r="C937" s="1">
        <v>1538.9359999999999</v>
      </c>
      <c r="D937" s="1">
        <v>1108.538</v>
      </c>
      <c r="E937" s="1">
        <v>-40.087000000000003</v>
      </c>
      <c r="F937" s="1"/>
      <c r="G937" s="1">
        <v>14.788</v>
      </c>
      <c r="H937" s="1">
        <v>15.186</v>
      </c>
      <c r="I937" s="1">
        <v>-691.25800000000004</v>
      </c>
      <c r="J937" s="1"/>
      <c r="K937" s="1">
        <v>-254.19</v>
      </c>
      <c r="L937" s="1"/>
      <c r="M937" s="1">
        <v>706.09199999999998</v>
      </c>
      <c r="N937" s="1">
        <v>631.89400000000001</v>
      </c>
      <c r="O937" s="1">
        <v>-1.4039999999999999</v>
      </c>
      <c r="P937" s="27">
        <v>-1.802</v>
      </c>
      <c r="Q937" s="1">
        <v>-1.036</v>
      </c>
      <c r="R937" s="1">
        <v>-3.9E-2</v>
      </c>
      <c r="S937" s="1">
        <v>0.378</v>
      </c>
      <c r="T937" s="1">
        <v>0.57099999999999995</v>
      </c>
      <c r="U937" s="1">
        <v>0.65500000000000003</v>
      </c>
      <c r="V937" s="1">
        <v>0.34300000000000003</v>
      </c>
      <c r="W937" s="30">
        <v>1564.827</v>
      </c>
      <c r="X937" s="1">
        <v>590.89200000000005</v>
      </c>
      <c r="Y937" s="1">
        <v>1181.48</v>
      </c>
      <c r="Z937" s="1">
        <v>170.614</v>
      </c>
      <c r="AD937" s="4">
        <v>1.802</v>
      </c>
      <c r="AL937" s="1">
        <v>1564.827</v>
      </c>
    </row>
    <row r="938" spans="1:38" x14ac:dyDescent="0.25">
      <c r="A938" s="1">
        <v>934</v>
      </c>
      <c r="B938" s="1">
        <v>934</v>
      </c>
      <c r="C938" s="1">
        <v>1551.828</v>
      </c>
      <c r="D938" s="1">
        <v>1107.578</v>
      </c>
      <c r="E938" s="1">
        <v>-36.747</v>
      </c>
      <c r="F938" s="1"/>
      <c r="G938" s="1">
        <v>13.356999999999999</v>
      </c>
      <c r="H938" s="1">
        <v>15.66</v>
      </c>
      <c r="I938" s="1">
        <v>-67.119</v>
      </c>
      <c r="J938" s="1"/>
      <c r="K938" s="1">
        <v>-244.672</v>
      </c>
      <c r="L938" s="1"/>
      <c r="M938" s="1">
        <v>706.09199999999998</v>
      </c>
      <c r="N938" s="1">
        <v>637.60299999999995</v>
      </c>
      <c r="O938" s="1">
        <v>-1.409</v>
      </c>
      <c r="P938" s="27">
        <v>-1.806</v>
      </c>
      <c r="Q938" s="1">
        <v>-1.0449999999999999</v>
      </c>
      <c r="R938" s="1">
        <v>-3.4000000000000002E-2</v>
      </c>
      <c r="S938" s="1">
        <v>0.38800000000000001</v>
      </c>
      <c r="T938" s="1">
        <v>0.58199999999999996</v>
      </c>
      <c r="U938" s="1">
        <v>0.65200000000000002</v>
      </c>
      <c r="V938" s="1">
        <v>0.34300000000000003</v>
      </c>
      <c r="W938" s="30">
        <v>1564.827</v>
      </c>
      <c r="X938" s="1">
        <v>590.89200000000005</v>
      </c>
      <c r="Y938" s="1">
        <v>1181.48</v>
      </c>
      <c r="Z938" s="1">
        <v>165.42500000000001</v>
      </c>
      <c r="AD938" s="4">
        <v>1.806</v>
      </c>
      <c r="AL938" s="1">
        <v>1564.827</v>
      </c>
    </row>
    <row r="939" spans="1:38" x14ac:dyDescent="0.25">
      <c r="A939" s="1">
        <v>935</v>
      </c>
      <c r="B939" s="1">
        <v>935</v>
      </c>
      <c r="C939" s="1">
        <v>1580.479</v>
      </c>
      <c r="D939" s="1">
        <v>1107.578</v>
      </c>
      <c r="E939" s="1">
        <v>-32.451999999999998</v>
      </c>
      <c r="F939" s="1"/>
      <c r="G939" s="1">
        <v>14.311</v>
      </c>
      <c r="H939" s="1">
        <v>14.711</v>
      </c>
      <c r="I939" s="1">
        <v>-822.971</v>
      </c>
      <c r="J939" s="1"/>
      <c r="K939" s="1">
        <v>-225.16</v>
      </c>
      <c r="L939" s="1"/>
      <c r="M939" s="1">
        <v>705.61400000000003</v>
      </c>
      <c r="N939" s="1">
        <v>652.82799999999997</v>
      </c>
      <c r="O939" s="1">
        <v>-1.399</v>
      </c>
      <c r="P939" s="27">
        <v>-1.806</v>
      </c>
      <c r="Q939" s="1">
        <v>-1.0309999999999999</v>
      </c>
      <c r="R939" s="1">
        <v>-3.4000000000000002E-2</v>
      </c>
      <c r="S939" s="1">
        <v>0.38300000000000001</v>
      </c>
      <c r="T939" s="1">
        <v>0.59299999999999997</v>
      </c>
      <c r="U939" s="1">
        <v>0.65200000000000002</v>
      </c>
      <c r="V939" s="1">
        <v>0.34699999999999998</v>
      </c>
      <c r="W939" s="30">
        <v>1564.5219999999999</v>
      </c>
      <c r="X939" s="1">
        <v>591.50300000000004</v>
      </c>
      <c r="Y939" s="1">
        <v>1174.46</v>
      </c>
      <c r="Z939" s="1">
        <v>166.952</v>
      </c>
      <c r="AD939" s="4">
        <v>1.806</v>
      </c>
      <c r="AL939" s="1">
        <v>1564.5219999999999</v>
      </c>
    </row>
    <row r="940" spans="1:38" x14ac:dyDescent="0.25">
      <c r="A940" s="1">
        <v>936</v>
      </c>
      <c r="B940" s="1">
        <v>936</v>
      </c>
      <c r="C940" s="1">
        <v>1537.0260000000001</v>
      </c>
      <c r="D940" s="1">
        <v>1106.6179999999999</v>
      </c>
      <c r="E940" s="1">
        <v>-39.133000000000003</v>
      </c>
      <c r="F940" s="1"/>
      <c r="G940" s="1">
        <v>14.311</v>
      </c>
      <c r="H940" s="1">
        <v>15.186</v>
      </c>
      <c r="I940" s="1">
        <v>-828.55600000000004</v>
      </c>
      <c r="J940" s="1"/>
      <c r="K940" s="1">
        <v>-255.142</v>
      </c>
      <c r="L940" s="1"/>
      <c r="M940" s="1">
        <v>704.65700000000004</v>
      </c>
      <c r="N940" s="1">
        <v>630.46699999999998</v>
      </c>
      <c r="O940" s="1">
        <v>-1.4039999999999999</v>
      </c>
      <c r="P940" s="27">
        <v>-1.7969999999999999</v>
      </c>
      <c r="Q940" s="1">
        <v>-1.0449999999999999</v>
      </c>
      <c r="R940" s="1">
        <v>-2.9000000000000001E-2</v>
      </c>
      <c r="S940" s="1">
        <v>0.38800000000000001</v>
      </c>
      <c r="T940" s="1">
        <v>0.58199999999999996</v>
      </c>
      <c r="U940" s="1">
        <v>0.65500000000000003</v>
      </c>
      <c r="V940" s="1">
        <v>0.34699999999999998</v>
      </c>
      <c r="W940" s="30">
        <v>1555.671</v>
      </c>
      <c r="X940" s="1">
        <v>591.19799999999998</v>
      </c>
      <c r="Y940" s="1">
        <v>1171.713</v>
      </c>
      <c r="Z940" s="1">
        <v>163.899</v>
      </c>
      <c r="AD940" s="4">
        <v>1.7969999999999999</v>
      </c>
      <c r="AL940" s="1">
        <v>1555.671</v>
      </c>
    </row>
    <row r="941" spans="1:38" x14ac:dyDescent="0.25">
      <c r="A941" s="1">
        <v>937</v>
      </c>
      <c r="B941" s="1">
        <v>937</v>
      </c>
      <c r="C941" s="1">
        <v>1537.981</v>
      </c>
      <c r="D941" s="1">
        <v>1105.6579999999999</v>
      </c>
      <c r="E941" s="1">
        <v>-38.655000000000001</v>
      </c>
      <c r="F941" s="1"/>
      <c r="G941" s="1">
        <v>13.834</v>
      </c>
      <c r="H941" s="1">
        <v>14.711</v>
      </c>
      <c r="I941" s="1">
        <v>-821.57500000000005</v>
      </c>
      <c r="J941" s="1"/>
      <c r="K941" s="1">
        <v>-252.286</v>
      </c>
      <c r="L941" s="1"/>
      <c r="M941" s="1">
        <v>703.70100000000002</v>
      </c>
      <c r="N941" s="1">
        <v>631.41800000000001</v>
      </c>
      <c r="O941" s="1">
        <v>-1.4039999999999999</v>
      </c>
      <c r="P941" s="27">
        <v>-1.802</v>
      </c>
      <c r="Q941" s="1">
        <v>-1.036</v>
      </c>
      <c r="R941" s="1">
        <v>-3.4000000000000002E-2</v>
      </c>
      <c r="S941" s="1">
        <v>0.38300000000000001</v>
      </c>
      <c r="T941" s="1">
        <v>0.57599999999999996</v>
      </c>
      <c r="U941" s="1">
        <v>0.65500000000000003</v>
      </c>
      <c r="V941" s="1">
        <v>0.34</v>
      </c>
      <c r="W941" s="30">
        <v>1554.7550000000001</v>
      </c>
      <c r="X941" s="1">
        <v>590.89200000000005</v>
      </c>
      <c r="Y941" s="1">
        <v>1171.713</v>
      </c>
      <c r="Z941" s="1">
        <v>161.458</v>
      </c>
      <c r="AD941" s="4">
        <v>1.802</v>
      </c>
      <c r="AL941" s="1">
        <v>1554.7550000000001</v>
      </c>
    </row>
    <row r="942" spans="1:38" x14ac:dyDescent="0.25">
      <c r="A942" s="1">
        <v>938</v>
      </c>
      <c r="B942" s="1">
        <v>938</v>
      </c>
      <c r="C942" s="1">
        <v>1535.116</v>
      </c>
      <c r="D942" s="1">
        <v>1104.6980000000001</v>
      </c>
      <c r="E942" s="1">
        <v>-38.655000000000001</v>
      </c>
      <c r="F942" s="1"/>
      <c r="G942" s="1">
        <v>14.788</v>
      </c>
      <c r="H942" s="1">
        <v>12.337999999999999</v>
      </c>
      <c r="I942" s="1">
        <v>-827.16</v>
      </c>
      <c r="J942" s="1"/>
      <c r="K942" s="1">
        <v>-252.762</v>
      </c>
      <c r="L942" s="1"/>
      <c r="M942" s="1">
        <v>704.17899999999997</v>
      </c>
      <c r="N942" s="1">
        <v>629.99099999999999</v>
      </c>
      <c r="O942" s="1">
        <v>-1.3939999999999999</v>
      </c>
      <c r="P942" s="27">
        <v>-1.7969999999999999</v>
      </c>
      <c r="Q942" s="1">
        <v>-1.036</v>
      </c>
      <c r="R942" s="1">
        <v>-3.4000000000000002E-2</v>
      </c>
      <c r="S942" s="1">
        <v>0.38300000000000001</v>
      </c>
      <c r="T942" s="1">
        <v>0.58199999999999996</v>
      </c>
      <c r="U942" s="1">
        <v>0.65200000000000002</v>
      </c>
      <c r="V942" s="1">
        <v>0.34300000000000003</v>
      </c>
      <c r="W942" s="30">
        <v>1554.45</v>
      </c>
      <c r="X942" s="1">
        <v>591.19799999999998</v>
      </c>
      <c r="Y942" s="1">
        <v>1171.713</v>
      </c>
      <c r="Z942" s="1">
        <v>166.036</v>
      </c>
      <c r="AD942" s="4">
        <v>1.7969999999999999</v>
      </c>
      <c r="AL942" s="1">
        <v>1554.45</v>
      </c>
    </row>
    <row r="943" spans="1:38" x14ac:dyDescent="0.25">
      <c r="A943" s="1">
        <v>939</v>
      </c>
      <c r="B943" s="1">
        <v>939</v>
      </c>
      <c r="C943" s="1">
        <v>1525.0889999999999</v>
      </c>
      <c r="D943" s="1">
        <v>1105.1780000000001</v>
      </c>
      <c r="E943" s="1">
        <v>-39.133000000000003</v>
      </c>
      <c r="F943" s="1"/>
      <c r="G943" s="1">
        <v>14.311</v>
      </c>
      <c r="H943" s="1">
        <v>12.813000000000001</v>
      </c>
      <c r="I943" s="1">
        <v>-832.27800000000002</v>
      </c>
      <c r="J943" s="1"/>
      <c r="K943" s="1">
        <v>-257.52100000000002</v>
      </c>
      <c r="L943" s="1"/>
      <c r="M943" s="1">
        <v>703.70100000000002</v>
      </c>
      <c r="N943" s="1">
        <v>629.04</v>
      </c>
      <c r="O943" s="1">
        <v>-1.3939999999999999</v>
      </c>
      <c r="P943" s="27">
        <v>-1.802</v>
      </c>
      <c r="Q943" s="1">
        <v>-1.0309999999999999</v>
      </c>
      <c r="R943" s="1">
        <v>-3.4000000000000002E-2</v>
      </c>
      <c r="S943" s="1">
        <v>0.38300000000000001</v>
      </c>
      <c r="T943" s="1">
        <v>0.57099999999999995</v>
      </c>
      <c r="U943" s="1">
        <v>0.65200000000000002</v>
      </c>
      <c r="V943" s="1">
        <v>0.34300000000000003</v>
      </c>
      <c r="W943" s="30">
        <v>1554.45</v>
      </c>
      <c r="X943" s="1">
        <v>591.19799999999998</v>
      </c>
      <c r="Y943" s="1">
        <v>1171.4079999999999</v>
      </c>
      <c r="Z943" s="1">
        <v>159.93199999999999</v>
      </c>
      <c r="AD943" s="4">
        <v>1.802</v>
      </c>
      <c r="AL943" s="1">
        <v>1554.45</v>
      </c>
    </row>
    <row r="944" spans="1:38" x14ac:dyDescent="0.25">
      <c r="A944" s="1">
        <v>940</v>
      </c>
      <c r="B944" s="1">
        <v>940</v>
      </c>
      <c r="C944" s="1">
        <v>1526.5219999999999</v>
      </c>
      <c r="D944" s="1">
        <v>1104.2180000000001</v>
      </c>
      <c r="E944" s="1">
        <v>-40.087000000000003</v>
      </c>
      <c r="F944" s="1"/>
      <c r="G944" s="1">
        <v>14.311</v>
      </c>
      <c r="H944" s="1">
        <v>11.864000000000001</v>
      </c>
      <c r="I944" s="1">
        <v>-831.81299999999999</v>
      </c>
      <c r="J944" s="1"/>
      <c r="K944" s="1">
        <v>-256.09399999999999</v>
      </c>
      <c r="L944" s="1"/>
      <c r="M944" s="1">
        <v>704.17899999999997</v>
      </c>
      <c r="N944" s="1">
        <v>626.66099999999994</v>
      </c>
      <c r="O944" s="1">
        <v>-1.3939999999999999</v>
      </c>
      <c r="P944" s="27">
        <v>-1.7969999999999999</v>
      </c>
      <c r="Q944" s="1">
        <v>-1.036</v>
      </c>
      <c r="R944" s="1">
        <v>-3.9E-2</v>
      </c>
      <c r="S944" s="1">
        <v>0.38300000000000001</v>
      </c>
      <c r="T944" s="1">
        <v>0.57599999999999996</v>
      </c>
      <c r="U944" s="1">
        <v>0.64800000000000002</v>
      </c>
      <c r="V944" s="1">
        <v>0.34300000000000003</v>
      </c>
      <c r="W944" s="30">
        <v>1550.787</v>
      </c>
      <c r="X944" s="1">
        <v>591.19799999999998</v>
      </c>
      <c r="Y944" s="1">
        <v>1171.4079999999999</v>
      </c>
      <c r="Z944" s="1">
        <v>160.23699999999999</v>
      </c>
      <c r="AD944" s="4">
        <v>1.7969999999999999</v>
      </c>
      <c r="AL944" s="1">
        <v>1550.787</v>
      </c>
    </row>
    <row r="945" spans="1:38" x14ac:dyDescent="0.25">
      <c r="A945" s="1">
        <v>941</v>
      </c>
      <c r="B945" s="1">
        <v>941</v>
      </c>
      <c r="C945" s="1">
        <v>1526.5219999999999</v>
      </c>
      <c r="D945" s="1">
        <v>1103.7380000000001</v>
      </c>
      <c r="E945" s="1">
        <v>-40.087000000000003</v>
      </c>
      <c r="F945" s="1"/>
      <c r="G945" s="1">
        <v>15.265000000000001</v>
      </c>
      <c r="H945" s="1">
        <v>11.864000000000001</v>
      </c>
      <c r="I945" s="1">
        <v>-826.22900000000004</v>
      </c>
      <c r="J945" s="1"/>
      <c r="K945" s="1">
        <v>-257.04500000000002</v>
      </c>
      <c r="L945" s="1"/>
      <c r="M945" s="1">
        <v>704.17899999999997</v>
      </c>
      <c r="N945" s="1">
        <v>626.18499999999995</v>
      </c>
      <c r="O945" s="1">
        <v>-1.399</v>
      </c>
      <c r="P945" s="27">
        <v>-1.7969999999999999</v>
      </c>
      <c r="Q945" s="1">
        <v>-1.0409999999999999</v>
      </c>
      <c r="R945" s="1">
        <v>-3.9E-2</v>
      </c>
      <c r="S945" s="1">
        <v>0.38300000000000001</v>
      </c>
      <c r="T945" s="1">
        <v>0.58199999999999996</v>
      </c>
      <c r="U945" s="1">
        <v>0.64800000000000002</v>
      </c>
      <c r="V945" s="1">
        <v>0.34</v>
      </c>
      <c r="W945" s="30">
        <v>1544.683</v>
      </c>
      <c r="X945" s="1">
        <v>590.89200000000005</v>
      </c>
      <c r="Y945" s="1">
        <v>1171.713</v>
      </c>
      <c r="Z945" s="1">
        <v>159.626</v>
      </c>
      <c r="AD945" s="4">
        <v>1.7969999999999999</v>
      </c>
      <c r="AL945" s="1">
        <v>1544.683</v>
      </c>
    </row>
    <row r="946" spans="1:38" x14ac:dyDescent="0.25">
      <c r="A946" s="1">
        <v>942</v>
      </c>
      <c r="B946" s="1">
        <v>942</v>
      </c>
      <c r="C946" s="1">
        <v>1527.4770000000001</v>
      </c>
      <c r="D946" s="1">
        <v>1102.778</v>
      </c>
      <c r="E946" s="1">
        <v>-39.133000000000003</v>
      </c>
      <c r="F946" s="1"/>
      <c r="G946" s="1">
        <v>14.311</v>
      </c>
      <c r="H946" s="1">
        <v>12.813000000000001</v>
      </c>
      <c r="I946" s="1">
        <v>-819.71400000000006</v>
      </c>
      <c r="J946" s="1"/>
      <c r="K946" s="1">
        <v>-255.142</v>
      </c>
      <c r="L946" s="1"/>
      <c r="M946" s="1">
        <v>703.70100000000002</v>
      </c>
      <c r="N946" s="1">
        <v>628.56399999999996</v>
      </c>
      <c r="O946" s="1">
        <v>-1.3939999999999999</v>
      </c>
      <c r="P946" s="27">
        <v>-1.802</v>
      </c>
      <c r="Q946" s="1">
        <v>-1.036</v>
      </c>
      <c r="R946" s="1">
        <v>-2.9000000000000001E-2</v>
      </c>
      <c r="S946" s="1">
        <v>0.378</v>
      </c>
      <c r="T946" s="1">
        <v>0.57099999999999995</v>
      </c>
      <c r="U946" s="1">
        <v>0.65200000000000002</v>
      </c>
      <c r="V946" s="1">
        <v>0.34300000000000003</v>
      </c>
      <c r="W946" s="30">
        <v>1544.683</v>
      </c>
      <c r="X946" s="1">
        <v>581.73599999999999</v>
      </c>
      <c r="Y946" s="1">
        <v>1161.9459999999999</v>
      </c>
      <c r="Z946" s="1">
        <v>159.93199999999999</v>
      </c>
      <c r="AD946" s="4">
        <v>1.802</v>
      </c>
      <c r="AL946" s="1">
        <v>1544.683</v>
      </c>
    </row>
    <row r="947" spans="1:38" x14ac:dyDescent="0.25">
      <c r="A947" s="1">
        <v>943</v>
      </c>
      <c r="B947" s="1">
        <v>943</v>
      </c>
      <c r="C947" s="1">
        <v>1538.4590000000001</v>
      </c>
      <c r="D947" s="1">
        <v>1102.298</v>
      </c>
      <c r="E947" s="1">
        <v>-35.792000000000002</v>
      </c>
      <c r="F947" s="1"/>
      <c r="G947" s="1">
        <v>14.311</v>
      </c>
      <c r="H947" s="1">
        <v>12.813000000000001</v>
      </c>
      <c r="I947" s="1">
        <v>-814.59500000000003</v>
      </c>
      <c r="J947" s="1"/>
      <c r="K947" s="1">
        <v>-245.148</v>
      </c>
      <c r="L947" s="1"/>
      <c r="M947" s="1">
        <v>703.22299999999996</v>
      </c>
      <c r="N947" s="1">
        <v>634.27300000000002</v>
      </c>
      <c r="O947" s="1">
        <v>-1.399</v>
      </c>
      <c r="P947" s="27">
        <v>-1.7869999999999999</v>
      </c>
      <c r="Q947" s="1">
        <v>-1.0309999999999999</v>
      </c>
      <c r="R947" s="1">
        <v>-3.4000000000000002E-2</v>
      </c>
      <c r="S947" s="1">
        <v>0.378</v>
      </c>
      <c r="T947" s="1">
        <v>0.57099999999999995</v>
      </c>
      <c r="U947" s="1">
        <v>0.65200000000000002</v>
      </c>
      <c r="V947" s="1">
        <v>0.34</v>
      </c>
      <c r="W947" s="30">
        <v>1544.0730000000001</v>
      </c>
      <c r="X947" s="1">
        <v>581.43100000000004</v>
      </c>
      <c r="Y947" s="1">
        <v>1161.336</v>
      </c>
      <c r="Z947" s="1">
        <v>160.23699999999999</v>
      </c>
      <c r="AD947" s="4">
        <v>1.7869999999999999</v>
      </c>
      <c r="AL947" s="1">
        <v>1544.0730000000001</v>
      </c>
    </row>
    <row r="948" spans="1:38" x14ac:dyDescent="0.25">
      <c r="A948" s="1">
        <v>944</v>
      </c>
      <c r="B948" s="1">
        <v>944</v>
      </c>
      <c r="C948" s="1">
        <v>1524.6120000000001</v>
      </c>
      <c r="D948" s="1">
        <v>1101.338</v>
      </c>
      <c r="E948" s="1">
        <v>-38.655000000000001</v>
      </c>
      <c r="F948" s="1"/>
      <c r="G948" s="1">
        <v>13.834</v>
      </c>
      <c r="H948" s="1">
        <v>14.711</v>
      </c>
      <c r="I948" s="1">
        <v>-830.41700000000003</v>
      </c>
      <c r="J948" s="1"/>
      <c r="K948" s="1">
        <v>-253.238</v>
      </c>
      <c r="L948" s="1"/>
      <c r="M948" s="1">
        <v>703.22299999999996</v>
      </c>
      <c r="N948" s="1">
        <v>627.13699999999994</v>
      </c>
      <c r="O948" s="1">
        <v>-1.4039999999999999</v>
      </c>
      <c r="P948" s="27">
        <v>-1.7869999999999999</v>
      </c>
      <c r="Q948" s="1">
        <v>-1.0309999999999999</v>
      </c>
      <c r="R948" s="1">
        <v>-3.9E-2</v>
      </c>
      <c r="S948" s="1">
        <v>0.38300000000000001</v>
      </c>
      <c r="T948" s="1">
        <v>0.57099999999999995</v>
      </c>
      <c r="U948" s="1">
        <v>0.64100000000000001</v>
      </c>
      <c r="V948" s="1">
        <v>0.34300000000000003</v>
      </c>
      <c r="W948" s="30">
        <v>1536.442</v>
      </c>
      <c r="X948" s="1">
        <v>580.51499999999999</v>
      </c>
      <c r="Y948" s="1">
        <v>1161.03</v>
      </c>
      <c r="Z948" s="1">
        <v>159.93199999999999</v>
      </c>
      <c r="AD948" s="4">
        <v>1.7869999999999999</v>
      </c>
      <c r="AL948" s="1">
        <v>1536.442</v>
      </c>
    </row>
    <row r="949" spans="1:38" x14ac:dyDescent="0.25">
      <c r="A949" s="1">
        <v>945</v>
      </c>
      <c r="B949" s="1">
        <v>945</v>
      </c>
      <c r="C949" s="1">
        <v>1528.432</v>
      </c>
      <c r="D949" s="1">
        <v>1099.8979999999999</v>
      </c>
      <c r="E949" s="1">
        <v>-37.701000000000001</v>
      </c>
      <c r="F949" s="1"/>
      <c r="G949" s="1">
        <v>13.834</v>
      </c>
      <c r="H949" s="1">
        <v>15.186</v>
      </c>
      <c r="I949" s="1">
        <v>74.120999999999995</v>
      </c>
      <c r="J949" s="1"/>
      <c r="K949" s="1">
        <v>-250.38300000000001</v>
      </c>
      <c r="L949" s="1"/>
      <c r="M949" s="1">
        <v>702.745</v>
      </c>
      <c r="N949" s="1">
        <v>628.56399999999996</v>
      </c>
      <c r="O949" s="1">
        <v>-1.389</v>
      </c>
      <c r="P949" s="27">
        <v>-1.7829999999999999</v>
      </c>
      <c r="Q949" s="1">
        <v>-1.036</v>
      </c>
      <c r="R949" s="1">
        <v>-3.4000000000000002E-2</v>
      </c>
      <c r="S949" s="1">
        <v>0.378</v>
      </c>
      <c r="T949" s="1">
        <v>0.56599999999999995</v>
      </c>
      <c r="U949" s="1">
        <v>0.64500000000000002</v>
      </c>
      <c r="V949" s="1">
        <v>0.34300000000000003</v>
      </c>
      <c r="W949" s="30">
        <v>1534.6110000000001</v>
      </c>
      <c r="X949" s="1">
        <v>580.82000000000005</v>
      </c>
      <c r="Y949" s="1">
        <v>1161.6410000000001</v>
      </c>
      <c r="Z949" s="1">
        <v>159.93199999999999</v>
      </c>
      <c r="AD949" s="4">
        <v>1.7829999999999999</v>
      </c>
      <c r="AL949" s="1">
        <v>1534.6110000000001</v>
      </c>
    </row>
    <row r="950" spans="1:38" x14ac:dyDescent="0.25">
      <c r="A950" s="1">
        <v>946</v>
      </c>
      <c r="B950" s="1">
        <v>946</v>
      </c>
      <c r="C950" s="1">
        <v>1525.567</v>
      </c>
      <c r="D950" s="1">
        <v>1100.3779999999999</v>
      </c>
      <c r="E950" s="1">
        <v>-37.701000000000001</v>
      </c>
      <c r="F950" s="1"/>
      <c r="G950" s="1">
        <v>14.311</v>
      </c>
      <c r="H950" s="1">
        <v>15.186</v>
      </c>
      <c r="I950" s="1">
        <v>-21.908000000000001</v>
      </c>
      <c r="J950" s="1"/>
      <c r="K950" s="1">
        <v>-251.81100000000001</v>
      </c>
      <c r="L950" s="1"/>
      <c r="M950" s="1">
        <v>703.22299999999996</v>
      </c>
      <c r="N950" s="1">
        <v>627.61199999999997</v>
      </c>
      <c r="O950" s="1">
        <v>-1.3939999999999999</v>
      </c>
      <c r="P950" s="27">
        <v>-1.7869999999999999</v>
      </c>
      <c r="Q950" s="1">
        <v>-1.0309999999999999</v>
      </c>
      <c r="R950" s="1">
        <v>-3.4000000000000002E-2</v>
      </c>
      <c r="S950" s="1">
        <v>0.378</v>
      </c>
      <c r="T950" s="1">
        <v>0.57099999999999995</v>
      </c>
      <c r="U950" s="1">
        <v>0.64500000000000002</v>
      </c>
      <c r="V950" s="1">
        <v>0.34</v>
      </c>
      <c r="W950" s="30">
        <v>1534.6110000000001</v>
      </c>
      <c r="X950" s="1">
        <v>581.12599999999998</v>
      </c>
      <c r="Y950" s="1">
        <v>1161.6410000000001</v>
      </c>
      <c r="Z950" s="1">
        <v>160.23699999999999</v>
      </c>
      <c r="AD950" s="4">
        <v>1.7869999999999999</v>
      </c>
      <c r="AL950" s="1">
        <v>1534.6110000000001</v>
      </c>
    </row>
    <row r="951" spans="1:38" x14ac:dyDescent="0.25">
      <c r="A951" s="1">
        <v>947</v>
      </c>
      <c r="B951" s="1">
        <v>947</v>
      </c>
      <c r="C951" s="1">
        <v>1553.7380000000001</v>
      </c>
      <c r="D951" s="1">
        <v>1099.4179999999999</v>
      </c>
      <c r="E951" s="1">
        <v>-29.588000000000001</v>
      </c>
      <c r="F951" s="1"/>
      <c r="G951" s="1">
        <v>14.311</v>
      </c>
      <c r="H951" s="1">
        <v>14.237</v>
      </c>
      <c r="I951" s="1">
        <v>-1120.711</v>
      </c>
      <c r="J951" s="1"/>
      <c r="K951" s="1">
        <v>-230.39500000000001</v>
      </c>
      <c r="L951" s="1"/>
      <c r="M951" s="1">
        <v>703.22299999999996</v>
      </c>
      <c r="N951" s="1">
        <v>643.31299999999999</v>
      </c>
      <c r="O951" s="1">
        <v>-1.385</v>
      </c>
      <c r="P951" s="27">
        <v>-1.7869999999999999</v>
      </c>
      <c r="Q951" s="1">
        <v>-1.036</v>
      </c>
      <c r="R951" s="1">
        <v>-3.4000000000000002E-2</v>
      </c>
      <c r="S951" s="1">
        <v>0.378</v>
      </c>
      <c r="T951" s="1">
        <v>0.57599999999999996</v>
      </c>
      <c r="U951" s="1">
        <v>0.64800000000000002</v>
      </c>
      <c r="V951" s="1">
        <v>0.34</v>
      </c>
      <c r="W951" s="30">
        <v>1534.306</v>
      </c>
      <c r="X951" s="1">
        <v>580.82000000000005</v>
      </c>
      <c r="Y951" s="1">
        <v>1152.1790000000001</v>
      </c>
      <c r="Z951" s="1">
        <v>160.23699999999999</v>
      </c>
      <c r="AD951" s="4">
        <v>1.7869999999999999</v>
      </c>
      <c r="AL951" s="1">
        <v>1534.306</v>
      </c>
    </row>
    <row r="952" spans="1:38" x14ac:dyDescent="0.25">
      <c r="A952" s="1">
        <v>948</v>
      </c>
      <c r="B952" s="1">
        <v>948</v>
      </c>
      <c r="C952" s="1">
        <v>1524.135</v>
      </c>
      <c r="D952" s="1">
        <v>1099.4179999999999</v>
      </c>
      <c r="E952" s="1">
        <v>-36.747</v>
      </c>
      <c r="F952" s="1"/>
      <c r="G952" s="1">
        <v>13.834</v>
      </c>
      <c r="H952" s="1">
        <v>12.337999999999999</v>
      </c>
      <c r="I952" s="1">
        <v>-1128.617</v>
      </c>
      <c r="J952" s="1"/>
      <c r="K952" s="1">
        <v>-249.90700000000001</v>
      </c>
      <c r="L952" s="1"/>
      <c r="M952" s="1">
        <v>702.26700000000005</v>
      </c>
      <c r="N952" s="1">
        <v>629.04</v>
      </c>
      <c r="O952" s="1">
        <v>-1.3939999999999999</v>
      </c>
      <c r="P952" s="27">
        <v>-1.7829999999999999</v>
      </c>
      <c r="Q952" s="1">
        <v>-1.0309999999999999</v>
      </c>
      <c r="R952" s="1">
        <v>-2.9000000000000001E-2</v>
      </c>
      <c r="S952" s="1">
        <v>0.378</v>
      </c>
      <c r="T952" s="1">
        <v>0.56000000000000005</v>
      </c>
      <c r="U952" s="1">
        <v>0.64500000000000002</v>
      </c>
      <c r="V952" s="1">
        <v>0.34</v>
      </c>
      <c r="W952" s="30">
        <v>1534.6110000000001</v>
      </c>
      <c r="X952" s="1">
        <v>580.82000000000005</v>
      </c>
      <c r="Y952" s="1">
        <v>1151.874</v>
      </c>
      <c r="Z952" s="1">
        <v>160.542</v>
      </c>
      <c r="AD952" s="4">
        <v>1.7829999999999999</v>
      </c>
      <c r="AL952" s="1">
        <v>1534.6110000000001</v>
      </c>
    </row>
    <row r="953" spans="1:38" x14ac:dyDescent="0.25">
      <c r="A953" s="1">
        <v>949</v>
      </c>
      <c r="B953" s="1">
        <v>949</v>
      </c>
      <c r="C953" s="1">
        <v>1656.41</v>
      </c>
      <c r="D953" s="1">
        <v>1098.9380000000001</v>
      </c>
      <c r="E953" s="1">
        <v>-11.454000000000001</v>
      </c>
      <c r="F953" s="1"/>
      <c r="G953" s="1">
        <v>14.311</v>
      </c>
      <c r="H953" s="1">
        <v>12.337999999999999</v>
      </c>
      <c r="I953" s="1">
        <v>-1116.06</v>
      </c>
      <c r="J953" s="1"/>
      <c r="K953" s="1">
        <v>-160.90700000000001</v>
      </c>
      <c r="L953" s="1"/>
      <c r="M953" s="1">
        <v>703.70100000000002</v>
      </c>
      <c r="N953" s="1">
        <v>708.02300000000002</v>
      </c>
      <c r="O953" s="1">
        <v>-1.3939999999999999</v>
      </c>
      <c r="P953" s="27">
        <v>-1.7829999999999999</v>
      </c>
      <c r="Q953" s="1">
        <v>-1.0309999999999999</v>
      </c>
      <c r="R953" s="1">
        <v>-2.9000000000000001E-2</v>
      </c>
      <c r="S953" s="1">
        <v>0.378</v>
      </c>
      <c r="T953" s="1">
        <v>0.58699999999999997</v>
      </c>
      <c r="U953" s="1">
        <v>0.64800000000000002</v>
      </c>
      <c r="V953" s="1">
        <v>0.34</v>
      </c>
      <c r="W953" s="30">
        <v>1529.117</v>
      </c>
      <c r="X953" s="1">
        <v>581.12599999999998</v>
      </c>
      <c r="Y953" s="1">
        <v>1151.874</v>
      </c>
      <c r="Z953" s="1">
        <v>160.23699999999999</v>
      </c>
      <c r="AD953" s="4">
        <v>1.7829999999999999</v>
      </c>
      <c r="AL953" s="1">
        <v>1529.117</v>
      </c>
    </row>
    <row r="954" spans="1:38" x14ac:dyDescent="0.25">
      <c r="A954" s="1">
        <v>950</v>
      </c>
      <c r="B954" s="1">
        <v>950</v>
      </c>
      <c r="C954" s="1">
        <v>1509.8109999999999</v>
      </c>
      <c r="D954" s="1">
        <v>1097.9780000000001</v>
      </c>
      <c r="E954" s="1">
        <v>-38.655000000000001</v>
      </c>
      <c r="F954" s="1"/>
      <c r="G954" s="1">
        <v>13.356999999999999</v>
      </c>
      <c r="H954" s="1">
        <v>12.337999999999999</v>
      </c>
      <c r="I954" s="1">
        <v>-1132.337</v>
      </c>
      <c r="J954" s="1"/>
      <c r="K954" s="1">
        <v>-257.04500000000002</v>
      </c>
      <c r="L954" s="1"/>
      <c r="M954" s="1">
        <v>701.31100000000004</v>
      </c>
      <c r="N954" s="1">
        <v>622.85500000000002</v>
      </c>
      <c r="O954" s="1">
        <v>-1.389</v>
      </c>
      <c r="P954" s="27">
        <v>-1.7869999999999999</v>
      </c>
      <c r="Q954" s="1">
        <v>-1.026</v>
      </c>
      <c r="R954" s="1">
        <v>-2.9000000000000001E-2</v>
      </c>
      <c r="S954" s="1">
        <v>0.378</v>
      </c>
      <c r="T954" s="1">
        <v>0.57099999999999995</v>
      </c>
      <c r="U954" s="1">
        <v>0.64500000000000002</v>
      </c>
      <c r="V954" s="1">
        <v>0.34</v>
      </c>
      <c r="W954" s="30">
        <v>1524.539</v>
      </c>
      <c r="X954" s="1">
        <v>581.43100000000004</v>
      </c>
      <c r="Y954" s="1">
        <v>1151.874</v>
      </c>
      <c r="Z954" s="1">
        <v>160.23699999999999</v>
      </c>
      <c r="AD954" s="4">
        <v>1.7869999999999999</v>
      </c>
      <c r="AL954" s="1">
        <v>1524.539</v>
      </c>
    </row>
    <row r="955" spans="1:38" x14ac:dyDescent="0.25">
      <c r="A955" s="1">
        <v>951</v>
      </c>
      <c r="B955" s="1">
        <v>951</v>
      </c>
      <c r="C955" s="1">
        <v>1512.1980000000001</v>
      </c>
      <c r="D955" s="1">
        <v>1097.018</v>
      </c>
      <c r="E955" s="1">
        <v>-38.655000000000001</v>
      </c>
      <c r="F955" s="1"/>
      <c r="G955" s="1">
        <v>13.834</v>
      </c>
      <c r="H955" s="1">
        <v>11.388999999999999</v>
      </c>
      <c r="I955" s="1">
        <v>-1143.9639999999999</v>
      </c>
      <c r="J955" s="1"/>
      <c r="K955" s="1">
        <v>-255.61799999999999</v>
      </c>
      <c r="L955" s="1"/>
      <c r="M955" s="1">
        <v>701.31100000000004</v>
      </c>
      <c r="N955" s="1">
        <v>622.85500000000002</v>
      </c>
      <c r="O955" s="1">
        <v>-1.389</v>
      </c>
      <c r="P955" s="27">
        <v>-1.7869999999999999</v>
      </c>
      <c r="Q955" s="1">
        <v>-1.0309999999999999</v>
      </c>
      <c r="R955" s="1">
        <v>-3.4000000000000002E-2</v>
      </c>
      <c r="S955" s="1">
        <v>0.378</v>
      </c>
      <c r="T955" s="1">
        <v>0.56599999999999995</v>
      </c>
      <c r="U955" s="1">
        <v>0.63800000000000001</v>
      </c>
      <c r="V955" s="1">
        <v>0.34</v>
      </c>
      <c r="W955" s="30">
        <v>1524.539</v>
      </c>
      <c r="X955" s="1">
        <v>580.82000000000005</v>
      </c>
      <c r="Y955" s="1">
        <v>1151.874</v>
      </c>
      <c r="Z955" s="1">
        <v>159.93199999999999</v>
      </c>
      <c r="AD955" s="4">
        <v>1.7869999999999999</v>
      </c>
      <c r="AL955" s="1">
        <v>1524.539</v>
      </c>
    </row>
    <row r="956" spans="1:38" x14ac:dyDescent="0.25">
      <c r="A956" s="1">
        <v>952</v>
      </c>
      <c r="B956" s="1">
        <v>952</v>
      </c>
      <c r="C956" s="1">
        <v>1521.27</v>
      </c>
      <c r="D956" s="1">
        <v>1096.058</v>
      </c>
      <c r="E956" s="1">
        <v>-36.268999999999998</v>
      </c>
      <c r="F956" s="1"/>
      <c r="G956" s="1">
        <v>13.834</v>
      </c>
      <c r="H956" s="1">
        <v>12.337999999999999</v>
      </c>
      <c r="I956" s="1">
        <v>-1139.778</v>
      </c>
      <c r="J956" s="1"/>
      <c r="K956" s="1">
        <v>-247.05199999999999</v>
      </c>
      <c r="L956" s="1"/>
      <c r="M956" s="1">
        <v>701.31100000000004</v>
      </c>
      <c r="N956" s="1">
        <v>628.56399999999996</v>
      </c>
      <c r="O956" s="1">
        <v>-1.385</v>
      </c>
      <c r="P956" s="27">
        <v>-1.7829999999999999</v>
      </c>
      <c r="Q956" s="1">
        <v>-1.0309999999999999</v>
      </c>
      <c r="R956" s="1">
        <v>-2.9000000000000001E-2</v>
      </c>
      <c r="S956" s="1">
        <v>0.373</v>
      </c>
      <c r="T956" s="1">
        <v>0.56599999999999995</v>
      </c>
      <c r="U956" s="1">
        <v>0.63800000000000001</v>
      </c>
      <c r="V956" s="1">
        <v>0.33600000000000002</v>
      </c>
      <c r="W956" s="30">
        <v>1523.9290000000001</v>
      </c>
      <c r="X956" s="1">
        <v>580.51499999999999</v>
      </c>
      <c r="Y956" s="1">
        <v>1148.5170000000001</v>
      </c>
      <c r="Z956" s="1">
        <v>160.23699999999999</v>
      </c>
      <c r="AD956" s="4">
        <v>1.7829999999999999</v>
      </c>
      <c r="AL956" s="1">
        <v>1523.9290000000001</v>
      </c>
    </row>
    <row r="957" spans="1:38" x14ac:dyDescent="0.25">
      <c r="A957" s="1">
        <v>953</v>
      </c>
      <c r="B957" s="1">
        <v>953</v>
      </c>
      <c r="C957" s="1">
        <v>1519.36</v>
      </c>
      <c r="D957" s="1">
        <v>1096.058</v>
      </c>
      <c r="E957" s="1">
        <v>-36.268999999999998</v>
      </c>
      <c r="F957" s="1"/>
      <c r="G957" s="1">
        <v>13.356999999999999</v>
      </c>
      <c r="H957" s="1">
        <v>12.337999999999999</v>
      </c>
      <c r="I957" s="1">
        <v>-1139.778</v>
      </c>
      <c r="J957" s="1"/>
      <c r="K957" s="1">
        <v>-248.95500000000001</v>
      </c>
      <c r="L957" s="1"/>
      <c r="M957" s="1">
        <v>701.31100000000004</v>
      </c>
      <c r="N957" s="1">
        <v>626.18499999999995</v>
      </c>
      <c r="O957" s="1">
        <v>-1.38</v>
      </c>
      <c r="P957" s="27">
        <v>-1.778</v>
      </c>
      <c r="Q957" s="1">
        <v>-1.0309999999999999</v>
      </c>
      <c r="R957" s="1">
        <v>-3.9E-2</v>
      </c>
      <c r="S957" s="1">
        <v>0.378</v>
      </c>
      <c r="T957" s="1">
        <v>0.56000000000000005</v>
      </c>
      <c r="U957" s="1">
        <v>0.63800000000000001</v>
      </c>
      <c r="V957" s="1">
        <v>0.33600000000000002</v>
      </c>
      <c r="W957" s="30">
        <v>1516.298</v>
      </c>
      <c r="X957" s="1">
        <v>575.93700000000001</v>
      </c>
      <c r="Y957" s="1">
        <v>1141.4970000000001</v>
      </c>
      <c r="Z957" s="1">
        <v>159.93199999999999</v>
      </c>
      <c r="AD957" s="4">
        <v>1.778</v>
      </c>
      <c r="AL957" s="1">
        <v>1516.298</v>
      </c>
    </row>
    <row r="958" spans="1:38" x14ac:dyDescent="0.25">
      <c r="A958" s="1">
        <v>954</v>
      </c>
      <c r="B958" s="1">
        <v>954</v>
      </c>
      <c r="C958" s="1">
        <v>1493.578</v>
      </c>
      <c r="D958" s="1">
        <v>1095.098</v>
      </c>
      <c r="E958" s="1">
        <v>-42.472999999999999</v>
      </c>
      <c r="F958" s="1"/>
      <c r="G958" s="1">
        <v>13.834</v>
      </c>
      <c r="H958" s="1">
        <v>12.337999999999999</v>
      </c>
      <c r="I958" s="1">
        <v>-1151.405</v>
      </c>
      <c r="J958" s="1"/>
      <c r="K958" s="1">
        <v>-266.08699999999999</v>
      </c>
      <c r="L958" s="1"/>
      <c r="M958" s="1">
        <v>700.83299999999997</v>
      </c>
      <c r="N958" s="1">
        <v>620.476</v>
      </c>
      <c r="O958" s="1">
        <v>-1.389</v>
      </c>
      <c r="P958" s="27">
        <v>-1.7729999999999999</v>
      </c>
      <c r="Q958" s="1">
        <v>-1.022</v>
      </c>
      <c r="R958" s="1">
        <v>-3.4000000000000002E-2</v>
      </c>
      <c r="S958" s="1">
        <v>0.378</v>
      </c>
      <c r="T958" s="1">
        <v>0.55500000000000005</v>
      </c>
      <c r="U958" s="1">
        <v>0.64100000000000001</v>
      </c>
      <c r="V958" s="1">
        <v>0.34300000000000003</v>
      </c>
      <c r="W958" s="30">
        <v>1514.7719999999999</v>
      </c>
      <c r="X958" s="1">
        <v>571.05399999999997</v>
      </c>
      <c r="Y958" s="1">
        <v>1141.8019999999999</v>
      </c>
      <c r="Z958" s="1">
        <v>160.23699999999999</v>
      </c>
      <c r="AD958" s="4">
        <v>1.7729999999999999</v>
      </c>
      <c r="AL958" s="1">
        <v>1514.7719999999999</v>
      </c>
    </row>
    <row r="959" spans="1:38" x14ac:dyDescent="0.25">
      <c r="A959" s="1">
        <v>955</v>
      </c>
      <c r="B959" s="1">
        <v>955</v>
      </c>
      <c r="C959" s="1">
        <v>1517.9280000000001</v>
      </c>
      <c r="D959" s="1">
        <v>1094.1379999999999</v>
      </c>
      <c r="E959" s="1">
        <v>-35.792000000000002</v>
      </c>
      <c r="F959" s="1"/>
      <c r="G959" s="1">
        <v>13.834</v>
      </c>
      <c r="H959" s="1">
        <v>14.237</v>
      </c>
      <c r="I959" s="1">
        <v>-1081.1769999999999</v>
      </c>
      <c r="J959" s="1"/>
      <c r="K959" s="1">
        <v>-248.00299999999999</v>
      </c>
      <c r="L959" s="1"/>
      <c r="M959" s="1">
        <v>701.31100000000004</v>
      </c>
      <c r="N959" s="1">
        <v>627.61199999999997</v>
      </c>
      <c r="O959" s="1">
        <v>-1.375</v>
      </c>
      <c r="P959" s="27">
        <v>-1.7729999999999999</v>
      </c>
      <c r="Q959" s="1">
        <v>-1.026</v>
      </c>
      <c r="R959" s="1">
        <v>-2.9000000000000001E-2</v>
      </c>
      <c r="S959" s="1">
        <v>0.378</v>
      </c>
      <c r="T959" s="1">
        <v>0.56000000000000005</v>
      </c>
      <c r="U959" s="1">
        <v>0.63800000000000001</v>
      </c>
      <c r="V959" s="1">
        <v>0.33600000000000002</v>
      </c>
      <c r="W959" s="30">
        <v>1514.7719999999999</v>
      </c>
      <c r="X959" s="1">
        <v>570.44299999999998</v>
      </c>
      <c r="Y959" s="1">
        <v>1141.8019999999999</v>
      </c>
      <c r="Z959" s="1">
        <v>159.93199999999999</v>
      </c>
      <c r="AD959" s="4">
        <v>1.7729999999999999</v>
      </c>
      <c r="AL959" s="1">
        <v>1514.7719999999999</v>
      </c>
    </row>
    <row r="960" spans="1:38" x14ac:dyDescent="0.25">
      <c r="A960" s="1">
        <v>956</v>
      </c>
      <c r="B960" s="1">
        <v>956</v>
      </c>
      <c r="C960" s="1">
        <v>1521.7470000000001</v>
      </c>
      <c r="D960" s="1">
        <v>1094.6179999999999</v>
      </c>
      <c r="E960" s="1">
        <v>-35.314999999999998</v>
      </c>
      <c r="F960" s="1"/>
      <c r="G960" s="1">
        <v>14.311</v>
      </c>
      <c r="H960" s="1">
        <v>14.711</v>
      </c>
      <c r="I960" s="1">
        <v>-1156.9849999999999</v>
      </c>
      <c r="J960" s="1"/>
      <c r="K960" s="1">
        <v>-245.148</v>
      </c>
      <c r="L960" s="1"/>
      <c r="M960" s="1">
        <v>701.31100000000004</v>
      </c>
      <c r="N960" s="1">
        <v>628.56399999999996</v>
      </c>
      <c r="O960" s="1">
        <v>-1.385</v>
      </c>
      <c r="P960" s="27">
        <v>-1.7729999999999999</v>
      </c>
      <c r="Q960" s="1">
        <v>-1.022</v>
      </c>
      <c r="R960" s="1">
        <v>-3.9E-2</v>
      </c>
      <c r="S960" s="1">
        <v>0.36799999999999999</v>
      </c>
      <c r="T960" s="1">
        <v>0.56000000000000005</v>
      </c>
      <c r="U960" s="1">
        <v>0.63800000000000001</v>
      </c>
      <c r="V960" s="1">
        <v>0.33600000000000002</v>
      </c>
      <c r="W960" s="30">
        <v>1514.7719999999999</v>
      </c>
      <c r="X960" s="1">
        <v>571.05399999999997</v>
      </c>
      <c r="Y960" s="1">
        <v>1141.192</v>
      </c>
      <c r="Z960" s="1">
        <v>160.23699999999999</v>
      </c>
      <c r="AD960" s="4">
        <v>1.7729999999999999</v>
      </c>
      <c r="AL960" s="1">
        <v>1514.7719999999999</v>
      </c>
    </row>
    <row r="961" spans="1:38" x14ac:dyDescent="0.25">
      <c r="A961" s="1">
        <v>957</v>
      </c>
      <c r="B961" s="1">
        <v>957</v>
      </c>
      <c r="C961" s="1">
        <v>1529.3869999999999</v>
      </c>
      <c r="D961" s="1">
        <v>1093.1780000000001</v>
      </c>
      <c r="E961" s="1">
        <v>-32.451999999999998</v>
      </c>
      <c r="F961" s="1"/>
      <c r="G961" s="1">
        <v>14.788</v>
      </c>
      <c r="H961" s="1">
        <v>14.237</v>
      </c>
      <c r="I961" s="1">
        <v>-1162.566</v>
      </c>
      <c r="J961" s="1"/>
      <c r="K961" s="1">
        <v>-239.43700000000001</v>
      </c>
      <c r="L961" s="1"/>
      <c r="M961" s="1">
        <v>700.83299999999997</v>
      </c>
      <c r="N961" s="1">
        <v>634.27300000000002</v>
      </c>
      <c r="O961" s="1">
        <v>-1.385</v>
      </c>
      <c r="P961" s="27">
        <v>-1.7729999999999999</v>
      </c>
      <c r="Q961" s="1">
        <v>-1.022</v>
      </c>
      <c r="R961" s="1">
        <v>-3.9E-2</v>
      </c>
      <c r="S961" s="1">
        <v>0.378</v>
      </c>
      <c r="T961" s="1">
        <v>0.56599999999999995</v>
      </c>
      <c r="U961" s="1">
        <v>0.64100000000000001</v>
      </c>
      <c r="V961" s="1">
        <v>0.33600000000000002</v>
      </c>
      <c r="W961" s="30">
        <v>1513.5509999999999</v>
      </c>
      <c r="X961" s="1">
        <v>570.74800000000005</v>
      </c>
      <c r="Y961" s="1">
        <v>1141.4970000000001</v>
      </c>
      <c r="Z961" s="1">
        <v>159.93199999999999</v>
      </c>
      <c r="AD961" s="4">
        <v>1.7729999999999999</v>
      </c>
      <c r="AL961" s="1">
        <v>1513.5509999999999</v>
      </c>
    </row>
    <row r="962" spans="1:38" x14ac:dyDescent="0.25">
      <c r="A962" s="1">
        <v>958</v>
      </c>
      <c r="B962" s="1">
        <v>958</v>
      </c>
      <c r="C962" s="1">
        <v>1528.9090000000001</v>
      </c>
      <c r="D962" s="1">
        <v>1092.6980000000001</v>
      </c>
      <c r="E962" s="1">
        <v>-32.929000000000002</v>
      </c>
      <c r="F962" s="1"/>
      <c r="G962" s="1">
        <v>14.311</v>
      </c>
      <c r="H962" s="1">
        <v>14.711</v>
      </c>
      <c r="I962" s="1">
        <v>-1150.01</v>
      </c>
      <c r="J962" s="1"/>
      <c r="K962" s="1">
        <v>-238.96100000000001</v>
      </c>
      <c r="L962" s="1"/>
      <c r="M962" s="1">
        <v>700.35500000000002</v>
      </c>
      <c r="N962" s="1">
        <v>632.846</v>
      </c>
      <c r="O962" s="1">
        <v>-1.38</v>
      </c>
      <c r="P962" s="27">
        <v>-1.7829999999999999</v>
      </c>
      <c r="Q962" s="1">
        <v>-1.022</v>
      </c>
      <c r="R962" s="1">
        <v>-2.9000000000000001E-2</v>
      </c>
      <c r="S962" s="1">
        <v>0.38300000000000001</v>
      </c>
      <c r="T962" s="1">
        <v>0.56599999999999995</v>
      </c>
      <c r="U962" s="1">
        <v>0.63800000000000001</v>
      </c>
      <c r="V962" s="1">
        <v>0.33600000000000002</v>
      </c>
      <c r="W962" s="30">
        <v>1508.058</v>
      </c>
      <c r="X962" s="1">
        <v>570.74800000000005</v>
      </c>
      <c r="Y962" s="1">
        <v>1141.4970000000001</v>
      </c>
      <c r="Z962" s="1">
        <v>160.84700000000001</v>
      </c>
      <c r="AD962" s="4">
        <v>1.7829999999999999</v>
      </c>
      <c r="AL962" s="1">
        <v>1508.058</v>
      </c>
    </row>
    <row r="963" spans="1:38" x14ac:dyDescent="0.25">
      <c r="A963" s="1">
        <v>959</v>
      </c>
      <c r="B963" s="1">
        <v>959</v>
      </c>
      <c r="C963" s="1">
        <v>1525.0889999999999</v>
      </c>
      <c r="D963" s="1">
        <v>1091.258</v>
      </c>
      <c r="E963" s="1">
        <v>-40.087000000000003</v>
      </c>
      <c r="F963" s="1"/>
      <c r="G963" s="1">
        <v>13.834</v>
      </c>
      <c r="H963" s="1">
        <v>14.237</v>
      </c>
      <c r="I963" s="1">
        <v>-1165.8209999999999</v>
      </c>
      <c r="J963" s="1"/>
      <c r="K963" s="1">
        <v>-240.38900000000001</v>
      </c>
      <c r="L963" s="1"/>
      <c r="M963" s="1">
        <v>699.87699999999995</v>
      </c>
      <c r="N963" s="1">
        <v>631.41800000000001</v>
      </c>
      <c r="O963" s="1">
        <v>-1.38</v>
      </c>
      <c r="P963" s="27">
        <v>-1.7729999999999999</v>
      </c>
      <c r="Q963" s="1">
        <v>-1.026</v>
      </c>
      <c r="R963" s="1">
        <v>-3.4000000000000002E-2</v>
      </c>
      <c r="S963" s="1">
        <v>0.378</v>
      </c>
      <c r="T963" s="1">
        <v>0.57099999999999995</v>
      </c>
      <c r="U963" s="1">
        <v>0.63800000000000001</v>
      </c>
      <c r="V963" s="1">
        <v>0.34</v>
      </c>
      <c r="W963" s="30">
        <v>1505.0050000000001</v>
      </c>
      <c r="X963" s="1">
        <v>570.74800000000005</v>
      </c>
      <c r="Y963" s="1">
        <v>1132.0350000000001</v>
      </c>
      <c r="Z963" s="1">
        <v>160.542</v>
      </c>
      <c r="AD963" s="4">
        <v>1.7729999999999999</v>
      </c>
      <c r="AL963" s="1">
        <v>1505.0050000000001</v>
      </c>
    </row>
    <row r="964" spans="1:38" x14ac:dyDescent="0.25">
      <c r="A964" s="1">
        <v>960</v>
      </c>
      <c r="B964" s="1">
        <v>960</v>
      </c>
      <c r="C964" s="1">
        <v>1604.8330000000001</v>
      </c>
      <c r="D964" s="1">
        <v>1091.7380000000001</v>
      </c>
      <c r="E964" s="1">
        <v>-22.43</v>
      </c>
      <c r="F964" s="1"/>
      <c r="G964" s="1">
        <v>13.356999999999999</v>
      </c>
      <c r="H964" s="1">
        <v>14.711</v>
      </c>
      <c r="I964" s="1">
        <v>-1171.866</v>
      </c>
      <c r="J964" s="1"/>
      <c r="K964" s="1">
        <v>-187.56100000000001</v>
      </c>
      <c r="L964" s="1"/>
      <c r="M964" s="1">
        <v>699.87699999999995</v>
      </c>
      <c r="N964" s="1">
        <v>688.03800000000001</v>
      </c>
      <c r="O964" s="1">
        <v>-1.385</v>
      </c>
      <c r="P964" s="27">
        <v>-1.764</v>
      </c>
      <c r="Q964" s="1">
        <v>-1.0309999999999999</v>
      </c>
      <c r="R964" s="1">
        <v>-3.4000000000000002E-2</v>
      </c>
      <c r="S964" s="1">
        <v>0.378</v>
      </c>
      <c r="T964" s="1">
        <v>0.57599999999999996</v>
      </c>
      <c r="U964" s="1">
        <v>0.63800000000000001</v>
      </c>
      <c r="V964" s="1">
        <v>0.34</v>
      </c>
      <c r="W964" s="30">
        <v>1504.395</v>
      </c>
      <c r="X964" s="1">
        <v>570.74800000000005</v>
      </c>
      <c r="Y964" s="1">
        <v>1131.425</v>
      </c>
      <c r="Z964" s="1">
        <v>160.23699999999999</v>
      </c>
      <c r="AD964" s="4">
        <v>1.764</v>
      </c>
      <c r="AL964" s="1">
        <v>1504.395</v>
      </c>
    </row>
    <row r="965" spans="1:38" x14ac:dyDescent="0.25">
      <c r="A965" s="1">
        <v>961</v>
      </c>
      <c r="B965" s="1">
        <v>961</v>
      </c>
      <c r="C965" s="1">
        <v>1499.7840000000001</v>
      </c>
      <c r="D965" s="1">
        <v>1089.818</v>
      </c>
      <c r="E965" s="1">
        <v>-38.177999999999997</v>
      </c>
      <c r="F965" s="1"/>
      <c r="G965" s="1">
        <v>13.834</v>
      </c>
      <c r="H965" s="1">
        <v>14.711</v>
      </c>
      <c r="I965" s="1">
        <v>-1183.027</v>
      </c>
      <c r="J965" s="1"/>
      <c r="K965" s="1">
        <v>-254.666</v>
      </c>
      <c r="L965" s="1"/>
      <c r="M965" s="1">
        <v>699.87699999999995</v>
      </c>
      <c r="N965" s="1">
        <v>619.524</v>
      </c>
      <c r="O965" s="1">
        <v>-1.38</v>
      </c>
      <c r="P965" s="27">
        <v>-1.7729999999999999</v>
      </c>
      <c r="Q965" s="1">
        <v>-1.022</v>
      </c>
      <c r="R965" s="1">
        <v>-3.4000000000000002E-2</v>
      </c>
      <c r="S965" s="1">
        <v>0.378</v>
      </c>
      <c r="T965" s="1">
        <v>0.56599999999999995</v>
      </c>
      <c r="U965" s="1">
        <v>0.63800000000000001</v>
      </c>
      <c r="V965" s="1">
        <v>0.33600000000000002</v>
      </c>
      <c r="W965" s="30">
        <v>1504.395</v>
      </c>
      <c r="X965" s="1">
        <v>570.74800000000005</v>
      </c>
      <c r="Y965" s="1">
        <v>1131.425</v>
      </c>
      <c r="Z965" s="1">
        <v>160.23699999999999</v>
      </c>
      <c r="AD965" s="4">
        <v>1.7729999999999999</v>
      </c>
      <c r="AL965" s="1">
        <v>1504.395</v>
      </c>
    </row>
    <row r="966" spans="1:38" x14ac:dyDescent="0.25">
      <c r="A966" s="1">
        <v>962</v>
      </c>
      <c r="B966" s="1">
        <v>962</v>
      </c>
      <c r="C966" s="1">
        <v>1508.3779999999999</v>
      </c>
      <c r="D966" s="1">
        <v>1089.338</v>
      </c>
      <c r="E966" s="1">
        <v>-37.223999999999997</v>
      </c>
      <c r="F966" s="1"/>
      <c r="G966" s="1">
        <v>13.356999999999999</v>
      </c>
      <c r="H966" s="1">
        <v>14.237</v>
      </c>
      <c r="I966" s="1">
        <v>-1185.817</v>
      </c>
      <c r="J966" s="1"/>
      <c r="K966" s="1">
        <v>-253.714</v>
      </c>
      <c r="L966" s="1"/>
      <c r="M966" s="1">
        <v>698.92100000000005</v>
      </c>
      <c r="N966" s="1">
        <v>622.85500000000002</v>
      </c>
      <c r="O966" s="1">
        <v>-1.385</v>
      </c>
      <c r="P966" s="27">
        <v>-1.768</v>
      </c>
      <c r="Q966" s="1">
        <v>-1.022</v>
      </c>
      <c r="R966" s="1">
        <v>-3.4000000000000002E-2</v>
      </c>
      <c r="S966" s="1">
        <v>0.373</v>
      </c>
      <c r="T966" s="1">
        <v>0.55500000000000005</v>
      </c>
      <c r="U966" s="1">
        <v>0.63400000000000001</v>
      </c>
      <c r="V966" s="1">
        <v>0.33600000000000002</v>
      </c>
      <c r="W966" s="30">
        <v>1495.5440000000001</v>
      </c>
      <c r="X966" s="1">
        <v>570.44299999999998</v>
      </c>
      <c r="Y966" s="1">
        <v>1131.425</v>
      </c>
      <c r="Z966" s="1">
        <v>160.23699999999999</v>
      </c>
      <c r="AD966" s="4">
        <v>1.768</v>
      </c>
      <c r="AL966" s="1">
        <v>1495.5440000000001</v>
      </c>
    </row>
    <row r="967" spans="1:38" x14ac:dyDescent="0.25">
      <c r="A967" s="1">
        <v>963</v>
      </c>
      <c r="B967" s="1">
        <v>963</v>
      </c>
      <c r="C967" s="1">
        <v>1628.2329999999999</v>
      </c>
      <c r="D967" s="1">
        <v>1089.818</v>
      </c>
      <c r="E967" s="1">
        <v>-7.6360000000000001</v>
      </c>
      <c r="F967" s="1"/>
      <c r="G967" s="1">
        <v>14.311</v>
      </c>
      <c r="H967" s="1">
        <v>14.237</v>
      </c>
      <c r="I967" s="1">
        <v>-1140.7080000000001</v>
      </c>
      <c r="J967" s="1"/>
      <c r="K967" s="1">
        <v>-167.095</v>
      </c>
      <c r="L967" s="1"/>
      <c r="M967" s="1">
        <v>700.35500000000002</v>
      </c>
      <c r="N967" s="1">
        <v>687.56200000000001</v>
      </c>
      <c r="O967" s="1">
        <v>-1.38</v>
      </c>
      <c r="P967" s="27">
        <v>-1.768</v>
      </c>
      <c r="Q967" s="1">
        <v>-1.026</v>
      </c>
      <c r="R967" s="1">
        <v>-3.9E-2</v>
      </c>
      <c r="S967" s="1">
        <v>0.373</v>
      </c>
      <c r="T967" s="1">
        <v>0.58199999999999996</v>
      </c>
      <c r="U967" s="1">
        <v>0.63400000000000001</v>
      </c>
      <c r="V967" s="1">
        <v>0.33300000000000002</v>
      </c>
      <c r="W967" s="30">
        <v>1494.6279999999999</v>
      </c>
      <c r="X967" s="1">
        <v>570.74800000000005</v>
      </c>
      <c r="Y967" s="1">
        <v>1131.425</v>
      </c>
      <c r="Z967" s="1">
        <v>160.542</v>
      </c>
      <c r="AD967" s="4">
        <v>1.768</v>
      </c>
      <c r="AL967" s="1">
        <v>1494.6279999999999</v>
      </c>
    </row>
    <row r="968" spans="1:38" x14ac:dyDescent="0.25">
      <c r="A968" s="1">
        <v>964</v>
      </c>
      <c r="B968" s="1">
        <v>964</v>
      </c>
      <c r="C968" s="1">
        <v>1500.739</v>
      </c>
      <c r="D968" s="1">
        <v>1089.338</v>
      </c>
      <c r="E968" s="1">
        <v>-36.747</v>
      </c>
      <c r="F968" s="1"/>
      <c r="G968" s="1">
        <v>13.356999999999999</v>
      </c>
      <c r="H968" s="1">
        <v>11.864000000000001</v>
      </c>
      <c r="I968" s="1">
        <v>-1126.2909999999999</v>
      </c>
      <c r="J968" s="1"/>
      <c r="K968" s="1">
        <v>-253.714</v>
      </c>
      <c r="L968" s="1"/>
      <c r="M968" s="1">
        <v>698.92100000000005</v>
      </c>
      <c r="N968" s="1">
        <v>620</v>
      </c>
      <c r="O968" s="1">
        <v>-1.38</v>
      </c>
      <c r="P968" s="27">
        <v>-1.7589999999999999</v>
      </c>
      <c r="Q968" s="1">
        <v>-1.022</v>
      </c>
      <c r="R968" s="1">
        <v>-3.4000000000000002E-2</v>
      </c>
      <c r="S968" s="1">
        <v>0.373</v>
      </c>
      <c r="T968" s="1">
        <v>0.56000000000000005</v>
      </c>
      <c r="U968" s="1">
        <v>0.63800000000000001</v>
      </c>
      <c r="V968" s="1">
        <v>0.33300000000000002</v>
      </c>
      <c r="W968" s="30">
        <v>1494.6279999999999</v>
      </c>
      <c r="X968" s="1">
        <v>570.74800000000005</v>
      </c>
      <c r="Y968" s="1">
        <v>1131.425</v>
      </c>
      <c r="Z968" s="1">
        <v>159.93199999999999</v>
      </c>
      <c r="AD968" s="4">
        <v>1.7589999999999999</v>
      </c>
      <c r="AL968" s="1">
        <v>1494.6279999999999</v>
      </c>
    </row>
    <row r="969" spans="1:38" x14ac:dyDescent="0.25">
      <c r="A969" s="1">
        <v>965</v>
      </c>
      <c r="B969" s="1">
        <v>965</v>
      </c>
      <c r="C969" s="1">
        <v>1504.559</v>
      </c>
      <c r="D969" s="1">
        <v>1087.8979999999999</v>
      </c>
      <c r="E969" s="1">
        <v>-34.838000000000001</v>
      </c>
      <c r="F969" s="1"/>
      <c r="G969" s="1">
        <v>13.834</v>
      </c>
      <c r="H969" s="1">
        <v>11.864000000000001</v>
      </c>
      <c r="I969" s="1">
        <v>-1133.7329999999999</v>
      </c>
      <c r="J969" s="1"/>
      <c r="K969" s="1">
        <v>-249.90700000000001</v>
      </c>
      <c r="L969" s="1"/>
      <c r="M969" s="1">
        <v>698.92100000000005</v>
      </c>
      <c r="N969" s="1">
        <v>620.952</v>
      </c>
      <c r="O969" s="1">
        <v>-1.38</v>
      </c>
      <c r="P969" s="27">
        <v>-1.764</v>
      </c>
      <c r="Q969" s="1">
        <v>-1.0169999999999999</v>
      </c>
      <c r="R969" s="1">
        <v>-2.4E-2</v>
      </c>
      <c r="S969" s="1">
        <v>0.373</v>
      </c>
      <c r="T969" s="1">
        <v>0.56000000000000005</v>
      </c>
      <c r="U969" s="1">
        <v>0.63400000000000001</v>
      </c>
      <c r="V969" s="1">
        <v>0.33300000000000002</v>
      </c>
      <c r="W969" s="30">
        <v>1494.6279999999999</v>
      </c>
      <c r="X969" s="1">
        <v>566.16999999999996</v>
      </c>
      <c r="Y969" s="1">
        <v>1127.7619999999999</v>
      </c>
      <c r="Z969" s="1">
        <v>159.93199999999999</v>
      </c>
      <c r="AD969" s="4">
        <v>1.764</v>
      </c>
      <c r="AL969" s="1">
        <v>1494.6279999999999</v>
      </c>
    </row>
    <row r="970" spans="1:38" x14ac:dyDescent="0.25">
      <c r="A970" s="1">
        <v>966</v>
      </c>
      <c r="B970" s="1">
        <v>966</v>
      </c>
      <c r="C970" s="1">
        <v>1637.7840000000001</v>
      </c>
      <c r="D970" s="1">
        <v>1087.4179999999999</v>
      </c>
      <c r="E970" s="1">
        <v>-9.5449999999999999</v>
      </c>
      <c r="F970" s="1"/>
      <c r="G970" s="1">
        <v>13.834</v>
      </c>
      <c r="H970" s="1">
        <v>12.337999999999999</v>
      </c>
      <c r="I970" s="1">
        <v>-1130.4770000000001</v>
      </c>
      <c r="J970" s="1"/>
      <c r="K970" s="1">
        <v>-159.00299999999999</v>
      </c>
      <c r="L970" s="1"/>
      <c r="M970" s="1">
        <v>699.399</v>
      </c>
      <c r="N970" s="1">
        <v>705.64300000000003</v>
      </c>
      <c r="O970" s="1">
        <v>-1.375</v>
      </c>
      <c r="P970" s="27">
        <v>-1.764</v>
      </c>
      <c r="Q970" s="1">
        <v>-1.012</v>
      </c>
      <c r="R970" s="1">
        <v>-3.4000000000000002E-2</v>
      </c>
      <c r="S970" s="1">
        <v>0.36399999999999999</v>
      </c>
      <c r="T970" s="1">
        <v>0.57599999999999996</v>
      </c>
      <c r="U970" s="1">
        <v>0.63800000000000001</v>
      </c>
      <c r="V970" s="1">
        <v>0.33300000000000002</v>
      </c>
      <c r="W970" s="30">
        <v>1494.6279999999999</v>
      </c>
      <c r="X970" s="1">
        <v>560.98199999999997</v>
      </c>
      <c r="Y970" s="1">
        <v>1121.963</v>
      </c>
      <c r="Z970" s="1">
        <v>160.23699999999999</v>
      </c>
      <c r="AD970" s="4">
        <v>1.764</v>
      </c>
      <c r="AL970" s="1">
        <v>1494.6279999999999</v>
      </c>
    </row>
    <row r="971" spans="1:38" x14ac:dyDescent="0.25">
      <c r="A971" s="1">
        <v>967</v>
      </c>
      <c r="B971" s="1">
        <v>967</v>
      </c>
      <c r="C971" s="1">
        <v>1492.623</v>
      </c>
      <c r="D971" s="1">
        <v>1100.8579999999999</v>
      </c>
      <c r="E971" s="1">
        <v>-43.905000000000001</v>
      </c>
      <c r="F971" s="1"/>
      <c r="G971" s="1">
        <v>15.265000000000001</v>
      </c>
      <c r="H971" s="1">
        <v>12.813000000000001</v>
      </c>
      <c r="I971" s="1">
        <v>-1165.8209999999999</v>
      </c>
      <c r="J971" s="1"/>
      <c r="K971" s="1">
        <v>-266.56299999999999</v>
      </c>
      <c r="L971" s="1"/>
      <c r="M971" s="1">
        <v>703.22299999999996</v>
      </c>
      <c r="N971" s="1">
        <v>623.80600000000004</v>
      </c>
      <c r="O971" s="1">
        <v>-1.37</v>
      </c>
      <c r="P971" s="27">
        <v>-1.778</v>
      </c>
      <c r="Q971" s="1">
        <v>-1.022</v>
      </c>
      <c r="R971" s="1">
        <v>-3.4000000000000002E-2</v>
      </c>
      <c r="S971" s="1">
        <v>0.373</v>
      </c>
      <c r="T971" s="1">
        <v>0.55500000000000005</v>
      </c>
      <c r="U971" s="1">
        <v>0.64500000000000002</v>
      </c>
      <c r="V971" s="1">
        <v>0.33600000000000002</v>
      </c>
      <c r="W971" s="30">
        <v>1496.154</v>
      </c>
      <c r="X971" s="1">
        <v>561.28700000000003</v>
      </c>
      <c r="Y971" s="1">
        <v>1122.268</v>
      </c>
      <c r="Z971" s="1">
        <v>160.542</v>
      </c>
      <c r="AD971" s="4">
        <v>1.778</v>
      </c>
      <c r="AL971" s="1">
        <v>1496.154</v>
      </c>
    </row>
    <row r="972" spans="1:38" x14ac:dyDescent="0.25">
      <c r="A972" s="1">
        <v>968</v>
      </c>
      <c r="B972" s="1">
        <v>968</v>
      </c>
      <c r="C972" s="1">
        <v>1611.0409999999999</v>
      </c>
      <c r="D972" s="1">
        <v>1160.3810000000001</v>
      </c>
      <c r="E972" s="1">
        <v>-52.494</v>
      </c>
      <c r="F972" s="1"/>
      <c r="G972" s="1">
        <v>18.126999999999999</v>
      </c>
      <c r="H972" s="1">
        <v>16.609000000000002</v>
      </c>
      <c r="I972" s="1">
        <v>-1160.241</v>
      </c>
      <c r="J972" s="1"/>
      <c r="K972" s="1">
        <v>-269.41800000000001</v>
      </c>
      <c r="L972" s="1"/>
      <c r="M972" s="1">
        <v>724.73699999999997</v>
      </c>
      <c r="N972" s="1">
        <v>652.35299999999995</v>
      </c>
      <c r="O972" s="1">
        <v>-1.4279999999999999</v>
      </c>
      <c r="P972" s="27">
        <v>-1.944</v>
      </c>
      <c r="Q972" s="1">
        <v>-1.036</v>
      </c>
      <c r="R972" s="1">
        <v>-3.4000000000000002E-2</v>
      </c>
      <c r="S972" s="1">
        <v>0.38300000000000001</v>
      </c>
      <c r="T972" s="1">
        <v>0.60399999999999998</v>
      </c>
      <c r="U972" s="1">
        <v>0.69299999999999995</v>
      </c>
      <c r="V972" s="1">
        <v>0.35399999999999998</v>
      </c>
      <c r="W972" s="30">
        <v>1635.0260000000001</v>
      </c>
      <c r="X972" s="1">
        <v>584.178</v>
      </c>
      <c r="Y972" s="1">
        <v>1157.9780000000001</v>
      </c>
      <c r="Z972" s="1">
        <v>175.803</v>
      </c>
      <c r="AD972" s="4">
        <v>1.944</v>
      </c>
      <c r="AL972" s="1">
        <v>1635.0260000000001</v>
      </c>
    </row>
    <row r="973" spans="1:38" x14ac:dyDescent="0.25">
      <c r="A973" s="1">
        <v>969</v>
      </c>
      <c r="B973" s="1">
        <v>969</v>
      </c>
      <c r="C973" s="1">
        <v>1657.365</v>
      </c>
      <c r="D973" s="1">
        <v>1184.384</v>
      </c>
      <c r="E973" s="1">
        <v>-55.835000000000001</v>
      </c>
      <c r="F973" s="1"/>
      <c r="G973" s="1">
        <v>19.081</v>
      </c>
      <c r="H973" s="1">
        <v>17.558</v>
      </c>
      <c r="I973" s="1">
        <v>-1154.1949999999999</v>
      </c>
      <c r="J973" s="1"/>
      <c r="K973" s="1">
        <v>-270.846</v>
      </c>
      <c r="L973" s="1"/>
      <c r="M973" s="1">
        <v>738.12400000000002</v>
      </c>
      <c r="N973" s="1">
        <v>670.43299999999999</v>
      </c>
      <c r="O973" s="1">
        <v>-1.4530000000000001</v>
      </c>
      <c r="P973" s="27">
        <v>-1.9910000000000001</v>
      </c>
      <c r="Q973" s="1">
        <v>-1.0640000000000001</v>
      </c>
      <c r="R973" s="1">
        <v>-3.4000000000000002E-2</v>
      </c>
      <c r="S973" s="1">
        <v>0.38800000000000001</v>
      </c>
      <c r="T973" s="1">
        <v>0.63600000000000001</v>
      </c>
      <c r="U973" s="1">
        <v>0.71799999999999997</v>
      </c>
      <c r="V973" s="1">
        <v>0.36899999999999999</v>
      </c>
      <c r="W973" s="30">
        <v>1859.3579999999999</v>
      </c>
      <c r="X973" s="1">
        <v>654.68200000000002</v>
      </c>
      <c r="Y973" s="1">
        <v>1344.463</v>
      </c>
      <c r="Z973" s="1">
        <v>198.69399999999999</v>
      </c>
      <c r="AD973" s="4">
        <v>1.9910000000000001</v>
      </c>
      <c r="AL973" s="1">
        <v>1859.3579999999999</v>
      </c>
    </row>
    <row r="974" spans="1:38" x14ac:dyDescent="0.25">
      <c r="A974" s="1">
        <v>970</v>
      </c>
      <c r="B974" s="1">
        <v>970</v>
      </c>
      <c r="C974" s="1">
        <v>1769.6120000000001</v>
      </c>
      <c r="D974" s="1">
        <v>1185.3440000000001</v>
      </c>
      <c r="E974" s="1">
        <v>-26.725000000000001</v>
      </c>
      <c r="F974" s="1"/>
      <c r="G974" s="1">
        <v>19.558</v>
      </c>
      <c r="H974" s="1">
        <v>19.457000000000001</v>
      </c>
      <c r="I974" s="1">
        <v>-1152.8</v>
      </c>
      <c r="J974" s="1"/>
      <c r="K974" s="1">
        <v>-191.369</v>
      </c>
      <c r="L974" s="1"/>
      <c r="M974" s="1">
        <v>740.03599999999994</v>
      </c>
      <c r="N974" s="1">
        <v>728.96</v>
      </c>
      <c r="O974" s="1">
        <v>-1.448</v>
      </c>
      <c r="P974" s="27">
        <v>-1.982</v>
      </c>
      <c r="Q974" s="1">
        <v>-1.0740000000000001</v>
      </c>
      <c r="R974" s="1">
        <v>-3.9E-2</v>
      </c>
      <c r="S974" s="1">
        <v>0.39300000000000002</v>
      </c>
      <c r="T974" s="1">
        <v>0.65300000000000002</v>
      </c>
      <c r="U974" s="1">
        <v>0.71799999999999997</v>
      </c>
      <c r="V974" s="1">
        <v>0.36899999999999999</v>
      </c>
      <c r="W974" s="30">
        <v>1904.529</v>
      </c>
      <c r="X974" s="1">
        <v>728.23800000000006</v>
      </c>
      <c r="Y974" s="1">
        <v>1426.8710000000001</v>
      </c>
      <c r="Z974" s="1">
        <v>206.01900000000001</v>
      </c>
      <c r="AD974" s="4">
        <v>1.982</v>
      </c>
      <c r="AL974" s="1">
        <v>1904.529</v>
      </c>
    </row>
    <row r="975" spans="1:38" x14ac:dyDescent="0.25">
      <c r="A975" s="1">
        <v>971</v>
      </c>
      <c r="B975" s="1">
        <v>971</v>
      </c>
      <c r="C975" s="1">
        <v>1689.8430000000001</v>
      </c>
      <c r="D975" s="1">
        <v>1208.8679999999999</v>
      </c>
      <c r="E975" s="1">
        <v>-57.265999999999998</v>
      </c>
      <c r="F975" s="1"/>
      <c r="G975" s="1">
        <v>19.558</v>
      </c>
      <c r="H975" s="1">
        <v>20.88</v>
      </c>
      <c r="I975" s="1">
        <v>-1174.192</v>
      </c>
      <c r="J975" s="1"/>
      <c r="K975" s="1">
        <v>-275.60500000000002</v>
      </c>
      <c r="L975" s="1"/>
      <c r="M975" s="1">
        <v>751.51099999999997</v>
      </c>
      <c r="N975" s="1">
        <v>682.32799999999997</v>
      </c>
      <c r="O975" s="1">
        <v>-1.472</v>
      </c>
      <c r="P975" s="27">
        <v>-2.0339999999999998</v>
      </c>
      <c r="Q975" s="1">
        <v>-1.0740000000000001</v>
      </c>
      <c r="R975" s="1">
        <v>-3.9E-2</v>
      </c>
      <c r="S975" s="1">
        <v>0.40699999999999997</v>
      </c>
      <c r="T975" s="1">
        <v>0.64700000000000002</v>
      </c>
      <c r="U975" s="1">
        <v>0.73499999999999999</v>
      </c>
      <c r="V975" s="1">
        <v>0.373</v>
      </c>
      <c r="W975" s="30">
        <v>1917.0429999999999</v>
      </c>
      <c r="X975" s="1">
        <v>730.98500000000001</v>
      </c>
      <c r="Y975" s="1">
        <v>1423.819</v>
      </c>
      <c r="Z975" s="1">
        <v>207.54499999999999</v>
      </c>
      <c r="AD975" s="4">
        <v>2.0339999999999998</v>
      </c>
      <c r="AL975" s="1">
        <v>1917.0429999999999</v>
      </c>
    </row>
    <row r="976" spans="1:38" x14ac:dyDescent="0.25">
      <c r="A976" s="1">
        <v>972</v>
      </c>
      <c r="B976" s="1">
        <v>972</v>
      </c>
      <c r="C976" s="1">
        <v>1754.8040000000001</v>
      </c>
      <c r="D976" s="1">
        <v>1254</v>
      </c>
      <c r="E976" s="1">
        <v>-60.128999999999998</v>
      </c>
      <c r="F976" s="1"/>
      <c r="G976" s="1">
        <v>20.512</v>
      </c>
      <c r="H976" s="1">
        <v>21.83</v>
      </c>
      <c r="I976" s="1">
        <v>-1164.8910000000001</v>
      </c>
      <c r="J976" s="1"/>
      <c r="K976" s="1">
        <v>-280.363</v>
      </c>
      <c r="L976" s="1"/>
      <c r="M976" s="1">
        <v>773.02599999999995</v>
      </c>
      <c r="N976" s="1">
        <v>705.64300000000003</v>
      </c>
      <c r="O976" s="1">
        <v>-1.526</v>
      </c>
      <c r="P976" s="27">
        <v>-2.0960000000000001</v>
      </c>
      <c r="Q976" s="1">
        <v>-1.1259999999999999</v>
      </c>
      <c r="R976" s="1">
        <v>-3.9E-2</v>
      </c>
      <c r="S976" s="1">
        <v>0.41199999999999998</v>
      </c>
      <c r="T976" s="1">
        <v>0.68</v>
      </c>
      <c r="U976" s="1">
        <v>0.77</v>
      </c>
      <c r="V976" s="1">
        <v>0.38700000000000001</v>
      </c>
      <c r="W976" s="30">
        <v>2013.49</v>
      </c>
      <c r="X976" s="1">
        <v>748.077</v>
      </c>
      <c r="Y976" s="1">
        <v>1457.3920000000001</v>
      </c>
      <c r="Z976" s="1">
        <v>216.70099999999999</v>
      </c>
      <c r="AD976" s="4">
        <v>2.0960000000000001</v>
      </c>
      <c r="AL976" s="1">
        <v>2013.49</v>
      </c>
    </row>
    <row r="977" spans="1:38" x14ac:dyDescent="0.25">
      <c r="A977" s="1">
        <v>973</v>
      </c>
      <c r="B977" s="1">
        <v>973</v>
      </c>
      <c r="C977" s="1">
        <v>1834.5840000000001</v>
      </c>
      <c r="D977" s="1">
        <v>1301.0550000000001</v>
      </c>
      <c r="E977" s="1">
        <v>-53.448999999999998</v>
      </c>
      <c r="F977" s="1"/>
      <c r="G977" s="1">
        <v>19.558</v>
      </c>
      <c r="H977" s="1">
        <v>20.88</v>
      </c>
      <c r="I977" s="1">
        <v>-1168.6110000000001</v>
      </c>
      <c r="J977" s="1"/>
      <c r="K977" s="1">
        <v>-268.94200000000001</v>
      </c>
      <c r="L977" s="1"/>
      <c r="M977" s="1">
        <v>795.49900000000002</v>
      </c>
      <c r="N977" s="1">
        <v>745.61500000000001</v>
      </c>
      <c r="O977" s="1">
        <v>-1.57</v>
      </c>
      <c r="P977" s="27">
        <v>-2.1709999999999998</v>
      </c>
      <c r="Q977" s="1">
        <v>-1.1639999999999999</v>
      </c>
      <c r="R977" s="1">
        <v>-3.4000000000000002E-2</v>
      </c>
      <c r="S977" s="1">
        <v>0.43099999999999999</v>
      </c>
      <c r="T977" s="1">
        <v>0.70699999999999996</v>
      </c>
      <c r="U977" s="1">
        <v>0.79500000000000004</v>
      </c>
      <c r="V977" s="1">
        <v>0.40200000000000002</v>
      </c>
      <c r="W977" s="30">
        <v>2106.58</v>
      </c>
      <c r="X977" s="1">
        <v>794.77499999999998</v>
      </c>
      <c r="Y977" s="1">
        <v>1556.8920000000001</v>
      </c>
      <c r="Z977" s="1">
        <v>229.215</v>
      </c>
      <c r="AD977" s="4">
        <v>2.1709999999999998</v>
      </c>
      <c r="AL977" s="1">
        <v>2106.58</v>
      </c>
    </row>
    <row r="978" spans="1:38" x14ac:dyDescent="0.25">
      <c r="A978" s="1">
        <v>974</v>
      </c>
      <c r="B978" s="1">
        <v>974</v>
      </c>
      <c r="C978" s="1">
        <v>1809.2629999999999</v>
      </c>
      <c r="D978" s="1">
        <v>1303.9369999999999</v>
      </c>
      <c r="E978" s="1">
        <v>-59.174999999999997</v>
      </c>
      <c r="F978" s="1"/>
      <c r="G978" s="1">
        <v>20.035</v>
      </c>
      <c r="H978" s="1">
        <v>20.88</v>
      </c>
      <c r="I978" s="1">
        <v>-1176.0519999999999</v>
      </c>
      <c r="J978" s="1"/>
      <c r="K978" s="1">
        <v>-287.97699999999998</v>
      </c>
      <c r="L978" s="1"/>
      <c r="M978" s="1">
        <v>796.93399999999997</v>
      </c>
      <c r="N978" s="1">
        <v>731.33900000000006</v>
      </c>
      <c r="O978" s="1">
        <v>-1.5840000000000001</v>
      </c>
      <c r="P978" s="27">
        <v>-2.181</v>
      </c>
      <c r="Q978" s="1">
        <v>-1.169</v>
      </c>
      <c r="R978" s="1">
        <v>-4.3999999999999997E-2</v>
      </c>
      <c r="S978" s="1">
        <v>0.436</v>
      </c>
      <c r="T978" s="1">
        <v>0.69099999999999995</v>
      </c>
      <c r="U978" s="1">
        <v>0.80200000000000005</v>
      </c>
      <c r="V978" s="1">
        <v>0.40200000000000002</v>
      </c>
      <c r="W978" s="30">
        <v>2126.4189999999999</v>
      </c>
      <c r="X978" s="1">
        <v>811.25599999999997</v>
      </c>
      <c r="Y978" s="1">
        <v>1600.8420000000001</v>
      </c>
      <c r="Z978" s="1">
        <v>239.89699999999999</v>
      </c>
      <c r="AD978" s="4">
        <v>2.181</v>
      </c>
      <c r="AL978" s="1">
        <v>2126.4189999999999</v>
      </c>
    </row>
    <row r="979" spans="1:38" x14ac:dyDescent="0.25">
      <c r="A979" s="1">
        <v>975</v>
      </c>
      <c r="B979" s="1">
        <v>975</v>
      </c>
      <c r="C979" s="1">
        <v>1808.7850000000001</v>
      </c>
      <c r="D979" s="1">
        <v>1303.4559999999999</v>
      </c>
      <c r="E979" s="1">
        <v>-57.265999999999998</v>
      </c>
      <c r="F979" s="1"/>
      <c r="G979" s="1">
        <v>19.558</v>
      </c>
      <c r="H979" s="1">
        <v>20.405999999999999</v>
      </c>
      <c r="I979" s="1">
        <v>-1180.2370000000001</v>
      </c>
      <c r="J979" s="1"/>
      <c r="K979" s="1">
        <v>-287.02499999999998</v>
      </c>
      <c r="L979" s="1"/>
      <c r="M979" s="1">
        <v>798.846</v>
      </c>
      <c r="N979" s="1">
        <v>734.19399999999996</v>
      </c>
      <c r="O979" s="1">
        <v>-1.575</v>
      </c>
      <c r="P979" s="27">
        <v>-2.181</v>
      </c>
      <c r="Q979" s="1">
        <v>-1.1639999999999999</v>
      </c>
      <c r="R979" s="1">
        <v>-2.9000000000000001E-2</v>
      </c>
      <c r="S979" s="1">
        <v>0.436</v>
      </c>
      <c r="T979" s="1">
        <v>0.70199999999999996</v>
      </c>
      <c r="U979" s="1">
        <v>0.79800000000000004</v>
      </c>
      <c r="V979" s="1">
        <v>0.40200000000000002</v>
      </c>
      <c r="W979" s="30">
        <v>2108.1060000000002</v>
      </c>
      <c r="X979" s="1">
        <v>801.48900000000003</v>
      </c>
      <c r="Y979" s="1">
        <v>1592.6020000000001</v>
      </c>
      <c r="Z979" s="1">
        <v>239.59200000000001</v>
      </c>
      <c r="AD979" s="4">
        <v>2.181</v>
      </c>
      <c r="AL979" s="1">
        <v>2108.1060000000002</v>
      </c>
    </row>
    <row r="980" spans="1:38" x14ac:dyDescent="0.25">
      <c r="A980" s="1">
        <v>976</v>
      </c>
      <c r="B980" s="1">
        <v>976</v>
      </c>
      <c r="C980" s="1">
        <v>1826.462</v>
      </c>
      <c r="D980" s="1">
        <v>1319.3030000000001</v>
      </c>
      <c r="E980" s="1">
        <v>-61.561</v>
      </c>
      <c r="F980" s="1"/>
      <c r="G980" s="1">
        <v>19.081</v>
      </c>
      <c r="H980" s="1">
        <v>19.931000000000001</v>
      </c>
      <c r="I980" s="1">
        <v>-1166.2860000000001</v>
      </c>
      <c r="J980" s="1"/>
      <c r="K980" s="1">
        <v>-292.26</v>
      </c>
      <c r="L980" s="1"/>
      <c r="M980" s="1">
        <v>812.23500000000001</v>
      </c>
      <c r="N980" s="1">
        <v>749.42200000000003</v>
      </c>
      <c r="O980" s="1">
        <v>-1.6279999999999999</v>
      </c>
      <c r="P980" s="27">
        <v>-2.2469999999999999</v>
      </c>
      <c r="Q980" s="1">
        <v>-1.1879999999999999</v>
      </c>
      <c r="R980" s="1">
        <v>-4.3999999999999997E-2</v>
      </c>
      <c r="S980" s="1">
        <v>0.44600000000000001</v>
      </c>
      <c r="T980" s="1">
        <v>0.71799999999999997</v>
      </c>
      <c r="U980" s="1">
        <v>0.82899999999999996</v>
      </c>
      <c r="V980" s="1">
        <v>0.40899999999999997</v>
      </c>
      <c r="W980" s="30">
        <v>2101.087</v>
      </c>
      <c r="X980" s="1">
        <v>792.94299999999998</v>
      </c>
      <c r="Y980" s="1">
        <v>1584.056</v>
      </c>
      <c r="Z980" s="1">
        <v>234.09800000000001</v>
      </c>
      <c r="AD980" s="4">
        <v>2.2469999999999999</v>
      </c>
      <c r="AL980" s="1">
        <v>2101.087</v>
      </c>
    </row>
    <row r="981" spans="1:38" x14ac:dyDescent="0.25">
      <c r="A981" s="1">
        <v>977</v>
      </c>
      <c r="B981" s="1">
        <v>977</v>
      </c>
      <c r="C981" s="1">
        <v>1822.162</v>
      </c>
      <c r="D981" s="1">
        <v>1313.06</v>
      </c>
      <c r="E981" s="1">
        <v>-58.220999999999997</v>
      </c>
      <c r="F981" s="1"/>
      <c r="G981" s="1">
        <v>16.696000000000002</v>
      </c>
      <c r="H981" s="1">
        <v>17.558</v>
      </c>
      <c r="I981" s="1">
        <v>-1143.0340000000001</v>
      </c>
      <c r="J981" s="1"/>
      <c r="K981" s="1">
        <v>-291.78399999999999</v>
      </c>
      <c r="L981" s="1"/>
      <c r="M981" s="1">
        <v>820.36400000000003</v>
      </c>
      <c r="N981" s="1">
        <v>758.94</v>
      </c>
      <c r="O981" s="1">
        <v>-1.6619999999999999</v>
      </c>
      <c r="P981" s="27">
        <v>-2.262</v>
      </c>
      <c r="Q981" s="1">
        <v>-1.1970000000000001</v>
      </c>
      <c r="R981" s="1">
        <v>-3.9E-2</v>
      </c>
      <c r="S981" s="1">
        <v>0.45600000000000002</v>
      </c>
      <c r="T981" s="1">
        <v>0.71799999999999997</v>
      </c>
      <c r="U981" s="1">
        <v>0.84699999999999998</v>
      </c>
      <c r="V981" s="1">
        <v>0.40899999999999997</v>
      </c>
      <c r="W981" s="30">
        <v>2139.5430000000001</v>
      </c>
      <c r="X981" s="1">
        <v>804.23599999999999</v>
      </c>
      <c r="Y981" s="1">
        <v>1616.1030000000001</v>
      </c>
      <c r="Z981" s="1">
        <v>249.054</v>
      </c>
      <c r="AD981" s="4">
        <v>2.262</v>
      </c>
      <c r="AL981" s="1">
        <v>2139.5430000000001</v>
      </c>
    </row>
    <row r="982" spans="1:38" x14ac:dyDescent="0.25">
      <c r="A982" s="1">
        <v>978</v>
      </c>
      <c r="B982" s="1">
        <v>978</v>
      </c>
      <c r="C982" s="1">
        <v>1830.761</v>
      </c>
      <c r="D982" s="1">
        <v>1314.981</v>
      </c>
      <c r="E982" s="1">
        <v>-53.926000000000002</v>
      </c>
      <c r="F982" s="1"/>
      <c r="G982" s="1">
        <v>17.172999999999998</v>
      </c>
      <c r="H982" s="1">
        <v>17.084</v>
      </c>
      <c r="I982" s="1">
        <v>-1151.405</v>
      </c>
      <c r="J982" s="1"/>
      <c r="K982" s="1">
        <v>-286.07400000000001</v>
      </c>
      <c r="L982" s="1"/>
      <c r="M982" s="1">
        <v>825.14599999999996</v>
      </c>
      <c r="N982" s="1">
        <v>768.93399999999997</v>
      </c>
      <c r="O982" s="1">
        <v>-1.677</v>
      </c>
      <c r="P982" s="27">
        <v>-2.2759999999999998</v>
      </c>
      <c r="Q982" s="1">
        <v>-1.212</v>
      </c>
      <c r="R982" s="1">
        <v>-3.4000000000000002E-2</v>
      </c>
      <c r="S982" s="1">
        <v>0.45100000000000001</v>
      </c>
      <c r="T982" s="1">
        <v>0.71799999999999997</v>
      </c>
      <c r="U982" s="1">
        <v>0.84699999999999998</v>
      </c>
      <c r="V982" s="1">
        <v>0.41699999999999998</v>
      </c>
      <c r="W982" s="30">
        <v>2126.4189999999999</v>
      </c>
      <c r="X982" s="1">
        <v>801.48900000000003</v>
      </c>
      <c r="Y982" s="1">
        <v>1621.597</v>
      </c>
      <c r="Z982" s="1">
        <v>250.88499999999999</v>
      </c>
      <c r="AD982" s="4">
        <v>2.2759999999999998</v>
      </c>
      <c r="AL982" s="1">
        <v>2126.4189999999999</v>
      </c>
    </row>
    <row r="983" spans="1:38" x14ac:dyDescent="0.25">
      <c r="A983" s="1">
        <v>979</v>
      </c>
      <c r="B983" s="1">
        <v>979</v>
      </c>
      <c r="C983" s="1">
        <v>1832.1949999999999</v>
      </c>
      <c r="D983" s="1">
        <v>1318.3420000000001</v>
      </c>
      <c r="E983" s="1">
        <v>-55.835000000000001</v>
      </c>
      <c r="F983" s="1"/>
      <c r="G983" s="1">
        <v>17.172999999999998</v>
      </c>
      <c r="H983" s="1">
        <v>18.507999999999999</v>
      </c>
      <c r="I983" s="1">
        <v>-1123.501</v>
      </c>
      <c r="J983" s="1"/>
      <c r="K983" s="1">
        <v>-289.40499999999997</v>
      </c>
      <c r="L983" s="1"/>
      <c r="M983" s="1">
        <v>830.40599999999995</v>
      </c>
      <c r="N983" s="1">
        <v>772.74099999999999</v>
      </c>
      <c r="O983" s="1">
        <v>-1.6919999999999999</v>
      </c>
      <c r="P983" s="27">
        <v>-2.29</v>
      </c>
      <c r="Q983" s="1">
        <v>-1.212</v>
      </c>
      <c r="R983" s="1">
        <v>-3.9E-2</v>
      </c>
      <c r="S983" s="1">
        <v>0.46</v>
      </c>
      <c r="T983" s="1">
        <v>0.72899999999999998</v>
      </c>
      <c r="U983" s="1">
        <v>0.85399999999999998</v>
      </c>
      <c r="V983" s="1">
        <v>0.41699999999999998</v>
      </c>
      <c r="W983" s="30">
        <v>2118.1779999999999</v>
      </c>
      <c r="X983" s="1">
        <v>798.74300000000005</v>
      </c>
      <c r="Y983" s="1">
        <v>1622.5129999999999</v>
      </c>
      <c r="Z983" s="1">
        <v>250.58</v>
      </c>
      <c r="AD983" s="4">
        <v>2.29</v>
      </c>
      <c r="AL983" s="1">
        <v>2118.1779999999999</v>
      </c>
    </row>
    <row r="984" spans="1:38" x14ac:dyDescent="0.25">
      <c r="A984" s="1">
        <v>980</v>
      </c>
      <c r="B984" s="1">
        <v>980</v>
      </c>
      <c r="C984" s="1">
        <v>1846.05</v>
      </c>
      <c r="D984" s="1">
        <v>1331.308</v>
      </c>
      <c r="E984" s="1">
        <v>-56.789000000000001</v>
      </c>
      <c r="F984" s="1"/>
      <c r="G984" s="1">
        <v>16.696000000000002</v>
      </c>
      <c r="H984" s="1">
        <v>18.033000000000001</v>
      </c>
      <c r="I984" s="1">
        <v>-1131.8720000000001</v>
      </c>
      <c r="J984" s="1"/>
      <c r="K984" s="1">
        <v>-294.16300000000001</v>
      </c>
      <c r="L984" s="1"/>
      <c r="M984" s="1">
        <v>842.36099999999999</v>
      </c>
      <c r="N984" s="1">
        <v>784.16300000000001</v>
      </c>
      <c r="O984" s="1">
        <v>-1.7210000000000001</v>
      </c>
      <c r="P984" s="27">
        <v>-2.3330000000000002</v>
      </c>
      <c r="Q984" s="1">
        <v>-1.2310000000000001</v>
      </c>
      <c r="R984" s="1">
        <v>-3.9E-2</v>
      </c>
      <c r="S984" s="1">
        <v>0.46500000000000002</v>
      </c>
      <c r="T984" s="1">
        <v>0.745</v>
      </c>
      <c r="U984" s="1">
        <v>0.875</v>
      </c>
      <c r="V984" s="1">
        <v>0.42399999999999999</v>
      </c>
      <c r="W984" s="30">
        <v>2163.96</v>
      </c>
      <c r="X984" s="1">
        <v>806.98299999999995</v>
      </c>
      <c r="Y984" s="1">
        <v>1629.5319999999999</v>
      </c>
      <c r="Z984" s="1">
        <v>250.58</v>
      </c>
      <c r="AD984" s="4">
        <v>2.3330000000000002</v>
      </c>
      <c r="AL984" s="1">
        <v>2163.96</v>
      </c>
    </row>
    <row r="985" spans="1:38" x14ac:dyDescent="0.25">
      <c r="A985" s="1">
        <v>981</v>
      </c>
      <c r="B985" s="1">
        <v>981</v>
      </c>
      <c r="C985" s="1">
        <v>1868.028</v>
      </c>
      <c r="D985" s="1">
        <v>1343.7940000000001</v>
      </c>
      <c r="E985" s="1">
        <v>-57.743000000000002</v>
      </c>
      <c r="F985" s="1"/>
      <c r="G985" s="1">
        <v>16.696000000000002</v>
      </c>
      <c r="H985" s="1">
        <v>18.033000000000001</v>
      </c>
      <c r="I985" s="1">
        <v>-1139.778</v>
      </c>
      <c r="J985" s="1"/>
      <c r="K985" s="1">
        <v>-296.06700000000001</v>
      </c>
      <c r="L985" s="1"/>
      <c r="M985" s="1">
        <v>854.31600000000003</v>
      </c>
      <c r="N985" s="1">
        <v>797.96400000000006</v>
      </c>
      <c r="O985" s="1">
        <v>-1.75</v>
      </c>
      <c r="P985" s="27">
        <v>-2.38</v>
      </c>
      <c r="Q985" s="1">
        <v>-1.25</v>
      </c>
      <c r="R985" s="1">
        <v>-3.4000000000000002E-2</v>
      </c>
      <c r="S985" s="1">
        <v>0.47499999999999998</v>
      </c>
      <c r="T985" s="1">
        <v>0.76100000000000001</v>
      </c>
      <c r="U985" s="1">
        <v>0.89200000000000002</v>
      </c>
      <c r="V985" s="1">
        <v>0.43099999999999999</v>
      </c>
      <c r="W985" s="30">
        <v>2162.7399999999998</v>
      </c>
      <c r="X985" s="1">
        <v>811.25599999999997</v>
      </c>
      <c r="Y985" s="1">
        <v>1642.3510000000001</v>
      </c>
      <c r="Z985" s="1">
        <v>250.27500000000001</v>
      </c>
      <c r="AD985" s="4">
        <v>2.38</v>
      </c>
      <c r="AL985" s="1">
        <v>2162.7399999999998</v>
      </c>
    </row>
    <row r="986" spans="1:38" x14ac:dyDescent="0.25">
      <c r="A986" s="1">
        <v>982</v>
      </c>
      <c r="B986" s="1">
        <v>982</v>
      </c>
      <c r="C986" s="1">
        <v>1922.9770000000001</v>
      </c>
      <c r="D986" s="1">
        <v>1402.865</v>
      </c>
      <c r="E986" s="1">
        <v>-57.265999999999998</v>
      </c>
      <c r="F986" s="1"/>
      <c r="G986" s="1">
        <v>18.603999999999999</v>
      </c>
      <c r="H986" s="1">
        <v>20.88</v>
      </c>
      <c r="I986" s="1">
        <v>-1173.7270000000001</v>
      </c>
      <c r="J986" s="1"/>
      <c r="K986" s="1">
        <v>-297.01799999999997</v>
      </c>
      <c r="L986" s="1"/>
      <c r="M986" s="1">
        <v>862.92399999999998</v>
      </c>
      <c r="N986" s="1">
        <v>816.05</v>
      </c>
      <c r="O986" s="1">
        <v>-1.857</v>
      </c>
      <c r="P986" s="27">
        <v>-2.4990000000000001</v>
      </c>
      <c r="Q986" s="1">
        <v>-1.331</v>
      </c>
      <c r="R986" s="1">
        <v>-3.4000000000000002E-2</v>
      </c>
      <c r="S986" s="1">
        <v>0.50900000000000001</v>
      </c>
      <c r="T986" s="1">
        <v>0.80500000000000005</v>
      </c>
      <c r="U986" s="1">
        <v>0.95099999999999996</v>
      </c>
      <c r="V986" s="1">
        <v>0.46</v>
      </c>
      <c r="W986" s="30">
        <v>2244.2310000000002</v>
      </c>
      <c r="X986" s="1">
        <v>824.07500000000005</v>
      </c>
      <c r="Y986" s="1">
        <v>1714.992</v>
      </c>
      <c r="Z986" s="1">
        <v>263.399</v>
      </c>
      <c r="AD986" s="4">
        <v>2.4990000000000001</v>
      </c>
      <c r="AL986" s="1">
        <v>2244.2310000000002</v>
      </c>
    </row>
    <row r="987" spans="1:38" x14ac:dyDescent="0.25">
      <c r="A987" s="1">
        <v>983</v>
      </c>
      <c r="B987" s="1">
        <v>983</v>
      </c>
      <c r="C987" s="1">
        <v>1920.588</v>
      </c>
      <c r="D987" s="1">
        <v>1406.7070000000001</v>
      </c>
      <c r="E987" s="1">
        <v>-54.402999999999999</v>
      </c>
      <c r="F987" s="1"/>
      <c r="G987" s="1">
        <v>20.512</v>
      </c>
      <c r="H987" s="1">
        <v>22.779</v>
      </c>
      <c r="I987" s="1">
        <v>-1164.8910000000001</v>
      </c>
      <c r="J987" s="1"/>
      <c r="K987" s="1">
        <v>-293.68700000000001</v>
      </c>
      <c r="L987" s="1"/>
      <c r="M987" s="1">
        <v>855.75</v>
      </c>
      <c r="N987" s="1">
        <v>805.10299999999995</v>
      </c>
      <c r="O987" s="1">
        <v>-1.8620000000000001</v>
      </c>
      <c r="P987" s="27">
        <v>-2.5219999999999998</v>
      </c>
      <c r="Q987" s="1">
        <v>-1.345</v>
      </c>
      <c r="R987" s="1">
        <v>-3.4000000000000002E-2</v>
      </c>
      <c r="S987" s="1">
        <v>0.51900000000000002</v>
      </c>
      <c r="T987" s="1">
        <v>0.80500000000000005</v>
      </c>
      <c r="U987" s="1">
        <v>0.95799999999999996</v>
      </c>
      <c r="V987" s="1">
        <v>0.46400000000000002</v>
      </c>
      <c r="W987" s="30">
        <v>2232.9389999999999</v>
      </c>
      <c r="X987" s="1">
        <v>834.452</v>
      </c>
      <c r="Y987" s="1">
        <v>1700.3420000000001</v>
      </c>
      <c r="Z987" s="1">
        <v>253.327</v>
      </c>
      <c r="AD987" s="4">
        <v>2.5219999999999998</v>
      </c>
      <c r="AL987" s="1">
        <v>2232.9389999999999</v>
      </c>
    </row>
    <row r="988" spans="1:38" x14ac:dyDescent="0.25">
      <c r="A988" s="1">
        <v>984</v>
      </c>
      <c r="B988" s="1">
        <v>984</v>
      </c>
      <c r="C988" s="1">
        <v>2059.66</v>
      </c>
      <c r="D988" s="1">
        <v>1409.1089999999999</v>
      </c>
      <c r="E988" s="1">
        <v>-26.725000000000001</v>
      </c>
      <c r="F988" s="1"/>
      <c r="G988" s="1">
        <v>23.850999999999999</v>
      </c>
      <c r="H988" s="1">
        <v>26.100999999999999</v>
      </c>
      <c r="I988" s="1">
        <v>-1142.104</v>
      </c>
      <c r="J988" s="1"/>
      <c r="K988" s="1">
        <v>-195.17599999999999</v>
      </c>
      <c r="L988" s="1"/>
      <c r="M988" s="1">
        <v>844.75199999999995</v>
      </c>
      <c r="N988" s="1">
        <v>864.12199999999996</v>
      </c>
      <c r="O988" s="1">
        <v>-1.877</v>
      </c>
      <c r="P988" s="27">
        <v>-2.532</v>
      </c>
      <c r="Q988" s="1">
        <v>-1.359</v>
      </c>
      <c r="R988" s="1">
        <v>-3.9E-2</v>
      </c>
      <c r="S988" s="1">
        <v>0.53300000000000003</v>
      </c>
      <c r="T988" s="1">
        <v>0.80500000000000005</v>
      </c>
      <c r="U988" s="1">
        <v>0.96899999999999997</v>
      </c>
      <c r="V988" s="1">
        <v>0.47499999999999998</v>
      </c>
      <c r="W988" s="30">
        <v>2202.723</v>
      </c>
      <c r="X988" s="1">
        <v>841.16700000000003</v>
      </c>
      <c r="Y988" s="1">
        <v>1659.749</v>
      </c>
      <c r="Z988" s="1">
        <v>243.86500000000001</v>
      </c>
      <c r="AD988" s="4">
        <v>2.532</v>
      </c>
      <c r="AL988" s="1">
        <v>2202.723</v>
      </c>
    </row>
    <row r="989" spans="1:38" x14ac:dyDescent="0.25">
      <c r="A989" s="1">
        <v>985</v>
      </c>
      <c r="B989" s="1">
        <v>985</v>
      </c>
      <c r="C989" s="1">
        <v>2049.623</v>
      </c>
      <c r="D989" s="1">
        <v>1411.51</v>
      </c>
      <c r="E989" s="1">
        <v>-27.202000000000002</v>
      </c>
      <c r="F989" s="1"/>
      <c r="G989" s="1">
        <v>25.759</v>
      </c>
      <c r="H989" s="1">
        <v>26.574999999999999</v>
      </c>
      <c r="I989" s="1">
        <v>-1181.6320000000001</v>
      </c>
      <c r="J989" s="1"/>
      <c r="K989" s="1">
        <v>-195.17599999999999</v>
      </c>
      <c r="L989" s="1"/>
      <c r="M989" s="1">
        <v>841.88199999999995</v>
      </c>
      <c r="N989" s="1">
        <v>865.07399999999996</v>
      </c>
      <c r="O989" s="1">
        <v>-1.8919999999999999</v>
      </c>
      <c r="P989" s="27">
        <v>-2.5459999999999998</v>
      </c>
      <c r="Q989" s="1">
        <v>-1.369</v>
      </c>
      <c r="R989" s="1">
        <v>-3.4000000000000002E-2</v>
      </c>
      <c r="S989" s="1">
        <v>0.52800000000000002</v>
      </c>
      <c r="T989" s="1">
        <v>0.79400000000000004</v>
      </c>
      <c r="U989" s="1">
        <v>0.97599999999999998</v>
      </c>
      <c r="V989" s="1">
        <v>0.47899999999999998</v>
      </c>
      <c r="W989" s="30">
        <v>2167.3180000000002</v>
      </c>
      <c r="X989" s="1">
        <v>840.55700000000002</v>
      </c>
      <c r="Y989" s="1">
        <v>1607.252</v>
      </c>
      <c r="Z989" s="1">
        <v>231.96199999999999</v>
      </c>
      <c r="AD989" s="4">
        <v>2.5459999999999998</v>
      </c>
      <c r="AL989" s="1">
        <v>2167.3180000000002</v>
      </c>
    </row>
    <row r="990" spans="1:38" x14ac:dyDescent="0.25">
      <c r="A990" s="1">
        <v>986</v>
      </c>
      <c r="B990" s="1">
        <v>986</v>
      </c>
      <c r="C990" s="1">
        <v>1908.164</v>
      </c>
      <c r="D990" s="1">
        <v>1411.03</v>
      </c>
      <c r="E990" s="1">
        <v>-54.402999999999999</v>
      </c>
      <c r="F990" s="1"/>
      <c r="G990" s="1">
        <v>24.327999999999999</v>
      </c>
      <c r="H990" s="1">
        <v>26.574999999999999</v>
      </c>
      <c r="I990" s="1">
        <v>-1223.0170000000001</v>
      </c>
      <c r="J990" s="1"/>
      <c r="K990" s="1">
        <v>-286.55</v>
      </c>
      <c r="L990" s="1"/>
      <c r="M990" s="1">
        <v>839.49099999999999</v>
      </c>
      <c r="N990" s="1">
        <v>776.072</v>
      </c>
      <c r="O990" s="1">
        <v>-1.8919999999999999</v>
      </c>
      <c r="P990" s="27">
        <v>-2.5510000000000002</v>
      </c>
      <c r="Q990" s="1">
        <v>-1.3640000000000001</v>
      </c>
      <c r="R990" s="1">
        <v>-3.9E-2</v>
      </c>
      <c r="S990" s="1">
        <v>0.53300000000000003</v>
      </c>
      <c r="T990" s="1">
        <v>0.77800000000000002</v>
      </c>
      <c r="U990" s="1">
        <v>0.97899999999999998</v>
      </c>
      <c r="V990" s="1">
        <v>0.47499999999999998</v>
      </c>
      <c r="W990" s="30">
        <v>2155.7199999999998</v>
      </c>
      <c r="X990" s="1">
        <v>831.70600000000002</v>
      </c>
      <c r="Y990" s="1">
        <v>1592.6020000000001</v>
      </c>
      <c r="Z990" s="1">
        <v>227.38399999999999</v>
      </c>
      <c r="AD990" s="4">
        <v>2.5510000000000002</v>
      </c>
      <c r="AL990" s="1">
        <v>2155.7199999999998</v>
      </c>
    </row>
    <row r="991" spans="1:38" x14ac:dyDescent="0.25">
      <c r="A991" s="1">
        <v>987</v>
      </c>
      <c r="B991" s="1">
        <v>987</v>
      </c>
      <c r="C991" s="1">
        <v>1921.066</v>
      </c>
      <c r="D991" s="1">
        <v>1410.55</v>
      </c>
      <c r="E991" s="1">
        <v>-50.107999999999997</v>
      </c>
      <c r="F991" s="1"/>
      <c r="G991" s="1">
        <v>23.373999999999999</v>
      </c>
      <c r="H991" s="1">
        <v>25.626000000000001</v>
      </c>
      <c r="I991" s="1">
        <v>-1221.1569999999999</v>
      </c>
      <c r="J991" s="1"/>
      <c r="K991" s="1">
        <v>-277.03199999999998</v>
      </c>
      <c r="L991" s="1"/>
      <c r="M991" s="1">
        <v>839.01300000000003</v>
      </c>
      <c r="N991" s="1">
        <v>779.404</v>
      </c>
      <c r="O991" s="1">
        <v>-1.8919999999999999</v>
      </c>
      <c r="P991" s="27">
        <v>-2.5510000000000002</v>
      </c>
      <c r="Q991" s="1">
        <v>-1.3640000000000001</v>
      </c>
      <c r="R991" s="1">
        <v>-3.4000000000000002E-2</v>
      </c>
      <c r="S991" s="1">
        <v>0.53300000000000003</v>
      </c>
      <c r="T991" s="1">
        <v>0.77800000000000002</v>
      </c>
      <c r="U991" s="1">
        <v>0.97599999999999998</v>
      </c>
      <c r="V991" s="1">
        <v>0.47899999999999998</v>
      </c>
      <c r="W991" s="30">
        <v>2140.4589999999998</v>
      </c>
      <c r="X991" s="1">
        <v>827.73800000000006</v>
      </c>
      <c r="Y991" s="1">
        <v>1583.75</v>
      </c>
      <c r="Z991" s="1">
        <v>224.02600000000001</v>
      </c>
      <c r="AD991" s="4">
        <v>2.5510000000000002</v>
      </c>
      <c r="AL991" s="1">
        <v>2140.4589999999998</v>
      </c>
    </row>
    <row r="992" spans="1:38" x14ac:dyDescent="0.25">
      <c r="A992" s="1">
        <v>988</v>
      </c>
      <c r="B992" s="1">
        <v>988</v>
      </c>
      <c r="C992" s="1">
        <v>1915.3320000000001</v>
      </c>
      <c r="D992" s="1">
        <v>1407.6679999999999</v>
      </c>
      <c r="E992" s="1">
        <v>-48.677</v>
      </c>
      <c r="F992" s="1"/>
      <c r="G992" s="1">
        <v>23.373999999999999</v>
      </c>
      <c r="H992" s="1">
        <v>25.152000000000001</v>
      </c>
      <c r="I992" s="1">
        <v>-1234.1759999999999</v>
      </c>
      <c r="J992" s="1"/>
      <c r="K992" s="1">
        <v>-276.55599999999998</v>
      </c>
      <c r="L992" s="1"/>
      <c r="M992" s="1">
        <v>839.49099999999999</v>
      </c>
      <c r="N992" s="1">
        <v>780.35500000000002</v>
      </c>
      <c r="O992" s="1">
        <v>-1.8819999999999999</v>
      </c>
      <c r="P992" s="27">
        <v>-2.5510000000000002</v>
      </c>
      <c r="Q992" s="1">
        <v>-1.369</v>
      </c>
      <c r="R992" s="1">
        <v>-4.3999999999999997E-2</v>
      </c>
      <c r="S992" s="1">
        <v>0.52300000000000002</v>
      </c>
      <c r="T992" s="1">
        <v>0.78300000000000003</v>
      </c>
      <c r="U992" s="1">
        <v>0.98299999999999998</v>
      </c>
      <c r="V992" s="1">
        <v>0.47499999999999998</v>
      </c>
      <c r="W992" s="30">
        <v>2132.2179999999998</v>
      </c>
      <c r="X992" s="1">
        <v>821.02300000000002</v>
      </c>
      <c r="Y992" s="1">
        <v>1581.9190000000001</v>
      </c>
      <c r="Z992" s="1">
        <v>228.29900000000001</v>
      </c>
      <c r="AD992" s="4">
        <v>2.5510000000000002</v>
      </c>
      <c r="AL992" s="1">
        <v>2132.2179999999998</v>
      </c>
    </row>
    <row r="993" spans="1:38" x14ac:dyDescent="0.25">
      <c r="A993" s="1">
        <v>989</v>
      </c>
      <c r="B993" s="1">
        <v>989</v>
      </c>
      <c r="C993" s="1">
        <v>1907.2090000000001</v>
      </c>
      <c r="D993" s="1">
        <v>1405.2670000000001</v>
      </c>
      <c r="E993" s="1">
        <v>-50.107999999999997</v>
      </c>
      <c r="F993" s="1"/>
      <c r="G993" s="1">
        <v>22.896999999999998</v>
      </c>
      <c r="H993" s="1">
        <v>25.152000000000001</v>
      </c>
      <c r="I993" s="1">
        <v>-1236.9659999999999</v>
      </c>
      <c r="J993" s="1"/>
      <c r="K993" s="1">
        <v>-280.839</v>
      </c>
      <c r="L993" s="1"/>
      <c r="M993" s="1">
        <v>838.05700000000002</v>
      </c>
      <c r="N993" s="1">
        <v>780.35500000000002</v>
      </c>
      <c r="O993" s="1">
        <v>-1.8919999999999999</v>
      </c>
      <c r="P993" s="27">
        <v>-2.5510000000000002</v>
      </c>
      <c r="Q993" s="1">
        <v>-1.369</v>
      </c>
      <c r="R993" s="1">
        <v>-3.4000000000000002E-2</v>
      </c>
      <c r="S993" s="1">
        <v>0.53300000000000003</v>
      </c>
      <c r="T993" s="1">
        <v>0.77200000000000002</v>
      </c>
      <c r="U993" s="1">
        <v>0.98599999999999999</v>
      </c>
      <c r="V993" s="1">
        <v>0.48199999999999998</v>
      </c>
      <c r="W993" s="30">
        <v>2118.4839999999999</v>
      </c>
      <c r="X993" s="1">
        <v>815.22400000000005</v>
      </c>
      <c r="Y993" s="1">
        <v>1572.152</v>
      </c>
      <c r="Z993" s="1">
        <v>224.33199999999999</v>
      </c>
      <c r="AD993" s="4">
        <v>2.5510000000000002</v>
      </c>
      <c r="AL993" s="1">
        <v>2118.4839999999999</v>
      </c>
    </row>
    <row r="994" spans="1:38" x14ac:dyDescent="0.25">
      <c r="A994" s="1">
        <v>990</v>
      </c>
      <c r="B994" s="1">
        <v>990</v>
      </c>
      <c r="C994" s="1">
        <v>1891.9179999999999</v>
      </c>
      <c r="D994" s="1">
        <v>1398.5429999999999</v>
      </c>
      <c r="E994" s="1">
        <v>-46.768000000000001</v>
      </c>
      <c r="F994" s="1"/>
      <c r="G994" s="1">
        <v>20.512</v>
      </c>
      <c r="H994" s="1">
        <v>23.253</v>
      </c>
      <c r="I994" s="1">
        <v>-1231.8520000000001</v>
      </c>
      <c r="J994" s="1"/>
      <c r="K994" s="1">
        <v>-277.98399999999998</v>
      </c>
      <c r="L994" s="1"/>
      <c r="M994" s="1">
        <v>839.49099999999999</v>
      </c>
      <c r="N994" s="1">
        <v>782.73500000000001</v>
      </c>
      <c r="O994" s="1">
        <v>-1.9059999999999999</v>
      </c>
      <c r="P994" s="27">
        <v>-2.5550000000000002</v>
      </c>
      <c r="Q994" s="1">
        <v>-1.373</v>
      </c>
      <c r="R994" s="1">
        <v>-3.4000000000000002E-2</v>
      </c>
      <c r="S994" s="1">
        <v>0.53800000000000003</v>
      </c>
      <c r="T994" s="1">
        <v>0.77200000000000002</v>
      </c>
      <c r="U994" s="1">
        <v>0.98599999999999999</v>
      </c>
      <c r="V994" s="1">
        <v>0.48199999999999998</v>
      </c>
      <c r="W994" s="30">
        <v>2109.9380000000001</v>
      </c>
      <c r="X994" s="1">
        <v>811.56100000000004</v>
      </c>
      <c r="Y994" s="1">
        <v>1570.3209999999999</v>
      </c>
      <c r="Z994" s="1">
        <v>225.858</v>
      </c>
      <c r="AD994" s="4">
        <v>2.5550000000000002</v>
      </c>
      <c r="AL994" s="1">
        <v>2109.9380000000001</v>
      </c>
    </row>
    <row r="995" spans="1:38" x14ac:dyDescent="0.25">
      <c r="A995" s="1">
        <v>991</v>
      </c>
      <c r="B995" s="1">
        <v>991</v>
      </c>
      <c r="C995" s="1">
        <v>1900.0409999999999</v>
      </c>
      <c r="D995" s="1">
        <v>1396.1410000000001</v>
      </c>
      <c r="E995" s="1">
        <v>-39.133000000000003</v>
      </c>
      <c r="F995" s="1"/>
      <c r="G995" s="1">
        <v>20.035</v>
      </c>
      <c r="H995" s="1">
        <v>23.253</v>
      </c>
      <c r="I995" s="1">
        <v>-1231.3869999999999</v>
      </c>
      <c r="J995" s="1"/>
      <c r="K995" s="1">
        <v>-267.51499999999999</v>
      </c>
      <c r="L995" s="1"/>
      <c r="M995" s="1">
        <v>839.97</v>
      </c>
      <c r="N995" s="1">
        <v>791.30100000000004</v>
      </c>
      <c r="O995" s="1">
        <v>-1.8959999999999999</v>
      </c>
      <c r="P995" s="27">
        <v>-2.5649999999999999</v>
      </c>
      <c r="Q995" s="1">
        <v>-1.3779999999999999</v>
      </c>
      <c r="R995" s="1">
        <v>-2.9000000000000001E-2</v>
      </c>
      <c r="S995" s="1">
        <v>0.52800000000000002</v>
      </c>
      <c r="T995" s="1">
        <v>0.77800000000000002</v>
      </c>
      <c r="U995" s="1">
        <v>0.99</v>
      </c>
      <c r="V995" s="1">
        <v>0.48599999999999999</v>
      </c>
      <c r="W995" s="30">
        <v>2087.3519999999999</v>
      </c>
      <c r="X995" s="1">
        <v>798.13199999999995</v>
      </c>
      <c r="Y995" s="1">
        <v>1562.386</v>
      </c>
      <c r="Z995" s="1">
        <v>230.43600000000001</v>
      </c>
      <c r="AD995" s="4">
        <v>2.5649999999999999</v>
      </c>
      <c r="AL995" s="1">
        <v>2087.3519999999999</v>
      </c>
    </row>
    <row r="996" spans="1:38" x14ac:dyDescent="0.25">
      <c r="A996" s="1">
        <v>992</v>
      </c>
      <c r="B996" s="1">
        <v>992</v>
      </c>
      <c r="C996" s="1">
        <v>1879.4949999999999</v>
      </c>
      <c r="D996" s="1">
        <v>1395.181</v>
      </c>
      <c r="E996" s="1">
        <v>-43.905000000000001</v>
      </c>
      <c r="F996" s="1"/>
      <c r="G996" s="1">
        <v>20.035</v>
      </c>
      <c r="H996" s="1">
        <v>22.779</v>
      </c>
      <c r="I996" s="1">
        <v>-1241.1510000000001</v>
      </c>
      <c r="J996" s="1"/>
      <c r="K996" s="1">
        <v>-280.839</v>
      </c>
      <c r="L996" s="1"/>
      <c r="M996" s="1">
        <v>839.97</v>
      </c>
      <c r="N996" s="1">
        <v>780.83100000000002</v>
      </c>
      <c r="O996" s="1">
        <v>-1.901</v>
      </c>
      <c r="P996" s="27">
        <v>-2.5739999999999998</v>
      </c>
      <c r="Q996" s="1">
        <v>-1.373</v>
      </c>
      <c r="R996" s="1">
        <v>-3.9E-2</v>
      </c>
      <c r="S996" s="1">
        <v>0.53800000000000003</v>
      </c>
      <c r="T996" s="1">
        <v>0.77800000000000002</v>
      </c>
      <c r="U996" s="1">
        <v>0.98599999999999999</v>
      </c>
      <c r="V996" s="1">
        <v>0.48599999999999999</v>
      </c>
      <c r="W996" s="30">
        <v>2076.67</v>
      </c>
      <c r="X996" s="1">
        <v>791.41700000000003</v>
      </c>
      <c r="Y996" s="1">
        <v>1562.386</v>
      </c>
      <c r="Z996" s="1">
        <v>230.74100000000001</v>
      </c>
      <c r="AD996" s="4">
        <v>2.5739999999999998</v>
      </c>
      <c r="AL996" s="1">
        <v>2076.67</v>
      </c>
    </row>
    <row r="997" spans="1:38" x14ac:dyDescent="0.25">
      <c r="A997" s="1">
        <v>993</v>
      </c>
      <c r="B997" s="1">
        <v>993</v>
      </c>
      <c r="C997" s="1">
        <v>1888.096</v>
      </c>
      <c r="D997" s="1">
        <v>1394.22</v>
      </c>
      <c r="E997" s="1">
        <v>-40.087000000000003</v>
      </c>
      <c r="F997" s="1"/>
      <c r="G997" s="1">
        <v>19.558</v>
      </c>
      <c r="H997" s="1">
        <v>22.779</v>
      </c>
      <c r="I997" s="1">
        <v>-1232.317</v>
      </c>
      <c r="J997" s="1"/>
      <c r="K997" s="1">
        <v>-273.22500000000002</v>
      </c>
      <c r="L997" s="1"/>
      <c r="M997" s="1">
        <v>839.01300000000003</v>
      </c>
      <c r="N997" s="1">
        <v>785.11500000000001</v>
      </c>
      <c r="O997" s="1">
        <v>-1.8959999999999999</v>
      </c>
      <c r="P997" s="27">
        <v>-2.5649999999999999</v>
      </c>
      <c r="Q997" s="1">
        <v>-1.3779999999999999</v>
      </c>
      <c r="R997" s="1">
        <v>-3.4000000000000002E-2</v>
      </c>
      <c r="S997" s="1">
        <v>0.53800000000000003</v>
      </c>
      <c r="T997" s="1">
        <v>0.76700000000000002</v>
      </c>
      <c r="U997" s="1">
        <v>0.99</v>
      </c>
      <c r="V997" s="1">
        <v>0.48599999999999999</v>
      </c>
      <c r="W997" s="30">
        <v>2076.0590000000002</v>
      </c>
      <c r="X997" s="1">
        <v>791.11199999999997</v>
      </c>
      <c r="Y997" s="1">
        <v>1552.3140000000001</v>
      </c>
      <c r="Z997" s="1">
        <v>230.131</v>
      </c>
      <c r="AD997" s="4">
        <v>2.5649999999999999</v>
      </c>
      <c r="AL997" s="1">
        <v>2076.0590000000002</v>
      </c>
    </row>
    <row r="998" spans="1:38" x14ac:dyDescent="0.25">
      <c r="A998" s="1">
        <v>994</v>
      </c>
      <c r="B998" s="1">
        <v>994</v>
      </c>
      <c r="C998" s="1">
        <v>1878.54</v>
      </c>
      <c r="D998" s="1">
        <v>1394.22</v>
      </c>
      <c r="E998" s="1">
        <v>-41.518999999999998</v>
      </c>
      <c r="F998" s="1"/>
      <c r="G998" s="1">
        <v>19.558</v>
      </c>
      <c r="H998" s="1">
        <v>19.931000000000001</v>
      </c>
      <c r="I998" s="1">
        <v>-1241.1510000000001</v>
      </c>
      <c r="J998" s="1"/>
      <c r="K998" s="1">
        <v>-278.93599999999998</v>
      </c>
      <c r="L998" s="1"/>
      <c r="M998" s="1">
        <v>838.53499999999997</v>
      </c>
      <c r="N998" s="1">
        <v>781.78300000000002</v>
      </c>
      <c r="O998" s="1">
        <v>-1.8959999999999999</v>
      </c>
      <c r="P998" s="27">
        <v>-2.5739999999999998</v>
      </c>
      <c r="Q998" s="1">
        <v>-1.3779999999999999</v>
      </c>
      <c r="R998" s="1">
        <v>-3.9E-2</v>
      </c>
      <c r="S998" s="1">
        <v>0.53800000000000003</v>
      </c>
      <c r="T998" s="1">
        <v>0.77200000000000002</v>
      </c>
      <c r="U998" s="1">
        <v>0.99</v>
      </c>
      <c r="V998" s="1">
        <v>0.49</v>
      </c>
      <c r="W998" s="30">
        <v>2071.4810000000002</v>
      </c>
      <c r="X998" s="1">
        <v>791.11199999999997</v>
      </c>
      <c r="Y998" s="1">
        <v>1551.703</v>
      </c>
      <c r="Z998" s="1">
        <v>230.74100000000001</v>
      </c>
      <c r="AD998" s="4">
        <v>2.5739999999999998</v>
      </c>
      <c r="AL998" s="1">
        <v>2071.4810000000002</v>
      </c>
    </row>
    <row r="999" spans="1:38" x14ac:dyDescent="0.25">
      <c r="A999" s="1">
        <v>995</v>
      </c>
      <c r="B999" s="1">
        <v>995</v>
      </c>
      <c r="C999" s="1">
        <v>1885.7070000000001</v>
      </c>
      <c r="D999" s="1">
        <v>1393.26</v>
      </c>
      <c r="E999" s="1">
        <v>-39.133000000000003</v>
      </c>
      <c r="F999" s="1"/>
      <c r="G999" s="1">
        <v>19.081</v>
      </c>
      <c r="H999" s="1">
        <v>20.405999999999999</v>
      </c>
      <c r="I999" s="1">
        <v>-1214.6469999999999</v>
      </c>
      <c r="J999" s="1"/>
      <c r="K999" s="1">
        <v>-273.22500000000002</v>
      </c>
      <c r="L999" s="1"/>
      <c r="M999" s="1">
        <v>838.05700000000002</v>
      </c>
      <c r="N999" s="1">
        <v>785.59</v>
      </c>
      <c r="O999" s="1">
        <v>-1.8919999999999999</v>
      </c>
      <c r="P999" s="27">
        <v>-2.57</v>
      </c>
      <c r="Q999" s="1">
        <v>-1.3779999999999999</v>
      </c>
      <c r="R999" s="1">
        <v>-2.9000000000000001E-2</v>
      </c>
      <c r="S999" s="1">
        <v>0.53300000000000003</v>
      </c>
      <c r="T999" s="1">
        <v>0.77200000000000002</v>
      </c>
      <c r="U999" s="1">
        <v>0.99</v>
      </c>
      <c r="V999" s="1">
        <v>0.48599999999999999</v>
      </c>
      <c r="W999" s="30">
        <v>2066.5970000000002</v>
      </c>
      <c r="X999" s="1">
        <v>791.41700000000003</v>
      </c>
      <c r="Y999" s="1">
        <v>1552.008</v>
      </c>
      <c r="Z999" s="1">
        <v>230.43600000000001</v>
      </c>
      <c r="AD999" s="4">
        <v>2.57</v>
      </c>
      <c r="AL999" s="1">
        <v>2066.5970000000002</v>
      </c>
    </row>
    <row r="1000" spans="1:38" x14ac:dyDescent="0.25">
      <c r="A1000" s="1">
        <v>996</v>
      </c>
      <c r="B1000" s="1">
        <v>996</v>
      </c>
      <c r="C1000" s="1">
        <v>1891.44</v>
      </c>
      <c r="D1000" s="1">
        <v>1393.26</v>
      </c>
      <c r="E1000" s="1">
        <v>-38.177999999999997</v>
      </c>
      <c r="F1000" s="1"/>
      <c r="G1000" s="1">
        <v>19.558</v>
      </c>
      <c r="H1000" s="1">
        <v>19.457000000000001</v>
      </c>
      <c r="I1000" s="1">
        <v>-1231.3869999999999</v>
      </c>
      <c r="J1000" s="1"/>
      <c r="K1000" s="1">
        <v>-269.89400000000001</v>
      </c>
      <c r="L1000" s="1"/>
      <c r="M1000" s="1">
        <v>838.53499999999997</v>
      </c>
      <c r="N1000" s="1">
        <v>788.92200000000003</v>
      </c>
      <c r="O1000" s="1">
        <v>-1.901</v>
      </c>
      <c r="P1000" s="27">
        <v>-2.5649999999999999</v>
      </c>
      <c r="Q1000" s="1">
        <v>-1.383</v>
      </c>
      <c r="R1000" s="1">
        <v>-3.9E-2</v>
      </c>
      <c r="S1000" s="1">
        <v>0.53300000000000003</v>
      </c>
      <c r="T1000" s="1">
        <v>0.77200000000000002</v>
      </c>
      <c r="U1000" s="1">
        <v>0.99299999999999999</v>
      </c>
      <c r="V1000" s="1">
        <v>0.48199999999999998</v>
      </c>
      <c r="W1000" s="30">
        <v>2065.9870000000001</v>
      </c>
      <c r="X1000" s="1">
        <v>791.11199999999997</v>
      </c>
      <c r="Y1000" s="1">
        <v>1552.008</v>
      </c>
      <c r="Z1000" s="1">
        <v>230.131</v>
      </c>
      <c r="AD1000" s="4">
        <v>2.5649999999999999</v>
      </c>
      <c r="AL1000" s="1">
        <v>2065.9870000000001</v>
      </c>
    </row>
    <row r="1001" spans="1:38" x14ac:dyDescent="0.25">
      <c r="A1001" s="1">
        <v>997</v>
      </c>
      <c r="B1001" s="1">
        <v>997</v>
      </c>
      <c r="C1001" s="1">
        <v>2007.085</v>
      </c>
      <c r="D1001" s="1">
        <v>1393.74</v>
      </c>
      <c r="E1001" s="1">
        <v>-14.794</v>
      </c>
      <c r="F1001" s="1"/>
      <c r="G1001" s="1">
        <v>19.558</v>
      </c>
      <c r="H1001" s="1">
        <v>19.931000000000001</v>
      </c>
      <c r="I1001" s="1">
        <v>-1213.7170000000001</v>
      </c>
      <c r="J1001" s="1"/>
      <c r="K1001" s="1">
        <v>-192.79599999999999</v>
      </c>
      <c r="L1001" s="1"/>
      <c r="M1001" s="1">
        <v>839.01300000000003</v>
      </c>
      <c r="N1001" s="1">
        <v>855.07899999999995</v>
      </c>
      <c r="O1001" s="1">
        <v>-1.8919999999999999</v>
      </c>
      <c r="P1001" s="27">
        <v>-2.5649999999999999</v>
      </c>
      <c r="Q1001" s="1">
        <v>-1.373</v>
      </c>
      <c r="R1001" s="1">
        <v>-3.4000000000000002E-2</v>
      </c>
      <c r="S1001" s="1">
        <v>0.53800000000000003</v>
      </c>
      <c r="T1001" s="1">
        <v>0.79400000000000004</v>
      </c>
      <c r="U1001" s="1">
        <v>1</v>
      </c>
      <c r="V1001" s="1">
        <v>0.48599999999999999</v>
      </c>
      <c r="W1001" s="30">
        <v>2066.5970000000002</v>
      </c>
      <c r="X1001" s="1">
        <v>790.80700000000002</v>
      </c>
      <c r="Y1001" s="1">
        <v>1552.008</v>
      </c>
      <c r="Z1001" s="1">
        <v>230.74100000000001</v>
      </c>
      <c r="AD1001" s="4">
        <v>2.5649999999999999</v>
      </c>
      <c r="AL1001" s="1">
        <v>2066.5970000000002</v>
      </c>
    </row>
    <row r="1002" spans="1:38" x14ac:dyDescent="0.25">
      <c r="A1002" s="1">
        <v>998</v>
      </c>
      <c r="B1002" s="1">
        <v>998</v>
      </c>
      <c r="C1002" s="1">
        <v>1880.9290000000001</v>
      </c>
      <c r="D1002" s="1">
        <v>1393.26</v>
      </c>
      <c r="E1002" s="1">
        <v>-38.655000000000001</v>
      </c>
      <c r="F1002" s="1"/>
      <c r="G1002" s="1">
        <v>19.558</v>
      </c>
      <c r="H1002" s="1">
        <v>19.457000000000001</v>
      </c>
      <c r="I1002" s="1">
        <v>-1206.742</v>
      </c>
      <c r="J1002" s="1"/>
      <c r="K1002" s="1">
        <v>-271.798</v>
      </c>
      <c r="L1002" s="1"/>
      <c r="M1002" s="1">
        <v>837.57899999999995</v>
      </c>
      <c r="N1002" s="1">
        <v>788.92200000000003</v>
      </c>
      <c r="O1002" s="1">
        <v>-1.8959999999999999</v>
      </c>
      <c r="P1002" s="27">
        <v>-2.5649999999999999</v>
      </c>
      <c r="Q1002" s="1">
        <v>-1.383</v>
      </c>
      <c r="R1002" s="1">
        <v>-3.9E-2</v>
      </c>
      <c r="S1002" s="1">
        <v>0.53800000000000003</v>
      </c>
      <c r="T1002" s="1">
        <v>0.77800000000000002</v>
      </c>
      <c r="U1002" s="1">
        <v>0.99299999999999999</v>
      </c>
      <c r="V1002" s="1">
        <v>0.48599999999999999</v>
      </c>
      <c r="W1002" s="30">
        <v>2065.9870000000001</v>
      </c>
      <c r="X1002" s="1">
        <v>786.22900000000004</v>
      </c>
      <c r="Y1002" s="1">
        <v>1552.008</v>
      </c>
      <c r="Z1002" s="1">
        <v>230.74100000000001</v>
      </c>
      <c r="AD1002" s="4">
        <v>2.5649999999999999</v>
      </c>
      <c r="AL1002" s="1">
        <v>2065.9870000000001</v>
      </c>
    </row>
    <row r="1003" spans="1:38" x14ac:dyDescent="0.25">
      <c r="A1003" s="1">
        <v>999</v>
      </c>
      <c r="B1003" s="1">
        <v>999</v>
      </c>
      <c r="C1003" s="1">
        <v>1873.7619999999999</v>
      </c>
      <c r="D1003" s="1">
        <v>1393.26</v>
      </c>
      <c r="E1003" s="1">
        <v>-41.040999999999997</v>
      </c>
      <c r="F1003" s="1"/>
      <c r="G1003" s="1">
        <v>19.558</v>
      </c>
      <c r="H1003" s="1">
        <v>20.405999999999999</v>
      </c>
      <c r="I1003" s="1">
        <v>-1228.1320000000001</v>
      </c>
      <c r="J1003" s="1"/>
      <c r="K1003" s="1">
        <v>-278.45999999999998</v>
      </c>
      <c r="L1003" s="1"/>
      <c r="M1003" s="1">
        <v>837.1</v>
      </c>
      <c r="N1003" s="1">
        <v>779.88</v>
      </c>
      <c r="O1003" s="1">
        <v>-1.8959999999999999</v>
      </c>
      <c r="P1003" s="27">
        <v>-2.5739999999999998</v>
      </c>
      <c r="Q1003" s="1">
        <v>-1.3779999999999999</v>
      </c>
      <c r="R1003" s="1">
        <v>-3.9E-2</v>
      </c>
      <c r="S1003" s="1">
        <v>0.53800000000000003</v>
      </c>
      <c r="T1003" s="1">
        <v>0.77200000000000002</v>
      </c>
      <c r="U1003" s="1">
        <v>0.99</v>
      </c>
      <c r="V1003" s="1">
        <v>0.49</v>
      </c>
      <c r="W1003" s="30">
        <v>2065.9870000000001</v>
      </c>
      <c r="X1003" s="1">
        <v>781.65099999999995</v>
      </c>
      <c r="Y1003" s="1">
        <v>1546.82</v>
      </c>
      <c r="Z1003" s="1">
        <v>231.04599999999999</v>
      </c>
      <c r="AD1003" s="4">
        <v>2.5739999999999998</v>
      </c>
      <c r="AL1003" s="1">
        <v>2065.9870000000001</v>
      </c>
    </row>
    <row r="1004" spans="1:38" x14ac:dyDescent="0.25">
      <c r="A1004" s="1">
        <v>1000</v>
      </c>
      <c r="B1004" s="1">
        <v>1000</v>
      </c>
      <c r="C1004" s="1">
        <v>1902.9079999999999</v>
      </c>
      <c r="D1004" s="1">
        <v>1393.74</v>
      </c>
      <c r="E1004" s="1">
        <v>-33.883000000000003</v>
      </c>
      <c r="F1004" s="1"/>
      <c r="G1004" s="1">
        <v>19.081</v>
      </c>
      <c r="H1004" s="1">
        <v>19.457000000000001</v>
      </c>
      <c r="I1004" s="1">
        <v>-1240.221</v>
      </c>
      <c r="J1004" s="1"/>
      <c r="K1004" s="1">
        <v>-257.52100000000002</v>
      </c>
      <c r="L1004" s="1"/>
      <c r="M1004" s="1">
        <v>837.1</v>
      </c>
      <c r="N1004" s="1">
        <v>795.58500000000004</v>
      </c>
      <c r="O1004" s="1">
        <v>-1.8919999999999999</v>
      </c>
      <c r="P1004" s="27">
        <v>-2.5739999999999998</v>
      </c>
      <c r="Q1004" s="1">
        <v>-1.383</v>
      </c>
      <c r="R1004" s="1">
        <v>-3.9E-2</v>
      </c>
      <c r="S1004" s="1">
        <v>0.53300000000000003</v>
      </c>
      <c r="T1004" s="1">
        <v>0.77800000000000002</v>
      </c>
      <c r="U1004" s="1">
        <v>0.99299999999999999</v>
      </c>
      <c r="V1004" s="1">
        <v>0.48599999999999999</v>
      </c>
      <c r="W1004" s="30">
        <v>2060.1880000000001</v>
      </c>
      <c r="X1004" s="1">
        <v>781.34500000000003</v>
      </c>
      <c r="Y1004" s="1">
        <v>1542.8520000000001</v>
      </c>
      <c r="Z1004" s="1">
        <v>230.131</v>
      </c>
      <c r="AD1004" s="4">
        <v>2.5739999999999998</v>
      </c>
      <c r="AL1004" s="1">
        <v>2060.1880000000001</v>
      </c>
    </row>
    <row r="1005" spans="1:38" x14ac:dyDescent="0.25">
      <c r="A1005" s="1">
        <v>1001</v>
      </c>
      <c r="B1005" s="1">
        <v>1001</v>
      </c>
      <c r="C1005" s="1">
        <v>1885.229</v>
      </c>
      <c r="D1005" s="1">
        <v>1392.299</v>
      </c>
      <c r="E1005" s="1">
        <v>-38.177999999999997</v>
      </c>
      <c r="F1005" s="1"/>
      <c r="G1005" s="1">
        <v>20.035</v>
      </c>
      <c r="H1005" s="1">
        <v>19.931000000000001</v>
      </c>
      <c r="I1005" s="1">
        <v>-1247.6600000000001</v>
      </c>
      <c r="J1005" s="1"/>
      <c r="K1005" s="1">
        <v>-270.846</v>
      </c>
      <c r="L1005" s="1"/>
      <c r="M1005" s="1">
        <v>837.1</v>
      </c>
      <c r="N1005" s="1">
        <v>786.54200000000003</v>
      </c>
      <c r="O1005" s="1">
        <v>-1.8959999999999999</v>
      </c>
      <c r="P1005" s="27">
        <v>-2.57</v>
      </c>
      <c r="Q1005" s="1">
        <v>-1.3779999999999999</v>
      </c>
      <c r="R1005" s="1">
        <v>-4.3999999999999997E-2</v>
      </c>
      <c r="S1005" s="1">
        <v>0.54300000000000004</v>
      </c>
      <c r="T1005" s="1">
        <v>0.77200000000000002</v>
      </c>
      <c r="U1005" s="1">
        <v>0.99</v>
      </c>
      <c r="V1005" s="1">
        <v>0.49</v>
      </c>
      <c r="W1005" s="30">
        <v>2056.2199999999998</v>
      </c>
      <c r="X1005" s="1">
        <v>781.04</v>
      </c>
      <c r="Y1005" s="1">
        <v>1542.241</v>
      </c>
      <c r="Z1005" s="1">
        <v>230.74100000000001</v>
      </c>
      <c r="AD1005" s="4">
        <v>2.57</v>
      </c>
      <c r="AL1005" s="1">
        <v>2056.2199999999998</v>
      </c>
    </row>
    <row r="1006" spans="1:38" x14ac:dyDescent="0.25">
      <c r="A1006" s="1">
        <v>1002</v>
      </c>
      <c r="B1006" s="1">
        <v>1002</v>
      </c>
      <c r="C1006" s="1">
        <v>1890.4849999999999</v>
      </c>
      <c r="D1006" s="1">
        <v>1392.779</v>
      </c>
      <c r="E1006" s="1">
        <v>-36.268999999999998</v>
      </c>
      <c r="F1006" s="1"/>
      <c r="G1006" s="1">
        <v>18.603999999999999</v>
      </c>
      <c r="H1006" s="1">
        <v>19.457000000000001</v>
      </c>
      <c r="I1006" s="1">
        <v>-1232.7809999999999</v>
      </c>
      <c r="J1006" s="1"/>
      <c r="K1006" s="1">
        <v>-266.56299999999999</v>
      </c>
      <c r="L1006" s="1"/>
      <c r="M1006" s="1">
        <v>837.1</v>
      </c>
      <c r="N1006" s="1">
        <v>789.39800000000002</v>
      </c>
      <c r="O1006" s="1">
        <v>-1.8919999999999999</v>
      </c>
      <c r="P1006" s="27">
        <v>-2.57</v>
      </c>
      <c r="Q1006" s="1">
        <v>-1.3779999999999999</v>
      </c>
      <c r="R1006" s="1">
        <v>-3.9E-2</v>
      </c>
      <c r="S1006" s="1">
        <v>0.53300000000000003</v>
      </c>
      <c r="T1006" s="1">
        <v>0.77200000000000002</v>
      </c>
      <c r="U1006" s="1">
        <v>0.99</v>
      </c>
      <c r="V1006" s="1">
        <v>0.48599999999999999</v>
      </c>
      <c r="W1006" s="30">
        <v>2055.915</v>
      </c>
      <c r="X1006" s="1">
        <v>781.34500000000003</v>
      </c>
      <c r="Y1006" s="1">
        <v>1542.241</v>
      </c>
      <c r="Z1006" s="1">
        <v>230.43600000000001</v>
      </c>
      <c r="AD1006" s="4">
        <v>2.57</v>
      </c>
      <c r="AL1006" s="1">
        <v>2055.915</v>
      </c>
    </row>
    <row r="1007" spans="1:38" x14ac:dyDescent="0.25">
      <c r="A1007" s="1">
        <v>1003</v>
      </c>
      <c r="B1007" s="1">
        <v>1003</v>
      </c>
      <c r="C1007" s="1">
        <v>1895.741</v>
      </c>
      <c r="D1007" s="1">
        <v>1392.299</v>
      </c>
      <c r="E1007" s="1">
        <v>-34.838000000000001</v>
      </c>
      <c r="F1007" s="1"/>
      <c r="G1007" s="1">
        <v>19.081</v>
      </c>
      <c r="H1007" s="1">
        <v>19.457000000000001</v>
      </c>
      <c r="I1007" s="1">
        <v>-1242.0809999999999</v>
      </c>
      <c r="J1007" s="1"/>
      <c r="K1007" s="1">
        <v>-263.23200000000003</v>
      </c>
      <c r="L1007" s="1"/>
      <c r="M1007" s="1">
        <v>837.1</v>
      </c>
      <c r="N1007" s="1">
        <v>791.30100000000004</v>
      </c>
      <c r="O1007" s="1">
        <v>-1.8959999999999999</v>
      </c>
      <c r="P1007" s="27">
        <v>-2.5649999999999999</v>
      </c>
      <c r="Q1007" s="1">
        <v>-1.383</v>
      </c>
      <c r="R1007" s="1">
        <v>-3.4000000000000002E-2</v>
      </c>
      <c r="S1007" s="1">
        <v>0.53800000000000003</v>
      </c>
      <c r="T1007" s="1">
        <v>0.78900000000000003</v>
      </c>
      <c r="U1007" s="1">
        <v>0.99</v>
      </c>
      <c r="V1007" s="1">
        <v>0.48599999999999999</v>
      </c>
      <c r="W1007" s="30">
        <v>2056.5250000000001</v>
      </c>
      <c r="X1007" s="1">
        <v>781.34500000000003</v>
      </c>
      <c r="Y1007" s="1">
        <v>1541.9359999999999</v>
      </c>
      <c r="Z1007" s="1">
        <v>230.74100000000001</v>
      </c>
      <c r="AD1007" s="4">
        <v>2.5649999999999999</v>
      </c>
      <c r="AL1007" s="1">
        <v>2056.5250000000001</v>
      </c>
    </row>
    <row r="1008" spans="1:38" x14ac:dyDescent="0.25">
      <c r="A1008" s="1">
        <v>1004</v>
      </c>
      <c r="B1008" s="1">
        <v>1004</v>
      </c>
      <c r="C1008" s="1">
        <v>1893.829</v>
      </c>
      <c r="D1008" s="1">
        <v>1392.779</v>
      </c>
      <c r="E1008" s="1">
        <v>-35.314999999999998</v>
      </c>
      <c r="F1008" s="1"/>
      <c r="G1008" s="1">
        <v>19.081</v>
      </c>
      <c r="H1008" s="1">
        <v>20.405999999999999</v>
      </c>
      <c r="I1008" s="1">
        <v>-1248.5899999999999</v>
      </c>
      <c r="J1008" s="1"/>
      <c r="K1008" s="1">
        <v>-265.61099999999999</v>
      </c>
      <c r="L1008" s="1"/>
      <c r="M1008" s="1">
        <v>836.14400000000001</v>
      </c>
      <c r="N1008" s="1">
        <v>791.30100000000004</v>
      </c>
      <c r="O1008" s="1">
        <v>-1.901</v>
      </c>
      <c r="P1008" s="27">
        <v>-2.57</v>
      </c>
      <c r="Q1008" s="1">
        <v>-1.3779999999999999</v>
      </c>
      <c r="R1008" s="1">
        <v>-3.4000000000000002E-2</v>
      </c>
      <c r="S1008" s="1">
        <v>0.53800000000000003</v>
      </c>
      <c r="T1008" s="1">
        <v>0.78300000000000003</v>
      </c>
      <c r="U1008" s="1">
        <v>0.99</v>
      </c>
      <c r="V1008" s="1">
        <v>0.48599999999999999</v>
      </c>
      <c r="W1008" s="30">
        <v>2056.5250000000001</v>
      </c>
      <c r="X1008" s="1">
        <v>780.43</v>
      </c>
      <c r="Y1008" s="1">
        <v>1542.547</v>
      </c>
      <c r="Z1008" s="1">
        <v>227.68899999999999</v>
      </c>
      <c r="AD1008" s="4">
        <v>2.57</v>
      </c>
      <c r="AL1008" s="1">
        <v>2056.5250000000001</v>
      </c>
    </row>
    <row r="1009" spans="1:38" x14ac:dyDescent="0.25">
      <c r="A1009" s="1">
        <v>1005</v>
      </c>
      <c r="B1009" s="1">
        <v>1005</v>
      </c>
      <c r="C1009" s="1">
        <v>1889.529</v>
      </c>
      <c r="D1009" s="1">
        <v>1392.299</v>
      </c>
      <c r="E1009" s="1">
        <v>-34.838000000000001</v>
      </c>
      <c r="F1009" s="1"/>
      <c r="G1009" s="1">
        <v>19.558</v>
      </c>
      <c r="H1009" s="1">
        <v>18.981999999999999</v>
      </c>
      <c r="I1009" s="1">
        <v>-1278.8119999999999</v>
      </c>
      <c r="J1009" s="1"/>
      <c r="K1009" s="1">
        <v>-266.08699999999999</v>
      </c>
      <c r="L1009" s="1"/>
      <c r="M1009" s="1">
        <v>837.1</v>
      </c>
      <c r="N1009" s="1">
        <v>789.39800000000002</v>
      </c>
      <c r="O1009" s="1">
        <v>-1.8919999999999999</v>
      </c>
      <c r="P1009" s="27">
        <v>-2.5649999999999999</v>
      </c>
      <c r="Q1009" s="1">
        <v>-1.373</v>
      </c>
      <c r="R1009" s="1">
        <v>-2.9000000000000001E-2</v>
      </c>
      <c r="S1009" s="1">
        <v>0.53300000000000003</v>
      </c>
      <c r="T1009" s="1">
        <v>0.78300000000000003</v>
      </c>
      <c r="U1009" s="1">
        <v>0.99299999999999999</v>
      </c>
      <c r="V1009" s="1">
        <v>0.48199999999999998</v>
      </c>
      <c r="W1009" s="30">
        <v>2056.2199999999998</v>
      </c>
      <c r="X1009" s="1">
        <v>781.34500000000003</v>
      </c>
      <c r="Y1009" s="1">
        <v>1542.241</v>
      </c>
      <c r="Z1009" s="1">
        <v>224.02600000000001</v>
      </c>
      <c r="AD1009" s="4">
        <v>2.5649999999999999</v>
      </c>
      <c r="AL1009" s="1">
        <v>2056.2199999999998</v>
      </c>
    </row>
    <row r="1010" spans="1:38" x14ac:dyDescent="0.25">
      <c r="A1010" s="1">
        <v>1006</v>
      </c>
      <c r="B1010" s="1">
        <v>1006</v>
      </c>
      <c r="C1010" s="1">
        <v>1917.2429999999999</v>
      </c>
      <c r="D1010" s="1">
        <v>1392.779</v>
      </c>
      <c r="E1010" s="1">
        <v>-29.588000000000001</v>
      </c>
      <c r="F1010" s="1"/>
      <c r="G1010" s="1">
        <v>19.081</v>
      </c>
      <c r="H1010" s="1">
        <v>19.457000000000001</v>
      </c>
      <c r="I1010" s="1">
        <v>-1273.232</v>
      </c>
      <c r="J1010" s="1"/>
      <c r="K1010" s="1">
        <v>-247.05199999999999</v>
      </c>
      <c r="L1010" s="1"/>
      <c r="M1010" s="1">
        <v>836.14400000000001</v>
      </c>
      <c r="N1010" s="1">
        <v>804.62699999999995</v>
      </c>
      <c r="O1010" s="1">
        <v>-1.8919999999999999</v>
      </c>
      <c r="P1010" s="27">
        <v>-2.57</v>
      </c>
      <c r="Q1010" s="1">
        <v>-1.383</v>
      </c>
      <c r="R1010" s="1">
        <v>-3.4000000000000002E-2</v>
      </c>
      <c r="S1010" s="1">
        <v>0.53300000000000003</v>
      </c>
      <c r="T1010" s="1">
        <v>0.77800000000000002</v>
      </c>
      <c r="U1010" s="1">
        <v>0.99</v>
      </c>
      <c r="V1010" s="1">
        <v>0.48199999999999998</v>
      </c>
      <c r="W1010" s="30">
        <v>2056.2199999999998</v>
      </c>
      <c r="X1010" s="1">
        <v>781.65099999999995</v>
      </c>
      <c r="Y1010" s="1">
        <v>1542.241</v>
      </c>
      <c r="Z1010" s="1">
        <v>226.773</v>
      </c>
      <c r="AD1010" s="4">
        <v>2.57</v>
      </c>
      <c r="AL1010" s="1">
        <v>2056.2199999999998</v>
      </c>
    </row>
    <row r="1011" spans="1:38" x14ac:dyDescent="0.25">
      <c r="A1011" s="1">
        <v>1007</v>
      </c>
      <c r="B1011" s="1">
        <v>1007</v>
      </c>
      <c r="C1011" s="1">
        <v>1902.43</v>
      </c>
      <c r="D1011" s="1">
        <v>1392.299</v>
      </c>
      <c r="E1011" s="1">
        <v>-33.405999999999999</v>
      </c>
      <c r="F1011" s="1"/>
      <c r="G1011" s="1">
        <v>19.081</v>
      </c>
      <c r="H1011" s="1">
        <v>19.931000000000001</v>
      </c>
      <c r="I1011" s="1">
        <v>-1279.741</v>
      </c>
      <c r="J1011" s="1"/>
      <c r="K1011" s="1">
        <v>-259.90100000000001</v>
      </c>
      <c r="L1011" s="1"/>
      <c r="M1011" s="1">
        <v>835.66600000000005</v>
      </c>
      <c r="N1011" s="1">
        <v>796.06100000000004</v>
      </c>
      <c r="O1011" s="1">
        <v>-1.8919999999999999</v>
      </c>
      <c r="P1011" s="27">
        <v>-2.5739999999999998</v>
      </c>
      <c r="Q1011" s="1">
        <v>-1.3879999999999999</v>
      </c>
      <c r="R1011" s="1">
        <v>-3.4000000000000002E-2</v>
      </c>
      <c r="S1011" s="1">
        <v>0.54300000000000004</v>
      </c>
      <c r="T1011" s="1">
        <v>0.78300000000000003</v>
      </c>
      <c r="U1011" s="1">
        <v>0.99</v>
      </c>
      <c r="V1011" s="1">
        <v>0.48599999999999999</v>
      </c>
      <c r="W1011" s="30">
        <v>2046.1479999999999</v>
      </c>
      <c r="X1011" s="1">
        <v>781.34500000000003</v>
      </c>
      <c r="Y1011" s="1">
        <v>1541.9359999999999</v>
      </c>
      <c r="Z1011" s="1">
        <v>227.38399999999999</v>
      </c>
      <c r="AD1011" s="4">
        <v>2.5739999999999998</v>
      </c>
      <c r="AL1011" s="1">
        <v>2046.1479999999999</v>
      </c>
    </row>
    <row r="1012" spans="1:38" x14ac:dyDescent="0.25">
      <c r="A1012" s="1">
        <v>1008</v>
      </c>
      <c r="B1012" s="1">
        <v>1008</v>
      </c>
      <c r="C1012" s="1">
        <v>1879.4949999999999</v>
      </c>
      <c r="D1012" s="1">
        <v>1390.8579999999999</v>
      </c>
      <c r="E1012" s="1">
        <v>-37.223999999999997</v>
      </c>
      <c r="F1012" s="1"/>
      <c r="G1012" s="1">
        <v>18.603999999999999</v>
      </c>
      <c r="H1012" s="1">
        <v>18.981999999999999</v>
      </c>
      <c r="I1012" s="1">
        <v>-1243.4760000000001</v>
      </c>
      <c r="J1012" s="1"/>
      <c r="K1012" s="1">
        <v>-273.70100000000002</v>
      </c>
      <c r="L1012" s="1"/>
      <c r="M1012" s="1">
        <v>835.18799999999999</v>
      </c>
      <c r="N1012" s="1">
        <v>785.11500000000001</v>
      </c>
      <c r="O1012" s="1">
        <v>-1.901</v>
      </c>
      <c r="P1012" s="27">
        <v>-2.57</v>
      </c>
      <c r="Q1012" s="1">
        <v>-1.3879999999999999</v>
      </c>
      <c r="R1012" s="1">
        <v>-3.4000000000000002E-2</v>
      </c>
      <c r="S1012" s="1">
        <v>0.53800000000000003</v>
      </c>
      <c r="T1012" s="1">
        <v>0.77800000000000002</v>
      </c>
      <c r="U1012" s="1">
        <v>0.98599999999999999</v>
      </c>
      <c r="V1012" s="1">
        <v>0.48599999999999999</v>
      </c>
      <c r="W1012" s="30">
        <v>2046.1479999999999</v>
      </c>
      <c r="X1012" s="1">
        <v>781.34500000000003</v>
      </c>
      <c r="Y1012" s="1">
        <v>1533.085</v>
      </c>
      <c r="Z1012" s="1">
        <v>221.279</v>
      </c>
      <c r="AD1012" s="4">
        <v>2.57</v>
      </c>
      <c r="AL1012" s="1">
        <v>2046.1479999999999</v>
      </c>
    </row>
    <row r="1013" spans="1:38" x14ac:dyDescent="0.25">
      <c r="A1013" s="1">
        <v>1009</v>
      </c>
      <c r="B1013" s="1">
        <v>1009</v>
      </c>
      <c r="C1013" s="1">
        <v>1886.662</v>
      </c>
      <c r="D1013" s="1">
        <v>1390.8579999999999</v>
      </c>
      <c r="E1013" s="1">
        <v>-34.838000000000001</v>
      </c>
      <c r="F1013" s="1"/>
      <c r="G1013" s="1">
        <v>19.081</v>
      </c>
      <c r="H1013" s="1">
        <v>19.457000000000001</v>
      </c>
      <c r="I1013" s="1">
        <v>-1249.52</v>
      </c>
      <c r="J1013" s="1"/>
      <c r="K1013" s="1">
        <v>-265.61099999999999</v>
      </c>
      <c r="L1013" s="1"/>
      <c r="M1013" s="1">
        <v>835.66600000000005</v>
      </c>
      <c r="N1013" s="1">
        <v>789.39800000000002</v>
      </c>
      <c r="O1013" s="1">
        <v>-1.8919999999999999</v>
      </c>
      <c r="P1013" s="27">
        <v>-2.57</v>
      </c>
      <c r="Q1013" s="1">
        <v>-1.373</v>
      </c>
      <c r="R1013" s="1">
        <v>-3.9E-2</v>
      </c>
      <c r="S1013" s="1">
        <v>0.53300000000000003</v>
      </c>
      <c r="T1013" s="1">
        <v>0.78300000000000003</v>
      </c>
      <c r="U1013" s="1">
        <v>0.98599999999999999</v>
      </c>
      <c r="V1013" s="1">
        <v>0.49</v>
      </c>
      <c r="W1013" s="30">
        <v>2046.1479999999999</v>
      </c>
      <c r="X1013" s="1">
        <v>781.34500000000003</v>
      </c>
      <c r="Y1013" s="1">
        <v>1532.1690000000001</v>
      </c>
      <c r="Z1013" s="1">
        <v>221.279</v>
      </c>
      <c r="AD1013" s="4">
        <v>2.57</v>
      </c>
      <c r="AL1013" s="1">
        <v>2046.1479999999999</v>
      </c>
    </row>
    <row r="1014" spans="1:38" x14ac:dyDescent="0.25">
      <c r="A1014" s="1">
        <v>1010</v>
      </c>
      <c r="B1014" s="1">
        <v>1010</v>
      </c>
      <c r="C1014" s="1">
        <v>1933.49</v>
      </c>
      <c r="D1014" s="1">
        <v>1390.3779999999999</v>
      </c>
      <c r="E1014" s="1">
        <v>-23.861999999999998</v>
      </c>
      <c r="F1014" s="1"/>
      <c r="G1014" s="1">
        <v>18.603999999999999</v>
      </c>
      <c r="H1014" s="1">
        <v>19.931000000000001</v>
      </c>
      <c r="I1014" s="1">
        <v>-1256.03</v>
      </c>
      <c r="J1014" s="1"/>
      <c r="K1014" s="1">
        <v>-235.154</v>
      </c>
      <c r="L1014" s="1"/>
      <c r="M1014" s="1">
        <v>835.66600000000005</v>
      </c>
      <c r="N1014" s="1">
        <v>812.24199999999996</v>
      </c>
      <c r="O1014" s="1">
        <v>-1.8959999999999999</v>
      </c>
      <c r="P1014" s="27">
        <v>-2.5649999999999999</v>
      </c>
      <c r="Q1014" s="1">
        <v>-1.373</v>
      </c>
      <c r="R1014" s="1">
        <v>-3.9E-2</v>
      </c>
      <c r="S1014" s="1">
        <v>0.53800000000000003</v>
      </c>
      <c r="T1014" s="1">
        <v>0.78300000000000003</v>
      </c>
      <c r="U1014" s="1">
        <v>0.98599999999999999</v>
      </c>
      <c r="V1014" s="1">
        <v>0.49</v>
      </c>
      <c r="W1014" s="30">
        <v>2041.57</v>
      </c>
      <c r="X1014" s="1">
        <v>781.04</v>
      </c>
      <c r="Y1014" s="1">
        <v>1532.1690000000001</v>
      </c>
      <c r="Z1014" s="1">
        <v>220.364</v>
      </c>
      <c r="AD1014" s="4">
        <v>2.5649999999999999</v>
      </c>
      <c r="AL1014" s="1">
        <v>2041.57</v>
      </c>
    </row>
    <row r="1015" spans="1:38" x14ac:dyDescent="0.25">
      <c r="A1015" s="1">
        <v>1011</v>
      </c>
      <c r="B1015" s="1">
        <v>1011</v>
      </c>
      <c r="C1015" s="1">
        <v>1900.9970000000001</v>
      </c>
      <c r="D1015" s="1">
        <v>1389.8979999999999</v>
      </c>
      <c r="E1015" s="1">
        <v>-29.111000000000001</v>
      </c>
      <c r="F1015" s="1"/>
      <c r="G1015" s="1">
        <v>19.081</v>
      </c>
      <c r="H1015" s="1">
        <v>19.457000000000001</v>
      </c>
      <c r="I1015" s="1">
        <v>-1267.653</v>
      </c>
      <c r="J1015" s="1"/>
      <c r="K1015" s="1">
        <v>-254.19</v>
      </c>
      <c r="L1015" s="1"/>
      <c r="M1015" s="1">
        <v>835.18799999999999</v>
      </c>
      <c r="N1015" s="1">
        <v>798.44</v>
      </c>
      <c r="O1015" s="1">
        <v>-1.8959999999999999</v>
      </c>
      <c r="P1015" s="27">
        <v>-2.5739999999999998</v>
      </c>
      <c r="Q1015" s="1">
        <v>-1.383</v>
      </c>
      <c r="R1015" s="1">
        <v>-3.9E-2</v>
      </c>
      <c r="S1015" s="1">
        <v>0.53800000000000003</v>
      </c>
      <c r="T1015" s="1">
        <v>0.78300000000000003</v>
      </c>
      <c r="U1015" s="1">
        <v>0.99</v>
      </c>
      <c r="V1015" s="1">
        <v>0.48599999999999999</v>
      </c>
      <c r="W1015" s="30">
        <v>2037.6020000000001</v>
      </c>
      <c r="X1015" s="1">
        <v>781.34500000000003</v>
      </c>
      <c r="Y1015" s="1">
        <v>1531.864</v>
      </c>
      <c r="Z1015" s="1">
        <v>220.364</v>
      </c>
      <c r="AD1015" s="4">
        <v>2.5739999999999998</v>
      </c>
      <c r="AL1015" s="1">
        <v>2037.6020000000001</v>
      </c>
    </row>
    <row r="1016" spans="1:38" x14ac:dyDescent="0.25">
      <c r="A1016" s="1">
        <v>1012</v>
      </c>
      <c r="B1016" s="1">
        <v>1012</v>
      </c>
      <c r="C1016" s="1">
        <v>1898.6079999999999</v>
      </c>
      <c r="D1016" s="1">
        <v>1388.9369999999999</v>
      </c>
      <c r="E1016" s="1">
        <v>-30.065999999999999</v>
      </c>
      <c r="F1016" s="1"/>
      <c r="G1016" s="1">
        <v>19.558</v>
      </c>
      <c r="H1016" s="1">
        <v>18.507999999999999</v>
      </c>
      <c r="I1016" s="1">
        <v>-1275.0920000000001</v>
      </c>
      <c r="J1016" s="1"/>
      <c r="K1016" s="1">
        <v>-256.09399999999999</v>
      </c>
      <c r="L1016" s="1"/>
      <c r="M1016" s="1">
        <v>835.18799999999999</v>
      </c>
      <c r="N1016" s="1">
        <v>799.39200000000005</v>
      </c>
      <c r="O1016" s="1">
        <v>-1.8919999999999999</v>
      </c>
      <c r="P1016" s="27">
        <v>-2.57</v>
      </c>
      <c r="Q1016" s="1">
        <v>-1.3779999999999999</v>
      </c>
      <c r="R1016" s="1">
        <v>-3.9E-2</v>
      </c>
      <c r="S1016" s="1">
        <v>0.53800000000000003</v>
      </c>
      <c r="T1016" s="1">
        <v>0.78300000000000003</v>
      </c>
      <c r="U1016" s="1">
        <v>0.98599999999999999</v>
      </c>
      <c r="V1016" s="1">
        <v>0.49</v>
      </c>
      <c r="W1016" s="30">
        <v>2036.076</v>
      </c>
      <c r="X1016" s="1">
        <v>773.10500000000002</v>
      </c>
      <c r="Y1016" s="1">
        <v>1531.864</v>
      </c>
      <c r="Z1016" s="1">
        <v>220.66900000000001</v>
      </c>
      <c r="AD1016" s="4">
        <v>2.57</v>
      </c>
      <c r="AL1016" s="1">
        <v>2036.076</v>
      </c>
    </row>
    <row r="1017" spans="1:38" x14ac:dyDescent="0.25">
      <c r="A1017" s="1">
        <v>1013</v>
      </c>
      <c r="B1017" s="1">
        <v>1013</v>
      </c>
      <c r="C1017" s="1">
        <v>2047.2329999999999</v>
      </c>
      <c r="D1017" s="1">
        <v>1388.9369999999999</v>
      </c>
      <c r="E1017" s="1">
        <v>0.95399999999999996</v>
      </c>
      <c r="F1017" s="1"/>
      <c r="G1017" s="1">
        <v>19.558</v>
      </c>
      <c r="H1017" s="1">
        <v>18.981999999999999</v>
      </c>
      <c r="I1017" s="1">
        <v>-1277.8820000000001</v>
      </c>
      <c r="J1017" s="1"/>
      <c r="K1017" s="1">
        <v>-155.19499999999999</v>
      </c>
      <c r="L1017" s="1"/>
      <c r="M1017" s="1">
        <v>835.18799999999999</v>
      </c>
      <c r="N1017" s="1">
        <v>875.54600000000005</v>
      </c>
      <c r="O1017" s="1">
        <v>-1.8959999999999999</v>
      </c>
      <c r="P1017" s="27">
        <v>-2.5649999999999999</v>
      </c>
      <c r="Q1017" s="1">
        <v>-1.3779999999999999</v>
      </c>
      <c r="R1017" s="1">
        <v>-3.9E-2</v>
      </c>
      <c r="S1017" s="1">
        <v>0.53800000000000003</v>
      </c>
      <c r="T1017" s="1">
        <v>0.81</v>
      </c>
      <c r="U1017" s="1">
        <v>0.99</v>
      </c>
      <c r="V1017" s="1">
        <v>0.48599999999999999</v>
      </c>
      <c r="W1017" s="30">
        <v>2035.771</v>
      </c>
      <c r="X1017" s="1">
        <v>771.27300000000002</v>
      </c>
      <c r="Y1017" s="1">
        <v>1531.559</v>
      </c>
      <c r="Z1017" s="1">
        <v>220.66900000000001</v>
      </c>
      <c r="AD1017" s="4">
        <v>2.5649999999999999</v>
      </c>
      <c r="AL1017" s="1">
        <v>2035.771</v>
      </c>
    </row>
    <row r="1018" spans="1:38" x14ac:dyDescent="0.25">
      <c r="A1018" s="1">
        <v>1014</v>
      </c>
      <c r="B1018" s="1">
        <v>1014</v>
      </c>
      <c r="C1018" s="1">
        <v>1904.819</v>
      </c>
      <c r="D1018" s="1">
        <v>1388.4570000000001</v>
      </c>
      <c r="E1018" s="1">
        <v>-26.248000000000001</v>
      </c>
      <c r="F1018" s="1"/>
      <c r="G1018" s="1">
        <v>19.558</v>
      </c>
      <c r="H1018" s="1">
        <v>19.457000000000001</v>
      </c>
      <c r="I1018" s="1">
        <v>-1284.3910000000001</v>
      </c>
      <c r="J1018" s="1"/>
      <c r="K1018" s="1">
        <v>-247.05199999999999</v>
      </c>
      <c r="L1018" s="1"/>
      <c r="M1018" s="1">
        <v>834.23099999999999</v>
      </c>
      <c r="N1018" s="1">
        <v>806.05499999999995</v>
      </c>
      <c r="O1018" s="1">
        <v>-1.901</v>
      </c>
      <c r="P1018" s="27">
        <v>-2.5649999999999999</v>
      </c>
      <c r="Q1018" s="1">
        <v>-1.383</v>
      </c>
      <c r="R1018" s="1">
        <v>-3.4000000000000002E-2</v>
      </c>
      <c r="S1018" s="1">
        <v>0.54300000000000004</v>
      </c>
      <c r="T1018" s="1">
        <v>0.78900000000000003</v>
      </c>
      <c r="U1018" s="1">
        <v>0.98599999999999999</v>
      </c>
      <c r="V1018" s="1">
        <v>0.48599999999999999</v>
      </c>
      <c r="W1018" s="30">
        <v>2036.076</v>
      </c>
      <c r="X1018" s="1">
        <v>771.88400000000001</v>
      </c>
      <c r="Y1018" s="1">
        <v>1522.7080000000001</v>
      </c>
      <c r="Z1018" s="1">
        <v>219.75299999999999</v>
      </c>
      <c r="AD1018" s="4">
        <v>2.5649999999999999</v>
      </c>
      <c r="AL1018" s="1">
        <v>2036.076</v>
      </c>
    </row>
    <row r="1019" spans="1:38" x14ac:dyDescent="0.25">
      <c r="A1019" s="1">
        <v>1015</v>
      </c>
      <c r="B1019" s="1">
        <v>1015</v>
      </c>
      <c r="C1019" s="1">
        <v>1920.588</v>
      </c>
      <c r="D1019" s="1">
        <v>1387.9770000000001</v>
      </c>
      <c r="E1019" s="1">
        <v>-31.974</v>
      </c>
      <c r="F1019" s="1"/>
      <c r="G1019" s="1">
        <v>19.081</v>
      </c>
      <c r="H1019" s="1">
        <v>19.457000000000001</v>
      </c>
      <c r="I1019" s="1">
        <v>-1243.941</v>
      </c>
      <c r="J1019" s="1"/>
      <c r="K1019" s="1">
        <v>-243.72</v>
      </c>
      <c r="L1019" s="1"/>
      <c r="M1019" s="1">
        <v>834.23099999999999</v>
      </c>
      <c r="N1019" s="1">
        <v>819.85699999999997</v>
      </c>
      <c r="O1019" s="1">
        <v>-1.8959999999999999</v>
      </c>
      <c r="P1019" s="27">
        <v>-2.5649999999999999</v>
      </c>
      <c r="Q1019" s="1">
        <v>-1.373</v>
      </c>
      <c r="R1019" s="1">
        <v>-3.9E-2</v>
      </c>
      <c r="S1019" s="1">
        <v>0.53800000000000003</v>
      </c>
      <c r="T1019" s="1">
        <v>0.78300000000000003</v>
      </c>
      <c r="U1019" s="1">
        <v>0.99</v>
      </c>
      <c r="V1019" s="1">
        <v>0.49</v>
      </c>
      <c r="W1019" s="30">
        <v>2026.615</v>
      </c>
      <c r="X1019" s="1">
        <v>771.27300000000002</v>
      </c>
      <c r="Y1019" s="1">
        <v>1521.7919999999999</v>
      </c>
      <c r="Z1019" s="1">
        <v>220.66900000000001</v>
      </c>
      <c r="AD1019" s="4">
        <v>2.5649999999999999</v>
      </c>
      <c r="AL1019" s="1">
        <v>2026.615</v>
      </c>
    </row>
    <row r="1020" spans="1:38" x14ac:dyDescent="0.25">
      <c r="A1020" s="1">
        <v>1016</v>
      </c>
      <c r="B1020" s="1">
        <v>1016</v>
      </c>
      <c r="C1020" s="1">
        <v>1927.278</v>
      </c>
      <c r="D1020" s="1">
        <v>1387.0160000000001</v>
      </c>
      <c r="E1020" s="1">
        <v>-20.044</v>
      </c>
      <c r="F1020" s="1"/>
      <c r="G1020" s="1">
        <v>19.558</v>
      </c>
      <c r="H1020" s="1">
        <v>19.931000000000001</v>
      </c>
      <c r="I1020" s="1">
        <v>-1286.25</v>
      </c>
      <c r="J1020" s="1"/>
      <c r="K1020" s="1">
        <v>-229.91900000000001</v>
      </c>
      <c r="L1020" s="1"/>
      <c r="M1020" s="1">
        <v>833.75300000000004</v>
      </c>
      <c r="N1020" s="1">
        <v>819.38099999999997</v>
      </c>
      <c r="O1020" s="1">
        <v>-1.901</v>
      </c>
      <c r="P1020" s="27">
        <v>-2.5649999999999999</v>
      </c>
      <c r="Q1020" s="1">
        <v>-1.3779999999999999</v>
      </c>
      <c r="R1020" s="1">
        <v>-3.4000000000000002E-2</v>
      </c>
      <c r="S1020" s="1">
        <v>0.53300000000000003</v>
      </c>
      <c r="T1020" s="1">
        <v>0.78300000000000003</v>
      </c>
      <c r="U1020" s="1">
        <v>0.99</v>
      </c>
      <c r="V1020" s="1">
        <v>0.48599999999999999</v>
      </c>
      <c r="W1020" s="30">
        <v>2026.0039999999999</v>
      </c>
      <c r="X1020" s="1">
        <v>771.27300000000002</v>
      </c>
      <c r="Y1020" s="1">
        <v>1522.097</v>
      </c>
      <c r="Z1020" s="1">
        <v>220.364</v>
      </c>
      <c r="AD1020" s="4">
        <v>2.5649999999999999</v>
      </c>
      <c r="AL1020" s="1">
        <v>2026.0039999999999</v>
      </c>
    </row>
    <row r="1021" spans="1:38" x14ac:dyDescent="0.25">
      <c r="A1021" s="1">
        <v>1017</v>
      </c>
      <c r="B1021" s="1">
        <v>1017</v>
      </c>
      <c r="C1021" s="1">
        <v>1942.0909999999999</v>
      </c>
      <c r="D1021" s="1">
        <v>1387.0160000000001</v>
      </c>
      <c r="E1021" s="1">
        <v>-17.658000000000001</v>
      </c>
      <c r="F1021" s="1"/>
      <c r="G1021" s="1">
        <v>19.558</v>
      </c>
      <c r="H1021" s="1">
        <v>18.981999999999999</v>
      </c>
      <c r="I1021" s="1">
        <v>-1290.9000000000001</v>
      </c>
      <c r="J1021" s="1"/>
      <c r="K1021" s="1">
        <v>-222.304</v>
      </c>
      <c r="L1021" s="1"/>
      <c r="M1021" s="1">
        <v>833.75300000000004</v>
      </c>
      <c r="N1021" s="1">
        <v>825.56899999999996</v>
      </c>
      <c r="O1021" s="1">
        <v>-1.901</v>
      </c>
      <c r="P1021" s="27">
        <v>-2.5649999999999999</v>
      </c>
      <c r="Q1021" s="1">
        <v>-1.373</v>
      </c>
      <c r="R1021" s="1">
        <v>-3.9E-2</v>
      </c>
      <c r="S1021" s="1">
        <v>0.54300000000000004</v>
      </c>
      <c r="T1021" s="1">
        <v>0.79400000000000004</v>
      </c>
      <c r="U1021" s="1">
        <v>0.99299999999999999</v>
      </c>
      <c r="V1021" s="1">
        <v>0.48599999999999999</v>
      </c>
      <c r="W1021" s="30">
        <v>2025.6990000000001</v>
      </c>
      <c r="X1021" s="1">
        <v>771.27300000000002</v>
      </c>
      <c r="Y1021" s="1">
        <v>1522.097</v>
      </c>
      <c r="Z1021" s="1">
        <v>220.66900000000001</v>
      </c>
      <c r="AD1021" s="4">
        <v>2.5649999999999999</v>
      </c>
      <c r="AL1021" s="1">
        <v>2025.6990000000001</v>
      </c>
    </row>
    <row r="1022" spans="1:38" x14ac:dyDescent="0.25">
      <c r="A1022" s="1">
        <v>1018</v>
      </c>
      <c r="B1022" s="1">
        <v>1018</v>
      </c>
      <c r="C1022" s="1">
        <v>1927.278</v>
      </c>
      <c r="D1022" s="1">
        <v>1386.5360000000001</v>
      </c>
      <c r="E1022" s="1">
        <v>-18.611999999999998</v>
      </c>
      <c r="F1022" s="1"/>
      <c r="G1022" s="1">
        <v>19.081</v>
      </c>
      <c r="H1022" s="1">
        <v>19.457000000000001</v>
      </c>
      <c r="I1022" s="1">
        <v>-1288.575</v>
      </c>
      <c r="J1022" s="1"/>
      <c r="K1022" s="1">
        <v>-229.91900000000001</v>
      </c>
      <c r="L1022" s="1"/>
      <c r="M1022" s="1">
        <v>833.27499999999998</v>
      </c>
      <c r="N1022" s="1">
        <v>820.33299999999997</v>
      </c>
      <c r="O1022" s="1">
        <v>-1.901</v>
      </c>
      <c r="P1022" s="27">
        <v>-2.57</v>
      </c>
      <c r="Q1022" s="1">
        <v>-1.3779999999999999</v>
      </c>
      <c r="R1022" s="1">
        <v>-3.4000000000000002E-2</v>
      </c>
      <c r="S1022" s="1">
        <v>0.53800000000000003</v>
      </c>
      <c r="T1022" s="1">
        <v>0.78300000000000003</v>
      </c>
      <c r="U1022" s="1">
        <v>0.99</v>
      </c>
      <c r="V1022" s="1">
        <v>0.48599999999999999</v>
      </c>
      <c r="W1022" s="30">
        <v>2022.6469999999999</v>
      </c>
      <c r="X1022" s="1">
        <v>770.96799999999996</v>
      </c>
      <c r="Y1022" s="1">
        <v>1512.636</v>
      </c>
      <c r="Z1022" s="1">
        <v>220.364</v>
      </c>
      <c r="AD1022" s="4">
        <v>2.57</v>
      </c>
      <c r="AL1022" s="1">
        <v>2022.6469999999999</v>
      </c>
    </row>
    <row r="1023" spans="1:38" x14ac:dyDescent="0.25">
      <c r="A1023" s="1">
        <v>1019</v>
      </c>
      <c r="B1023" s="1">
        <v>1019</v>
      </c>
      <c r="C1023" s="1">
        <v>2035.2840000000001</v>
      </c>
      <c r="D1023" s="1">
        <v>1385.575</v>
      </c>
      <c r="E1023" s="1">
        <v>-9.0679999999999996</v>
      </c>
      <c r="F1023" s="1"/>
      <c r="G1023" s="1">
        <v>19.081</v>
      </c>
      <c r="H1023" s="1">
        <v>18.981999999999999</v>
      </c>
      <c r="I1023" s="1">
        <v>-1276.952</v>
      </c>
      <c r="J1023" s="1"/>
      <c r="K1023" s="1">
        <v>-164.715</v>
      </c>
      <c r="L1023" s="1"/>
      <c r="M1023" s="1">
        <v>834.70899999999995</v>
      </c>
      <c r="N1023" s="1">
        <v>884.11400000000003</v>
      </c>
      <c r="O1023" s="1">
        <v>-1.901</v>
      </c>
      <c r="P1023" s="27">
        <v>-2.5649999999999999</v>
      </c>
      <c r="Q1023" s="1">
        <v>-1.383</v>
      </c>
      <c r="R1023" s="1">
        <v>-3.9E-2</v>
      </c>
      <c r="S1023" s="1">
        <v>0.53800000000000003</v>
      </c>
      <c r="T1023" s="1">
        <v>0.80500000000000005</v>
      </c>
      <c r="U1023" s="1">
        <v>0.99299999999999999</v>
      </c>
      <c r="V1023" s="1">
        <v>0.48199999999999998</v>
      </c>
      <c r="W1023" s="30">
        <v>2016.5429999999999</v>
      </c>
      <c r="X1023" s="1">
        <v>770.96799999999996</v>
      </c>
      <c r="Y1023" s="1">
        <v>1512.0250000000001</v>
      </c>
      <c r="Z1023" s="1">
        <v>220.364</v>
      </c>
      <c r="AD1023" s="4">
        <v>2.5649999999999999</v>
      </c>
      <c r="AL1023" s="1">
        <v>2016.5429999999999</v>
      </c>
    </row>
    <row r="1024" spans="1:38" x14ac:dyDescent="0.25">
      <c r="A1024" s="1">
        <v>1020</v>
      </c>
      <c r="B1024" s="1">
        <v>1020</v>
      </c>
      <c r="C1024" s="1">
        <v>1925.8440000000001</v>
      </c>
      <c r="D1024" s="1">
        <v>1386.056</v>
      </c>
      <c r="E1024" s="1">
        <v>-17.658000000000001</v>
      </c>
      <c r="F1024" s="1"/>
      <c r="G1024" s="1">
        <v>19.081</v>
      </c>
      <c r="H1024" s="1">
        <v>19.457000000000001</v>
      </c>
      <c r="I1024" s="1">
        <v>-1291.829</v>
      </c>
      <c r="J1024" s="1"/>
      <c r="K1024" s="1">
        <v>-225.636</v>
      </c>
      <c r="L1024" s="1"/>
      <c r="M1024" s="1">
        <v>832.31799999999998</v>
      </c>
      <c r="N1024" s="1">
        <v>823.66499999999996</v>
      </c>
      <c r="O1024" s="1">
        <v>-1.8959999999999999</v>
      </c>
      <c r="P1024" s="27">
        <v>-2.57</v>
      </c>
      <c r="Q1024" s="1">
        <v>-1.383</v>
      </c>
      <c r="R1024" s="1">
        <v>-3.4000000000000002E-2</v>
      </c>
      <c r="S1024" s="1">
        <v>0.54300000000000004</v>
      </c>
      <c r="T1024" s="1">
        <v>0.78900000000000003</v>
      </c>
      <c r="U1024" s="1">
        <v>0.98599999999999999</v>
      </c>
      <c r="V1024" s="1">
        <v>0.48199999999999998</v>
      </c>
      <c r="W1024" s="30">
        <v>2016.2370000000001</v>
      </c>
      <c r="X1024" s="1">
        <v>770.96799999999996</v>
      </c>
      <c r="Y1024" s="1">
        <v>1512.3309999999999</v>
      </c>
      <c r="Z1024" s="1">
        <v>220.66900000000001</v>
      </c>
      <c r="AD1024" s="4">
        <v>2.57</v>
      </c>
      <c r="AL1024" s="1">
        <v>2016.2370000000001</v>
      </c>
    </row>
    <row r="1025" spans="1:38" x14ac:dyDescent="0.25">
      <c r="A1025" s="1">
        <v>1021</v>
      </c>
      <c r="B1025" s="1">
        <v>1021</v>
      </c>
      <c r="C1025" s="1">
        <v>1929.6669999999999</v>
      </c>
      <c r="D1025" s="1">
        <v>1385.095</v>
      </c>
      <c r="E1025" s="1">
        <v>-17.181000000000001</v>
      </c>
      <c r="F1025" s="1"/>
      <c r="G1025" s="1">
        <v>19.081</v>
      </c>
      <c r="H1025" s="1">
        <v>21.83</v>
      </c>
      <c r="I1025" s="1">
        <v>-1311.355</v>
      </c>
      <c r="J1025" s="1"/>
      <c r="K1025" s="1">
        <v>-224.208</v>
      </c>
      <c r="L1025" s="1"/>
      <c r="M1025" s="1">
        <v>832.31799999999998</v>
      </c>
      <c r="N1025" s="1">
        <v>824.14099999999996</v>
      </c>
      <c r="O1025" s="1">
        <v>-1.8919999999999999</v>
      </c>
      <c r="P1025" s="27">
        <v>-2.56</v>
      </c>
      <c r="Q1025" s="1">
        <v>-1.3779999999999999</v>
      </c>
      <c r="R1025" s="1">
        <v>-3.4000000000000002E-2</v>
      </c>
      <c r="S1025" s="1">
        <v>0.53800000000000003</v>
      </c>
      <c r="T1025" s="1">
        <v>0.78900000000000003</v>
      </c>
      <c r="U1025" s="1">
        <v>0.99299999999999999</v>
      </c>
      <c r="V1025" s="1">
        <v>0.48199999999999998</v>
      </c>
      <c r="W1025" s="30">
        <v>2014.4059999999999</v>
      </c>
      <c r="X1025" s="1">
        <v>769.44200000000001</v>
      </c>
      <c r="Y1025" s="1">
        <v>1512.3309999999999</v>
      </c>
      <c r="Z1025" s="1">
        <v>220.66900000000001</v>
      </c>
      <c r="AD1025" s="4">
        <v>2.56</v>
      </c>
      <c r="AL1025" s="1">
        <v>2014.4059999999999</v>
      </c>
    </row>
    <row r="1026" spans="1:38" x14ac:dyDescent="0.25">
      <c r="A1026" s="1">
        <v>1022</v>
      </c>
      <c r="B1026" s="1">
        <v>1022</v>
      </c>
      <c r="C1026" s="1">
        <v>2114.63</v>
      </c>
      <c r="D1026" s="1">
        <v>1384.615</v>
      </c>
      <c r="E1026" s="1">
        <v>10.5</v>
      </c>
      <c r="F1026" s="1"/>
      <c r="G1026" s="1">
        <v>19.558</v>
      </c>
      <c r="H1026" s="1">
        <v>22.303999999999998</v>
      </c>
      <c r="I1026" s="1">
        <v>-1277.8820000000001</v>
      </c>
      <c r="J1026" s="1"/>
      <c r="K1026" s="1">
        <v>-102.834</v>
      </c>
      <c r="L1026" s="1"/>
      <c r="M1026" s="1">
        <v>834.23099999999999</v>
      </c>
      <c r="N1026" s="1">
        <v>932.66899999999998</v>
      </c>
      <c r="O1026" s="1">
        <v>-1.8919999999999999</v>
      </c>
      <c r="P1026" s="27">
        <v>-2.56</v>
      </c>
      <c r="Q1026" s="1">
        <v>-1.373</v>
      </c>
      <c r="R1026" s="1">
        <v>-3.4000000000000002E-2</v>
      </c>
      <c r="S1026" s="1">
        <v>0.54800000000000004</v>
      </c>
      <c r="T1026" s="1">
        <v>0.82099999999999995</v>
      </c>
      <c r="U1026" s="1">
        <v>0.99</v>
      </c>
      <c r="V1026" s="1">
        <v>0.49</v>
      </c>
      <c r="W1026" s="30">
        <v>2008.912</v>
      </c>
      <c r="X1026" s="1">
        <v>760.59100000000001</v>
      </c>
      <c r="Y1026" s="1">
        <v>1512.0250000000001</v>
      </c>
      <c r="Z1026" s="1">
        <v>220.364</v>
      </c>
      <c r="AD1026" s="4">
        <v>2.56</v>
      </c>
      <c r="AL1026" s="1">
        <v>2008.912</v>
      </c>
    </row>
    <row r="1027" spans="1:38" x14ac:dyDescent="0.25">
      <c r="A1027" s="1">
        <v>1023</v>
      </c>
      <c r="B1027" s="1">
        <v>1023</v>
      </c>
      <c r="C1027" s="1">
        <v>2089.2950000000001</v>
      </c>
      <c r="D1027" s="1">
        <v>1383.654</v>
      </c>
      <c r="E1027" s="1">
        <v>7.6360000000000001</v>
      </c>
      <c r="F1027" s="1"/>
      <c r="G1027" s="1">
        <v>18.603999999999999</v>
      </c>
      <c r="H1027" s="1">
        <v>22.779</v>
      </c>
      <c r="I1027" s="1">
        <v>-1272.3030000000001</v>
      </c>
      <c r="J1027" s="1"/>
      <c r="K1027" s="1">
        <v>-108.54600000000001</v>
      </c>
      <c r="L1027" s="1"/>
      <c r="M1027" s="1">
        <v>834.70899999999995</v>
      </c>
      <c r="N1027" s="1">
        <v>958.37699999999995</v>
      </c>
      <c r="O1027" s="1">
        <v>-1.8959999999999999</v>
      </c>
      <c r="P1027" s="27">
        <v>-2.5550000000000002</v>
      </c>
      <c r="Q1027" s="1">
        <v>-1.3779999999999999</v>
      </c>
      <c r="R1027" s="1">
        <v>-3.9E-2</v>
      </c>
      <c r="S1027" s="1">
        <v>0.53800000000000003</v>
      </c>
      <c r="T1027" s="1">
        <v>0.81599999999999995</v>
      </c>
      <c r="U1027" s="1">
        <v>0.98599999999999999</v>
      </c>
      <c r="V1027" s="1">
        <v>0.49</v>
      </c>
      <c r="W1027" s="30">
        <v>2006.7760000000001</v>
      </c>
      <c r="X1027" s="1">
        <v>760.89599999999996</v>
      </c>
      <c r="Y1027" s="1">
        <v>1505.3109999999999</v>
      </c>
      <c r="Z1027" s="1">
        <v>220.66900000000001</v>
      </c>
      <c r="AD1027" s="4">
        <v>2.5550000000000002</v>
      </c>
      <c r="AL1027" s="1">
        <v>2006.7760000000001</v>
      </c>
    </row>
    <row r="1028" spans="1:38" x14ac:dyDescent="0.25">
      <c r="A1028" s="1">
        <v>1024</v>
      </c>
      <c r="B1028" s="1">
        <v>1024</v>
      </c>
      <c r="C1028" s="1">
        <v>2064.44</v>
      </c>
      <c r="D1028" s="1">
        <v>1383.174</v>
      </c>
      <c r="E1028" s="1">
        <v>4.2949999999999999</v>
      </c>
      <c r="F1028" s="1"/>
      <c r="G1028" s="1">
        <v>19.558</v>
      </c>
      <c r="H1028" s="1">
        <v>22.779</v>
      </c>
      <c r="I1028" s="1">
        <v>-1262.539</v>
      </c>
      <c r="J1028" s="1"/>
      <c r="K1028" s="1">
        <v>-118.54300000000001</v>
      </c>
      <c r="L1028" s="1"/>
      <c r="M1028" s="1">
        <v>834.70899999999995</v>
      </c>
      <c r="N1028" s="1">
        <v>962.66099999999994</v>
      </c>
      <c r="O1028" s="1">
        <v>-1.8919999999999999</v>
      </c>
      <c r="P1028" s="27">
        <v>-2.5550000000000002</v>
      </c>
      <c r="Q1028" s="1">
        <v>-1.383</v>
      </c>
      <c r="R1028" s="1">
        <v>-3.9E-2</v>
      </c>
      <c r="S1028" s="1">
        <v>0.54300000000000004</v>
      </c>
      <c r="T1028" s="1">
        <v>0.81599999999999995</v>
      </c>
      <c r="U1028" s="1">
        <v>0.99</v>
      </c>
      <c r="V1028" s="1">
        <v>0.48599999999999999</v>
      </c>
      <c r="W1028" s="30">
        <v>2006.165</v>
      </c>
      <c r="X1028" s="1">
        <v>761.20100000000002</v>
      </c>
      <c r="Y1028" s="1">
        <v>1501.953</v>
      </c>
      <c r="Z1028" s="1">
        <v>220.364</v>
      </c>
      <c r="AD1028" s="4">
        <v>2.5550000000000002</v>
      </c>
      <c r="AL1028" s="1">
        <v>2006.165</v>
      </c>
    </row>
    <row r="1029" spans="1:38" x14ac:dyDescent="0.25">
      <c r="A1029" s="1">
        <v>1025</v>
      </c>
      <c r="B1029" s="1">
        <v>1025</v>
      </c>
      <c r="C1029" s="1">
        <v>1888.5740000000001</v>
      </c>
      <c r="D1029" s="1">
        <v>1382.213</v>
      </c>
      <c r="E1029" s="1">
        <v>-19.088999999999999</v>
      </c>
      <c r="F1029" s="1"/>
      <c r="G1029" s="1">
        <v>19.081</v>
      </c>
      <c r="H1029" s="1">
        <v>21.355</v>
      </c>
      <c r="I1029" s="1">
        <v>-1282.9960000000001</v>
      </c>
      <c r="J1029" s="1"/>
      <c r="K1029" s="1">
        <v>-232.77500000000001</v>
      </c>
      <c r="L1029" s="1"/>
      <c r="M1029" s="1">
        <v>831.84</v>
      </c>
      <c r="N1029" s="1">
        <v>833.66</v>
      </c>
      <c r="O1029" s="1">
        <v>-1.901</v>
      </c>
      <c r="P1029" s="27">
        <v>-2.5550000000000002</v>
      </c>
      <c r="Q1029" s="1">
        <v>-1.373</v>
      </c>
      <c r="R1029" s="1">
        <v>-3.9E-2</v>
      </c>
      <c r="S1029" s="1">
        <v>0.53800000000000003</v>
      </c>
      <c r="T1029" s="1">
        <v>0.78900000000000003</v>
      </c>
      <c r="U1029" s="1">
        <v>0.99</v>
      </c>
      <c r="V1029" s="1">
        <v>0.48599999999999999</v>
      </c>
      <c r="W1029" s="30">
        <v>2000.0609999999999</v>
      </c>
      <c r="X1029" s="1">
        <v>761.50699999999995</v>
      </c>
      <c r="Y1029" s="1">
        <v>1501.953</v>
      </c>
      <c r="Z1029" s="1">
        <v>220.059</v>
      </c>
      <c r="AD1029" s="4">
        <v>2.5550000000000002</v>
      </c>
      <c r="AL1029" s="1">
        <v>2000.0609999999999</v>
      </c>
    </row>
    <row r="1030" spans="1:38" x14ac:dyDescent="0.25">
      <c r="A1030" s="1">
        <v>1026</v>
      </c>
      <c r="B1030" s="1">
        <v>1026</v>
      </c>
      <c r="C1030" s="1">
        <v>1919.6320000000001</v>
      </c>
      <c r="D1030" s="1">
        <v>1382.213</v>
      </c>
      <c r="E1030" s="1">
        <v>-15.749000000000001</v>
      </c>
      <c r="F1030" s="1"/>
      <c r="G1030" s="1">
        <v>19.081</v>
      </c>
      <c r="H1030" s="1">
        <v>21.83</v>
      </c>
      <c r="I1030" s="1">
        <v>-1303.9169999999999</v>
      </c>
      <c r="J1030" s="1"/>
      <c r="K1030" s="1">
        <v>-217.54499999999999</v>
      </c>
      <c r="L1030" s="1"/>
      <c r="M1030" s="1">
        <v>831.84</v>
      </c>
      <c r="N1030" s="1">
        <v>836.51599999999996</v>
      </c>
      <c r="O1030" s="1">
        <v>-1.901</v>
      </c>
      <c r="P1030" s="27">
        <v>-2.5550000000000002</v>
      </c>
      <c r="Q1030" s="1">
        <v>-1.383</v>
      </c>
      <c r="R1030" s="1">
        <v>-3.9E-2</v>
      </c>
      <c r="S1030" s="1">
        <v>0.53300000000000003</v>
      </c>
      <c r="T1030" s="1">
        <v>0.78900000000000003</v>
      </c>
      <c r="U1030" s="1">
        <v>0.99299999999999999</v>
      </c>
      <c r="V1030" s="1">
        <v>0.48599999999999999</v>
      </c>
      <c r="W1030" s="30">
        <v>1996.0930000000001</v>
      </c>
      <c r="X1030" s="1">
        <v>760.89599999999996</v>
      </c>
      <c r="Y1030" s="1">
        <v>1501.3430000000001</v>
      </c>
      <c r="Z1030" s="1">
        <v>220.364</v>
      </c>
      <c r="AD1030" s="4">
        <v>2.5550000000000002</v>
      </c>
      <c r="AL1030" s="1">
        <v>1996.0930000000001</v>
      </c>
    </row>
    <row r="1031" spans="1:38" x14ac:dyDescent="0.25">
      <c r="A1031" s="1">
        <v>1027</v>
      </c>
      <c r="B1031" s="1">
        <v>1027</v>
      </c>
      <c r="C1031" s="1">
        <v>1934.924</v>
      </c>
      <c r="D1031" s="1">
        <v>1380.7729999999999</v>
      </c>
      <c r="E1031" s="1">
        <v>-15.272</v>
      </c>
      <c r="F1031" s="1"/>
      <c r="G1031" s="1">
        <v>19.081</v>
      </c>
      <c r="H1031" s="1">
        <v>22.303999999999998</v>
      </c>
      <c r="I1031" s="1">
        <v>-1299.7329999999999</v>
      </c>
      <c r="J1031" s="1"/>
      <c r="K1031" s="1">
        <v>-212.31</v>
      </c>
      <c r="L1031" s="1"/>
      <c r="M1031" s="1">
        <v>831.36199999999997</v>
      </c>
      <c r="N1031" s="1">
        <v>838.42</v>
      </c>
      <c r="O1031" s="1">
        <v>-1.8959999999999999</v>
      </c>
      <c r="P1031" s="27">
        <v>-2.5510000000000002</v>
      </c>
      <c r="Q1031" s="1">
        <v>-1.383</v>
      </c>
      <c r="R1031" s="1">
        <v>-3.9E-2</v>
      </c>
      <c r="S1031" s="1">
        <v>0.54300000000000004</v>
      </c>
      <c r="T1031" s="1">
        <v>0.79400000000000004</v>
      </c>
      <c r="U1031" s="1">
        <v>0.98599999999999999</v>
      </c>
      <c r="V1031" s="1">
        <v>0.48599999999999999</v>
      </c>
      <c r="W1031" s="30">
        <v>1996.0930000000001</v>
      </c>
      <c r="X1031" s="1">
        <v>761.20100000000002</v>
      </c>
      <c r="Y1031" s="1">
        <v>1494.018</v>
      </c>
      <c r="Z1031" s="1">
        <v>220.364</v>
      </c>
      <c r="AD1031" s="4">
        <v>2.5510000000000002</v>
      </c>
      <c r="AL1031" s="1">
        <v>1996.0930000000001</v>
      </c>
    </row>
    <row r="1032" spans="1:38" x14ac:dyDescent="0.25">
      <c r="A1032" s="1">
        <v>1028</v>
      </c>
      <c r="B1032" s="1">
        <v>1028</v>
      </c>
      <c r="C1032" s="1">
        <v>1937.7909999999999</v>
      </c>
      <c r="D1032" s="1">
        <v>1380.7729999999999</v>
      </c>
      <c r="E1032" s="1">
        <v>-13.363</v>
      </c>
      <c r="F1032" s="1"/>
      <c r="G1032" s="1">
        <v>18.603999999999999</v>
      </c>
      <c r="H1032" s="1">
        <v>22.303999999999998</v>
      </c>
      <c r="I1032" s="1">
        <v>-1281.6010000000001</v>
      </c>
      <c r="J1032" s="1"/>
      <c r="K1032" s="1">
        <v>-213.262</v>
      </c>
      <c r="L1032" s="1"/>
      <c r="M1032" s="1">
        <v>830.88400000000001</v>
      </c>
      <c r="N1032" s="1">
        <v>836.99199999999996</v>
      </c>
      <c r="O1032" s="1">
        <v>-1.8959999999999999</v>
      </c>
      <c r="P1032" s="27">
        <v>-2.5459999999999998</v>
      </c>
      <c r="Q1032" s="1">
        <v>-1.369</v>
      </c>
      <c r="R1032" s="1">
        <v>-3.9E-2</v>
      </c>
      <c r="S1032" s="1">
        <v>0.54300000000000004</v>
      </c>
      <c r="T1032" s="1">
        <v>0.79400000000000004</v>
      </c>
      <c r="U1032" s="1">
        <v>0.99</v>
      </c>
      <c r="V1032" s="1">
        <v>0.49</v>
      </c>
      <c r="W1032" s="30">
        <v>1995.4829999999999</v>
      </c>
      <c r="X1032" s="1">
        <v>760.89599999999996</v>
      </c>
      <c r="Y1032" s="1">
        <v>1492.1869999999999</v>
      </c>
      <c r="Z1032" s="1">
        <v>220.66900000000001</v>
      </c>
      <c r="AD1032" s="4">
        <v>2.5459999999999998</v>
      </c>
      <c r="AL1032" s="1">
        <v>1995.4829999999999</v>
      </c>
    </row>
    <row r="1033" spans="1:38" x14ac:dyDescent="0.25">
      <c r="A1033" s="1">
        <v>1029</v>
      </c>
      <c r="B1033" s="1">
        <v>1029</v>
      </c>
      <c r="C1033" s="1">
        <v>1935.4010000000001</v>
      </c>
      <c r="D1033" s="1">
        <v>1380.2919999999999</v>
      </c>
      <c r="E1033" s="1">
        <v>-13.363</v>
      </c>
      <c r="F1033" s="1"/>
      <c r="G1033" s="1">
        <v>19.558</v>
      </c>
      <c r="H1033" s="1">
        <v>18.507999999999999</v>
      </c>
      <c r="I1033" s="1">
        <v>-1271.838</v>
      </c>
      <c r="J1033" s="1"/>
      <c r="K1033" s="1">
        <v>-211.358</v>
      </c>
      <c r="L1033" s="1"/>
      <c r="M1033" s="1">
        <v>830.40599999999995</v>
      </c>
      <c r="N1033" s="1">
        <v>834.13599999999997</v>
      </c>
      <c r="O1033" s="1">
        <v>-1.8919999999999999</v>
      </c>
      <c r="P1033" s="27">
        <v>-2.5459999999999998</v>
      </c>
      <c r="Q1033" s="1">
        <v>-1.373</v>
      </c>
      <c r="R1033" s="1">
        <v>-3.4000000000000002E-2</v>
      </c>
      <c r="S1033" s="1">
        <v>0.54300000000000004</v>
      </c>
      <c r="T1033" s="1">
        <v>0.79400000000000004</v>
      </c>
      <c r="U1033" s="1">
        <v>0.99</v>
      </c>
      <c r="V1033" s="1">
        <v>0.49</v>
      </c>
      <c r="W1033" s="30">
        <v>1986.021</v>
      </c>
      <c r="X1033" s="1">
        <v>760.89599999999996</v>
      </c>
      <c r="Y1033" s="1">
        <v>1491.576</v>
      </c>
      <c r="Z1033" s="1">
        <v>220.66900000000001</v>
      </c>
      <c r="AD1033" s="4">
        <v>2.5459999999999998</v>
      </c>
      <c r="AL1033" s="1">
        <v>1986.021</v>
      </c>
    </row>
    <row r="1034" spans="1:38" x14ac:dyDescent="0.25">
      <c r="A1034" s="1">
        <v>1030</v>
      </c>
      <c r="B1034" s="1">
        <v>1030</v>
      </c>
      <c r="C1034" s="1">
        <v>1948.3040000000001</v>
      </c>
      <c r="D1034" s="1">
        <v>1380.2919999999999</v>
      </c>
      <c r="E1034" s="1">
        <v>-10.499000000000001</v>
      </c>
      <c r="F1034" s="1"/>
      <c r="G1034" s="1">
        <v>19.081</v>
      </c>
      <c r="H1034" s="1">
        <v>18.981999999999999</v>
      </c>
      <c r="I1034" s="1">
        <v>-1291.829</v>
      </c>
      <c r="J1034" s="1"/>
      <c r="K1034" s="1">
        <v>-200.41200000000001</v>
      </c>
      <c r="L1034" s="1"/>
      <c r="M1034" s="1">
        <v>829.44899999999996</v>
      </c>
      <c r="N1034" s="1">
        <v>843.17899999999997</v>
      </c>
      <c r="O1034" s="1">
        <v>-1.8959999999999999</v>
      </c>
      <c r="P1034" s="27">
        <v>-2.5459999999999998</v>
      </c>
      <c r="Q1034" s="1">
        <v>-1.383</v>
      </c>
      <c r="R1034" s="1">
        <v>-3.4000000000000002E-2</v>
      </c>
      <c r="S1034" s="1">
        <v>0.53800000000000003</v>
      </c>
      <c r="T1034" s="1">
        <v>0.79400000000000004</v>
      </c>
      <c r="U1034" s="1">
        <v>0.99299999999999999</v>
      </c>
      <c r="V1034" s="1">
        <v>0.48599999999999999</v>
      </c>
      <c r="W1034" s="30">
        <v>1985.4110000000001</v>
      </c>
      <c r="X1034" s="1">
        <v>761.50699999999995</v>
      </c>
      <c r="Y1034" s="1">
        <v>1491.8810000000001</v>
      </c>
      <c r="Z1034" s="1">
        <v>220.66900000000001</v>
      </c>
      <c r="AD1034" s="4">
        <v>2.5459999999999998</v>
      </c>
      <c r="AL1034" s="1">
        <v>1985.4110000000001</v>
      </c>
    </row>
    <row r="1035" spans="1:38" x14ac:dyDescent="0.25">
      <c r="A1035" s="1">
        <v>1031</v>
      </c>
      <c r="B1035" s="1">
        <v>1031</v>
      </c>
      <c r="C1035" s="1">
        <v>1929.6669999999999</v>
      </c>
      <c r="D1035" s="1">
        <v>1378.3710000000001</v>
      </c>
      <c r="E1035" s="1">
        <v>-13.84</v>
      </c>
      <c r="F1035" s="1"/>
      <c r="G1035" s="1">
        <v>19.558</v>
      </c>
      <c r="H1035" s="1">
        <v>19.457000000000001</v>
      </c>
      <c r="I1035" s="1">
        <v>-1302.5219999999999</v>
      </c>
      <c r="J1035" s="1"/>
      <c r="K1035" s="1">
        <v>-213.738</v>
      </c>
      <c r="L1035" s="1"/>
      <c r="M1035" s="1">
        <v>829.44899999999996</v>
      </c>
      <c r="N1035" s="1">
        <v>830.80399999999997</v>
      </c>
      <c r="O1035" s="1">
        <v>-1.8959999999999999</v>
      </c>
      <c r="P1035" s="27">
        <v>-2.5510000000000002</v>
      </c>
      <c r="Q1035" s="1">
        <v>-1.3779999999999999</v>
      </c>
      <c r="R1035" s="1">
        <v>-3.9E-2</v>
      </c>
      <c r="S1035" s="1">
        <v>0.54300000000000004</v>
      </c>
      <c r="T1035" s="1">
        <v>0.79400000000000004</v>
      </c>
      <c r="U1035" s="1">
        <v>0.98599999999999999</v>
      </c>
      <c r="V1035" s="1">
        <v>0.49</v>
      </c>
      <c r="W1035" s="30">
        <v>1985.7159999999999</v>
      </c>
      <c r="X1035" s="1">
        <v>752.65499999999997</v>
      </c>
      <c r="Y1035" s="1">
        <v>1491.8810000000001</v>
      </c>
      <c r="Z1035" s="1">
        <v>220.364</v>
      </c>
      <c r="AD1035" s="4">
        <v>2.5510000000000002</v>
      </c>
      <c r="AL1035" s="1">
        <v>1985.7159999999999</v>
      </c>
    </row>
    <row r="1036" spans="1:38" x14ac:dyDescent="0.25">
      <c r="A1036" s="1">
        <v>1032</v>
      </c>
      <c r="B1036" s="1">
        <v>1032</v>
      </c>
      <c r="C1036" s="1">
        <v>1936.357</v>
      </c>
      <c r="D1036" s="1">
        <v>1378.3710000000001</v>
      </c>
      <c r="E1036" s="1">
        <v>-11.454000000000001</v>
      </c>
      <c r="F1036" s="1"/>
      <c r="G1036" s="1">
        <v>18.603999999999999</v>
      </c>
      <c r="H1036" s="1">
        <v>18.981999999999999</v>
      </c>
      <c r="I1036" s="1">
        <v>-1296.479</v>
      </c>
      <c r="J1036" s="1"/>
      <c r="K1036" s="1">
        <v>-208.50200000000001</v>
      </c>
      <c r="L1036" s="1"/>
      <c r="M1036" s="1">
        <v>829.44899999999996</v>
      </c>
      <c r="N1036" s="1">
        <v>833.18399999999997</v>
      </c>
      <c r="O1036" s="1">
        <v>-1.8959999999999999</v>
      </c>
      <c r="P1036" s="27">
        <v>-2.5459999999999998</v>
      </c>
      <c r="Q1036" s="1">
        <v>-1.383</v>
      </c>
      <c r="R1036" s="1">
        <v>-4.3999999999999997E-2</v>
      </c>
      <c r="S1036" s="1">
        <v>0.53800000000000003</v>
      </c>
      <c r="T1036" s="1">
        <v>0.78900000000000003</v>
      </c>
      <c r="U1036" s="1">
        <v>0.99</v>
      </c>
      <c r="V1036" s="1">
        <v>0.49299999999999999</v>
      </c>
      <c r="W1036" s="30">
        <v>1977.4749999999999</v>
      </c>
      <c r="X1036" s="1">
        <v>751.43499999999995</v>
      </c>
      <c r="Y1036" s="1">
        <v>1490.355</v>
      </c>
      <c r="Z1036" s="1">
        <v>220.364</v>
      </c>
      <c r="AD1036" s="4">
        <v>2.5459999999999998</v>
      </c>
      <c r="AL1036" s="1">
        <v>1977.4749999999999</v>
      </c>
    </row>
    <row r="1037" spans="1:38" x14ac:dyDescent="0.25">
      <c r="A1037" s="1">
        <v>1033</v>
      </c>
      <c r="B1037" s="1">
        <v>1033</v>
      </c>
      <c r="C1037" s="1">
        <v>1929.6669999999999</v>
      </c>
      <c r="D1037" s="1">
        <v>1377.4110000000001</v>
      </c>
      <c r="E1037" s="1">
        <v>-13.363</v>
      </c>
      <c r="F1037" s="1"/>
      <c r="G1037" s="1">
        <v>18.126999999999999</v>
      </c>
      <c r="H1037" s="1">
        <v>18.507999999999999</v>
      </c>
      <c r="I1037" s="1">
        <v>-1295.0840000000001</v>
      </c>
      <c r="J1037" s="1"/>
      <c r="K1037" s="1">
        <v>-212.31</v>
      </c>
      <c r="L1037" s="1"/>
      <c r="M1037" s="1">
        <v>829.44899999999996</v>
      </c>
      <c r="N1037" s="1">
        <v>829.85199999999998</v>
      </c>
      <c r="O1037" s="1">
        <v>-1.9059999999999999</v>
      </c>
      <c r="P1037" s="27">
        <v>-2.5459999999999998</v>
      </c>
      <c r="Q1037" s="1">
        <v>-1.373</v>
      </c>
      <c r="R1037" s="1">
        <v>-3.4000000000000002E-2</v>
      </c>
      <c r="S1037" s="1">
        <v>0.54300000000000004</v>
      </c>
      <c r="T1037" s="1">
        <v>0.78900000000000003</v>
      </c>
      <c r="U1037" s="1">
        <v>0.98599999999999999</v>
      </c>
      <c r="V1037" s="1">
        <v>0.48599999999999999</v>
      </c>
      <c r="W1037" s="30">
        <v>1976.56</v>
      </c>
      <c r="X1037" s="1">
        <v>751.12900000000002</v>
      </c>
      <c r="Y1037" s="1">
        <v>1482.42</v>
      </c>
      <c r="Z1037" s="1">
        <v>220.66900000000001</v>
      </c>
      <c r="AD1037" s="4">
        <v>2.5459999999999998</v>
      </c>
      <c r="AL1037" s="1">
        <v>1976.56</v>
      </c>
    </row>
    <row r="1038" spans="1:38" x14ac:dyDescent="0.25">
      <c r="A1038" s="1">
        <v>1034</v>
      </c>
      <c r="B1038" s="1">
        <v>1034</v>
      </c>
      <c r="C1038" s="1">
        <v>1935.4010000000001</v>
      </c>
      <c r="D1038" s="1">
        <v>1377.4110000000001</v>
      </c>
      <c r="E1038" s="1">
        <v>-11.454000000000001</v>
      </c>
      <c r="F1038" s="1"/>
      <c r="G1038" s="1">
        <v>19.081</v>
      </c>
      <c r="H1038" s="1">
        <v>19.457000000000001</v>
      </c>
      <c r="I1038" s="1">
        <v>-1285.7850000000001</v>
      </c>
      <c r="J1038" s="1"/>
      <c r="K1038" s="1">
        <v>-208.50200000000001</v>
      </c>
      <c r="L1038" s="1"/>
      <c r="M1038" s="1">
        <v>828.49300000000005</v>
      </c>
      <c r="N1038" s="1">
        <v>834.13599999999997</v>
      </c>
      <c r="O1038" s="1">
        <v>-1.8959999999999999</v>
      </c>
      <c r="P1038" s="27">
        <v>-2.5409999999999999</v>
      </c>
      <c r="Q1038" s="1">
        <v>-1.383</v>
      </c>
      <c r="R1038" s="1">
        <v>-3.9E-2</v>
      </c>
      <c r="S1038" s="1">
        <v>0.54300000000000004</v>
      </c>
      <c r="T1038" s="1">
        <v>0.78900000000000003</v>
      </c>
      <c r="U1038" s="1">
        <v>0.98599999999999999</v>
      </c>
      <c r="V1038" s="1">
        <v>0.49</v>
      </c>
      <c r="W1038" s="30">
        <v>1975.9490000000001</v>
      </c>
      <c r="X1038" s="1">
        <v>751.43499999999995</v>
      </c>
      <c r="Y1038" s="1">
        <v>1481.809</v>
      </c>
      <c r="Z1038" s="1">
        <v>219.44800000000001</v>
      </c>
      <c r="AD1038" s="4">
        <v>2.5409999999999999</v>
      </c>
      <c r="AL1038" s="1">
        <v>1975.9490000000001</v>
      </c>
    </row>
    <row r="1039" spans="1:38" x14ac:dyDescent="0.25">
      <c r="A1039" s="1">
        <v>1035</v>
      </c>
      <c r="B1039" s="1">
        <v>1035</v>
      </c>
      <c r="C1039" s="1">
        <v>1932.056</v>
      </c>
      <c r="D1039" s="1">
        <v>1375.49</v>
      </c>
      <c r="E1039" s="1">
        <v>-11.930999999999999</v>
      </c>
      <c r="F1039" s="1"/>
      <c r="G1039" s="1">
        <v>18.603999999999999</v>
      </c>
      <c r="H1039" s="1">
        <v>18.981999999999999</v>
      </c>
      <c r="I1039" s="1">
        <v>-1265.328</v>
      </c>
      <c r="J1039" s="1"/>
      <c r="K1039" s="1">
        <v>-209.93</v>
      </c>
      <c r="L1039" s="1"/>
      <c r="M1039" s="1">
        <v>829.44899999999996</v>
      </c>
      <c r="N1039" s="1">
        <v>832.70799999999997</v>
      </c>
      <c r="O1039" s="1">
        <v>-1.8959999999999999</v>
      </c>
      <c r="P1039" s="27">
        <v>-2.5459999999999998</v>
      </c>
      <c r="Q1039" s="1">
        <v>-1.383</v>
      </c>
      <c r="R1039" s="1">
        <v>-3.9E-2</v>
      </c>
      <c r="S1039" s="1">
        <v>0.54300000000000004</v>
      </c>
      <c r="T1039" s="1">
        <v>0.78300000000000003</v>
      </c>
      <c r="U1039" s="1">
        <v>0.98599999999999999</v>
      </c>
      <c r="V1039" s="1">
        <v>0.49</v>
      </c>
      <c r="W1039" s="30">
        <v>1970.15</v>
      </c>
      <c r="X1039" s="1">
        <v>751.43499999999995</v>
      </c>
      <c r="Y1039" s="1">
        <v>1481.809</v>
      </c>
      <c r="Z1039" s="1">
        <v>215.48</v>
      </c>
      <c r="AD1039" s="4">
        <v>2.5459999999999998</v>
      </c>
      <c r="AL1039" s="1">
        <v>1970.15</v>
      </c>
    </row>
    <row r="1040" spans="1:38" x14ac:dyDescent="0.25">
      <c r="A1040" s="1">
        <v>1036</v>
      </c>
      <c r="B1040" s="1">
        <v>1036</v>
      </c>
      <c r="C1040" s="1">
        <v>1936.357</v>
      </c>
      <c r="D1040" s="1">
        <v>1375.49</v>
      </c>
      <c r="E1040" s="1">
        <v>-10.977</v>
      </c>
      <c r="F1040" s="1"/>
      <c r="G1040" s="1">
        <v>19.081</v>
      </c>
      <c r="H1040" s="1">
        <v>18.507999999999999</v>
      </c>
      <c r="I1040" s="1">
        <v>-1258.354</v>
      </c>
      <c r="J1040" s="1"/>
      <c r="K1040" s="1">
        <v>-205.17099999999999</v>
      </c>
      <c r="L1040" s="1"/>
      <c r="M1040" s="1">
        <v>828.01499999999999</v>
      </c>
      <c r="N1040" s="1">
        <v>835.56399999999996</v>
      </c>
      <c r="O1040" s="1">
        <v>-1.8959999999999999</v>
      </c>
      <c r="P1040" s="27">
        <v>-2.5409999999999999</v>
      </c>
      <c r="Q1040" s="1">
        <v>-1.373</v>
      </c>
      <c r="R1040" s="1">
        <v>-3.4000000000000002E-2</v>
      </c>
      <c r="S1040" s="1">
        <v>0.53800000000000003</v>
      </c>
      <c r="T1040" s="1">
        <v>0.78300000000000003</v>
      </c>
      <c r="U1040" s="1">
        <v>0.99</v>
      </c>
      <c r="V1040" s="1">
        <v>0.49</v>
      </c>
      <c r="W1040" s="30">
        <v>1966.182</v>
      </c>
      <c r="X1040" s="1">
        <v>751.43499999999995</v>
      </c>
      <c r="Y1040" s="1">
        <v>1479.0619999999999</v>
      </c>
      <c r="Z1040" s="1">
        <v>217.61699999999999</v>
      </c>
      <c r="AD1040" s="4">
        <v>2.5409999999999999</v>
      </c>
      <c r="AL1040" s="1">
        <v>1966.182</v>
      </c>
    </row>
    <row r="1041" spans="1:38" x14ac:dyDescent="0.25">
      <c r="A1041" s="1">
        <v>1037</v>
      </c>
      <c r="B1041" s="1">
        <v>1037</v>
      </c>
      <c r="C1041" s="1">
        <v>1939.2239999999999</v>
      </c>
      <c r="D1041" s="1">
        <v>1375.01</v>
      </c>
      <c r="E1041" s="1">
        <v>-9.5449999999999999</v>
      </c>
      <c r="F1041" s="1"/>
      <c r="G1041" s="1">
        <v>18.603999999999999</v>
      </c>
      <c r="H1041" s="1">
        <v>18.507999999999999</v>
      </c>
      <c r="I1041" s="1">
        <v>-1256.03</v>
      </c>
      <c r="J1041" s="1"/>
      <c r="K1041" s="1">
        <v>-203.74299999999999</v>
      </c>
      <c r="L1041" s="1"/>
      <c r="M1041" s="1">
        <v>828.01499999999999</v>
      </c>
      <c r="N1041" s="1">
        <v>836.99199999999996</v>
      </c>
      <c r="O1041" s="1">
        <v>-1.8959999999999999</v>
      </c>
      <c r="P1041" s="27">
        <v>-2.5369999999999999</v>
      </c>
      <c r="Q1041" s="1">
        <v>-1.3779999999999999</v>
      </c>
      <c r="R1041" s="1">
        <v>-3.9E-2</v>
      </c>
      <c r="S1041" s="1">
        <v>0.54300000000000004</v>
      </c>
      <c r="T1041" s="1">
        <v>0.78900000000000003</v>
      </c>
      <c r="U1041" s="1">
        <v>0.98299999999999998</v>
      </c>
      <c r="V1041" s="1">
        <v>0.49</v>
      </c>
      <c r="W1041" s="30">
        <v>1965.877</v>
      </c>
      <c r="X1041" s="1">
        <v>751.74</v>
      </c>
      <c r="Y1041" s="1">
        <v>1472.0419999999999</v>
      </c>
      <c r="Z1041" s="1">
        <v>210.59700000000001</v>
      </c>
      <c r="AD1041" s="4">
        <v>2.5369999999999999</v>
      </c>
      <c r="AL1041" s="1">
        <v>1965.877</v>
      </c>
    </row>
    <row r="1042" spans="1:38" x14ac:dyDescent="0.25">
      <c r="A1042" s="1">
        <v>1038</v>
      </c>
      <c r="B1042" s="1">
        <v>1038</v>
      </c>
      <c r="C1042" s="1">
        <v>1927.278</v>
      </c>
      <c r="D1042" s="1">
        <v>1374.049</v>
      </c>
      <c r="E1042" s="1">
        <v>-10.977</v>
      </c>
      <c r="F1042" s="1"/>
      <c r="G1042" s="1">
        <v>18.603999999999999</v>
      </c>
      <c r="H1042" s="1">
        <v>18.981999999999999</v>
      </c>
      <c r="I1042" s="1">
        <v>-1251.845</v>
      </c>
      <c r="J1042" s="1"/>
      <c r="K1042" s="1">
        <v>-210.40600000000001</v>
      </c>
      <c r="L1042" s="1"/>
      <c r="M1042" s="1">
        <v>827.05799999999999</v>
      </c>
      <c r="N1042" s="1">
        <v>830.32799999999997</v>
      </c>
      <c r="O1042" s="1">
        <v>-1.8919999999999999</v>
      </c>
      <c r="P1042" s="27">
        <v>-2.5369999999999999</v>
      </c>
      <c r="Q1042" s="1">
        <v>-1.373</v>
      </c>
      <c r="R1042" s="1">
        <v>-3.4000000000000002E-2</v>
      </c>
      <c r="S1042" s="1">
        <v>0.54300000000000004</v>
      </c>
      <c r="T1042" s="1">
        <v>0.77800000000000002</v>
      </c>
      <c r="U1042" s="1">
        <v>0.98599999999999999</v>
      </c>
      <c r="V1042" s="1">
        <v>0.49</v>
      </c>
      <c r="W1042" s="30">
        <v>1965.877</v>
      </c>
      <c r="X1042" s="1">
        <v>751.43499999999995</v>
      </c>
      <c r="Y1042" s="1">
        <v>1471.7370000000001</v>
      </c>
      <c r="Z1042" s="1">
        <v>210.59700000000001</v>
      </c>
      <c r="AD1042" s="4">
        <v>2.5369999999999999</v>
      </c>
      <c r="AL1042" s="1">
        <v>1965.877</v>
      </c>
    </row>
    <row r="1043" spans="1:38" x14ac:dyDescent="0.25">
      <c r="A1043" s="1">
        <v>1039</v>
      </c>
      <c r="B1043" s="1">
        <v>1039</v>
      </c>
      <c r="C1043" s="1">
        <v>1928.711</v>
      </c>
      <c r="D1043" s="1">
        <v>1373.088</v>
      </c>
      <c r="E1043" s="1">
        <v>-10.499000000000001</v>
      </c>
      <c r="F1043" s="1"/>
      <c r="G1043" s="1">
        <v>19.081</v>
      </c>
      <c r="H1043" s="1">
        <v>18.981999999999999</v>
      </c>
      <c r="I1043" s="1">
        <v>-1229.0619999999999</v>
      </c>
      <c r="J1043" s="1"/>
      <c r="K1043" s="1">
        <v>-208.02699999999999</v>
      </c>
      <c r="L1043" s="1"/>
      <c r="M1043" s="1">
        <v>827.53700000000003</v>
      </c>
      <c r="N1043" s="1">
        <v>831.28</v>
      </c>
      <c r="O1043" s="1">
        <v>-1.8959999999999999</v>
      </c>
      <c r="P1043" s="27">
        <v>-2.5369999999999999</v>
      </c>
      <c r="Q1043" s="1">
        <v>-1.373</v>
      </c>
      <c r="R1043" s="1">
        <v>-3.4000000000000002E-2</v>
      </c>
      <c r="S1043" s="1">
        <v>0.54300000000000004</v>
      </c>
      <c r="T1043" s="1">
        <v>0.78300000000000003</v>
      </c>
      <c r="U1043" s="1">
        <v>0.98299999999999998</v>
      </c>
      <c r="V1043" s="1">
        <v>0.49</v>
      </c>
      <c r="W1043" s="30">
        <v>1956.11</v>
      </c>
      <c r="X1043" s="1">
        <v>751.12900000000002</v>
      </c>
      <c r="Y1043" s="1">
        <v>1472.348</v>
      </c>
      <c r="Z1043" s="1">
        <v>210.292</v>
      </c>
      <c r="AD1043" s="4">
        <v>2.5369999999999999</v>
      </c>
      <c r="AL1043" s="1">
        <v>1956.11</v>
      </c>
    </row>
    <row r="1044" spans="1:38" x14ac:dyDescent="0.25">
      <c r="A1044" s="1">
        <v>1040</v>
      </c>
      <c r="B1044" s="1">
        <v>1040</v>
      </c>
      <c r="C1044" s="1">
        <v>1918.6769999999999</v>
      </c>
      <c r="D1044" s="1">
        <v>1372.6079999999999</v>
      </c>
      <c r="E1044" s="1">
        <v>-11.930999999999999</v>
      </c>
      <c r="F1044" s="1"/>
      <c r="G1044" s="1">
        <v>18.126999999999999</v>
      </c>
      <c r="H1044" s="1">
        <v>19.457000000000001</v>
      </c>
      <c r="I1044" s="1">
        <v>-1254.635</v>
      </c>
      <c r="J1044" s="1"/>
      <c r="K1044" s="1">
        <v>-211.834</v>
      </c>
      <c r="L1044" s="1"/>
      <c r="M1044" s="1">
        <v>826.58</v>
      </c>
      <c r="N1044" s="1">
        <v>827.47299999999996</v>
      </c>
      <c r="O1044" s="1">
        <v>-1.8919999999999999</v>
      </c>
      <c r="P1044" s="27">
        <v>-2.532</v>
      </c>
      <c r="Q1044" s="1">
        <v>-1.383</v>
      </c>
      <c r="R1044" s="1">
        <v>-3.4000000000000002E-2</v>
      </c>
      <c r="S1044" s="1">
        <v>0.55300000000000005</v>
      </c>
      <c r="T1044" s="1">
        <v>0.78300000000000003</v>
      </c>
      <c r="U1044" s="1">
        <v>0.97899999999999998</v>
      </c>
      <c r="V1044" s="1">
        <v>0.48599999999999999</v>
      </c>
      <c r="W1044" s="30">
        <v>1956.11</v>
      </c>
      <c r="X1044" s="1">
        <v>741.97299999999996</v>
      </c>
      <c r="Y1044" s="1">
        <v>1471.432</v>
      </c>
      <c r="Z1044" s="1">
        <v>210.292</v>
      </c>
      <c r="AD1044" s="4">
        <v>2.532</v>
      </c>
      <c r="AL1044" s="1">
        <v>1956.11</v>
      </c>
    </row>
    <row r="1045" spans="1:38" x14ac:dyDescent="0.25">
      <c r="A1045" s="1">
        <v>1041</v>
      </c>
      <c r="B1045" s="1">
        <v>1041</v>
      </c>
      <c r="C1045" s="1">
        <v>1923.933</v>
      </c>
      <c r="D1045" s="1">
        <v>1372.6079999999999</v>
      </c>
      <c r="E1045" s="1">
        <v>-11.454000000000001</v>
      </c>
      <c r="F1045" s="1"/>
      <c r="G1045" s="1">
        <v>18.603999999999999</v>
      </c>
      <c r="H1045" s="1">
        <v>18.507999999999999</v>
      </c>
      <c r="I1045" s="1">
        <v>-1247.6600000000001</v>
      </c>
      <c r="J1045" s="1"/>
      <c r="K1045" s="1">
        <v>-209.45400000000001</v>
      </c>
      <c r="L1045" s="1"/>
      <c r="M1045" s="1">
        <v>827.05799999999999</v>
      </c>
      <c r="N1045" s="1">
        <v>830.80399999999997</v>
      </c>
      <c r="O1045" s="1">
        <v>-1.901</v>
      </c>
      <c r="P1045" s="27">
        <v>-2.5369999999999999</v>
      </c>
      <c r="Q1045" s="1">
        <v>-1.383</v>
      </c>
      <c r="R1045" s="1">
        <v>-3.4000000000000002E-2</v>
      </c>
      <c r="S1045" s="1">
        <v>0.54300000000000004</v>
      </c>
      <c r="T1045" s="1">
        <v>0.78300000000000003</v>
      </c>
      <c r="U1045" s="1">
        <v>0.97599999999999998</v>
      </c>
      <c r="V1045" s="1">
        <v>0.49</v>
      </c>
      <c r="W1045" s="30">
        <v>1955.8050000000001</v>
      </c>
      <c r="X1045" s="1">
        <v>741.36199999999997</v>
      </c>
      <c r="Y1045" s="1">
        <v>1462.5809999999999</v>
      </c>
      <c r="Z1045" s="1">
        <v>210.90199999999999</v>
      </c>
      <c r="AD1045" s="4">
        <v>2.5369999999999999</v>
      </c>
      <c r="AL1045" s="1">
        <v>1955.8050000000001</v>
      </c>
    </row>
    <row r="1046" spans="1:38" x14ac:dyDescent="0.25">
      <c r="A1046" s="1">
        <v>1042</v>
      </c>
      <c r="B1046" s="1">
        <v>1042</v>
      </c>
      <c r="C1046" s="1">
        <v>1908.164</v>
      </c>
      <c r="D1046" s="1">
        <v>1371.1669999999999</v>
      </c>
      <c r="E1046" s="1">
        <v>-11.930999999999999</v>
      </c>
      <c r="F1046" s="1"/>
      <c r="G1046" s="1">
        <v>18.603999999999999</v>
      </c>
      <c r="H1046" s="1">
        <v>18.507999999999999</v>
      </c>
      <c r="I1046" s="1">
        <v>-1239.7560000000001</v>
      </c>
      <c r="J1046" s="1"/>
      <c r="K1046" s="1">
        <v>-219.92500000000001</v>
      </c>
      <c r="L1046" s="1"/>
      <c r="M1046" s="1">
        <v>826.10199999999998</v>
      </c>
      <c r="N1046" s="1">
        <v>824.61699999999996</v>
      </c>
      <c r="O1046" s="1">
        <v>-1.8959999999999999</v>
      </c>
      <c r="P1046" s="27">
        <v>-2.5270000000000001</v>
      </c>
      <c r="Q1046" s="1">
        <v>-1.3779999999999999</v>
      </c>
      <c r="R1046" s="1">
        <v>-3.9E-2</v>
      </c>
      <c r="S1046" s="1">
        <v>0.54300000000000004</v>
      </c>
      <c r="T1046" s="1">
        <v>0.77800000000000002</v>
      </c>
      <c r="U1046" s="1">
        <v>0.97899999999999998</v>
      </c>
      <c r="V1046" s="1">
        <v>0.49299999999999999</v>
      </c>
      <c r="W1046" s="30">
        <v>1950.922</v>
      </c>
      <c r="X1046" s="1">
        <v>741.05700000000002</v>
      </c>
      <c r="Y1046" s="1">
        <v>1462.2760000000001</v>
      </c>
      <c r="Z1046" s="1">
        <v>209.98699999999999</v>
      </c>
      <c r="AD1046" s="4">
        <v>2.5270000000000001</v>
      </c>
      <c r="AL1046" s="1">
        <v>1950.922</v>
      </c>
    </row>
    <row r="1047" spans="1:38" x14ac:dyDescent="0.25">
      <c r="A1047" s="1">
        <v>1043</v>
      </c>
      <c r="B1047" s="1">
        <v>1043</v>
      </c>
      <c r="C1047" s="1">
        <v>1914.376</v>
      </c>
      <c r="D1047" s="1">
        <v>1370.2070000000001</v>
      </c>
      <c r="E1047" s="1">
        <v>-10.499000000000001</v>
      </c>
      <c r="F1047" s="1"/>
      <c r="G1047" s="1">
        <v>18.126999999999999</v>
      </c>
      <c r="H1047" s="1">
        <v>18.507999999999999</v>
      </c>
      <c r="I1047" s="1">
        <v>-1325.3019999999999</v>
      </c>
      <c r="J1047" s="1"/>
      <c r="K1047" s="1">
        <v>-211.834</v>
      </c>
      <c r="L1047" s="1"/>
      <c r="M1047" s="1">
        <v>827.05799999999999</v>
      </c>
      <c r="N1047" s="1">
        <v>828.42399999999998</v>
      </c>
      <c r="O1047" s="1">
        <v>-1.8959999999999999</v>
      </c>
      <c r="P1047" s="27">
        <v>-2.5270000000000001</v>
      </c>
      <c r="Q1047" s="1">
        <v>-1.373</v>
      </c>
      <c r="R1047" s="1">
        <v>-3.4000000000000002E-2</v>
      </c>
      <c r="S1047" s="1">
        <v>0.53300000000000003</v>
      </c>
      <c r="T1047" s="1">
        <v>0.78300000000000003</v>
      </c>
      <c r="U1047" s="1">
        <v>0.97899999999999998</v>
      </c>
      <c r="V1047" s="1">
        <v>0.49</v>
      </c>
      <c r="W1047" s="30">
        <v>1945.7329999999999</v>
      </c>
      <c r="X1047" s="1">
        <v>741.36199999999997</v>
      </c>
      <c r="Y1047" s="1">
        <v>1461.97</v>
      </c>
      <c r="Z1047" s="1">
        <v>210.90199999999999</v>
      </c>
      <c r="AD1047" s="4">
        <v>2.5270000000000001</v>
      </c>
      <c r="AL1047" s="1">
        <v>1945.7329999999999</v>
      </c>
    </row>
    <row r="1048" spans="1:38" x14ac:dyDescent="0.25">
      <c r="A1048" s="1">
        <v>1044</v>
      </c>
      <c r="B1048" s="1">
        <v>1044</v>
      </c>
      <c r="C1048" s="1">
        <v>1921.5440000000001</v>
      </c>
      <c r="D1048" s="1">
        <v>1370.2070000000001</v>
      </c>
      <c r="E1048" s="1">
        <v>-9.0679999999999996</v>
      </c>
      <c r="F1048" s="1"/>
      <c r="G1048" s="1">
        <v>18.126999999999999</v>
      </c>
      <c r="H1048" s="1">
        <v>18.507999999999999</v>
      </c>
      <c r="I1048" s="1">
        <v>-1316.4690000000001</v>
      </c>
      <c r="J1048" s="1"/>
      <c r="K1048" s="1">
        <v>-208.50200000000001</v>
      </c>
      <c r="L1048" s="1"/>
      <c r="M1048" s="1">
        <v>825.62400000000002</v>
      </c>
      <c r="N1048" s="1">
        <v>830.80399999999997</v>
      </c>
      <c r="O1048" s="1">
        <v>-1.8959999999999999</v>
      </c>
      <c r="P1048" s="27">
        <v>-2.532</v>
      </c>
      <c r="Q1048" s="1">
        <v>-1.3779999999999999</v>
      </c>
      <c r="R1048" s="1">
        <v>-3.9E-2</v>
      </c>
      <c r="S1048" s="1">
        <v>0.54800000000000004</v>
      </c>
      <c r="T1048" s="1">
        <v>0.78300000000000003</v>
      </c>
      <c r="U1048" s="1">
        <v>0.97899999999999998</v>
      </c>
      <c r="V1048" s="1">
        <v>0.49</v>
      </c>
      <c r="W1048" s="30">
        <v>1946.038</v>
      </c>
      <c r="X1048" s="1">
        <v>741.66800000000001</v>
      </c>
      <c r="Y1048" s="1">
        <v>1461.97</v>
      </c>
      <c r="Z1048" s="1">
        <v>210.292</v>
      </c>
      <c r="AD1048" s="4">
        <v>2.532</v>
      </c>
      <c r="AL1048" s="1">
        <v>1946.038</v>
      </c>
    </row>
    <row r="1049" spans="1:38" x14ac:dyDescent="0.25">
      <c r="A1049" s="1">
        <v>1045</v>
      </c>
      <c r="B1049" s="1">
        <v>1045</v>
      </c>
      <c r="C1049" s="1">
        <v>1922.0219999999999</v>
      </c>
      <c r="D1049" s="1">
        <v>1369.2460000000001</v>
      </c>
      <c r="E1049" s="1">
        <v>-9.0679999999999996</v>
      </c>
      <c r="F1049" s="1"/>
      <c r="G1049" s="1">
        <v>18.603999999999999</v>
      </c>
      <c r="H1049" s="1">
        <v>18.033000000000001</v>
      </c>
      <c r="I1049" s="1">
        <v>-1321.5830000000001</v>
      </c>
      <c r="J1049" s="1"/>
      <c r="K1049" s="1">
        <v>-208.50200000000001</v>
      </c>
      <c r="L1049" s="1"/>
      <c r="M1049" s="1">
        <v>825.62400000000002</v>
      </c>
      <c r="N1049" s="1">
        <v>829.37599999999998</v>
      </c>
      <c r="O1049" s="1">
        <v>-1.8959999999999999</v>
      </c>
      <c r="P1049" s="27">
        <v>-2.532</v>
      </c>
      <c r="Q1049" s="1">
        <v>-1.3779999999999999</v>
      </c>
      <c r="R1049" s="1">
        <v>-3.9E-2</v>
      </c>
      <c r="S1049" s="1">
        <v>0.53800000000000003</v>
      </c>
      <c r="T1049" s="1">
        <v>0.78900000000000003</v>
      </c>
      <c r="U1049" s="1">
        <v>0.97899999999999998</v>
      </c>
      <c r="V1049" s="1">
        <v>0.48599999999999999</v>
      </c>
      <c r="W1049" s="30">
        <v>1945.7329999999999</v>
      </c>
      <c r="X1049" s="1">
        <v>741.05700000000002</v>
      </c>
      <c r="Y1049" s="1">
        <v>1461.97</v>
      </c>
      <c r="Z1049" s="1">
        <v>210.59700000000001</v>
      </c>
      <c r="AD1049" s="4">
        <v>2.532</v>
      </c>
      <c r="AL1049" s="1">
        <v>1945.7329999999999</v>
      </c>
    </row>
    <row r="1050" spans="1:38" x14ac:dyDescent="0.25">
      <c r="A1050" s="1">
        <v>1046</v>
      </c>
      <c r="B1050" s="1">
        <v>1046</v>
      </c>
      <c r="C1050" s="1">
        <v>2117.9760000000001</v>
      </c>
      <c r="D1050" s="1">
        <v>1368.7660000000001</v>
      </c>
      <c r="E1050" s="1">
        <v>14.795</v>
      </c>
      <c r="F1050" s="1"/>
      <c r="G1050" s="1">
        <v>18.126999999999999</v>
      </c>
      <c r="H1050" s="1">
        <v>18.981999999999999</v>
      </c>
      <c r="I1050" s="1">
        <v>-1326.6969999999999</v>
      </c>
      <c r="J1050" s="1"/>
      <c r="K1050" s="1">
        <v>-80.459999999999994</v>
      </c>
      <c r="L1050" s="1"/>
      <c r="M1050" s="1">
        <v>827.53700000000003</v>
      </c>
      <c r="N1050" s="1">
        <v>959.32899999999995</v>
      </c>
      <c r="O1050" s="1">
        <v>-1.8919999999999999</v>
      </c>
      <c r="P1050" s="27">
        <v>-2.5179999999999998</v>
      </c>
      <c r="Q1050" s="1">
        <v>-1.3779999999999999</v>
      </c>
      <c r="R1050" s="1">
        <v>-3.9E-2</v>
      </c>
      <c r="S1050" s="1">
        <v>0.55300000000000005</v>
      </c>
      <c r="T1050" s="1">
        <v>0.81</v>
      </c>
      <c r="U1050" s="1">
        <v>0.97899999999999998</v>
      </c>
      <c r="V1050" s="1">
        <v>0.49</v>
      </c>
      <c r="W1050" s="30">
        <v>1937.1869999999999</v>
      </c>
      <c r="X1050" s="1">
        <v>741.36199999999997</v>
      </c>
      <c r="Y1050" s="1">
        <v>1460.444</v>
      </c>
      <c r="Z1050" s="1">
        <v>209.98699999999999</v>
      </c>
      <c r="AD1050" s="4">
        <v>2.5179999999999998</v>
      </c>
      <c r="AL1050" s="1">
        <v>1937.1869999999999</v>
      </c>
    </row>
    <row r="1051" spans="1:38" x14ac:dyDescent="0.25">
      <c r="A1051" s="1">
        <v>1047</v>
      </c>
      <c r="B1051" s="1">
        <v>1047</v>
      </c>
      <c r="C1051" s="1">
        <v>1897.652</v>
      </c>
      <c r="D1051" s="1">
        <v>1368.7660000000001</v>
      </c>
      <c r="E1051" s="1">
        <v>-10.022</v>
      </c>
      <c r="F1051" s="1"/>
      <c r="G1051" s="1">
        <v>19.081</v>
      </c>
      <c r="H1051" s="1">
        <v>18.507999999999999</v>
      </c>
      <c r="I1051" s="1">
        <v>-1365.2809999999999</v>
      </c>
      <c r="J1051" s="1"/>
      <c r="K1051" s="1">
        <v>-215.166</v>
      </c>
      <c r="L1051" s="1"/>
      <c r="M1051" s="1">
        <v>825.62400000000002</v>
      </c>
      <c r="N1051" s="1">
        <v>830.32799999999997</v>
      </c>
      <c r="O1051" s="1">
        <v>-1.8959999999999999</v>
      </c>
      <c r="P1051" s="27">
        <v>-2.5219999999999998</v>
      </c>
      <c r="Q1051" s="1">
        <v>-1.3779999999999999</v>
      </c>
      <c r="R1051" s="1">
        <v>-3.4000000000000002E-2</v>
      </c>
      <c r="S1051" s="1">
        <v>0.53800000000000003</v>
      </c>
      <c r="T1051" s="1">
        <v>0.77200000000000002</v>
      </c>
      <c r="U1051" s="1">
        <v>0.97599999999999998</v>
      </c>
      <c r="V1051" s="1">
        <v>0.48199999999999998</v>
      </c>
      <c r="W1051" s="30">
        <v>1935.356</v>
      </c>
      <c r="X1051" s="1">
        <v>740.75199999999995</v>
      </c>
      <c r="Y1051" s="1">
        <v>1452.204</v>
      </c>
      <c r="Z1051" s="1">
        <v>210.90199999999999</v>
      </c>
      <c r="AD1051" s="4">
        <v>2.5219999999999998</v>
      </c>
      <c r="AL1051" s="1">
        <v>1935.356</v>
      </c>
    </row>
    <row r="1052" spans="1:38" x14ac:dyDescent="0.25">
      <c r="A1052" s="1">
        <v>1048</v>
      </c>
      <c r="B1052" s="1">
        <v>1048</v>
      </c>
      <c r="C1052" s="1">
        <v>1912.943</v>
      </c>
      <c r="D1052" s="1">
        <v>1366.365</v>
      </c>
      <c r="E1052" s="1">
        <v>-8.59</v>
      </c>
      <c r="F1052" s="1"/>
      <c r="G1052" s="1">
        <v>18.603999999999999</v>
      </c>
      <c r="H1052" s="1">
        <v>18.981999999999999</v>
      </c>
      <c r="I1052" s="1">
        <v>-1358.308</v>
      </c>
      <c r="J1052" s="1"/>
      <c r="K1052" s="1">
        <v>-209.45400000000001</v>
      </c>
      <c r="L1052" s="1"/>
      <c r="M1052" s="1">
        <v>823.71100000000001</v>
      </c>
      <c r="N1052" s="1">
        <v>829.85199999999998</v>
      </c>
      <c r="O1052" s="1">
        <v>-1.8919999999999999</v>
      </c>
      <c r="P1052" s="27">
        <v>-2.5179999999999998</v>
      </c>
      <c r="Q1052" s="1">
        <v>-1.3779999999999999</v>
      </c>
      <c r="R1052" s="1">
        <v>-3.9E-2</v>
      </c>
      <c r="S1052" s="1">
        <v>0.54300000000000004</v>
      </c>
      <c r="T1052" s="1">
        <v>0.77200000000000002</v>
      </c>
      <c r="U1052" s="1">
        <v>0.97899999999999998</v>
      </c>
      <c r="V1052" s="1">
        <v>0.48599999999999999</v>
      </c>
      <c r="W1052" s="30">
        <v>1935.9659999999999</v>
      </c>
      <c r="X1052" s="1">
        <v>741.05700000000002</v>
      </c>
      <c r="Y1052" s="1">
        <v>1451.8979999999999</v>
      </c>
      <c r="Z1052" s="1">
        <v>210.59700000000001</v>
      </c>
      <c r="AD1052" s="4">
        <v>2.5179999999999998</v>
      </c>
      <c r="AL1052" s="1">
        <v>1935.9659999999999</v>
      </c>
    </row>
    <row r="1053" spans="1:38" x14ac:dyDescent="0.25">
      <c r="A1053" s="1">
        <v>1049</v>
      </c>
      <c r="B1053" s="1">
        <v>1049</v>
      </c>
      <c r="C1053" s="1">
        <v>1912.943</v>
      </c>
      <c r="D1053" s="1">
        <v>1365.885</v>
      </c>
      <c r="E1053" s="1">
        <v>-9.5449999999999999</v>
      </c>
      <c r="F1053" s="1"/>
      <c r="G1053" s="1">
        <v>18.126999999999999</v>
      </c>
      <c r="H1053" s="1">
        <v>18.507999999999999</v>
      </c>
      <c r="I1053" s="1">
        <v>-1483.8019999999999</v>
      </c>
      <c r="J1053" s="1"/>
      <c r="K1053" s="1">
        <v>-209.45400000000001</v>
      </c>
      <c r="L1053" s="1"/>
      <c r="M1053" s="1">
        <v>824.18899999999996</v>
      </c>
      <c r="N1053" s="1">
        <v>830.32799999999997</v>
      </c>
      <c r="O1053" s="1">
        <v>-1.8919999999999999</v>
      </c>
      <c r="P1053" s="27">
        <v>-2.5179999999999998</v>
      </c>
      <c r="Q1053" s="1">
        <v>-1.3779999999999999</v>
      </c>
      <c r="R1053" s="1">
        <v>-2.9000000000000001E-2</v>
      </c>
      <c r="S1053" s="1">
        <v>0.54800000000000004</v>
      </c>
      <c r="T1053" s="1">
        <v>0.77800000000000002</v>
      </c>
      <c r="U1053" s="1">
        <v>0.97199999999999998</v>
      </c>
      <c r="V1053" s="1">
        <v>0.49</v>
      </c>
      <c r="W1053" s="30">
        <v>1928.336</v>
      </c>
      <c r="X1053" s="1">
        <v>732.81700000000001</v>
      </c>
      <c r="Y1053" s="1">
        <v>1451.8979999999999</v>
      </c>
      <c r="Z1053" s="1">
        <v>210.59700000000001</v>
      </c>
      <c r="AD1053" s="4">
        <v>2.5179999999999998</v>
      </c>
      <c r="AL1053" s="1">
        <v>1928.336</v>
      </c>
    </row>
    <row r="1054" spans="1:38" x14ac:dyDescent="0.25">
      <c r="A1054" s="1">
        <v>1050</v>
      </c>
      <c r="B1054" s="1">
        <v>1050</v>
      </c>
      <c r="C1054" s="1">
        <v>1914.376</v>
      </c>
      <c r="D1054" s="1">
        <v>1365.404</v>
      </c>
      <c r="E1054" s="1">
        <v>-7.6360000000000001</v>
      </c>
      <c r="F1054" s="1"/>
      <c r="G1054" s="1">
        <v>18.603999999999999</v>
      </c>
      <c r="H1054" s="1">
        <v>18.507999999999999</v>
      </c>
      <c r="I1054" s="1">
        <v>-1497.28</v>
      </c>
      <c r="J1054" s="1"/>
      <c r="K1054" s="1">
        <v>-207.55099999999999</v>
      </c>
      <c r="L1054" s="1"/>
      <c r="M1054" s="1">
        <v>823.71100000000001</v>
      </c>
      <c r="N1054" s="1">
        <v>832.23199999999997</v>
      </c>
      <c r="O1054" s="1">
        <v>-1.8959999999999999</v>
      </c>
      <c r="P1054" s="27">
        <v>-2.5179999999999998</v>
      </c>
      <c r="Q1054" s="1">
        <v>-1.383</v>
      </c>
      <c r="R1054" s="1">
        <v>-3.4000000000000002E-2</v>
      </c>
      <c r="S1054" s="1">
        <v>0.53800000000000003</v>
      </c>
      <c r="T1054" s="1">
        <v>0.78300000000000003</v>
      </c>
      <c r="U1054" s="1">
        <v>0.97199999999999998</v>
      </c>
      <c r="V1054" s="1">
        <v>0.49</v>
      </c>
      <c r="W1054" s="30">
        <v>1926.1990000000001</v>
      </c>
      <c r="X1054" s="1">
        <v>731.29</v>
      </c>
      <c r="Y1054" s="1">
        <v>1451.8979999999999</v>
      </c>
      <c r="Z1054" s="1">
        <v>210.292</v>
      </c>
      <c r="AD1054" s="4">
        <v>2.5179999999999998</v>
      </c>
      <c r="AL1054" s="1">
        <v>1926.1990000000001</v>
      </c>
    </row>
    <row r="1055" spans="1:38" x14ac:dyDescent="0.25">
      <c r="A1055" s="1">
        <v>1051</v>
      </c>
      <c r="B1055" s="1">
        <v>1051</v>
      </c>
      <c r="C1055" s="1">
        <v>1924.8889999999999</v>
      </c>
      <c r="D1055" s="1">
        <v>1365.885</v>
      </c>
      <c r="E1055" s="1">
        <v>-5.7270000000000003</v>
      </c>
      <c r="F1055" s="1"/>
      <c r="G1055" s="1">
        <v>19.081</v>
      </c>
      <c r="H1055" s="1">
        <v>18.981999999999999</v>
      </c>
      <c r="I1055" s="1">
        <v>-1476.8309999999999</v>
      </c>
      <c r="J1055" s="1"/>
      <c r="K1055" s="1">
        <v>-198.98400000000001</v>
      </c>
      <c r="L1055" s="1"/>
      <c r="M1055" s="1">
        <v>824.66700000000003</v>
      </c>
      <c r="N1055" s="1">
        <v>838.42</v>
      </c>
      <c r="O1055" s="1">
        <v>-1.8959999999999999</v>
      </c>
      <c r="P1055" s="27">
        <v>-2.5179999999999998</v>
      </c>
      <c r="Q1055" s="1">
        <v>-1.373</v>
      </c>
      <c r="R1055" s="1">
        <v>-3.4000000000000002E-2</v>
      </c>
      <c r="S1055" s="1">
        <v>0.54300000000000004</v>
      </c>
      <c r="T1055" s="1">
        <v>0.77800000000000002</v>
      </c>
      <c r="U1055" s="1">
        <v>0.97599999999999998</v>
      </c>
      <c r="V1055" s="1">
        <v>0.48599999999999999</v>
      </c>
      <c r="W1055" s="30">
        <v>1926.1990000000001</v>
      </c>
      <c r="X1055" s="1">
        <v>730.98500000000001</v>
      </c>
      <c r="Y1055" s="1">
        <v>1450.9829999999999</v>
      </c>
      <c r="Z1055" s="1">
        <v>210.292</v>
      </c>
      <c r="AD1055" s="4">
        <v>2.5179999999999998</v>
      </c>
      <c r="AL1055" s="1">
        <v>1926.1990000000001</v>
      </c>
    </row>
    <row r="1056" spans="1:38" x14ac:dyDescent="0.25">
      <c r="A1056" s="1">
        <v>1052</v>
      </c>
      <c r="B1056" s="1">
        <v>1052</v>
      </c>
      <c r="C1056" s="1">
        <v>1902.9079999999999</v>
      </c>
      <c r="D1056" s="1">
        <v>1364.444</v>
      </c>
      <c r="E1056" s="1">
        <v>-10.977</v>
      </c>
      <c r="F1056" s="1"/>
      <c r="G1056" s="1">
        <v>18.126999999999999</v>
      </c>
      <c r="H1056" s="1">
        <v>18.507999999999999</v>
      </c>
      <c r="I1056" s="1">
        <v>-1448.9459999999999</v>
      </c>
      <c r="J1056" s="1"/>
      <c r="K1056" s="1">
        <v>-216.59299999999999</v>
      </c>
      <c r="L1056" s="1"/>
      <c r="M1056" s="1">
        <v>823.23299999999995</v>
      </c>
      <c r="N1056" s="1">
        <v>827.47299999999996</v>
      </c>
      <c r="O1056" s="1">
        <v>-1.8959999999999999</v>
      </c>
      <c r="P1056" s="27">
        <v>-2.5179999999999998</v>
      </c>
      <c r="Q1056" s="1">
        <v>-1.373</v>
      </c>
      <c r="R1056" s="1">
        <v>-3.4000000000000002E-2</v>
      </c>
      <c r="S1056" s="1">
        <v>0.54300000000000004</v>
      </c>
      <c r="T1056" s="1">
        <v>0.77200000000000002</v>
      </c>
      <c r="U1056" s="1">
        <v>0.97599999999999998</v>
      </c>
      <c r="V1056" s="1">
        <v>0.49</v>
      </c>
      <c r="W1056" s="30">
        <v>1925.894</v>
      </c>
      <c r="X1056" s="1">
        <v>730.98500000000001</v>
      </c>
      <c r="Y1056" s="1">
        <v>1441.826</v>
      </c>
      <c r="Z1056" s="1">
        <v>210.292</v>
      </c>
      <c r="AD1056" s="4">
        <v>2.5179999999999998</v>
      </c>
      <c r="AL1056" s="1">
        <v>1925.894</v>
      </c>
    </row>
    <row r="1057" spans="1:38" x14ac:dyDescent="0.25">
      <c r="A1057" s="1">
        <v>1053</v>
      </c>
      <c r="B1057" s="1">
        <v>1053</v>
      </c>
      <c r="C1057" s="1">
        <v>1912.4649999999999</v>
      </c>
      <c r="D1057" s="1">
        <v>1363.4829999999999</v>
      </c>
      <c r="E1057" s="1">
        <v>-6.681</v>
      </c>
      <c r="F1057" s="1"/>
      <c r="G1057" s="1">
        <v>18.126999999999999</v>
      </c>
      <c r="H1057" s="1">
        <v>18.507999999999999</v>
      </c>
      <c r="I1057" s="1">
        <v>-1510.7560000000001</v>
      </c>
      <c r="J1057" s="1"/>
      <c r="K1057" s="1">
        <v>-206.59899999999999</v>
      </c>
      <c r="L1057" s="1"/>
      <c r="M1057" s="1">
        <v>823.23299999999995</v>
      </c>
      <c r="N1057" s="1">
        <v>831.28</v>
      </c>
      <c r="O1057" s="1">
        <v>-1.901</v>
      </c>
      <c r="P1057" s="27">
        <v>-2.5129999999999999</v>
      </c>
      <c r="Q1057" s="1">
        <v>-1.3779999999999999</v>
      </c>
      <c r="R1057" s="1">
        <v>-3.4000000000000002E-2</v>
      </c>
      <c r="S1057" s="1">
        <v>0.54300000000000004</v>
      </c>
      <c r="T1057" s="1">
        <v>0.78300000000000003</v>
      </c>
      <c r="U1057" s="1">
        <v>0.97899999999999998</v>
      </c>
      <c r="V1057" s="1">
        <v>0.49</v>
      </c>
      <c r="W1057" s="30">
        <v>1916.433</v>
      </c>
      <c r="X1057" s="1">
        <v>730.68</v>
      </c>
      <c r="Y1057" s="1">
        <v>1441.826</v>
      </c>
      <c r="Z1057" s="1">
        <v>210.59700000000001</v>
      </c>
      <c r="AD1057" s="4">
        <v>2.5129999999999999</v>
      </c>
      <c r="AL1057" s="1">
        <v>1916.433</v>
      </c>
    </row>
    <row r="1058" spans="1:38" x14ac:dyDescent="0.25">
      <c r="A1058" s="1">
        <v>1054</v>
      </c>
      <c r="B1058" s="1">
        <v>1054</v>
      </c>
      <c r="C1058" s="1">
        <v>2145.703</v>
      </c>
      <c r="D1058" s="1">
        <v>1363.9639999999999</v>
      </c>
      <c r="E1058" s="1">
        <v>33.408000000000001</v>
      </c>
      <c r="F1058" s="1"/>
      <c r="G1058" s="1">
        <v>19.081</v>
      </c>
      <c r="H1058" s="1">
        <v>18.981999999999999</v>
      </c>
      <c r="I1058" s="1">
        <v>-1520.5150000000001</v>
      </c>
      <c r="J1058" s="1"/>
      <c r="K1058" s="1">
        <v>-48.087000000000003</v>
      </c>
      <c r="L1058" s="1"/>
      <c r="M1058" s="1">
        <v>825.14599999999996</v>
      </c>
      <c r="N1058" s="1">
        <v>959.32899999999995</v>
      </c>
      <c r="O1058" s="1">
        <v>-1.8919999999999999</v>
      </c>
      <c r="P1058" s="27">
        <v>-2.5129999999999999</v>
      </c>
      <c r="Q1058" s="1">
        <v>-1.3779999999999999</v>
      </c>
      <c r="R1058" s="1">
        <v>-3.4000000000000002E-2</v>
      </c>
      <c r="S1058" s="1">
        <v>0.54300000000000004</v>
      </c>
      <c r="T1058" s="1">
        <v>0.81</v>
      </c>
      <c r="U1058" s="1">
        <v>0.97199999999999998</v>
      </c>
      <c r="V1058" s="1">
        <v>0.49</v>
      </c>
      <c r="W1058" s="30">
        <v>1915.8219999999999</v>
      </c>
      <c r="X1058" s="1">
        <v>731.29</v>
      </c>
      <c r="Y1058" s="1">
        <v>1441.826</v>
      </c>
      <c r="Z1058" s="1">
        <v>210.292</v>
      </c>
      <c r="AD1058" s="4">
        <v>2.5129999999999999</v>
      </c>
      <c r="AL1058" s="1">
        <v>1915.8219999999999</v>
      </c>
    </row>
    <row r="1059" spans="1:38" x14ac:dyDescent="0.25">
      <c r="A1059" s="1">
        <v>1055</v>
      </c>
      <c r="B1059" s="1">
        <v>1055</v>
      </c>
      <c r="C1059" s="1">
        <v>2082.125</v>
      </c>
      <c r="D1059" s="1">
        <v>1363.0029999999999</v>
      </c>
      <c r="E1059" s="1">
        <v>13.84</v>
      </c>
      <c r="F1059" s="1"/>
      <c r="G1059" s="1">
        <v>18.603999999999999</v>
      </c>
      <c r="H1059" s="1">
        <v>18.507999999999999</v>
      </c>
      <c r="I1059" s="1">
        <v>-1575.8119999999999</v>
      </c>
      <c r="J1059" s="1"/>
      <c r="K1059" s="1">
        <v>-86.649000000000001</v>
      </c>
      <c r="L1059" s="1"/>
      <c r="M1059" s="1">
        <v>825.14599999999996</v>
      </c>
      <c r="N1059" s="1">
        <v>977.42</v>
      </c>
      <c r="O1059" s="1">
        <v>-1.8919999999999999</v>
      </c>
      <c r="P1059" s="27">
        <v>-2.5129999999999999</v>
      </c>
      <c r="Q1059" s="1">
        <v>-1.373</v>
      </c>
      <c r="R1059" s="1">
        <v>-2.9000000000000001E-2</v>
      </c>
      <c r="S1059" s="1">
        <v>0.54300000000000004</v>
      </c>
      <c r="T1059" s="1">
        <v>0.81</v>
      </c>
      <c r="U1059" s="1">
        <v>0.97199999999999998</v>
      </c>
      <c r="V1059" s="1">
        <v>0.48199999999999998</v>
      </c>
      <c r="W1059" s="30">
        <v>1916.433</v>
      </c>
      <c r="X1059" s="1">
        <v>730.98500000000001</v>
      </c>
      <c r="Y1059" s="1">
        <v>1441.826</v>
      </c>
      <c r="Z1059" s="1">
        <v>210.292</v>
      </c>
      <c r="AD1059" s="4">
        <v>2.5129999999999999</v>
      </c>
      <c r="AL1059" s="1">
        <v>1916.433</v>
      </c>
    </row>
    <row r="1060" spans="1:38" x14ac:dyDescent="0.25">
      <c r="A1060" s="1">
        <v>1056</v>
      </c>
      <c r="B1060" s="1">
        <v>1056</v>
      </c>
      <c r="C1060" s="1">
        <v>2060.616</v>
      </c>
      <c r="D1060" s="1">
        <v>1361.5630000000001</v>
      </c>
      <c r="E1060" s="1">
        <v>11.454000000000001</v>
      </c>
      <c r="F1060" s="1"/>
      <c r="G1060" s="1">
        <v>19.081</v>
      </c>
      <c r="H1060" s="1">
        <v>18.981999999999999</v>
      </c>
      <c r="I1060" s="1">
        <v>-1704.038</v>
      </c>
      <c r="J1060" s="1"/>
      <c r="K1060" s="1">
        <v>-95.692999999999998</v>
      </c>
      <c r="L1060" s="1"/>
      <c r="M1060" s="1">
        <v>825.14599999999996</v>
      </c>
      <c r="N1060" s="1">
        <v>984.56200000000001</v>
      </c>
      <c r="O1060" s="1">
        <v>-1.901</v>
      </c>
      <c r="P1060" s="27">
        <v>-2.5030000000000001</v>
      </c>
      <c r="Q1060" s="1">
        <v>-1.373</v>
      </c>
      <c r="R1060" s="1">
        <v>-3.4000000000000002E-2</v>
      </c>
      <c r="S1060" s="1">
        <v>0.54800000000000004</v>
      </c>
      <c r="T1060" s="1">
        <v>0.81</v>
      </c>
      <c r="U1060" s="1">
        <v>0.96899999999999997</v>
      </c>
      <c r="V1060" s="1">
        <v>0.49</v>
      </c>
      <c r="W1060" s="30">
        <v>1913.075</v>
      </c>
      <c r="X1060" s="1">
        <v>731.29</v>
      </c>
      <c r="Y1060" s="1">
        <v>1432.9749999999999</v>
      </c>
      <c r="Z1060" s="1">
        <v>210.59700000000001</v>
      </c>
      <c r="AD1060" s="4">
        <v>2.5030000000000001</v>
      </c>
      <c r="AL1060" s="1">
        <v>1913.075</v>
      </c>
    </row>
    <row r="1061" spans="1:38" x14ac:dyDescent="0.25">
      <c r="A1061" s="1">
        <v>1057</v>
      </c>
      <c r="B1061" s="1">
        <v>1057</v>
      </c>
      <c r="C1061" s="1">
        <v>2051.5340000000001</v>
      </c>
      <c r="D1061" s="1">
        <v>1361.5630000000001</v>
      </c>
      <c r="E1061" s="1">
        <v>10.5</v>
      </c>
      <c r="F1061" s="1"/>
      <c r="G1061" s="1">
        <v>19.081</v>
      </c>
      <c r="H1061" s="1">
        <v>20.405999999999999</v>
      </c>
      <c r="I1061" s="1">
        <v>-1695.6759999999999</v>
      </c>
      <c r="J1061" s="1"/>
      <c r="K1061" s="1">
        <v>-98.073999999999998</v>
      </c>
      <c r="L1061" s="1"/>
      <c r="M1061" s="1">
        <v>826.10199999999998</v>
      </c>
      <c r="N1061" s="1">
        <v>988.84699999999998</v>
      </c>
      <c r="O1061" s="1">
        <v>-1.8919999999999999</v>
      </c>
      <c r="P1061" s="27">
        <v>-2.5129999999999999</v>
      </c>
      <c r="Q1061" s="1">
        <v>-1.373</v>
      </c>
      <c r="R1061" s="1">
        <v>-3.9E-2</v>
      </c>
      <c r="S1061" s="1">
        <v>0.53800000000000003</v>
      </c>
      <c r="T1061" s="1">
        <v>0.79900000000000004</v>
      </c>
      <c r="U1061" s="1">
        <v>0.96899999999999997</v>
      </c>
      <c r="V1061" s="1">
        <v>0.48599999999999999</v>
      </c>
      <c r="W1061" s="30">
        <v>1906.0550000000001</v>
      </c>
      <c r="X1061" s="1">
        <v>727.01700000000005</v>
      </c>
      <c r="Y1061" s="1">
        <v>1432.06</v>
      </c>
      <c r="Z1061" s="1">
        <v>210.292</v>
      </c>
      <c r="AD1061" s="4">
        <v>2.5129999999999999</v>
      </c>
      <c r="AL1061" s="1">
        <v>1906.0550000000001</v>
      </c>
    </row>
    <row r="1062" spans="1:38" x14ac:dyDescent="0.25">
      <c r="A1062" s="1">
        <v>1058</v>
      </c>
      <c r="B1062" s="1">
        <v>1058</v>
      </c>
      <c r="C1062" s="1">
        <v>2050.578</v>
      </c>
      <c r="D1062" s="1">
        <v>1361.0820000000001</v>
      </c>
      <c r="E1062" s="1">
        <v>10.5</v>
      </c>
      <c r="F1062" s="1"/>
      <c r="G1062" s="1">
        <v>18.126999999999999</v>
      </c>
      <c r="H1062" s="1">
        <v>21.83</v>
      </c>
      <c r="I1062" s="1">
        <v>-1704.5029999999999</v>
      </c>
      <c r="J1062" s="1"/>
      <c r="K1062" s="1">
        <v>-100.45399999999999</v>
      </c>
      <c r="L1062" s="1"/>
      <c r="M1062" s="1">
        <v>825.14599999999996</v>
      </c>
      <c r="N1062" s="1">
        <v>992.17899999999997</v>
      </c>
      <c r="O1062" s="1">
        <v>-1.8959999999999999</v>
      </c>
      <c r="P1062" s="27">
        <v>-2.5030000000000001</v>
      </c>
      <c r="Q1062" s="1">
        <v>-1.3779999999999999</v>
      </c>
      <c r="R1062" s="1">
        <v>-3.4000000000000002E-2</v>
      </c>
      <c r="S1062" s="1">
        <v>0.54300000000000004</v>
      </c>
      <c r="T1062" s="1">
        <v>0.79900000000000004</v>
      </c>
      <c r="U1062" s="1">
        <v>0.96899999999999997</v>
      </c>
      <c r="V1062" s="1">
        <v>0.49</v>
      </c>
      <c r="W1062" s="30">
        <v>1905.4449999999999</v>
      </c>
      <c r="X1062" s="1">
        <v>722.13400000000001</v>
      </c>
      <c r="Y1062" s="1">
        <v>1431.7539999999999</v>
      </c>
      <c r="Z1062" s="1">
        <v>210.292</v>
      </c>
      <c r="AD1062" s="4">
        <v>2.5030000000000001</v>
      </c>
      <c r="AL1062" s="1">
        <v>1905.4449999999999</v>
      </c>
    </row>
    <row r="1063" spans="1:38" x14ac:dyDescent="0.25">
      <c r="A1063" s="1">
        <v>1059</v>
      </c>
      <c r="B1063" s="1">
        <v>1059</v>
      </c>
      <c r="C1063" s="1">
        <v>2050.578</v>
      </c>
      <c r="D1063" s="1">
        <v>1359.6420000000001</v>
      </c>
      <c r="E1063" s="1">
        <v>10.5</v>
      </c>
      <c r="F1063" s="1"/>
      <c r="G1063" s="1">
        <v>19.081</v>
      </c>
      <c r="H1063" s="1">
        <v>20.405999999999999</v>
      </c>
      <c r="I1063" s="1">
        <v>-1684.527</v>
      </c>
      <c r="J1063" s="1"/>
      <c r="K1063" s="1">
        <v>-102.834</v>
      </c>
      <c r="L1063" s="1"/>
      <c r="M1063" s="1">
        <v>823.71100000000001</v>
      </c>
      <c r="N1063" s="1">
        <v>993.13199999999995</v>
      </c>
      <c r="O1063" s="1">
        <v>-1.887</v>
      </c>
      <c r="P1063" s="27">
        <v>-2.508</v>
      </c>
      <c r="Q1063" s="1">
        <v>-1.383</v>
      </c>
      <c r="R1063" s="1">
        <v>-3.4000000000000002E-2</v>
      </c>
      <c r="S1063" s="1">
        <v>0.53800000000000003</v>
      </c>
      <c r="T1063" s="1">
        <v>0.79400000000000004</v>
      </c>
      <c r="U1063" s="1">
        <v>0.96899999999999997</v>
      </c>
      <c r="V1063" s="1">
        <v>0.49</v>
      </c>
      <c r="W1063" s="30">
        <v>1906.0550000000001</v>
      </c>
      <c r="X1063" s="1">
        <v>720.91300000000001</v>
      </c>
      <c r="Y1063" s="1">
        <v>1432.06</v>
      </c>
      <c r="Z1063" s="1">
        <v>210.59700000000001</v>
      </c>
      <c r="AD1063" s="4">
        <v>2.508</v>
      </c>
      <c r="AL1063" s="1">
        <v>1906.0550000000001</v>
      </c>
    </row>
    <row r="1064" spans="1:38" x14ac:dyDescent="0.25">
      <c r="A1064" s="1">
        <v>1060</v>
      </c>
      <c r="B1064" s="1">
        <v>1060</v>
      </c>
      <c r="C1064" s="1">
        <v>2048.6669999999999</v>
      </c>
      <c r="D1064" s="1">
        <v>1359.6420000000001</v>
      </c>
      <c r="E1064" s="1">
        <v>9.5449999999999999</v>
      </c>
      <c r="F1064" s="1"/>
      <c r="G1064" s="1">
        <v>18.126999999999999</v>
      </c>
      <c r="H1064" s="1">
        <v>18.981999999999999</v>
      </c>
      <c r="I1064" s="1">
        <v>-1574.4179999999999</v>
      </c>
      <c r="J1064" s="1"/>
      <c r="K1064" s="1">
        <v>-106.642</v>
      </c>
      <c r="L1064" s="1"/>
      <c r="M1064" s="1">
        <v>824.18899999999996</v>
      </c>
      <c r="N1064" s="1">
        <v>994.56</v>
      </c>
      <c r="O1064" s="1">
        <v>-1.8959999999999999</v>
      </c>
      <c r="P1064" s="27">
        <v>-2.508</v>
      </c>
      <c r="Q1064" s="1">
        <v>-1.3779999999999999</v>
      </c>
      <c r="R1064" s="1">
        <v>-3.4000000000000002E-2</v>
      </c>
      <c r="S1064" s="1">
        <v>0.54800000000000004</v>
      </c>
      <c r="T1064" s="1">
        <v>0.79900000000000004</v>
      </c>
      <c r="U1064" s="1">
        <v>0.96899999999999997</v>
      </c>
      <c r="V1064" s="1">
        <v>0.49</v>
      </c>
      <c r="W1064" s="30">
        <v>1906.0550000000001</v>
      </c>
      <c r="X1064" s="1">
        <v>721.21799999999996</v>
      </c>
      <c r="Y1064" s="1">
        <v>1431.7539999999999</v>
      </c>
      <c r="Z1064" s="1">
        <v>209.98699999999999</v>
      </c>
      <c r="AD1064" s="4">
        <v>2.508</v>
      </c>
      <c r="AL1064" s="1">
        <v>1906.0550000000001</v>
      </c>
    </row>
    <row r="1065" spans="1:38" x14ac:dyDescent="0.25">
      <c r="A1065" s="1">
        <v>1061</v>
      </c>
      <c r="B1065" s="1">
        <v>1061</v>
      </c>
      <c r="C1065" s="1">
        <v>2041.9749999999999</v>
      </c>
      <c r="D1065" s="1">
        <v>1358.681</v>
      </c>
      <c r="E1065" s="1">
        <v>8.1129999999999995</v>
      </c>
      <c r="F1065" s="1"/>
      <c r="G1065" s="1">
        <v>18.603999999999999</v>
      </c>
      <c r="H1065" s="1">
        <v>18.981999999999999</v>
      </c>
      <c r="I1065" s="1">
        <v>-1692.8889999999999</v>
      </c>
      <c r="J1065" s="1"/>
      <c r="K1065" s="1">
        <v>-111.40300000000001</v>
      </c>
      <c r="L1065" s="1"/>
      <c r="M1065" s="1">
        <v>824.18899999999996</v>
      </c>
      <c r="N1065" s="1">
        <v>990.27499999999998</v>
      </c>
      <c r="O1065" s="1">
        <v>-1.8959999999999999</v>
      </c>
      <c r="P1065" s="27">
        <v>-2.5030000000000001</v>
      </c>
      <c r="Q1065" s="1">
        <v>-1.3779999999999999</v>
      </c>
      <c r="R1065" s="1">
        <v>-3.4000000000000002E-2</v>
      </c>
      <c r="S1065" s="1">
        <v>0.53800000000000003</v>
      </c>
      <c r="T1065" s="1">
        <v>0.79900000000000004</v>
      </c>
      <c r="U1065" s="1">
        <v>0.96899999999999997</v>
      </c>
      <c r="V1065" s="1">
        <v>0.49</v>
      </c>
      <c r="W1065" s="30">
        <v>1896.5940000000001</v>
      </c>
      <c r="X1065" s="1">
        <v>721.21799999999996</v>
      </c>
      <c r="Y1065" s="1">
        <v>1431.7539999999999</v>
      </c>
      <c r="Z1065" s="1">
        <v>210.292</v>
      </c>
      <c r="AD1065" s="4">
        <v>2.5030000000000001</v>
      </c>
      <c r="AL1065" s="1">
        <v>1896.5940000000001</v>
      </c>
    </row>
    <row r="1066" spans="1:38" x14ac:dyDescent="0.25">
      <c r="A1066" s="1">
        <v>1062</v>
      </c>
      <c r="B1066" s="1">
        <v>1062</v>
      </c>
      <c r="C1066" s="1">
        <v>2046.277</v>
      </c>
      <c r="D1066" s="1">
        <v>1357.721</v>
      </c>
      <c r="E1066" s="1">
        <v>9.5449999999999999</v>
      </c>
      <c r="F1066" s="1"/>
      <c r="G1066" s="1">
        <v>18.603999999999999</v>
      </c>
      <c r="H1066" s="1">
        <v>18.507999999999999</v>
      </c>
      <c r="I1066" s="1">
        <v>-1545.6079999999999</v>
      </c>
      <c r="J1066" s="1"/>
      <c r="K1066" s="1">
        <v>-107.59399999999999</v>
      </c>
      <c r="L1066" s="1"/>
      <c r="M1066" s="1">
        <v>823.23299999999995</v>
      </c>
      <c r="N1066" s="1">
        <v>992.17899999999997</v>
      </c>
      <c r="O1066" s="1">
        <v>-1.8919999999999999</v>
      </c>
      <c r="P1066" s="27">
        <v>-2.4940000000000002</v>
      </c>
      <c r="Q1066" s="1">
        <v>-1.3779999999999999</v>
      </c>
      <c r="R1066" s="1">
        <v>-2.9000000000000001E-2</v>
      </c>
      <c r="S1066" s="1">
        <v>0.54800000000000004</v>
      </c>
      <c r="T1066" s="1">
        <v>0.79400000000000004</v>
      </c>
      <c r="U1066" s="1">
        <v>0.96899999999999997</v>
      </c>
      <c r="V1066" s="1">
        <v>0.48199999999999998</v>
      </c>
      <c r="W1066" s="30">
        <v>1895.6780000000001</v>
      </c>
      <c r="X1066" s="1">
        <v>720.91300000000001</v>
      </c>
      <c r="Y1066" s="1">
        <v>1421.9880000000001</v>
      </c>
      <c r="Z1066" s="1">
        <v>210.292</v>
      </c>
      <c r="AD1066" s="4">
        <v>2.4940000000000002</v>
      </c>
      <c r="AL1066" s="1">
        <v>1895.6780000000001</v>
      </c>
    </row>
    <row r="1067" spans="1:38" x14ac:dyDescent="0.25">
      <c r="A1067" s="1">
        <v>1063</v>
      </c>
      <c r="B1067" s="1">
        <v>1063</v>
      </c>
      <c r="C1067" s="1">
        <v>2046.277</v>
      </c>
      <c r="D1067" s="1">
        <v>1357.24</v>
      </c>
      <c r="E1067" s="1">
        <v>8.5909999999999993</v>
      </c>
      <c r="F1067" s="1"/>
      <c r="G1067" s="1">
        <v>18.603999999999999</v>
      </c>
      <c r="H1067" s="1">
        <v>18.033000000000001</v>
      </c>
      <c r="I1067" s="1">
        <v>-1699.857</v>
      </c>
      <c r="J1067" s="1"/>
      <c r="K1067" s="1">
        <v>-108.54600000000001</v>
      </c>
      <c r="L1067" s="1"/>
      <c r="M1067" s="1">
        <v>823.23299999999995</v>
      </c>
      <c r="N1067" s="1">
        <v>993.13199999999995</v>
      </c>
      <c r="O1067" s="1">
        <v>-1.8959999999999999</v>
      </c>
      <c r="P1067" s="27">
        <v>-2.4889999999999999</v>
      </c>
      <c r="Q1067" s="1">
        <v>-1.3779999999999999</v>
      </c>
      <c r="R1067" s="1">
        <v>-3.4000000000000002E-2</v>
      </c>
      <c r="S1067" s="1">
        <v>0.54800000000000004</v>
      </c>
      <c r="T1067" s="1">
        <v>0.80500000000000005</v>
      </c>
      <c r="U1067" s="1">
        <v>0.96199999999999997</v>
      </c>
      <c r="V1067" s="1">
        <v>0.48599999999999999</v>
      </c>
      <c r="W1067" s="30">
        <v>1895.6780000000001</v>
      </c>
      <c r="X1067" s="1">
        <v>720.91300000000001</v>
      </c>
      <c r="Y1067" s="1">
        <v>1421.682</v>
      </c>
      <c r="Z1067" s="1">
        <v>210.292</v>
      </c>
      <c r="AD1067" s="4">
        <v>2.4889999999999999</v>
      </c>
      <c r="AL1067" s="1">
        <v>1895.6780000000001</v>
      </c>
    </row>
    <row r="1068" spans="1:38" x14ac:dyDescent="0.25">
      <c r="A1068" s="1">
        <v>1064</v>
      </c>
      <c r="B1068" s="1">
        <v>1064</v>
      </c>
      <c r="C1068" s="1">
        <v>2045.799</v>
      </c>
      <c r="D1068" s="1">
        <v>1356.28</v>
      </c>
      <c r="E1068" s="1">
        <v>8.5909999999999993</v>
      </c>
      <c r="F1068" s="1"/>
      <c r="G1068" s="1">
        <v>18.603999999999999</v>
      </c>
      <c r="H1068" s="1">
        <v>18.507999999999999</v>
      </c>
      <c r="I1068" s="1">
        <v>-1737.018</v>
      </c>
      <c r="J1068" s="1"/>
      <c r="K1068" s="1">
        <v>-109.02200000000001</v>
      </c>
      <c r="L1068" s="1"/>
      <c r="M1068" s="1">
        <v>823.23299999999995</v>
      </c>
      <c r="N1068" s="1">
        <v>992.65499999999997</v>
      </c>
      <c r="O1068" s="1">
        <v>-1.901</v>
      </c>
      <c r="P1068" s="27">
        <v>-2.4940000000000002</v>
      </c>
      <c r="Q1068" s="1">
        <v>-1.3779999999999999</v>
      </c>
      <c r="R1068" s="1">
        <v>-3.4000000000000002E-2</v>
      </c>
      <c r="S1068" s="1">
        <v>0.54300000000000004</v>
      </c>
      <c r="T1068" s="1">
        <v>0.79400000000000004</v>
      </c>
      <c r="U1068" s="1">
        <v>0.96899999999999997</v>
      </c>
      <c r="V1068" s="1">
        <v>0.49</v>
      </c>
      <c r="W1068" s="30">
        <v>1895.6780000000001</v>
      </c>
      <c r="X1068" s="1">
        <v>720.91300000000001</v>
      </c>
      <c r="Y1068" s="1">
        <v>1421.682</v>
      </c>
      <c r="Z1068" s="1">
        <v>205.10300000000001</v>
      </c>
      <c r="AD1068" s="4">
        <v>2.4940000000000002</v>
      </c>
      <c r="AL1068" s="1">
        <v>1895.6780000000001</v>
      </c>
    </row>
    <row r="1069" spans="1:38" x14ac:dyDescent="0.25">
      <c r="A1069" s="1">
        <v>1065</v>
      </c>
      <c r="B1069" s="1">
        <v>1065</v>
      </c>
      <c r="C1069" s="1">
        <v>2045.3209999999999</v>
      </c>
      <c r="D1069" s="1">
        <v>1356.28</v>
      </c>
      <c r="E1069" s="1">
        <v>8.5909999999999993</v>
      </c>
      <c r="F1069" s="1"/>
      <c r="G1069" s="1">
        <v>18.126999999999999</v>
      </c>
      <c r="H1069" s="1">
        <v>18.033000000000001</v>
      </c>
      <c r="I1069" s="1">
        <v>-1707.29</v>
      </c>
      <c r="J1069" s="1"/>
      <c r="K1069" s="1">
        <v>-109.498</v>
      </c>
      <c r="L1069" s="1"/>
      <c r="M1069" s="1">
        <v>822.27700000000004</v>
      </c>
      <c r="N1069" s="1">
        <v>993.13199999999995</v>
      </c>
      <c r="O1069" s="1">
        <v>-1.8959999999999999</v>
      </c>
      <c r="P1069" s="27">
        <v>-2.4940000000000002</v>
      </c>
      <c r="Q1069" s="1">
        <v>-1.383</v>
      </c>
      <c r="R1069" s="1">
        <v>-3.4000000000000002E-2</v>
      </c>
      <c r="S1069" s="1">
        <v>0.54800000000000004</v>
      </c>
      <c r="T1069" s="1">
        <v>0.79400000000000004</v>
      </c>
      <c r="U1069" s="1">
        <v>0.96499999999999997</v>
      </c>
      <c r="V1069" s="1">
        <v>0.48599999999999999</v>
      </c>
      <c r="W1069" s="30">
        <v>1885.9110000000001</v>
      </c>
      <c r="X1069" s="1">
        <v>721.524</v>
      </c>
      <c r="Y1069" s="1">
        <v>1421.682</v>
      </c>
      <c r="Z1069" s="1">
        <v>209.98699999999999</v>
      </c>
      <c r="AD1069" s="4">
        <v>2.4940000000000002</v>
      </c>
      <c r="AL1069" s="1">
        <v>1885.9110000000001</v>
      </c>
    </row>
    <row r="1070" spans="1:38" x14ac:dyDescent="0.25">
      <c r="A1070" s="1">
        <v>1066</v>
      </c>
      <c r="B1070" s="1">
        <v>1066</v>
      </c>
      <c r="C1070" s="1">
        <v>2046.277</v>
      </c>
      <c r="D1070" s="1">
        <v>1355.8</v>
      </c>
      <c r="E1070" s="1">
        <v>9.0679999999999996</v>
      </c>
      <c r="F1070" s="1"/>
      <c r="G1070" s="1">
        <v>18.126999999999999</v>
      </c>
      <c r="H1070" s="1">
        <v>18.981999999999999</v>
      </c>
      <c r="I1070" s="1">
        <v>-1691.96</v>
      </c>
      <c r="J1070" s="1"/>
      <c r="K1070" s="1">
        <v>-109.02200000000001</v>
      </c>
      <c r="L1070" s="1"/>
      <c r="M1070" s="1">
        <v>822.27700000000004</v>
      </c>
      <c r="N1070" s="1">
        <v>993.60799999999995</v>
      </c>
      <c r="O1070" s="1">
        <v>-1.8959999999999999</v>
      </c>
      <c r="P1070" s="27">
        <v>-2.4940000000000002</v>
      </c>
      <c r="Q1070" s="1">
        <v>-1.383</v>
      </c>
      <c r="R1070" s="1">
        <v>-2.9000000000000001E-2</v>
      </c>
      <c r="S1070" s="1">
        <v>0.53800000000000003</v>
      </c>
      <c r="T1070" s="1">
        <v>0.78900000000000003</v>
      </c>
      <c r="U1070" s="1">
        <v>0.96899999999999997</v>
      </c>
      <c r="V1070" s="1">
        <v>0.48599999999999999</v>
      </c>
      <c r="W1070" s="30">
        <v>1885.9110000000001</v>
      </c>
      <c r="X1070" s="1">
        <v>721.21799999999996</v>
      </c>
      <c r="Y1070" s="1">
        <v>1421.682</v>
      </c>
      <c r="Z1070" s="1">
        <v>204.49299999999999</v>
      </c>
      <c r="AD1070" s="4">
        <v>2.4940000000000002</v>
      </c>
      <c r="AL1070" s="1">
        <v>1885.9110000000001</v>
      </c>
    </row>
    <row r="1071" spans="1:38" x14ac:dyDescent="0.25">
      <c r="A1071" s="1">
        <v>1067</v>
      </c>
      <c r="B1071" s="1">
        <v>1067</v>
      </c>
      <c r="C1071" s="1">
        <v>2048.1889999999999</v>
      </c>
      <c r="D1071" s="1">
        <v>1354.3589999999999</v>
      </c>
      <c r="E1071" s="1">
        <v>9.0679999999999996</v>
      </c>
      <c r="F1071" s="1"/>
      <c r="G1071" s="1">
        <v>18.126999999999999</v>
      </c>
      <c r="H1071" s="1">
        <v>18.507999999999999</v>
      </c>
      <c r="I1071" s="1">
        <v>-1724.0119999999999</v>
      </c>
      <c r="J1071" s="1"/>
      <c r="K1071" s="1">
        <v>-107.11799999999999</v>
      </c>
      <c r="L1071" s="1"/>
      <c r="M1071" s="1">
        <v>821.798</v>
      </c>
      <c r="N1071" s="1">
        <v>995.03599999999994</v>
      </c>
      <c r="O1071" s="1">
        <v>-1.8919999999999999</v>
      </c>
      <c r="P1071" s="27">
        <v>-2.4940000000000002</v>
      </c>
      <c r="Q1071" s="1">
        <v>-1.369</v>
      </c>
      <c r="R1071" s="1">
        <v>-3.4000000000000002E-2</v>
      </c>
      <c r="S1071" s="1">
        <v>0.55300000000000005</v>
      </c>
      <c r="T1071" s="1">
        <v>0.79400000000000004</v>
      </c>
      <c r="U1071" s="1">
        <v>0.96199999999999997</v>
      </c>
      <c r="V1071" s="1">
        <v>0.48599999999999999</v>
      </c>
      <c r="W1071" s="30">
        <v>1885.9110000000001</v>
      </c>
      <c r="X1071" s="1">
        <v>721.21799999999996</v>
      </c>
      <c r="Y1071" s="1">
        <v>1412.5260000000001</v>
      </c>
      <c r="Z1071" s="1">
        <v>200.52500000000001</v>
      </c>
      <c r="AD1071" s="4">
        <v>2.4940000000000002</v>
      </c>
      <c r="AL1071" s="1">
        <v>1885.9110000000001</v>
      </c>
    </row>
    <row r="1072" spans="1:38" x14ac:dyDescent="0.25">
      <c r="A1072" s="1">
        <v>1068</v>
      </c>
      <c r="B1072" s="1">
        <v>1068</v>
      </c>
      <c r="C1072" s="1">
        <v>2047.711</v>
      </c>
      <c r="D1072" s="1">
        <v>1353.8789999999999</v>
      </c>
      <c r="E1072" s="1">
        <v>9.0679999999999996</v>
      </c>
      <c r="F1072" s="1"/>
      <c r="G1072" s="1">
        <v>18.603999999999999</v>
      </c>
      <c r="H1072" s="1">
        <v>18.981999999999999</v>
      </c>
      <c r="I1072" s="1">
        <v>-1724.941</v>
      </c>
      <c r="J1072" s="1"/>
      <c r="K1072" s="1">
        <v>-107.11799999999999</v>
      </c>
      <c r="L1072" s="1"/>
      <c r="M1072" s="1">
        <v>821.32</v>
      </c>
      <c r="N1072" s="1">
        <v>995.51199999999994</v>
      </c>
      <c r="O1072" s="1">
        <v>-1.8959999999999999</v>
      </c>
      <c r="P1072" s="27">
        <v>-2.4889999999999999</v>
      </c>
      <c r="Q1072" s="1">
        <v>-1.3779999999999999</v>
      </c>
      <c r="R1072" s="1">
        <v>-3.4000000000000002E-2</v>
      </c>
      <c r="S1072" s="1">
        <v>0.54800000000000004</v>
      </c>
      <c r="T1072" s="1">
        <v>0.79400000000000004</v>
      </c>
      <c r="U1072" s="1">
        <v>0.95799999999999996</v>
      </c>
      <c r="V1072" s="1">
        <v>0.48599999999999999</v>
      </c>
      <c r="W1072" s="30">
        <v>1881.944</v>
      </c>
      <c r="X1072" s="1">
        <v>712.36699999999996</v>
      </c>
      <c r="Y1072" s="1">
        <v>1411.9159999999999</v>
      </c>
      <c r="Z1072" s="1">
        <v>200.22</v>
      </c>
      <c r="AD1072" s="4">
        <v>2.4889999999999999</v>
      </c>
      <c r="AL1072" s="1">
        <v>1881.944</v>
      </c>
    </row>
    <row r="1073" spans="1:38" x14ac:dyDescent="0.25">
      <c r="A1073" s="1">
        <v>1069</v>
      </c>
      <c r="B1073" s="1">
        <v>1069</v>
      </c>
      <c r="C1073" s="1">
        <v>2050.1</v>
      </c>
      <c r="D1073" s="1">
        <v>1353.3979999999999</v>
      </c>
      <c r="E1073" s="1">
        <v>9.0679999999999996</v>
      </c>
      <c r="F1073" s="1"/>
      <c r="G1073" s="1">
        <v>19.081</v>
      </c>
      <c r="H1073" s="1">
        <v>18.033000000000001</v>
      </c>
      <c r="I1073" s="1">
        <v>-1585.569</v>
      </c>
      <c r="J1073" s="1"/>
      <c r="K1073" s="1">
        <v>-105.69</v>
      </c>
      <c r="L1073" s="1"/>
      <c r="M1073" s="1">
        <v>822.27700000000004</v>
      </c>
      <c r="N1073" s="1">
        <v>996.94</v>
      </c>
      <c r="O1073" s="1">
        <v>-1.8919999999999999</v>
      </c>
      <c r="P1073" s="27">
        <v>-2.4889999999999999</v>
      </c>
      <c r="Q1073" s="1">
        <v>-1.383</v>
      </c>
      <c r="R1073" s="1">
        <v>-4.3999999999999997E-2</v>
      </c>
      <c r="S1073" s="1">
        <v>0.54800000000000004</v>
      </c>
      <c r="T1073" s="1">
        <v>0.78900000000000003</v>
      </c>
      <c r="U1073" s="1">
        <v>0.96499999999999997</v>
      </c>
      <c r="V1073" s="1">
        <v>0.48199999999999998</v>
      </c>
      <c r="W1073" s="30">
        <v>1876.145</v>
      </c>
      <c r="X1073" s="1">
        <v>711.14599999999996</v>
      </c>
      <c r="Y1073" s="1">
        <v>1411.9159999999999</v>
      </c>
      <c r="Z1073" s="1">
        <v>200.22</v>
      </c>
      <c r="AD1073" s="4">
        <v>2.4889999999999999</v>
      </c>
      <c r="AL1073" s="1">
        <v>1876.145</v>
      </c>
    </row>
    <row r="1074" spans="1:38" x14ac:dyDescent="0.25">
      <c r="A1074" s="1">
        <v>1070</v>
      </c>
      <c r="B1074" s="1">
        <v>1070</v>
      </c>
      <c r="C1074" s="1">
        <v>2050.578</v>
      </c>
      <c r="D1074" s="1">
        <v>1353.3979999999999</v>
      </c>
      <c r="E1074" s="1">
        <v>10.022</v>
      </c>
      <c r="F1074" s="1"/>
      <c r="G1074" s="1">
        <v>17.649999999999999</v>
      </c>
      <c r="H1074" s="1">
        <v>18.981999999999999</v>
      </c>
      <c r="I1074" s="1">
        <v>-1691.4960000000001</v>
      </c>
      <c r="J1074" s="1"/>
      <c r="K1074" s="1">
        <v>-105.69</v>
      </c>
      <c r="L1074" s="1"/>
      <c r="M1074" s="1">
        <v>821.798</v>
      </c>
      <c r="N1074" s="1">
        <v>998.84500000000003</v>
      </c>
      <c r="O1074" s="1">
        <v>-1.8919999999999999</v>
      </c>
      <c r="P1074" s="27">
        <v>-2.484</v>
      </c>
      <c r="Q1074" s="1">
        <v>-1.3779999999999999</v>
      </c>
      <c r="R1074" s="1">
        <v>-3.4000000000000002E-2</v>
      </c>
      <c r="S1074" s="1">
        <v>0.54300000000000004</v>
      </c>
      <c r="T1074" s="1">
        <v>0.79400000000000004</v>
      </c>
      <c r="U1074" s="1">
        <v>0.96899999999999997</v>
      </c>
      <c r="V1074" s="1">
        <v>0.48599999999999999</v>
      </c>
      <c r="W1074" s="30">
        <v>1876.145</v>
      </c>
      <c r="X1074" s="1">
        <v>710.84100000000001</v>
      </c>
      <c r="Y1074" s="1">
        <v>1412.221</v>
      </c>
      <c r="Z1074" s="1">
        <v>200.22</v>
      </c>
      <c r="AD1074" s="4">
        <v>2.484</v>
      </c>
      <c r="AL1074" s="1">
        <v>1876.145</v>
      </c>
    </row>
    <row r="1075" spans="1:38" x14ac:dyDescent="0.25">
      <c r="A1075" s="1">
        <v>1071</v>
      </c>
      <c r="B1075" s="1">
        <v>1071</v>
      </c>
      <c r="C1075" s="1">
        <v>2052.0120000000002</v>
      </c>
      <c r="D1075" s="1">
        <v>1351.9580000000001</v>
      </c>
      <c r="E1075" s="1">
        <v>9.0679999999999996</v>
      </c>
      <c r="F1075" s="1"/>
      <c r="G1075" s="1">
        <v>17.649999999999999</v>
      </c>
      <c r="H1075" s="1">
        <v>19.457000000000001</v>
      </c>
      <c r="I1075" s="1">
        <v>-1753.74</v>
      </c>
      <c r="J1075" s="1"/>
      <c r="K1075" s="1">
        <v>-104.738</v>
      </c>
      <c r="L1075" s="1"/>
      <c r="M1075" s="1">
        <v>821.32</v>
      </c>
      <c r="N1075" s="1">
        <v>999.32100000000003</v>
      </c>
      <c r="O1075" s="1">
        <v>-1.8919999999999999</v>
      </c>
      <c r="P1075" s="27">
        <v>-2.484</v>
      </c>
      <c r="Q1075" s="1">
        <v>-1.3779999999999999</v>
      </c>
      <c r="R1075" s="1">
        <v>0.02</v>
      </c>
      <c r="S1075" s="1">
        <v>0.55700000000000005</v>
      </c>
      <c r="T1075" s="1">
        <v>0.78300000000000003</v>
      </c>
      <c r="U1075" s="1">
        <v>0.96199999999999997</v>
      </c>
      <c r="V1075" s="1">
        <v>0.49</v>
      </c>
      <c r="W1075" s="30">
        <v>1875.8389999999999</v>
      </c>
      <c r="X1075" s="1">
        <v>710.84100000000001</v>
      </c>
      <c r="Y1075" s="1">
        <v>1411.9159999999999</v>
      </c>
      <c r="Z1075" s="1">
        <v>200.22</v>
      </c>
      <c r="AD1075" s="4">
        <v>2.484</v>
      </c>
      <c r="AL1075" s="1">
        <v>1875.8389999999999</v>
      </c>
    </row>
    <row r="1076" spans="1:38" x14ac:dyDescent="0.25">
      <c r="A1076" s="1">
        <v>1072</v>
      </c>
      <c r="B1076" s="1">
        <v>1072</v>
      </c>
      <c r="C1076" s="1">
        <v>2050.578</v>
      </c>
      <c r="D1076" s="1">
        <v>1350.9970000000001</v>
      </c>
      <c r="E1076" s="1">
        <v>9.0679999999999996</v>
      </c>
      <c r="F1076" s="1"/>
      <c r="G1076" s="1">
        <v>18.603999999999999</v>
      </c>
      <c r="H1076" s="1">
        <v>18.981999999999999</v>
      </c>
      <c r="I1076" s="1">
        <v>-1731.9090000000001</v>
      </c>
      <c r="J1076" s="1"/>
      <c r="K1076" s="1">
        <v>-105.214</v>
      </c>
      <c r="L1076" s="1"/>
      <c r="M1076" s="1">
        <v>820.84199999999998</v>
      </c>
      <c r="N1076" s="1">
        <v>999.32100000000003</v>
      </c>
      <c r="O1076" s="1">
        <v>-1.8959999999999999</v>
      </c>
      <c r="P1076" s="27">
        <v>-2.484</v>
      </c>
      <c r="Q1076" s="1">
        <v>-1.373</v>
      </c>
      <c r="R1076" s="1">
        <v>-6.4000000000000001E-2</v>
      </c>
      <c r="S1076" s="1">
        <v>0.53300000000000003</v>
      </c>
      <c r="T1076" s="1">
        <v>0.78300000000000003</v>
      </c>
      <c r="U1076" s="1">
        <v>0.96199999999999997</v>
      </c>
      <c r="V1076" s="1">
        <v>0.48599999999999999</v>
      </c>
      <c r="W1076" s="30">
        <v>1870.346</v>
      </c>
      <c r="X1076" s="1">
        <v>711.14599999999996</v>
      </c>
      <c r="Y1076" s="1">
        <v>1402.454</v>
      </c>
      <c r="Z1076" s="1">
        <v>200.22</v>
      </c>
      <c r="AD1076" s="4">
        <v>2.484</v>
      </c>
      <c r="AL1076" s="1">
        <v>1870.346</v>
      </c>
    </row>
    <row r="1077" spans="1:38" x14ac:dyDescent="0.25">
      <c r="A1077" s="1">
        <v>1073</v>
      </c>
      <c r="B1077" s="1">
        <v>1073</v>
      </c>
      <c r="C1077" s="1">
        <v>2053.4459999999999</v>
      </c>
      <c r="D1077" s="1">
        <v>1350.9970000000001</v>
      </c>
      <c r="E1077" s="1">
        <v>9.0679999999999996</v>
      </c>
      <c r="F1077" s="1"/>
      <c r="G1077" s="1">
        <v>18.126999999999999</v>
      </c>
      <c r="H1077" s="1">
        <v>20.88</v>
      </c>
      <c r="I1077" s="1">
        <v>-1676.1659999999999</v>
      </c>
      <c r="J1077" s="1"/>
      <c r="K1077" s="1">
        <v>-104.262</v>
      </c>
      <c r="L1077" s="1"/>
      <c r="M1077" s="1">
        <v>821.32</v>
      </c>
      <c r="N1077" s="1">
        <v>1000.273</v>
      </c>
      <c r="O1077" s="1">
        <v>-1.8919999999999999</v>
      </c>
      <c r="P1077" s="27">
        <v>-2.484</v>
      </c>
      <c r="Q1077" s="1">
        <v>-1.373</v>
      </c>
      <c r="R1077" s="1">
        <v>-6.8000000000000005E-2</v>
      </c>
      <c r="S1077" s="1">
        <v>0.53800000000000003</v>
      </c>
      <c r="T1077" s="1">
        <v>0.77800000000000002</v>
      </c>
      <c r="U1077" s="1">
        <v>0.96199999999999997</v>
      </c>
      <c r="V1077" s="1">
        <v>0.49</v>
      </c>
      <c r="W1077" s="30">
        <v>1866.683</v>
      </c>
      <c r="X1077" s="1">
        <v>711.14599999999996</v>
      </c>
      <c r="Y1077" s="1">
        <v>1402.1489999999999</v>
      </c>
      <c r="Z1077" s="1">
        <v>200.83</v>
      </c>
      <c r="AD1077" s="4">
        <v>2.484</v>
      </c>
      <c r="AL1077" s="1">
        <v>1866.683</v>
      </c>
    </row>
    <row r="1078" spans="1:38" x14ac:dyDescent="0.25">
      <c r="A1078" s="1">
        <v>1074</v>
      </c>
      <c r="B1078" s="1">
        <v>1074</v>
      </c>
      <c r="C1078" s="1">
        <v>2052.4899999999998</v>
      </c>
      <c r="D1078" s="1">
        <v>1350.5170000000001</v>
      </c>
      <c r="E1078" s="1">
        <v>10.022</v>
      </c>
      <c r="F1078" s="1"/>
      <c r="G1078" s="1">
        <v>17.649999999999999</v>
      </c>
      <c r="H1078" s="1">
        <v>19.457000000000001</v>
      </c>
      <c r="I1078" s="1">
        <v>-1685.921</v>
      </c>
      <c r="J1078" s="1"/>
      <c r="K1078" s="1">
        <v>-104.738</v>
      </c>
      <c r="L1078" s="1"/>
      <c r="M1078" s="1">
        <v>820.84199999999998</v>
      </c>
      <c r="N1078" s="1">
        <v>1000.749</v>
      </c>
      <c r="O1078" s="1">
        <v>-1.8919999999999999</v>
      </c>
      <c r="P1078" s="27">
        <v>-2.48</v>
      </c>
      <c r="Q1078" s="1">
        <v>-1.3779999999999999</v>
      </c>
      <c r="R1078" s="1">
        <v>-6.8000000000000005E-2</v>
      </c>
      <c r="S1078" s="1">
        <v>0.52800000000000002</v>
      </c>
      <c r="T1078" s="1">
        <v>0.77800000000000002</v>
      </c>
      <c r="U1078" s="1">
        <v>0.95799999999999996</v>
      </c>
      <c r="V1078" s="1">
        <v>0.48599999999999999</v>
      </c>
      <c r="W1078" s="30">
        <v>1866.0730000000001</v>
      </c>
      <c r="X1078" s="1">
        <v>711.14599999999996</v>
      </c>
      <c r="Y1078" s="1">
        <v>1401.8430000000001</v>
      </c>
      <c r="Z1078" s="1">
        <v>200.52500000000001</v>
      </c>
      <c r="AD1078" s="4">
        <v>2.48</v>
      </c>
      <c r="AL1078" s="1">
        <v>1866.0730000000001</v>
      </c>
    </row>
    <row r="1079" spans="1:38" x14ac:dyDescent="0.25">
      <c r="A1079" s="1">
        <v>1075</v>
      </c>
      <c r="B1079" s="1">
        <v>1075</v>
      </c>
      <c r="C1079" s="1">
        <v>2052.4899999999998</v>
      </c>
      <c r="D1079" s="1">
        <v>1349.076</v>
      </c>
      <c r="E1079" s="1">
        <v>9.5449999999999999</v>
      </c>
      <c r="F1079" s="1"/>
      <c r="G1079" s="1">
        <v>18.126999999999999</v>
      </c>
      <c r="H1079" s="1">
        <v>18.507999999999999</v>
      </c>
      <c r="I1079" s="1">
        <v>-1657.1179999999999</v>
      </c>
      <c r="J1079" s="1"/>
      <c r="K1079" s="1">
        <v>-103.786</v>
      </c>
      <c r="L1079" s="1"/>
      <c r="M1079" s="1">
        <v>820.36400000000003</v>
      </c>
      <c r="N1079" s="1">
        <v>1001.226</v>
      </c>
      <c r="O1079" s="1">
        <v>-1.887</v>
      </c>
      <c r="P1079" s="27">
        <v>-2.48</v>
      </c>
      <c r="Q1079" s="1">
        <v>-1.3779999999999999</v>
      </c>
      <c r="R1079" s="1">
        <v>-5.8999999999999997E-2</v>
      </c>
      <c r="S1079" s="1">
        <v>0.52300000000000002</v>
      </c>
      <c r="T1079" s="1">
        <v>0.77800000000000002</v>
      </c>
      <c r="U1079" s="1">
        <v>0.95499999999999996</v>
      </c>
      <c r="V1079" s="1">
        <v>0.49</v>
      </c>
      <c r="W1079" s="30">
        <v>1865.7670000000001</v>
      </c>
      <c r="X1079" s="1">
        <v>711.14599999999996</v>
      </c>
      <c r="Y1079" s="1">
        <v>1401.8430000000001</v>
      </c>
      <c r="Z1079" s="1">
        <v>200.22</v>
      </c>
      <c r="AD1079" s="4">
        <v>2.48</v>
      </c>
      <c r="AL1079" s="1">
        <v>1865.7670000000001</v>
      </c>
    </row>
    <row r="1080" spans="1:38" x14ac:dyDescent="0.25">
      <c r="A1080" s="1">
        <v>1076</v>
      </c>
      <c r="B1080" s="1">
        <v>1076</v>
      </c>
      <c r="C1080" s="1">
        <v>2052.0120000000002</v>
      </c>
      <c r="D1080" s="1">
        <v>1349.076</v>
      </c>
      <c r="E1080" s="1">
        <v>9.5449999999999999</v>
      </c>
      <c r="F1080" s="1"/>
      <c r="G1080" s="1">
        <v>17.172999999999998</v>
      </c>
      <c r="H1080" s="1">
        <v>18.507999999999999</v>
      </c>
      <c r="I1080" s="1">
        <v>-1659.441</v>
      </c>
      <c r="J1080" s="1"/>
      <c r="K1080" s="1">
        <v>-104.738</v>
      </c>
      <c r="L1080" s="1"/>
      <c r="M1080" s="1">
        <v>819.88599999999997</v>
      </c>
      <c r="N1080" s="1">
        <v>1000.273</v>
      </c>
      <c r="O1080" s="1">
        <v>-1.8919999999999999</v>
      </c>
      <c r="P1080" s="27">
        <v>-2.484</v>
      </c>
      <c r="Q1080" s="1">
        <v>-1.383</v>
      </c>
      <c r="R1080" s="1">
        <v>-6.8000000000000005E-2</v>
      </c>
      <c r="S1080" s="1">
        <v>0.54300000000000004</v>
      </c>
      <c r="T1080" s="1">
        <v>0.77800000000000002</v>
      </c>
      <c r="U1080" s="1">
        <v>0.95799999999999996</v>
      </c>
      <c r="V1080" s="1">
        <v>0.49</v>
      </c>
      <c r="W1080" s="30">
        <v>1865.1569999999999</v>
      </c>
      <c r="X1080" s="1">
        <v>711.14599999999996</v>
      </c>
      <c r="Y1080" s="1">
        <v>1401.8430000000001</v>
      </c>
      <c r="Z1080" s="1">
        <v>200.52500000000001</v>
      </c>
      <c r="AD1080" s="4">
        <v>2.484</v>
      </c>
      <c r="AL1080" s="1">
        <v>1865.1569999999999</v>
      </c>
    </row>
    <row r="1081" spans="1:38" x14ac:dyDescent="0.25">
      <c r="A1081" s="1">
        <v>1077</v>
      </c>
      <c r="B1081" s="1">
        <v>1077</v>
      </c>
      <c r="C1081" s="1">
        <v>2052.9679999999998</v>
      </c>
      <c r="D1081" s="1">
        <v>1348.116</v>
      </c>
      <c r="E1081" s="1">
        <v>10.022</v>
      </c>
      <c r="F1081" s="1"/>
      <c r="G1081" s="1">
        <v>18.126999999999999</v>
      </c>
      <c r="H1081" s="1">
        <v>18.507999999999999</v>
      </c>
      <c r="I1081" s="1">
        <v>-1657.1179999999999</v>
      </c>
      <c r="J1081" s="1"/>
      <c r="K1081" s="1">
        <v>-104.262</v>
      </c>
      <c r="L1081" s="1"/>
      <c r="M1081" s="1">
        <v>819.88599999999997</v>
      </c>
      <c r="N1081" s="1">
        <v>999.79700000000003</v>
      </c>
      <c r="O1081" s="1">
        <v>-1.887</v>
      </c>
      <c r="P1081" s="27">
        <v>-2.48</v>
      </c>
      <c r="Q1081" s="1">
        <v>-1.3779999999999999</v>
      </c>
      <c r="R1081" s="1">
        <v>-6.4000000000000001E-2</v>
      </c>
      <c r="S1081" s="1">
        <v>0.53300000000000003</v>
      </c>
      <c r="T1081" s="1">
        <v>0.77200000000000002</v>
      </c>
      <c r="U1081" s="1">
        <v>0.96199999999999997</v>
      </c>
      <c r="V1081" s="1">
        <v>0.48599999999999999</v>
      </c>
      <c r="W1081" s="30">
        <v>1856</v>
      </c>
      <c r="X1081" s="1">
        <v>711.14599999999996</v>
      </c>
      <c r="Y1081" s="1">
        <v>1392.077</v>
      </c>
      <c r="Z1081" s="1">
        <v>200.22</v>
      </c>
      <c r="AD1081" s="4">
        <v>2.48</v>
      </c>
      <c r="AL1081" s="1">
        <v>1856</v>
      </c>
    </row>
    <row r="1082" spans="1:38" x14ac:dyDescent="0.25">
      <c r="A1082" s="1">
        <v>1078</v>
      </c>
      <c r="B1082" s="1">
        <v>1078</v>
      </c>
      <c r="C1082" s="1">
        <v>2051.5340000000001</v>
      </c>
      <c r="D1082" s="1">
        <v>1348.116</v>
      </c>
      <c r="E1082" s="1">
        <v>8.5909999999999993</v>
      </c>
      <c r="F1082" s="1"/>
      <c r="G1082" s="1">
        <v>18.126999999999999</v>
      </c>
      <c r="H1082" s="1">
        <v>18.033000000000001</v>
      </c>
      <c r="I1082" s="1">
        <v>-1648.2919999999999</v>
      </c>
      <c r="J1082" s="1"/>
      <c r="K1082" s="1">
        <v>-104.262</v>
      </c>
      <c r="L1082" s="1"/>
      <c r="M1082" s="1">
        <v>819.40700000000004</v>
      </c>
      <c r="N1082" s="1">
        <v>1000.273</v>
      </c>
      <c r="O1082" s="1">
        <v>-1.8919999999999999</v>
      </c>
      <c r="P1082" s="27">
        <v>-2.4700000000000002</v>
      </c>
      <c r="Q1082" s="1">
        <v>-1.383</v>
      </c>
      <c r="R1082" s="1">
        <v>-6.8000000000000005E-2</v>
      </c>
      <c r="S1082" s="1">
        <v>0.53300000000000003</v>
      </c>
      <c r="T1082" s="1">
        <v>0.77800000000000002</v>
      </c>
      <c r="U1082" s="1">
        <v>0.95799999999999996</v>
      </c>
      <c r="V1082" s="1">
        <v>0.48599999999999999</v>
      </c>
      <c r="W1082" s="30">
        <v>1855.085</v>
      </c>
      <c r="X1082" s="1">
        <v>711.14599999999996</v>
      </c>
      <c r="Y1082" s="1">
        <v>1392.3820000000001</v>
      </c>
      <c r="Z1082" s="1">
        <v>200.83</v>
      </c>
      <c r="AD1082" s="4">
        <v>2.4700000000000002</v>
      </c>
      <c r="AL1082" s="1">
        <v>1855.085</v>
      </c>
    </row>
    <row r="1083" spans="1:38" x14ac:dyDescent="0.25">
      <c r="A1083" s="1">
        <v>1079</v>
      </c>
      <c r="B1083" s="1">
        <v>1079</v>
      </c>
      <c r="C1083" s="1">
        <v>2054.402</v>
      </c>
      <c r="D1083" s="1">
        <v>1347.155</v>
      </c>
      <c r="E1083" s="1">
        <v>10.022</v>
      </c>
      <c r="F1083" s="1"/>
      <c r="G1083" s="1">
        <v>17.649999999999999</v>
      </c>
      <c r="H1083" s="1">
        <v>18.033000000000001</v>
      </c>
      <c r="I1083" s="1">
        <v>-1653.866</v>
      </c>
      <c r="J1083" s="1"/>
      <c r="K1083" s="1">
        <v>-101.88200000000001</v>
      </c>
      <c r="L1083" s="1"/>
      <c r="M1083" s="1">
        <v>819.40700000000004</v>
      </c>
      <c r="N1083" s="1">
        <v>1002.178</v>
      </c>
      <c r="O1083" s="1">
        <v>-1.8919999999999999</v>
      </c>
      <c r="P1083" s="27">
        <v>-2.4750000000000001</v>
      </c>
      <c r="Q1083" s="1">
        <v>-1.3779999999999999</v>
      </c>
      <c r="R1083" s="1">
        <v>-6.4000000000000001E-2</v>
      </c>
      <c r="S1083" s="1">
        <v>0.53300000000000003</v>
      </c>
      <c r="T1083" s="1">
        <v>0.77800000000000002</v>
      </c>
      <c r="U1083" s="1">
        <v>0.95799999999999996</v>
      </c>
      <c r="V1083" s="1">
        <v>0.48599999999999999</v>
      </c>
      <c r="W1083" s="30">
        <v>1855.6949999999999</v>
      </c>
      <c r="X1083" s="1">
        <v>703.82100000000003</v>
      </c>
      <c r="Y1083" s="1">
        <v>1392.077</v>
      </c>
      <c r="Z1083" s="1">
        <v>200.52500000000001</v>
      </c>
      <c r="AD1083" s="4">
        <v>2.4750000000000001</v>
      </c>
      <c r="AL1083" s="1">
        <v>1855.6949999999999</v>
      </c>
    </row>
    <row r="1084" spans="1:38" x14ac:dyDescent="0.25">
      <c r="A1084" s="1">
        <v>1080</v>
      </c>
      <c r="B1084" s="1">
        <v>1080</v>
      </c>
      <c r="C1084" s="1">
        <v>2054.88</v>
      </c>
      <c r="D1084" s="1">
        <v>1346.675</v>
      </c>
      <c r="E1084" s="1">
        <v>10.022</v>
      </c>
      <c r="F1084" s="1"/>
      <c r="G1084" s="1">
        <v>17.172999999999998</v>
      </c>
      <c r="H1084" s="1">
        <v>18.033000000000001</v>
      </c>
      <c r="I1084" s="1">
        <v>-1654.796</v>
      </c>
      <c r="J1084" s="1"/>
      <c r="K1084" s="1">
        <v>-101.40600000000001</v>
      </c>
      <c r="L1084" s="1"/>
      <c r="M1084" s="1">
        <v>818.92899999999997</v>
      </c>
      <c r="N1084" s="1">
        <v>1002.654</v>
      </c>
      <c r="O1084" s="1">
        <v>-1.887</v>
      </c>
      <c r="P1084" s="27">
        <v>-2.4700000000000002</v>
      </c>
      <c r="Q1084" s="1">
        <v>-1.3779999999999999</v>
      </c>
      <c r="R1084" s="1">
        <v>-6.4000000000000001E-2</v>
      </c>
      <c r="S1084" s="1">
        <v>0.53800000000000003</v>
      </c>
      <c r="T1084" s="1">
        <v>0.77800000000000002</v>
      </c>
      <c r="U1084" s="1">
        <v>0.95799999999999996</v>
      </c>
      <c r="V1084" s="1">
        <v>0.49</v>
      </c>
      <c r="W1084" s="30">
        <v>1855.39</v>
      </c>
      <c r="X1084" s="1">
        <v>701.07399999999996</v>
      </c>
      <c r="Y1084" s="1">
        <v>1392.077</v>
      </c>
      <c r="Z1084" s="1">
        <v>200.52500000000001</v>
      </c>
      <c r="AD1084" s="4">
        <v>2.4700000000000002</v>
      </c>
      <c r="AL1084" s="1">
        <v>1855.39</v>
      </c>
    </row>
    <row r="1085" spans="1:38" x14ac:dyDescent="0.25">
      <c r="A1085" s="1">
        <v>1081</v>
      </c>
      <c r="B1085" s="1">
        <v>1081</v>
      </c>
      <c r="C1085" s="1">
        <v>2055.3580000000002</v>
      </c>
      <c r="D1085" s="1">
        <v>1345.2349999999999</v>
      </c>
      <c r="E1085" s="1">
        <v>10.022</v>
      </c>
      <c r="F1085" s="1"/>
      <c r="G1085" s="1">
        <v>17.649999999999999</v>
      </c>
      <c r="H1085" s="1">
        <v>18.507999999999999</v>
      </c>
      <c r="I1085" s="1">
        <v>-1649.221</v>
      </c>
      <c r="J1085" s="1"/>
      <c r="K1085" s="1">
        <v>-101.40600000000001</v>
      </c>
      <c r="L1085" s="1"/>
      <c r="M1085" s="1">
        <v>818.45100000000002</v>
      </c>
      <c r="N1085" s="1">
        <v>1002.654</v>
      </c>
      <c r="O1085" s="1">
        <v>-1.8819999999999999</v>
      </c>
      <c r="P1085" s="27">
        <v>-2.4700000000000002</v>
      </c>
      <c r="Q1085" s="1">
        <v>-1.3779999999999999</v>
      </c>
      <c r="R1085" s="1">
        <v>-6.4000000000000001E-2</v>
      </c>
      <c r="S1085" s="1">
        <v>0.53300000000000003</v>
      </c>
      <c r="T1085" s="1">
        <v>0.77800000000000002</v>
      </c>
      <c r="U1085" s="1">
        <v>0.95499999999999996</v>
      </c>
      <c r="V1085" s="1">
        <v>0.48599999999999999</v>
      </c>
      <c r="W1085" s="30">
        <v>1847.4549999999999</v>
      </c>
      <c r="X1085" s="1">
        <v>701.07399999999996</v>
      </c>
      <c r="Y1085" s="1">
        <v>1391.4659999999999</v>
      </c>
      <c r="Z1085" s="1">
        <v>200.83</v>
      </c>
      <c r="AD1085" s="4">
        <v>2.4700000000000002</v>
      </c>
      <c r="AL1085" s="1">
        <v>1847.4549999999999</v>
      </c>
    </row>
    <row r="1086" spans="1:38" x14ac:dyDescent="0.25">
      <c r="A1086" s="1">
        <v>1082</v>
      </c>
      <c r="B1086" s="1">
        <v>1082</v>
      </c>
      <c r="C1086" s="1">
        <v>2054.88</v>
      </c>
      <c r="D1086" s="1">
        <v>1345.7149999999999</v>
      </c>
      <c r="E1086" s="1">
        <v>9.5449999999999999</v>
      </c>
      <c r="F1086" s="1"/>
      <c r="G1086" s="1">
        <v>18.126999999999999</v>
      </c>
      <c r="H1086" s="1">
        <v>19.931000000000001</v>
      </c>
      <c r="I1086" s="1">
        <v>-1641.3230000000001</v>
      </c>
      <c r="J1086" s="1"/>
      <c r="K1086" s="1">
        <v>-100.45399999999999</v>
      </c>
      <c r="L1086" s="1"/>
      <c r="M1086" s="1">
        <v>818.45100000000002</v>
      </c>
      <c r="N1086" s="1">
        <v>1003.606</v>
      </c>
      <c r="O1086" s="1">
        <v>-1.887</v>
      </c>
      <c r="P1086" s="27">
        <v>-2.4649999999999999</v>
      </c>
      <c r="Q1086" s="1">
        <v>-1.3779999999999999</v>
      </c>
      <c r="R1086" s="1">
        <v>-6.4000000000000001E-2</v>
      </c>
      <c r="S1086" s="1">
        <v>0.53300000000000003</v>
      </c>
      <c r="T1086" s="1">
        <v>0.78300000000000003</v>
      </c>
      <c r="U1086" s="1">
        <v>0.95499999999999996</v>
      </c>
      <c r="V1086" s="1">
        <v>0.49</v>
      </c>
      <c r="W1086" s="30">
        <v>1845.623</v>
      </c>
      <c r="X1086" s="1">
        <v>701.07399999999996</v>
      </c>
      <c r="Y1086" s="1">
        <v>1388.414</v>
      </c>
      <c r="Z1086" s="1">
        <v>200.52500000000001</v>
      </c>
      <c r="AD1086" s="4">
        <v>2.4649999999999999</v>
      </c>
      <c r="AL1086" s="1">
        <v>1845.623</v>
      </c>
    </row>
    <row r="1087" spans="1:38" x14ac:dyDescent="0.25">
      <c r="A1087" s="1">
        <v>1083</v>
      </c>
      <c r="B1087" s="1">
        <v>1083</v>
      </c>
      <c r="C1087" s="1">
        <v>2056.7919999999999</v>
      </c>
      <c r="D1087" s="1">
        <v>1343.7940000000001</v>
      </c>
      <c r="E1087" s="1">
        <v>10.022</v>
      </c>
      <c r="F1087" s="1"/>
      <c r="G1087" s="1">
        <v>17.172999999999998</v>
      </c>
      <c r="H1087" s="1">
        <v>20.88</v>
      </c>
      <c r="I1087" s="1">
        <v>-1637.1410000000001</v>
      </c>
      <c r="J1087" s="1"/>
      <c r="K1087" s="1">
        <v>-100.45399999999999</v>
      </c>
      <c r="L1087" s="1"/>
      <c r="M1087" s="1">
        <v>818.92899999999997</v>
      </c>
      <c r="N1087" s="1">
        <v>1004.558</v>
      </c>
      <c r="O1087" s="1">
        <v>-1.8819999999999999</v>
      </c>
      <c r="P1087" s="27">
        <v>-2.4649999999999999</v>
      </c>
      <c r="Q1087" s="1">
        <v>-1.373</v>
      </c>
      <c r="R1087" s="1">
        <v>-6.4000000000000001E-2</v>
      </c>
      <c r="S1087" s="1">
        <v>0.53800000000000003</v>
      </c>
      <c r="T1087" s="1">
        <v>0.77800000000000002</v>
      </c>
      <c r="U1087" s="1">
        <v>0.95499999999999996</v>
      </c>
      <c r="V1087" s="1">
        <v>0.48599999999999999</v>
      </c>
      <c r="W1087" s="30">
        <v>1845.318</v>
      </c>
      <c r="X1087" s="1">
        <v>701.68499999999995</v>
      </c>
      <c r="Y1087" s="1">
        <v>1382.31</v>
      </c>
      <c r="Z1087" s="1">
        <v>200.52500000000001</v>
      </c>
      <c r="AD1087" s="4">
        <v>2.4649999999999999</v>
      </c>
      <c r="AL1087" s="1">
        <v>1845.318</v>
      </c>
    </row>
    <row r="1088" spans="1:38" x14ac:dyDescent="0.25">
      <c r="A1088" s="1">
        <v>1084</v>
      </c>
      <c r="B1088" s="1">
        <v>1084</v>
      </c>
      <c r="C1088" s="1">
        <v>2055.3580000000002</v>
      </c>
      <c r="D1088" s="1">
        <v>1343.3140000000001</v>
      </c>
      <c r="E1088" s="1">
        <v>10.5</v>
      </c>
      <c r="F1088" s="1"/>
      <c r="G1088" s="1">
        <v>17.172999999999998</v>
      </c>
      <c r="H1088" s="1">
        <v>20.88</v>
      </c>
      <c r="I1088" s="1">
        <v>-1620.88</v>
      </c>
      <c r="J1088" s="1"/>
      <c r="K1088" s="1">
        <v>-101.40600000000001</v>
      </c>
      <c r="L1088" s="1"/>
      <c r="M1088" s="1">
        <v>817.495</v>
      </c>
      <c r="N1088" s="1">
        <v>1004.558</v>
      </c>
      <c r="O1088" s="1">
        <v>-1.887</v>
      </c>
      <c r="P1088" s="27">
        <v>-2.4609999999999999</v>
      </c>
      <c r="Q1088" s="1">
        <v>-1.3779999999999999</v>
      </c>
      <c r="R1088" s="1">
        <v>-6.4000000000000001E-2</v>
      </c>
      <c r="S1088" s="1">
        <v>0.53300000000000003</v>
      </c>
      <c r="T1088" s="1">
        <v>0.77800000000000002</v>
      </c>
      <c r="U1088" s="1">
        <v>0.95499999999999996</v>
      </c>
      <c r="V1088" s="1">
        <v>0.49</v>
      </c>
      <c r="W1088" s="30">
        <v>1845.623</v>
      </c>
      <c r="X1088" s="1">
        <v>701.38</v>
      </c>
      <c r="Y1088" s="1">
        <v>1381.6990000000001</v>
      </c>
      <c r="Z1088" s="1">
        <v>200.52500000000001</v>
      </c>
      <c r="AD1088" s="4">
        <v>2.4609999999999999</v>
      </c>
      <c r="AL1088" s="1">
        <v>1845.623</v>
      </c>
    </row>
    <row r="1089" spans="1:38" x14ac:dyDescent="0.25">
      <c r="A1089" s="1">
        <v>1085</v>
      </c>
      <c r="B1089" s="1">
        <v>1085</v>
      </c>
      <c r="C1089" s="1">
        <v>2054.88</v>
      </c>
      <c r="D1089" s="1">
        <v>1342.8330000000001</v>
      </c>
      <c r="E1089" s="1">
        <v>10.5</v>
      </c>
      <c r="F1089" s="1"/>
      <c r="G1089" s="1">
        <v>18.603999999999999</v>
      </c>
      <c r="H1089" s="1">
        <v>20.88</v>
      </c>
      <c r="I1089" s="1">
        <v>-1632.4960000000001</v>
      </c>
      <c r="J1089" s="1"/>
      <c r="K1089" s="1">
        <v>-100.45399999999999</v>
      </c>
      <c r="L1089" s="1"/>
      <c r="M1089" s="1">
        <v>818.45100000000002</v>
      </c>
      <c r="N1089" s="1">
        <v>1003.13</v>
      </c>
      <c r="O1089" s="1">
        <v>-1.8819999999999999</v>
      </c>
      <c r="P1089" s="27">
        <v>-2.4700000000000002</v>
      </c>
      <c r="Q1089" s="1">
        <v>-1.383</v>
      </c>
      <c r="R1089" s="1">
        <v>-5.8999999999999997E-2</v>
      </c>
      <c r="S1089" s="1">
        <v>0.53300000000000003</v>
      </c>
      <c r="T1089" s="1">
        <v>0.76700000000000002</v>
      </c>
      <c r="U1089" s="1">
        <v>0.95499999999999996</v>
      </c>
      <c r="V1089" s="1">
        <v>0.48599999999999999</v>
      </c>
      <c r="W1089" s="30">
        <v>1836.162</v>
      </c>
      <c r="X1089" s="1">
        <v>701.68499999999995</v>
      </c>
      <c r="Y1089" s="1">
        <v>1382.31</v>
      </c>
      <c r="Z1089" s="1">
        <v>200.52500000000001</v>
      </c>
      <c r="AD1089" s="4">
        <v>2.4700000000000002</v>
      </c>
      <c r="AL1089" s="1">
        <v>1836.162</v>
      </c>
    </row>
    <row r="1090" spans="1:38" x14ac:dyDescent="0.25">
      <c r="A1090" s="1">
        <v>1086</v>
      </c>
      <c r="B1090" s="1">
        <v>1086</v>
      </c>
      <c r="C1090" s="1">
        <v>2052.4899999999998</v>
      </c>
      <c r="D1090" s="1">
        <v>1342.3530000000001</v>
      </c>
      <c r="E1090" s="1">
        <v>9.5449999999999999</v>
      </c>
      <c r="F1090" s="1"/>
      <c r="G1090" s="1">
        <v>18.126999999999999</v>
      </c>
      <c r="H1090" s="1">
        <v>19.931000000000001</v>
      </c>
      <c r="I1090" s="1">
        <v>-1628.779</v>
      </c>
      <c r="J1090" s="1"/>
      <c r="K1090" s="1">
        <v>-101.40600000000001</v>
      </c>
      <c r="L1090" s="1"/>
      <c r="M1090" s="1">
        <v>816.06</v>
      </c>
      <c r="N1090" s="1">
        <v>1000.273</v>
      </c>
      <c r="O1090" s="1">
        <v>-1.877</v>
      </c>
      <c r="P1090" s="27">
        <v>-2.4609999999999999</v>
      </c>
      <c r="Q1090" s="1">
        <v>-1.3779999999999999</v>
      </c>
      <c r="R1090" s="1">
        <v>-6.4000000000000001E-2</v>
      </c>
      <c r="S1090" s="1">
        <v>0.53300000000000003</v>
      </c>
      <c r="T1090" s="1">
        <v>0.77800000000000002</v>
      </c>
      <c r="U1090" s="1">
        <v>0.95099999999999996</v>
      </c>
      <c r="V1090" s="1">
        <v>0.48599999999999999</v>
      </c>
      <c r="W1090" s="30">
        <v>1835.856</v>
      </c>
      <c r="X1090" s="1">
        <v>701.07399999999996</v>
      </c>
      <c r="Y1090" s="1">
        <v>1382.0050000000001</v>
      </c>
      <c r="Z1090" s="1">
        <v>200.52500000000001</v>
      </c>
      <c r="AD1090" s="4">
        <v>2.4609999999999999</v>
      </c>
      <c r="AL1090" s="1">
        <v>1835.856</v>
      </c>
    </row>
    <row r="1091" spans="1:38" x14ac:dyDescent="0.25">
      <c r="A1091" s="1">
        <v>1087</v>
      </c>
      <c r="B1091" s="1">
        <v>1087</v>
      </c>
      <c r="C1091" s="1">
        <v>2052.4899999999998</v>
      </c>
      <c r="D1091" s="1">
        <v>1341.393</v>
      </c>
      <c r="E1091" s="1">
        <v>10.5</v>
      </c>
      <c r="F1091" s="1"/>
      <c r="G1091" s="1">
        <v>17.649999999999999</v>
      </c>
      <c r="H1091" s="1">
        <v>19.931000000000001</v>
      </c>
      <c r="I1091" s="1">
        <v>-1612.982</v>
      </c>
      <c r="J1091" s="1"/>
      <c r="K1091" s="1">
        <v>-102.358</v>
      </c>
      <c r="L1091" s="1"/>
      <c r="M1091" s="1">
        <v>817.495</v>
      </c>
      <c r="N1091" s="1">
        <v>1002.654</v>
      </c>
      <c r="O1091" s="1">
        <v>-1.8819999999999999</v>
      </c>
      <c r="P1091" s="27">
        <v>-2.4609999999999999</v>
      </c>
      <c r="Q1091" s="1">
        <v>-1.383</v>
      </c>
      <c r="R1091" s="1">
        <v>-6.8000000000000005E-2</v>
      </c>
      <c r="S1091" s="1">
        <v>0.53800000000000003</v>
      </c>
      <c r="T1091" s="1">
        <v>0.78300000000000003</v>
      </c>
      <c r="U1091" s="1">
        <v>0.95099999999999996</v>
      </c>
      <c r="V1091" s="1">
        <v>0.48599999999999999</v>
      </c>
      <c r="W1091" s="30">
        <v>1835.5509999999999</v>
      </c>
      <c r="X1091" s="1">
        <v>701.38</v>
      </c>
      <c r="Y1091" s="1">
        <v>1382.31</v>
      </c>
      <c r="Z1091" s="1">
        <v>199.91499999999999</v>
      </c>
      <c r="AD1091" s="4">
        <v>2.4609999999999999</v>
      </c>
      <c r="AL1091" s="1">
        <v>1835.5509999999999</v>
      </c>
    </row>
    <row r="1092" spans="1:38" x14ac:dyDescent="0.25">
      <c r="A1092" s="1">
        <v>1088</v>
      </c>
      <c r="B1092" s="1">
        <v>1088</v>
      </c>
      <c r="C1092" s="1">
        <v>2053.4459999999999</v>
      </c>
      <c r="D1092" s="1">
        <v>1340.432</v>
      </c>
      <c r="E1092" s="1">
        <v>9.5449999999999999</v>
      </c>
      <c r="F1092" s="1"/>
      <c r="G1092" s="1">
        <v>17.649999999999999</v>
      </c>
      <c r="H1092" s="1">
        <v>20.405999999999999</v>
      </c>
      <c r="I1092" s="1">
        <v>-1608.8009999999999</v>
      </c>
      <c r="J1092" s="1"/>
      <c r="K1092" s="1">
        <v>-104.262</v>
      </c>
      <c r="L1092" s="1"/>
      <c r="M1092" s="1">
        <v>816.53800000000001</v>
      </c>
      <c r="N1092" s="1">
        <v>1002.178</v>
      </c>
      <c r="O1092" s="1">
        <v>-1.8819999999999999</v>
      </c>
      <c r="P1092" s="27">
        <v>-2.4609999999999999</v>
      </c>
      <c r="Q1092" s="1">
        <v>-1.3779999999999999</v>
      </c>
      <c r="R1092" s="1">
        <v>-6.4000000000000001E-2</v>
      </c>
      <c r="S1092" s="1">
        <v>0.52800000000000002</v>
      </c>
      <c r="T1092" s="1">
        <v>0.77800000000000002</v>
      </c>
      <c r="U1092" s="1">
        <v>0.95099999999999996</v>
      </c>
      <c r="V1092" s="1">
        <v>0.49</v>
      </c>
      <c r="W1092" s="30">
        <v>1835.5509999999999</v>
      </c>
      <c r="X1092" s="1">
        <v>701.38</v>
      </c>
      <c r="Y1092" s="1">
        <v>1374.68</v>
      </c>
      <c r="Z1092" s="1">
        <v>200.52500000000001</v>
      </c>
      <c r="AD1092" s="4">
        <v>2.4609999999999999</v>
      </c>
      <c r="AL1092" s="1">
        <v>1835.5509999999999</v>
      </c>
    </row>
    <row r="1093" spans="1:38" x14ac:dyDescent="0.25">
      <c r="A1093" s="1">
        <v>1089</v>
      </c>
      <c r="B1093" s="1">
        <v>1089</v>
      </c>
      <c r="C1093" s="1">
        <v>2052.4899999999998</v>
      </c>
      <c r="D1093" s="1">
        <v>1339.952</v>
      </c>
      <c r="E1093" s="1">
        <v>10.022</v>
      </c>
      <c r="F1093" s="1"/>
      <c r="G1093" s="1">
        <v>18.126999999999999</v>
      </c>
      <c r="H1093" s="1">
        <v>17.558</v>
      </c>
      <c r="I1093" s="1">
        <v>-1607.4069999999999</v>
      </c>
      <c r="J1093" s="1"/>
      <c r="K1093" s="1">
        <v>-103.786</v>
      </c>
      <c r="L1093" s="1"/>
      <c r="M1093" s="1">
        <v>816.06</v>
      </c>
      <c r="N1093" s="1">
        <v>1002.654</v>
      </c>
      <c r="O1093" s="1">
        <v>-1.8819999999999999</v>
      </c>
      <c r="P1093" s="27">
        <v>-2.456</v>
      </c>
      <c r="Q1093" s="1">
        <v>-1.3779999999999999</v>
      </c>
      <c r="R1093" s="1">
        <v>-6.4000000000000001E-2</v>
      </c>
      <c r="S1093" s="1">
        <v>0.53300000000000003</v>
      </c>
      <c r="T1093" s="1">
        <v>0.77200000000000002</v>
      </c>
      <c r="U1093" s="1">
        <v>0.94799999999999995</v>
      </c>
      <c r="V1093" s="1">
        <v>0.49</v>
      </c>
      <c r="W1093" s="30">
        <v>1828.837</v>
      </c>
      <c r="X1093" s="1">
        <v>701.07399999999996</v>
      </c>
      <c r="Y1093" s="1">
        <v>1371.933</v>
      </c>
      <c r="Z1093" s="1">
        <v>200.52500000000001</v>
      </c>
      <c r="AD1093" s="4">
        <v>2.456</v>
      </c>
      <c r="AL1093" s="1">
        <v>1828.837</v>
      </c>
    </row>
    <row r="1094" spans="1:38" x14ac:dyDescent="0.25">
      <c r="A1094" s="1">
        <v>1090</v>
      </c>
      <c r="B1094" s="1">
        <v>1090</v>
      </c>
      <c r="C1094" s="1">
        <v>2050.1</v>
      </c>
      <c r="D1094" s="1">
        <v>1339.472</v>
      </c>
      <c r="E1094" s="1">
        <v>9.5449999999999999</v>
      </c>
      <c r="F1094" s="1"/>
      <c r="G1094" s="1">
        <v>18.126999999999999</v>
      </c>
      <c r="H1094" s="1">
        <v>17.084</v>
      </c>
      <c r="I1094" s="1">
        <v>-1596.72</v>
      </c>
      <c r="J1094" s="1"/>
      <c r="K1094" s="1">
        <v>-103.786</v>
      </c>
      <c r="L1094" s="1"/>
      <c r="M1094" s="1">
        <v>816.53800000000001</v>
      </c>
      <c r="N1094" s="1">
        <v>1001.702</v>
      </c>
      <c r="O1094" s="1">
        <v>-1.8819999999999999</v>
      </c>
      <c r="P1094" s="27">
        <v>-2.456</v>
      </c>
      <c r="Q1094" s="1">
        <v>-1.383</v>
      </c>
      <c r="R1094" s="1">
        <v>-5.8999999999999997E-2</v>
      </c>
      <c r="S1094" s="1">
        <v>0.53300000000000003</v>
      </c>
      <c r="T1094" s="1">
        <v>0.77200000000000002</v>
      </c>
      <c r="U1094" s="1">
        <v>0.95099999999999996</v>
      </c>
      <c r="V1094" s="1">
        <v>0.48199999999999998</v>
      </c>
      <c r="W1094" s="30">
        <v>1825.174</v>
      </c>
      <c r="X1094" s="1">
        <v>691.61300000000006</v>
      </c>
      <c r="Y1094" s="1">
        <v>1371.627</v>
      </c>
      <c r="Z1094" s="1">
        <v>200.22</v>
      </c>
      <c r="AD1094" s="4">
        <v>2.456</v>
      </c>
      <c r="AL1094" s="1">
        <v>1825.174</v>
      </c>
    </row>
    <row r="1095" spans="1:38" x14ac:dyDescent="0.25">
      <c r="A1095" s="1">
        <v>1091</v>
      </c>
      <c r="B1095" s="1">
        <v>1091</v>
      </c>
      <c r="C1095" s="1">
        <v>2050.1</v>
      </c>
      <c r="D1095" s="1">
        <v>1338.511</v>
      </c>
      <c r="E1095" s="1">
        <v>10.5</v>
      </c>
      <c r="F1095" s="1"/>
      <c r="G1095" s="1">
        <v>17.172999999999998</v>
      </c>
      <c r="H1095" s="1">
        <v>18.033000000000001</v>
      </c>
      <c r="I1095" s="1">
        <v>-1595.326</v>
      </c>
      <c r="J1095" s="1"/>
      <c r="K1095" s="1">
        <v>-103.786</v>
      </c>
      <c r="L1095" s="1"/>
      <c r="M1095" s="1">
        <v>816.06</v>
      </c>
      <c r="N1095" s="1">
        <v>1001.702</v>
      </c>
      <c r="O1095" s="1">
        <v>-1.8720000000000001</v>
      </c>
      <c r="P1095" s="27">
        <v>-2.4460000000000002</v>
      </c>
      <c r="Q1095" s="1">
        <v>-1.3779999999999999</v>
      </c>
      <c r="R1095" s="1">
        <v>-7.2999999999999995E-2</v>
      </c>
      <c r="S1095" s="1">
        <v>0.53300000000000003</v>
      </c>
      <c r="T1095" s="1">
        <v>0.77200000000000002</v>
      </c>
      <c r="U1095" s="1">
        <v>0.95499999999999996</v>
      </c>
      <c r="V1095" s="1">
        <v>0.48599999999999999</v>
      </c>
      <c r="W1095" s="30">
        <v>1825.174</v>
      </c>
      <c r="X1095" s="1">
        <v>691.00199999999995</v>
      </c>
      <c r="Y1095" s="1">
        <v>1372.2380000000001</v>
      </c>
      <c r="Z1095" s="1">
        <v>200.52500000000001</v>
      </c>
      <c r="AD1095" s="4">
        <v>2.4460000000000002</v>
      </c>
      <c r="AL1095" s="1">
        <v>1825.174</v>
      </c>
    </row>
    <row r="1096" spans="1:38" x14ac:dyDescent="0.25">
      <c r="A1096" s="1">
        <v>1092</v>
      </c>
      <c r="B1096" s="1">
        <v>1092</v>
      </c>
      <c r="C1096" s="1">
        <v>2049.145</v>
      </c>
      <c r="D1096" s="1">
        <v>1338.511</v>
      </c>
      <c r="E1096" s="1">
        <v>10.5</v>
      </c>
      <c r="F1096" s="1"/>
      <c r="G1096" s="1">
        <v>17.172999999999998</v>
      </c>
      <c r="H1096" s="1">
        <v>19.931000000000001</v>
      </c>
      <c r="I1096" s="1">
        <v>-1610.194</v>
      </c>
      <c r="J1096" s="1"/>
      <c r="K1096" s="1">
        <v>-103.31</v>
      </c>
      <c r="L1096" s="1"/>
      <c r="M1096" s="1">
        <v>816.06</v>
      </c>
      <c r="N1096" s="1">
        <v>1000.749</v>
      </c>
      <c r="O1096" s="1">
        <v>-1.8720000000000001</v>
      </c>
      <c r="P1096" s="27">
        <v>-2.4510000000000001</v>
      </c>
      <c r="Q1096" s="1">
        <v>-1.373</v>
      </c>
      <c r="R1096" s="1">
        <v>-6.4000000000000001E-2</v>
      </c>
      <c r="S1096" s="1">
        <v>0.53300000000000003</v>
      </c>
      <c r="T1096" s="1">
        <v>0.77200000000000002</v>
      </c>
      <c r="U1096" s="1">
        <v>0.94799999999999995</v>
      </c>
      <c r="V1096" s="1">
        <v>0.48599999999999999</v>
      </c>
      <c r="W1096" s="30">
        <v>1825.7840000000001</v>
      </c>
      <c r="X1096" s="1">
        <v>691.30799999999999</v>
      </c>
      <c r="Y1096" s="1">
        <v>1371.933</v>
      </c>
      <c r="Z1096" s="1">
        <v>200.52500000000001</v>
      </c>
      <c r="AD1096" s="4">
        <v>2.4510000000000001</v>
      </c>
      <c r="AL1096" s="1">
        <v>1825.7840000000001</v>
      </c>
    </row>
    <row r="1097" spans="1:38" x14ac:dyDescent="0.25">
      <c r="A1097" s="1">
        <v>1093</v>
      </c>
      <c r="B1097" s="1">
        <v>1093</v>
      </c>
      <c r="C1097" s="1">
        <v>2047.2329999999999</v>
      </c>
      <c r="D1097" s="1">
        <v>1337.0709999999999</v>
      </c>
      <c r="E1097" s="1">
        <v>10.5</v>
      </c>
      <c r="F1097" s="1"/>
      <c r="G1097" s="1">
        <v>18.126999999999999</v>
      </c>
      <c r="H1097" s="1">
        <v>19.931000000000001</v>
      </c>
      <c r="I1097" s="1">
        <v>-1605.0840000000001</v>
      </c>
      <c r="J1097" s="1"/>
      <c r="K1097" s="1">
        <v>-103.31</v>
      </c>
      <c r="L1097" s="1"/>
      <c r="M1097" s="1">
        <v>815.10400000000004</v>
      </c>
      <c r="N1097" s="1">
        <v>1000.273</v>
      </c>
      <c r="O1097" s="1">
        <v>-1.8720000000000001</v>
      </c>
      <c r="P1097" s="27">
        <v>-2.4420000000000002</v>
      </c>
      <c r="Q1097" s="1">
        <v>-1.3779999999999999</v>
      </c>
      <c r="R1097" s="1">
        <v>-6.8000000000000005E-2</v>
      </c>
      <c r="S1097" s="1">
        <v>0.53300000000000003</v>
      </c>
      <c r="T1097" s="1">
        <v>0.77200000000000002</v>
      </c>
      <c r="U1097" s="1">
        <v>0.94799999999999995</v>
      </c>
      <c r="V1097" s="1">
        <v>0.48599999999999999</v>
      </c>
      <c r="W1097" s="30">
        <v>1816.6279999999999</v>
      </c>
      <c r="X1097" s="1">
        <v>690.697</v>
      </c>
      <c r="Y1097" s="1">
        <v>1371.3219999999999</v>
      </c>
      <c r="Z1097" s="1">
        <v>200.52500000000001</v>
      </c>
      <c r="AD1097" s="4">
        <v>2.4420000000000002</v>
      </c>
      <c r="AL1097" s="1">
        <v>1816.6279999999999</v>
      </c>
    </row>
    <row r="1098" spans="1:38" x14ac:dyDescent="0.25">
      <c r="A1098" s="1">
        <v>1094</v>
      </c>
      <c r="B1098" s="1">
        <v>1094</v>
      </c>
      <c r="C1098" s="1">
        <v>2047.2329999999999</v>
      </c>
      <c r="D1098" s="1">
        <v>1336.11</v>
      </c>
      <c r="E1098" s="1">
        <v>10.022</v>
      </c>
      <c r="F1098" s="1"/>
      <c r="G1098" s="1">
        <v>17.172999999999998</v>
      </c>
      <c r="H1098" s="1">
        <v>20.88</v>
      </c>
      <c r="I1098" s="1">
        <v>-1604.154</v>
      </c>
      <c r="J1098" s="1"/>
      <c r="K1098" s="1">
        <v>-103.31</v>
      </c>
      <c r="L1098" s="1"/>
      <c r="M1098" s="1">
        <v>815.58199999999999</v>
      </c>
      <c r="N1098" s="1">
        <v>1000.749</v>
      </c>
      <c r="O1098" s="1">
        <v>-1.8720000000000001</v>
      </c>
      <c r="P1098" s="27">
        <v>-2.4420000000000002</v>
      </c>
      <c r="Q1098" s="1">
        <v>-1.383</v>
      </c>
      <c r="R1098" s="1">
        <v>-6.4000000000000001E-2</v>
      </c>
      <c r="S1098" s="1">
        <v>0.53300000000000003</v>
      </c>
      <c r="T1098" s="1">
        <v>0.77200000000000002</v>
      </c>
      <c r="U1098" s="1">
        <v>0.95099999999999996</v>
      </c>
      <c r="V1098" s="1">
        <v>0.48599999999999999</v>
      </c>
      <c r="W1098" s="30">
        <v>1815.4069999999999</v>
      </c>
      <c r="X1098" s="1">
        <v>691.61300000000006</v>
      </c>
      <c r="Y1098" s="1">
        <v>1361.8610000000001</v>
      </c>
      <c r="Z1098" s="1">
        <v>200.83</v>
      </c>
      <c r="AD1098" s="4">
        <v>2.4420000000000002</v>
      </c>
      <c r="AL1098" s="1">
        <v>1815.4069999999999</v>
      </c>
    </row>
    <row r="1099" spans="1:38" x14ac:dyDescent="0.25">
      <c r="A1099" s="1">
        <v>1095</v>
      </c>
      <c r="B1099" s="1">
        <v>1095</v>
      </c>
      <c r="C1099" s="1">
        <v>2046.277</v>
      </c>
      <c r="D1099" s="1">
        <v>1336.59</v>
      </c>
      <c r="E1099" s="1">
        <v>10.5</v>
      </c>
      <c r="F1099" s="1"/>
      <c r="G1099" s="1">
        <v>17.649999999999999</v>
      </c>
      <c r="H1099" s="1">
        <v>19.931000000000001</v>
      </c>
      <c r="I1099" s="1">
        <v>-1612.982</v>
      </c>
      <c r="J1099" s="1"/>
      <c r="K1099" s="1">
        <v>-102.834</v>
      </c>
      <c r="L1099" s="1"/>
      <c r="M1099" s="1">
        <v>814.62599999999998</v>
      </c>
      <c r="N1099" s="1">
        <v>1000.273</v>
      </c>
      <c r="O1099" s="1">
        <v>-1.8720000000000001</v>
      </c>
      <c r="P1099" s="27">
        <v>-2.4510000000000001</v>
      </c>
      <c r="Q1099" s="1">
        <v>-1.373</v>
      </c>
      <c r="R1099" s="1">
        <v>-6.4000000000000001E-2</v>
      </c>
      <c r="S1099" s="1">
        <v>0.52800000000000002</v>
      </c>
      <c r="T1099" s="1">
        <v>0.77200000000000002</v>
      </c>
      <c r="U1099" s="1">
        <v>0.94399999999999995</v>
      </c>
      <c r="V1099" s="1">
        <v>0.48599999999999999</v>
      </c>
      <c r="W1099" s="30">
        <v>1815.4069999999999</v>
      </c>
      <c r="X1099" s="1">
        <v>691.00199999999995</v>
      </c>
      <c r="Y1099" s="1">
        <v>1361.5550000000001</v>
      </c>
      <c r="Z1099" s="1">
        <v>200.22</v>
      </c>
      <c r="AD1099" s="4">
        <v>2.4510000000000001</v>
      </c>
      <c r="AL1099" s="1">
        <v>1815.4069999999999</v>
      </c>
    </row>
    <row r="1100" spans="1:38" x14ac:dyDescent="0.25">
      <c r="A1100" s="1">
        <v>1096</v>
      </c>
      <c r="B1100" s="1">
        <v>1096</v>
      </c>
      <c r="C1100" s="1">
        <v>2045.3209999999999</v>
      </c>
      <c r="D1100" s="1">
        <v>1335.63</v>
      </c>
      <c r="E1100" s="1">
        <v>9.5449999999999999</v>
      </c>
      <c r="F1100" s="1"/>
      <c r="G1100" s="1">
        <v>16.696000000000002</v>
      </c>
      <c r="H1100" s="1">
        <v>20.405999999999999</v>
      </c>
      <c r="I1100" s="1">
        <v>-1592.0740000000001</v>
      </c>
      <c r="J1100" s="1"/>
      <c r="K1100" s="1">
        <v>-103.786</v>
      </c>
      <c r="L1100" s="1"/>
      <c r="M1100" s="1">
        <v>814.62599999999998</v>
      </c>
      <c r="N1100" s="1">
        <v>998.84500000000003</v>
      </c>
      <c r="O1100" s="1">
        <v>-1.877</v>
      </c>
      <c r="P1100" s="27">
        <v>-2.4420000000000002</v>
      </c>
      <c r="Q1100" s="1">
        <v>-1.3779999999999999</v>
      </c>
      <c r="R1100" s="1">
        <v>-5.8999999999999997E-2</v>
      </c>
      <c r="S1100" s="1">
        <v>0.53800000000000003</v>
      </c>
      <c r="T1100" s="1">
        <v>0.76700000000000002</v>
      </c>
      <c r="U1100" s="1">
        <v>0.94399999999999995</v>
      </c>
      <c r="V1100" s="1">
        <v>0.48199999999999998</v>
      </c>
      <c r="W1100" s="30">
        <v>1815.712</v>
      </c>
      <c r="X1100" s="1">
        <v>691.61300000000006</v>
      </c>
      <c r="Y1100" s="1">
        <v>1361.5550000000001</v>
      </c>
      <c r="Z1100" s="1">
        <v>200.22</v>
      </c>
      <c r="AD1100" s="4">
        <v>2.4420000000000002</v>
      </c>
      <c r="AL1100" s="1">
        <v>1815.712</v>
      </c>
    </row>
    <row r="1101" spans="1:38" x14ac:dyDescent="0.25">
      <c r="A1101" s="1">
        <v>1097</v>
      </c>
      <c r="B1101" s="1">
        <v>1097</v>
      </c>
      <c r="C1101" s="1">
        <v>2043.8869999999999</v>
      </c>
      <c r="D1101" s="1">
        <v>1334.1890000000001</v>
      </c>
      <c r="E1101" s="1">
        <v>10.5</v>
      </c>
      <c r="F1101" s="1"/>
      <c r="G1101" s="1">
        <v>18.126999999999999</v>
      </c>
      <c r="H1101" s="1">
        <v>19.931000000000001</v>
      </c>
      <c r="I1101" s="1">
        <v>-1577.67</v>
      </c>
      <c r="J1101" s="1"/>
      <c r="K1101" s="1">
        <v>-106.166</v>
      </c>
      <c r="L1101" s="1"/>
      <c r="M1101" s="1">
        <v>815.10400000000004</v>
      </c>
      <c r="N1101" s="1">
        <v>999.79700000000003</v>
      </c>
      <c r="O1101" s="1">
        <v>-1.867</v>
      </c>
      <c r="P1101" s="27">
        <v>-2.4420000000000002</v>
      </c>
      <c r="Q1101" s="1">
        <v>-1.373</v>
      </c>
      <c r="R1101" s="1">
        <v>-6.4000000000000001E-2</v>
      </c>
      <c r="S1101" s="1">
        <v>0.53300000000000003</v>
      </c>
      <c r="T1101" s="1">
        <v>0.77200000000000002</v>
      </c>
      <c r="U1101" s="1">
        <v>0.94399999999999995</v>
      </c>
      <c r="V1101" s="1">
        <v>0.48199999999999998</v>
      </c>
      <c r="W1101" s="30">
        <v>1811.4390000000001</v>
      </c>
      <c r="X1101" s="1">
        <v>691.30799999999999</v>
      </c>
      <c r="Y1101" s="1">
        <v>1361.8610000000001</v>
      </c>
      <c r="Z1101" s="1">
        <v>199.91499999999999</v>
      </c>
      <c r="AD1101" s="4">
        <v>2.4420000000000002</v>
      </c>
      <c r="AL1101" s="1">
        <v>1811.4390000000001</v>
      </c>
    </row>
    <row r="1102" spans="1:38" x14ac:dyDescent="0.25">
      <c r="A1102" s="1">
        <v>1098</v>
      </c>
      <c r="B1102" s="1">
        <v>1098</v>
      </c>
      <c r="C1102" s="1">
        <v>2043.4090000000001</v>
      </c>
      <c r="D1102" s="1">
        <v>1334.1890000000001</v>
      </c>
      <c r="E1102" s="1">
        <v>9.5449999999999999</v>
      </c>
      <c r="F1102" s="1"/>
      <c r="G1102" s="1">
        <v>17.172999999999998</v>
      </c>
      <c r="H1102" s="1">
        <v>19.931000000000001</v>
      </c>
      <c r="I1102" s="1">
        <v>-1463.354</v>
      </c>
      <c r="J1102" s="1"/>
      <c r="K1102" s="1">
        <v>-103.31</v>
      </c>
      <c r="L1102" s="1"/>
      <c r="M1102" s="1">
        <v>814.14700000000005</v>
      </c>
      <c r="N1102" s="1">
        <v>998.84500000000003</v>
      </c>
      <c r="O1102" s="1">
        <v>-1.8720000000000001</v>
      </c>
      <c r="P1102" s="27">
        <v>-2.4460000000000002</v>
      </c>
      <c r="Q1102" s="1">
        <v>-1.3779999999999999</v>
      </c>
      <c r="R1102" s="1">
        <v>-6.4000000000000001E-2</v>
      </c>
      <c r="S1102" s="1">
        <v>0.53800000000000003</v>
      </c>
      <c r="T1102" s="1">
        <v>0.76100000000000001</v>
      </c>
      <c r="U1102" s="1">
        <v>0.94099999999999995</v>
      </c>
      <c r="V1102" s="1">
        <v>0.48199999999999998</v>
      </c>
      <c r="W1102" s="30">
        <v>1805.335</v>
      </c>
      <c r="X1102" s="1">
        <v>691.00199999999995</v>
      </c>
      <c r="Y1102" s="1">
        <v>1361.5550000000001</v>
      </c>
      <c r="Z1102" s="1">
        <v>193.81</v>
      </c>
      <c r="AD1102" s="4">
        <v>2.4460000000000002</v>
      </c>
      <c r="AL1102" s="1">
        <v>1805.335</v>
      </c>
    </row>
    <row r="1103" spans="1:38" x14ac:dyDescent="0.25">
      <c r="A1103" s="1">
        <v>1099</v>
      </c>
      <c r="B1103" s="1">
        <v>1099</v>
      </c>
      <c r="C1103" s="1">
        <v>2041.9749999999999</v>
      </c>
      <c r="D1103" s="1">
        <v>1333.7090000000001</v>
      </c>
      <c r="E1103" s="1">
        <v>10.5</v>
      </c>
      <c r="F1103" s="1"/>
      <c r="G1103" s="1">
        <v>17.649999999999999</v>
      </c>
      <c r="H1103" s="1">
        <v>19.931000000000001</v>
      </c>
      <c r="I1103" s="1">
        <v>-1569.306</v>
      </c>
      <c r="J1103" s="1"/>
      <c r="K1103" s="1">
        <v>-103.786</v>
      </c>
      <c r="L1103" s="1"/>
      <c r="M1103" s="1">
        <v>813.66899999999998</v>
      </c>
      <c r="N1103" s="1">
        <v>998.36900000000003</v>
      </c>
      <c r="O1103" s="1">
        <v>-1.867</v>
      </c>
      <c r="P1103" s="27">
        <v>-2.4420000000000002</v>
      </c>
      <c r="Q1103" s="1">
        <v>-1.373</v>
      </c>
      <c r="R1103" s="1">
        <v>-6.8000000000000005E-2</v>
      </c>
      <c r="S1103" s="1">
        <v>0.53800000000000003</v>
      </c>
      <c r="T1103" s="1">
        <v>0.77200000000000002</v>
      </c>
      <c r="U1103" s="1">
        <v>0.94799999999999995</v>
      </c>
      <c r="V1103" s="1">
        <v>0.47899999999999998</v>
      </c>
      <c r="W1103" s="30">
        <v>1805.335</v>
      </c>
      <c r="X1103" s="1">
        <v>691.61300000000006</v>
      </c>
      <c r="Y1103" s="1">
        <v>1361.5550000000001</v>
      </c>
      <c r="Z1103" s="1">
        <v>200.22</v>
      </c>
      <c r="AD1103" s="4">
        <v>2.4420000000000002</v>
      </c>
      <c r="AL1103" s="1">
        <v>1805.335</v>
      </c>
    </row>
    <row r="1104" spans="1:38" x14ac:dyDescent="0.25">
      <c r="A1104" s="1">
        <v>1100</v>
      </c>
      <c r="B1104" s="1">
        <v>1100</v>
      </c>
      <c r="C1104" s="1">
        <v>2040.0630000000001</v>
      </c>
      <c r="D1104" s="1">
        <v>1332.749</v>
      </c>
      <c r="E1104" s="1">
        <v>9.5449999999999999</v>
      </c>
      <c r="F1104" s="1"/>
      <c r="G1104" s="1">
        <v>17.172999999999998</v>
      </c>
      <c r="H1104" s="1">
        <v>20.405999999999999</v>
      </c>
      <c r="I1104" s="1">
        <v>-1579.9929999999999</v>
      </c>
      <c r="J1104" s="1"/>
      <c r="K1104" s="1">
        <v>-104.262</v>
      </c>
      <c r="L1104" s="1"/>
      <c r="M1104" s="1">
        <v>813.19100000000003</v>
      </c>
      <c r="N1104" s="1">
        <v>997.41700000000003</v>
      </c>
      <c r="O1104" s="1">
        <v>-1.8620000000000001</v>
      </c>
      <c r="P1104" s="27">
        <v>-2.4369999999999998</v>
      </c>
      <c r="Q1104" s="1">
        <v>-1.3779999999999999</v>
      </c>
      <c r="R1104" s="1">
        <v>-7.2999999999999995E-2</v>
      </c>
      <c r="S1104" s="1">
        <v>0.53300000000000003</v>
      </c>
      <c r="T1104" s="1">
        <v>0.76100000000000001</v>
      </c>
      <c r="U1104" s="1">
        <v>0.94099999999999995</v>
      </c>
      <c r="V1104" s="1">
        <v>0.47899999999999998</v>
      </c>
      <c r="W1104" s="30">
        <v>1805.335</v>
      </c>
      <c r="X1104" s="1">
        <v>689.78099999999995</v>
      </c>
      <c r="Y1104" s="1">
        <v>1352.0940000000001</v>
      </c>
      <c r="Z1104" s="1">
        <v>195.947</v>
      </c>
      <c r="AD1104" s="4">
        <v>2.4369999999999998</v>
      </c>
      <c r="AL1104" s="1">
        <v>1805.335</v>
      </c>
    </row>
    <row r="1105" spans="1:38" x14ac:dyDescent="0.25">
      <c r="A1105" s="1">
        <v>1101</v>
      </c>
      <c r="B1105" s="1">
        <v>1101</v>
      </c>
      <c r="C1105" s="1">
        <v>2039.585</v>
      </c>
      <c r="D1105" s="1">
        <v>1331.788</v>
      </c>
      <c r="E1105" s="1">
        <v>10.022</v>
      </c>
      <c r="F1105" s="1"/>
      <c r="G1105" s="1">
        <v>18.126999999999999</v>
      </c>
      <c r="H1105" s="1">
        <v>19.931000000000001</v>
      </c>
      <c r="I1105" s="1">
        <v>-1547.002</v>
      </c>
      <c r="J1105" s="1"/>
      <c r="K1105" s="1">
        <v>-104.262</v>
      </c>
      <c r="L1105" s="1"/>
      <c r="M1105" s="1">
        <v>814.62599999999998</v>
      </c>
      <c r="N1105" s="1">
        <v>998.36900000000003</v>
      </c>
      <c r="O1105" s="1">
        <v>-1.8620000000000001</v>
      </c>
      <c r="P1105" s="27">
        <v>-2.4420000000000002</v>
      </c>
      <c r="Q1105" s="1">
        <v>-1.373</v>
      </c>
      <c r="R1105" s="1">
        <v>-6.4000000000000001E-2</v>
      </c>
      <c r="S1105" s="1">
        <v>0.53800000000000003</v>
      </c>
      <c r="T1105" s="1">
        <v>0.77200000000000002</v>
      </c>
      <c r="U1105" s="1">
        <v>0.94099999999999995</v>
      </c>
      <c r="V1105" s="1">
        <v>0.47899999999999998</v>
      </c>
      <c r="W1105" s="30">
        <v>1805.335</v>
      </c>
      <c r="X1105" s="1">
        <v>681.846</v>
      </c>
      <c r="Y1105" s="1">
        <v>1351.789</v>
      </c>
      <c r="Z1105" s="1">
        <v>190.453</v>
      </c>
      <c r="AD1105" s="4">
        <v>2.4420000000000002</v>
      </c>
      <c r="AL1105" s="1">
        <v>1805.335</v>
      </c>
    </row>
    <row r="1106" spans="1:38" x14ac:dyDescent="0.25">
      <c r="A1106" s="1">
        <v>1102</v>
      </c>
      <c r="B1106" s="1">
        <v>1102</v>
      </c>
      <c r="C1106" s="1">
        <v>2040.5409999999999</v>
      </c>
      <c r="D1106" s="1">
        <v>1332.749</v>
      </c>
      <c r="E1106" s="1">
        <v>10.5</v>
      </c>
      <c r="F1106" s="1"/>
      <c r="G1106" s="1">
        <v>17.649999999999999</v>
      </c>
      <c r="H1106" s="1">
        <v>19.457000000000001</v>
      </c>
      <c r="I1106" s="1">
        <v>-1570.7</v>
      </c>
      <c r="J1106" s="1"/>
      <c r="K1106" s="1">
        <v>-103.31</v>
      </c>
      <c r="L1106" s="1"/>
      <c r="M1106" s="1">
        <v>813.19100000000003</v>
      </c>
      <c r="N1106" s="1">
        <v>997.41700000000003</v>
      </c>
      <c r="O1106" s="1">
        <v>-1.8720000000000001</v>
      </c>
      <c r="P1106" s="27">
        <v>-2.4319999999999999</v>
      </c>
      <c r="Q1106" s="1">
        <v>-1.373</v>
      </c>
      <c r="R1106" s="1">
        <v>-5.8999999999999997E-2</v>
      </c>
      <c r="S1106" s="1">
        <v>0.54300000000000004</v>
      </c>
      <c r="T1106" s="1">
        <v>0.76100000000000001</v>
      </c>
      <c r="U1106" s="1">
        <v>0.94099999999999995</v>
      </c>
      <c r="V1106" s="1">
        <v>0.48599999999999999</v>
      </c>
      <c r="W1106" s="30">
        <v>1796.1790000000001</v>
      </c>
      <c r="X1106" s="1">
        <v>680.93</v>
      </c>
      <c r="Y1106" s="1">
        <v>1351.789</v>
      </c>
      <c r="Z1106" s="1">
        <v>190.453</v>
      </c>
      <c r="AD1106" s="4">
        <v>2.4319999999999999</v>
      </c>
      <c r="AL1106" s="1">
        <v>1796.1790000000001</v>
      </c>
    </row>
    <row r="1107" spans="1:38" x14ac:dyDescent="0.25">
      <c r="A1107" s="1">
        <v>1103</v>
      </c>
      <c r="B1107" s="1">
        <v>1103</v>
      </c>
      <c r="C1107" s="1">
        <v>2040.0630000000001</v>
      </c>
      <c r="D1107" s="1">
        <v>1330.828</v>
      </c>
      <c r="E1107" s="1">
        <v>10.022</v>
      </c>
      <c r="F1107" s="1"/>
      <c r="G1107" s="1">
        <v>17.172999999999998</v>
      </c>
      <c r="H1107" s="1">
        <v>19.931000000000001</v>
      </c>
      <c r="I1107" s="1">
        <v>-1555.367</v>
      </c>
      <c r="J1107" s="1"/>
      <c r="K1107" s="1">
        <v>-102.358</v>
      </c>
      <c r="L1107" s="1"/>
      <c r="M1107" s="1">
        <v>812.71299999999997</v>
      </c>
      <c r="N1107" s="1">
        <v>996.94</v>
      </c>
      <c r="O1107" s="1">
        <v>-1.8720000000000001</v>
      </c>
      <c r="P1107" s="27">
        <v>-2.4319999999999999</v>
      </c>
      <c r="Q1107" s="1">
        <v>-1.373</v>
      </c>
      <c r="R1107" s="1">
        <v>-5.8999999999999997E-2</v>
      </c>
      <c r="S1107" s="1">
        <v>0.53800000000000003</v>
      </c>
      <c r="T1107" s="1">
        <v>0.76700000000000002</v>
      </c>
      <c r="U1107" s="1">
        <v>0.94099999999999995</v>
      </c>
      <c r="V1107" s="1">
        <v>0.48199999999999998</v>
      </c>
      <c r="W1107" s="30">
        <v>1794.9580000000001</v>
      </c>
      <c r="X1107" s="1">
        <v>680.93</v>
      </c>
      <c r="Y1107" s="1">
        <v>1351.789</v>
      </c>
      <c r="Z1107" s="1">
        <v>190.453</v>
      </c>
      <c r="AD1107" s="4">
        <v>2.4319999999999999</v>
      </c>
      <c r="AL1107" s="1">
        <v>1794.9580000000001</v>
      </c>
    </row>
    <row r="1108" spans="1:38" x14ac:dyDescent="0.25">
      <c r="A1108" s="1">
        <v>1104</v>
      </c>
      <c r="B1108" s="1">
        <v>1104</v>
      </c>
      <c r="C1108" s="1">
        <v>2037.1959999999999</v>
      </c>
      <c r="D1108" s="1">
        <v>1330.348</v>
      </c>
      <c r="E1108" s="1">
        <v>10.022</v>
      </c>
      <c r="F1108" s="1"/>
      <c r="G1108" s="1">
        <v>17.649999999999999</v>
      </c>
      <c r="H1108" s="1">
        <v>20.405999999999999</v>
      </c>
      <c r="I1108" s="1">
        <v>-1555.8309999999999</v>
      </c>
      <c r="J1108" s="1"/>
      <c r="K1108" s="1">
        <v>-103.31</v>
      </c>
      <c r="L1108" s="1"/>
      <c r="M1108" s="1">
        <v>812.23500000000001</v>
      </c>
      <c r="N1108" s="1">
        <v>995.98800000000006</v>
      </c>
      <c r="O1108" s="1">
        <v>-1.8720000000000001</v>
      </c>
      <c r="P1108" s="27">
        <v>-2.4319999999999999</v>
      </c>
      <c r="Q1108" s="1">
        <v>-1.369</v>
      </c>
      <c r="R1108" s="1">
        <v>-5.8999999999999997E-2</v>
      </c>
      <c r="S1108" s="1">
        <v>0.54300000000000004</v>
      </c>
      <c r="T1108" s="1">
        <v>0.76700000000000002</v>
      </c>
      <c r="U1108" s="1">
        <v>0.94399999999999995</v>
      </c>
      <c r="V1108" s="1">
        <v>0.47899999999999998</v>
      </c>
      <c r="W1108" s="30">
        <v>1795.568</v>
      </c>
      <c r="X1108" s="1">
        <v>680.93</v>
      </c>
      <c r="Y1108" s="1">
        <v>1351.789</v>
      </c>
      <c r="Z1108" s="1">
        <v>190.75800000000001</v>
      </c>
      <c r="AD1108" s="4">
        <v>2.4319999999999999</v>
      </c>
      <c r="AL1108" s="1">
        <v>1795.568</v>
      </c>
    </row>
    <row r="1109" spans="1:38" x14ac:dyDescent="0.25">
      <c r="A1109" s="1">
        <v>1105</v>
      </c>
      <c r="B1109" s="1">
        <v>1105</v>
      </c>
      <c r="C1109" s="1">
        <v>2038.1510000000001</v>
      </c>
      <c r="D1109" s="1">
        <v>1329.3869999999999</v>
      </c>
      <c r="E1109" s="1">
        <v>10.5</v>
      </c>
      <c r="F1109" s="1"/>
      <c r="G1109" s="1">
        <v>17.172999999999998</v>
      </c>
      <c r="H1109" s="1">
        <v>20.405999999999999</v>
      </c>
      <c r="I1109" s="1">
        <v>-1546.0730000000001</v>
      </c>
      <c r="J1109" s="1"/>
      <c r="K1109" s="1">
        <v>-101.88200000000001</v>
      </c>
      <c r="L1109" s="1"/>
      <c r="M1109" s="1">
        <v>811.75699999999995</v>
      </c>
      <c r="N1109" s="1">
        <v>996.94</v>
      </c>
      <c r="O1109" s="1">
        <v>-1.8720000000000001</v>
      </c>
      <c r="P1109" s="27">
        <v>-2.4319999999999999</v>
      </c>
      <c r="Q1109" s="1">
        <v>-1.373</v>
      </c>
      <c r="R1109" s="1">
        <v>-5.8999999999999997E-2</v>
      </c>
      <c r="S1109" s="1">
        <v>0.52800000000000002</v>
      </c>
      <c r="T1109" s="1">
        <v>0.76700000000000002</v>
      </c>
      <c r="U1109" s="1">
        <v>0.94099999999999995</v>
      </c>
      <c r="V1109" s="1">
        <v>0.48599999999999999</v>
      </c>
      <c r="W1109" s="30">
        <v>1795.568</v>
      </c>
      <c r="X1109" s="1">
        <v>681.23599999999999</v>
      </c>
      <c r="Y1109" s="1">
        <v>1347.8209999999999</v>
      </c>
      <c r="Z1109" s="1">
        <v>190.453</v>
      </c>
      <c r="AD1109" s="4">
        <v>2.4319999999999999</v>
      </c>
      <c r="AL1109" s="1">
        <v>1795.568</v>
      </c>
    </row>
    <row r="1110" spans="1:38" x14ac:dyDescent="0.25">
      <c r="A1110" s="1">
        <v>1106</v>
      </c>
      <c r="B1110" s="1">
        <v>1106</v>
      </c>
      <c r="C1110" s="1">
        <v>2034.806</v>
      </c>
      <c r="D1110" s="1">
        <v>1328.4269999999999</v>
      </c>
      <c r="E1110" s="1">
        <v>9.5449999999999999</v>
      </c>
      <c r="F1110" s="1"/>
      <c r="G1110" s="1">
        <v>17.649999999999999</v>
      </c>
      <c r="H1110" s="1">
        <v>20.405999999999999</v>
      </c>
      <c r="I1110" s="1">
        <v>-1562.337</v>
      </c>
      <c r="J1110" s="1"/>
      <c r="K1110" s="1">
        <v>-103.786</v>
      </c>
      <c r="L1110" s="1"/>
      <c r="M1110" s="1">
        <v>812.23500000000001</v>
      </c>
      <c r="N1110" s="1">
        <v>995.03599999999994</v>
      </c>
      <c r="O1110" s="1">
        <v>-1.857</v>
      </c>
      <c r="P1110" s="27">
        <v>-2.423</v>
      </c>
      <c r="Q1110" s="1">
        <v>-1.373</v>
      </c>
      <c r="R1110" s="1">
        <v>-5.3999999999999999E-2</v>
      </c>
      <c r="S1110" s="1">
        <v>0.53300000000000003</v>
      </c>
      <c r="T1110" s="1">
        <v>0.76100000000000001</v>
      </c>
      <c r="U1110" s="1">
        <v>0.94099999999999995</v>
      </c>
      <c r="V1110" s="1">
        <v>0.48199999999999998</v>
      </c>
      <c r="W1110" s="30">
        <v>1790.6849999999999</v>
      </c>
      <c r="X1110" s="1">
        <v>680.93</v>
      </c>
      <c r="Y1110" s="1">
        <v>1342.0219999999999</v>
      </c>
      <c r="Z1110" s="1">
        <v>190.75800000000001</v>
      </c>
      <c r="AD1110" s="4">
        <v>2.423</v>
      </c>
      <c r="AL1110" s="1">
        <v>1790.6849999999999</v>
      </c>
    </row>
    <row r="1111" spans="1:38" x14ac:dyDescent="0.25">
      <c r="A1111" s="1">
        <v>1107</v>
      </c>
      <c r="B1111" s="1">
        <v>1107</v>
      </c>
      <c r="C1111" s="1">
        <v>2033.85</v>
      </c>
      <c r="D1111" s="1">
        <v>1327.9469999999999</v>
      </c>
      <c r="E1111" s="1">
        <v>10.022</v>
      </c>
      <c r="F1111" s="1"/>
      <c r="G1111" s="1">
        <v>17.172999999999998</v>
      </c>
      <c r="H1111" s="1">
        <v>19.931000000000001</v>
      </c>
      <c r="I1111" s="1">
        <v>-1557.69</v>
      </c>
      <c r="J1111" s="1"/>
      <c r="K1111" s="1">
        <v>-103.786</v>
      </c>
      <c r="L1111" s="1"/>
      <c r="M1111" s="1">
        <v>810.8</v>
      </c>
      <c r="N1111" s="1">
        <v>995.03599999999994</v>
      </c>
      <c r="O1111" s="1">
        <v>-1.8620000000000001</v>
      </c>
      <c r="P1111" s="27">
        <v>-2.4319999999999999</v>
      </c>
      <c r="Q1111" s="1">
        <v>-1.3640000000000001</v>
      </c>
      <c r="R1111" s="1">
        <v>-6.4000000000000001E-2</v>
      </c>
      <c r="S1111" s="1">
        <v>0.53300000000000003</v>
      </c>
      <c r="T1111" s="1">
        <v>0.76100000000000001</v>
      </c>
      <c r="U1111" s="1">
        <v>0.94099999999999995</v>
      </c>
      <c r="V1111" s="1">
        <v>0.47499999999999998</v>
      </c>
      <c r="W1111" s="30">
        <v>1785.4960000000001</v>
      </c>
      <c r="X1111" s="1">
        <v>681.23599999999999</v>
      </c>
      <c r="Y1111" s="1">
        <v>1341.4110000000001</v>
      </c>
      <c r="Z1111" s="1">
        <v>190.453</v>
      </c>
      <c r="AD1111" s="4">
        <v>2.4319999999999999</v>
      </c>
      <c r="AL1111" s="1">
        <v>1785.4960000000001</v>
      </c>
    </row>
    <row r="1112" spans="1:38" x14ac:dyDescent="0.25">
      <c r="A1112" s="1">
        <v>1108</v>
      </c>
      <c r="B1112" s="1">
        <v>1108</v>
      </c>
      <c r="C1112" s="1">
        <v>2033.3720000000001</v>
      </c>
      <c r="D1112" s="1">
        <v>1326.9860000000001</v>
      </c>
      <c r="E1112" s="1">
        <v>9.5449999999999999</v>
      </c>
      <c r="F1112" s="1"/>
      <c r="G1112" s="1">
        <v>17.172999999999998</v>
      </c>
      <c r="H1112" s="1">
        <v>19.931000000000001</v>
      </c>
      <c r="I1112" s="1">
        <v>-1540.4970000000001</v>
      </c>
      <c r="J1112" s="1"/>
      <c r="K1112" s="1">
        <v>-103.786</v>
      </c>
      <c r="L1112" s="1"/>
      <c r="M1112" s="1">
        <v>811.75699999999995</v>
      </c>
      <c r="N1112" s="1">
        <v>994.56</v>
      </c>
      <c r="O1112" s="1">
        <v>-1.857</v>
      </c>
      <c r="P1112" s="27">
        <v>-2.4180000000000001</v>
      </c>
      <c r="Q1112" s="1">
        <v>-1.373</v>
      </c>
      <c r="R1112" s="1">
        <v>-6.4000000000000001E-2</v>
      </c>
      <c r="S1112" s="1">
        <v>0.53300000000000003</v>
      </c>
      <c r="T1112" s="1">
        <v>0.75600000000000001</v>
      </c>
      <c r="U1112" s="1">
        <v>0.93700000000000006</v>
      </c>
      <c r="V1112" s="1">
        <v>0.47899999999999998</v>
      </c>
      <c r="W1112" s="30">
        <v>1785.191</v>
      </c>
      <c r="X1112" s="1">
        <v>680.93</v>
      </c>
      <c r="Y1112" s="1">
        <v>1342.0219999999999</v>
      </c>
      <c r="Z1112" s="1">
        <v>190.453</v>
      </c>
      <c r="AD1112" s="4">
        <v>2.4180000000000001</v>
      </c>
      <c r="AL1112" s="1">
        <v>1785.191</v>
      </c>
    </row>
    <row r="1113" spans="1:38" x14ac:dyDescent="0.25">
      <c r="A1113" s="1">
        <v>1109</v>
      </c>
      <c r="B1113" s="1">
        <v>1109</v>
      </c>
      <c r="C1113" s="1">
        <v>2033.3720000000001</v>
      </c>
      <c r="D1113" s="1">
        <v>1326.9860000000001</v>
      </c>
      <c r="E1113" s="1">
        <v>10.022</v>
      </c>
      <c r="F1113" s="1"/>
      <c r="G1113" s="1">
        <v>18.126999999999999</v>
      </c>
      <c r="H1113" s="1">
        <v>18.507999999999999</v>
      </c>
      <c r="I1113" s="1">
        <v>-1540.0319999999999</v>
      </c>
      <c r="J1113" s="1"/>
      <c r="K1113" s="1">
        <v>-102.358</v>
      </c>
      <c r="L1113" s="1"/>
      <c r="M1113" s="1">
        <v>810.322</v>
      </c>
      <c r="N1113" s="1">
        <v>994.56</v>
      </c>
      <c r="O1113" s="1">
        <v>-1.857</v>
      </c>
      <c r="P1113" s="27">
        <v>-2.423</v>
      </c>
      <c r="Q1113" s="1">
        <v>-1.369</v>
      </c>
      <c r="R1113" s="1">
        <v>-5.8999999999999997E-2</v>
      </c>
      <c r="S1113" s="1">
        <v>0.53300000000000003</v>
      </c>
      <c r="T1113" s="1">
        <v>0.76100000000000001</v>
      </c>
      <c r="U1113" s="1">
        <v>0.93400000000000005</v>
      </c>
      <c r="V1113" s="1">
        <v>0.48199999999999998</v>
      </c>
      <c r="W1113" s="30">
        <v>1785.4960000000001</v>
      </c>
      <c r="X1113" s="1">
        <v>681.23599999999999</v>
      </c>
      <c r="Y1113" s="1">
        <v>1341.7170000000001</v>
      </c>
      <c r="Z1113" s="1">
        <v>190.453</v>
      </c>
      <c r="AD1113" s="4">
        <v>2.423</v>
      </c>
      <c r="AL1113" s="1">
        <v>1785.4960000000001</v>
      </c>
    </row>
    <row r="1114" spans="1:38" x14ac:dyDescent="0.25">
      <c r="A1114" s="1">
        <v>1110</v>
      </c>
      <c r="B1114" s="1">
        <v>1110</v>
      </c>
      <c r="C1114" s="1">
        <v>2032.4159999999999</v>
      </c>
      <c r="D1114" s="1">
        <v>1325.546</v>
      </c>
      <c r="E1114" s="1">
        <v>10.5</v>
      </c>
      <c r="F1114" s="1"/>
      <c r="G1114" s="1">
        <v>17.172999999999998</v>
      </c>
      <c r="H1114" s="1">
        <v>17.558</v>
      </c>
      <c r="I1114" s="1">
        <v>-1554.4369999999999</v>
      </c>
      <c r="J1114" s="1"/>
      <c r="K1114" s="1">
        <v>-103.31</v>
      </c>
      <c r="L1114" s="1"/>
      <c r="M1114" s="1">
        <v>810.8</v>
      </c>
      <c r="N1114" s="1">
        <v>994.08399999999995</v>
      </c>
      <c r="O1114" s="1">
        <v>-1.8620000000000001</v>
      </c>
      <c r="P1114" s="27">
        <v>-2.4180000000000001</v>
      </c>
      <c r="Q1114" s="1">
        <v>-1.369</v>
      </c>
      <c r="R1114" s="1">
        <v>-6.4000000000000001E-2</v>
      </c>
      <c r="S1114" s="1">
        <v>0.53300000000000003</v>
      </c>
      <c r="T1114" s="1">
        <v>0.75600000000000001</v>
      </c>
      <c r="U1114" s="1">
        <v>0.93700000000000006</v>
      </c>
      <c r="V1114" s="1">
        <v>0.47899999999999998</v>
      </c>
      <c r="W1114" s="30">
        <v>1785.4960000000001</v>
      </c>
      <c r="X1114" s="1">
        <v>681.23599999999999</v>
      </c>
      <c r="Y1114" s="1">
        <v>1339.58</v>
      </c>
      <c r="Z1114" s="1">
        <v>190.148</v>
      </c>
      <c r="AD1114" s="4">
        <v>2.4180000000000001</v>
      </c>
      <c r="AL1114" s="1">
        <v>1785.4960000000001</v>
      </c>
    </row>
    <row r="1115" spans="1:38" x14ac:dyDescent="0.25">
      <c r="A1115" s="1">
        <v>1111</v>
      </c>
      <c r="B1115" s="1">
        <v>1111</v>
      </c>
      <c r="C1115" s="1">
        <v>2031.46</v>
      </c>
      <c r="D1115" s="1">
        <v>1325.0650000000001</v>
      </c>
      <c r="E1115" s="1">
        <v>10.022</v>
      </c>
      <c r="F1115" s="1"/>
      <c r="G1115" s="1">
        <v>17.649999999999999</v>
      </c>
      <c r="H1115" s="1">
        <v>20.405999999999999</v>
      </c>
      <c r="I1115" s="1">
        <v>-1554.902</v>
      </c>
      <c r="J1115" s="1"/>
      <c r="K1115" s="1">
        <v>-102.834</v>
      </c>
      <c r="L1115" s="1"/>
      <c r="M1115" s="1">
        <v>809.84400000000005</v>
      </c>
      <c r="N1115" s="1">
        <v>993.60799999999995</v>
      </c>
      <c r="O1115" s="1">
        <v>-1.857</v>
      </c>
      <c r="P1115" s="27">
        <v>-2.427</v>
      </c>
      <c r="Q1115" s="1">
        <v>-1.373</v>
      </c>
      <c r="R1115" s="1">
        <v>-6.4000000000000001E-2</v>
      </c>
      <c r="S1115" s="1">
        <v>0.53300000000000003</v>
      </c>
      <c r="T1115" s="1">
        <v>0.75600000000000001</v>
      </c>
      <c r="U1115" s="1">
        <v>0.94099999999999995</v>
      </c>
      <c r="V1115" s="1">
        <v>0.48199999999999998</v>
      </c>
      <c r="W1115" s="30">
        <v>1776.0350000000001</v>
      </c>
      <c r="X1115" s="1">
        <v>681.23599999999999</v>
      </c>
      <c r="Y1115" s="1">
        <v>1334.3910000000001</v>
      </c>
      <c r="Z1115" s="1">
        <v>190.148</v>
      </c>
      <c r="AD1115" s="4">
        <v>2.427</v>
      </c>
      <c r="AL1115" s="1">
        <v>1776.0350000000001</v>
      </c>
    </row>
    <row r="1116" spans="1:38" x14ac:dyDescent="0.25">
      <c r="A1116" s="1">
        <v>1112</v>
      </c>
      <c r="B1116" s="1">
        <v>1112</v>
      </c>
      <c r="C1116" s="1">
        <v>2030.5039999999999</v>
      </c>
      <c r="D1116" s="1">
        <v>1325.546</v>
      </c>
      <c r="E1116" s="1">
        <v>10.022</v>
      </c>
      <c r="F1116" s="1"/>
      <c r="G1116" s="1">
        <v>17.172999999999998</v>
      </c>
      <c r="H1116" s="1">
        <v>20.405999999999999</v>
      </c>
      <c r="I1116" s="1">
        <v>-1559.0840000000001</v>
      </c>
      <c r="J1116" s="1"/>
      <c r="K1116" s="1">
        <v>-103.31</v>
      </c>
      <c r="L1116" s="1"/>
      <c r="M1116" s="1">
        <v>808.88800000000003</v>
      </c>
      <c r="N1116" s="1">
        <v>993.13199999999995</v>
      </c>
      <c r="O1116" s="1">
        <v>-1.857</v>
      </c>
      <c r="P1116" s="27">
        <v>-2.4129999999999998</v>
      </c>
      <c r="Q1116" s="1">
        <v>-1.3640000000000001</v>
      </c>
      <c r="R1116" s="1">
        <v>-6.8000000000000005E-2</v>
      </c>
      <c r="S1116" s="1">
        <v>0.53300000000000003</v>
      </c>
      <c r="T1116" s="1">
        <v>0.75600000000000001</v>
      </c>
      <c r="U1116" s="1">
        <v>0.93700000000000006</v>
      </c>
      <c r="V1116" s="1">
        <v>0.47899999999999998</v>
      </c>
      <c r="W1116" s="30">
        <v>1775.1189999999999</v>
      </c>
      <c r="X1116" s="1">
        <v>679.404</v>
      </c>
      <c r="Y1116" s="1">
        <v>1332.56</v>
      </c>
      <c r="Z1116" s="1">
        <v>190.148</v>
      </c>
      <c r="AD1116" s="4">
        <v>2.4129999999999998</v>
      </c>
      <c r="AL1116" s="1">
        <v>1775.1189999999999</v>
      </c>
    </row>
    <row r="1117" spans="1:38" x14ac:dyDescent="0.25">
      <c r="A1117" s="1">
        <v>1113</v>
      </c>
      <c r="B1117" s="1">
        <v>1113</v>
      </c>
      <c r="C1117" s="1">
        <v>2030.5039999999999</v>
      </c>
      <c r="D1117" s="1">
        <v>1324.105</v>
      </c>
      <c r="E1117" s="1">
        <v>10.977</v>
      </c>
      <c r="F1117" s="1"/>
      <c r="G1117" s="1">
        <v>17.649999999999999</v>
      </c>
      <c r="H1117" s="1">
        <v>17.558</v>
      </c>
      <c r="I1117" s="1">
        <v>-1596.72</v>
      </c>
      <c r="J1117" s="1"/>
      <c r="K1117" s="1">
        <v>-102.834</v>
      </c>
      <c r="L1117" s="1"/>
      <c r="M1117" s="1">
        <v>809.36599999999999</v>
      </c>
      <c r="N1117" s="1">
        <v>992.17899999999997</v>
      </c>
      <c r="O1117" s="1">
        <v>-1.853</v>
      </c>
      <c r="P1117" s="27">
        <v>-2.427</v>
      </c>
      <c r="Q1117" s="1">
        <v>-1.369</v>
      </c>
      <c r="R1117" s="1">
        <v>-6.4000000000000001E-2</v>
      </c>
      <c r="S1117" s="1">
        <v>0.53300000000000003</v>
      </c>
      <c r="T1117" s="1">
        <v>0.76100000000000001</v>
      </c>
      <c r="U1117" s="1">
        <v>0.93700000000000006</v>
      </c>
      <c r="V1117" s="1">
        <v>0.48199999999999998</v>
      </c>
      <c r="W1117" s="30">
        <v>1775.424</v>
      </c>
      <c r="X1117" s="1">
        <v>671.46900000000005</v>
      </c>
      <c r="Y1117" s="1">
        <v>1332.2550000000001</v>
      </c>
      <c r="Z1117" s="1">
        <v>190.75800000000001</v>
      </c>
      <c r="AD1117" s="4">
        <v>2.427</v>
      </c>
      <c r="AL1117" s="1">
        <v>1775.424</v>
      </c>
    </row>
    <row r="1118" spans="1:38" x14ac:dyDescent="0.25">
      <c r="A1118" s="1">
        <v>1114</v>
      </c>
      <c r="B1118" s="1">
        <v>1114</v>
      </c>
      <c r="C1118" s="1">
        <v>2029.07</v>
      </c>
      <c r="D1118" s="1">
        <v>1322.664</v>
      </c>
      <c r="E1118" s="1">
        <v>10.977</v>
      </c>
      <c r="F1118" s="1"/>
      <c r="G1118" s="1">
        <v>17.172999999999998</v>
      </c>
      <c r="H1118" s="1">
        <v>17.558</v>
      </c>
      <c r="I1118" s="1">
        <v>-1563.2660000000001</v>
      </c>
      <c r="J1118" s="1"/>
      <c r="K1118" s="1">
        <v>-102.834</v>
      </c>
      <c r="L1118" s="1"/>
      <c r="M1118" s="1">
        <v>808.88800000000003</v>
      </c>
      <c r="N1118" s="1">
        <v>992.65499999999997</v>
      </c>
      <c r="O1118" s="1">
        <v>-1.8620000000000001</v>
      </c>
      <c r="P1118" s="27">
        <v>-2.4180000000000001</v>
      </c>
      <c r="Q1118" s="1">
        <v>-1.3640000000000001</v>
      </c>
      <c r="R1118" s="1">
        <v>-6.4000000000000001E-2</v>
      </c>
      <c r="S1118" s="1">
        <v>0.53800000000000003</v>
      </c>
      <c r="T1118" s="1">
        <v>0.76100000000000001</v>
      </c>
      <c r="U1118" s="1">
        <v>0.92700000000000005</v>
      </c>
      <c r="V1118" s="1">
        <v>0.47499999999999998</v>
      </c>
      <c r="W1118" s="30">
        <v>1774.203</v>
      </c>
      <c r="X1118" s="1">
        <v>671.46900000000005</v>
      </c>
      <c r="Y1118" s="1">
        <v>1331.95</v>
      </c>
      <c r="Z1118" s="1">
        <v>190.453</v>
      </c>
      <c r="AD1118" s="4">
        <v>2.4180000000000001</v>
      </c>
      <c r="AL1118" s="1">
        <v>1774.203</v>
      </c>
    </row>
    <row r="1119" spans="1:38" x14ac:dyDescent="0.25">
      <c r="A1119" s="1">
        <v>1115</v>
      </c>
      <c r="B1119" s="1">
        <v>1115</v>
      </c>
      <c r="C1119" s="1">
        <v>2029.548</v>
      </c>
      <c r="D1119" s="1">
        <v>1323.625</v>
      </c>
      <c r="E1119" s="1">
        <v>10.977</v>
      </c>
      <c r="F1119" s="1"/>
      <c r="G1119" s="1">
        <v>17.172999999999998</v>
      </c>
      <c r="H1119" s="1">
        <v>17.084</v>
      </c>
      <c r="I1119" s="1">
        <v>-1623.204</v>
      </c>
      <c r="J1119" s="1"/>
      <c r="K1119" s="1">
        <v>-101.88200000000001</v>
      </c>
      <c r="L1119" s="1"/>
      <c r="M1119" s="1">
        <v>807.93100000000004</v>
      </c>
      <c r="N1119" s="1">
        <v>992.65499999999997</v>
      </c>
      <c r="O1119" s="1">
        <v>-1.853</v>
      </c>
      <c r="P1119" s="27">
        <v>-2.423</v>
      </c>
      <c r="Q1119" s="1">
        <v>-1.3640000000000001</v>
      </c>
      <c r="R1119" s="1">
        <v>-6.4000000000000001E-2</v>
      </c>
      <c r="S1119" s="1">
        <v>0.52800000000000002</v>
      </c>
      <c r="T1119" s="1">
        <v>0.76100000000000001</v>
      </c>
      <c r="U1119" s="1">
        <v>0.93400000000000005</v>
      </c>
      <c r="V1119" s="1">
        <v>0.48199999999999998</v>
      </c>
      <c r="W1119" s="30">
        <v>1765.3520000000001</v>
      </c>
      <c r="X1119" s="1">
        <v>671.16300000000001</v>
      </c>
      <c r="Y1119" s="1">
        <v>1332.2550000000001</v>
      </c>
      <c r="Z1119" s="1">
        <v>190.148</v>
      </c>
      <c r="AD1119" s="4">
        <v>2.423</v>
      </c>
      <c r="AL1119" s="1">
        <v>1765.3520000000001</v>
      </c>
    </row>
    <row r="1120" spans="1:38" x14ac:dyDescent="0.25">
      <c r="A1120" s="1">
        <v>1116</v>
      </c>
      <c r="B1120" s="1">
        <v>1116</v>
      </c>
      <c r="C1120" s="1">
        <v>2026.203</v>
      </c>
      <c r="D1120" s="1">
        <v>1321.704</v>
      </c>
      <c r="E1120" s="1">
        <v>11.454000000000001</v>
      </c>
      <c r="F1120" s="1"/>
      <c r="G1120" s="1">
        <v>17.172999999999998</v>
      </c>
      <c r="H1120" s="1">
        <v>18.033000000000001</v>
      </c>
      <c r="I1120" s="1">
        <v>-1630.173</v>
      </c>
      <c r="J1120" s="1"/>
      <c r="K1120" s="1">
        <v>-102.834</v>
      </c>
      <c r="L1120" s="1"/>
      <c r="M1120" s="1">
        <v>808.40899999999999</v>
      </c>
      <c r="N1120" s="1">
        <v>991.70299999999997</v>
      </c>
      <c r="O1120" s="1">
        <v>-1.853</v>
      </c>
      <c r="P1120" s="27">
        <v>-2.4129999999999998</v>
      </c>
      <c r="Q1120" s="1">
        <v>-1.3640000000000001</v>
      </c>
      <c r="R1120" s="1">
        <v>-6.4000000000000001E-2</v>
      </c>
      <c r="S1120" s="1">
        <v>0.53300000000000003</v>
      </c>
      <c r="T1120" s="1">
        <v>0.75600000000000001</v>
      </c>
      <c r="U1120" s="1">
        <v>0.93400000000000005</v>
      </c>
      <c r="V1120" s="1">
        <v>0.47499999999999998</v>
      </c>
      <c r="W1120" s="30">
        <v>1765.047</v>
      </c>
      <c r="X1120" s="1">
        <v>671.16300000000001</v>
      </c>
      <c r="Y1120" s="1">
        <v>1332.2550000000001</v>
      </c>
      <c r="Z1120" s="1">
        <v>190.148</v>
      </c>
      <c r="AD1120" s="4">
        <v>2.4129999999999998</v>
      </c>
      <c r="AL1120" s="1">
        <v>1765.047</v>
      </c>
    </row>
    <row r="1121" spans="1:38" x14ac:dyDescent="0.25">
      <c r="A1121" s="1">
        <v>1117</v>
      </c>
      <c r="B1121" s="1">
        <v>1117</v>
      </c>
      <c r="C1121" s="1">
        <v>2027.6369999999999</v>
      </c>
      <c r="D1121" s="1">
        <v>1320.7429999999999</v>
      </c>
      <c r="E1121" s="1">
        <v>11.454000000000001</v>
      </c>
      <c r="F1121" s="1"/>
      <c r="G1121" s="1">
        <v>17.172999999999998</v>
      </c>
      <c r="H1121" s="1">
        <v>17.084</v>
      </c>
      <c r="I1121" s="1">
        <v>-1636.212</v>
      </c>
      <c r="J1121" s="1"/>
      <c r="K1121" s="1">
        <v>-101.88200000000001</v>
      </c>
      <c r="L1121" s="1"/>
      <c r="M1121" s="1">
        <v>808.88800000000003</v>
      </c>
      <c r="N1121" s="1">
        <v>992.65499999999997</v>
      </c>
      <c r="O1121" s="1">
        <v>-1.853</v>
      </c>
      <c r="P1121" s="27">
        <v>-2.4079999999999999</v>
      </c>
      <c r="Q1121" s="1">
        <v>-1.3640000000000001</v>
      </c>
      <c r="R1121" s="1">
        <v>-6.4000000000000001E-2</v>
      </c>
      <c r="S1121" s="1">
        <v>0.52800000000000002</v>
      </c>
      <c r="T1121" s="1">
        <v>0.76100000000000001</v>
      </c>
      <c r="U1121" s="1">
        <v>0.92700000000000005</v>
      </c>
      <c r="V1121" s="1">
        <v>0.47899999999999998</v>
      </c>
      <c r="W1121" s="30">
        <v>1765.6569999999999</v>
      </c>
      <c r="X1121" s="1">
        <v>671.46900000000005</v>
      </c>
      <c r="Y1121" s="1">
        <v>1322.7929999999999</v>
      </c>
      <c r="Z1121" s="1">
        <v>190.148</v>
      </c>
      <c r="AD1121" s="4">
        <v>2.4079999999999999</v>
      </c>
      <c r="AL1121" s="1">
        <v>1765.6569999999999</v>
      </c>
    </row>
    <row r="1122" spans="1:38" x14ac:dyDescent="0.25">
      <c r="A1122" s="1">
        <v>1118</v>
      </c>
      <c r="B1122" s="1">
        <v>1118</v>
      </c>
      <c r="C1122" s="1">
        <v>2025.7249999999999</v>
      </c>
      <c r="D1122" s="1">
        <v>1321.2239999999999</v>
      </c>
      <c r="E1122" s="1">
        <v>11.930999999999999</v>
      </c>
      <c r="F1122" s="1"/>
      <c r="G1122" s="1">
        <v>16.696000000000002</v>
      </c>
      <c r="H1122" s="1">
        <v>17.558</v>
      </c>
      <c r="I1122" s="1">
        <v>-1619.951</v>
      </c>
      <c r="J1122" s="1"/>
      <c r="K1122" s="1">
        <v>-101.40600000000001</v>
      </c>
      <c r="L1122" s="1"/>
      <c r="M1122" s="1">
        <v>808.40899999999999</v>
      </c>
      <c r="N1122" s="1">
        <v>992.17899999999997</v>
      </c>
      <c r="O1122" s="1">
        <v>-1.8620000000000001</v>
      </c>
      <c r="P1122" s="27">
        <v>-2.4079999999999999</v>
      </c>
      <c r="Q1122" s="1">
        <v>-1.369</v>
      </c>
      <c r="R1122" s="1">
        <v>-6.4000000000000001E-2</v>
      </c>
      <c r="S1122" s="1">
        <v>0.52800000000000002</v>
      </c>
      <c r="T1122" s="1">
        <v>0.75600000000000001</v>
      </c>
      <c r="U1122" s="1">
        <v>0.93400000000000005</v>
      </c>
      <c r="V1122" s="1">
        <v>0.47499999999999998</v>
      </c>
      <c r="W1122" s="30">
        <v>1765.047</v>
      </c>
      <c r="X1122" s="1">
        <v>671.16300000000001</v>
      </c>
      <c r="Y1122" s="1">
        <v>1321.8779999999999</v>
      </c>
      <c r="Z1122" s="1">
        <v>190.148</v>
      </c>
      <c r="AD1122" s="4">
        <v>2.4079999999999999</v>
      </c>
      <c r="AL1122" s="1">
        <v>1765.047</v>
      </c>
    </row>
    <row r="1123" spans="1:38" x14ac:dyDescent="0.25">
      <c r="A1123" s="1">
        <v>1119</v>
      </c>
      <c r="B1123" s="1">
        <v>1119</v>
      </c>
      <c r="C1123" s="1">
        <v>2025.2470000000001</v>
      </c>
      <c r="D1123" s="1">
        <v>1320.2629999999999</v>
      </c>
      <c r="E1123" s="1">
        <v>10.977</v>
      </c>
      <c r="F1123" s="1"/>
      <c r="G1123" s="1">
        <v>18.126999999999999</v>
      </c>
      <c r="H1123" s="1">
        <v>18.033000000000001</v>
      </c>
      <c r="I1123" s="1">
        <v>-1585.104</v>
      </c>
      <c r="J1123" s="1"/>
      <c r="K1123" s="1">
        <v>-101.88200000000001</v>
      </c>
      <c r="L1123" s="1"/>
      <c r="M1123" s="1">
        <v>807.93100000000004</v>
      </c>
      <c r="N1123" s="1">
        <v>991.70299999999997</v>
      </c>
      <c r="O1123" s="1">
        <v>-1.853</v>
      </c>
      <c r="P1123" s="27">
        <v>-2.4129999999999998</v>
      </c>
      <c r="Q1123" s="1">
        <v>-1.3640000000000001</v>
      </c>
      <c r="R1123" s="1">
        <v>-5.8999999999999997E-2</v>
      </c>
      <c r="S1123" s="1">
        <v>0.52800000000000002</v>
      </c>
      <c r="T1123" s="1">
        <v>0.75</v>
      </c>
      <c r="U1123" s="1">
        <v>0.93</v>
      </c>
      <c r="V1123" s="1">
        <v>0.47899999999999998</v>
      </c>
      <c r="W1123" s="30">
        <v>1765.6569999999999</v>
      </c>
      <c r="X1123" s="1">
        <v>671.16300000000001</v>
      </c>
      <c r="Y1123" s="1">
        <v>1321.8779999999999</v>
      </c>
      <c r="Z1123" s="1">
        <v>190.75800000000001</v>
      </c>
      <c r="AD1123" s="4">
        <v>2.4129999999999998</v>
      </c>
      <c r="AL1123" s="1">
        <v>1765.6569999999999</v>
      </c>
    </row>
    <row r="1124" spans="1:38" x14ac:dyDescent="0.25">
      <c r="A1124" s="1">
        <v>1120</v>
      </c>
      <c r="B1124" s="1">
        <v>1120</v>
      </c>
      <c r="C1124" s="1">
        <v>2022.857</v>
      </c>
      <c r="D1124" s="1">
        <v>1319.7829999999999</v>
      </c>
      <c r="E1124" s="1">
        <v>11.454000000000001</v>
      </c>
      <c r="F1124" s="1"/>
      <c r="G1124" s="1">
        <v>17.172999999999998</v>
      </c>
      <c r="H1124" s="1">
        <v>17.084</v>
      </c>
      <c r="I1124" s="1">
        <v>-1566.0540000000001</v>
      </c>
      <c r="J1124" s="1"/>
      <c r="K1124" s="1">
        <v>-102.358</v>
      </c>
      <c r="L1124" s="1"/>
      <c r="M1124" s="1">
        <v>808.40899999999999</v>
      </c>
      <c r="N1124" s="1">
        <v>990.75099999999998</v>
      </c>
      <c r="O1124" s="1">
        <v>-1.853</v>
      </c>
      <c r="P1124" s="27">
        <v>-2.4079999999999999</v>
      </c>
      <c r="Q1124" s="1">
        <v>-1.369</v>
      </c>
      <c r="R1124" s="1">
        <v>-5.8999999999999997E-2</v>
      </c>
      <c r="S1124" s="1">
        <v>0.52300000000000002</v>
      </c>
      <c r="T1124" s="1">
        <v>0.76100000000000001</v>
      </c>
      <c r="U1124" s="1">
        <v>0.93</v>
      </c>
      <c r="V1124" s="1">
        <v>0.47499999999999998</v>
      </c>
      <c r="W1124" s="30">
        <v>1755.585</v>
      </c>
      <c r="X1124" s="1">
        <v>671.46900000000005</v>
      </c>
      <c r="Y1124" s="1">
        <v>1321.8779999999999</v>
      </c>
      <c r="Z1124" s="1">
        <v>190.148</v>
      </c>
      <c r="AD1124" s="4">
        <v>2.4079999999999999</v>
      </c>
      <c r="AL1124" s="1">
        <v>1755.585</v>
      </c>
    </row>
    <row r="1125" spans="1:38" x14ac:dyDescent="0.25">
      <c r="A1125" s="1">
        <v>1121</v>
      </c>
      <c r="B1125" s="1">
        <v>1121</v>
      </c>
      <c r="C1125" s="1">
        <v>2023.335</v>
      </c>
      <c r="D1125" s="1">
        <v>1319.3030000000001</v>
      </c>
      <c r="E1125" s="1">
        <v>10.977</v>
      </c>
      <c r="F1125" s="1"/>
      <c r="G1125" s="1">
        <v>16.696000000000002</v>
      </c>
      <c r="H1125" s="1">
        <v>17.558</v>
      </c>
      <c r="I1125" s="1">
        <v>-1462.8889999999999</v>
      </c>
      <c r="J1125" s="1"/>
      <c r="K1125" s="1">
        <v>-100.45399999999999</v>
      </c>
      <c r="L1125" s="1"/>
      <c r="M1125" s="1">
        <v>807.45299999999997</v>
      </c>
      <c r="N1125" s="1">
        <v>991.70299999999997</v>
      </c>
      <c r="O1125" s="1">
        <v>-1.853</v>
      </c>
      <c r="P1125" s="27">
        <v>-2.4039999999999999</v>
      </c>
      <c r="Q1125" s="1">
        <v>-1.369</v>
      </c>
      <c r="R1125" s="1">
        <v>-6.4000000000000001E-2</v>
      </c>
      <c r="S1125" s="1">
        <v>0.53300000000000003</v>
      </c>
      <c r="T1125" s="1">
        <v>0.75600000000000001</v>
      </c>
      <c r="U1125" s="1">
        <v>0.93</v>
      </c>
      <c r="V1125" s="1">
        <v>0.47499999999999998</v>
      </c>
      <c r="W1125" s="30">
        <v>1755.28</v>
      </c>
      <c r="X1125" s="1">
        <v>671.16300000000001</v>
      </c>
      <c r="Y1125" s="1">
        <v>1322.183</v>
      </c>
      <c r="Z1125" s="1">
        <v>190.148</v>
      </c>
      <c r="AD1125" s="4">
        <v>2.4039999999999999</v>
      </c>
      <c r="AL1125" s="1">
        <v>1755.28</v>
      </c>
    </row>
    <row r="1126" spans="1:38" x14ac:dyDescent="0.25">
      <c r="A1126" s="1">
        <v>1122</v>
      </c>
      <c r="B1126" s="1">
        <v>1122</v>
      </c>
      <c r="C1126" s="1">
        <v>2022.857</v>
      </c>
      <c r="D1126" s="1">
        <v>1318.3420000000001</v>
      </c>
      <c r="E1126" s="1">
        <v>11.930999999999999</v>
      </c>
      <c r="F1126" s="1"/>
      <c r="G1126" s="1">
        <v>16.696000000000002</v>
      </c>
      <c r="H1126" s="1">
        <v>18.507999999999999</v>
      </c>
      <c r="I1126" s="1">
        <v>-1447.087</v>
      </c>
      <c r="J1126" s="1"/>
      <c r="K1126" s="1">
        <v>-100.45399999999999</v>
      </c>
      <c r="L1126" s="1"/>
      <c r="M1126" s="1">
        <v>806.49699999999996</v>
      </c>
      <c r="N1126" s="1">
        <v>990.75099999999998</v>
      </c>
      <c r="O1126" s="1">
        <v>-1.8480000000000001</v>
      </c>
      <c r="P1126" s="27">
        <v>-2.4039999999999999</v>
      </c>
      <c r="Q1126" s="1">
        <v>-1.369</v>
      </c>
      <c r="R1126" s="1">
        <v>-6.4000000000000001E-2</v>
      </c>
      <c r="S1126" s="1">
        <v>0.52800000000000002</v>
      </c>
      <c r="T1126" s="1">
        <v>0.75600000000000001</v>
      </c>
      <c r="U1126" s="1">
        <v>0.93</v>
      </c>
      <c r="V1126" s="1">
        <v>0.47499999999999998</v>
      </c>
      <c r="W1126" s="30">
        <v>1755.28</v>
      </c>
      <c r="X1126" s="1">
        <v>671.46900000000005</v>
      </c>
      <c r="Y1126" s="1">
        <v>1321.2670000000001</v>
      </c>
      <c r="Z1126" s="1">
        <v>190.453</v>
      </c>
      <c r="AD1126" s="4">
        <v>2.4039999999999999</v>
      </c>
      <c r="AL1126" s="1">
        <v>1755.28</v>
      </c>
    </row>
    <row r="1127" spans="1:38" x14ac:dyDescent="0.25">
      <c r="A1127" s="1">
        <v>1123</v>
      </c>
      <c r="B1127" s="1">
        <v>1123</v>
      </c>
      <c r="C1127" s="1">
        <v>2020.9449999999999</v>
      </c>
      <c r="D1127" s="1">
        <v>1316.902</v>
      </c>
      <c r="E1127" s="1">
        <v>11.454000000000001</v>
      </c>
      <c r="F1127" s="1"/>
      <c r="G1127" s="1">
        <v>17.649999999999999</v>
      </c>
      <c r="H1127" s="1">
        <v>17.558</v>
      </c>
      <c r="I1127" s="1">
        <v>-1523.768</v>
      </c>
      <c r="J1127" s="1"/>
      <c r="K1127" s="1">
        <v>-100.45399999999999</v>
      </c>
      <c r="L1127" s="1"/>
      <c r="M1127" s="1">
        <v>806.97500000000002</v>
      </c>
      <c r="N1127" s="1">
        <v>990.75099999999998</v>
      </c>
      <c r="O1127" s="1">
        <v>-1.853</v>
      </c>
      <c r="P1127" s="27">
        <v>-2.399</v>
      </c>
      <c r="Q1127" s="1">
        <v>-1.3640000000000001</v>
      </c>
      <c r="R1127" s="1">
        <v>-5.8999999999999997E-2</v>
      </c>
      <c r="S1127" s="1">
        <v>0.53300000000000003</v>
      </c>
      <c r="T1127" s="1">
        <v>0.75</v>
      </c>
      <c r="U1127" s="1">
        <v>0.93400000000000005</v>
      </c>
      <c r="V1127" s="1">
        <v>0.47099999999999997</v>
      </c>
      <c r="W1127" s="30">
        <v>1754.67</v>
      </c>
      <c r="X1127" s="1">
        <v>671.16300000000001</v>
      </c>
      <c r="Y1127" s="1">
        <v>1316.384</v>
      </c>
      <c r="Z1127" s="1">
        <v>190.453</v>
      </c>
      <c r="AD1127" s="4">
        <v>2.399</v>
      </c>
      <c r="AL1127" s="1">
        <v>1754.67</v>
      </c>
    </row>
    <row r="1128" spans="1:38" x14ac:dyDescent="0.25">
      <c r="A1128" s="1">
        <v>1124</v>
      </c>
      <c r="B1128" s="1">
        <v>1124</v>
      </c>
      <c r="C1128" s="1">
        <v>2021.423</v>
      </c>
      <c r="D1128" s="1">
        <v>1316.902</v>
      </c>
      <c r="E1128" s="1">
        <v>11.454000000000001</v>
      </c>
      <c r="F1128" s="1"/>
      <c r="G1128" s="1">
        <v>17.172999999999998</v>
      </c>
      <c r="H1128" s="1">
        <v>17.084</v>
      </c>
      <c r="I1128" s="1">
        <v>-1539.568</v>
      </c>
      <c r="J1128" s="1"/>
      <c r="K1128" s="1">
        <v>-100.93</v>
      </c>
      <c r="L1128" s="1"/>
      <c r="M1128" s="1">
        <v>806.49699999999996</v>
      </c>
      <c r="N1128" s="1">
        <v>990.27499999999998</v>
      </c>
      <c r="O1128" s="1">
        <v>-1.843</v>
      </c>
      <c r="P1128" s="27">
        <v>-2.3940000000000001</v>
      </c>
      <c r="Q1128" s="1">
        <v>-1.369</v>
      </c>
      <c r="R1128" s="1">
        <v>-6.4000000000000001E-2</v>
      </c>
      <c r="S1128" s="1">
        <v>0.52300000000000002</v>
      </c>
      <c r="T1128" s="1">
        <v>0.75600000000000001</v>
      </c>
      <c r="U1128" s="1">
        <v>0.93</v>
      </c>
      <c r="V1128" s="1">
        <v>0.47499999999999998</v>
      </c>
      <c r="W1128" s="30">
        <v>1748.566</v>
      </c>
      <c r="X1128" s="1">
        <v>663.53300000000002</v>
      </c>
      <c r="Y1128" s="1">
        <v>1311.806</v>
      </c>
      <c r="Z1128" s="1">
        <v>190.453</v>
      </c>
      <c r="AD1128" s="4">
        <v>2.3940000000000001</v>
      </c>
      <c r="AL1128" s="1">
        <v>1748.566</v>
      </c>
    </row>
    <row r="1129" spans="1:38" x14ac:dyDescent="0.25">
      <c r="A1129" s="1">
        <v>1125</v>
      </c>
      <c r="B1129" s="1">
        <v>1125</v>
      </c>
      <c r="C1129" s="1">
        <v>2019.511</v>
      </c>
      <c r="D1129" s="1">
        <v>1316.422</v>
      </c>
      <c r="E1129" s="1">
        <v>12.409000000000001</v>
      </c>
      <c r="F1129" s="1"/>
      <c r="G1129" s="1">
        <v>17.172999999999998</v>
      </c>
      <c r="H1129" s="1">
        <v>17.084</v>
      </c>
      <c r="I1129" s="1">
        <v>-1570.7</v>
      </c>
      <c r="J1129" s="1"/>
      <c r="K1129" s="1">
        <v>-100.93</v>
      </c>
      <c r="L1129" s="1"/>
      <c r="M1129" s="1">
        <v>806.49699999999996</v>
      </c>
      <c r="N1129" s="1">
        <v>991.22699999999998</v>
      </c>
      <c r="O1129" s="1">
        <v>-1.8480000000000001</v>
      </c>
      <c r="P1129" s="27">
        <v>-2.3940000000000001</v>
      </c>
      <c r="Q1129" s="1">
        <v>-1.369</v>
      </c>
      <c r="R1129" s="1">
        <v>-6.4000000000000001E-2</v>
      </c>
      <c r="S1129" s="1">
        <v>0.53300000000000003</v>
      </c>
      <c r="T1129" s="1">
        <v>0.75</v>
      </c>
      <c r="U1129" s="1">
        <v>0.93</v>
      </c>
      <c r="V1129" s="1">
        <v>0.47499999999999998</v>
      </c>
      <c r="W1129" s="30">
        <v>1745.5129999999999</v>
      </c>
      <c r="X1129" s="1">
        <v>661.09100000000001</v>
      </c>
      <c r="Y1129" s="1">
        <v>1312.4159999999999</v>
      </c>
      <c r="Z1129" s="1">
        <v>190.148</v>
      </c>
      <c r="AD1129" s="4">
        <v>2.3940000000000001</v>
      </c>
      <c r="AL1129" s="1">
        <v>1745.5129999999999</v>
      </c>
    </row>
    <row r="1130" spans="1:38" x14ac:dyDescent="0.25">
      <c r="A1130" s="1">
        <v>1126</v>
      </c>
      <c r="B1130" s="1">
        <v>1126</v>
      </c>
      <c r="C1130" s="1">
        <v>2019.511</v>
      </c>
      <c r="D1130" s="1">
        <v>1316.422</v>
      </c>
      <c r="E1130" s="1">
        <v>11.930999999999999</v>
      </c>
      <c r="F1130" s="1"/>
      <c r="G1130" s="1">
        <v>17.172999999999998</v>
      </c>
      <c r="H1130" s="1">
        <v>17.558</v>
      </c>
      <c r="I1130" s="1">
        <v>-1576.2760000000001</v>
      </c>
      <c r="J1130" s="1"/>
      <c r="K1130" s="1">
        <v>-103.786</v>
      </c>
      <c r="L1130" s="1"/>
      <c r="M1130" s="1">
        <v>805.54</v>
      </c>
      <c r="N1130" s="1">
        <v>990.75099999999998</v>
      </c>
      <c r="O1130" s="1">
        <v>-1.857</v>
      </c>
      <c r="P1130" s="27">
        <v>-2.3940000000000001</v>
      </c>
      <c r="Q1130" s="1">
        <v>-1.369</v>
      </c>
      <c r="R1130" s="1">
        <v>-6.8000000000000005E-2</v>
      </c>
      <c r="S1130" s="1">
        <v>0.52300000000000002</v>
      </c>
      <c r="T1130" s="1">
        <v>0.75600000000000001</v>
      </c>
      <c r="U1130" s="1">
        <v>0.92700000000000005</v>
      </c>
      <c r="V1130" s="1">
        <v>0.47099999999999997</v>
      </c>
      <c r="W1130" s="30">
        <v>1745.5129999999999</v>
      </c>
      <c r="X1130" s="1">
        <v>661.09100000000001</v>
      </c>
      <c r="Y1130" s="1">
        <v>1311.5</v>
      </c>
      <c r="Z1130" s="1">
        <v>190.453</v>
      </c>
      <c r="AD1130" s="4">
        <v>2.3940000000000001</v>
      </c>
      <c r="AL1130" s="1">
        <v>1745.5129999999999</v>
      </c>
    </row>
    <row r="1131" spans="1:38" x14ac:dyDescent="0.25">
      <c r="A1131" s="1">
        <v>1127</v>
      </c>
      <c r="B1131" s="1">
        <v>1127</v>
      </c>
      <c r="C1131" s="1">
        <v>2016.644</v>
      </c>
      <c r="D1131" s="1">
        <v>1314.981</v>
      </c>
      <c r="E1131" s="1">
        <v>11.454000000000001</v>
      </c>
      <c r="F1131" s="1"/>
      <c r="G1131" s="1">
        <v>17.172999999999998</v>
      </c>
      <c r="H1131" s="1">
        <v>17.558</v>
      </c>
      <c r="I1131" s="1">
        <v>-1647.3620000000001</v>
      </c>
      <c r="J1131" s="1"/>
      <c r="K1131" s="1">
        <v>-103.31</v>
      </c>
      <c r="L1131" s="1"/>
      <c r="M1131" s="1">
        <v>805.06200000000001</v>
      </c>
      <c r="N1131" s="1">
        <v>988.84699999999998</v>
      </c>
      <c r="O1131" s="1">
        <v>-1.8480000000000001</v>
      </c>
      <c r="P1131" s="27">
        <v>-2.399</v>
      </c>
      <c r="Q1131" s="1">
        <v>-1.3640000000000001</v>
      </c>
      <c r="R1131" s="1">
        <v>-6.4000000000000001E-2</v>
      </c>
      <c r="S1131" s="1">
        <v>0.52800000000000002</v>
      </c>
      <c r="T1131" s="1">
        <v>0.75</v>
      </c>
      <c r="U1131" s="1">
        <v>0.92300000000000004</v>
      </c>
      <c r="V1131" s="1">
        <v>0.47499999999999998</v>
      </c>
      <c r="W1131" s="30">
        <v>1745.2080000000001</v>
      </c>
      <c r="X1131" s="1">
        <v>661.39700000000005</v>
      </c>
      <c r="Y1131" s="1">
        <v>1311.806</v>
      </c>
      <c r="Z1131" s="1">
        <v>190.453</v>
      </c>
      <c r="AD1131" s="4">
        <v>2.399</v>
      </c>
      <c r="AL1131" s="1">
        <v>1745.2080000000001</v>
      </c>
    </row>
    <row r="1132" spans="1:38" x14ac:dyDescent="0.25">
      <c r="A1132" s="1">
        <v>1128</v>
      </c>
      <c r="B1132" s="1">
        <v>1128</v>
      </c>
      <c r="C1132" s="1">
        <v>2015.6880000000001</v>
      </c>
      <c r="D1132" s="1">
        <v>1314.021</v>
      </c>
      <c r="E1132" s="1">
        <v>11.454000000000001</v>
      </c>
      <c r="F1132" s="1"/>
      <c r="G1132" s="1">
        <v>17.172999999999998</v>
      </c>
      <c r="H1132" s="1">
        <v>16.609000000000002</v>
      </c>
      <c r="I1132" s="1">
        <v>-1710.5409999999999</v>
      </c>
      <c r="J1132" s="1"/>
      <c r="K1132" s="1">
        <v>-101.88200000000001</v>
      </c>
      <c r="L1132" s="1"/>
      <c r="M1132" s="1">
        <v>804.10599999999999</v>
      </c>
      <c r="N1132" s="1">
        <v>989.32299999999998</v>
      </c>
      <c r="O1132" s="1">
        <v>-1.843</v>
      </c>
      <c r="P1132" s="27">
        <v>-2.3940000000000001</v>
      </c>
      <c r="Q1132" s="1">
        <v>-1.359</v>
      </c>
      <c r="R1132" s="1">
        <v>-6.4000000000000001E-2</v>
      </c>
      <c r="S1132" s="1">
        <v>0.52300000000000002</v>
      </c>
      <c r="T1132" s="1">
        <v>0.75</v>
      </c>
      <c r="U1132" s="1">
        <v>0.92300000000000004</v>
      </c>
      <c r="V1132" s="1">
        <v>0.47499999999999998</v>
      </c>
      <c r="W1132" s="30">
        <v>1745.5129999999999</v>
      </c>
      <c r="X1132" s="1">
        <v>661.09100000000001</v>
      </c>
      <c r="Y1132" s="1">
        <v>1311.806</v>
      </c>
      <c r="Z1132" s="1">
        <v>190.453</v>
      </c>
      <c r="AD1132" s="4">
        <v>2.3940000000000001</v>
      </c>
      <c r="AL1132" s="1">
        <v>1745.5129999999999</v>
      </c>
    </row>
    <row r="1133" spans="1:38" x14ac:dyDescent="0.25">
      <c r="A1133" s="1">
        <v>1129</v>
      </c>
      <c r="B1133" s="1">
        <v>1129</v>
      </c>
      <c r="C1133" s="1">
        <v>2013.7760000000001</v>
      </c>
      <c r="D1133" s="1">
        <v>1313.54</v>
      </c>
      <c r="E1133" s="1">
        <v>11.454000000000001</v>
      </c>
      <c r="F1133" s="1"/>
      <c r="G1133" s="1">
        <v>16.696000000000002</v>
      </c>
      <c r="H1133" s="1">
        <v>17.558</v>
      </c>
      <c r="I1133" s="1">
        <v>-1712.4</v>
      </c>
      <c r="J1133" s="1"/>
      <c r="K1133" s="1">
        <v>-101.88200000000001</v>
      </c>
      <c r="L1133" s="1"/>
      <c r="M1133" s="1">
        <v>804.10599999999999</v>
      </c>
      <c r="N1133" s="1">
        <v>988.37</v>
      </c>
      <c r="O1133" s="1">
        <v>-1.843</v>
      </c>
      <c r="P1133" s="27">
        <v>-2.39</v>
      </c>
      <c r="Q1133" s="1">
        <v>-1.359</v>
      </c>
      <c r="R1133" s="1">
        <v>-5.8999999999999997E-2</v>
      </c>
      <c r="S1133" s="1">
        <v>0.52800000000000002</v>
      </c>
      <c r="T1133" s="1">
        <v>0.75</v>
      </c>
      <c r="U1133" s="1">
        <v>0.92</v>
      </c>
      <c r="V1133" s="1">
        <v>0.47499999999999998</v>
      </c>
      <c r="W1133" s="30">
        <v>1735.441</v>
      </c>
      <c r="X1133" s="1">
        <v>661.09100000000001</v>
      </c>
      <c r="Y1133" s="1">
        <v>1311.806</v>
      </c>
      <c r="Z1133" s="1">
        <v>190.453</v>
      </c>
      <c r="AD1133" s="4">
        <v>2.39</v>
      </c>
      <c r="AL1133" s="1">
        <v>1735.441</v>
      </c>
    </row>
    <row r="1134" spans="1:38" x14ac:dyDescent="0.25">
      <c r="A1134" s="1">
        <v>1130</v>
      </c>
      <c r="B1134" s="1">
        <v>1130</v>
      </c>
      <c r="C1134" s="1">
        <v>2012.82</v>
      </c>
      <c r="D1134" s="1">
        <v>1313.06</v>
      </c>
      <c r="E1134" s="1">
        <v>11.930999999999999</v>
      </c>
      <c r="F1134" s="1"/>
      <c r="G1134" s="1">
        <v>17.172999999999998</v>
      </c>
      <c r="H1134" s="1">
        <v>17.084</v>
      </c>
      <c r="I1134" s="1">
        <v>-1712.864</v>
      </c>
      <c r="J1134" s="1"/>
      <c r="K1134" s="1">
        <v>-101.88200000000001</v>
      </c>
      <c r="L1134" s="1"/>
      <c r="M1134" s="1">
        <v>804.58399999999995</v>
      </c>
      <c r="N1134" s="1">
        <v>987.89400000000001</v>
      </c>
      <c r="O1134" s="1">
        <v>-1.843</v>
      </c>
      <c r="P1134" s="27">
        <v>-2.3849999999999998</v>
      </c>
      <c r="Q1134" s="1">
        <v>-1.3640000000000001</v>
      </c>
      <c r="R1134" s="1">
        <v>-5.8999999999999997E-2</v>
      </c>
      <c r="S1134" s="1">
        <v>0.53300000000000003</v>
      </c>
      <c r="T1134" s="1">
        <v>0.745</v>
      </c>
      <c r="U1134" s="1">
        <v>0.92700000000000005</v>
      </c>
      <c r="V1134" s="1">
        <v>0.47499999999999998</v>
      </c>
      <c r="W1134" s="30">
        <v>1735.441</v>
      </c>
      <c r="X1134" s="1">
        <v>661.09100000000001</v>
      </c>
      <c r="Y1134" s="1">
        <v>1303.26</v>
      </c>
      <c r="Z1134" s="1">
        <v>190.148</v>
      </c>
      <c r="AD1134" s="4">
        <v>2.3849999999999998</v>
      </c>
      <c r="AL1134" s="1">
        <v>1735.441</v>
      </c>
    </row>
    <row r="1135" spans="1:38" x14ac:dyDescent="0.25">
      <c r="A1135" s="1">
        <v>1131</v>
      </c>
      <c r="B1135" s="1">
        <v>1131</v>
      </c>
      <c r="C1135" s="1">
        <v>2012.82</v>
      </c>
      <c r="D1135" s="1">
        <v>1313.06</v>
      </c>
      <c r="E1135" s="1">
        <v>11.930999999999999</v>
      </c>
      <c r="F1135" s="1"/>
      <c r="G1135" s="1">
        <v>16.696000000000002</v>
      </c>
      <c r="H1135" s="1">
        <v>17.084</v>
      </c>
      <c r="I1135" s="1">
        <v>-1677.559</v>
      </c>
      <c r="J1135" s="1"/>
      <c r="K1135" s="1">
        <v>-99.977999999999994</v>
      </c>
      <c r="L1135" s="1"/>
      <c r="M1135" s="1">
        <v>804.10599999999999</v>
      </c>
      <c r="N1135" s="1">
        <v>989.32299999999998</v>
      </c>
      <c r="O1135" s="1">
        <v>-1.843</v>
      </c>
      <c r="P1135" s="27">
        <v>-2.39</v>
      </c>
      <c r="Q1135" s="1">
        <v>-1.359</v>
      </c>
      <c r="R1135" s="1">
        <v>-5.8999999999999997E-2</v>
      </c>
      <c r="S1135" s="1">
        <v>0.52800000000000002</v>
      </c>
      <c r="T1135" s="1">
        <v>0.745</v>
      </c>
      <c r="U1135" s="1">
        <v>0.92300000000000004</v>
      </c>
      <c r="V1135" s="1">
        <v>0.47099999999999997</v>
      </c>
      <c r="W1135" s="30">
        <v>1735.136</v>
      </c>
      <c r="X1135" s="1">
        <v>661.09100000000001</v>
      </c>
      <c r="Y1135" s="1">
        <v>1302.3440000000001</v>
      </c>
      <c r="Z1135" s="1">
        <v>190.75800000000001</v>
      </c>
      <c r="AD1135" s="4">
        <v>2.39</v>
      </c>
      <c r="AL1135" s="1">
        <v>1735.136</v>
      </c>
    </row>
    <row r="1136" spans="1:38" x14ac:dyDescent="0.25">
      <c r="A1136" s="1">
        <v>1132</v>
      </c>
      <c r="B1136" s="1">
        <v>1132</v>
      </c>
      <c r="C1136" s="1">
        <v>2011.865</v>
      </c>
      <c r="D1136" s="1">
        <v>1312.1</v>
      </c>
      <c r="E1136" s="1">
        <v>10.977</v>
      </c>
      <c r="F1136" s="1"/>
      <c r="G1136" s="1">
        <v>16.696000000000002</v>
      </c>
      <c r="H1136" s="1">
        <v>17.084</v>
      </c>
      <c r="I1136" s="1">
        <v>-1673.3779999999999</v>
      </c>
      <c r="J1136" s="1"/>
      <c r="K1136" s="1">
        <v>-100.93</v>
      </c>
      <c r="L1136" s="1"/>
      <c r="M1136" s="1">
        <v>804.10599999999999</v>
      </c>
      <c r="N1136" s="1">
        <v>988.84699999999998</v>
      </c>
      <c r="O1136" s="1">
        <v>-1.843</v>
      </c>
      <c r="P1136" s="27">
        <v>-2.39</v>
      </c>
      <c r="Q1136" s="1">
        <v>-1.3640000000000001</v>
      </c>
      <c r="R1136" s="1">
        <v>-6.4000000000000001E-2</v>
      </c>
      <c r="S1136" s="1">
        <v>0.52800000000000002</v>
      </c>
      <c r="T1136" s="1">
        <v>0.745</v>
      </c>
      <c r="U1136" s="1">
        <v>0.92300000000000004</v>
      </c>
      <c r="V1136" s="1">
        <v>0.47499999999999998</v>
      </c>
      <c r="W1136" s="30">
        <v>1735.441</v>
      </c>
      <c r="X1136" s="1">
        <v>661.09100000000001</v>
      </c>
      <c r="Y1136" s="1">
        <v>1302.039</v>
      </c>
      <c r="Z1136" s="1">
        <v>190.453</v>
      </c>
      <c r="AD1136" s="4">
        <v>2.39</v>
      </c>
      <c r="AL1136" s="1">
        <v>1735.441</v>
      </c>
    </row>
    <row r="1137" spans="1:38" x14ac:dyDescent="0.25">
      <c r="A1137" s="1">
        <v>1133</v>
      </c>
      <c r="B1137" s="1">
        <v>1133</v>
      </c>
      <c r="C1137" s="1">
        <v>2009.4749999999999</v>
      </c>
      <c r="D1137" s="1">
        <v>1310.6590000000001</v>
      </c>
      <c r="E1137" s="1">
        <v>11.930999999999999</v>
      </c>
      <c r="F1137" s="1"/>
      <c r="G1137" s="1">
        <v>16.696000000000002</v>
      </c>
      <c r="H1137" s="1">
        <v>17.084</v>
      </c>
      <c r="I1137" s="1">
        <v>-1629.7080000000001</v>
      </c>
      <c r="J1137" s="1"/>
      <c r="K1137" s="1">
        <v>-100.93</v>
      </c>
      <c r="L1137" s="1"/>
      <c r="M1137" s="1">
        <v>804.10599999999999</v>
      </c>
      <c r="N1137" s="1">
        <v>986.94200000000001</v>
      </c>
      <c r="O1137" s="1">
        <v>-1.8380000000000001</v>
      </c>
      <c r="P1137" s="27">
        <v>-2.3849999999999998</v>
      </c>
      <c r="Q1137" s="1">
        <v>-1.3540000000000001</v>
      </c>
      <c r="R1137" s="1">
        <v>-6.4000000000000001E-2</v>
      </c>
      <c r="S1137" s="1">
        <v>0.52800000000000002</v>
      </c>
      <c r="T1137" s="1">
        <v>0.75</v>
      </c>
      <c r="U1137" s="1">
        <v>0.92300000000000004</v>
      </c>
      <c r="V1137" s="1">
        <v>0.47099999999999997</v>
      </c>
      <c r="W1137" s="30">
        <v>1728.116</v>
      </c>
      <c r="X1137" s="1">
        <v>661.09100000000001</v>
      </c>
      <c r="Y1137" s="1">
        <v>1301.4280000000001</v>
      </c>
      <c r="Z1137" s="1">
        <v>190.453</v>
      </c>
      <c r="AD1137" s="4">
        <v>2.3849999999999998</v>
      </c>
      <c r="AL1137" s="1">
        <v>1728.116</v>
      </c>
    </row>
    <row r="1138" spans="1:38" x14ac:dyDescent="0.25">
      <c r="A1138" s="1">
        <v>1134</v>
      </c>
      <c r="B1138" s="1">
        <v>1134</v>
      </c>
      <c r="C1138" s="1">
        <v>2009.953</v>
      </c>
      <c r="D1138" s="1">
        <v>1310.6590000000001</v>
      </c>
      <c r="E1138" s="1">
        <v>11.930999999999999</v>
      </c>
      <c r="F1138" s="1"/>
      <c r="G1138" s="1">
        <v>17.649999999999999</v>
      </c>
      <c r="H1138" s="1">
        <v>20.405999999999999</v>
      </c>
      <c r="I1138" s="1">
        <v>-1571.63</v>
      </c>
      <c r="J1138" s="1"/>
      <c r="K1138" s="1">
        <v>-99.977999999999994</v>
      </c>
      <c r="L1138" s="1"/>
      <c r="M1138" s="1">
        <v>802.67100000000005</v>
      </c>
      <c r="N1138" s="1">
        <v>987.89400000000001</v>
      </c>
      <c r="O1138" s="1">
        <v>-1.8380000000000001</v>
      </c>
      <c r="P1138" s="27">
        <v>-2.39</v>
      </c>
      <c r="Q1138" s="1">
        <v>-1.3640000000000001</v>
      </c>
      <c r="R1138" s="1">
        <v>-6.4000000000000001E-2</v>
      </c>
      <c r="S1138" s="1">
        <v>0.52300000000000002</v>
      </c>
      <c r="T1138" s="1">
        <v>0.75</v>
      </c>
      <c r="U1138" s="1">
        <v>0.92</v>
      </c>
      <c r="V1138" s="1">
        <v>0.47099999999999997</v>
      </c>
      <c r="W1138" s="30">
        <v>1725.0640000000001</v>
      </c>
      <c r="X1138" s="1">
        <v>661.702</v>
      </c>
      <c r="Y1138" s="1">
        <v>1301.7339999999999</v>
      </c>
      <c r="Z1138" s="1">
        <v>181.297</v>
      </c>
      <c r="AD1138" s="4">
        <v>2.39</v>
      </c>
      <c r="AL1138" s="1">
        <v>1725.0640000000001</v>
      </c>
    </row>
    <row r="1139" spans="1:38" x14ac:dyDescent="0.25">
      <c r="A1139" s="1">
        <v>1135</v>
      </c>
      <c r="B1139" s="1">
        <v>1135</v>
      </c>
      <c r="C1139" s="1">
        <v>2008.9970000000001</v>
      </c>
      <c r="D1139" s="1">
        <v>1309.2190000000001</v>
      </c>
      <c r="E1139" s="1">
        <v>11.930999999999999</v>
      </c>
      <c r="F1139" s="1"/>
      <c r="G1139" s="1">
        <v>17.172999999999998</v>
      </c>
      <c r="H1139" s="1">
        <v>19.931000000000001</v>
      </c>
      <c r="I1139" s="1">
        <v>-1629.7080000000001</v>
      </c>
      <c r="J1139" s="1"/>
      <c r="K1139" s="1">
        <v>-100.45399999999999</v>
      </c>
      <c r="L1139" s="1"/>
      <c r="M1139" s="1">
        <v>803.15</v>
      </c>
      <c r="N1139" s="1">
        <v>986.94200000000001</v>
      </c>
      <c r="O1139" s="1">
        <v>-1.843</v>
      </c>
      <c r="P1139" s="27">
        <v>-2.3849999999999998</v>
      </c>
      <c r="Q1139" s="1">
        <v>-1.359</v>
      </c>
      <c r="R1139" s="1">
        <v>-6.8000000000000005E-2</v>
      </c>
      <c r="S1139" s="1">
        <v>0.52300000000000002</v>
      </c>
      <c r="T1139" s="1">
        <v>0.75</v>
      </c>
      <c r="U1139" s="1">
        <v>0.91700000000000004</v>
      </c>
      <c r="V1139" s="1">
        <v>0.47099999999999997</v>
      </c>
      <c r="W1139" s="30">
        <v>1725.3689999999999</v>
      </c>
      <c r="X1139" s="1">
        <v>660.78599999999994</v>
      </c>
      <c r="Y1139" s="1">
        <v>1292.577</v>
      </c>
      <c r="Z1139" s="1">
        <v>184.34899999999999</v>
      </c>
      <c r="AD1139" s="4">
        <v>2.3849999999999998</v>
      </c>
      <c r="AL1139" s="1">
        <v>1725.3689999999999</v>
      </c>
    </row>
    <row r="1140" spans="1:38" x14ac:dyDescent="0.25">
      <c r="A1140" s="1">
        <v>1136</v>
      </c>
      <c r="B1140" s="1">
        <v>1136</v>
      </c>
      <c r="C1140" s="1">
        <v>2006.607</v>
      </c>
      <c r="D1140" s="1">
        <v>1309.6990000000001</v>
      </c>
      <c r="E1140" s="1">
        <v>11.454000000000001</v>
      </c>
      <c r="F1140" s="1"/>
      <c r="G1140" s="1">
        <v>17.172999999999998</v>
      </c>
      <c r="H1140" s="1">
        <v>18.033000000000001</v>
      </c>
      <c r="I1140" s="1">
        <v>-1606.942</v>
      </c>
      <c r="J1140" s="1"/>
      <c r="K1140" s="1">
        <v>-99.977999999999994</v>
      </c>
      <c r="L1140" s="1"/>
      <c r="M1140" s="1">
        <v>802.19299999999998</v>
      </c>
      <c r="N1140" s="1">
        <v>986.94200000000001</v>
      </c>
      <c r="O1140" s="1">
        <v>-1.8480000000000001</v>
      </c>
      <c r="P1140" s="27">
        <v>-2.38</v>
      </c>
      <c r="Q1140" s="1">
        <v>-1.359</v>
      </c>
      <c r="R1140" s="1">
        <v>-6.4000000000000001E-2</v>
      </c>
      <c r="S1140" s="1">
        <v>0.51900000000000002</v>
      </c>
      <c r="T1140" s="1">
        <v>0.75</v>
      </c>
      <c r="U1140" s="1">
        <v>0.92300000000000004</v>
      </c>
      <c r="V1140" s="1">
        <v>0.47099999999999997</v>
      </c>
      <c r="W1140" s="30">
        <v>1724.759</v>
      </c>
      <c r="X1140" s="1">
        <v>653.15599999999995</v>
      </c>
      <c r="Y1140" s="1">
        <v>1291.9670000000001</v>
      </c>
      <c r="Z1140" s="1">
        <v>185.57</v>
      </c>
      <c r="AD1140" s="4">
        <v>2.38</v>
      </c>
      <c r="AL1140" s="1">
        <v>1724.759</v>
      </c>
    </row>
    <row r="1141" spans="1:38" x14ac:dyDescent="0.25">
      <c r="A1141" s="1">
        <v>1137</v>
      </c>
      <c r="B1141" s="1">
        <v>1137</v>
      </c>
      <c r="C1141" s="1">
        <v>2008.0409999999999</v>
      </c>
      <c r="D1141" s="1">
        <v>1308.258</v>
      </c>
      <c r="E1141" s="1">
        <v>11.930999999999999</v>
      </c>
      <c r="F1141" s="1"/>
      <c r="G1141" s="1">
        <v>16.696000000000002</v>
      </c>
      <c r="H1141" s="1">
        <v>17.084</v>
      </c>
      <c r="I1141" s="1">
        <v>-1627.385</v>
      </c>
      <c r="J1141" s="1"/>
      <c r="K1141" s="1">
        <v>-99.025999999999996</v>
      </c>
      <c r="L1141" s="1"/>
      <c r="M1141" s="1">
        <v>802.19299999999998</v>
      </c>
      <c r="N1141" s="1">
        <v>987.41800000000001</v>
      </c>
      <c r="O1141" s="1">
        <v>-1.8380000000000001</v>
      </c>
      <c r="P1141" s="27">
        <v>-2.39</v>
      </c>
      <c r="Q1141" s="1">
        <v>-1.3540000000000001</v>
      </c>
      <c r="R1141" s="1">
        <v>-5.8999999999999997E-2</v>
      </c>
      <c r="S1141" s="1">
        <v>0.52300000000000002</v>
      </c>
      <c r="T1141" s="1">
        <v>0.75</v>
      </c>
      <c r="U1141" s="1">
        <v>0.92</v>
      </c>
      <c r="V1141" s="1">
        <v>0.47499999999999998</v>
      </c>
      <c r="W1141" s="30">
        <v>1724.759</v>
      </c>
      <c r="X1141" s="1">
        <v>651.01900000000001</v>
      </c>
      <c r="Y1141" s="1">
        <v>1291.9670000000001</v>
      </c>
      <c r="Z1141" s="1">
        <v>180.99100000000001</v>
      </c>
      <c r="AD1141" s="4">
        <v>2.39</v>
      </c>
      <c r="AL1141" s="1">
        <v>1724.759</v>
      </c>
    </row>
    <row r="1142" spans="1:38" x14ac:dyDescent="0.25">
      <c r="A1142" s="1">
        <v>1138</v>
      </c>
      <c r="B1142" s="1">
        <v>1138</v>
      </c>
      <c r="C1142" s="1">
        <v>2003.74</v>
      </c>
      <c r="D1142" s="1">
        <v>1308.739</v>
      </c>
      <c r="E1142" s="1">
        <v>11.930999999999999</v>
      </c>
      <c r="F1142" s="1"/>
      <c r="G1142" s="1">
        <v>16.219000000000001</v>
      </c>
      <c r="H1142" s="1">
        <v>19.931000000000001</v>
      </c>
      <c r="I1142" s="1">
        <v>-1617.164</v>
      </c>
      <c r="J1142" s="1"/>
      <c r="K1142" s="1">
        <v>-99.501999999999995</v>
      </c>
      <c r="L1142" s="1"/>
      <c r="M1142" s="1">
        <v>802.19299999999998</v>
      </c>
      <c r="N1142" s="1">
        <v>986.94200000000001</v>
      </c>
      <c r="O1142" s="1">
        <v>-1.8380000000000001</v>
      </c>
      <c r="P1142" s="27">
        <v>-2.3849999999999998</v>
      </c>
      <c r="Q1142" s="1">
        <v>-1.3540000000000001</v>
      </c>
      <c r="R1142" s="1">
        <v>-6.8000000000000005E-2</v>
      </c>
      <c r="S1142" s="1">
        <v>0.51900000000000002</v>
      </c>
      <c r="T1142" s="1">
        <v>0.75</v>
      </c>
      <c r="U1142" s="1">
        <v>0.91700000000000004</v>
      </c>
      <c r="V1142" s="1">
        <v>0.47099999999999997</v>
      </c>
      <c r="W1142" s="30">
        <v>1720.181</v>
      </c>
      <c r="X1142" s="1">
        <v>651.32500000000005</v>
      </c>
      <c r="Y1142" s="1">
        <v>1291.9670000000001</v>
      </c>
      <c r="Z1142" s="1">
        <v>182.82300000000001</v>
      </c>
      <c r="AD1142" s="4">
        <v>2.3849999999999998</v>
      </c>
      <c r="AL1142" s="1">
        <v>1720.181</v>
      </c>
    </row>
    <row r="1143" spans="1:38" x14ac:dyDescent="0.25">
      <c r="A1143" s="1">
        <v>1139</v>
      </c>
      <c r="B1143" s="1">
        <v>1139</v>
      </c>
      <c r="C1143" s="1">
        <v>2005.174</v>
      </c>
      <c r="D1143" s="1">
        <v>1307.778</v>
      </c>
      <c r="E1143" s="1">
        <v>12.409000000000001</v>
      </c>
      <c r="F1143" s="1"/>
      <c r="G1143" s="1">
        <v>16.219000000000001</v>
      </c>
      <c r="H1143" s="1">
        <v>19.457000000000001</v>
      </c>
      <c r="I1143" s="1">
        <v>-1551.1849999999999</v>
      </c>
      <c r="J1143" s="1"/>
      <c r="K1143" s="1">
        <v>-99.025999999999996</v>
      </c>
      <c r="L1143" s="1"/>
      <c r="M1143" s="1">
        <v>802.19299999999998</v>
      </c>
      <c r="N1143" s="1">
        <v>986.94200000000001</v>
      </c>
      <c r="O1143" s="1">
        <v>-1.833</v>
      </c>
      <c r="P1143" s="27">
        <v>-2.3849999999999998</v>
      </c>
      <c r="Q1143" s="1">
        <v>-1.3640000000000001</v>
      </c>
      <c r="R1143" s="1">
        <v>-6.4000000000000001E-2</v>
      </c>
      <c r="S1143" s="1">
        <v>0.52300000000000002</v>
      </c>
      <c r="T1143" s="1">
        <v>0.745</v>
      </c>
      <c r="U1143" s="1">
        <v>0.91300000000000003</v>
      </c>
      <c r="V1143" s="1">
        <v>0.47499999999999998</v>
      </c>
      <c r="W1143" s="30">
        <v>1716.8230000000001</v>
      </c>
      <c r="X1143" s="1">
        <v>650.71400000000006</v>
      </c>
      <c r="Y1143" s="1">
        <v>1291.9670000000001</v>
      </c>
      <c r="Z1143" s="1">
        <v>180.381</v>
      </c>
      <c r="AD1143" s="4">
        <v>2.3849999999999998</v>
      </c>
      <c r="AL1143" s="1">
        <v>1716.8230000000001</v>
      </c>
    </row>
    <row r="1144" spans="1:38" x14ac:dyDescent="0.25">
      <c r="A1144" s="1">
        <v>1140</v>
      </c>
      <c r="B1144" s="1">
        <v>1140</v>
      </c>
      <c r="C1144" s="1">
        <v>2004.6959999999999</v>
      </c>
      <c r="D1144" s="1">
        <v>1306.818</v>
      </c>
      <c r="E1144" s="1">
        <v>11.930999999999999</v>
      </c>
      <c r="F1144" s="1"/>
      <c r="G1144" s="1">
        <v>16.696000000000002</v>
      </c>
      <c r="H1144" s="1">
        <v>19.931000000000001</v>
      </c>
      <c r="I1144" s="1">
        <v>-1579.0640000000001</v>
      </c>
      <c r="J1144" s="1"/>
      <c r="K1144" s="1">
        <v>-99.025999999999996</v>
      </c>
      <c r="L1144" s="1"/>
      <c r="M1144" s="1">
        <v>801.71500000000003</v>
      </c>
      <c r="N1144" s="1">
        <v>986.46600000000001</v>
      </c>
      <c r="O1144" s="1">
        <v>-1.843</v>
      </c>
      <c r="P1144" s="27">
        <v>-2.38</v>
      </c>
      <c r="Q1144" s="1">
        <v>-1.359</v>
      </c>
      <c r="R1144" s="1">
        <v>-6.4000000000000001E-2</v>
      </c>
      <c r="S1144" s="1">
        <v>0.51900000000000002</v>
      </c>
      <c r="T1144" s="1">
        <v>0.745</v>
      </c>
      <c r="U1144" s="1">
        <v>0.92</v>
      </c>
      <c r="V1144" s="1">
        <v>0.46400000000000002</v>
      </c>
      <c r="W1144" s="30">
        <v>1714.992</v>
      </c>
      <c r="X1144" s="1">
        <v>650.71400000000006</v>
      </c>
      <c r="Y1144" s="1">
        <v>1291.662</v>
      </c>
      <c r="Z1144" s="1">
        <v>180.381</v>
      </c>
      <c r="AD1144" s="4">
        <v>2.38</v>
      </c>
      <c r="AL1144" s="1">
        <v>1714.992</v>
      </c>
    </row>
    <row r="1145" spans="1:38" x14ac:dyDescent="0.25">
      <c r="A1145" s="1">
        <v>1141</v>
      </c>
      <c r="B1145" s="1">
        <v>1141</v>
      </c>
      <c r="C1145" s="1">
        <v>2003.2619999999999</v>
      </c>
      <c r="D1145" s="1">
        <v>1305.377</v>
      </c>
      <c r="E1145" s="1">
        <v>11.930999999999999</v>
      </c>
      <c r="F1145" s="1"/>
      <c r="G1145" s="1">
        <v>16.696000000000002</v>
      </c>
      <c r="H1145" s="1">
        <v>19.457000000000001</v>
      </c>
      <c r="I1145" s="1">
        <v>-1590.2149999999999</v>
      </c>
      <c r="J1145" s="1"/>
      <c r="K1145" s="1">
        <v>-98.55</v>
      </c>
      <c r="L1145" s="1"/>
      <c r="M1145" s="1">
        <v>801.71500000000003</v>
      </c>
      <c r="N1145" s="1">
        <v>986.94200000000001</v>
      </c>
      <c r="O1145" s="1">
        <v>-1.8380000000000001</v>
      </c>
      <c r="P1145" s="27">
        <v>-2.375</v>
      </c>
      <c r="Q1145" s="1">
        <v>-1.35</v>
      </c>
      <c r="R1145" s="1">
        <v>-5.8999999999999997E-2</v>
      </c>
      <c r="S1145" s="1">
        <v>0.51900000000000002</v>
      </c>
      <c r="T1145" s="1">
        <v>0.745</v>
      </c>
      <c r="U1145" s="1">
        <v>0.91300000000000003</v>
      </c>
      <c r="V1145" s="1">
        <v>0.47099999999999997</v>
      </c>
      <c r="W1145" s="30">
        <v>1715.6020000000001</v>
      </c>
      <c r="X1145" s="1">
        <v>651.01900000000001</v>
      </c>
      <c r="Y1145" s="1">
        <v>1291.356</v>
      </c>
      <c r="Z1145" s="1">
        <v>180.381</v>
      </c>
      <c r="AD1145" s="4">
        <v>2.375</v>
      </c>
      <c r="AL1145" s="1">
        <v>1715.6020000000001</v>
      </c>
    </row>
    <row r="1146" spans="1:38" x14ac:dyDescent="0.25">
      <c r="A1146" s="1">
        <v>1142</v>
      </c>
      <c r="B1146" s="1">
        <v>1142</v>
      </c>
      <c r="C1146" s="1">
        <v>2002.306</v>
      </c>
      <c r="D1146" s="1">
        <v>1304.8969999999999</v>
      </c>
      <c r="E1146" s="1">
        <v>12.885999999999999</v>
      </c>
      <c r="F1146" s="1"/>
      <c r="G1146" s="1">
        <v>16.696000000000002</v>
      </c>
      <c r="H1146" s="1">
        <v>19.457000000000001</v>
      </c>
      <c r="I1146" s="1">
        <v>-1589.751</v>
      </c>
      <c r="J1146" s="1"/>
      <c r="K1146" s="1">
        <v>-99.025999999999996</v>
      </c>
      <c r="L1146" s="1"/>
      <c r="M1146" s="1">
        <v>801.71500000000003</v>
      </c>
      <c r="N1146" s="1">
        <v>985.51400000000001</v>
      </c>
      <c r="O1146" s="1">
        <v>-1.833</v>
      </c>
      <c r="P1146" s="27">
        <v>-2.371</v>
      </c>
      <c r="Q1146" s="1">
        <v>-1.359</v>
      </c>
      <c r="R1146" s="1">
        <v>-6.4000000000000001E-2</v>
      </c>
      <c r="S1146" s="1">
        <v>0.52300000000000002</v>
      </c>
      <c r="T1146" s="1">
        <v>0.74</v>
      </c>
      <c r="U1146" s="1">
        <v>0.91700000000000004</v>
      </c>
      <c r="V1146" s="1">
        <v>0.47099999999999997</v>
      </c>
      <c r="W1146" s="30">
        <v>1714.992</v>
      </c>
      <c r="X1146" s="1">
        <v>650.71400000000006</v>
      </c>
      <c r="Y1146" s="1">
        <v>1284.0309999999999</v>
      </c>
      <c r="Z1146" s="1">
        <v>180.381</v>
      </c>
      <c r="AD1146" s="4">
        <v>2.371</v>
      </c>
      <c r="AL1146" s="1">
        <v>1714.992</v>
      </c>
    </row>
    <row r="1147" spans="1:38" x14ac:dyDescent="0.25">
      <c r="A1147" s="1">
        <v>1143</v>
      </c>
      <c r="B1147" s="1">
        <v>1143</v>
      </c>
      <c r="C1147" s="1">
        <v>2000.394</v>
      </c>
      <c r="D1147" s="1">
        <v>1304.8969999999999</v>
      </c>
      <c r="E1147" s="1">
        <v>11.930999999999999</v>
      </c>
      <c r="F1147" s="1"/>
      <c r="G1147" s="1">
        <v>17.172999999999998</v>
      </c>
      <c r="H1147" s="1">
        <v>18.981999999999999</v>
      </c>
      <c r="I1147" s="1">
        <v>-1599.508</v>
      </c>
      <c r="J1147" s="1"/>
      <c r="K1147" s="1">
        <v>-99.025999999999996</v>
      </c>
      <c r="L1147" s="1"/>
      <c r="M1147" s="1">
        <v>800.75900000000001</v>
      </c>
      <c r="N1147" s="1">
        <v>985.51400000000001</v>
      </c>
      <c r="O1147" s="1">
        <v>-1.833</v>
      </c>
      <c r="P1147" s="27">
        <v>-2.375</v>
      </c>
      <c r="Q1147" s="1">
        <v>-1.359</v>
      </c>
      <c r="R1147" s="1">
        <v>-6.4000000000000001E-2</v>
      </c>
      <c r="S1147" s="1">
        <v>0.52300000000000002</v>
      </c>
      <c r="T1147" s="1">
        <v>0.745</v>
      </c>
      <c r="U1147" s="1">
        <v>0.91700000000000004</v>
      </c>
      <c r="V1147" s="1">
        <v>0.46400000000000002</v>
      </c>
      <c r="W1147" s="30">
        <v>1705.836</v>
      </c>
      <c r="X1147" s="1">
        <v>651.01900000000001</v>
      </c>
      <c r="Y1147" s="1">
        <v>1282.2</v>
      </c>
      <c r="Z1147" s="1">
        <v>180.381</v>
      </c>
      <c r="AD1147" s="4">
        <v>2.375</v>
      </c>
      <c r="AL1147" s="1">
        <v>1705.836</v>
      </c>
    </row>
    <row r="1148" spans="1:38" x14ac:dyDescent="0.25">
      <c r="A1148" s="1">
        <v>1144</v>
      </c>
      <c r="B1148" s="1">
        <v>1144</v>
      </c>
      <c r="C1148" s="1">
        <v>2000.394</v>
      </c>
      <c r="D1148" s="1">
        <v>1303.9369999999999</v>
      </c>
      <c r="E1148" s="1">
        <v>12.885999999999999</v>
      </c>
      <c r="F1148" s="1"/>
      <c r="G1148" s="1">
        <v>16.219000000000001</v>
      </c>
      <c r="H1148" s="1">
        <v>18.981999999999999</v>
      </c>
      <c r="I1148" s="1">
        <v>-1576.2760000000001</v>
      </c>
      <c r="J1148" s="1"/>
      <c r="K1148" s="1">
        <v>-97.597999999999999</v>
      </c>
      <c r="L1148" s="1"/>
      <c r="M1148" s="1">
        <v>800.28099999999995</v>
      </c>
      <c r="N1148" s="1">
        <v>985.99</v>
      </c>
      <c r="O1148" s="1">
        <v>-1.8280000000000001</v>
      </c>
      <c r="P1148" s="27">
        <v>-2.3660000000000001</v>
      </c>
      <c r="Q1148" s="1">
        <v>-1.35</v>
      </c>
      <c r="R1148" s="1">
        <v>-6.8000000000000005E-2</v>
      </c>
      <c r="S1148" s="1">
        <v>0.52300000000000002</v>
      </c>
      <c r="T1148" s="1">
        <v>0.745</v>
      </c>
      <c r="U1148" s="1">
        <v>0.91300000000000003</v>
      </c>
      <c r="V1148" s="1">
        <v>0.47099999999999997</v>
      </c>
      <c r="W1148" s="30">
        <v>1704.92</v>
      </c>
      <c r="X1148" s="1">
        <v>651.01900000000001</v>
      </c>
      <c r="Y1148" s="1">
        <v>1281.895</v>
      </c>
      <c r="Z1148" s="1">
        <v>180.68600000000001</v>
      </c>
      <c r="AD1148" s="4">
        <v>2.3660000000000001</v>
      </c>
      <c r="AL1148" s="1">
        <v>1704.92</v>
      </c>
    </row>
    <row r="1149" spans="1:38" x14ac:dyDescent="0.25">
      <c r="A1149" s="1">
        <v>1145</v>
      </c>
      <c r="B1149" s="1">
        <v>1145</v>
      </c>
      <c r="C1149" s="1">
        <v>1998.0050000000001</v>
      </c>
      <c r="D1149" s="1">
        <v>1303.4559999999999</v>
      </c>
      <c r="E1149" s="1">
        <v>12.409000000000001</v>
      </c>
      <c r="F1149" s="1"/>
      <c r="G1149" s="1">
        <v>16.696000000000002</v>
      </c>
      <c r="H1149" s="1">
        <v>16.135000000000002</v>
      </c>
      <c r="I1149" s="1">
        <v>-1585.104</v>
      </c>
      <c r="J1149" s="1"/>
      <c r="K1149" s="1">
        <v>-98.55</v>
      </c>
      <c r="L1149" s="1"/>
      <c r="M1149" s="1">
        <v>800.75900000000001</v>
      </c>
      <c r="N1149" s="1">
        <v>985.99</v>
      </c>
      <c r="O1149" s="1">
        <v>-1.8380000000000001</v>
      </c>
      <c r="P1149" s="27">
        <v>-2.3660000000000001</v>
      </c>
      <c r="Q1149" s="1">
        <v>-1.35</v>
      </c>
      <c r="R1149" s="1">
        <v>-5.8999999999999997E-2</v>
      </c>
      <c r="S1149" s="1">
        <v>0.51900000000000002</v>
      </c>
      <c r="T1149" s="1">
        <v>0.74</v>
      </c>
      <c r="U1149" s="1">
        <v>0.91700000000000004</v>
      </c>
      <c r="V1149" s="1">
        <v>0.46800000000000003</v>
      </c>
      <c r="W1149" s="30">
        <v>1705.2249999999999</v>
      </c>
      <c r="X1149" s="1">
        <v>651.01900000000001</v>
      </c>
      <c r="Y1149" s="1">
        <v>1281.895</v>
      </c>
      <c r="Z1149" s="1">
        <v>180.07599999999999</v>
      </c>
      <c r="AD1149" s="4">
        <v>2.3660000000000001</v>
      </c>
      <c r="AL1149" s="1">
        <v>1705.2249999999999</v>
      </c>
    </row>
    <row r="1150" spans="1:38" x14ac:dyDescent="0.25">
      <c r="A1150" s="1">
        <v>1146</v>
      </c>
      <c r="B1150" s="1">
        <v>1146</v>
      </c>
      <c r="C1150" s="1">
        <v>1997.527</v>
      </c>
      <c r="D1150" s="1">
        <v>1302.4960000000001</v>
      </c>
      <c r="E1150" s="1">
        <v>12.409000000000001</v>
      </c>
      <c r="F1150" s="1"/>
      <c r="G1150" s="1">
        <v>17.172999999999998</v>
      </c>
      <c r="H1150" s="1">
        <v>17.084</v>
      </c>
      <c r="I1150" s="1">
        <v>-1557.69</v>
      </c>
      <c r="J1150" s="1"/>
      <c r="K1150" s="1">
        <v>-98.073999999999998</v>
      </c>
      <c r="L1150" s="1"/>
      <c r="M1150" s="1">
        <v>800.75900000000001</v>
      </c>
      <c r="N1150" s="1">
        <v>985.51400000000001</v>
      </c>
      <c r="O1150" s="1">
        <v>-1.8380000000000001</v>
      </c>
      <c r="P1150" s="27">
        <v>-2.371</v>
      </c>
      <c r="Q1150" s="1">
        <v>-1.3540000000000001</v>
      </c>
      <c r="R1150" s="1">
        <v>-6.4000000000000001E-2</v>
      </c>
      <c r="S1150" s="1">
        <v>0.52800000000000002</v>
      </c>
      <c r="T1150" s="1">
        <v>0.745</v>
      </c>
      <c r="U1150" s="1">
        <v>0.91300000000000003</v>
      </c>
      <c r="V1150" s="1">
        <v>0.46800000000000003</v>
      </c>
      <c r="W1150" s="30">
        <v>1704.92</v>
      </c>
      <c r="X1150" s="1">
        <v>651.32500000000005</v>
      </c>
      <c r="Y1150" s="1">
        <v>1281.895</v>
      </c>
      <c r="Z1150" s="1">
        <v>180.381</v>
      </c>
      <c r="AD1150" s="4">
        <v>2.371</v>
      </c>
      <c r="AL1150" s="1">
        <v>1704.92</v>
      </c>
    </row>
    <row r="1151" spans="1:38" x14ac:dyDescent="0.25">
      <c r="A1151" s="1">
        <v>1147</v>
      </c>
      <c r="B1151" s="1">
        <v>1147</v>
      </c>
      <c r="C1151" s="1">
        <v>1998.0050000000001</v>
      </c>
      <c r="D1151" s="1">
        <v>1301.0550000000001</v>
      </c>
      <c r="E1151" s="1">
        <v>12.885999999999999</v>
      </c>
      <c r="F1151" s="1"/>
      <c r="G1151" s="1">
        <v>17.172999999999998</v>
      </c>
      <c r="H1151" s="1">
        <v>17.084</v>
      </c>
      <c r="I1151" s="1">
        <v>-1546.538</v>
      </c>
      <c r="J1151" s="1"/>
      <c r="K1151" s="1">
        <v>-98.073999999999998</v>
      </c>
      <c r="L1151" s="1"/>
      <c r="M1151" s="1">
        <v>799.80200000000002</v>
      </c>
      <c r="N1151" s="1">
        <v>984.56200000000001</v>
      </c>
      <c r="O1151" s="1">
        <v>-1.8280000000000001</v>
      </c>
      <c r="P1151" s="27">
        <v>-2.3610000000000002</v>
      </c>
      <c r="Q1151" s="1">
        <v>-1.35</v>
      </c>
      <c r="R1151" s="1">
        <v>-6.4000000000000001E-2</v>
      </c>
      <c r="S1151" s="1">
        <v>0.52300000000000002</v>
      </c>
      <c r="T1151" s="1">
        <v>0.73399999999999999</v>
      </c>
      <c r="U1151" s="1">
        <v>0.91300000000000003</v>
      </c>
      <c r="V1151" s="1">
        <v>0.46800000000000003</v>
      </c>
      <c r="W1151" s="30">
        <v>1704.615</v>
      </c>
      <c r="X1151" s="1">
        <v>651.01900000000001</v>
      </c>
      <c r="Y1151" s="1">
        <v>1282.2</v>
      </c>
      <c r="Z1151" s="1">
        <v>180.381</v>
      </c>
      <c r="AD1151" s="4">
        <v>2.3610000000000002</v>
      </c>
      <c r="AL1151" s="1">
        <v>1704.615</v>
      </c>
    </row>
    <row r="1152" spans="1:38" x14ac:dyDescent="0.25">
      <c r="A1152" s="1">
        <v>1148</v>
      </c>
      <c r="B1152" s="1">
        <v>1148</v>
      </c>
      <c r="C1152" s="1">
        <v>1995.615</v>
      </c>
      <c r="D1152" s="1">
        <v>1301.5360000000001</v>
      </c>
      <c r="E1152" s="1">
        <v>12.885999999999999</v>
      </c>
      <c r="F1152" s="1"/>
      <c r="G1152" s="1">
        <v>16.696000000000002</v>
      </c>
      <c r="H1152" s="1">
        <v>16.609000000000002</v>
      </c>
      <c r="I1152" s="1">
        <v>-1538.6379999999999</v>
      </c>
      <c r="J1152" s="1"/>
      <c r="K1152" s="1">
        <v>-98.55</v>
      </c>
      <c r="L1152" s="1"/>
      <c r="M1152" s="1">
        <v>799.80200000000002</v>
      </c>
      <c r="N1152" s="1">
        <v>984.56200000000001</v>
      </c>
      <c r="O1152" s="1">
        <v>-1.833</v>
      </c>
      <c r="P1152" s="27">
        <v>-2.3660000000000001</v>
      </c>
      <c r="Q1152" s="1">
        <v>-1.3540000000000001</v>
      </c>
      <c r="R1152" s="1">
        <v>-5.8999999999999997E-2</v>
      </c>
      <c r="S1152" s="1">
        <v>0.51900000000000002</v>
      </c>
      <c r="T1152" s="1">
        <v>0.73399999999999999</v>
      </c>
      <c r="U1152" s="1">
        <v>0.91</v>
      </c>
      <c r="V1152" s="1">
        <v>0.46400000000000002</v>
      </c>
      <c r="W1152" s="30">
        <v>1696.6790000000001</v>
      </c>
      <c r="X1152" s="1">
        <v>647.66200000000003</v>
      </c>
      <c r="Y1152" s="1">
        <v>1278.537</v>
      </c>
      <c r="Z1152" s="1">
        <v>180.07599999999999</v>
      </c>
      <c r="AD1152" s="4">
        <v>2.3660000000000001</v>
      </c>
      <c r="AL1152" s="1">
        <v>1696.6790000000001</v>
      </c>
    </row>
    <row r="1153" spans="1:38" x14ac:dyDescent="0.25">
      <c r="A1153" s="1">
        <v>1149</v>
      </c>
      <c r="B1153" s="1">
        <v>1149</v>
      </c>
      <c r="C1153" s="1">
        <v>1995.615</v>
      </c>
      <c r="D1153" s="1">
        <v>1300.575</v>
      </c>
      <c r="E1153" s="1">
        <v>11.930999999999999</v>
      </c>
      <c r="F1153" s="1"/>
      <c r="G1153" s="1">
        <v>16.696000000000002</v>
      </c>
      <c r="H1153" s="1">
        <v>16.609000000000002</v>
      </c>
      <c r="I1153" s="1">
        <v>-1590.68</v>
      </c>
      <c r="J1153" s="1"/>
      <c r="K1153" s="1">
        <v>-97.122</v>
      </c>
      <c r="L1153" s="1"/>
      <c r="M1153" s="1">
        <v>799.32399999999996</v>
      </c>
      <c r="N1153" s="1">
        <v>985.03800000000001</v>
      </c>
      <c r="O1153" s="1">
        <v>-1.833</v>
      </c>
      <c r="P1153" s="27">
        <v>-2.3610000000000002</v>
      </c>
      <c r="Q1153" s="1">
        <v>-1.3540000000000001</v>
      </c>
      <c r="R1153" s="1">
        <v>-6.4000000000000001E-2</v>
      </c>
      <c r="S1153" s="1">
        <v>0.52300000000000002</v>
      </c>
      <c r="T1153" s="1">
        <v>0.73399999999999999</v>
      </c>
      <c r="U1153" s="1">
        <v>0.91</v>
      </c>
      <c r="V1153" s="1">
        <v>0.47499999999999998</v>
      </c>
      <c r="W1153" s="30">
        <v>1695.153</v>
      </c>
      <c r="X1153" s="1">
        <v>641.55799999999999</v>
      </c>
      <c r="Y1153" s="1">
        <v>1271.8230000000001</v>
      </c>
      <c r="Z1153" s="1">
        <v>180.07599999999999</v>
      </c>
      <c r="AD1153" s="4">
        <v>2.3610000000000002</v>
      </c>
      <c r="AL1153" s="1">
        <v>1695.153</v>
      </c>
    </row>
    <row r="1154" spans="1:38" x14ac:dyDescent="0.25">
      <c r="A1154" s="1">
        <v>1150</v>
      </c>
      <c r="B1154" s="1">
        <v>1150</v>
      </c>
      <c r="C1154" s="1">
        <v>1995.1369999999999</v>
      </c>
      <c r="D1154" s="1">
        <v>1300.095</v>
      </c>
      <c r="E1154" s="1">
        <v>12.885999999999999</v>
      </c>
      <c r="F1154" s="1"/>
      <c r="G1154" s="1">
        <v>15.742000000000001</v>
      </c>
      <c r="H1154" s="1">
        <v>16.609000000000002</v>
      </c>
      <c r="I1154" s="1">
        <v>-1603.69</v>
      </c>
      <c r="J1154" s="1"/>
      <c r="K1154" s="1">
        <v>-97.122</v>
      </c>
      <c r="L1154" s="1"/>
      <c r="M1154" s="1">
        <v>799.80200000000002</v>
      </c>
      <c r="N1154" s="1">
        <v>983.60900000000004</v>
      </c>
      <c r="O1154" s="1">
        <v>-1.833</v>
      </c>
      <c r="P1154" s="27">
        <v>-2.3610000000000002</v>
      </c>
      <c r="Q1154" s="1">
        <v>-1.35</v>
      </c>
      <c r="R1154" s="1">
        <v>-5.8999999999999997E-2</v>
      </c>
      <c r="S1154" s="1">
        <v>0.51400000000000001</v>
      </c>
      <c r="T1154" s="1">
        <v>0.745</v>
      </c>
      <c r="U1154" s="1">
        <v>0.91</v>
      </c>
      <c r="V1154" s="1">
        <v>0.46400000000000002</v>
      </c>
      <c r="W1154" s="30">
        <v>1695.153</v>
      </c>
      <c r="X1154" s="1">
        <v>640.947</v>
      </c>
      <c r="Y1154" s="1">
        <v>1272.1279999999999</v>
      </c>
      <c r="Z1154" s="1">
        <v>180.07599999999999</v>
      </c>
      <c r="AD1154" s="4">
        <v>2.3610000000000002</v>
      </c>
      <c r="AL1154" s="1">
        <v>1695.153</v>
      </c>
    </row>
    <row r="1155" spans="1:38" x14ac:dyDescent="0.25">
      <c r="A1155" s="1">
        <v>1151</v>
      </c>
      <c r="B1155" s="1">
        <v>1151</v>
      </c>
      <c r="C1155" s="1">
        <v>2041.4970000000001</v>
      </c>
      <c r="D1155" s="1">
        <v>1331.308</v>
      </c>
      <c r="E1155" s="1">
        <v>6.2039999999999997</v>
      </c>
      <c r="F1155" s="1"/>
      <c r="G1155" s="1">
        <v>19.081</v>
      </c>
      <c r="H1155" s="1">
        <v>18.981999999999999</v>
      </c>
      <c r="I1155" s="1">
        <v>-1612.5170000000001</v>
      </c>
      <c r="J1155" s="1"/>
      <c r="K1155" s="1">
        <v>-104.738</v>
      </c>
      <c r="L1155" s="1"/>
      <c r="M1155" s="1">
        <v>812.23500000000001</v>
      </c>
      <c r="N1155" s="1">
        <v>1000.273</v>
      </c>
      <c r="O1155" s="1">
        <v>-1.843</v>
      </c>
      <c r="P1155" s="27">
        <v>-2.4369999999999998</v>
      </c>
      <c r="Q1155" s="1">
        <v>-1.345</v>
      </c>
      <c r="R1155" s="1">
        <v>-6.4000000000000001E-2</v>
      </c>
      <c r="S1155" s="1">
        <v>0.51400000000000001</v>
      </c>
      <c r="T1155" s="1">
        <v>0.75600000000000001</v>
      </c>
      <c r="U1155" s="1">
        <v>0.94399999999999995</v>
      </c>
      <c r="V1155" s="1">
        <v>0.46800000000000003</v>
      </c>
      <c r="W1155" s="30">
        <v>1713.771</v>
      </c>
      <c r="X1155" s="1">
        <v>646.44100000000003</v>
      </c>
      <c r="Y1155" s="1">
        <v>1278.232</v>
      </c>
      <c r="Z1155" s="1">
        <v>180.68600000000001</v>
      </c>
      <c r="AD1155" s="4">
        <v>2.4369999999999998</v>
      </c>
      <c r="AL1155" s="1">
        <v>1713.771</v>
      </c>
    </row>
    <row r="1156" spans="1:38" x14ac:dyDescent="0.25">
      <c r="A1156" s="1">
        <v>1152</v>
      </c>
      <c r="B1156" s="1">
        <v>1152</v>
      </c>
      <c r="C1156" s="1">
        <v>2113.1959999999999</v>
      </c>
      <c r="D1156" s="1">
        <v>1377.8910000000001</v>
      </c>
      <c r="E1156" s="1">
        <v>-0.95399999999999996</v>
      </c>
      <c r="F1156" s="1"/>
      <c r="G1156" s="1">
        <v>20.035</v>
      </c>
      <c r="H1156" s="1">
        <v>21.355</v>
      </c>
      <c r="I1156" s="1">
        <v>-1609.2650000000001</v>
      </c>
      <c r="J1156" s="1"/>
      <c r="K1156" s="1">
        <v>-113.783</v>
      </c>
      <c r="L1156" s="1"/>
      <c r="M1156" s="1">
        <v>830.88400000000001</v>
      </c>
      <c r="N1156" s="1">
        <v>1024.08</v>
      </c>
      <c r="O1156" s="1">
        <v>-1.887</v>
      </c>
      <c r="P1156" s="27">
        <v>-2.5409999999999999</v>
      </c>
      <c r="Q1156" s="1">
        <v>-1.369</v>
      </c>
      <c r="R1156" s="1">
        <v>-5.8999999999999997E-2</v>
      </c>
      <c r="S1156" s="1">
        <v>0.52800000000000002</v>
      </c>
      <c r="T1156" s="1">
        <v>0.79900000000000004</v>
      </c>
      <c r="U1156" s="1">
        <v>0.98599999999999999</v>
      </c>
      <c r="V1156" s="1">
        <v>0.49</v>
      </c>
      <c r="W1156" s="30">
        <v>1918.569</v>
      </c>
      <c r="X1156" s="1">
        <v>677.26800000000003</v>
      </c>
      <c r="Y1156" s="1">
        <v>1385.972</v>
      </c>
      <c r="Z1156" s="1">
        <v>211.20699999999999</v>
      </c>
      <c r="AD1156" s="4">
        <v>2.5409999999999999</v>
      </c>
      <c r="AL1156" s="1">
        <v>1918.569</v>
      </c>
    </row>
    <row r="1157" spans="1:38" x14ac:dyDescent="0.25">
      <c r="A1157" s="1">
        <v>1153</v>
      </c>
      <c r="B1157" s="1">
        <v>1153</v>
      </c>
      <c r="C1157" s="1">
        <v>2112.7179999999998</v>
      </c>
      <c r="D1157" s="1">
        <v>1378.3710000000001</v>
      </c>
      <c r="E1157" s="1">
        <v>0</v>
      </c>
      <c r="F1157" s="1"/>
      <c r="G1157" s="1">
        <v>20.035</v>
      </c>
      <c r="H1157" s="1">
        <v>20.88</v>
      </c>
      <c r="I1157" s="1">
        <v>-1609.2650000000001</v>
      </c>
      <c r="J1157" s="1"/>
      <c r="K1157" s="1">
        <v>-113.783</v>
      </c>
      <c r="L1157" s="1"/>
      <c r="M1157" s="1">
        <v>830.40599999999995</v>
      </c>
      <c r="N1157" s="1">
        <v>1025.508</v>
      </c>
      <c r="O1157" s="1">
        <v>-1.8919999999999999</v>
      </c>
      <c r="P1157" s="27">
        <v>-2.5510000000000002</v>
      </c>
      <c r="Q1157" s="1">
        <v>-1.369</v>
      </c>
      <c r="R1157" s="1">
        <v>-6.8000000000000005E-2</v>
      </c>
      <c r="S1157" s="1">
        <v>0.52800000000000002</v>
      </c>
      <c r="T1157" s="1">
        <v>0.79900000000000004</v>
      </c>
      <c r="U1157" s="1">
        <v>0.98299999999999998</v>
      </c>
      <c r="V1157" s="1">
        <v>0.48199999999999998</v>
      </c>
      <c r="W1157" s="30">
        <v>2017.153</v>
      </c>
      <c r="X1157" s="1">
        <v>758.76</v>
      </c>
      <c r="Y1157" s="1">
        <v>1505.921</v>
      </c>
      <c r="Z1157" s="1">
        <v>220.364</v>
      </c>
      <c r="AD1157" s="4">
        <v>2.5510000000000002</v>
      </c>
      <c r="AL1157" s="1">
        <v>2017.153</v>
      </c>
    </row>
    <row r="1158" spans="1:38" x14ac:dyDescent="0.25">
      <c r="A1158" s="1">
        <v>1154</v>
      </c>
      <c r="B1158" s="1">
        <v>1154</v>
      </c>
      <c r="C1158" s="1">
        <v>2172.953</v>
      </c>
      <c r="D1158" s="1">
        <v>1414.8720000000001</v>
      </c>
      <c r="E1158" s="1">
        <v>-3.8180000000000001</v>
      </c>
      <c r="F1158" s="1"/>
      <c r="G1158" s="1">
        <v>20.989000000000001</v>
      </c>
      <c r="H1158" s="1">
        <v>22.303999999999998</v>
      </c>
      <c r="I1158" s="1">
        <v>-1582.317</v>
      </c>
      <c r="J1158" s="1"/>
      <c r="K1158" s="1">
        <v>-117.11499999999999</v>
      </c>
      <c r="L1158" s="1"/>
      <c r="M1158" s="1">
        <v>847.14300000000003</v>
      </c>
      <c r="N1158" s="1">
        <v>1046.4590000000001</v>
      </c>
      <c r="O1158" s="1">
        <v>-1.9350000000000001</v>
      </c>
      <c r="P1158" s="27">
        <v>-2.6309999999999998</v>
      </c>
      <c r="Q1158" s="1">
        <v>-1.397</v>
      </c>
      <c r="R1158" s="1">
        <v>-6.4000000000000001E-2</v>
      </c>
      <c r="S1158" s="1">
        <v>0.55300000000000005</v>
      </c>
      <c r="T1158" s="1">
        <v>0.82699999999999996</v>
      </c>
      <c r="U1158" s="1">
        <v>1.0249999999999999</v>
      </c>
      <c r="V1158" s="1">
        <v>0.504</v>
      </c>
      <c r="W1158" s="30">
        <v>2020.816</v>
      </c>
      <c r="X1158" s="1">
        <v>771.27300000000002</v>
      </c>
      <c r="Y1158" s="1">
        <v>1512.3309999999999</v>
      </c>
      <c r="Z1158" s="1">
        <v>221.279</v>
      </c>
      <c r="AD1158" s="4">
        <v>2.6309999999999998</v>
      </c>
      <c r="AL1158" s="1">
        <v>2020.816</v>
      </c>
    </row>
    <row r="1159" spans="1:38" x14ac:dyDescent="0.25">
      <c r="A1159" s="1">
        <v>1155</v>
      </c>
      <c r="B1159" s="1">
        <v>1155</v>
      </c>
      <c r="C1159" s="1">
        <v>2298.2269999999999</v>
      </c>
      <c r="D1159" s="1">
        <v>1491.7249999999999</v>
      </c>
      <c r="E1159" s="1">
        <v>-3.8180000000000001</v>
      </c>
      <c r="F1159" s="1"/>
      <c r="G1159" s="1">
        <v>20.989000000000001</v>
      </c>
      <c r="H1159" s="1">
        <v>22.779</v>
      </c>
      <c r="I1159" s="1">
        <v>-1568.377</v>
      </c>
      <c r="J1159" s="1"/>
      <c r="K1159" s="1">
        <v>-110.92700000000001</v>
      </c>
      <c r="L1159" s="1"/>
      <c r="M1159" s="1">
        <v>883.00900000000001</v>
      </c>
      <c r="N1159" s="1">
        <v>1100.268</v>
      </c>
      <c r="O1159" s="1">
        <v>-2.0129999999999999</v>
      </c>
      <c r="P1159" s="27">
        <v>-2.7970000000000002</v>
      </c>
      <c r="Q1159" s="1">
        <v>-1.464</v>
      </c>
      <c r="R1159" s="1">
        <v>-6.8000000000000005E-2</v>
      </c>
      <c r="S1159" s="1">
        <v>0.59099999999999997</v>
      </c>
      <c r="T1159" s="1">
        <v>0.88600000000000001</v>
      </c>
      <c r="U1159" s="1">
        <v>1.0840000000000001</v>
      </c>
      <c r="V1159" s="1">
        <v>0.53</v>
      </c>
      <c r="W1159" s="30">
        <v>2193.261</v>
      </c>
      <c r="X1159" s="1">
        <v>794.47</v>
      </c>
      <c r="Y1159" s="1">
        <v>1560.5540000000001</v>
      </c>
      <c r="Z1159" s="1">
        <v>245.08600000000001</v>
      </c>
      <c r="AD1159" s="4">
        <v>2.7970000000000002</v>
      </c>
      <c r="AL1159" s="1">
        <v>2193.261</v>
      </c>
    </row>
    <row r="1160" spans="1:38" x14ac:dyDescent="0.25">
      <c r="A1160" s="1">
        <v>1156</v>
      </c>
      <c r="B1160" s="1">
        <v>1156</v>
      </c>
      <c r="C1160" s="1">
        <v>2334.5720000000001</v>
      </c>
      <c r="D1160" s="1">
        <v>1520.548</v>
      </c>
      <c r="E1160" s="1">
        <v>-1.909</v>
      </c>
      <c r="F1160" s="1"/>
      <c r="G1160" s="1">
        <v>20.989000000000001</v>
      </c>
      <c r="H1160" s="1">
        <v>22.779</v>
      </c>
      <c r="I1160" s="1">
        <v>-1561.4069999999999</v>
      </c>
      <c r="J1160" s="1"/>
      <c r="K1160" s="1">
        <v>-110.45099999999999</v>
      </c>
      <c r="L1160" s="1"/>
      <c r="M1160" s="1">
        <v>894.00900000000001</v>
      </c>
      <c r="N1160" s="1">
        <v>1114.5550000000001</v>
      </c>
      <c r="O1160" s="1">
        <v>-2.0379999999999998</v>
      </c>
      <c r="P1160" s="27">
        <v>-2.84</v>
      </c>
      <c r="Q1160" s="1">
        <v>-1.506</v>
      </c>
      <c r="R1160" s="1">
        <v>-5.8999999999999997E-2</v>
      </c>
      <c r="S1160" s="1">
        <v>0.60599999999999998</v>
      </c>
      <c r="T1160" s="1">
        <v>0.89200000000000002</v>
      </c>
      <c r="U1160" s="1">
        <v>1.1080000000000001</v>
      </c>
      <c r="V1160" s="1">
        <v>0.54100000000000004</v>
      </c>
      <c r="W1160" s="30">
        <v>2322.0610000000001</v>
      </c>
      <c r="X1160" s="1">
        <v>840.86199999999997</v>
      </c>
      <c r="Y1160" s="1">
        <v>1660.0540000000001</v>
      </c>
      <c r="Z1160" s="1">
        <v>260.34699999999998</v>
      </c>
      <c r="AD1160" s="4">
        <v>2.84</v>
      </c>
      <c r="AL1160" s="1">
        <v>2322.0610000000001</v>
      </c>
    </row>
    <row r="1161" spans="1:38" x14ac:dyDescent="0.25">
      <c r="A1161" s="1">
        <v>1157</v>
      </c>
      <c r="B1161" s="1">
        <v>1157</v>
      </c>
      <c r="C1161" s="1">
        <v>2338.8760000000002</v>
      </c>
      <c r="D1161" s="1">
        <v>1522.47</v>
      </c>
      <c r="E1161" s="1">
        <v>-1.909</v>
      </c>
      <c r="F1161" s="1"/>
      <c r="G1161" s="1">
        <v>20.989000000000001</v>
      </c>
      <c r="H1161" s="1">
        <v>22.303999999999998</v>
      </c>
      <c r="I1161" s="1">
        <v>-1529.3440000000001</v>
      </c>
      <c r="J1161" s="1"/>
      <c r="K1161" s="1">
        <v>-109.498</v>
      </c>
      <c r="L1161" s="1"/>
      <c r="M1161" s="1">
        <v>894.48699999999997</v>
      </c>
      <c r="N1161" s="1">
        <v>1115.5070000000001</v>
      </c>
      <c r="O1161" s="1">
        <v>-2.0329999999999999</v>
      </c>
      <c r="P1161" s="27">
        <v>-2.8540000000000001</v>
      </c>
      <c r="Q1161" s="1">
        <v>-1.5109999999999999</v>
      </c>
      <c r="R1161" s="1">
        <v>-6.4000000000000001E-2</v>
      </c>
      <c r="S1161" s="1">
        <v>0.60599999999999998</v>
      </c>
      <c r="T1161" s="1">
        <v>0.89700000000000002</v>
      </c>
      <c r="U1161" s="1">
        <v>1.1080000000000001</v>
      </c>
      <c r="V1161" s="1">
        <v>0.54400000000000004</v>
      </c>
      <c r="W1161" s="30">
        <v>2313.5149999999999</v>
      </c>
      <c r="X1161" s="1">
        <v>879.62400000000002</v>
      </c>
      <c r="Y1161" s="1">
        <v>1741.546</v>
      </c>
      <c r="Z1161" s="1">
        <v>260.65199999999999</v>
      </c>
      <c r="AD1161" s="4">
        <v>2.8540000000000001</v>
      </c>
      <c r="AL1161" s="1">
        <v>2313.5149999999999</v>
      </c>
    </row>
    <row r="1162" spans="1:38" x14ac:dyDescent="0.25">
      <c r="A1162" s="1">
        <v>1158</v>
      </c>
      <c r="B1162" s="1">
        <v>1158</v>
      </c>
      <c r="C1162" s="1">
        <v>2353.2240000000002</v>
      </c>
      <c r="D1162" s="1">
        <v>1530.6369999999999</v>
      </c>
      <c r="E1162" s="1">
        <v>-1.4319999999999999</v>
      </c>
      <c r="F1162" s="1"/>
      <c r="G1162" s="1">
        <v>20.989000000000001</v>
      </c>
      <c r="H1162" s="1">
        <v>22.303999999999998</v>
      </c>
      <c r="I1162" s="1">
        <v>-1582.7809999999999</v>
      </c>
      <c r="J1162" s="1"/>
      <c r="K1162" s="1">
        <v>-108.54600000000001</v>
      </c>
      <c r="L1162" s="1"/>
      <c r="M1162" s="1">
        <v>897.83500000000004</v>
      </c>
      <c r="N1162" s="1">
        <v>1122.6500000000001</v>
      </c>
      <c r="O1162" s="1">
        <v>-2.048</v>
      </c>
      <c r="P1162" s="27">
        <v>-2.8639999999999999</v>
      </c>
      <c r="Q1162" s="1">
        <v>-1.5109999999999999</v>
      </c>
      <c r="R1162" s="1">
        <v>-6.4000000000000001E-2</v>
      </c>
      <c r="S1162" s="1">
        <v>0.61599999999999999</v>
      </c>
      <c r="T1162" s="1">
        <v>0.90800000000000003</v>
      </c>
      <c r="U1162" s="1">
        <v>1.115</v>
      </c>
      <c r="V1162" s="1">
        <v>0.54800000000000004</v>
      </c>
      <c r="W1162" s="30">
        <v>2304.0529999999999</v>
      </c>
      <c r="X1162" s="1">
        <v>871.38300000000004</v>
      </c>
      <c r="Y1162" s="1">
        <v>1742.461</v>
      </c>
      <c r="Z1162" s="1">
        <v>260.65199999999999</v>
      </c>
      <c r="AD1162" s="4">
        <v>2.8639999999999999</v>
      </c>
      <c r="AL1162" s="1">
        <v>2304.0529999999999</v>
      </c>
    </row>
    <row r="1163" spans="1:38" x14ac:dyDescent="0.25">
      <c r="A1163" s="1">
        <v>1159</v>
      </c>
      <c r="B1163" s="1">
        <v>1159</v>
      </c>
      <c r="C1163" s="1">
        <v>2369.9630000000002</v>
      </c>
      <c r="D1163" s="1">
        <v>1546.49</v>
      </c>
      <c r="E1163" s="1">
        <v>-1.909</v>
      </c>
      <c r="F1163" s="1"/>
      <c r="G1163" s="1">
        <v>20.989000000000001</v>
      </c>
      <c r="H1163" s="1">
        <v>22.303999999999998</v>
      </c>
      <c r="I1163" s="1">
        <v>-1539.1030000000001</v>
      </c>
      <c r="J1163" s="1"/>
      <c r="K1163" s="1">
        <v>-113.783</v>
      </c>
      <c r="L1163" s="1"/>
      <c r="M1163" s="1">
        <v>904.53099999999995</v>
      </c>
      <c r="N1163" s="1">
        <v>1129.318</v>
      </c>
      <c r="O1163" s="1">
        <v>-2.0569999999999999</v>
      </c>
      <c r="P1163" s="27">
        <v>-2.9020000000000001</v>
      </c>
      <c r="Q1163" s="1">
        <v>-1.5249999999999999</v>
      </c>
      <c r="R1163" s="1">
        <v>-6.8000000000000005E-2</v>
      </c>
      <c r="S1163" s="1">
        <v>0.61599999999999999</v>
      </c>
      <c r="T1163" s="1">
        <v>0.90800000000000003</v>
      </c>
      <c r="U1163" s="1">
        <v>1.129</v>
      </c>
      <c r="V1163" s="1">
        <v>0.55500000000000005</v>
      </c>
      <c r="W1163" s="30">
        <v>2327.2489999999998</v>
      </c>
      <c r="X1163" s="1">
        <v>877.18200000000002</v>
      </c>
      <c r="Y1163" s="1">
        <v>1742.461</v>
      </c>
      <c r="Z1163" s="1">
        <v>260.65199999999999</v>
      </c>
      <c r="AD1163" s="4">
        <v>2.9020000000000001</v>
      </c>
      <c r="AL1163" s="1">
        <v>2327.2489999999998</v>
      </c>
    </row>
    <row r="1164" spans="1:38" x14ac:dyDescent="0.25">
      <c r="A1164" s="1">
        <v>1160</v>
      </c>
      <c r="B1164" s="1">
        <v>1160</v>
      </c>
      <c r="C1164" s="1">
        <v>2372.3539999999998</v>
      </c>
      <c r="D1164" s="1">
        <v>1556.579</v>
      </c>
      <c r="E1164" s="1">
        <v>-3.3410000000000002</v>
      </c>
      <c r="F1164" s="1"/>
      <c r="G1164" s="1">
        <v>21.466000000000001</v>
      </c>
      <c r="H1164" s="1">
        <v>22.303999999999998</v>
      </c>
      <c r="I1164" s="1">
        <v>-1698.4639999999999</v>
      </c>
      <c r="J1164" s="1"/>
      <c r="K1164" s="1">
        <v>-119.01900000000001</v>
      </c>
      <c r="L1164" s="1"/>
      <c r="M1164" s="1">
        <v>907.4</v>
      </c>
      <c r="N1164" s="1">
        <v>1128.365</v>
      </c>
      <c r="O1164" s="1">
        <v>-2.0670000000000002</v>
      </c>
      <c r="P1164" s="27">
        <v>-2.911</v>
      </c>
      <c r="Q1164" s="1">
        <v>-1.53</v>
      </c>
      <c r="R1164" s="1">
        <v>-6.4000000000000001E-2</v>
      </c>
      <c r="S1164" s="1">
        <v>0.62</v>
      </c>
      <c r="T1164" s="1">
        <v>0.91400000000000003</v>
      </c>
      <c r="U1164" s="1">
        <v>1.1359999999999999</v>
      </c>
      <c r="V1164" s="1">
        <v>0.55500000000000005</v>
      </c>
      <c r="W1164" s="30">
        <v>2350.4459999999999</v>
      </c>
      <c r="X1164" s="1">
        <v>881.15</v>
      </c>
      <c r="Y1164" s="1">
        <v>1760.164</v>
      </c>
      <c r="Z1164" s="1">
        <v>270.41899999999998</v>
      </c>
      <c r="AD1164" s="4">
        <v>2.911</v>
      </c>
      <c r="AL1164" s="1">
        <v>2350.4459999999999</v>
      </c>
    </row>
    <row r="1165" spans="1:38" x14ac:dyDescent="0.25">
      <c r="A1165" s="1">
        <v>1161</v>
      </c>
      <c r="B1165" s="1">
        <v>1161</v>
      </c>
      <c r="C1165" s="1">
        <v>2406.3130000000001</v>
      </c>
      <c r="D1165" s="1">
        <v>1588.769</v>
      </c>
      <c r="E1165" s="1">
        <v>-3.8180000000000001</v>
      </c>
      <c r="F1165" s="1"/>
      <c r="G1165" s="1">
        <v>20.512</v>
      </c>
      <c r="H1165" s="1">
        <v>22.779</v>
      </c>
      <c r="I1165" s="1">
        <v>-1622.739</v>
      </c>
      <c r="J1165" s="1"/>
      <c r="K1165" s="1">
        <v>-124.255</v>
      </c>
      <c r="L1165" s="1"/>
      <c r="M1165" s="1">
        <v>921.74800000000005</v>
      </c>
      <c r="N1165" s="1">
        <v>1141.7</v>
      </c>
      <c r="O1165" s="1">
        <v>-2.1160000000000001</v>
      </c>
      <c r="P1165" s="27">
        <v>-2.9820000000000002</v>
      </c>
      <c r="Q1165" s="1">
        <v>-1.554</v>
      </c>
      <c r="R1165" s="1">
        <v>-6.4000000000000001E-2</v>
      </c>
      <c r="S1165" s="1">
        <v>0.64</v>
      </c>
      <c r="T1165" s="1">
        <v>0.94599999999999995</v>
      </c>
      <c r="U1165" s="1">
        <v>1.1639999999999999</v>
      </c>
      <c r="V1165" s="1">
        <v>0.56299999999999994</v>
      </c>
      <c r="W1165" s="30">
        <v>2380.3560000000002</v>
      </c>
      <c r="X1165" s="1">
        <v>898.54700000000003</v>
      </c>
      <c r="Y1165" s="1">
        <v>1795.2629999999999</v>
      </c>
      <c r="Z1165" s="1">
        <v>270.72399999999999</v>
      </c>
      <c r="AD1165" s="4">
        <v>2.9820000000000002</v>
      </c>
      <c r="AL1165" s="1">
        <v>2380.3560000000002</v>
      </c>
    </row>
    <row r="1166" spans="1:38" x14ac:dyDescent="0.25">
      <c r="A1166" s="1">
        <v>1162</v>
      </c>
      <c r="B1166" s="1">
        <v>1162</v>
      </c>
      <c r="C1166" s="1">
        <v>2415.8789999999999</v>
      </c>
      <c r="D1166" s="1">
        <v>1620.48</v>
      </c>
      <c r="E1166" s="1">
        <v>-2.863</v>
      </c>
      <c r="F1166" s="1"/>
      <c r="G1166" s="1">
        <v>20.035</v>
      </c>
      <c r="H1166" s="1">
        <v>21.83</v>
      </c>
      <c r="I1166" s="1">
        <v>-1565.5889999999999</v>
      </c>
      <c r="J1166" s="1"/>
      <c r="K1166" s="1">
        <v>-133.77500000000001</v>
      </c>
      <c r="L1166" s="1"/>
      <c r="M1166" s="1">
        <v>930.83600000000001</v>
      </c>
      <c r="N1166" s="1">
        <v>1145.0340000000001</v>
      </c>
      <c r="O1166" s="1">
        <v>-2.15</v>
      </c>
      <c r="P1166" s="27">
        <v>-3.0150000000000001</v>
      </c>
      <c r="Q1166" s="1">
        <v>-1.5820000000000001</v>
      </c>
      <c r="R1166" s="1">
        <v>-7.2999999999999995E-2</v>
      </c>
      <c r="S1166" s="1">
        <v>0.64500000000000002</v>
      </c>
      <c r="T1166" s="1">
        <v>0.95199999999999996</v>
      </c>
      <c r="U1166" s="1">
        <v>1.181</v>
      </c>
      <c r="V1166" s="1">
        <v>0.56999999999999995</v>
      </c>
      <c r="W1166" s="30">
        <v>2424.6120000000001</v>
      </c>
      <c r="X1166" s="1">
        <v>908.61900000000003</v>
      </c>
      <c r="Y1166" s="1">
        <v>1818.4590000000001</v>
      </c>
      <c r="Z1166" s="1">
        <v>280.18599999999998</v>
      </c>
      <c r="AD1166" s="4">
        <v>3.0150000000000001</v>
      </c>
      <c r="AL1166" s="1">
        <v>2424.6120000000001</v>
      </c>
    </row>
    <row r="1167" spans="1:38" x14ac:dyDescent="0.25">
      <c r="A1167" s="1">
        <v>1163</v>
      </c>
      <c r="B1167" s="1">
        <v>1163</v>
      </c>
      <c r="C1167" s="1">
        <v>2418.2710000000002</v>
      </c>
      <c r="D1167" s="1">
        <v>1639.7</v>
      </c>
      <c r="E1167" s="1">
        <v>-1.909</v>
      </c>
      <c r="F1167" s="1"/>
      <c r="G1167" s="1">
        <v>19.558</v>
      </c>
      <c r="H1167" s="1">
        <v>20.405999999999999</v>
      </c>
      <c r="I1167" s="1">
        <v>-1506.5740000000001</v>
      </c>
      <c r="J1167" s="1"/>
      <c r="K1167" s="1">
        <v>-134.251</v>
      </c>
      <c r="L1167" s="1"/>
      <c r="M1167" s="1">
        <v>931.31399999999996</v>
      </c>
      <c r="N1167" s="1">
        <v>1144.0809999999999</v>
      </c>
      <c r="O1167" s="1">
        <v>-2.16</v>
      </c>
      <c r="P1167" s="27">
        <v>-3.03</v>
      </c>
      <c r="Q1167" s="1">
        <v>-1.5820000000000001</v>
      </c>
      <c r="R1167" s="1">
        <v>-6.4000000000000001E-2</v>
      </c>
      <c r="S1167" s="1">
        <v>0.64900000000000002</v>
      </c>
      <c r="T1167" s="1">
        <v>0.94599999999999995</v>
      </c>
      <c r="U1167" s="1">
        <v>1.1850000000000001</v>
      </c>
      <c r="V1167" s="1">
        <v>0.57699999999999996</v>
      </c>
      <c r="W1167" s="30">
        <v>2408.4360000000001</v>
      </c>
      <c r="X1167" s="1">
        <v>911.36599999999999</v>
      </c>
      <c r="Y1167" s="1">
        <v>1822.4269999999999</v>
      </c>
      <c r="Z1167" s="1">
        <v>280.79599999999999</v>
      </c>
      <c r="AD1167" s="4">
        <v>3.03</v>
      </c>
      <c r="AL1167" s="1">
        <v>2408.4360000000001</v>
      </c>
    </row>
    <row r="1168" spans="1:38" x14ac:dyDescent="0.25">
      <c r="A1168" s="1">
        <v>1164</v>
      </c>
      <c r="B1168" s="1">
        <v>1164</v>
      </c>
      <c r="C1168" s="1">
        <v>2417.3139999999999</v>
      </c>
      <c r="D1168" s="1">
        <v>1647.8689999999999</v>
      </c>
      <c r="E1168" s="1">
        <v>-0.47699999999999998</v>
      </c>
      <c r="F1168" s="1"/>
      <c r="G1168" s="1">
        <v>20.035</v>
      </c>
      <c r="H1168" s="1">
        <v>20.405999999999999</v>
      </c>
      <c r="I1168" s="1">
        <v>-1507.5029999999999</v>
      </c>
      <c r="J1168" s="1"/>
      <c r="K1168" s="1">
        <v>-135.679</v>
      </c>
      <c r="L1168" s="1"/>
      <c r="M1168" s="1">
        <v>929.87900000000002</v>
      </c>
      <c r="N1168" s="1">
        <v>1142.653</v>
      </c>
      <c r="O1168" s="1">
        <v>-2.1549999999999998</v>
      </c>
      <c r="P1168" s="27">
        <v>-3.0249999999999999</v>
      </c>
      <c r="Q1168" s="1">
        <v>-1.5820000000000001</v>
      </c>
      <c r="R1168" s="1">
        <v>-6.4000000000000001E-2</v>
      </c>
      <c r="S1168" s="1">
        <v>0.64900000000000002</v>
      </c>
      <c r="T1168" s="1">
        <v>0.94599999999999995</v>
      </c>
      <c r="U1168" s="1">
        <v>1.1879999999999999</v>
      </c>
      <c r="V1168" s="1">
        <v>0.57399999999999995</v>
      </c>
      <c r="W1168" s="30">
        <v>2389.2080000000001</v>
      </c>
      <c r="X1168" s="1">
        <v>902.82</v>
      </c>
      <c r="Y1168" s="1">
        <v>1822.732</v>
      </c>
      <c r="Z1168" s="1">
        <v>280.79599999999999</v>
      </c>
      <c r="AD1168" s="4">
        <v>3.0249999999999999</v>
      </c>
      <c r="AL1168" s="1">
        <v>2389.2080000000001</v>
      </c>
    </row>
    <row r="1169" spans="1:38" x14ac:dyDescent="0.25">
      <c r="A1169" s="1">
        <v>1165</v>
      </c>
      <c r="B1169" s="1">
        <v>1165</v>
      </c>
      <c r="C1169" s="1">
        <v>2419.7060000000001</v>
      </c>
      <c r="D1169" s="1">
        <v>1652.194</v>
      </c>
      <c r="E1169" s="1">
        <v>0</v>
      </c>
      <c r="F1169" s="1"/>
      <c r="G1169" s="1">
        <v>19.558</v>
      </c>
      <c r="H1169" s="1">
        <v>20.88</v>
      </c>
      <c r="I1169" s="1">
        <v>-1506.1089999999999</v>
      </c>
      <c r="J1169" s="1"/>
      <c r="K1169" s="1">
        <v>-136.631</v>
      </c>
      <c r="L1169" s="1"/>
      <c r="M1169" s="1">
        <v>930.83600000000001</v>
      </c>
      <c r="N1169" s="1">
        <v>1144.0809999999999</v>
      </c>
      <c r="O1169" s="1">
        <v>-2.16</v>
      </c>
      <c r="P1169" s="27">
        <v>-3.03</v>
      </c>
      <c r="Q1169" s="1">
        <v>-1.5820000000000001</v>
      </c>
      <c r="R1169" s="1">
        <v>-6.4000000000000001E-2</v>
      </c>
      <c r="S1169" s="1">
        <v>0.64900000000000002</v>
      </c>
      <c r="T1169" s="1">
        <v>0.95199999999999996</v>
      </c>
      <c r="U1169" s="1">
        <v>1.1879999999999999</v>
      </c>
      <c r="V1169" s="1">
        <v>0.57699999999999996</v>
      </c>
      <c r="W1169" s="30">
        <v>2377.915</v>
      </c>
      <c r="X1169" s="1">
        <v>893.053</v>
      </c>
      <c r="Y1169" s="1">
        <v>1812.66</v>
      </c>
      <c r="Z1169" s="1">
        <v>280.79599999999999</v>
      </c>
      <c r="AD1169" s="4">
        <v>3.03</v>
      </c>
      <c r="AL1169" s="1">
        <v>2377.915</v>
      </c>
    </row>
    <row r="1170" spans="1:38" x14ac:dyDescent="0.25">
      <c r="A1170" s="1">
        <v>1166</v>
      </c>
      <c r="B1170" s="1">
        <v>1166</v>
      </c>
      <c r="C1170" s="1">
        <v>2418.2710000000002</v>
      </c>
      <c r="D1170" s="1">
        <v>1655.077</v>
      </c>
      <c r="E1170" s="1">
        <v>0</v>
      </c>
      <c r="F1170" s="1"/>
      <c r="G1170" s="1">
        <v>20.035</v>
      </c>
      <c r="H1170" s="1">
        <v>20.88</v>
      </c>
      <c r="I1170" s="1">
        <v>-1488.45</v>
      </c>
      <c r="J1170" s="1"/>
      <c r="K1170" s="1">
        <v>-134.727</v>
      </c>
      <c r="L1170" s="1"/>
      <c r="M1170" s="1">
        <v>929.87900000000002</v>
      </c>
      <c r="N1170" s="1">
        <v>1143.1289999999999</v>
      </c>
      <c r="O1170" s="1">
        <v>-2.165</v>
      </c>
      <c r="P1170" s="27">
        <v>-3.0339999999999998</v>
      </c>
      <c r="Q1170" s="1">
        <v>-1.597</v>
      </c>
      <c r="R1170" s="1">
        <v>-6.4000000000000001E-2</v>
      </c>
      <c r="S1170" s="1">
        <v>0.64900000000000002</v>
      </c>
      <c r="T1170" s="1">
        <v>0.94599999999999995</v>
      </c>
      <c r="U1170" s="1">
        <v>1.1850000000000001</v>
      </c>
      <c r="V1170" s="1">
        <v>0.57699999999999996</v>
      </c>
      <c r="W1170" s="30">
        <v>2367.8429999999998</v>
      </c>
      <c r="X1170" s="1">
        <v>891.22199999999998</v>
      </c>
      <c r="Y1170" s="1">
        <v>1802.588</v>
      </c>
      <c r="Z1170" s="1">
        <v>281.101</v>
      </c>
      <c r="AD1170" s="4">
        <v>3.0339999999999998</v>
      </c>
      <c r="AL1170" s="1">
        <v>2367.8429999999998</v>
      </c>
    </row>
    <row r="1171" spans="1:38" x14ac:dyDescent="0.25">
      <c r="A1171" s="1">
        <v>1167</v>
      </c>
      <c r="B1171" s="1">
        <v>1167</v>
      </c>
      <c r="C1171" s="1">
        <v>2419.7060000000001</v>
      </c>
      <c r="D1171" s="1">
        <v>1656.038</v>
      </c>
      <c r="E1171" s="1">
        <v>1.909</v>
      </c>
      <c r="F1171" s="1"/>
      <c r="G1171" s="1">
        <v>19.558</v>
      </c>
      <c r="H1171" s="1">
        <v>20.88</v>
      </c>
      <c r="I1171" s="1">
        <v>-1469.86</v>
      </c>
      <c r="J1171" s="1"/>
      <c r="K1171" s="1">
        <v>-132.34700000000001</v>
      </c>
      <c r="L1171" s="1"/>
      <c r="M1171" s="1">
        <v>929.40099999999995</v>
      </c>
      <c r="N1171" s="1">
        <v>1143.1289999999999</v>
      </c>
      <c r="O1171" s="1">
        <v>-2.1549999999999998</v>
      </c>
      <c r="P1171" s="27">
        <v>-3.03</v>
      </c>
      <c r="Q1171" s="1">
        <v>-1.597</v>
      </c>
      <c r="R1171" s="1">
        <v>-6.4000000000000001E-2</v>
      </c>
      <c r="S1171" s="1">
        <v>0.64900000000000002</v>
      </c>
      <c r="T1171" s="1">
        <v>0.95199999999999996</v>
      </c>
      <c r="U1171" s="1">
        <v>1.1879999999999999</v>
      </c>
      <c r="V1171" s="1">
        <v>0.57699999999999996</v>
      </c>
      <c r="W1171" s="30">
        <v>2366.9270000000001</v>
      </c>
      <c r="X1171" s="1">
        <v>891.52700000000004</v>
      </c>
      <c r="Y1171" s="1">
        <v>1795.2629999999999</v>
      </c>
      <c r="Z1171" s="1">
        <v>281.101</v>
      </c>
      <c r="AD1171" s="4">
        <v>3.03</v>
      </c>
      <c r="AL1171" s="1">
        <v>2366.9270000000001</v>
      </c>
    </row>
    <row r="1172" spans="1:38" x14ac:dyDescent="0.25">
      <c r="A1172" s="1">
        <v>1168</v>
      </c>
      <c r="B1172" s="1">
        <v>1168</v>
      </c>
      <c r="C1172" s="1">
        <v>2416.357</v>
      </c>
      <c r="D1172" s="1">
        <v>1656.999</v>
      </c>
      <c r="E1172" s="1">
        <v>0.95399999999999996</v>
      </c>
      <c r="F1172" s="1"/>
      <c r="G1172" s="1">
        <v>20.035</v>
      </c>
      <c r="H1172" s="1">
        <v>20.88</v>
      </c>
      <c r="I1172" s="1">
        <v>-1516.3330000000001</v>
      </c>
      <c r="J1172" s="1"/>
      <c r="K1172" s="1">
        <v>-134.251</v>
      </c>
      <c r="L1172" s="1"/>
      <c r="M1172" s="1">
        <v>928.44399999999996</v>
      </c>
      <c r="N1172" s="1">
        <v>1140.748</v>
      </c>
      <c r="O1172" s="1">
        <v>-2.165</v>
      </c>
      <c r="P1172" s="27">
        <v>-3.0390000000000001</v>
      </c>
      <c r="Q1172" s="1">
        <v>-1.5920000000000001</v>
      </c>
      <c r="R1172" s="1">
        <v>-6.8000000000000005E-2</v>
      </c>
      <c r="S1172" s="1">
        <v>0.64900000000000002</v>
      </c>
      <c r="T1172" s="1">
        <v>0.95699999999999996</v>
      </c>
      <c r="U1172" s="1">
        <v>1.1879999999999999</v>
      </c>
      <c r="V1172" s="1">
        <v>0.57699999999999996</v>
      </c>
      <c r="W1172" s="30">
        <v>2359.6019999999999</v>
      </c>
      <c r="X1172" s="1">
        <v>891.83199999999999</v>
      </c>
      <c r="Y1172" s="1">
        <v>1792.5160000000001</v>
      </c>
      <c r="Z1172" s="1">
        <v>280.79599999999999</v>
      </c>
      <c r="AD1172" s="4">
        <v>3.0390000000000001</v>
      </c>
      <c r="AL1172" s="1">
        <v>2359.6019999999999</v>
      </c>
    </row>
    <row r="1173" spans="1:38" x14ac:dyDescent="0.25">
      <c r="A1173" s="1">
        <v>1169</v>
      </c>
      <c r="B1173" s="1">
        <v>1169</v>
      </c>
      <c r="C1173" s="1">
        <v>2412.0529999999999</v>
      </c>
      <c r="D1173" s="1">
        <v>1656.999</v>
      </c>
      <c r="E1173" s="1">
        <v>0.95399999999999996</v>
      </c>
      <c r="F1173" s="1"/>
      <c r="G1173" s="1">
        <v>20.035</v>
      </c>
      <c r="H1173" s="1">
        <v>20.405999999999999</v>
      </c>
      <c r="I1173" s="1">
        <v>-1352.2650000000001</v>
      </c>
      <c r="J1173" s="1"/>
      <c r="K1173" s="1">
        <v>-135.679</v>
      </c>
      <c r="L1173" s="1"/>
      <c r="M1173" s="1">
        <v>927.96600000000001</v>
      </c>
      <c r="N1173" s="1">
        <v>1137.8900000000001</v>
      </c>
      <c r="O1173" s="1">
        <v>-2.165</v>
      </c>
      <c r="P1173" s="27">
        <v>-3.03</v>
      </c>
      <c r="Q1173" s="1">
        <v>-1.5920000000000001</v>
      </c>
      <c r="R1173" s="1">
        <v>-6.8000000000000005E-2</v>
      </c>
      <c r="S1173" s="1">
        <v>0.65400000000000003</v>
      </c>
      <c r="T1173" s="1">
        <v>0.94599999999999995</v>
      </c>
      <c r="U1173" s="1">
        <v>1.1919999999999999</v>
      </c>
      <c r="V1173" s="1">
        <v>0.56999999999999995</v>
      </c>
      <c r="W1173" s="30">
        <v>2357.16</v>
      </c>
      <c r="X1173" s="1">
        <v>890.91700000000003</v>
      </c>
      <c r="Y1173" s="1">
        <v>1792.211</v>
      </c>
      <c r="Z1173" s="1">
        <v>276.82799999999997</v>
      </c>
      <c r="AD1173" s="4">
        <v>3.03</v>
      </c>
      <c r="AL1173" s="1">
        <v>2357.16</v>
      </c>
    </row>
    <row r="1174" spans="1:38" x14ac:dyDescent="0.25">
      <c r="A1174" s="1">
        <v>1170</v>
      </c>
      <c r="B1174" s="1">
        <v>1170</v>
      </c>
      <c r="C1174" s="1">
        <v>2413.9659999999999</v>
      </c>
      <c r="D1174" s="1">
        <v>1658.441</v>
      </c>
      <c r="E1174" s="1">
        <v>0.95399999999999996</v>
      </c>
      <c r="F1174" s="1"/>
      <c r="G1174" s="1">
        <v>19.081</v>
      </c>
      <c r="H1174" s="1">
        <v>21.355</v>
      </c>
      <c r="I1174" s="1">
        <v>-1757.92</v>
      </c>
      <c r="J1174" s="1"/>
      <c r="K1174" s="1">
        <v>-134.727</v>
      </c>
      <c r="L1174" s="1"/>
      <c r="M1174" s="1">
        <v>927.00900000000001</v>
      </c>
      <c r="N1174" s="1">
        <v>1139.7950000000001</v>
      </c>
      <c r="O1174" s="1">
        <v>-2.165</v>
      </c>
      <c r="P1174" s="27">
        <v>-3.0249999999999999</v>
      </c>
      <c r="Q1174" s="1">
        <v>-1.5820000000000001</v>
      </c>
      <c r="R1174" s="1">
        <v>-6.4000000000000001E-2</v>
      </c>
      <c r="S1174" s="1">
        <v>0.64900000000000002</v>
      </c>
      <c r="T1174" s="1">
        <v>0.95699999999999996</v>
      </c>
      <c r="U1174" s="1">
        <v>1.1919999999999999</v>
      </c>
      <c r="V1174" s="1">
        <v>0.57699999999999996</v>
      </c>
      <c r="W1174" s="30">
        <v>2356.855</v>
      </c>
      <c r="X1174" s="1">
        <v>891.52700000000004</v>
      </c>
      <c r="Y1174" s="1">
        <v>1783.97</v>
      </c>
      <c r="Z1174" s="1">
        <v>270.72399999999999</v>
      </c>
      <c r="AD1174" s="4">
        <v>3.0249999999999999</v>
      </c>
      <c r="AL1174" s="1">
        <v>2356.855</v>
      </c>
    </row>
    <row r="1175" spans="1:38" x14ac:dyDescent="0.25">
      <c r="A1175" s="1">
        <v>1171</v>
      </c>
      <c r="B1175" s="1">
        <v>1171</v>
      </c>
      <c r="C1175" s="1">
        <v>2413.009</v>
      </c>
      <c r="D1175" s="1">
        <v>1658.921</v>
      </c>
      <c r="E1175" s="1">
        <v>1.909</v>
      </c>
      <c r="F1175" s="1"/>
      <c r="G1175" s="1">
        <v>19.558</v>
      </c>
      <c r="H1175" s="1">
        <v>20.88</v>
      </c>
      <c r="I1175" s="1">
        <v>-1859.1659999999999</v>
      </c>
      <c r="J1175" s="1"/>
      <c r="K1175" s="1">
        <v>-133.77500000000001</v>
      </c>
      <c r="L1175" s="1"/>
      <c r="M1175" s="1">
        <v>927.96600000000001</v>
      </c>
      <c r="N1175" s="1">
        <v>1137.414</v>
      </c>
      <c r="O1175" s="1">
        <v>-2.16</v>
      </c>
      <c r="P1175" s="27">
        <v>-3.03</v>
      </c>
      <c r="Q1175" s="1">
        <v>-1.5920000000000001</v>
      </c>
      <c r="R1175" s="1">
        <v>-6.4000000000000001E-2</v>
      </c>
      <c r="S1175" s="1">
        <v>0.64900000000000002</v>
      </c>
      <c r="T1175" s="1">
        <v>0.95699999999999996</v>
      </c>
      <c r="U1175" s="1">
        <v>1.181</v>
      </c>
      <c r="V1175" s="1">
        <v>0.57699999999999996</v>
      </c>
      <c r="W1175" s="30">
        <v>2348.614</v>
      </c>
      <c r="X1175" s="1">
        <v>882.06600000000003</v>
      </c>
      <c r="Y1175" s="1">
        <v>1782.1389999999999</v>
      </c>
      <c r="Z1175" s="1">
        <v>270.72399999999999</v>
      </c>
      <c r="AD1175" s="4">
        <v>3.03</v>
      </c>
      <c r="AL1175" s="1">
        <v>2348.614</v>
      </c>
    </row>
    <row r="1176" spans="1:38" x14ac:dyDescent="0.25">
      <c r="A1176" s="1">
        <v>1172</v>
      </c>
      <c r="B1176" s="1">
        <v>1172</v>
      </c>
      <c r="C1176" s="1">
        <v>2415.4009999999998</v>
      </c>
      <c r="D1176" s="1">
        <v>1659.402</v>
      </c>
      <c r="E1176" s="1">
        <v>1.909</v>
      </c>
      <c r="F1176" s="1"/>
      <c r="G1176" s="1">
        <v>19.081</v>
      </c>
      <c r="H1176" s="1">
        <v>21.355</v>
      </c>
      <c r="I1176" s="1">
        <v>-1880.527</v>
      </c>
      <c r="J1176" s="1"/>
      <c r="K1176" s="1">
        <v>-133.29900000000001</v>
      </c>
      <c r="L1176" s="1"/>
      <c r="M1176" s="1">
        <v>927.00900000000001</v>
      </c>
      <c r="N1176" s="1">
        <v>1138.8430000000001</v>
      </c>
      <c r="O1176" s="1">
        <v>-2.165</v>
      </c>
      <c r="P1176" s="27">
        <v>-3.03</v>
      </c>
      <c r="Q1176" s="1">
        <v>-1.587</v>
      </c>
      <c r="R1176" s="1">
        <v>-6.8000000000000005E-2</v>
      </c>
      <c r="S1176" s="1">
        <v>0.64500000000000002</v>
      </c>
      <c r="T1176" s="1">
        <v>0.94599999999999995</v>
      </c>
      <c r="U1176" s="1">
        <v>1.1879999999999999</v>
      </c>
      <c r="V1176" s="1">
        <v>0.57699999999999996</v>
      </c>
      <c r="W1176" s="30">
        <v>2347.0880000000002</v>
      </c>
      <c r="X1176" s="1">
        <v>880.84500000000003</v>
      </c>
      <c r="Y1176" s="1">
        <v>1782.1389999999999</v>
      </c>
      <c r="Z1176" s="1">
        <v>270.41899999999998</v>
      </c>
      <c r="AD1176" s="4">
        <v>3.03</v>
      </c>
      <c r="AL1176" s="1">
        <v>2347.0880000000002</v>
      </c>
    </row>
    <row r="1177" spans="1:38" x14ac:dyDescent="0.25">
      <c r="A1177" s="1">
        <v>1173</v>
      </c>
      <c r="B1177" s="1">
        <v>1173</v>
      </c>
      <c r="C1177" s="1">
        <v>2412.5309999999999</v>
      </c>
      <c r="D1177" s="1">
        <v>1659.402</v>
      </c>
      <c r="E1177" s="1">
        <v>1.909</v>
      </c>
      <c r="F1177" s="1"/>
      <c r="G1177" s="1">
        <v>19.558</v>
      </c>
      <c r="H1177" s="1">
        <v>19.931000000000001</v>
      </c>
      <c r="I1177" s="1">
        <v>-1759.3140000000001</v>
      </c>
      <c r="J1177" s="1"/>
      <c r="K1177" s="1">
        <v>-134.727</v>
      </c>
      <c r="L1177" s="1"/>
      <c r="M1177" s="1">
        <v>926.053</v>
      </c>
      <c r="N1177" s="1">
        <v>1137.8900000000001</v>
      </c>
      <c r="O1177" s="1">
        <v>-2.16</v>
      </c>
      <c r="P1177" s="27">
        <v>-3.03</v>
      </c>
      <c r="Q1177" s="1">
        <v>-1.5920000000000001</v>
      </c>
      <c r="R1177" s="1">
        <v>-6.4000000000000001E-2</v>
      </c>
      <c r="S1177" s="1">
        <v>0.65400000000000003</v>
      </c>
      <c r="T1177" s="1">
        <v>0.94099999999999995</v>
      </c>
      <c r="U1177" s="1">
        <v>1.1850000000000001</v>
      </c>
      <c r="V1177" s="1">
        <v>0.57399999999999995</v>
      </c>
      <c r="W1177" s="30">
        <v>2347.0880000000002</v>
      </c>
      <c r="X1177" s="1">
        <v>881.15</v>
      </c>
      <c r="Y1177" s="1">
        <v>1782.444</v>
      </c>
      <c r="Z1177" s="1">
        <v>270.41899999999998</v>
      </c>
      <c r="AD1177" s="4">
        <v>3.03</v>
      </c>
      <c r="AL1177" s="1">
        <v>2347.0880000000002</v>
      </c>
    </row>
    <row r="1178" spans="1:38" x14ac:dyDescent="0.25">
      <c r="A1178" s="1">
        <v>1174</v>
      </c>
      <c r="B1178" s="1">
        <v>1174</v>
      </c>
      <c r="C1178" s="1">
        <v>2415.8789999999999</v>
      </c>
      <c r="D1178" s="1">
        <v>1659.402</v>
      </c>
      <c r="E1178" s="1">
        <v>2.863</v>
      </c>
      <c r="F1178" s="1"/>
      <c r="G1178" s="1">
        <v>19.558</v>
      </c>
      <c r="H1178" s="1">
        <v>23.253</v>
      </c>
      <c r="I1178" s="1">
        <v>-1268.1179999999999</v>
      </c>
      <c r="J1178" s="1"/>
      <c r="K1178" s="1">
        <v>-131.87100000000001</v>
      </c>
      <c r="L1178" s="1"/>
      <c r="M1178" s="1">
        <v>927.00900000000001</v>
      </c>
      <c r="N1178" s="1">
        <v>1139.7950000000001</v>
      </c>
      <c r="O1178" s="1">
        <v>-2.165</v>
      </c>
      <c r="P1178" s="27">
        <v>-3.0339999999999998</v>
      </c>
      <c r="Q1178" s="1">
        <v>-1.587</v>
      </c>
      <c r="R1178" s="1">
        <v>-6.4000000000000001E-2</v>
      </c>
      <c r="S1178" s="1">
        <v>0.65400000000000003</v>
      </c>
      <c r="T1178" s="1">
        <v>0.95199999999999996</v>
      </c>
      <c r="U1178" s="1">
        <v>1.1950000000000001</v>
      </c>
      <c r="V1178" s="1">
        <v>0.57699999999999996</v>
      </c>
      <c r="W1178" s="30">
        <v>2347.393</v>
      </c>
      <c r="X1178" s="1">
        <v>881.45500000000004</v>
      </c>
      <c r="Y1178" s="1">
        <v>1782.1389999999999</v>
      </c>
      <c r="Z1178" s="1">
        <v>270.41899999999998</v>
      </c>
      <c r="AD1178" s="4">
        <v>3.0339999999999998</v>
      </c>
      <c r="AL1178" s="1">
        <v>2347.393</v>
      </c>
    </row>
    <row r="1179" spans="1:38" x14ac:dyDescent="0.25">
      <c r="A1179" s="1">
        <v>1175</v>
      </c>
      <c r="B1179" s="1">
        <v>1175</v>
      </c>
      <c r="C1179" s="1">
        <v>2417.7919999999999</v>
      </c>
      <c r="D1179" s="1">
        <v>1659.402</v>
      </c>
      <c r="E1179" s="1">
        <v>3.8180000000000001</v>
      </c>
      <c r="F1179" s="1"/>
      <c r="G1179" s="1">
        <v>19.081</v>
      </c>
      <c r="H1179" s="1">
        <v>23.728000000000002</v>
      </c>
      <c r="I1179" s="1">
        <v>-1420.5940000000001</v>
      </c>
      <c r="J1179" s="1"/>
      <c r="K1179" s="1">
        <v>-130.44300000000001</v>
      </c>
      <c r="L1179" s="1"/>
      <c r="M1179" s="1">
        <v>927.00900000000001</v>
      </c>
      <c r="N1179" s="1">
        <v>1140.271</v>
      </c>
      <c r="O1179" s="1">
        <v>-2.1739999999999999</v>
      </c>
      <c r="P1179" s="27">
        <v>-3.0339999999999998</v>
      </c>
      <c r="Q1179" s="1">
        <v>-1.587</v>
      </c>
      <c r="R1179" s="1">
        <v>-6.4000000000000001E-2</v>
      </c>
      <c r="S1179" s="1">
        <v>0.65400000000000003</v>
      </c>
      <c r="T1179" s="1">
        <v>0.95199999999999996</v>
      </c>
      <c r="U1179" s="1">
        <v>1.1879999999999999</v>
      </c>
      <c r="V1179" s="1">
        <v>0.57399999999999995</v>
      </c>
      <c r="W1179" s="30">
        <v>2345.8670000000002</v>
      </c>
      <c r="X1179" s="1">
        <v>881.45500000000004</v>
      </c>
      <c r="Y1179" s="1">
        <v>1774.509</v>
      </c>
      <c r="Z1179" s="1">
        <v>271.029</v>
      </c>
      <c r="AD1179" s="4">
        <v>3.0339999999999998</v>
      </c>
      <c r="AL1179" s="1">
        <v>2345.8670000000002</v>
      </c>
    </row>
    <row r="1180" spans="1:38" x14ac:dyDescent="0.25">
      <c r="A1180" s="1">
        <v>1176</v>
      </c>
      <c r="B1180" s="1">
        <v>1176</v>
      </c>
      <c r="C1180" s="1">
        <v>2417.7919999999999</v>
      </c>
      <c r="D1180" s="1">
        <v>1659.8820000000001</v>
      </c>
      <c r="E1180" s="1">
        <v>3.8180000000000001</v>
      </c>
      <c r="F1180" s="1"/>
      <c r="G1180" s="1">
        <v>19.558</v>
      </c>
      <c r="H1180" s="1">
        <v>23.253</v>
      </c>
      <c r="I1180" s="1">
        <v>-1427.1010000000001</v>
      </c>
      <c r="J1180" s="1"/>
      <c r="K1180" s="1">
        <v>-130.44300000000001</v>
      </c>
      <c r="L1180" s="1"/>
      <c r="M1180" s="1">
        <v>926.053</v>
      </c>
      <c r="N1180" s="1">
        <v>1140.748</v>
      </c>
      <c r="O1180" s="1">
        <v>-2.169</v>
      </c>
      <c r="P1180" s="27">
        <v>-3.03</v>
      </c>
      <c r="Q1180" s="1">
        <v>-1.5820000000000001</v>
      </c>
      <c r="R1180" s="1">
        <v>-6.4000000000000001E-2</v>
      </c>
      <c r="S1180" s="1">
        <v>0.65400000000000003</v>
      </c>
      <c r="T1180" s="1">
        <v>0.95199999999999996</v>
      </c>
      <c r="U1180" s="1">
        <v>1.1850000000000001</v>
      </c>
      <c r="V1180" s="1">
        <v>0.57399999999999995</v>
      </c>
      <c r="W1180" s="30">
        <v>2337.3209999999999</v>
      </c>
      <c r="X1180" s="1">
        <v>880.84500000000003</v>
      </c>
      <c r="Y1180" s="1">
        <v>1772.6769999999999</v>
      </c>
      <c r="Z1180" s="1">
        <v>270.72399999999999</v>
      </c>
      <c r="AD1180" s="4">
        <v>3.03</v>
      </c>
      <c r="AL1180" s="1">
        <v>2337.3209999999999</v>
      </c>
    </row>
    <row r="1181" spans="1:38" x14ac:dyDescent="0.25">
      <c r="A1181" s="1">
        <v>1177</v>
      </c>
      <c r="B1181" s="1">
        <v>1177</v>
      </c>
      <c r="C1181" s="1">
        <v>2415.8789999999999</v>
      </c>
      <c r="D1181" s="1">
        <v>1660.3630000000001</v>
      </c>
      <c r="E1181" s="1">
        <v>2.3860000000000001</v>
      </c>
      <c r="F1181" s="1"/>
      <c r="G1181" s="1">
        <v>19.558</v>
      </c>
      <c r="H1181" s="1">
        <v>23.728000000000002</v>
      </c>
      <c r="I1181" s="1">
        <v>-1433.144</v>
      </c>
      <c r="J1181" s="1"/>
      <c r="K1181" s="1">
        <v>-132.82300000000001</v>
      </c>
      <c r="L1181" s="1"/>
      <c r="M1181" s="1">
        <v>926.053</v>
      </c>
      <c r="N1181" s="1">
        <v>1138.8430000000001</v>
      </c>
      <c r="O1181" s="1">
        <v>-2.165</v>
      </c>
      <c r="P1181" s="27">
        <v>-3.0339999999999998</v>
      </c>
      <c r="Q1181" s="1">
        <v>-1.5920000000000001</v>
      </c>
      <c r="R1181" s="1">
        <v>-6.4000000000000001E-2</v>
      </c>
      <c r="S1181" s="1">
        <v>0.64900000000000002</v>
      </c>
      <c r="T1181" s="1">
        <v>0.95199999999999996</v>
      </c>
      <c r="U1181" s="1">
        <v>1.1850000000000001</v>
      </c>
      <c r="V1181" s="1">
        <v>0.57399999999999995</v>
      </c>
      <c r="W1181" s="30">
        <v>2337.0160000000001</v>
      </c>
      <c r="X1181" s="1">
        <v>881.45500000000004</v>
      </c>
      <c r="Y1181" s="1">
        <v>1772.6769999999999</v>
      </c>
      <c r="Z1181" s="1">
        <v>270.72399999999999</v>
      </c>
      <c r="AD1181" s="4">
        <v>3.0339999999999998</v>
      </c>
      <c r="AL1181" s="1">
        <v>2337.0160000000001</v>
      </c>
    </row>
    <row r="1182" spans="1:38" x14ac:dyDescent="0.25">
      <c r="A1182" s="1">
        <v>1178</v>
      </c>
      <c r="B1182" s="1">
        <v>1178</v>
      </c>
      <c r="C1182" s="1">
        <v>2414.444</v>
      </c>
      <c r="D1182" s="1">
        <v>1660.3630000000001</v>
      </c>
      <c r="E1182" s="1">
        <v>2.3860000000000001</v>
      </c>
      <c r="F1182" s="1"/>
      <c r="G1182" s="1">
        <v>19.558</v>
      </c>
      <c r="H1182" s="1">
        <v>23.728000000000002</v>
      </c>
      <c r="I1182" s="1">
        <v>-1339.713</v>
      </c>
      <c r="J1182" s="1"/>
      <c r="K1182" s="1">
        <v>-131.87100000000001</v>
      </c>
      <c r="L1182" s="1"/>
      <c r="M1182" s="1">
        <v>926.053</v>
      </c>
      <c r="N1182" s="1">
        <v>1139.319</v>
      </c>
      <c r="O1182" s="1">
        <v>-2.165</v>
      </c>
      <c r="P1182" s="27">
        <v>-3.0339999999999998</v>
      </c>
      <c r="Q1182" s="1">
        <v>-1.5820000000000001</v>
      </c>
      <c r="R1182" s="1">
        <v>-6.4000000000000001E-2</v>
      </c>
      <c r="S1182" s="1">
        <v>0.65400000000000003</v>
      </c>
      <c r="T1182" s="1">
        <v>0.94099999999999995</v>
      </c>
      <c r="U1182" s="1">
        <v>1.1879999999999999</v>
      </c>
      <c r="V1182" s="1">
        <v>0.57699999999999996</v>
      </c>
      <c r="W1182" s="30">
        <v>2336.7109999999998</v>
      </c>
      <c r="X1182" s="1">
        <v>881.45500000000004</v>
      </c>
      <c r="Y1182" s="1">
        <v>1772.3720000000001</v>
      </c>
      <c r="Z1182" s="1">
        <v>270.41899999999998</v>
      </c>
      <c r="AD1182" s="4">
        <v>3.0339999999999998</v>
      </c>
      <c r="AL1182" s="1">
        <v>2336.7109999999998</v>
      </c>
    </row>
    <row r="1183" spans="1:38" x14ac:dyDescent="0.25">
      <c r="A1183" s="1">
        <v>1179</v>
      </c>
      <c r="B1183" s="1">
        <v>1179</v>
      </c>
      <c r="C1183" s="1">
        <v>2418.2710000000002</v>
      </c>
      <c r="D1183" s="1">
        <v>1659.8820000000001</v>
      </c>
      <c r="E1183" s="1">
        <v>3.3410000000000002</v>
      </c>
      <c r="F1183" s="1"/>
      <c r="G1183" s="1">
        <v>19.081</v>
      </c>
      <c r="H1183" s="1">
        <v>23.728000000000002</v>
      </c>
      <c r="I1183" s="1">
        <v>-1894.922</v>
      </c>
      <c r="J1183" s="1"/>
      <c r="K1183" s="1">
        <v>-134.251</v>
      </c>
      <c r="L1183" s="1"/>
      <c r="M1183" s="1">
        <v>926.053</v>
      </c>
      <c r="N1183" s="1">
        <v>1139.319</v>
      </c>
      <c r="O1183" s="1">
        <v>-2.165</v>
      </c>
      <c r="P1183" s="27">
        <v>-3.0339999999999998</v>
      </c>
      <c r="Q1183" s="1">
        <v>-1.5920000000000001</v>
      </c>
      <c r="R1183" s="1">
        <v>-6.8000000000000005E-2</v>
      </c>
      <c r="S1183" s="1">
        <v>0.65400000000000003</v>
      </c>
      <c r="T1183" s="1">
        <v>0.94599999999999995</v>
      </c>
      <c r="U1183" s="1">
        <v>1.1919999999999999</v>
      </c>
      <c r="V1183" s="1">
        <v>0.56999999999999995</v>
      </c>
      <c r="W1183" s="30">
        <v>2337.3209999999999</v>
      </c>
      <c r="X1183" s="1">
        <v>881.45500000000004</v>
      </c>
      <c r="Y1183" s="1">
        <v>1772.6769999999999</v>
      </c>
      <c r="Z1183" s="1">
        <v>270.72399999999999</v>
      </c>
      <c r="AD1183" s="4">
        <v>3.0339999999999998</v>
      </c>
      <c r="AL1183" s="1">
        <v>2337.3209999999999</v>
      </c>
    </row>
    <row r="1184" spans="1:38" x14ac:dyDescent="0.25">
      <c r="A1184" s="1">
        <v>1180</v>
      </c>
      <c r="B1184" s="1">
        <v>1180</v>
      </c>
      <c r="C1184" s="1">
        <v>2413.4870000000001</v>
      </c>
      <c r="D1184" s="1">
        <v>1660.3630000000001</v>
      </c>
      <c r="E1184" s="1">
        <v>3.3410000000000002</v>
      </c>
      <c r="F1184" s="1"/>
      <c r="G1184" s="1">
        <v>19.558</v>
      </c>
      <c r="H1184" s="1">
        <v>23.253</v>
      </c>
      <c r="I1184" s="1">
        <v>-1867.989</v>
      </c>
      <c r="J1184" s="1"/>
      <c r="K1184" s="1">
        <v>-133.29900000000001</v>
      </c>
      <c r="L1184" s="1"/>
      <c r="M1184" s="1">
        <v>925.096</v>
      </c>
      <c r="N1184" s="1">
        <v>1138.8430000000001</v>
      </c>
      <c r="O1184" s="1">
        <v>-2.1739999999999999</v>
      </c>
      <c r="P1184" s="27">
        <v>-3.03</v>
      </c>
      <c r="Q1184" s="1">
        <v>-1.5820000000000001</v>
      </c>
      <c r="R1184" s="1">
        <v>-6.4000000000000001E-2</v>
      </c>
      <c r="S1184" s="1">
        <v>0.65400000000000003</v>
      </c>
      <c r="T1184" s="1">
        <v>0.94599999999999995</v>
      </c>
      <c r="U1184" s="1">
        <v>1.1879999999999999</v>
      </c>
      <c r="V1184" s="1">
        <v>0.56999999999999995</v>
      </c>
      <c r="W1184" s="30">
        <v>2328.4699999999998</v>
      </c>
      <c r="X1184" s="1">
        <v>881.15</v>
      </c>
      <c r="Y1184" s="1">
        <v>1772.6769999999999</v>
      </c>
      <c r="Z1184" s="1">
        <v>270.72399999999999</v>
      </c>
      <c r="AD1184" s="4">
        <v>3.03</v>
      </c>
      <c r="AL1184" s="1">
        <v>2328.4699999999998</v>
      </c>
    </row>
    <row r="1185" spans="1:38" x14ac:dyDescent="0.25">
      <c r="A1185" s="1">
        <v>1181</v>
      </c>
      <c r="B1185" s="1">
        <v>1181</v>
      </c>
      <c r="C1185" s="1">
        <v>2412.0529999999999</v>
      </c>
      <c r="D1185" s="1">
        <v>1659.402</v>
      </c>
      <c r="E1185" s="1">
        <v>3.3410000000000002</v>
      </c>
      <c r="F1185" s="1"/>
      <c r="G1185" s="1">
        <v>19.081</v>
      </c>
      <c r="H1185" s="1">
        <v>23.253</v>
      </c>
      <c r="I1185" s="1">
        <v>-1879.134</v>
      </c>
      <c r="J1185" s="1"/>
      <c r="K1185" s="1">
        <v>-132.82300000000001</v>
      </c>
      <c r="L1185" s="1"/>
      <c r="M1185" s="1">
        <v>924.61800000000005</v>
      </c>
      <c r="N1185" s="1">
        <v>1136.9380000000001</v>
      </c>
      <c r="O1185" s="1">
        <v>-2.16</v>
      </c>
      <c r="P1185" s="27">
        <v>-3.0339999999999998</v>
      </c>
      <c r="Q1185" s="1">
        <v>-1.5920000000000001</v>
      </c>
      <c r="R1185" s="1">
        <v>-6.4000000000000001E-2</v>
      </c>
      <c r="S1185" s="1">
        <v>0.64900000000000002</v>
      </c>
      <c r="T1185" s="1">
        <v>0.94099999999999995</v>
      </c>
      <c r="U1185" s="1">
        <v>1.1919999999999999</v>
      </c>
      <c r="V1185" s="1">
        <v>0.57699999999999996</v>
      </c>
      <c r="W1185" s="30">
        <v>2326.3339999999998</v>
      </c>
      <c r="X1185" s="1">
        <v>880.84500000000003</v>
      </c>
      <c r="Y1185" s="1">
        <v>1771.1510000000001</v>
      </c>
      <c r="Z1185" s="1">
        <v>270.72399999999999</v>
      </c>
      <c r="AD1185" s="4">
        <v>3.0339999999999998</v>
      </c>
      <c r="AL1185" s="1">
        <v>2326.3339999999998</v>
      </c>
    </row>
    <row r="1186" spans="1:38" x14ac:dyDescent="0.25">
      <c r="A1186" s="1">
        <v>1182</v>
      </c>
      <c r="B1186" s="1">
        <v>1182</v>
      </c>
      <c r="C1186" s="1">
        <v>2412.5309999999999</v>
      </c>
      <c r="D1186" s="1">
        <v>1658.921</v>
      </c>
      <c r="E1186" s="1">
        <v>2.863</v>
      </c>
      <c r="F1186" s="1"/>
      <c r="G1186" s="1">
        <v>19.558</v>
      </c>
      <c r="H1186" s="1">
        <v>23.253</v>
      </c>
      <c r="I1186" s="1">
        <v>-1954.355</v>
      </c>
      <c r="J1186" s="1"/>
      <c r="K1186" s="1">
        <v>-132.34700000000001</v>
      </c>
      <c r="L1186" s="1"/>
      <c r="M1186" s="1">
        <v>924.14</v>
      </c>
      <c r="N1186" s="1">
        <v>1137.414</v>
      </c>
      <c r="O1186" s="1">
        <v>-2.169</v>
      </c>
      <c r="P1186" s="27">
        <v>-3.03</v>
      </c>
      <c r="Q1186" s="1">
        <v>-1.597</v>
      </c>
      <c r="R1186" s="1">
        <v>-6.8000000000000005E-2</v>
      </c>
      <c r="S1186" s="1">
        <v>0.65400000000000003</v>
      </c>
      <c r="T1186" s="1">
        <v>0.95199999999999996</v>
      </c>
      <c r="U1186" s="1">
        <v>1.1879999999999999</v>
      </c>
      <c r="V1186" s="1">
        <v>0.57699999999999996</v>
      </c>
      <c r="W1186" s="30">
        <v>2327.2489999999998</v>
      </c>
      <c r="X1186" s="1">
        <v>881.45500000000004</v>
      </c>
      <c r="Y1186" s="1">
        <v>1762.605</v>
      </c>
      <c r="Z1186" s="1">
        <v>271.029</v>
      </c>
      <c r="AD1186" s="4">
        <v>3.03</v>
      </c>
      <c r="AL1186" s="1">
        <v>2327.2489999999998</v>
      </c>
    </row>
    <row r="1187" spans="1:38" x14ac:dyDescent="0.25">
      <c r="A1187" s="1">
        <v>1183</v>
      </c>
      <c r="B1187" s="1">
        <v>1183</v>
      </c>
      <c r="C1187" s="1">
        <v>2414.444</v>
      </c>
      <c r="D1187" s="1">
        <v>1657.96</v>
      </c>
      <c r="E1187" s="1">
        <v>3.3410000000000002</v>
      </c>
      <c r="F1187" s="1"/>
      <c r="G1187" s="1">
        <v>18.603999999999999</v>
      </c>
      <c r="H1187" s="1">
        <v>23.253</v>
      </c>
      <c r="I1187" s="1">
        <v>-1934.855</v>
      </c>
      <c r="J1187" s="1"/>
      <c r="K1187" s="1">
        <v>-130.44300000000001</v>
      </c>
      <c r="L1187" s="1"/>
      <c r="M1187" s="1">
        <v>924.61800000000005</v>
      </c>
      <c r="N1187" s="1">
        <v>1137.8900000000001</v>
      </c>
      <c r="O1187" s="1">
        <v>-2.165</v>
      </c>
      <c r="P1187" s="27">
        <v>-3.03</v>
      </c>
      <c r="Q1187" s="1">
        <v>-1.587</v>
      </c>
      <c r="R1187" s="1">
        <v>-6.4000000000000001E-2</v>
      </c>
      <c r="S1187" s="1">
        <v>0.65900000000000003</v>
      </c>
      <c r="T1187" s="1">
        <v>0.94599999999999995</v>
      </c>
      <c r="U1187" s="1">
        <v>1.1919999999999999</v>
      </c>
      <c r="V1187" s="1">
        <v>0.57399999999999995</v>
      </c>
      <c r="W1187" s="30">
        <v>2327.5549999999998</v>
      </c>
      <c r="X1187" s="1">
        <v>871.99400000000003</v>
      </c>
      <c r="Y1187" s="1">
        <v>1762.3</v>
      </c>
      <c r="Z1187" s="1">
        <v>270.72399999999999</v>
      </c>
      <c r="AD1187" s="4">
        <v>3.03</v>
      </c>
      <c r="AL1187" s="1">
        <v>2327.5549999999998</v>
      </c>
    </row>
    <row r="1188" spans="1:38" x14ac:dyDescent="0.25">
      <c r="A1188" s="1">
        <v>1184</v>
      </c>
      <c r="B1188" s="1">
        <v>1184</v>
      </c>
      <c r="C1188" s="1">
        <v>2409.183</v>
      </c>
      <c r="D1188" s="1">
        <v>1657.96</v>
      </c>
      <c r="E1188" s="1">
        <v>3.3410000000000002</v>
      </c>
      <c r="F1188" s="1"/>
      <c r="G1188" s="1">
        <v>19.081</v>
      </c>
      <c r="H1188" s="1">
        <v>23.253</v>
      </c>
      <c r="I1188" s="1">
        <v>-1939.962</v>
      </c>
      <c r="J1188" s="1"/>
      <c r="K1188" s="1">
        <v>-132.82300000000001</v>
      </c>
      <c r="L1188" s="1"/>
      <c r="M1188" s="1">
        <v>922.70500000000004</v>
      </c>
      <c r="N1188" s="1">
        <v>1136.461</v>
      </c>
      <c r="O1188" s="1">
        <v>-2.169</v>
      </c>
      <c r="P1188" s="27">
        <v>-3.03</v>
      </c>
      <c r="Q1188" s="1">
        <v>-1.587</v>
      </c>
      <c r="R1188" s="1">
        <v>-6.8000000000000005E-2</v>
      </c>
      <c r="S1188" s="1">
        <v>0.65400000000000003</v>
      </c>
      <c r="T1188" s="1">
        <v>0.94599999999999995</v>
      </c>
      <c r="U1188" s="1">
        <v>1.1950000000000001</v>
      </c>
      <c r="V1188" s="1">
        <v>0.57699999999999996</v>
      </c>
      <c r="W1188" s="30">
        <v>2317.1770000000001</v>
      </c>
      <c r="X1188" s="1">
        <v>871.38300000000004</v>
      </c>
      <c r="Y1188" s="1">
        <v>1761.9949999999999</v>
      </c>
      <c r="Z1188" s="1">
        <v>271.029</v>
      </c>
      <c r="AD1188" s="4">
        <v>3.03</v>
      </c>
      <c r="AL1188" s="1">
        <v>2317.1770000000001</v>
      </c>
    </row>
    <row r="1189" spans="1:38" x14ac:dyDescent="0.25">
      <c r="A1189" s="1">
        <v>1185</v>
      </c>
      <c r="B1189" s="1">
        <v>1185</v>
      </c>
      <c r="C1189" s="1">
        <v>2408.2260000000001</v>
      </c>
      <c r="D1189" s="1">
        <v>1657.96</v>
      </c>
      <c r="E1189" s="1">
        <v>3.3410000000000002</v>
      </c>
      <c r="F1189" s="1"/>
      <c r="G1189" s="1">
        <v>18.603999999999999</v>
      </c>
      <c r="H1189" s="1">
        <v>23.253</v>
      </c>
      <c r="I1189" s="1">
        <v>-1950.1769999999999</v>
      </c>
      <c r="J1189" s="1"/>
      <c r="K1189" s="1">
        <v>-131.39500000000001</v>
      </c>
      <c r="L1189" s="1"/>
      <c r="M1189" s="1">
        <v>923.66099999999994</v>
      </c>
      <c r="N1189" s="1">
        <v>1135.0329999999999</v>
      </c>
      <c r="O1189" s="1">
        <v>-2.1739999999999999</v>
      </c>
      <c r="P1189" s="27">
        <v>-3.02</v>
      </c>
      <c r="Q1189" s="1">
        <v>-1.587</v>
      </c>
      <c r="R1189" s="1">
        <v>-6.8000000000000005E-2</v>
      </c>
      <c r="S1189" s="1">
        <v>0.65400000000000003</v>
      </c>
      <c r="T1189" s="1">
        <v>0.95699999999999996</v>
      </c>
      <c r="U1189" s="1">
        <v>1.1850000000000001</v>
      </c>
      <c r="V1189" s="1">
        <v>0.56999999999999995</v>
      </c>
      <c r="W1189" s="30">
        <v>2316.567</v>
      </c>
      <c r="X1189" s="1">
        <v>871.38300000000004</v>
      </c>
      <c r="Y1189" s="1">
        <v>1754.67</v>
      </c>
      <c r="Z1189" s="1">
        <v>271.029</v>
      </c>
      <c r="AD1189" s="4">
        <v>3.02</v>
      </c>
      <c r="AL1189" s="1">
        <v>2316.567</v>
      </c>
    </row>
    <row r="1190" spans="1:38" x14ac:dyDescent="0.25">
      <c r="A1190" s="1">
        <v>1186</v>
      </c>
      <c r="B1190" s="1">
        <v>1186</v>
      </c>
      <c r="C1190" s="1">
        <v>2409.183</v>
      </c>
      <c r="D1190" s="1">
        <v>1656.519</v>
      </c>
      <c r="E1190" s="1">
        <v>4.2949999999999999</v>
      </c>
      <c r="F1190" s="1"/>
      <c r="G1190" s="1">
        <v>18.603999999999999</v>
      </c>
      <c r="H1190" s="1">
        <v>23.253</v>
      </c>
      <c r="I1190" s="1">
        <v>-1956.6769999999999</v>
      </c>
      <c r="J1190" s="1"/>
      <c r="K1190" s="1">
        <v>-130.91900000000001</v>
      </c>
      <c r="L1190" s="1"/>
      <c r="M1190" s="1">
        <v>922.22699999999998</v>
      </c>
      <c r="N1190" s="1">
        <v>1136.461</v>
      </c>
      <c r="O1190" s="1">
        <v>-2.165</v>
      </c>
      <c r="P1190" s="27">
        <v>-3.03</v>
      </c>
      <c r="Q1190" s="1">
        <v>-1.5820000000000001</v>
      </c>
      <c r="R1190" s="1">
        <v>-6.4000000000000001E-2</v>
      </c>
      <c r="S1190" s="1">
        <v>0.65400000000000003</v>
      </c>
      <c r="T1190" s="1">
        <v>0.95199999999999996</v>
      </c>
      <c r="U1190" s="1">
        <v>1.1879999999999999</v>
      </c>
      <c r="V1190" s="1">
        <v>0.57699999999999996</v>
      </c>
      <c r="W1190" s="30">
        <v>2316.8719999999998</v>
      </c>
      <c r="X1190" s="1">
        <v>871.07799999999997</v>
      </c>
      <c r="Y1190" s="1">
        <v>1752.2280000000001</v>
      </c>
      <c r="Z1190" s="1">
        <v>271.029</v>
      </c>
      <c r="AD1190" s="4">
        <v>3.03</v>
      </c>
      <c r="AL1190" s="1">
        <v>2316.8719999999998</v>
      </c>
    </row>
    <row r="1191" spans="1:38" x14ac:dyDescent="0.25">
      <c r="A1191" s="1">
        <v>1187</v>
      </c>
      <c r="B1191" s="1">
        <v>1187</v>
      </c>
      <c r="C1191" s="1">
        <v>2411.096</v>
      </c>
      <c r="D1191" s="1">
        <v>1656.999</v>
      </c>
      <c r="E1191" s="1">
        <v>4.7720000000000002</v>
      </c>
      <c r="F1191" s="1"/>
      <c r="G1191" s="1">
        <v>19.081</v>
      </c>
      <c r="H1191" s="1">
        <v>23.253</v>
      </c>
      <c r="I1191" s="1">
        <v>-2015.174</v>
      </c>
      <c r="J1191" s="1"/>
      <c r="K1191" s="1">
        <v>-128.53899999999999</v>
      </c>
      <c r="L1191" s="1"/>
      <c r="M1191" s="1">
        <v>922.22699999999998</v>
      </c>
      <c r="N1191" s="1">
        <v>1136.9380000000001</v>
      </c>
      <c r="O1191" s="1">
        <v>-2.1549999999999998</v>
      </c>
      <c r="P1191" s="27">
        <v>-3.0249999999999999</v>
      </c>
      <c r="Q1191" s="1">
        <v>-1.5920000000000001</v>
      </c>
      <c r="R1191" s="1">
        <v>-6.4000000000000001E-2</v>
      </c>
      <c r="S1191" s="1">
        <v>0.65900000000000003</v>
      </c>
      <c r="T1191" s="1">
        <v>0.94599999999999995</v>
      </c>
      <c r="U1191" s="1">
        <v>1.1879999999999999</v>
      </c>
      <c r="V1191" s="1">
        <v>0.56999999999999995</v>
      </c>
      <c r="W1191" s="30">
        <v>2307.4110000000001</v>
      </c>
      <c r="X1191" s="1">
        <v>870.77300000000002</v>
      </c>
      <c r="Y1191" s="1">
        <v>1751.923</v>
      </c>
      <c r="Z1191" s="1">
        <v>270.72399999999999</v>
      </c>
      <c r="AD1191" s="4">
        <v>3.0249999999999999</v>
      </c>
      <c r="AL1191" s="1">
        <v>2307.4110000000001</v>
      </c>
    </row>
    <row r="1192" spans="1:38" x14ac:dyDescent="0.25">
      <c r="A1192" s="1">
        <v>1188</v>
      </c>
      <c r="B1192" s="1">
        <v>1188</v>
      </c>
      <c r="C1192" s="1">
        <v>2408.2260000000001</v>
      </c>
      <c r="D1192" s="1">
        <v>1655.558</v>
      </c>
      <c r="E1192" s="1">
        <v>5.25</v>
      </c>
      <c r="F1192" s="1"/>
      <c r="G1192" s="1">
        <v>19.081</v>
      </c>
      <c r="H1192" s="1">
        <v>23.728000000000002</v>
      </c>
      <c r="I1192" s="1">
        <v>-1796.471</v>
      </c>
      <c r="J1192" s="1"/>
      <c r="K1192" s="1">
        <v>-130.44300000000001</v>
      </c>
      <c r="L1192" s="1"/>
      <c r="M1192" s="1">
        <v>922.22699999999998</v>
      </c>
      <c r="N1192" s="1">
        <v>1135.9849999999999</v>
      </c>
      <c r="O1192" s="1">
        <v>-2.169</v>
      </c>
      <c r="P1192" s="27">
        <v>-3.03</v>
      </c>
      <c r="Q1192" s="1">
        <v>-1.5920000000000001</v>
      </c>
      <c r="R1192" s="1">
        <v>-6.8000000000000005E-2</v>
      </c>
      <c r="S1192" s="1">
        <v>0.65400000000000003</v>
      </c>
      <c r="T1192" s="1">
        <v>0.95199999999999996</v>
      </c>
      <c r="U1192" s="1">
        <v>1.1879999999999999</v>
      </c>
      <c r="V1192" s="1">
        <v>0.58099999999999996</v>
      </c>
      <c r="W1192" s="30">
        <v>2307.105</v>
      </c>
      <c r="X1192" s="1">
        <v>871.07799999999997</v>
      </c>
      <c r="Y1192" s="1">
        <v>1752.5329999999999</v>
      </c>
      <c r="Z1192" s="1">
        <v>270.72399999999999</v>
      </c>
      <c r="AD1192" s="4">
        <v>3.03</v>
      </c>
      <c r="AL1192" s="1">
        <v>2307.105</v>
      </c>
    </row>
    <row r="1193" spans="1:38" x14ac:dyDescent="0.25">
      <c r="A1193" s="1">
        <v>1189</v>
      </c>
      <c r="B1193" s="1">
        <v>1189</v>
      </c>
      <c r="C1193" s="1">
        <v>2409.183</v>
      </c>
      <c r="D1193" s="1">
        <v>1654.596</v>
      </c>
      <c r="E1193" s="1">
        <v>5.25</v>
      </c>
      <c r="F1193" s="1"/>
      <c r="G1193" s="1">
        <v>19.558</v>
      </c>
      <c r="H1193" s="1">
        <v>22.779</v>
      </c>
      <c r="I1193" s="1">
        <v>-1922.318</v>
      </c>
      <c r="J1193" s="1"/>
      <c r="K1193" s="1">
        <v>-129.01499999999999</v>
      </c>
      <c r="L1193" s="1"/>
      <c r="M1193" s="1">
        <v>922.22699999999998</v>
      </c>
      <c r="N1193" s="1">
        <v>1136.9380000000001</v>
      </c>
      <c r="O1193" s="1">
        <v>-2.165</v>
      </c>
      <c r="P1193" s="27">
        <v>-3.0339999999999998</v>
      </c>
      <c r="Q1193" s="1">
        <v>-1.5820000000000001</v>
      </c>
      <c r="R1193" s="1">
        <v>-6.8000000000000005E-2</v>
      </c>
      <c r="S1193" s="1">
        <v>0.65900000000000003</v>
      </c>
      <c r="T1193" s="1">
        <v>0.94599999999999995</v>
      </c>
      <c r="U1193" s="1">
        <v>1.1850000000000001</v>
      </c>
      <c r="V1193" s="1">
        <v>0.57699999999999996</v>
      </c>
      <c r="W1193" s="30">
        <v>2307.105</v>
      </c>
      <c r="X1193" s="1">
        <v>871.38300000000004</v>
      </c>
      <c r="Y1193" s="1">
        <v>1752.5329999999999</v>
      </c>
      <c r="Z1193" s="1">
        <v>270.41899999999998</v>
      </c>
      <c r="AD1193" s="4">
        <v>3.0339999999999998</v>
      </c>
      <c r="AL1193" s="1">
        <v>2307.105</v>
      </c>
    </row>
    <row r="1194" spans="1:38" x14ac:dyDescent="0.25">
      <c r="A1194" s="1">
        <v>1190</v>
      </c>
      <c r="B1194" s="1">
        <v>1190</v>
      </c>
      <c r="C1194" s="1">
        <v>2408.2260000000001</v>
      </c>
      <c r="D1194" s="1">
        <v>1654.116</v>
      </c>
      <c r="E1194" s="1">
        <v>5.25</v>
      </c>
      <c r="F1194" s="1"/>
      <c r="G1194" s="1">
        <v>18.603999999999999</v>
      </c>
      <c r="H1194" s="1">
        <v>23.253</v>
      </c>
      <c r="I1194" s="1">
        <v>-1919.5319999999999</v>
      </c>
      <c r="J1194" s="1"/>
      <c r="K1194" s="1">
        <v>-130.44300000000001</v>
      </c>
      <c r="L1194" s="1"/>
      <c r="M1194" s="1">
        <v>922.22699999999998</v>
      </c>
      <c r="N1194" s="1">
        <v>1135.9849999999999</v>
      </c>
      <c r="O1194" s="1">
        <v>-2.169</v>
      </c>
      <c r="P1194" s="27">
        <v>-3.0339999999999998</v>
      </c>
      <c r="Q1194" s="1">
        <v>-1.597</v>
      </c>
      <c r="R1194" s="1">
        <v>-6.8000000000000005E-2</v>
      </c>
      <c r="S1194" s="1">
        <v>0.65900000000000003</v>
      </c>
      <c r="T1194" s="1">
        <v>0.95699999999999996</v>
      </c>
      <c r="U1194" s="1">
        <v>1.1879999999999999</v>
      </c>
      <c r="V1194" s="1">
        <v>0.57399999999999995</v>
      </c>
      <c r="W1194" s="30">
        <v>2298.2539999999999</v>
      </c>
      <c r="X1194" s="1">
        <v>868.02599999999995</v>
      </c>
      <c r="Y1194" s="1">
        <v>1749.7860000000001</v>
      </c>
      <c r="Z1194" s="1">
        <v>271.029</v>
      </c>
      <c r="AD1194" s="4">
        <v>3.0339999999999998</v>
      </c>
      <c r="AL1194" s="1">
        <v>2298.2539999999999</v>
      </c>
    </row>
    <row r="1195" spans="1:38" x14ac:dyDescent="0.25">
      <c r="A1195" s="1">
        <v>1191</v>
      </c>
      <c r="B1195" s="1">
        <v>1191</v>
      </c>
      <c r="C1195" s="1">
        <v>2405.835</v>
      </c>
      <c r="D1195" s="1">
        <v>1654.596</v>
      </c>
      <c r="E1195" s="1">
        <v>5.7270000000000003</v>
      </c>
      <c r="F1195" s="1"/>
      <c r="G1195" s="1">
        <v>18.603999999999999</v>
      </c>
      <c r="H1195" s="1">
        <v>22.779</v>
      </c>
      <c r="I1195" s="1">
        <v>-1899.1010000000001</v>
      </c>
      <c r="J1195" s="1"/>
      <c r="K1195" s="1">
        <v>-129.49100000000001</v>
      </c>
      <c r="L1195" s="1"/>
      <c r="M1195" s="1">
        <v>920.79200000000003</v>
      </c>
      <c r="N1195" s="1">
        <v>1135.0329999999999</v>
      </c>
      <c r="O1195" s="1">
        <v>-2.165</v>
      </c>
      <c r="P1195" s="27">
        <v>-3.0249999999999999</v>
      </c>
      <c r="Q1195" s="1">
        <v>-1.5820000000000001</v>
      </c>
      <c r="R1195" s="1">
        <v>-6.8000000000000005E-2</v>
      </c>
      <c r="S1195" s="1">
        <v>0.65400000000000003</v>
      </c>
      <c r="T1195" s="1">
        <v>0.94599999999999995</v>
      </c>
      <c r="U1195" s="1">
        <v>1.1879999999999999</v>
      </c>
      <c r="V1195" s="1">
        <v>0.57699999999999996</v>
      </c>
      <c r="W1195" s="30">
        <v>2296.7280000000001</v>
      </c>
      <c r="X1195" s="1">
        <v>864.05799999999999</v>
      </c>
      <c r="Y1195" s="1">
        <v>1742.461</v>
      </c>
      <c r="Z1195" s="1">
        <v>270.41899999999998</v>
      </c>
      <c r="AD1195" s="4">
        <v>3.0249999999999999</v>
      </c>
      <c r="AL1195" s="1">
        <v>2296.7280000000001</v>
      </c>
    </row>
    <row r="1196" spans="1:38" x14ac:dyDescent="0.25">
      <c r="A1196" s="1">
        <v>1192</v>
      </c>
      <c r="B1196" s="1">
        <v>1192</v>
      </c>
      <c r="C1196" s="1">
        <v>2405.3560000000002</v>
      </c>
      <c r="D1196" s="1">
        <v>1653.155</v>
      </c>
      <c r="E1196" s="1">
        <v>5.25</v>
      </c>
      <c r="F1196" s="1"/>
      <c r="G1196" s="1">
        <v>19.081</v>
      </c>
      <c r="H1196" s="1">
        <v>22.779</v>
      </c>
      <c r="I1196" s="1">
        <v>-1913.96</v>
      </c>
      <c r="J1196" s="1"/>
      <c r="K1196" s="1">
        <v>-129.49100000000001</v>
      </c>
      <c r="L1196" s="1"/>
      <c r="M1196" s="1">
        <v>920.31299999999999</v>
      </c>
      <c r="N1196" s="1">
        <v>1134.556</v>
      </c>
      <c r="O1196" s="1">
        <v>-2.169</v>
      </c>
      <c r="P1196" s="27">
        <v>-3.0249999999999999</v>
      </c>
      <c r="Q1196" s="1">
        <v>-1.587</v>
      </c>
      <c r="R1196" s="1">
        <v>-6.4000000000000001E-2</v>
      </c>
      <c r="S1196" s="1">
        <v>0.65900000000000003</v>
      </c>
      <c r="T1196" s="1">
        <v>0.95199999999999996</v>
      </c>
      <c r="U1196" s="1">
        <v>1.1879999999999999</v>
      </c>
      <c r="V1196" s="1">
        <v>0.57399999999999995</v>
      </c>
      <c r="W1196" s="30">
        <v>2296.4229999999998</v>
      </c>
      <c r="X1196" s="1">
        <v>861.61599999999999</v>
      </c>
      <c r="Y1196" s="1">
        <v>1742.461</v>
      </c>
      <c r="Z1196" s="1">
        <v>270.72399999999999</v>
      </c>
      <c r="AD1196" s="4">
        <v>3.0249999999999999</v>
      </c>
      <c r="AL1196" s="1">
        <v>2296.4229999999998</v>
      </c>
    </row>
    <row r="1197" spans="1:38" x14ac:dyDescent="0.25">
      <c r="A1197" s="1">
        <v>1193</v>
      </c>
      <c r="B1197" s="1">
        <v>1193</v>
      </c>
      <c r="C1197" s="1">
        <v>2405.3560000000002</v>
      </c>
      <c r="D1197" s="1">
        <v>1652.674</v>
      </c>
      <c r="E1197" s="1">
        <v>5.7270000000000003</v>
      </c>
      <c r="F1197" s="1"/>
      <c r="G1197" s="1">
        <v>19.558</v>
      </c>
      <c r="H1197" s="1">
        <v>23.728000000000002</v>
      </c>
      <c r="I1197" s="1">
        <v>-1916.7460000000001</v>
      </c>
      <c r="J1197" s="1"/>
      <c r="K1197" s="1">
        <v>-129.01499999999999</v>
      </c>
      <c r="L1197" s="1"/>
      <c r="M1197" s="1">
        <v>920.31299999999999</v>
      </c>
      <c r="N1197" s="1">
        <v>1134.556</v>
      </c>
      <c r="O1197" s="1">
        <v>-2.165</v>
      </c>
      <c r="P1197" s="27">
        <v>-3.0249999999999999</v>
      </c>
      <c r="Q1197" s="1">
        <v>-1.5820000000000001</v>
      </c>
      <c r="R1197" s="1">
        <v>-6.4000000000000001E-2</v>
      </c>
      <c r="S1197" s="1">
        <v>0.65400000000000003</v>
      </c>
      <c r="T1197" s="1">
        <v>0.94599999999999995</v>
      </c>
      <c r="U1197" s="1">
        <v>1.1919999999999999</v>
      </c>
      <c r="V1197" s="1">
        <v>0.57399999999999995</v>
      </c>
      <c r="W1197" s="30">
        <v>2292.7600000000002</v>
      </c>
      <c r="X1197" s="1">
        <v>861.31100000000004</v>
      </c>
      <c r="Y1197" s="1">
        <v>1742.1559999999999</v>
      </c>
      <c r="Z1197" s="1">
        <v>271.029</v>
      </c>
      <c r="AD1197" s="4">
        <v>3.0249999999999999</v>
      </c>
      <c r="AL1197" s="1">
        <v>2292.7600000000002</v>
      </c>
    </row>
    <row r="1198" spans="1:38" x14ac:dyDescent="0.25">
      <c r="A1198" s="1">
        <v>1194</v>
      </c>
      <c r="B1198" s="1">
        <v>1194</v>
      </c>
      <c r="C1198" s="1">
        <v>2403.4430000000002</v>
      </c>
      <c r="D1198" s="1">
        <v>1652.194</v>
      </c>
      <c r="E1198" s="1">
        <v>5.7270000000000003</v>
      </c>
      <c r="F1198" s="1"/>
      <c r="G1198" s="1">
        <v>19.081</v>
      </c>
      <c r="H1198" s="1">
        <v>23.253</v>
      </c>
      <c r="I1198" s="1">
        <v>-1874.9549999999999</v>
      </c>
      <c r="J1198" s="1"/>
      <c r="K1198" s="1">
        <v>-129.01499999999999</v>
      </c>
      <c r="L1198" s="1"/>
      <c r="M1198" s="1">
        <v>920.31299999999999</v>
      </c>
      <c r="N1198" s="1">
        <v>1135.0329999999999</v>
      </c>
      <c r="O1198" s="1">
        <v>-2.16</v>
      </c>
      <c r="P1198" s="27">
        <v>-3.03</v>
      </c>
      <c r="Q1198" s="1">
        <v>-1.5920000000000001</v>
      </c>
      <c r="R1198" s="1">
        <v>-6.8000000000000005E-2</v>
      </c>
      <c r="S1198" s="1">
        <v>0.66400000000000003</v>
      </c>
      <c r="T1198" s="1">
        <v>0.95199999999999996</v>
      </c>
      <c r="U1198" s="1">
        <v>1.1850000000000001</v>
      </c>
      <c r="V1198" s="1">
        <v>0.57399999999999995</v>
      </c>
      <c r="W1198" s="30">
        <v>2286.9609999999998</v>
      </c>
      <c r="X1198" s="1">
        <v>861.61599999999999</v>
      </c>
      <c r="Y1198" s="1">
        <v>1739.4090000000001</v>
      </c>
      <c r="Z1198" s="1">
        <v>265.23</v>
      </c>
      <c r="AD1198" s="4">
        <v>3.03</v>
      </c>
      <c r="AL1198" s="1">
        <v>2286.9609999999998</v>
      </c>
    </row>
    <row r="1199" spans="1:38" x14ac:dyDescent="0.25">
      <c r="A1199" s="1">
        <v>1195</v>
      </c>
      <c r="B1199" s="1">
        <v>1195</v>
      </c>
      <c r="C1199" s="1">
        <v>2399.1379999999999</v>
      </c>
      <c r="D1199" s="1">
        <v>1651.713</v>
      </c>
      <c r="E1199" s="1">
        <v>5.25</v>
      </c>
      <c r="F1199" s="1"/>
      <c r="G1199" s="1">
        <v>19.081</v>
      </c>
      <c r="H1199" s="1">
        <v>23.253</v>
      </c>
      <c r="I1199" s="1">
        <v>-1919.9970000000001</v>
      </c>
      <c r="J1199" s="1"/>
      <c r="K1199" s="1">
        <v>-130.44300000000001</v>
      </c>
      <c r="L1199" s="1"/>
      <c r="M1199" s="1">
        <v>920.31299999999999</v>
      </c>
      <c r="N1199" s="1">
        <v>1132.175</v>
      </c>
      <c r="O1199" s="1">
        <v>-2.169</v>
      </c>
      <c r="P1199" s="27">
        <v>-3.03</v>
      </c>
      <c r="Q1199" s="1">
        <v>-1.587</v>
      </c>
      <c r="R1199" s="1">
        <v>-6.4000000000000001E-2</v>
      </c>
      <c r="S1199" s="1">
        <v>0.66400000000000003</v>
      </c>
      <c r="T1199" s="1">
        <v>0.94599999999999995</v>
      </c>
      <c r="U1199" s="1">
        <v>1.1919999999999999</v>
      </c>
      <c r="V1199" s="1">
        <v>0.57699999999999996</v>
      </c>
      <c r="W1199" s="30">
        <v>2287.2669999999998</v>
      </c>
      <c r="X1199" s="1">
        <v>861.61599999999999</v>
      </c>
      <c r="Y1199" s="1">
        <v>1732.3889999999999</v>
      </c>
      <c r="Z1199" s="1">
        <v>270.11399999999998</v>
      </c>
      <c r="AD1199" s="4">
        <v>3.03</v>
      </c>
      <c r="AL1199" s="1">
        <v>2287.2669999999998</v>
      </c>
    </row>
    <row r="1200" spans="1:38" x14ac:dyDescent="0.25">
      <c r="A1200" s="1">
        <v>1196</v>
      </c>
      <c r="B1200" s="1">
        <v>1196</v>
      </c>
      <c r="C1200" s="1">
        <v>2400.5729999999999</v>
      </c>
      <c r="D1200" s="1">
        <v>1651.2329999999999</v>
      </c>
      <c r="E1200" s="1">
        <v>6.2039999999999997</v>
      </c>
      <c r="F1200" s="1"/>
      <c r="G1200" s="1">
        <v>18.126999999999999</v>
      </c>
      <c r="H1200" s="1">
        <v>20.405999999999999</v>
      </c>
      <c r="I1200" s="1">
        <v>-1969.213</v>
      </c>
      <c r="J1200" s="1"/>
      <c r="K1200" s="1">
        <v>-129.96700000000001</v>
      </c>
      <c r="L1200" s="1"/>
      <c r="M1200" s="1">
        <v>920.79200000000003</v>
      </c>
      <c r="N1200" s="1">
        <v>1133.1279999999999</v>
      </c>
      <c r="O1200" s="1">
        <v>-2.165</v>
      </c>
      <c r="P1200" s="27">
        <v>-3.0249999999999999</v>
      </c>
      <c r="Q1200" s="1">
        <v>-1.5920000000000001</v>
      </c>
      <c r="R1200" s="1">
        <v>-6.4000000000000001E-2</v>
      </c>
      <c r="S1200" s="1">
        <v>0.65400000000000003</v>
      </c>
      <c r="T1200" s="1">
        <v>0.94599999999999995</v>
      </c>
      <c r="U1200" s="1">
        <v>1.1919999999999999</v>
      </c>
      <c r="V1200" s="1">
        <v>0.56999999999999995</v>
      </c>
      <c r="W1200" s="30">
        <v>2282.078</v>
      </c>
      <c r="X1200" s="1">
        <v>861.92200000000003</v>
      </c>
      <c r="Y1200" s="1">
        <v>1732.0840000000001</v>
      </c>
      <c r="Z1200" s="1">
        <v>260.95699999999999</v>
      </c>
      <c r="AD1200" s="4">
        <v>3.0249999999999999</v>
      </c>
      <c r="AL1200" s="1">
        <v>2282.078</v>
      </c>
    </row>
    <row r="1201" spans="1:38" x14ac:dyDescent="0.25">
      <c r="A1201" s="1">
        <v>1197</v>
      </c>
      <c r="B1201" s="1">
        <v>1197</v>
      </c>
      <c r="C1201" s="1">
        <v>2399.6170000000002</v>
      </c>
      <c r="D1201" s="1">
        <v>1650.2719999999999</v>
      </c>
      <c r="E1201" s="1">
        <v>6.681</v>
      </c>
      <c r="F1201" s="1"/>
      <c r="G1201" s="1">
        <v>19.081</v>
      </c>
      <c r="H1201" s="1">
        <v>20.88</v>
      </c>
      <c r="I1201" s="1">
        <v>-1891.2080000000001</v>
      </c>
      <c r="J1201" s="1"/>
      <c r="K1201" s="1">
        <v>-129.49100000000001</v>
      </c>
      <c r="L1201" s="1"/>
      <c r="M1201" s="1">
        <v>919.35699999999997</v>
      </c>
      <c r="N1201" s="1">
        <v>1133.1279999999999</v>
      </c>
      <c r="O1201" s="1">
        <v>-2.165</v>
      </c>
      <c r="P1201" s="27">
        <v>-3.0249999999999999</v>
      </c>
      <c r="Q1201" s="1">
        <v>-1.5820000000000001</v>
      </c>
      <c r="R1201" s="1">
        <v>-6.8000000000000005E-2</v>
      </c>
      <c r="S1201" s="1">
        <v>0.65400000000000003</v>
      </c>
      <c r="T1201" s="1">
        <v>0.94599999999999995</v>
      </c>
      <c r="U1201" s="1">
        <v>1.1879999999999999</v>
      </c>
      <c r="V1201" s="1">
        <v>0.57699999999999996</v>
      </c>
      <c r="W1201" s="30">
        <v>2278.415</v>
      </c>
      <c r="X1201" s="1">
        <v>861.61599999999999</v>
      </c>
      <c r="Y1201" s="1">
        <v>1732.0840000000001</v>
      </c>
      <c r="Z1201" s="1">
        <v>261.56799999999998</v>
      </c>
      <c r="AD1201" s="4">
        <v>3.0249999999999999</v>
      </c>
      <c r="AL1201" s="1">
        <v>2278.415</v>
      </c>
    </row>
    <row r="1202" spans="1:38" x14ac:dyDescent="0.25">
      <c r="A1202" s="1">
        <v>1198</v>
      </c>
      <c r="B1202" s="1">
        <v>1198</v>
      </c>
      <c r="C1202" s="1">
        <v>2398.1819999999998</v>
      </c>
      <c r="D1202" s="1">
        <v>1650.2719999999999</v>
      </c>
      <c r="E1202" s="1">
        <v>6.681</v>
      </c>
      <c r="F1202" s="1"/>
      <c r="G1202" s="1">
        <v>18.603999999999999</v>
      </c>
      <c r="H1202" s="1">
        <v>20.88</v>
      </c>
      <c r="I1202" s="1">
        <v>-1903.7449999999999</v>
      </c>
      <c r="J1202" s="1"/>
      <c r="K1202" s="1">
        <v>-129.49100000000001</v>
      </c>
      <c r="L1202" s="1"/>
      <c r="M1202" s="1">
        <v>919.83500000000004</v>
      </c>
      <c r="N1202" s="1">
        <v>1132.175</v>
      </c>
      <c r="O1202" s="1">
        <v>-2.165</v>
      </c>
      <c r="P1202" s="27">
        <v>-3.0249999999999999</v>
      </c>
      <c r="Q1202" s="1">
        <v>-1.587</v>
      </c>
      <c r="R1202" s="1">
        <v>-6.4000000000000001E-2</v>
      </c>
      <c r="S1202" s="1">
        <v>0.65900000000000003</v>
      </c>
      <c r="T1202" s="1">
        <v>0.95699999999999996</v>
      </c>
      <c r="U1202" s="1">
        <v>1.1879999999999999</v>
      </c>
      <c r="V1202" s="1">
        <v>0.57699999999999996</v>
      </c>
      <c r="W1202" s="30">
        <v>2276.8890000000001</v>
      </c>
      <c r="X1202" s="1">
        <v>861.61599999999999</v>
      </c>
      <c r="Y1202" s="1">
        <v>1732.694</v>
      </c>
      <c r="Z1202" s="1">
        <v>260.95699999999999</v>
      </c>
      <c r="AD1202" s="4">
        <v>3.0249999999999999</v>
      </c>
      <c r="AL1202" s="1">
        <v>2276.8890000000001</v>
      </c>
    </row>
    <row r="1203" spans="1:38" x14ac:dyDescent="0.25">
      <c r="A1203" s="1">
        <v>1199</v>
      </c>
      <c r="B1203" s="1">
        <v>1199</v>
      </c>
      <c r="C1203" s="1">
        <v>2395.79</v>
      </c>
      <c r="D1203" s="1">
        <v>1648.35</v>
      </c>
      <c r="E1203" s="1">
        <v>5.25</v>
      </c>
      <c r="F1203" s="1"/>
      <c r="G1203" s="1">
        <v>19.558</v>
      </c>
      <c r="H1203" s="1">
        <v>20.88</v>
      </c>
      <c r="I1203" s="1">
        <v>-1834.5530000000001</v>
      </c>
      <c r="J1203" s="1"/>
      <c r="K1203" s="1">
        <v>-129.01499999999999</v>
      </c>
      <c r="L1203" s="1"/>
      <c r="M1203" s="1">
        <v>918.87900000000002</v>
      </c>
      <c r="N1203" s="1">
        <v>1132.175</v>
      </c>
      <c r="O1203" s="1">
        <v>-2.165</v>
      </c>
      <c r="P1203" s="27">
        <v>-3.0150000000000001</v>
      </c>
      <c r="Q1203" s="1">
        <v>-1.587</v>
      </c>
      <c r="R1203" s="1">
        <v>-6.8000000000000005E-2</v>
      </c>
      <c r="S1203" s="1">
        <v>0.65900000000000003</v>
      </c>
      <c r="T1203" s="1">
        <v>0.94599999999999995</v>
      </c>
      <c r="U1203" s="1">
        <v>1.1850000000000001</v>
      </c>
      <c r="V1203" s="1">
        <v>0.57399999999999995</v>
      </c>
      <c r="W1203" s="30">
        <v>2276.8890000000001</v>
      </c>
      <c r="X1203" s="1">
        <v>856.428</v>
      </c>
      <c r="Y1203" s="1">
        <v>1724.1479999999999</v>
      </c>
      <c r="Z1203" s="1">
        <v>260.65199999999999</v>
      </c>
      <c r="AD1203" s="4">
        <v>3.0150000000000001</v>
      </c>
      <c r="AL1203" s="1">
        <v>2276.8890000000001</v>
      </c>
    </row>
    <row r="1204" spans="1:38" x14ac:dyDescent="0.25">
      <c r="A1204" s="1">
        <v>1200</v>
      </c>
      <c r="B1204" s="1">
        <v>1200</v>
      </c>
      <c r="C1204" s="1">
        <v>2393.3989999999999</v>
      </c>
      <c r="D1204" s="1">
        <v>1648.83</v>
      </c>
      <c r="E1204" s="1">
        <v>7.1589999999999998</v>
      </c>
      <c r="F1204" s="1"/>
      <c r="G1204" s="1">
        <v>19.081</v>
      </c>
      <c r="H1204" s="1">
        <v>20.405999999999999</v>
      </c>
      <c r="I1204" s="1">
        <v>-1849.8779999999999</v>
      </c>
      <c r="J1204" s="1"/>
      <c r="K1204" s="1">
        <v>-129.96700000000001</v>
      </c>
      <c r="L1204" s="1"/>
      <c r="M1204" s="1">
        <v>918.4</v>
      </c>
      <c r="N1204" s="1">
        <v>1130.7460000000001</v>
      </c>
      <c r="O1204" s="1">
        <v>-2.169</v>
      </c>
      <c r="P1204" s="27">
        <v>-3.0110000000000001</v>
      </c>
      <c r="Q1204" s="1">
        <v>-1.587</v>
      </c>
      <c r="R1204" s="1">
        <v>-5.8999999999999997E-2</v>
      </c>
      <c r="S1204" s="1">
        <v>0.65400000000000003</v>
      </c>
      <c r="T1204" s="1">
        <v>0.94599999999999995</v>
      </c>
      <c r="U1204" s="1">
        <v>1.1850000000000001</v>
      </c>
      <c r="V1204" s="1">
        <v>0.57399999999999995</v>
      </c>
      <c r="W1204" s="30">
        <v>2268.6489999999999</v>
      </c>
      <c r="X1204" s="1">
        <v>851.85</v>
      </c>
      <c r="Y1204" s="1">
        <v>1722.6220000000001</v>
      </c>
      <c r="Z1204" s="1">
        <v>260.65199999999999</v>
      </c>
      <c r="AD1204" s="4">
        <v>3.0110000000000001</v>
      </c>
      <c r="AL1204" s="1">
        <v>2268.6489999999999</v>
      </c>
    </row>
    <row r="1205" spans="1:38" x14ac:dyDescent="0.25">
      <c r="A1205" s="1">
        <v>1201</v>
      </c>
      <c r="B1205" s="1">
        <v>1201</v>
      </c>
      <c r="C1205" s="1">
        <v>2392.442</v>
      </c>
      <c r="D1205" s="1">
        <v>1646.9079999999999</v>
      </c>
      <c r="E1205" s="1">
        <v>6.2039999999999997</v>
      </c>
      <c r="F1205" s="1"/>
      <c r="G1205" s="1">
        <v>18.603999999999999</v>
      </c>
      <c r="H1205" s="1">
        <v>20.88</v>
      </c>
      <c r="I1205" s="1">
        <v>-1749.56</v>
      </c>
      <c r="J1205" s="1"/>
      <c r="K1205" s="1">
        <v>-130.44300000000001</v>
      </c>
      <c r="L1205" s="1"/>
      <c r="M1205" s="1">
        <v>918.4</v>
      </c>
      <c r="N1205" s="1">
        <v>1130.7460000000001</v>
      </c>
      <c r="O1205" s="1">
        <v>-2.165</v>
      </c>
      <c r="P1205" s="27">
        <v>-3.0249999999999999</v>
      </c>
      <c r="Q1205" s="1">
        <v>-1.5820000000000001</v>
      </c>
      <c r="R1205" s="1">
        <v>-6.4000000000000001E-2</v>
      </c>
      <c r="S1205" s="1">
        <v>0.65400000000000003</v>
      </c>
      <c r="T1205" s="1">
        <v>0.94599999999999995</v>
      </c>
      <c r="U1205" s="1">
        <v>1.1879999999999999</v>
      </c>
      <c r="V1205" s="1">
        <v>0.57399999999999995</v>
      </c>
      <c r="W1205" s="30">
        <v>2266.2069999999999</v>
      </c>
      <c r="X1205" s="1">
        <v>851.23900000000003</v>
      </c>
      <c r="Y1205" s="1">
        <v>1722.317</v>
      </c>
      <c r="Z1205" s="1">
        <v>260.65199999999999</v>
      </c>
      <c r="AD1205" s="4">
        <v>3.0249999999999999</v>
      </c>
      <c r="AL1205" s="1">
        <v>2266.2069999999999</v>
      </c>
    </row>
    <row r="1206" spans="1:38" x14ac:dyDescent="0.25">
      <c r="A1206" s="1">
        <v>1202</v>
      </c>
      <c r="B1206" s="1">
        <v>1202</v>
      </c>
      <c r="C1206" s="1">
        <v>2390.529</v>
      </c>
      <c r="D1206" s="1">
        <v>1646.9079999999999</v>
      </c>
      <c r="E1206" s="1">
        <v>6.2039999999999997</v>
      </c>
      <c r="F1206" s="1"/>
      <c r="G1206" s="1">
        <v>19.081</v>
      </c>
      <c r="H1206" s="1">
        <v>20.405999999999999</v>
      </c>
      <c r="I1206" s="1">
        <v>-1767.674</v>
      </c>
      <c r="J1206" s="1"/>
      <c r="K1206" s="1">
        <v>-129.96700000000001</v>
      </c>
      <c r="L1206" s="1"/>
      <c r="M1206" s="1">
        <v>917.92200000000003</v>
      </c>
      <c r="N1206" s="1">
        <v>1129.7940000000001</v>
      </c>
      <c r="O1206" s="1">
        <v>-2.169</v>
      </c>
      <c r="P1206" s="27">
        <v>-3.0150000000000001</v>
      </c>
      <c r="Q1206" s="1">
        <v>-1.587</v>
      </c>
      <c r="R1206" s="1">
        <v>-6.4000000000000001E-2</v>
      </c>
      <c r="S1206" s="1">
        <v>0.65900000000000003</v>
      </c>
      <c r="T1206" s="1">
        <v>0.94599999999999995</v>
      </c>
      <c r="U1206" s="1">
        <v>1.1850000000000001</v>
      </c>
      <c r="V1206" s="1">
        <v>0.57399999999999995</v>
      </c>
      <c r="W1206" s="30">
        <v>2266.817</v>
      </c>
      <c r="X1206" s="1">
        <v>851.23900000000003</v>
      </c>
      <c r="Y1206" s="1">
        <v>1722.317</v>
      </c>
      <c r="Z1206" s="1">
        <v>260.34699999999998</v>
      </c>
      <c r="AD1206" s="4">
        <v>3.0150000000000001</v>
      </c>
      <c r="AL1206" s="1">
        <v>2266.817</v>
      </c>
    </row>
    <row r="1207" spans="1:38" x14ac:dyDescent="0.25">
      <c r="A1207" s="1">
        <v>1203</v>
      </c>
      <c r="B1207" s="1">
        <v>1203</v>
      </c>
      <c r="C1207" s="1">
        <v>2390.529</v>
      </c>
      <c r="D1207" s="1">
        <v>1646.4280000000001</v>
      </c>
      <c r="E1207" s="1">
        <v>6.2039999999999997</v>
      </c>
      <c r="F1207" s="1"/>
      <c r="G1207" s="1">
        <v>18.603999999999999</v>
      </c>
      <c r="H1207" s="1">
        <v>20.405999999999999</v>
      </c>
      <c r="I1207" s="1">
        <v>-1781.144</v>
      </c>
      <c r="J1207" s="1"/>
      <c r="K1207" s="1">
        <v>-128.06299999999999</v>
      </c>
      <c r="L1207" s="1"/>
      <c r="M1207" s="1">
        <v>917.44399999999996</v>
      </c>
      <c r="N1207" s="1">
        <v>1130.27</v>
      </c>
      <c r="O1207" s="1">
        <v>-2.165</v>
      </c>
      <c r="P1207" s="27">
        <v>-3.0110000000000001</v>
      </c>
      <c r="Q1207" s="1">
        <v>-1.5820000000000001</v>
      </c>
      <c r="R1207" s="1">
        <v>-6.8000000000000005E-2</v>
      </c>
      <c r="S1207" s="1">
        <v>0.65400000000000003</v>
      </c>
      <c r="T1207" s="1">
        <v>0.94599999999999995</v>
      </c>
      <c r="U1207" s="1">
        <v>1.181</v>
      </c>
      <c r="V1207" s="1">
        <v>0.57699999999999996</v>
      </c>
      <c r="W1207" s="30">
        <v>2258.576</v>
      </c>
      <c r="X1207" s="1">
        <v>851.54399999999998</v>
      </c>
      <c r="Y1207" s="1">
        <v>1718.655</v>
      </c>
      <c r="Z1207" s="1">
        <v>260.34699999999998</v>
      </c>
      <c r="AD1207" s="4">
        <v>3.0110000000000001</v>
      </c>
      <c r="AL1207" s="1">
        <v>2258.576</v>
      </c>
    </row>
    <row r="1208" spans="1:38" x14ac:dyDescent="0.25">
      <c r="A1208" s="1">
        <v>1204</v>
      </c>
      <c r="B1208" s="1">
        <v>1204</v>
      </c>
      <c r="C1208" s="1">
        <v>2390.0509999999999</v>
      </c>
      <c r="D1208" s="1">
        <v>1645.9469999999999</v>
      </c>
      <c r="E1208" s="1">
        <v>6.681</v>
      </c>
      <c r="F1208" s="1"/>
      <c r="G1208" s="1">
        <v>18.603999999999999</v>
      </c>
      <c r="H1208" s="1">
        <v>20.88</v>
      </c>
      <c r="I1208" s="1">
        <v>-1736.0889999999999</v>
      </c>
      <c r="J1208" s="1"/>
      <c r="K1208" s="1">
        <v>-129.01499999999999</v>
      </c>
      <c r="L1208" s="1"/>
      <c r="M1208" s="1">
        <v>916.48699999999997</v>
      </c>
      <c r="N1208" s="1">
        <v>1130.27</v>
      </c>
      <c r="O1208" s="1">
        <v>-2.169</v>
      </c>
      <c r="P1208" s="27">
        <v>-3.0110000000000001</v>
      </c>
      <c r="Q1208" s="1">
        <v>-1.5820000000000001</v>
      </c>
      <c r="R1208" s="1">
        <v>-6.8000000000000005E-2</v>
      </c>
      <c r="S1208" s="1">
        <v>0.65900000000000003</v>
      </c>
      <c r="T1208" s="1">
        <v>0.94599999999999995</v>
      </c>
      <c r="U1208" s="1">
        <v>1.1850000000000001</v>
      </c>
      <c r="V1208" s="1">
        <v>0.57699999999999996</v>
      </c>
      <c r="W1208" s="30">
        <v>2256.44</v>
      </c>
      <c r="X1208" s="1">
        <v>851.23900000000003</v>
      </c>
      <c r="Y1208" s="1">
        <v>1712.856</v>
      </c>
      <c r="Z1208" s="1">
        <v>260.65199999999999</v>
      </c>
      <c r="AD1208" s="4">
        <v>3.0110000000000001</v>
      </c>
      <c r="AL1208" s="1">
        <v>2256.44</v>
      </c>
    </row>
    <row r="1209" spans="1:38" x14ac:dyDescent="0.25">
      <c r="A1209" s="1">
        <v>1205</v>
      </c>
      <c r="B1209" s="1">
        <v>1205</v>
      </c>
      <c r="C1209" s="1">
        <v>2390.529</v>
      </c>
      <c r="D1209" s="1">
        <v>1644.9860000000001</v>
      </c>
      <c r="E1209" s="1">
        <v>7.6360000000000001</v>
      </c>
      <c r="F1209" s="1"/>
      <c r="G1209" s="1">
        <v>19.081</v>
      </c>
      <c r="H1209" s="1">
        <v>20.405999999999999</v>
      </c>
      <c r="I1209" s="1">
        <v>-1845.2349999999999</v>
      </c>
      <c r="J1209" s="1"/>
      <c r="K1209" s="1">
        <v>-127.587</v>
      </c>
      <c r="L1209" s="1"/>
      <c r="M1209" s="1">
        <v>916.48699999999997</v>
      </c>
      <c r="N1209" s="1">
        <v>1130.7460000000001</v>
      </c>
      <c r="O1209" s="1">
        <v>-2.169</v>
      </c>
      <c r="P1209" s="27">
        <v>-3.0059999999999998</v>
      </c>
      <c r="Q1209" s="1">
        <v>-1.587</v>
      </c>
      <c r="R1209" s="1">
        <v>-5.8999999999999997E-2</v>
      </c>
      <c r="S1209" s="1">
        <v>0.65900000000000003</v>
      </c>
      <c r="T1209" s="1">
        <v>0.94599999999999995</v>
      </c>
      <c r="U1209" s="1">
        <v>1.1850000000000001</v>
      </c>
      <c r="V1209" s="1">
        <v>0.57699999999999996</v>
      </c>
      <c r="W1209" s="30">
        <v>2257.0500000000002</v>
      </c>
      <c r="X1209" s="1">
        <v>851.23900000000003</v>
      </c>
      <c r="Y1209" s="1">
        <v>1712.55</v>
      </c>
      <c r="Z1209" s="1">
        <v>260.65199999999999</v>
      </c>
      <c r="AD1209" s="4">
        <v>3.0059999999999998</v>
      </c>
      <c r="AL1209" s="1">
        <v>2257.0500000000002</v>
      </c>
    </row>
    <row r="1210" spans="1:38" x14ac:dyDescent="0.25">
      <c r="A1210" s="1">
        <v>1206</v>
      </c>
      <c r="B1210" s="1">
        <v>1206</v>
      </c>
      <c r="C1210" s="1">
        <v>2386.703</v>
      </c>
      <c r="D1210" s="1">
        <v>1643.0640000000001</v>
      </c>
      <c r="E1210" s="1">
        <v>7.1589999999999998</v>
      </c>
      <c r="F1210" s="1"/>
      <c r="G1210" s="1">
        <v>17.649999999999999</v>
      </c>
      <c r="H1210" s="1">
        <v>20.88</v>
      </c>
      <c r="I1210" s="1">
        <v>-1794.1479999999999</v>
      </c>
      <c r="J1210" s="1"/>
      <c r="K1210" s="1">
        <v>-128.53899999999999</v>
      </c>
      <c r="L1210" s="1"/>
      <c r="M1210" s="1">
        <v>916.48699999999997</v>
      </c>
      <c r="N1210" s="1">
        <v>1128.8420000000001</v>
      </c>
      <c r="O1210" s="1">
        <v>-2.165</v>
      </c>
      <c r="P1210" s="27">
        <v>-3.0059999999999998</v>
      </c>
      <c r="Q1210" s="1">
        <v>-1.5920000000000001</v>
      </c>
      <c r="R1210" s="1">
        <v>-6.4000000000000001E-2</v>
      </c>
      <c r="S1210" s="1">
        <v>0.65400000000000003</v>
      </c>
      <c r="T1210" s="1">
        <v>0.94599999999999995</v>
      </c>
      <c r="U1210" s="1">
        <v>1.181</v>
      </c>
      <c r="V1210" s="1">
        <v>0.57699999999999996</v>
      </c>
      <c r="W1210" s="30">
        <v>2252.4720000000002</v>
      </c>
      <c r="X1210" s="1">
        <v>851.23900000000003</v>
      </c>
      <c r="Y1210" s="1">
        <v>1711.635</v>
      </c>
      <c r="Z1210" s="1">
        <v>260.95699999999999</v>
      </c>
      <c r="AD1210" s="4">
        <v>3.0059999999999998</v>
      </c>
      <c r="AL1210" s="1">
        <v>2252.4720000000002</v>
      </c>
    </row>
    <row r="1211" spans="1:38" x14ac:dyDescent="0.25">
      <c r="A1211" s="1">
        <v>1207</v>
      </c>
      <c r="B1211" s="1">
        <v>1207</v>
      </c>
      <c r="C1211" s="1">
        <v>2383.355</v>
      </c>
      <c r="D1211" s="1">
        <v>1642.5840000000001</v>
      </c>
      <c r="E1211" s="1">
        <v>7.6360000000000001</v>
      </c>
      <c r="F1211" s="1"/>
      <c r="G1211" s="1">
        <v>18.603999999999999</v>
      </c>
      <c r="H1211" s="1">
        <v>20.405999999999999</v>
      </c>
      <c r="I1211" s="1">
        <v>-1922.7829999999999</v>
      </c>
      <c r="J1211" s="1"/>
      <c r="K1211" s="1">
        <v>-129.01499999999999</v>
      </c>
      <c r="L1211" s="1"/>
      <c r="M1211" s="1">
        <v>916.48699999999997</v>
      </c>
      <c r="N1211" s="1">
        <v>1127.8889999999999</v>
      </c>
      <c r="O1211" s="1">
        <v>-2.165</v>
      </c>
      <c r="P1211" s="27">
        <v>-3.0059999999999998</v>
      </c>
      <c r="Q1211" s="1">
        <v>-1.5780000000000001</v>
      </c>
      <c r="R1211" s="1">
        <v>-7.2999999999999995E-2</v>
      </c>
      <c r="S1211" s="1">
        <v>0.65900000000000003</v>
      </c>
      <c r="T1211" s="1">
        <v>0.95199999999999996</v>
      </c>
      <c r="U1211" s="1">
        <v>1.1850000000000001</v>
      </c>
      <c r="V1211" s="1">
        <v>0.57699999999999996</v>
      </c>
      <c r="W1211" s="30">
        <v>2247.2840000000001</v>
      </c>
      <c r="X1211" s="1">
        <v>851.23900000000003</v>
      </c>
      <c r="Y1211" s="1">
        <v>1702.173</v>
      </c>
      <c r="Z1211" s="1">
        <v>260.65199999999999</v>
      </c>
      <c r="AD1211" s="4">
        <v>3.0059999999999998</v>
      </c>
      <c r="AL1211" s="1">
        <v>2247.2840000000001</v>
      </c>
    </row>
    <row r="1212" spans="1:38" x14ac:dyDescent="0.25">
      <c r="A1212" s="1">
        <v>1208</v>
      </c>
      <c r="B1212" s="1">
        <v>1208</v>
      </c>
      <c r="C1212" s="1">
        <v>2384.3110000000001</v>
      </c>
      <c r="D1212" s="1">
        <v>1642.5840000000001</v>
      </c>
      <c r="E1212" s="1">
        <v>7.1589999999999998</v>
      </c>
      <c r="F1212" s="1"/>
      <c r="G1212" s="1">
        <v>19.081</v>
      </c>
      <c r="H1212" s="1">
        <v>20.405999999999999</v>
      </c>
      <c r="I1212" s="1">
        <v>-1083.5029999999999</v>
      </c>
      <c r="J1212" s="1"/>
      <c r="K1212" s="1">
        <v>-128.53899999999999</v>
      </c>
      <c r="L1212" s="1"/>
      <c r="M1212" s="1">
        <v>916.48699999999997</v>
      </c>
      <c r="N1212" s="1">
        <v>1128.8420000000001</v>
      </c>
      <c r="O1212" s="1">
        <v>-2.169</v>
      </c>
      <c r="P1212" s="27">
        <v>-3.0009999999999999</v>
      </c>
      <c r="Q1212" s="1">
        <v>-1.5820000000000001</v>
      </c>
      <c r="R1212" s="1">
        <v>-6.4000000000000001E-2</v>
      </c>
      <c r="S1212" s="1">
        <v>0.65400000000000003</v>
      </c>
      <c r="T1212" s="1">
        <v>0.94599999999999995</v>
      </c>
      <c r="U1212" s="1">
        <v>1.181</v>
      </c>
      <c r="V1212" s="1">
        <v>0.57699999999999996</v>
      </c>
      <c r="W1212" s="30">
        <v>2247.2840000000001</v>
      </c>
      <c r="X1212" s="1">
        <v>841.77800000000002</v>
      </c>
      <c r="Y1212" s="1">
        <v>1702.173</v>
      </c>
      <c r="Z1212" s="1">
        <v>260.65199999999999</v>
      </c>
      <c r="AD1212" s="4">
        <v>3.0009999999999999</v>
      </c>
      <c r="AL1212" s="1">
        <v>2247.2840000000001</v>
      </c>
    </row>
    <row r="1213" spans="1:38" x14ac:dyDescent="0.25">
      <c r="A1213" s="1">
        <v>1209</v>
      </c>
      <c r="B1213" s="1">
        <v>1209</v>
      </c>
      <c r="C1213" s="1">
        <v>2383.355</v>
      </c>
      <c r="D1213" s="1">
        <v>1642.1030000000001</v>
      </c>
      <c r="E1213" s="1">
        <v>7.1589999999999998</v>
      </c>
      <c r="F1213" s="1"/>
      <c r="G1213" s="1">
        <v>18.603999999999999</v>
      </c>
      <c r="H1213" s="1">
        <v>20.405999999999999</v>
      </c>
      <c r="I1213" s="1">
        <v>-1247.6600000000001</v>
      </c>
      <c r="J1213" s="1"/>
      <c r="K1213" s="1">
        <v>-129.01499999999999</v>
      </c>
      <c r="L1213" s="1"/>
      <c r="M1213" s="1">
        <v>915.53099999999995</v>
      </c>
      <c r="N1213" s="1">
        <v>1127.8889999999999</v>
      </c>
      <c r="O1213" s="1">
        <v>-2.16</v>
      </c>
      <c r="P1213" s="27">
        <v>-3.0059999999999998</v>
      </c>
      <c r="Q1213" s="1">
        <v>-1.587</v>
      </c>
      <c r="R1213" s="1">
        <v>-6.4000000000000001E-2</v>
      </c>
      <c r="S1213" s="1">
        <v>0.64900000000000002</v>
      </c>
      <c r="T1213" s="1">
        <v>0.95199999999999996</v>
      </c>
      <c r="U1213" s="1">
        <v>1.181</v>
      </c>
      <c r="V1213" s="1">
        <v>0.57399999999999995</v>
      </c>
      <c r="W1213" s="30">
        <v>2246.6729999999998</v>
      </c>
      <c r="X1213" s="1">
        <v>841.16700000000003</v>
      </c>
      <c r="Y1213" s="1">
        <v>1702.173</v>
      </c>
      <c r="Z1213" s="1">
        <v>260.95699999999999</v>
      </c>
      <c r="AD1213" s="4">
        <v>3.0059999999999998</v>
      </c>
      <c r="AL1213" s="1">
        <v>2246.6729999999998</v>
      </c>
    </row>
    <row r="1214" spans="1:38" x14ac:dyDescent="0.25">
      <c r="A1214" s="1">
        <v>1210</v>
      </c>
      <c r="B1214" s="1">
        <v>1210</v>
      </c>
      <c r="C1214" s="1">
        <v>2381.4409999999998</v>
      </c>
      <c r="D1214" s="1">
        <v>1641.1420000000001</v>
      </c>
      <c r="E1214" s="1">
        <v>8.1129999999999995</v>
      </c>
      <c r="F1214" s="1"/>
      <c r="G1214" s="1">
        <v>17.649999999999999</v>
      </c>
      <c r="H1214" s="1">
        <v>19.931000000000001</v>
      </c>
      <c r="I1214" s="1">
        <v>-1329.4860000000001</v>
      </c>
      <c r="J1214" s="1"/>
      <c r="K1214" s="1">
        <v>-128.53899999999999</v>
      </c>
      <c r="L1214" s="1"/>
      <c r="M1214" s="1">
        <v>915.05200000000002</v>
      </c>
      <c r="N1214" s="1">
        <v>1127.8889999999999</v>
      </c>
      <c r="O1214" s="1">
        <v>-2.169</v>
      </c>
      <c r="P1214" s="27">
        <v>-2.996</v>
      </c>
      <c r="Q1214" s="1">
        <v>-1.5820000000000001</v>
      </c>
      <c r="R1214" s="1">
        <v>-5.8999999999999997E-2</v>
      </c>
      <c r="S1214" s="1">
        <v>0.64900000000000002</v>
      </c>
      <c r="T1214" s="1">
        <v>0.94599999999999995</v>
      </c>
      <c r="U1214" s="1">
        <v>1.181</v>
      </c>
      <c r="V1214" s="1">
        <v>0.57399999999999995</v>
      </c>
      <c r="W1214" s="30">
        <v>2237.212</v>
      </c>
      <c r="X1214" s="1">
        <v>841.47199999999998</v>
      </c>
      <c r="Y1214" s="1">
        <v>1702.173</v>
      </c>
      <c r="Z1214" s="1">
        <v>260.95699999999999</v>
      </c>
      <c r="AD1214" s="4">
        <v>2.996</v>
      </c>
      <c r="AL1214" s="1">
        <v>2237.212</v>
      </c>
    </row>
    <row r="1215" spans="1:38" x14ac:dyDescent="0.25">
      <c r="A1215" s="1">
        <v>1211</v>
      </c>
      <c r="B1215" s="1">
        <v>1211</v>
      </c>
      <c r="C1215" s="1">
        <v>2380.9630000000002</v>
      </c>
      <c r="D1215" s="1">
        <v>1639.7</v>
      </c>
      <c r="E1215" s="1">
        <v>7.6360000000000001</v>
      </c>
      <c r="F1215" s="1"/>
      <c r="G1215" s="1">
        <v>18.126999999999999</v>
      </c>
      <c r="H1215" s="1">
        <v>20.405999999999999</v>
      </c>
      <c r="I1215" s="1">
        <v>-1373.6479999999999</v>
      </c>
      <c r="J1215" s="1"/>
      <c r="K1215" s="1">
        <v>-128.06299999999999</v>
      </c>
      <c r="L1215" s="1"/>
      <c r="M1215" s="1">
        <v>915.05200000000002</v>
      </c>
      <c r="N1215" s="1">
        <v>1126.46</v>
      </c>
      <c r="O1215" s="1">
        <v>-2.16</v>
      </c>
      <c r="P1215" s="27">
        <v>-2.996</v>
      </c>
      <c r="Q1215" s="1">
        <v>-1.5920000000000001</v>
      </c>
      <c r="R1215" s="1">
        <v>-5.8999999999999997E-2</v>
      </c>
      <c r="S1215" s="1">
        <v>0.65900000000000003</v>
      </c>
      <c r="T1215" s="1">
        <v>0.95199999999999996</v>
      </c>
      <c r="U1215" s="1">
        <v>1.181</v>
      </c>
      <c r="V1215" s="1">
        <v>0.57699999999999996</v>
      </c>
      <c r="W1215" s="30">
        <v>2237.212</v>
      </c>
      <c r="X1215" s="1">
        <v>840.86199999999997</v>
      </c>
      <c r="Y1215" s="1">
        <v>1693.3219999999999</v>
      </c>
      <c r="Z1215" s="1">
        <v>260.34699999999998</v>
      </c>
      <c r="AD1215" s="4">
        <v>2.996</v>
      </c>
      <c r="AL1215" s="1">
        <v>2237.212</v>
      </c>
    </row>
    <row r="1216" spans="1:38" x14ac:dyDescent="0.25">
      <c r="A1216" s="1">
        <v>1212</v>
      </c>
      <c r="B1216" s="1">
        <v>1212</v>
      </c>
      <c r="C1216" s="1">
        <v>2381.4409999999998</v>
      </c>
      <c r="D1216" s="1">
        <v>1638.259</v>
      </c>
      <c r="E1216" s="1">
        <v>8.1129999999999995</v>
      </c>
      <c r="F1216" s="1"/>
      <c r="G1216" s="1">
        <v>18.126999999999999</v>
      </c>
      <c r="H1216" s="1">
        <v>19.457000000000001</v>
      </c>
      <c r="I1216" s="1">
        <v>-1513.5450000000001</v>
      </c>
      <c r="J1216" s="1"/>
      <c r="K1216" s="1">
        <v>-127.111</v>
      </c>
      <c r="L1216" s="1"/>
      <c r="M1216" s="1">
        <v>914.57399999999996</v>
      </c>
      <c r="N1216" s="1">
        <v>1127.413</v>
      </c>
      <c r="O1216" s="1">
        <v>-2.165</v>
      </c>
      <c r="P1216" s="27">
        <v>-2.996</v>
      </c>
      <c r="Q1216" s="1">
        <v>-1.5820000000000001</v>
      </c>
      <c r="R1216" s="1">
        <v>-6.4000000000000001E-2</v>
      </c>
      <c r="S1216" s="1">
        <v>0.65900000000000003</v>
      </c>
      <c r="T1216" s="1">
        <v>0.94099999999999995</v>
      </c>
      <c r="U1216" s="1">
        <v>1.1739999999999999</v>
      </c>
      <c r="V1216" s="1">
        <v>0.57699999999999996</v>
      </c>
      <c r="W1216" s="30">
        <v>2237.212</v>
      </c>
      <c r="X1216" s="1">
        <v>841.47199999999998</v>
      </c>
      <c r="Y1216" s="1">
        <v>1692.4059999999999</v>
      </c>
      <c r="Z1216" s="1">
        <v>260.95699999999999</v>
      </c>
      <c r="AD1216" s="4">
        <v>2.996</v>
      </c>
      <c r="AL1216" s="1">
        <v>2237.212</v>
      </c>
    </row>
    <row r="1217" spans="1:38" x14ac:dyDescent="0.25">
      <c r="A1217" s="1">
        <v>1213</v>
      </c>
      <c r="B1217" s="1">
        <v>1213</v>
      </c>
      <c r="C1217" s="1">
        <v>2378.5720000000001</v>
      </c>
      <c r="D1217" s="1">
        <v>1638.259</v>
      </c>
      <c r="E1217" s="1">
        <v>8.1129999999999995</v>
      </c>
      <c r="F1217" s="1"/>
      <c r="G1217" s="1">
        <v>18.603999999999999</v>
      </c>
      <c r="H1217" s="1">
        <v>19.931000000000001</v>
      </c>
      <c r="I1217" s="1">
        <v>-1934.39</v>
      </c>
      <c r="J1217" s="1"/>
      <c r="K1217" s="1">
        <v>-128.06299999999999</v>
      </c>
      <c r="L1217" s="1"/>
      <c r="M1217" s="1">
        <v>914.57399999999996</v>
      </c>
      <c r="N1217" s="1">
        <v>1125.9839999999999</v>
      </c>
      <c r="O1217" s="1">
        <v>-2.165</v>
      </c>
      <c r="P1217" s="27">
        <v>-2.996</v>
      </c>
      <c r="Q1217" s="1">
        <v>-1.5820000000000001</v>
      </c>
      <c r="R1217" s="1">
        <v>-6.8000000000000005E-2</v>
      </c>
      <c r="S1217" s="1">
        <v>0.65900000000000003</v>
      </c>
      <c r="T1217" s="1">
        <v>0.94599999999999995</v>
      </c>
      <c r="U1217" s="1">
        <v>1.1779999999999999</v>
      </c>
      <c r="V1217" s="1">
        <v>0.57399999999999995</v>
      </c>
      <c r="W1217" s="30">
        <v>2227.14</v>
      </c>
      <c r="X1217" s="1">
        <v>841.47199999999998</v>
      </c>
      <c r="Y1217" s="1">
        <v>1692.4059999999999</v>
      </c>
      <c r="Z1217" s="1">
        <v>260.34699999999998</v>
      </c>
      <c r="AD1217" s="4">
        <v>2.996</v>
      </c>
      <c r="AL1217" s="1">
        <v>2227.14</v>
      </c>
    </row>
    <row r="1218" spans="1:38" x14ac:dyDescent="0.25">
      <c r="A1218" s="1">
        <v>1214</v>
      </c>
      <c r="B1218" s="1">
        <v>1214</v>
      </c>
      <c r="C1218" s="1">
        <v>2377.1370000000002</v>
      </c>
      <c r="D1218" s="1">
        <v>1636.817</v>
      </c>
      <c r="E1218" s="1">
        <v>6.681</v>
      </c>
      <c r="F1218" s="1"/>
      <c r="G1218" s="1">
        <v>18.126999999999999</v>
      </c>
      <c r="H1218" s="1">
        <v>19.931000000000001</v>
      </c>
      <c r="I1218" s="1">
        <v>-2236.5650000000001</v>
      </c>
      <c r="J1218" s="1"/>
      <c r="K1218" s="1">
        <v>-128.06299999999999</v>
      </c>
      <c r="L1218" s="1"/>
      <c r="M1218" s="1">
        <v>913.61800000000005</v>
      </c>
      <c r="N1218" s="1">
        <v>1125.9839999999999</v>
      </c>
      <c r="O1218" s="1">
        <v>-2.165</v>
      </c>
      <c r="P1218" s="27">
        <v>-2.996</v>
      </c>
      <c r="Q1218" s="1">
        <v>-1.5820000000000001</v>
      </c>
      <c r="R1218" s="1">
        <v>-7.2999999999999995E-2</v>
      </c>
      <c r="S1218" s="1">
        <v>0.65900000000000003</v>
      </c>
      <c r="T1218" s="1">
        <v>0.94599999999999995</v>
      </c>
      <c r="U1218" s="1">
        <v>1.171</v>
      </c>
      <c r="V1218" s="1">
        <v>0.57399999999999995</v>
      </c>
      <c r="W1218" s="30">
        <v>2226.8339999999998</v>
      </c>
      <c r="X1218" s="1">
        <v>841.16700000000003</v>
      </c>
      <c r="Y1218" s="1">
        <v>1692.1010000000001</v>
      </c>
      <c r="Z1218" s="1">
        <v>260.34699999999998</v>
      </c>
      <c r="AD1218" s="4">
        <v>2.996</v>
      </c>
      <c r="AL1218" s="1">
        <v>2226.8339999999998</v>
      </c>
    </row>
    <row r="1219" spans="1:38" x14ac:dyDescent="0.25">
      <c r="A1219" s="1">
        <v>1215</v>
      </c>
      <c r="B1219" s="1">
        <v>1215</v>
      </c>
      <c r="C1219" s="1">
        <v>2374.7460000000001</v>
      </c>
      <c r="D1219" s="1">
        <v>1636.337</v>
      </c>
      <c r="E1219" s="1">
        <v>8.5909999999999993</v>
      </c>
      <c r="F1219" s="1"/>
      <c r="G1219" s="1">
        <v>18.126999999999999</v>
      </c>
      <c r="H1219" s="1">
        <v>19.931000000000001</v>
      </c>
      <c r="I1219" s="1">
        <v>-1196.047</v>
      </c>
      <c r="J1219" s="1"/>
      <c r="K1219" s="1">
        <v>-128.53899999999999</v>
      </c>
      <c r="L1219" s="1"/>
      <c r="M1219" s="1">
        <v>913.61800000000005</v>
      </c>
      <c r="N1219" s="1">
        <v>1125.508</v>
      </c>
      <c r="O1219" s="1">
        <v>-2.16</v>
      </c>
      <c r="P1219" s="27">
        <v>-2.992</v>
      </c>
      <c r="Q1219" s="1">
        <v>-1.5820000000000001</v>
      </c>
      <c r="R1219" s="1">
        <v>-6.8000000000000005E-2</v>
      </c>
      <c r="S1219" s="1">
        <v>0.65900000000000003</v>
      </c>
      <c r="T1219" s="1">
        <v>0.94099999999999995</v>
      </c>
      <c r="U1219" s="1">
        <v>1.1779999999999999</v>
      </c>
      <c r="V1219" s="1">
        <v>0.57699999999999996</v>
      </c>
      <c r="W1219" s="30">
        <v>2226.529</v>
      </c>
      <c r="X1219" s="1">
        <v>841.47199999999998</v>
      </c>
      <c r="Y1219" s="1">
        <v>1692.1010000000001</v>
      </c>
      <c r="Z1219" s="1">
        <v>260.95699999999999</v>
      </c>
      <c r="AD1219" s="4">
        <v>2.992</v>
      </c>
      <c r="AL1219" s="1">
        <v>2226.529</v>
      </c>
    </row>
    <row r="1220" spans="1:38" x14ac:dyDescent="0.25">
      <c r="A1220" s="1">
        <v>1216</v>
      </c>
      <c r="B1220" s="1">
        <v>1216</v>
      </c>
      <c r="C1220" s="1">
        <v>2372.8319999999999</v>
      </c>
      <c r="D1220" s="1">
        <v>1636.817</v>
      </c>
      <c r="E1220" s="1">
        <v>8.1129999999999995</v>
      </c>
      <c r="F1220" s="1"/>
      <c r="G1220" s="1">
        <v>19.081</v>
      </c>
      <c r="H1220" s="1">
        <v>19.457000000000001</v>
      </c>
      <c r="I1220" s="1">
        <v>-1373.6479999999999</v>
      </c>
      <c r="J1220" s="1"/>
      <c r="K1220" s="1">
        <v>-129.01499999999999</v>
      </c>
      <c r="L1220" s="1"/>
      <c r="M1220" s="1">
        <v>913.13900000000001</v>
      </c>
      <c r="N1220" s="1">
        <v>1123.6030000000001</v>
      </c>
      <c r="O1220" s="1">
        <v>-2.169</v>
      </c>
      <c r="P1220" s="27">
        <v>-2.996</v>
      </c>
      <c r="Q1220" s="1">
        <v>-1.5820000000000001</v>
      </c>
      <c r="R1220" s="1">
        <v>-6.4000000000000001E-2</v>
      </c>
      <c r="S1220" s="1">
        <v>0.65900000000000003</v>
      </c>
      <c r="T1220" s="1">
        <v>0.94599999999999995</v>
      </c>
      <c r="U1220" s="1">
        <v>1.1779999999999999</v>
      </c>
      <c r="V1220" s="1">
        <v>0.57699999999999996</v>
      </c>
      <c r="W1220" s="30">
        <v>2216.7620000000002</v>
      </c>
      <c r="X1220" s="1">
        <v>839.64099999999996</v>
      </c>
      <c r="Y1220" s="1">
        <v>1686.607</v>
      </c>
      <c r="Z1220" s="1">
        <v>260.34699999999998</v>
      </c>
      <c r="AD1220" s="4">
        <v>2.996</v>
      </c>
      <c r="AL1220" s="1">
        <v>2216.7620000000002</v>
      </c>
    </row>
    <row r="1221" spans="1:38" x14ac:dyDescent="0.25">
      <c r="A1221" s="1">
        <v>1217</v>
      </c>
      <c r="B1221" s="1">
        <v>1217</v>
      </c>
      <c r="C1221" s="1">
        <v>2372.8319999999999</v>
      </c>
      <c r="D1221" s="1">
        <v>1634.415</v>
      </c>
      <c r="E1221" s="1">
        <v>8.1129999999999995</v>
      </c>
      <c r="F1221" s="1"/>
      <c r="G1221" s="1">
        <v>18.603999999999999</v>
      </c>
      <c r="H1221" s="1">
        <v>18.981999999999999</v>
      </c>
      <c r="I1221" s="1">
        <v>-1428.961</v>
      </c>
      <c r="J1221" s="1"/>
      <c r="K1221" s="1">
        <v>-128.06299999999999</v>
      </c>
      <c r="L1221" s="1"/>
      <c r="M1221" s="1">
        <v>912.66099999999994</v>
      </c>
      <c r="N1221" s="1">
        <v>1124.079</v>
      </c>
      <c r="O1221" s="1">
        <v>-2.165</v>
      </c>
      <c r="P1221" s="27">
        <v>-2.9870000000000001</v>
      </c>
      <c r="Q1221" s="1">
        <v>-1.5920000000000001</v>
      </c>
      <c r="R1221" s="1">
        <v>-6.4000000000000001E-2</v>
      </c>
      <c r="S1221" s="1">
        <v>0.66400000000000003</v>
      </c>
      <c r="T1221" s="1">
        <v>0.93500000000000005</v>
      </c>
      <c r="U1221" s="1">
        <v>1.171</v>
      </c>
      <c r="V1221" s="1">
        <v>0.56999999999999995</v>
      </c>
      <c r="W1221" s="30">
        <v>2216.7620000000002</v>
      </c>
      <c r="X1221" s="1">
        <v>831.4</v>
      </c>
      <c r="Y1221" s="1">
        <v>1682.029</v>
      </c>
      <c r="Z1221" s="1">
        <v>260.65199999999999</v>
      </c>
      <c r="AD1221" s="4">
        <v>2.9870000000000001</v>
      </c>
      <c r="AL1221" s="1">
        <v>2216.7620000000002</v>
      </c>
    </row>
    <row r="1222" spans="1:38" x14ac:dyDescent="0.25">
      <c r="A1222" s="1">
        <v>1218</v>
      </c>
      <c r="B1222" s="1">
        <v>1218</v>
      </c>
      <c r="C1222" s="1">
        <v>2368.0500000000002</v>
      </c>
      <c r="D1222" s="1">
        <v>1634.895</v>
      </c>
      <c r="E1222" s="1">
        <v>7.6360000000000001</v>
      </c>
      <c r="F1222" s="1"/>
      <c r="G1222" s="1">
        <v>18.603999999999999</v>
      </c>
      <c r="H1222" s="1">
        <v>19.931000000000001</v>
      </c>
      <c r="I1222" s="1">
        <v>-1453.5940000000001</v>
      </c>
      <c r="J1222" s="1"/>
      <c r="K1222" s="1">
        <v>-129.96700000000001</v>
      </c>
      <c r="L1222" s="1"/>
      <c r="M1222" s="1">
        <v>912.18299999999999</v>
      </c>
      <c r="N1222" s="1">
        <v>1121.6980000000001</v>
      </c>
      <c r="O1222" s="1">
        <v>-2.165</v>
      </c>
      <c r="P1222" s="27">
        <v>-2.9870000000000001</v>
      </c>
      <c r="Q1222" s="1">
        <v>-1.5920000000000001</v>
      </c>
      <c r="R1222" s="1">
        <v>-5.8999999999999997E-2</v>
      </c>
      <c r="S1222" s="1">
        <v>0.65400000000000003</v>
      </c>
      <c r="T1222" s="1">
        <v>0.94099999999999995</v>
      </c>
      <c r="U1222" s="1">
        <v>1.171</v>
      </c>
      <c r="V1222" s="1">
        <v>0.57399999999999995</v>
      </c>
      <c r="W1222" s="30">
        <v>2216.152</v>
      </c>
      <c r="X1222" s="1">
        <v>831.4</v>
      </c>
      <c r="Y1222" s="1">
        <v>1682.3340000000001</v>
      </c>
      <c r="Z1222" s="1">
        <v>255.15799999999999</v>
      </c>
      <c r="AD1222" s="4">
        <v>2.9870000000000001</v>
      </c>
      <c r="AL1222" s="1">
        <v>2216.152</v>
      </c>
    </row>
    <row r="1223" spans="1:38" x14ac:dyDescent="0.25">
      <c r="A1223" s="1">
        <v>1219</v>
      </c>
      <c r="B1223" s="1">
        <v>1219</v>
      </c>
      <c r="C1223" s="1">
        <v>2365.6579999999999</v>
      </c>
      <c r="D1223" s="1">
        <v>1633.934</v>
      </c>
      <c r="E1223" s="1">
        <v>8.1129999999999995</v>
      </c>
      <c r="F1223" s="1"/>
      <c r="G1223" s="1">
        <v>18.603999999999999</v>
      </c>
      <c r="H1223" s="1">
        <v>19.457000000000001</v>
      </c>
      <c r="I1223" s="1">
        <v>-1487.9849999999999</v>
      </c>
      <c r="J1223" s="1"/>
      <c r="K1223" s="1">
        <v>-130.44300000000001</v>
      </c>
      <c r="L1223" s="1"/>
      <c r="M1223" s="1">
        <v>911.70500000000004</v>
      </c>
      <c r="N1223" s="1">
        <v>1121.6980000000001</v>
      </c>
      <c r="O1223" s="1">
        <v>-2.165</v>
      </c>
      <c r="P1223" s="27">
        <v>-2.9870000000000001</v>
      </c>
      <c r="Q1223" s="1">
        <v>-1.587</v>
      </c>
      <c r="R1223" s="1">
        <v>-6.4000000000000001E-2</v>
      </c>
      <c r="S1223" s="1">
        <v>0.66400000000000003</v>
      </c>
      <c r="T1223" s="1">
        <v>0.93500000000000005</v>
      </c>
      <c r="U1223" s="1">
        <v>1.171</v>
      </c>
      <c r="V1223" s="1">
        <v>0.57399999999999995</v>
      </c>
      <c r="W1223" s="30">
        <v>2212.489</v>
      </c>
      <c r="X1223" s="1">
        <v>831.09500000000003</v>
      </c>
      <c r="Y1223" s="1">
        <v>1682.029</v>
      </c>
      <c r="Z1223" s="1">
        <v>251.80099999999999</v>
      </c>
      <c r="AD1223" s="4">
        <v>2.9870000000000001</v>
      </c>
      <c r="AL1223" s="1">
        <v>2212.489</v>
      </c>
    </row>
    <row r="1224" spans="1:38" x14ac:dyDescent="0.25">
      <c r="A1224" s="1">
        <v>1220</v>
      </c>
      <c r="B1224" s="1">
        <v>1220</v>
      </c>
      <c r="C1224" s="1">
        <v>2365.1799999999998</v>
      </c>
      <c r="D1224" s="1">
        <v>1633.454</v>
      </c>
      <c r="E1224" s="1">
        <v>8.5909999999999993</v>
      </c>
      <c r="F1224" s="1"/>
      <c r="G1224" s="1">
        <v>19.081</v>
      </c>
      <c r="H1224" s="1">
        <v>19.931000000000001</v>
      </c>
      <c r="I1224" s="1">
        <v>-1500.068</v>
      </c>
      <c r="J1224" s="1"/>
      <c r="K1224" s="1">
        <v>-129.96700000000001</v>
      </c>
      <c r="L1224" s="1"/>
      <c r="M1224" s="1">
        <v>911.70500000000004</v>
      </c>
      <c r="N1224" s="1">
        <v>1121.6980000000001</v>
      </c>
      <c r="O1224" s="1">
        <v>-2.169</v>
      </c>
      <c r="P1224" s="27">
        <v>-2.9729999999999999</v>
      </c>
      <c r="Q1224" s="1">
        <v>-1.5920000000000001</v>
      </c>
      <c r="R1224" s="1">
        <v>-6.8000000000000005E-2</v>
      </c>
      <c r="S1224" s="1">
        <v>0.65400000000000003</v>
      </c>
      <c r="T1224" s="1">
        <v>0.94099999999999995</v>
      </c>
      <c r="U1224" s="1">
        <v>1.1739999999999999</v>
      </c>
      <c r="V1224" s="1">
        <v>0.57399999999999995</v>
      </c>
      <c r="W1224" s="30">
        <v>2206.08</v>
      </c>
      <c r="X1224" s="1">
        <v>831.4</v>
      </c>
      <c r="Y1224" s="1">
        <v>1675.3140000000001</v>
      </c>
      <c r="Z1224" s="1">
        <v>254.24199999999999</v>
      </c>
      <c r="AD1224" s="4">
        <v>2.9729999999999999</v>
      </c>
      <c r="AL1224" s="1">
        <v>2206.08</v>
      </c>
    </row>
    <row r="1225" spans="1:38" x14ac:dyDescent="0.25">
      <c r="A1225" s="1">
        <v>1221</v>
      </c>
      <c r="B1225" s="1">
        <v>1221</v>
      </c>
      <c r="C1225" s="1">
        <v>2363.7449999999999</v>
      </c>
      <c r="D1225" s="1">
        <v>1632.0119999999999</v>
      </c>
      <c r="E1225" s="1">
        <v>9.0679999999999996</v>
      </c>
      <c r="F1225" s="1"/>
      <c r="G1225" s="1">
        <v>18.126999999999999</v>
      </c>
      <c r="H1225" s="1">
        <v>18.981999999999999</v>
      </c>
      <c r="I1225" s="1">
        <v>-1495.421</v>
      </c>
      <c r="J1225" s="1"/>
      <c r="K1225" s="1">
        <v>-129.49100000000001</v>
      </c>
      <c r="L1225" s="1"/>
      <c r="M1225" s="1">
        <v>910.74800000000005</v>
      </c>
      <c r="N1225" s="1">
        <v>1121.222</v>
      </c>
      <c r="O1225" s="1">
        <v>-2.1739999999999999</v>
      </c>
      <c r="P1225" s="27">
        <v>-2.9820000000000002</v>
      </c>
      <c r="Q1225" s="1">
        <v>-1.5820000000000001</v>
      </c>
      <c r="R1225" s="1">
        <v>-6.4000000000000001E-2</v>
      </c>
      <c r="S1225" s="1">
        <v>0.66400000000000003</v>
      </c>
      <c r="T1225" s="1">
        <v>0.93500000000000005</v>
      </c>
      <c r="U1225" s="1">
        <v>1.171</v>
      </c>
      <c r="V1225" s="1">
        <v>0.57399999999999995</v>
      </c>
      <c r="W1225" s="30">
        <v>2206.3850000000002</v>
      </c>
      <c r="X1225" s="1">
        <v>831.4</v>
      </c>
      <c r="Y1225" s="1">
        <v>1671.9570000000001</v>
      </c>
      <c r="Z1225" s="1">
        <v>252.10599999999999</v>
      </c>
      <c r="AD1225" s="4">
        <v>2.9820000000000002</v>
      </c>
      <c r="AL1225" s="1">
        <v>2206.3850000000002</v>
      </c>
    </row>
    <row r="1226" spans="1:38" x14ac:dyDescent="0.25">
      <c r="A1226" s="1">
        <v>1222</v>
      </c>
      <c r="B1226" s="1">
        <v>1222</v>
      </c>
      <c r="C1226" s="1">
        <v>2360.3969999999999</v>
      </c>
      <c r="D1226" s="1">
        <v>1631.0509999999999</v>
      </c>
      <c r="E1226" s="1">
        <v>8.1129999999999995</v>
      </c>
      <c r="F1226" s="1"/>
      <c r="G1226" s="1">
        <v>17.649999999999999</v>
      </c>
      <c r="H1226" s="1">
        <v>19.457000000000001</v>
      </c>
      <c r="I1226" s="1">
        <v>-1521.4449999999999</v>
      </c>
      <c r="J1226" s="1"/>
      <c r="K1226" s="1">
        <v>-130.91900000000001</v>
      </c>
      <c r="L1226" s="1"/>
      <c r="M1226" s="1">
        <v>910.74800000000005</v>
      </c>
      <c r="N1226" s="1">
        <v>1118.8409999999999</v>
      </c>
      <c r="O1226" s="1">
        <v>-2.169</v>
      </c>
      <c r="P1226" s="27">
        <v>-2.9870000000000001</v>
      </c>
      <c r="Q1226" s="1">
        <v>-1.587</v>
      </c>
      <c r="R1226" s="1">
        <v>-5.8999999999999997E-2</v>
      </c>
      <c r="S1226" s="1">
        <v>0.65400000000000003</v>
      </c>
      <c r="T1226" s="1">
        <v>0.91900000000000004</v>
      </c>
      <c r="U1226" s="1">
        <v>1.171</v>
      </c>
      <c r="V1226" s="1">
        <v>0.57399999999999995</v>
      </c>
      <c r="W1226" s="30">
        <v>2206.3850000000002</v>
      </c>
      <c r="X1226" s="1">
        <v>831.70600000000002</v>
      </c>
      <c r="Y1226" s="1">
        <v>1671.9570000000001</v>
      </c>
      <c r="Z1226" s="1">
        <v>250.58</v>
      </c>
      <c r="AD1226" s="4">
        <v>2.9870000000000001</v>
      </c>
      <c r="AL1226" s="1">
        <v>2206.3850000000002</v>
      </c>
    </row>
    <row r="1227" spans="1:38" x14ac:dyDescent="0.25">
      <c r="A1227" s="1">
        <v>1223</v>
      </c>
      <c r="B1227" s="1">
        <v>1223</v>
      </c>
      <c r="C1227" s="1">
        <v>2356.0929999999998</v>
      </c>
      <c r="D1227" s="1">
        <v>1630.09</v>
      </c>
      <c r="E1227" s="1">
        <v>7.6360000000000001</v>
      </c>
      <c r="F1227" s="1"/>
      <c r="G1227" s="1">
        <v>18.603999999999999</v>
      </c>
      <c r="H1227" s="1">
        <v>18.981999999999999</v>
      </c>
      <c r="I1227" s="1">
        <v>-1517.7270000000001</v>
      </c>
      <c r="J1227" s="1"/>
      <c r="K1227" s="1">
        <v>-131.87100000000001</v>
      </c>
      <c r="L1227" s="1"/>
      <c r="M1227" s="1">
        <v>910.27</v>
      </c>
      <c r="N1227" s="1">
        <v>1117.412</v>
      </c>
      <c r="O1227" s="1">
        <v>-2.165</v>
      </c>
      <c r="P1227" s="27">
        <v>-2.9769999999999999</v>
      </c>
      <c r="Q1227" s="1">
        <v>-1.587</v>
      </c>
      <c r="R1227" s="1">
        <v>-6.4000000000000001E-2</v>
      </c>
      <c r="S1227" s="1">
        <v>0.65900000000000003</v>
      </c>
      <c r="T1227" s="1">
        <v>0.93</v>
      </c>
      <c r="U1227" s="1">
        <v>1.171</v>
      </c>
      <c r="V1227" s="1">
        <v>0.57699999999999996</v>
      </c>
      <c r="W1227" s="30">
        <v>2197.2289999999998</v>
      </c>
      <c r="X1227" s="1">
        <v>831.09500000000003</v>
      </c>
      <c r="Y1227" s="1">
        <v>1671.9570000000001</v>
      </c>
      <c r="Z1227" s="1">
        <v>250.58</v>
      </c>
      <c r="AD1227" s="4">
        <v>2.9769999999999999</v>
      </c>
      <c r="AL1227" s="1">
        <v>2197.2289999999998</v>
      </c>
    </row>
    <row r="1228" spans="1:38" x14ac:dyDescent="0.25">
      <c r="A1228" s="1">
        <v>1224</v>
      </c>
      <c r="B1228" s="1">
        <v>1224</v>
      </c>
      <c r="C1228" s="1">
        <v>2356.5709999999999</v>
      </c>
      <c r="D1228" s="1">
        <v>1630.09</v>
      </c>
      <c r="E1228" s="1">
        <v>9.5449999999999999</v>
      </c>
      <c r="F1228" s="1"/>
      <c r="G1228" s="1">
        <v>19.081</v>
      </c>
      <c r="H1228" s="1">
        <v>19.457000000000001</v>
      </c>
      <c r="I1228" s="1">
        <v>-1516.3330000000001</v>
      </c>
      <c r="J1228" s="1"/>
      <c r="K1228" s="1">
        <v>-131.39500000000001</v>
      </c>
      <c r="L1228" s="1"/>
      <c r="M1228" s="1">
        <v>909.79200000000003</v>
      </c>
      <c r="N1228" s="1">
        <v>1117.8879999999999</v>
      </c>
      <c r="O1228" s="1">
        <v>-2.165</v>
      </c>
      <c r="P1228" s="27">
        <v>-2.9769999999999999</v>
      </c>
      <c r="Q1228" s="1">
        <v>-1.5920000000000001</v>
      </c>
      <c r="R1228" s="1">
        <v>-6.8000000000000005E-2</v>
      </c>
      <c r="S1228" s="1">
        <v>0.65900000000000003</v>
      </c>
      <c r="T1228" s="1">
        <v>0.94099999999999995</v>
      </c>
      <c r="U1228" s="1">
        <v>1.167</v>
      </c>
      <c r="V1228" s="1">
        <v>0.57399999999999995</v>
      </c>
      <c r="W1228" s="30">
        <v>2196.9229999999998</v>
      </c>
      <c r="X1228" s="1">
        <v>831.4</v>
      </c>
      <c r="Y1228" s="1">
        <v>1670.7360000000001</v>
      </c>
      <c r="Z1228" s="1">
        <v>250.58</v>
      </c>
      <c r="AD1228" s="4">
        <v>2.9769999999999999</v>
      </c>
      <c r="AL1228" s="1">
        <v>2196.9229999999998</v>
      </c>
    </row>
    <row r="1229" spans="1:38" x14ac:dyDescent="0.25">
      <c r="A1229" s="1">
        <v>1225</v>
      </c>
      <c r="B1229" s="1">
        <v>1225</v>
      </c>
      <c r="C1229" s="1">
        <v>2358.0059999999999</v>
      </c>
      <c r="D1229" s="1">
        <v>1629.1289999999999</v>
      </c>
      <c r="E1229" s="1">
        <v>9.0679999999999996</v>
      </c>
      <c r="F1229" s="1"/>
      <c r="G1229" s="1">
        <v>18.603999999999999</v>
      </c>
      <c r="H1229" s="1">
        <v>19.457000000000001</v>
      </c>
      <c r="I1229" s="1">
        <v>-2014.71</v>
      </c>
      <c r="J1229" s="1"/>
      <c r="K1229" s="1">
        <v>-137.107</v>
      </c>
      <c r="L1229" s="1"/>
      <c r="M1229" s="1">
        <v>910.27</v>
      </c>
      <c r="N1229" s="1">
        <v>1118.364</v>
      </c>
      <c r="O1229" s="1">
        <v>-2.16</v>
      </c>
      <c r="P1229" s="27">
        <v>-2.9870000000000001</v>
      </c>
      <c r="Q1229" s="1">
        <v>-1.5820000000000001</v>
      </c>
      <c r="R1229" s="1">
        <v>-6.4000000000000001E-2</v>
      </c>
      <c r="S1229" s="1">
        <v>0.66400000000000003</v>
      </c>
      <c r="T1229" s="1">
        <v>0.93500000000000005</v>
      </c>
      <c r="U1229" s="1">
        <v>1.167</v>
      </c>
      <c r="V1229" s="1">
        <v>0.57699999999999996</v>
      </c>
      <c r="W1229" s="30">
        <v>2196.9229999999998</v>
      </c>
      <c r="X1229" s="1">
        <v>831.4</v>
      </c>
      <c r="Y1229" s="1">
        <v>1662.4949999999999</v>
      </c>
      <c r="Z1229" s="1">
        <v>250.88499999999999</v>
      </c>
      <c r="AD1229" s="4">
        <v>2.9870000000000001</v>
      </c>
      <c r="AL1229" s="1">
        <v>2196.9229999999998</v>
      </c>
    </row>
    <row r="1230" spans="1:38" x14ac:dyDescent="0.25">
      <c r="A1230" s="1">
        <v>1226</v>
      </c>
      <c r="B1230" s="1">
        <v>1226</v>
      </c>
      <c r="C1230" s="1">
        <v>2357.5279999999998</v>
      </c>
      <c r="D1230" s="1">
        <v>1628.6489999999999</v>
      </c>
      <c r="E1230" s="1">
        <v>9.0679999999999996</v>
      </c>
      <c r="F1230" s="1"/>
      <c r="G1230" s="1">
        <v>18.126999999999999</v>
      </c>
      <c r="H1230" s="1">
        <v>19.457000000000001</v>
      </c>
      <c r="I1230" s="1">
        <v>-1880.0630000000001</v>
      </c>
      <c r="J1230" s="1"/>
      <c r="K1230" s="1">
        <v>-130.44300000000001</v>
      </c>
      <c r="L1230" s="1"/>
      <c r="M1230" s="1">
        <v>909.79200000000003</v>
      </c>
      <c r="N1230" s="1">
        <v>1118.364</v>
      </c>
      <c r="O1230" s="1">
        <v>-2.1549999999999998</v>
      </c>
      <c r="P1230" s="27">
        <v>-2.968</v>
      </c>
      <c r="Q1230" s="1">
        <v>-1.587</v>
      </c>
      <c r="R1230" s="1">
        <v>-6.8000000000000005E-2</v>
      </c>
      <c r="S1230" s="1">
        <v>0.66900000000000004</v>
      </c>
      <c r="T1230" s="1">
        <v>0.93</v>
      </c>
      <c r="U1230" s="1">
        <v>1.171</v>
      </c>
      <c r="V1230" s="1">
        <v>0.57699999999999996</v>
      </c>
      <c r="W1230" s="30">
        <v>2188.9879999999998</v>
      </c>
      <c r="X1230" s="1">
        <v>825.29600000000005</v>
      </c>
      <c r="Y1230" s="1">
        <v>1662.4949999999999</v>
      </c>
      <c r="Z1230" s="1">
        <v>250.27500000000001</v>
      </c>
      <c r="AD1230" s="4">
        <v>2.968</v>
      </c>
      <c r="AL1230" s="1">
        <v>2188.9879999999998</v>
      </c>
    </row>
    <row r="1231" spans="1:38" x14ac:dyDescent="0.25">
      <c r="A1231" s="1">
        <v>1227</v>
      </c>
      <c r="B1231" s="1">
        <v>1227</v>
      </c>
      <c r="C1231" s="1">
        <v>2356.5709999999999</v>
      </c>
      <c r="D1231" s="1">
        <v>1627.2070000000001</v>
      </c>
      <c r="E1231" s="1">
        <v>9.5449999999999999</v>
      </c>
      <c r="F1231" s="1"/>
      <c r="G1231" s="1">
        <v>19.081</v>
      </c>
      <c r="H1231" s="1">
        <v>19.457000000000001</v>
      </c>
      <c r="I1231" s="1">
        <v>-2062.9879999999998</v>
      </c>
      <c r="J1231" s="1"/>
      <c r="K1231" s="1">
        <v>-129.96700000000001</v>
      </c>
      <c r="L1231" s="1"/>
      <c r="M1231" s="1">
        <v>909.31299999999999</v>
      </c>
      <c r="N1231" s="1">
        <v>1117.412</v>
      </c>
      <c r="O1231" s="1">
        <v>-2.169</v>
      </c>
      <c r="P1231" s="27">
        <v>-2.968</v>
      </c>
      <c r="Q1231" s="1">
        <v>-1.5820000000000001</v>
      </c>
      <c r="R1231" s="1">
        <v>-6.8000000000000005E-2</v>
      </c>
      <c r="S1231" s="1">
        <v>0.66400000000000003</v>
      </c>
      <c r="T1231" s="1">
        <v>0.93</v>
      </c>
      <c r="U1231" s="1">
        <v>1.167</v>
      </c>
      <c r="V1231" s="1">
        <v>0.56999999999999995</v>
      </c>
      <c r="W1231" s="30">
        <v>2186.5459999999998</v>
      </c>
      <c r="X1231" s="1">
        <v>821.32799999999997</v>
      </c>
      <c r="Y1231" s="1">
        <v>1662.19</v>
      </c>
      <c r="Z1231" s="1">
        <v>250.88499999999999</v>
      </c>
      <c r="AD1231" s="4">
        <v>2.968</v>
      </c>
      <c r="AL1231" s="1">
        <v>2186.5459999999998</v>
      </c>
    </row>
    <row r="1232" spans="1:38" x14ac:dyDescent="0.25">
      <c r="A1232" s="1">
        <v>1228</v>
      </c>
      <c r="B1232" s="1">
        <v>1228</v>
      </c>
      <c r="C1232" s="1">
        <v>2348.4409999999998</v>
      </c>
      <c r="D1232" s="1">
        <v>1626.7270000000001</v>
      </c>
      <c r="E1232" s="1">
        <v>9.5449999999999999</v>
      </c>
      <c r="F1232" s="1"/>
      <c r="G1232" s="1">
        <v>18.126999999999999</v>
      </c>
      <c r="H1232" s="1">
        <v>19.457000000000001</v>
      </c>
      <c r="I1232" s="1">
        <v>-2132.6120000000001</v>
      </c>
      <c r="J1232" s="1"/>
      <c r="K1232" s="1">
        <v>-132.34700000000001</v>
      </c>
      <c r="L1232" s="1"/>
      <c r="M1232" s="1">
        <v>908.83500000000004</v>
      </c>
      <c r="N1232" s="1">
        <v>1114.5550000000001</v>
      </c>
      <c r="O1232" s="1">
        <v>-2.169</v>
      </c>
      <c r="P1232" s="27">
        <v>-2.968</v>
      </c>
      <c r="Q1232" s="1">
        <v>-1.587</v>
      </c>
      <c r="R1232" s="1">
        <v>-6.8000000000000005E-2</v>
      </c>
      <c r="S1232" s="1">
        <v>0.65900000000000003</v>
      </c>
      <c r="T1232" s="1">
        <v>0.93</v>
      </c>
      <c r="U1232" s="1">
        <v>1.167</v>
      </c>
      <c r="V1232" s="1">
        <v>0.57399999999999995</v>
      </c>
      <c r="W1232" s="30">
        <v>2186.8510000000001</v>
      </c>
      <c r="X1232" s="1">
        <v>821.63400000000001</v>
      </c>
      <c r="Y1232" s="1">
        <v>1662.4949999999999</v>
      </c>
      <c r="Z1232" s="1">
        <v>250.88499999999999</v>
      </c>
      <c r="AD1232" s="4">
        <v>2.968</v>
      </c>
      <c r="AL1232" s="1">
        <v>2186.8510000000001</v>
      </c>
    </row>
    <row r="1233" spans="1:38" x14ac:dyDescent="0.25">
      <c r="A1233" s="1">
        <v>1229</v>
      </c>
      <c r="B1233" s="1">
        <v>1229</v>
      </c>
      <c r="C1233" s="1">
        <v>2347.9630000000002</v>
      </c>
      <c r="D1233" s="1">
        <v>1625.7660000000001</v>
      </c>
      <c r="E1233" s="1">
        <v>10.5</v>
      </c>
      <c r="F1233" s="1"/>
      <c r="G1233" s="1">
        <v>17.649999999999999</v>
      </c>
      <c r="H1233" s="1">
        <v>18.981999999999999</v>
      </c>
      <c r="I1233" s="1">
        <v>-1436.3969999999999</v>
      </c>
      <c r="J1233" s="1"/>
      <c r="K1233" s="1">
        <v>-132.34700000000001</v>
      </c>
      <c r="L1233" s="1"/>
      <c r="M1233" s="1">
        <v>907.87800000000004</v>
      </c>
      <c r="N1233" s="1">
        <v>1114.078</v>
      </c>
      <c r="O1233" s="1">
        <v>-2.165</v>
      </c>
      <c r="P1233" s="27">
        <v>-2.968</v>
      </c>
      <c r="Q1233" s="1">
        <v>-1.5920000000000001</v>
      </c>
      <c r="R1233" s="1">
        <v>-6.8000000000000005E-2</v>
      </c>
      <c r="S1233" s="1">
        <v>0.65900000000000003</v>
      </c>
      <c r="T1233" s="1">
        <v>0.91900000000000004</v>
      </c>
      <c r="U1233" s="1">
        <v>1.167</v>
      </c>
      <c r="V1233" s="1">
        <v>0.57399999999999995</v>
      </c>
      <c r="W1233" s="30">
        <v>2186.5459999999998</v>
      </c>
      <c r="X1233" s="1">
        <v>820.71799999999996</v>
      </c>
      <c r="Y1233" s="1">
        <v>1652.729</v>
      </c>
      <c r="Z1233" s="1">
        <v>250.88499999999999</v>
      </c>
      <c r="AD1233" s="4">
        <v>2.968</v>
      </c>
      <c r="AL1233" s="1">
        <v>2186.5459999999998</v>
      </c>
    </row>
    <row r="1234" spans="1:38" x14ac:dyDescent="0.25">
      <c r="A1234" s="1">
        <v>1230</v>
      </c>
      <c r="B1234" s="1">
        <v>1230</v>
      </c>
      <c r="C1234" s="1">
        <v>2347.0059999999999</v>
      </c>
      <c r="D1234" s="1">
        <v>1625.2850000000001</v>
      </c>
      <c r="E1234" s="1">
        <v>10.022</v>
      </c>
      <c r="F1234" s="1"/>
      <c r="G1234" s="1">
        <v>18.603999999999999</v>
      </c>
      <c r="H1234" s="1">
        <v>19.457000000000001</v>
      </c>
      <c r="I1234" s="1">
        <v>-1453.1289999999999</v>
      </c>
      <c r="J1234" s="1"/>
      <c r="K1234" s="1">
        <v>-132.34700000000001</v>
      </c>
      <c r="L1234" s="1"/>
      <c r="M1234" s="1">
        <v>908.35699999999997</v>
      </c>
      <c r="N1234" s="1">
        <v>1113.6020000000001</v>
      </c>
      <c r="O1234" s="1">
        <v>-2.165</v>
      </c>
      <c r="P1234" s="27">
        <v>-2.968</v>
      </c>
      <c r="Q1234" s="1">
        <v>-1.587</v>
      </c>
      <c r="R1234" s="1">
        <v>-3.9E-2</v>
      </c>
      <c r="S1234" s="1">
        <v>0.66400000000000003</v>
      </c>
      <c r="T1234" s="1">
        <v>0.91400000000000003</v>
      </c>
      <c r="U1234" s="1">
        <v>1.167</v>
      </c>
      <c r="V1234" s="1">
        <v>0.56999999999999995</v>
      </c>
      <c r="W1234" s="30">
        <v>2176.779</v>
      </c>
      <c r="X1234" s="1">
        <v>821.02300000000002</v>
      </c>
      <c r="Y1234" s="1">
        <v>1652.1179999999999</v>
      </c>
      <c r="Z1234" s="1">
        <v>250.27500000000001</v>
      </c>
      <c r="AD1234" s="4">
        <v>2.968</v>
      </c>
      <c r="AL1234" s="1">
        <v>2176.779</v>
      </c>
    </row>
    <row r="1235" spans="1:38" x14ac:dyDescent="0.25">
      <c r="A1235" s="1">
        <v>1231</v>
      </c>
      <c r="B1235" s="1">
        <v>1231</v>
      </c>
      <c r="C1235" s="1">
        <v>2346.0500000000002</v>
      </c>
      <c r="D1235" s="1">
        <v>1623.8440000000001</v>
      </c>
      <c r="E1235" s="1">
        <v>10.5</v>
      </c>
      <c r="F1235" s="1"/>
      <c r="G1235" s="1">
        <v>18.126999999999999</v>
      </c>
      <c r="H1235" s="1">
        <v>18.981999999999999</v>
      </c>
      <c r="I1235" s="1">
        <v>-1468.931</v>
      </c>
      <c r="J1235" s="1"/>
      <c r="K1235" s="1">
        <v>-130.44300000000001</v>
      </c>
      <c r="L1235" s="1"/>
      <c r="M1235" s="1">
        <v>908.35699999999997</v>
      </c>
      <c r="N1235" s="1">
        <v>1113.6020000000001</v>
      </c>
      <c r="O1235" s="1">
        <v>-2.165</v>
      </c>
      <c r="P1235" s="27">
        <v>-2.968</v>
      </c>
      <c r="Q1235" s="1">
        <v>-1.587</v>
      </c>
      <c r="R1235" s="1">
        <v>-3.9E-2</v>
      </c>
      <c r="S1235" s="1">
        <v>0.66400000000000003</v>
      </c>
      <c r="T1235" s="1">
        <v>0.91400000000000003</v>
      </c>
      <c r="U1235" s="1">
        <v>1.167</v>
      </c>
      <c r="V1235" s="1">
        <v>0.57399999999999995</v>
      </c>
      <c r="W1235" s="30">
        <v>2176.779</v>
      </c>
      <c r="X1235" s="1">
        <v>821.02300000000002</v>
      </c>
      <c r="Y1235" s="1">
        <v>1652.1179999999999</v>
      </c>
      <c r="Z1235" s="1">
        <v>250.88499999999999</v>
      </c>
      <c r="AD1235" s="4">
        <v>2.968</v>
      </c>
      <c r="AL1235" s="1">
        <v>2176.779</v>
      </c>
    </row>
    <row r="1236" spans="1:38" x14ac:dyDescent="0.25">
      <c r="A1236" s="1">
        <v>1232</v>
      </c>
      <c r="B1236" s="1">
        <v>1232</v>
      </c>
      <c r="C1236" s="1">
        <v>2344.1370000000002</v>
      </c>
      <c r="D1236" s="1">
        <v>1623.3630000000001</v>
      </c>
      <c r="E1236" s="1">
        <v>10.5</v>
      </c>
      <c r="F1236" s="1"/>
      <c r="G1236" s="1">
        <v>17.649999999999999</v>
      </c>
      <c r="H1236" s="1">
        <v>18.981999999999999</v>
      </c>
      <c r="I1236" s="1">
        <v>-2134.0039999999999</v>
      </c>
      <c r="J1236" s="1"/>
      <c r="K1236" s="1">
        <v>-131.87100000000001</v>
      </c>
      <c r="L1236" s="1"/>
      <c r="M1236" s="1">
        <v>907.4</v>
      </c>
      <c r="N1236" s="1">
        <v>1112.6500000000001</v>
      </c>
      <c r="O1236" s="1">
        <v>-2.165</v>
      </c>
      <c r="P1236" s="27">
        <v>-2.968</v>
      </c>
      <c r="Q1236" s="1">
        <v>-1.5780000000000001</v>
      </c>
      <c r="R1236" s="1">
        <v>-4.3999999999999997E-2</v>
      </c>
      <c r="S1236" s="1">
        <v>0.66400000000000003</v>
      </c>
      <c r="T1236" s="1">
        <v>0.91900000000000004</v>
      </c>
      <c r="U1236" s="1">
        <v>1.167</v>
      </c>
      <c r="V1236" s="1">
        <v>0.57399999999999995</v>
      </c>
      <c r="W1236" s="30">
        <v>2176.4740000000002</v>
      </c>
      <c r="X1236" s="1">
        <v>821.32799999999997</v>
      </c>
      <c r="Y1236" s="1">
        <v>1652.1179999999999</v>
      </c>
      <c r="Z1236" s="1">
        <v>250.58</v>
      </c>
      <c r="AD1236" s="4">
        <v>2.968</v>
      </c>
      <c r="AL1236" s="1">
        <v>2176.4740000000002</v>
      </c>
    </row>
    <row r="1237" spans="1:38" x14ac:dyDescent="0.25">
      <c r="A1237" s="1">
        <v>1233</v>
      </c>
      <c r="B1237" s="1">
        <v>1233</v>
      </c>
      <c r="C1237" s="1">
        <v>2343.1799999999998</v>
      </c>
      <c r="D1237" s="1">
        <v>1622.402</v>
      </c>
      <c r="E1237" s="1">
        <v>10.5</v>
      </c>
      <c r="F1237" s="1"/>
      <c r="G1237" s="1">
        <v>17.649999999999999</v>
      </c>
      <c r="H1237" s="1">
        <v>18.981999999999999</v>
      </c>
      <c r="I1237" s="1">
        <v>-1415.9459999999999</v>
      </c>
      <c r="J1237" s="1"/>
      <c r="K1237" s="1">
        <v>-131.39500000000001</v>
      </c>
      <c r="L1237" s="1"/>
      <c r="M1237" s="1">
        <v>907.87800000000004</v>
      </c>
      <c r="N1237" s="1">
        <v>1113.126</v>
      </c>
      <c r="O1237" s="1">
        <v>-2.165</v>
      </c>
      <c r="P1237" s="27">
        <v>-2.9630000000000001</v>
      </c>
      <c r="Q1237" s="1">
        <v>-1.5920000000000001</v>
      </c>
      <c r="R1237" s="1">
        <v>0.191</v>
      </c>
      <c r="S1237" s="1">
        <v>0.77500000000000002</v>
      </c>
      <c r="T1237" s="1">
        <v>0.876</v>
      </c>
      <c r="U1237" s="1">
        <v>1.1639999999999999</v>
      </c>
      <c r="V1237" s="1">
        <v>0.57699999999999996</v>
      </c>
      <c r="W1237" s="30">
        <v>2174.9479999999999</v>
      </c>
      <c r="X1237" s="1">
        <v>821.32799999999997</v>
      </c>
      <c r="Y1237" s="1">
        <v>1652.423</v>
      </c>
      <c r="Z1237" s="1">
        <v>250.27500000000001</v>
      </c>
      <c r="AD1237" s="4">
        <v>2.9630000000000001</v>
      </c>
      <c r="AL1237" s="1">
        <v>2174.9479999999999</v>
      </c>
    </row>
    <row r="1238" spans="1:38" x14ac:dyDescent="0.25">
      <c r="A1238" s="1">
        <v>1234</v>
      </c>
      <c r="B1238" s="1">
        <v>1234</v>
      </c>
      <c r="C1238" s="1">
        <v>2339.8330000000001</v>
      </c>
      <c r="D1238" s="1">
        <v>1621.441</v>
      </c>
      <c r="E1238" s="1">
        <v>10.5</v>
      </c>
      <c r="F1238" s="1"/>
      <c r="G1238" s="1">
        <v>17.172999999999998</v>
      </c>
      <c r="H1238" s="1">
        <v>19.457000000000001</v>
      </c>
      <c r="I1238" s="1">
        <v>-1496.8150000000001</v>
      </c>
      <c r="J1238" s="1"/>
      <c r="K1238" s="1">
        <v>-131.87100000000001</v>
      </c>
      <c r="L1238" s="1"/>
      <c r="M1238" s="1">
        <v>907.4</v>
      </c>
      <c r="N1238" s="1">
        <v>1111.6969999999999</v>
      </c>
      <c r="O1238" s="1">
        <v>-2.165</v>
      </c>
      <c r="P1238" s="27">
        <v>-2.9580000000000002</v>
      </c>
      <c r="Q1238" s="1">
        <v>-1.587</v>
      </c>
      <c r="R1238" s="1">
        <v>0.19600000000000001</v>
      </c>
      <c r="S1238" s="1">
        <v>0.751</v>
      </c>
      <c r="T1238" s="1">
        <v>0.84299999999999997</v>
      </c>
      <c r="U1238" s="1">
        <v>1.167</v>
      </c>
      <c r="V1238" s="1">
        <v>0.57399999999999995</v>
      </c>
      <c r="W1238" s="30">
        <v>2166.7069999999999</v>
      </c>
      <c r="X1238" s="1">
        <v>821.02300000000002</v>
      </c>
      <c r="Y1238" s="1">
        <v>1651.508</v>
      </c>
      <c r="Z1238" s="1">
        <v>250.58</v>
      </c>
      <c r="AD1238" s="4">
        <v>2.9580000000000002</v>
      </c>
      <c r="AL1238" s="1">
        <v>2166.7069999999999</v>
      </c>
    </row>
    <row r="1239" spans="1:38" x14ac:dyDescent="0.25">
      <c r="A1239" s="1">
        <v>1235</v>
      </c>
      <c r="B1239" s="1">
        <v>1235</v>
      </c>
      <c r="C1239" s="1">
        <v>2315.9209999999998</v>
      </c>
      <c r="D1239" s="1">
        <v>1620.961</v>
      </c>
      <c r="E1239" s="1">
        <v>10.022</v>
      </c>
      <c r="F1239" s="1"/>
      <c r="G1239" s="1">
        <v>18.126999999999999</v>
      </c>
      <c r="H1239" s="1">
        <v>19.457000000000001</v>
      </c>
      <c r="I1239" s="1">
        <v>-1492.1679999999999</v>
      </c>
      <c r="J1239" s="1"/>
      <c r="K1239" s="1">
        <v>-145.19900000000001</v>
      </c>
      <c r="L1239" s="1"/>
      <c r="M1239" s="1">
        <v>906.92200000000003</v>
      </c>
      <c r="N1239" s="1">
        <v>1098.3630000000001</v>
      </c>
      <c r="O1239" s="1">
        <v>-2.16</v>
      </c>
      <c r="P1239" s="27">
        <v>-2.9580000000000002</v>
      </c>
      <c r="Q1239" s="1">
        <v>-1.5820000000000001</v>
      </c>
      <c r="R1239" s="1">
        <v>-6.4000000000000001E-2</v>
      </c>
      <c r="S1239" s="1">
        <v>0.64</v>
      </c>
      <c r="T1239" s="1">
        <v>0.90300000000000002</v>
      </c>
      <c r="U1239" s="1">
        <v>1.1639999999999999</v>
      </c>
      <c r="V1239" s="1">
        <v>0.57399999999999995</v>
      </c>
      <c r="W1239" s="30">
        <v>2166.0970000000002</v>
      </c>
      <c r="X1239" s="1">
        <v>816.44500000000005</v>
      </c>
      <c r="Y1239" s="1">
        <v>1642.6569999999999</v>
      </c>
      <c r="Z1239" s="1">
        <v>250.58</v>
      </c>
      <c r="AD1239" s="4">
        <v>2.9580000000000002</v>
      </c>
      <c r="AL1239" s="1">
        <v>2166.0970000000002</v>
      </c>
    </row>
    <row r="1240" spans="1:38" x14ac:dyDescent="0.25">
      <c r="A1240" s="1">
        <v>1236</v>
      </c>
      <c r="B1240" s="1">
        <v>1236</v>
      </c>
      <c r="C1240" s="1">
        <v>2332.6590000000001</v>
      </c>
      <c r="D1240" s="1">
        <v>1619.519</v>
      </c>
      <c r="E1240" s="1">
        <v>11.454000000000001</v>
      </c>
      <c r="F1240" s="1"/>
      <c r="G1240" s="1">
        <v>17.649999999999999</v>
      </c>
      <c r="H1240" s="1">
        <v>18.981999999999999</v>
      </c>
      <c r="I1240" s="1">
        <v>-1501.9269999999999</v>
      </c>
      <c r="J1240" s="1"/>
      <c r="K1240" s="1">
        <v>-133.29900000000001</v>
      </c>
      <c r="L1240" s="1"/>
      <c r="M1240" s="1">
        <v>906.44399999999996</v>
      </c>
      <c r="N1240" s="1">
        <v>1107.8869999999999</v>
      </c>
      <c r="O1240" s="1">
        <v>-2.16</v>
      </c>
      <c r="P1240" s="27">
        <v>-2.9630000000000001</v>
      </c>
      <c r="Q1240" s="1">
        <v>-1.5820000000000001</v>
      </c>
      <c r="R1240" s="1">
        <v>-6.4000000000000001E-2</v>
      </c>
      <c r="S1240" s="1">
        <v>0.63500000000000001</v>
      </c>
      <c r="T1240" s="1">
        <v>0.91400000000000003</v>
      </c>
      <c r="U1240" s="1">
        <v>1.1599999999999999</v>
      </c>
      <c r="V1240" s="1">
        <v>0.57399999999999995</v>
      </c>
      <c r="W1240" s="30">
        <v>2164.5709999999999</v>
      </c>
      <c r="X1240" s="1">
        <v>811.86699999999996</v>
      </c>
      <c r="Y1240" s="1">
        <v>1642.046</v>
      </c>
      <c r="Z1240" s="1">
        <v>250.58</v>
      </c>
      <c r="AD1240" s="4">
        <v>2.9630000000000001</v>
      </c>
      <c r="AL1240" s="1">
        <v>2164.5709999999999</v>
      </c>
    </row>
    <row r="1241" spans="1:38" x14ac:dyDescent="0.25">
      <c r="A1241" s="1">
        <v>1237</v>
      </c>
      <c r="B1241" s="1">
        <v>1237</v>
      </c>
      <c r="C1241" s="1">
        <v>2348.9189999999999</v>
      </c>
      <c r="D1241" s="1">
        <v>1620.48</v>
      </c>
      <c r="E1241" s="1">
        <v>10.5</v>
      </c>
      <c r="F1241" s="1"/>
      <c r="G1241" s="1">
        <v>18.126999999999999</v>
      </c>
      <c r="H1241" s="1">
        <v>18.981999999999999</v>
      </c>
      <c r="I1241" s="1">
        <v>-1502.3920000000001</v>
      </c>
      <c r="J1241" s="1"/>
      <c r="K1241" s="1">
        <v>-122.827</v>
      </c>
      <c r="L1241" s="1"/>
      <c r="M1241" s="1">
        <v>906.44399999999996</v>
      </c>
      <c r="N1241" s="1">
        <v>1117.8879999999999</v>
      </c>
      <c r="O1241" s="1">
        <v>-2.165</v>
      </c>
      <c r="P1241" s="27">
        <v>-2.9580000000000002</v>
      </c>
      <c r="Q1241" s="1">
        <v>-1.5780000000000001</v>
      </c>
      <c r="R1241" s="1">
        <v>-6.8000000000000005E-2</v>
      </c>
      <c r="S1241" s="1">
        <v>0.63500000000000001</v>
      </c>
      <c r="T1241" s="1">
        <v>0.91400000000000003</v>
      </c>
      <c r="U1241" s="1">
        <v>1.1639999999999999</v>
      </c>
      <c r="V1241" s="1">
        <v>0.57399999999999995</v>
      </c>
      <c r="W1241" s="30">
        <v>2159.9929999999999</v>
      </c>
      <c r="X1241" s="1">
        <v>811.56100000000004</v>
      </c>
      <c r="Y1241" s="1">
        <v>1642.3510000000001</v>
      </c>
      <c r="Z1241" s="1">
        <v>250.58</v>
      </c>
      <c r="AD1241" s="4">
        <v>2.9580000000000002</v>
      </c>
      <c r="AL1241" s="1">
        <v>2159.9929999999999</v>
      </c>
    </row>
    <row r="1242" spans="1:38" x14ac:dyDescent="0.25">
      <c r="A1242" s="1">
        <v>1238</v>
      </c>
      <c r="B1242" s="1">
        <v>1238</v>
      </c>
      <c r="C1242" s="1">
        <v>2320.2249999999999</v>
      </c>
      <c r="D1242" s="1">
        <v>1619.519</v>
      </c>
      <c r="E1242" s="1">
        <v>11.930999999999999</v>
      </c>
      <c r="F1242" s="1"/>
      <c r="G1242" s="1">
        <v>17.172999999999998</v>
      </c>
      <c r="H1242" s="1">
        <v>19.457000000000001</v>
      </c>
      <c r="I1242" s="1">
        <v>-1520.98</v>
      </c>
      <c r="J1242" s="1"/>
      <c r="K1242" s="1">
        <v>-141.39099999999999</v>
      </c>
      <c r="L1242" s="1"/>
      <c r="M1242" s="1">
        <v>905.96500000000003</v>
      </c>
      <c r="N1242" s="1">
        <v>1102.173</v>
      </c>
      <c r="O1242" s="1">
        <v>-2.16</v>
      </c>
      <c r="P1242" s="27">
        <v>-2.9489999999999998</v>
      </c>
      <c r="Q1242" s="1">
        <v>-1.5820000000000001</v>
      </c>
      <c r="R1242" s="1">
        <v>-6.8000000000000005E-2</v>
      </c>
      <c r="S1242" s="1">
        <v>0.64</v>
      </c>
      <c r="T1242" s="1">
        <v>0.91400000000000003</v>
      </c>
      <c r="U1242" s="1">
        <v>1.1599999999999999</v>
      </c>
      <c r="V1242" s="1">
        <v>0.57399999999999995</v>
      </c>
      <c r="W1242" s="30">
        <v>2156.9409999999998</v>
      </c>
      <c r="X1242" s="1">
        <v>811.56100000000004</v>
      </c>
      <c r="Y1242" s="1">
        <v>1642.3510000000001</v>
      </c>
      <c r="Z1242" s="1">
        <v>250.58</v>
      </c>
      <c r="AD1242" s="4">
        <v>2.9489999999999998</v>
      </c>
      <c r="AL1242" s="1">
        <v>2156.9409999999998</v>
      </c>
    </row>
    <row r="1243" spans="1:38" x14ac:dyDescent="0.25">
      <c r="A1243" s="1">
        <v>1239</v>
      </c>
      <c r="B1243" s="1">
        <v>1239</v>
      </c>
      <c r="C1243" s="1">
        <v>2332.6590000000001</v>
      </c>
      <c r="D1243" s="1">
        <v>1617.598</v>
      </c>
      <c r="E1243" s="1">
        <v>11.454000000000001</v>
      </c>
      <c r="F1243" s="1"/>
      <c r="G1243" s="1">
        <v>18.603999999999999</v>
      </c>
      <c r="H1243" s="1">
        <v>18.981999999999999</v>
      </c>
      <c r="I1243" s="1">
        <v>-1519.586</v>
      </c>
      <c r="J1243" s="1"/>
      <c r="K1243" s="1">
        <v>-130.91900000000001</v>
      </c>
      <c r="L1243" s="1"/>
      <c r="M1243" s="1">
        <v>905.48699999999997</v>
      </c>
      <c r="N1243" s="1">
        <v>1109.316</v>
      </c>
      <c r="O1243" s="1">
        <v>-2.16</v>
      </c>
      <c r="P1243" s="27">
        <v>-2.9489999999999998</v>
      </c>
      <c r="Q1243" s="1">
        <v>-1.587</v>
      </c>
      <c r="R1243" s="1">
        <v>-6.8000000000000005E-2</v>
      </c>
      <c r="S1243" s="1">
        <v>0.64</v>
      </c>
      <c r="T1243" s="1">
        <v>0.91900000000000004</v>
      </c>
      <c r="U1243" s="1">
        <v>1.157</v>
      </c>
      <c r="V1243" s="1">
        <v>0.57399999999999995</v>
      </c>
      <c r="W1243" s="30">
        <v>2156.6350000000002</v>
      </c>
      <c r="X1243" s="1">
        <v>811.56100000000004</v>
      </c>
      <c r="Y1243" s="1">
        <v>1633.5</v>
      </c>
      <c r="Z1243" s="1">
        <v>250.27500000000001</v>
      </c>
      <c r="AD1243" s="4">
        <v>2.9489999999999998</v>
      </c>
      <c r="AL1243" s="1">
        <v>2156.6350000000002</v>
      </c>
    </row>
    <row r="1244" spans="1:38" x14ac:dyDescent="0.25">
      <c r="A1244" s="1">
        <v>1240</v>
      </c>
      <c r="B1244" s="1">
        <v>1240</v>
      </c>
      <c r="C1244" s="1">
        <v>2315.4430000000002</v>
      </c>
      <c r="D1244" s="1">
        <v>1618.078</v>
      </c>
      <c r="E1244" s="1">
        <v>11.930999999999999</v>
      </c>
      <c r="F1244" s="1"/>
      <c r="G1244" s="1">
        <v>17.649999999999999</v>
      </c>
      <c r="H1244" s="1">
        <v>19.457000000000001</v>
      </c>
      <c r="I1244" s="1">
        <v>-1525.162</v>
      </c>
      <c r="J1244" s="1"/>
      <c r="K1244" s="1">
        <v>-140.43899999999999</v>
      </c>
      <c r="L1244" s="1"/>
      <c r="M1244" s="1">
        <v>905.96500000000003</v>
      </c>
      <c r="N1244" s="1">
        <v>1099.7919999999999</v>
      </c>
      <c r="O1244" s="1">
        <v>-2.1549999999999998</v>
      </c>
      <c r="P1244" s="27">
        <v>-2.944</v>
      </c>
      <c r="Q1244" s="1">
        <v>-1.587</v>
      </c>
      <c r="R1244" s="1">
        <v>-6.8000000000000005E-2</v>
      </c>
      <c r="S1244" s="1">
        <v>0.63500000000000001</v>
      </c>
      <c r="T1244" s="1">
        <v>0.91400000000000003</v>
      </c>
      <c r="U1244" s="1">
        <v>1.157</v>
      </c>
      <c r="V1244" s="1">
        <v>0.57699999999999996</v>
      </c>
      <c r="W1244" s="30">
        <v>2156.33</v>
      </c>
      <c r="X1244" s="1">
        <v>811.86699999999996</v>
      </c>
      <c r="Y1244" s="1">
        <v>1631.9739999999999</v>
      </c>
      <c r="Z1244" s="1">
        <v>251.19</v>
      </c>
      <c r="AD1244" s="4">
        <v>2.944</v>
      </c>
      <c r="AL1244" s="1">
        <v>2156.33</v>
      </c>
    </row>
    <row r="1245" spans="1:38" x14ac:dyDescent="0.25">
      <c r="A1245" s="1">
        <v>1241</v>
      </c>
      <c r="B1245" s="1">
        <v>1241</v>
      </c>
      <c r="C1245" s="1">
        <v>2320.703</v>
      </c>
      <c r="D1245" s="1">
        <v>1616.1559999999999</v>
      </c>
      <c r="E1245" s="1">
        <v>11.454000000000001</v>
      </c>
      <c r="F1245" s="1"/>
      <c r="G1245" s="1">
        <v>18.126999999999999</v>
      </c>
      <c r="H1245" s="1">
        <v>18.033000000000001</v>
      </c>
      <c r="I1245" s="1">
        <v>-1569.306</v>
      </c>
      <c r="J1245" s="1"/>
      <c r="K1245" s="1">
        <v>-135.203</v>
      </c>
      <c r="L1245" s="1"/>
      <c r="M1245" s="1">
        <v>905.00900000000001</v>
      </c>
      <c r="N1245" s="1">
        <v>1103.6010000000001</v>
      </c>
      <c r="O1245" s="1">
        <v>-2.15</v>
      </c>
      <c r="P1245" s="27">
        <v>-2.9489999999999998</v>
      </c>
      <c r="Q1245" s="1">
        <v>-1.5820000000000001</v>
      </c>
      <c r="R1245" s="1">
        <v>-6.8000000000000005E-2</v>
      </c>
      <c r="S1245" s="1">
        <v>0.64500000000000002</v>
      </c>
      <c r="T1245" s="1">
        <v>0.91400000000000003</v>
      </c>
      <c r="U1245" s="1">
        <v>1.157</v>
      </c>
      <c r="V1245" s="1">
        <v>0.58099999999999996</v>
      </c>
      <c r="W1245" s="30">
        <v>2146.8690000000001</v>
      </c>
      <c r="X1245" s="1">
        <v>811.56100000000004</v>
      </c>
      <c r="Y1245" s="1">
        <v>1632.279</v>
      </c>
      <c r="Z1245" s="1">
        <v>250.27500000000001</v>
      </c>
      <c r="AD1245" s="4">
        <v>2.9489999999999998</v>
      </c>
      <c r="AL1245" s="1">
        <v>2146.8690000000001</v>
      </c>
    </row>
    <row r="1246" spans="1:38" x14ac:dyDescent="0.25">
      <c r="A1246" s="1">
        <v>1242</v>
      </c>
      <c r="B1246" s="1">
        <v>1242</v>
      </c>
      <c r="C1246" s="1">
        <v>2284.3589999999999</v>
      </c>
      <c r="D1246" s="1">
        <v>1615.6759999999999</v>
      </c>
      <c r="E1246" s="1">
        <v>6.681</v>
      </c>
      <c r="F1246" s="1"/>
      <c r="G1246" s="1">
        <v>17.649999999999999</v>
      </c>
      <c r="H1246" s="1">
        <v>18.507999999999999</v>
      </c>
      <c r="I1246" s="1">
        <v>-2038.385</v>
      </c>
      <c r="J1246" s="1"/>
      <c r="K1246" s="1">
        <v>-158.05099999999999</v>
      </c>
      <c r="L1246" s="1"/>
      <c r="M1246" s="1">
        <v>904.05200000000002</v>
      </c>
      <c r="N1246" s="1">
        <v>1084.5530000000001</v>
      </c>
      <c r="O1246" s="1">
        <v>-2.16</v>
      </c>
      <c r="P1246" s="27">
        <v>-2.944</v>
      </c>
      <c r="Q1246" s="1">
        <v>-1.5920000000000001</v>
      </c>
      <c r="R1246" s="1">
        <v>-6.8000000000000005E-2</v>
      </c>
      <c r="S1246" s="1">
        <v>0.64</v>
      </c>
      <c r="T1246" s="1">
        <v>0.90300000000000002</v>
      </c>
      <c r="U1246" s="1">
        <v>1.157</v>
      </c>
      <c r="V1246" s="1">
        <v>0.56999999999999995</v>
      </c>
      <c r="W1246" s="30">
        <v>2146.5630000000001</v>
      </c>
      <c r="X1246" s="1">
        <v>811.56100000000004</v>
      </c>
      <c r="Y1246" s="1">
        <v>1632.585</v>
      </c>
      <c r="Z1246" s="1">
        <v>251.19</v>
      </c>
      <c r="AD1246" s="4">
        <v>2.944</v>
      </c>
      <c r="AL1246" s="1">
        <v>2146.5630000000001</v>
      </c>
    </row>
    <row r="1247" spans="1:38" x14ac:dyDescent="0.25">
      <c r="A1247" s="1">
        <v>1243</v>
      </c>
      <c r="B1247" s="1">
        <v>1243</v>
      </c>
      <c r="C1247" s="1">
        <v>2259.4940000000001</v>
      </c>
      <c r="D1247" s="1">
        <v>1614.2339999999999</v>
      </c>
      <c r="E1247" s="1">
        <v>8.5909999999999993</v>
      </c>
      <c r="F1247" s="1"/>
      <c r="G1247" s="1">
        <v>18.126999999999999</v>
      </c>
      <c r="H1247" s="1">
        <v>19.457000000000001</v>
      </c>
      <c r="I1247" s="1">
        <v>-1945.998</v>
      </c>
      <c r="J1247" s="1"/>
      <c r="K1247" s="1">
        <v>-167.095</v>
      </c>
      <c r="L1247" s="1"/>
      <c r="M1247" s="1">
        <v>903.57399999999996</v>
      </c>
      <c r="N1247" s="1">
        <v>1071.6959999999999</v>
      </c>
      <c r="O1247" s="1">
        <v>-2.15</v>
      </c>
      <c r="P1247" s="27">
        <v>-2.9540000000000002</v>
      </c>
      <c r="Q1247" s="1">
        <v>-1.587</v>
      </c>
      <c r="R1247" s="1">
        <v>-6.8000000000000005E-2</v>
      </c>
      <c r="S1247" s="1">
        <v>0.64500000000000002</v>
      </c>
      <c r="T1247" s="1">
        <v>0.90800000000000003</v>
      </c>
      <c r="U1247" s="1">
        <v>1.157</v>
      </c>
      <c r="V1247" s="1">
        <v>0.57399999999999995</v>
      </c>
      <c r="W1247" s="30">
        <v>2146.2579999999998</v>
      </c>
      <c r="X1247" s="1">
        <v>811.86699999999996</v>
      </c>
      <c r="Y1247" s="1">
        <v>1631.9739999999999</v>
      </c>
      <c r="Z1247" s="1">
        <v>250.58</v>
      </c>
      <c r="AD1247" s="4">
        <v>2.9540000000000002</v>
      </c>
      <c r="AL1247" s="1">
        <v>2146.2579999999998</v>
      </c>
    </row>
    <row r="1248" spans="1:38" x14ac:dyDescent="0.25">
      <c r="A1248" s="1">
        <v>1244</v>
      </c>
      <c r="B1248" s="1">
        <v>1244</v>
      </c>
      <c r="C1248" s="1">
        <v>2060.1379999999999</v>
      </c>
      <c r="D1248" s="1">
        <v>1613.7539999999999</v>
      </c>
      <c r="E1248" s="1">
        <v>-17.181000000000001</v>
      </c>
      <c r="F1248" s="1"/>
      <c r="G1248" s="1">
        <v>17.172999999999998</v>
      </c>
      <c r="H1248" s="1">
        <v>21.355</v>
      </c>
      <c r="I1248" s="1">
        <v>-1906.067</v>
      </c>
      <c r="J1248" s="1"/>
      <c r="K1248" s="1">
        <v>-281.791</v>
      </c>
      <c r="L1248" s="1"/>
      <c r="M1248" s="1">
        <v>901.18299999999999</v>
      </c>
      <c r="N1248" s="1">
        <v>969.327</v>
      </c>
      <c r="O1248" s="1">
        <v>-2.16</v>
      </c>
      <c r="P1248" s="27">
        <v>-2.944</v>
      </c>
      <c r="Q1248" s="1">
        <v>-1.5920000000000001</v>
      </c>
      <c r="R1248" s="1">
        <v>-6.8000000000000005E-2</v>
      </c>
      <c r="S1248" s="1">
        <v>0.64</v>
      </c>
      <c r="T1248" s="1">
        <v>0.88100000000000001</v>
      </c>
      <c r="U1248" s="1">
        <v>1.1599999999999999</v>
      </c>
      <c r="V1248" s="1">
        <v>0.57399999999999995</v>
      </c>
      <c r="W1248" s="30">
        <v>2140.7640000000001</v>
      </c>
      <c r="X1248" s="1">
        <v>811.86699999999996</v>
      </c>
      <c r="Y1248" s="1">
        <v>1625.87</v>
      </c>
      <c r="Z1248" s="1">
        <v>250.27500000000001</v>
      </c>
      <c r="AD1248" s="4">
        <v>2.944</v>
      </c>
      <c r="AL1248" s="1">
        <v>2140.7640000000001</v>
      </c>
    </row>
    <row r="1249" spans="1:38" x14ac:dyDescent="0.25">
      <c r="A1249" s="1">
        <v>1245</v>
      </c>
      <c r="B1249" s="1">
        <v>1245</v>
      </c>
      <c r="C1249" s="1">
        <v>2065.8739999999998</v>
      </c>
      <c r="D1249" s="1">
        <v>1612.3119999999999</v>
      </c>
      <c r="E1249" s="1">
        <v>-11.454000000000001</v>
      </c>
      <c r="F1249" s="1"/>
      <c r="G1249" s="1">
        <v>17.172999999999998</v>
      </c>
      <c r="H1249" s="1">
        <v>21.83</v>
      </c>
      <c r="I1249" s="1">
        <v>-1898.173</v>
      </c>
      <c r="J1249" s="1"/>
      <c r="K1249" s="1">
        <v>-257.99700000000001</v>
      </c>
      <c r="L1249" s="1"/>
      <c r="M1249" s="1">
        <v>900.70500000000004</v>
      </c>
      <c r="N1249" s="1">
        <v>974.08799999999997</v>
      </c>
      <c r="O1249" s="1">
        <v>-2.1549999999999998</v>
      </c>
      <c r="P1249" s="27">
        <v>-2.94</v>
      </c>
      <c r="Q1249" s="1">
        <v>-1.5820000000000001</v>
      </c>
      <c r="R1249" s="1">
        <v>-6.8000000000000005E-2</v>
      </c>
      <c r="S1249" s="1">
        <v>0.63500000000000001</v>
      </c>
      <c r="T1249" s="1">
        <v>0.88100000000000001</v>
      </c>
      <c r="U1249" s="1">
        <v>1.1599999999999999</v>
      </c>
      <c r="V1249" s="1">
        <v>0.57699999999999996</v>
      </c>
      <c r="W1249" s="30">
        <v>2136.1860000000001</v>
      </c>
      <c r="X1249" s="1">
        <v>802.1</v>
      </c>
      <c r="Y1249" s="1">
        <v>1621.902</v>
      </c>
      <c r="Z1249" s="1">
        <v>250.58</v>
      </c>
      <c r="AD1249" s="4">
        <v>2.94</v>
      </c>
      <c r="AL1249" s="1">
        <v>2136.1860000000001</v>
      </c>
    </row>
    <row r="1250" spans="1:38" x14ac:dyDescent="0.25">
      <c r="A1250" s="1">
        <v>1246</v>
      </c>
      <c r="B1250" s="1">
        <v>1246</v>
      </c>
      <c r="C1250" s="1">
        <v>2052.0120000000002</v>
      </c>
      <c r="D1250" s="1">
        <v>1611.8320000000001</v>
      </c>
      <c r="E1250" s="1">
        <v>-19.088999999999999</v>
      </c>
      <c r="F1250" s="1"/>
      <c r="G1250" s="1">
        <v>17.172999999999998</v>
      </c>
      <c r="H1250" s="1">
        <v>21.83</v>
      </c>
      <c r="I1250" s="1">
        <v>-1920.461</v>
      </c>
      <c r="J1250" s="1"/>
      <c r="K1250" s="1">
        <v>-264.18400000000003</v>
      </c>
      <c r="L1250" s="1"/>
      <c r="M1250" s="1">
        <v>899.74800000000005</v>
      </c>
      <c r="N1250" s="1">
        <v>966.47</v>
      </c>
      <c r="O1250" s="1">
        <v>-2.15</v>
      </c>
      <c r="P1250" s="27">
        <v>-2.9350000000000001</v>
      </c>
      <c r="Q1250" s="1">
        <v>-1.5820000000000001</v>
      </c>
      <c r="R1250" s="1">
        <v>-6.8000000000000005E-2</v>
      </c>
      <c r="S1250" s="1">
        <v>0.64500000000000002</v>
      </c>
      <c r="T1250" s="1">
        <v>0.89700000000000002</v>
      </c>
      <c r="U1250" s="1">
        <v>1.153</v>
      </c>
      <c r="V1250" s="1">
        <v>0.57399999999999995</v>
      </c>
      <c r="W1250" s="30">
        <v>2136.1860000000001</v>
      </c>
      <c r="X1250" s="1">
        <v>801.48900000000003</v>
      </c>
      <c r="Y1250" s="1">
        <v>1621.902</v>
      </c>
      <c r="Z1250" s="1">
        <v>249.054</v>
      </c>
      <c r="AD1250" s="4">
        <v>2.9350000000000001</v>
      </c>
      <c r="AL1250" s="1">
        <v>2136.1860000000001</v>
      </c>
    </row>
    <row r="1251" spans="1:38" x14ac:dyDescent="0.25">
      <c r="A1251" s="1">
        <v>1247</v>
      </c>
      <c r="B1251" s="1">
        <v>1247</v>
      </c>
      <c r="C1251" s="1">
        <v>2062.0500000000002</v>
      </c>
      <c r="D1251" s="1">
        <v>1611.8320000000001</v>
      </c>
      <c r="E1251" s="1">
        <v>-10.022</v>
      </c>
      <c r="F1251" s="1"/>
      <c r="G1251" s="1">
        <v>16.696000000000002</v>
      </c>
      <c r="H1251" s="1">
        <v>21.355</v>
      </c>
      <c r="I1251" s="1">
        <v>-1891.672</v>
      </c>
      <c r="J1251" s="1"/>
      <c r="K1251" s="1">
        <v>-244.196</v>
      </c>
      <c r="L1251" s="1"/>
      <c r="M1251" s="1">
        <v>900.226</v>
      </c>
      <c r="N1251" s="1">
        <v>973.13499999999999</v>
      </c>
      <c r="O1251" s="1">
        <v>-2.16</v>
      </c>
      <c r="P1251" s="27">
        <v>-2.944</v>
      </c>
      <c r="Q1251" s="1">
        <v>-1.587</v>
      </c>
      <c r="R1251" s="1">
        <v>-6.8000000000000005E-2</v>
      </c>
      <c r="S1251" s="1">
        <v>0.64</v>
      </c>
      <c r="T1251" s="1">
        <v>0.88600000000000001</v>
      </c>
      <c r="U1251" s="1">
        <v>1.1499999999999999</v>
      </c>
      <c r="V1251" s="1">
        <v>0.57399999999999995</v>
      </c>
      <c r="W1251" s="30">
        <v>2136.1860000000001</v>
      </c>
      <c r="X1251" s="1">
        <v>800.87900000000002</v>
      </c>
      <c r="Y1251" s="1">
        <v>1622.2070000000001</v>
      </c>
      <c r="Z1251" s="1">
        <v>244.78100000000001</v>
      </c>
      <c r="AD1251" s="4">
        <v>2.944</v>
      </c>
      <c r="AL1251" s="1">
        <v>2136.1860000000001</v>
      </c>
    </row>
    <row r="1252" spans="1:38" x14ac:dyDescent="0.25">
      <c r="A1252" s="1">
        <v>1248</v>
      </c>
      <c r="B1252" s="1">
        <v>1248</v>
      </c>
      <c r="C1252" s="1">
        <v>2139.4879999999998</v>
      </c>
      <c r="D1252" s="1">
        <v>1610.39</v>
      </c>
      <c r="E1252" s="1">
        <v>7.6360000000000001</v>
      </c>
      <c r="F1252" s="1"/>
      <c r="G1252" s="1">
        <v>17.649999999999999</v>
      </c>
      <c r="H1252" s="1">
        <v>21.355</v>
      </c>
      <c r="I1252" s="1">
        <v>-1860.559</v>
      </c>
      <c r="J1252" s="1"/>
      <c r="K1252" s="1">
        <v>-188.51300000000001</v>
      </c>
      <c r="L1252" s="1"/>
      <c r="M1252" s="1">
        <v>900.70500000000004</v>
      </c>
      <c r="N1252" s="1">
        <v>1015.033</v>
      </c>
      <c r="O1252" s="1">
        <v>-2.16</v>
      </c>
      <c r="P1252" s="27">
        <v>-2.9350000000000001</v>
      </c>
      <c r="Q1252" s="1">
        <v>-1.587</v>
      </c>
      <c r="R1252" s="1">
        <v>-6.8000000000000005E-2</v>
      </c>
      <c r="S1252" s="1">
        <v>0.64</v>
      </c>
      <c r="T1252" s="1">
        <v>0.90800000000000003</v>
      </c>
      <c r="U1252" s="1">
        <v>1.153</v>
      </c>
      <c r="V1252" s="1">
        <v>0.57699999999999996</v>
      </c>
      <c r="W1252" s="30">
        <v>2132.8290000000002</v>
      </c>
      <c r="X1252" s="1">
        <v>801.18399999999997</v>
      </c>
      <c r="Y1252" s="1">
        <v>1621.597</v>
      </c>
      <c r="Z1252" s="1">
        <v>241.42400000000001</v>
      </c>
      <c r="AD1252" s="4">
        <v>2.9350000000000001</v>
      </c>
      <c r="AL1252" s="1">
        <v>2132.8290000000002</v>
      </c>
    </row>
    <row r="1253" spans="1:38" x14ac:dyDescent="0.25">
      <c r="A1253" s="1">
        <v>1249</v>
      </c>
      <c r="B1253" s="1">
        <v>1249</v>
      </c>
      <c r="C1253" s="1">
        <v>2062.5279999999998</v>
      </c>
      <c r="D1253" s="1">
        <v>1609.4290000000001</v>
      </c>
      <c r="E1253" s="1">
        <v>-7.6360000000000001</v>
      </c>
      <c r="F1253" s="1"/>
      <c r="G1253" s="1">
        <v>17.172999999999998</v>
      </c>
      <c r="H1253" s="1">
        <v>21.83</v>
      </c>
      <c r="I1253" s="1">
        <v>-1997.5329999999999</v>
      </c>
      <c r="J1253" s="1"/>
      <c r="K1253" s="1">
        <v>-236.10599999999999</v>
      </c>
      <c r="L1253" s="1"/>
      <c r="M1253" s="1">
        <v>898.79200000000003</v>
      </c>
      <c r="N1253" s="1">
        <v>973.13499999999999</v>
      </c>
      <c r="O1253" s="1">
        <v>-2.1549999999999998</v>
      </c>
      <c r="P1253" s="27">
        <v>-2.93</v>
      </c>
      <c r="Q1253" s="1">
        <v>-1.587</v>
      </c>
      <c r="R1253" s="1">
        <v>-6.8000000000000005E-2</v>
      </c>
      <c r="S1253" s="1">
        <v>0.64900000000000002</v>
      </c>
      <c r="T1253" s="1">
        <v>0.89200000000000002</v>
      </c>
      <c r="U1253" s="1">
        <v>1.157</v>
      </c>
      <c r="V1253" s="1">
        <v>0.56999999999999995</v>
      </c>
      <c r="W1253" s="30">
        <v>2126.4189999999999</v>
      </c>
      <c r="X1253" s="1">
        <v>801.18399999999997</v>
      </c>
      <c r="Y1253" s="1">
        <v>1616.4079999999999</v>
      </c>
      <c r="Z1253" s="1">
        <v>244.476</v>
      </c>
      <c r="AD1253" s="4">
        <v>2.93</v>
      </c>
      <c r="AL1253" s="1">
        <v>2126.4189999999999</v>
      </c>
    </row>
    <row r="1254" spans="1:38" x14ac:dyDescent="0.25">
      <c r="A1254" s="1">
        <v>1250</v>
      </c>
      <c r="B1254" s="1">
        <v>1250</v>
      </c>
      <c r="C1254" s="1">
        <v>2062.0500000000002</v>
      </c>
      <c r="D1254" s="1">
        <v>1609.91</v>
      </c>
      <c r="E1254" s="1">
        <v>-8.1129999999999995</v>
      </c>
      <c r="F1254" s="1"/>
      <c r="G1254" s="1">
        <v>17.172999999999998</v>
      </c>
      <c r="H1254" s="1">
        <v>21.355</v>
      </c>
      <c r="I1254" s="1">
        <v>-1960.3910000000001</v>
      </c>
      <c r="J1254" s="1"/>
      <c r="K1254" s="1">
        <v>-241.34100000000001</v>
      </c>
      <c r="L1254" s="1"/>
      <c r="M1254" s="1">
        <v>899.74800000000005</v>
      </c>
      <c r="N1254" s="1">
        <v>973.61099999999999</v>
      </c>
      <c r="O1254" s="1">
        <v>-2.15</v>
      </c>
      <c r="P1254" s="27">
        <v>-2.93</v>
      </c>
      <c r="Q1254" s="1">
        <v>-1.587</v>
      </c>
      <c r="R1254" s="1">
        <v>-6.4000000000000001E-2</v>
      </c>
      <c r="S1254" s="1">
        <v>0.64500000000000002</v>
      </c>
      <c r="T1254" s="1">
        <v>0.89700000000000002</v>
      </c>
      <c r="U1254" s="1">
        <v>1.153</v>
      </c>
      <c r="V1254" s="1">
        <v>0.57699999999999996</v>
      </c>
      <c r="W1254" s="30">
        <v>2126.114</v>
      </c>
      <c r="X1254" s="1">
        <v>801.18399999999997</v>
      </c>
      <c r="Y1254" s="1">
        <v>1612.7460000000001</v>
      </c>
      <c r="Z1254" s="1">
        <v>240.81299999999999</v>
      </c>
      <c r="AD1254" s="4">
        <v>2.93</v>
      </c>
      <c r="AL1254" s="1">
        <v>2126.114</v>
      </c>
    </row>
    <row r="1255" spans="1:38" x14ac:dyDescent="0.25">
      <c r="A1255" s="1">
        <v>1251</v>
      </c>
      <c r="B1255" s="1">
        <v>1251</v>
      </c>
      <c r="C1255" s="1">
        <v>2058.2260000000001</v>
      </c>
      <c r="D1255" s="1">
        <v>1607.9880000000001</v>
      </c>
      <c r="E1255" s="1">
        <v>-6.2039999999999997</v>
      </c>
      <c r="F1255" s="1"/>
      <c r="G1255" s="1">
        <v>17.172999999999998</v>
      </c>
      <c r="H1255" s="1">
        <v>20.88</v>
      </c>
      <c r="I1255" s="1">
        <v>-1912.567</v>
      </c>
      <c r="J1255" s="1"/>
      <c r="K1255" s="1">
        <v>-235.63</v>
      </c>
      <c r="L1255" s="1"/>
      <c r="M1255" s="1">
        <v>899.27</v>
      </c>
      <c r="N1255" s="1">
        <v>971.23099999999999</v>
      </c>
      <c r="O1255" s="1">
        <v>-2.1549999999999998</v>
      </c>
      <c r="P1255" s="27">
        <v>-2.93</v>
      </c>
      <c r="Q1255" s="1">
        <v>-1.5780000000000001</v>
      </c>
      <c r="R1255" s="1">
        <v>-6.4000000000000001E-2</v>
      </c>
      <c r="S1255" s="1">
        <v>0.64500000000000002</v>
      </c>
      <c r="T1255" s="1">
        <v>0.89700000000000002</v>
      </c>
      <c r="U1255" s="1">
        <v>1.1499999999999999</v>
      </c>
      <c r="V1255" s="1">
        <v>0.57399999999999995</v>
      </c>
      <c r="W1255" s="30">
        <v>2126.114</v>
      </c>
      <c r="X1255" s="1">
        <v>800.87900000000002</v>
      </c>
      <c r="Y1255" s="1">
        <v>1611.83</v>
      </c>
      <c r="Z1255" s="1">
        <v>240.203</v>
      </c>
      <c r="AD1255" s="4">
        <v>2.93</v>
      </c>
      <c r="AL1255" s="1">
        <v>2126.114</v>
      </c>
    </row>
    <row r="1256" spans="1:38" x14ac:dyDescent="0.25">
      <c r="A1256" s="1">
        <v>1252</v>
      </c>
      <c r="B1256" s="1">
        <v>1252</v>
      </c>
      <c r="C1256" s="1">
        <v>2059.66</v>
      </c>
      <c r="D1256" s="1">
        <v>1607.5070000000001</v>
      </c>
      <c r="E1256" s="1">
        <v>-5.7270000000000003</v>
      </c>
      <c r="F1256" s="1"/>
      <c r="G1256" s="1">
        <v>16.696000000000002</v>
      </c>
      <c r="H1256" s="1">
        <v>21.355</v>
      </c>
      <c r="I1256" s="1">
        <v>-1999.854</v>
      </c>
      <c r="J1256" s="1"/>
      <c r="K1256" s="1">
        <v>-233.726</v>
      </c>
      <c r="L1256" s="1"/>
      <c r="M1256" s="1">
        <v>897.83500000000004</v>
      </c>
      <c r="N1256" s="1">
        <v>972.65899999999999</v>
      </c>
      <c r="O1256" s="1">
        <v>-2.1549999999999998</v>
      </c>
      <c r="P1256" s="27">
        <v>-2.9249999999999998</v>
      </c>
      <c r="Q1256" s="1">
        <v>-1.5820000000000001</v>
      </c>
      <c r="R1256" s="1">
        <v>-6.4000000000000001E-2</v>
      </c>
      <c r="S1256" s="1">
        <v>0.64500000000000002</v>
      </c>
      <c r="T1256" s="1">
        <v>0.89200000000000002</v>
      </c>
      <c r="U1256" s="1">
        <v>1.147</v>
      </c>
      <c r="V1256" s="1">
        <v>0.57399999999999995</v>
      </c>
      <c r="W1256" s="30">
        <v>2118.4839999999999</v>
      </c>
      <c r="X1256" s="1">
        <v>801.18399999999997</v>
      </c>
      <c r="Y1256" s="1">
        <v>1612.135</v>
      </c>
      <c r="Z1256" s="1">
        <v>240.81299999999999</v>
      </c>
      <c r="AD1256" s="4">
        <v>2.9249999999999998</v>
      </c>
      <c r="AL1256" s="1">
        <v>2118.4839999999999</v>
      </c>
    </row>
    <row r="1257" spans="1:38" x14ac:dyDescent="0.25">
      <c r="A1257" s="1">
        <v>1253</v>
      </c>
      <c r="B1257" s="1">
        <v>1253</v>
      </c>
      <c r="C1257" s="1">
        <v>2047.2329999999999</v>
      </c>
      <c r="D1257" s="1">
        <v>1607.027</v>
      </c>
      <c r="E1257" s="1">
        <v>-8.1129999999999995</v>
      </c>
      <c r="F1257" s="1"/>
      <c r="G1257" s="1">
        <v>17.172999999999998</v>
      </c>
      <c r="H1257" s="1">
        <v>21.355</v>
      </c>
      <c r="I1257" s="1">
        <v>-1960.856</v>
      </c>
      <c r="J1257" s="1"/>
      <c r="K1257" s="1">
        <v>-242.76900000000001</v>
      </c>
      <c r="L1257" s="1"/>
      <c r="M1257" s="1">
        <v>897.83500000000004</v>
      </c>
      <c r="N1257" s="1">
        <v>964.56600000000003</v>
      </c>
      <c r="O1257" s="1">
        <v>-2.145</v>
      </c>
      <c r="P1257" s="27">
        <v>-2.9249999999999998</v>
      </c>
      <c r="Q1257" s="1">
        <v>-1.5920000000000001</v>
      </c>
      <c r="R1257" s="1">
        <v>-6.8000000000000005E-2</v>
      </c>
      <c r="S1257" s="1">
        <v>0.64500000000000002</v>
      </c>
      <c r="T1257" s="1">
        <v>0.88600000000000001</v>
      </c>
      <c r="U1257" s="1">
        <v>1.153</v>
      </c>
      <c r="V1257" s="1">
        <v>0.57699999999999996</v>
      </c>
      <c r="W1257" s="30">
        <v>2115.7370000000001</v>
      </c>
      <c r="X1257" s="1">
        <v>801.18399999999997</v>
      </c>
      <c r="Y1257" s="1">
        <v>1612.44</v>
      </c>
      <c r="Z1257" s="1">
        <v>240.81299999999999</v>
      </c>
      <c r="AD1257" s="4">
        <v>2.9249999999999998</v>
      </c>
      <c r="AL1257" s="1">
        <v>2115.7370000000001</v>
      </c>
    </row>
    <row r="1258" spans="1:38" x14ac:dyDescent="0.25">
      <c r="A1258" s="1">
        <v>1254</v>
      </c>
      <c r="B1258" s="1">
        <v>1254</v>
      </c>
      <c r="C1258" s="1">
        <v>2057.748</v>
      </c>
      <c r="D1258" s="1">
        <v>1606.066</v>
      </c>
      <c r="E1258" s="1">
        <v>-4.7720000000000002</v>
      </c>
      <c r="F1258" s="1"/>
      <c r="G1258" s="1">
        <v>18.126999999999999</v>
      </c>
      <c r="H1258" s="1">
        <v>18.033000000000001</v>
      </c>
      <c r="I1258" s="1">
        <v>-1863.81</v>
      </c>
      <c r="J1258" s="1"/>
      <c r="K1258" s="1">
        <v>-230.87100000000001</v>
      </c>
      <c r="L1258" s="1"/>
      <c r="M1258" s="1">
        <v>898.31299999999999</v>
      </c>
      <c r="N1258" s="1">
        <v>971.70699999999999</v>
      </c>
      <c r="O1258" s="1">
        <v>-2.15</v>
      </c>
      <c r="P1258" s="27">
        <v>-2.9209999999999998</v>
      </c>
      <c r="Q1258" s="1">
        <v>-1.587</v>
      </c>
      <c r="R1258" s="1">
        <v>-6.8000000000000005E-2</v>
      </c>
      <c r="S1258" s="1">
        <v>0.64500000000000002</v>
      </c>
      <c r="T1258" s="1">
        <v>0.88600000000000001</v>
      </c>
      <c r="U1258" s="1">
        <v>1.153</v>
      </c>
      <c r="V1258" s="1">
        <v>0.56999999999999995</v>
      </c>
      <c r="W1258" s="30">
        <v>2116.0419999999999</v>
      </c>
      <c r="X1258" s="1">
        <v>801.48900000000003</v>
      </c>
      <c r="Y1258" s="1">
        <v>1603.5889999999999</v>
      </c>
      <c r="Z1258" s="1">
        <v>240.203</v>
      </c>
      <c r="AD1258" s="4">
        <v>2.9209999999999998</v>
      </c>
      <c r="AL1258" s="1">
        <v>2116.0419999999999</v>
      </c>
    </row>
    <row r="1259" spans="1:38" x14ac:dyDescent="0.25">
      <c r="A1259" s="1">
        <v>1255</v>
      </c>
      <c r="B1259" s="1">
        <v>1255</v>
      </c>
      <c r="C1259" s="1">
        <v>2062.0500000000002</v>
      </c>
      <c r="D1259" s="1">
        <v>1605.105</v>
      </c>
      <c r="E1259" s="1">
        <v>-3.3410000000000002</v>
      </c>
      <c r="F1259" s="1"/>
      <c r="G1259" s="1">
        <v>17.172999999999998</v>
      </c>
      <c r="H1259" s="1">
        <v>18.507999999999999</v>
      </c>
      <c r="I1259" s="1">
        <v>-1983.605</v>
      </c>
      <c r="J1259" s="1"/>
      <c r="K1259" s="1">
        <v>-227.53899999999999</v>
      </c>
      <c r="L1259" s="1"/>
      <c r="M1259" s="1">
        <v>896.87900000000002</v>
      </c>
      <c r="N1259" s="1">
        <v>972.18299999999999</v>
      </c>
      <c r="O1259" s="1">
        <v>-2.145</v>
      </c>
      <c r="P1259" s="27">
        <v>-2.9209999999999998</v>
      </c>
      <c r="Q1259" s="1">
        <v>-1.5820000000000001</v>
      </c>
      <c r="R1259" s="1">
        <v>-6.4000000000000001E-2</v>
      </c>
      <c r="S1259" s="1">
        <v>0.64500000000000002</v>
      </c>
      <c r="T1259" s="1">
        <v>0.89200000000000002</v>
      </c>
      <c r="U1259" s="1">
        <v>1.1499999999999999</v>
      </c>
      <c r="V1259" s="1">
        <v>0.57699999999999996</v>
      </c>
      <c r="W1259" s="30">
        <v>2116.3470000000002</v>
      </c>
      <c r="X1259" s="1">
        <v>801.18399999999997</v>
      </c>
      <c r="Y1259" s="1">
        <v>1602.0630000000001</v>
      </c>
      <c r="Z1259" s="1">
        <v>240.81299999999999</v>
      </c>
      <c r="AD1259" s="4">
        <v>2.9209999999999998</v>
      </c>
      <c r="AL1259" s="1">
        <v>2116.3470000000002</v>
      </c>
    </row>
    <row r="1260" spans="1:38" x14ac:dyDescent="0.25">
      <c r="A1260" s="1">
        <v>1256</v>
      </c>
      <c r="B1260" s="1">
        <v>1256</v>
      </c>
      <c r="C1260" s="1">
        <v>2061.0940000000001</v>
      </c>
      <c r="D1260" s="1">
        <v>1604.144</v>
      </c>
      <c r="E1260" s="1">
        <v>-3.3410000000000002</v>
      </c>
      <c r="F1260" s="1"/>
      <c r="G1260" s="1">
        <v>17.172999999999998</v>
      </c>
      <c r="H1260" s="1">
        <v>21.83</v>
      </c>
      <c r="I1260" s="1">
        <v>-2037.921</v>
      </c>
      <c r="J1260" s="1"/>
      <c r="K1260" s="1">
        <v>-227.53899999999999</v>
      </c>
      <c r="L1260" s="1"/>
      <c r="M1260" s="1">
        <v>897.83500000000004</v>
      </c>
      <c r="N1260" s="1">
        <v>972.18299999999999</v>
      </c>
      <c r="O1260" s="1">
        <v>-2.145</v>
      </c>
      <c r="P1260" s="27">
        <v>-2.9159999999999999</v>
      </c>
      <c r="Q1260" s="1">
        <v>-1.5920000000000001</v>
      </c>
      <c r="R1260" s="1">
        <v>-6.8000000000000005E-2</v>
      </c>
      <c r="S1260" s="1">
        <v>0.64</v>
      </c>
      <c r="T1260" s="1">
        <v>0.89200000000000002</v>
      </c>
      <c r="U1260" s="1">
        <v>1.1499999999999999</v>
      </c>
      <c r="V1260" s="1">
        <v>0.57399999999999995</v>
      </c>
      <c r="W1260" s="30">
        <v>2107.1909999999998</v>
      </c>
      <c r="X1260" s="1">
        <v>792.02800000000002</v>
      </c>
      <c r="Y1260" s="1">
        <v>1601.758</v>
      </c>
      <c r="Z1260" s="1">
        <v>240.50800000000001</v>
      </c>
      <c r="AD1260" s="4">
        <v>2.9159999999999999</v>
      </c>
      <c r="AL1260" s="1">
        <v>2107.1909999999998</v>
      </c>
    </row>
    <row r="1261" spans="1:38" x14ac:dyDescent="0.25">
      <c r="A1261" s="1">
        <v>1257</v>
      </c>
      <c r="B1261" s="1">
        <v>1257</v>
      </c>
      <c r="C1261" s="1">
        <v>2038.6289999999999</v>
      </c>
      <c r="D1261" s="1">
        <v>1603.664</v>
      </c>
      <c r="E1261" s="1">
        <v>-15.272</v>
      </c>
      <c r="F1261" s="1"/>
      <c r="G1261" s="1">
        <v>18.603999999999999</v>
      </c>
      <c r="H1261" s="1">
        <v>21.355</v>
      </c>
      <c r="I1261" s="1">
        <v>-985.35500000000002</v>
      </c>
      <c r="J1261" s="1"/>
      <c r="K1261" s="1">
        <v>-252.286</v>
      </c>
      <c r="L1261" s="1"/>
      <c r="M1261" s="1">
        <v>897.35699999999997</v>
      </c>
      <c r="N1261" s="1">
        <v>960.28099999999995</v>
      </c>
      <c r="O1261" s="1">
        <v>-2.15</v>
      </c>
      <c r="P1261" s="27">
        <v>-2.9209999999999998</v>
      </c>
      <c r="Q1261" s="1">
        <v>-1.5820000000000001</v>
      </c>
      <c r="R1261" s="1">
        <v>-6.8000000000000005E-2</v>
      </c>
      <c r="S1261" s="1">
        <v>0.64900000000000002</v>
      </c>
      <c r="T1261" s="1">
        <v>0.88100000000000001</v>
      </c>
      <c r="U1261" s="1">
        <v>1.1499999999999999</v>
      </c>
      <c r="V1261" s="1">
        <v>0.57399999999999995</v>
      </c>
      <c r="W1261" s="30">
        <v>2106.58</v>
      </c>
      <c r="X1261" s="1">
        <v>791.11199999999997</v>
      </c>
      <c r="Y1261" s="1">
        <v>1602.3679999999999</v>
      </c>
      <c r="Z1261" s="1">
        <v>240.50800000000001</v>
      </c>
      <c r="AD1261" s="4">
        <v>2.9209999999999998</v>
      </c>
      <c r="AL1261" s="1">
        <v>2106.58</v>
      </c>
    </row>
    <row r="1262" spans="1:38" x14ac:dyDescent="0.25">
      <c r="A1262" s="1">
        <v>1258</v>
      </c>
      <c r="B1262" s="1">
        <v>1258</v>
      </c>
      <c r="C1262" s="1">
        <v>2057.27</v>
      </c>
      <c r="D1262" s="1">
        <v>1605.585</v>
      </c>
      <c r="E1262" s="1">
        <v>-3.8180000000000001</v>
      </c>
      <c r="F1262" s="1"/>
      <c r="G1262" s="1">
        <v>17.172999999999998</v>
      </c>
      <c r="H1262" s="1">
        <v>20.88</v>
      </c>
      <c r="I1262" s="1">
        <v>-1407.58</v>
      </c>
      <c r="J1262" s="1"/>
      <c r="K1262" s="1">
        <v>-226.11199999999999</v>
      </c>
      <c r="L1262" s="1"/>
      <c r="M1262" s="1">
        <v>897.83500000000004</v>
      </c>
      <c r="N1262" s="1">
        <v>970.755</v>
      </c>
      <c r="O1262" s="1">
        <v>-2.145</v>
      </c>
      <c r="P1262" s="27">
        <v>-2.9159999999999999</v>
      </c>
      <c r="Q1262" s="1">
        <v>-1.5920000000000001</v>
      </c>
      <c r="R1262" s="1">
        <v>-6.4000000000000001E-2</v>
      </c>
      <c r="S1262" s="1">
        <v>0.64</v>
      </c>
      <c r="T1262" s="1">
        <v>0.88100000000000001</v>
      </c>
      <c r="U1262" s="1">
        <v>1.147</v>
      </c>
      <c r="V1262" s="1">
        <v>0.56999999999999995</v>
      </c>
      <c r="W1262" s="30">
        <v>2106.2750000000001</v>
      </c>
      <c r="X1262" s="1">
        <v>791.11199999999997</v>
      </c>
      <c r="Y1262" s="1">
        <v>1596.2639999999999</v>
      </c>
      <c r="Z1262" s="1">
        <v>240.81299999999999</v>
      </c>
      <c r="AD1262" s="4">
        <v>2.9159999999999999</v>
      </c>
      <c r="AL1262" s="1">
        <v>2106.2750000000001</v>
      </c>
    </row>
    <row r="1263" spans="1:38" x14ac:dyDescent="0.25">
      <c r="A1263" s="1">
        <v>1259</v>
      </c>
      <c r="B1263" s="1">
        <v>1259</v>
      </c>
      <c r="C1263" s="1">
        <v>2161.9569999999999</v>
      </c>
      <c r="D1263" s="1">
        <v>1681.0260000000001</v>
      </c>
      <c r="E1263" s="1">
        <v>-13.84</v>
      </c>
      <c r="F1263" s="1"/>
      <c r="G1263" s="1">
        <v>20.035</v>
      </c>
      <c r="H1263" s="1">
        <v>23.728000000000002</v>
      </c>
      <c r="I1263" s="1">
        <v>-1487.52</v>
      </c>
      <c r="J1263" s="1"/>
      <c r="K1263" s="1">
        <v>-238.96100000000001</v>
      </c>
      <c r="L1263" s="1"/>
      <c r="M1263" s="1">
        <v>932.27099999999996</v>
      </c>
      <c r="N1263" s="1">
        <v>1011.7</v>
      </c>
      <c r="O1263" s="1">
        <v>-2.1989999999999998</v>
      </c>
      <c r="P1263" s="27">
        <v>-3.077</v>
      </c>
      <c r="Q1263" s="1">
        <v>-1.601</v>
      </c>
      <c r="R1263" s="1">
        <v>-6.4000000000000001E-2</v>
      </c>
      <c r="S1263" s="1">
        <v>0.65400000000000003</v>
      </c>
      <c r="T1263" s="1">
        <v>0.94599999999999995</v>
      </c>
      <c r="U1263" s="1">
        <v>1.22</v>
      </c>
      <c r="V1263" s="1">
        <v>0.58499999999999996</v>
      </c>
      <c r="W1263" s="30">
        <v>2173.422</v>
      </c>
      <c r="X1263" s="1">
        <v>797.827</v>
      </c>
      <c r="Y1263" s="1">
        <v>1632.89</v>
      </c>
      <c r="Z1263" s="1">
        <v>250.58</v>
      </c>
      <c r="AD1263" s="4">
        <v>3.077</v>
      </c>
      <c r="AL1263" s="1">
        <v>2173.422</v>
      </c>
    </row>
    <row r="1264" spans="1:38" x14ac:dyDescent="0.25">
      <c r="A1264" s="1">
        <v>1260</v>
      </c>
      <c r="B1264" s="1">
        <v>1260</v>
      </c>
      <c r="C1264" s="1">
        <v>2241.3240000000001</v>
      </c>
      <c r="D1264" s="1">
        <v>1743.982</v>
      </c>
      <c r="E1264" s="1">
        <v>-12.885</v>
      </c>
      <c r="F1264" s="1"/>
      <c r="G1264" s="1">
        <v>20.035</v>
      </c>
      <c r="H1264" s="1">
        <v>24.202000000000002</v>
      </c>
      <c r="I1264" s="1">
        <v>-1489.3789999999999</v>
      </c>
      <c r="J1264" s="1"/>
      <c r="K1264" s="1">
        <v>-237.05799999999999</v>
      </c>
      <c r="L1264" s="1"/>
      <c r="M1264" s="1">
        <v>960.96900000000005</v>
      </c>
      <c r="N1264" s="1">
        <v>1050.268</v>
      </c>
      <c r="O1264" s="1">
        <v>-2.262</v>
      </c>
      <c r="P1264" s="27">
        <v>-3.1859999999999999</v>
      </c>
      <c r="Q1264" s="1">
        <v>-1.649</v>
      </c>
      <c r="R1264" s="1">
        <v>-6.8000000000000005E-2</v>
      </c>
      <c r="S1264" s="1">
        <v>0.69299999999999995</v>
      </c>
      <c r="T1264" s="1">
        <v>0.98399999999999999</v>
      </c>
      <c r="U1264" s="1">
        <v>1.2609999999999999</v>
      </c>
      <c r="V1264" s="1">
        <v>0.60699999999999998</v>
      </c>
      <c r="W1264" s="30">
        <v>2445.672</v>
      </c>
      <c r="X1264" s="1">
        <v>855.51199999999994</v>
      </c>
      <c r="Y1264" s="1">
        <v>1813.271</v>
      </c>
      <c r="Z1264" s="1">
        <v>285.98500000000001</v>
      </c>
      <c r="AD1264" s="4">
        <v>3.1859999999999999</v>
      </c>
      <c r="AL1264" s="1">
        <v>2445.672</v>
      </c>
    </row>
    <row r="1265" spans="1:38" x14ac:dyDescent="0.25">
      <c r="A1265" s="1">
        <v>1261</v>
      </c>
      <c r="B1265" s="1">
        <v>1261</v>
      </c>
      <c r="C1265" s="1">
        <v>2238.4549999999999</v>
      </c>
      <c r="D1265" s="1">
        <v>1744.462</v>
      </c>
      <c r="E1265" s="1">
        <v>-10.977</v>
      </c>
      <c r="F1265" s="1"/>
      <c r="G1265" s="1">
        <v>19.081</v>
      </c>
      <c r="H1265" s="1">
        <v>23.728000000000002</v>
      </c>
      <c r="I1265" s="1">
        <v>-1517.2619999999999</v>
      </c>
      <c r="J1265" s="1"/>
      <c r="K1265" s="1">
        <v>-236.58199999999999</v>
      </c>
      <c r="L1265" s="1"/>
      <c r="M1265" s="1">
        <v>961.447</v>
      </c>
      <c r="N1265" s="1">
        <v>1049.7919999999999</v>
      </c>
      <c r="O1265" s="1">
        <v>-2.2770000000000001</v>
      </c>
      <c r="P1265" s="27">
        <v>-3.1960000000000002</v>
      </c>
      <c r="Q1265" s="1">
        <v>-1.649</v>
      </c>
      <c r="R1265" s="1">
        <v>-6.8000000000000005E-2</v>
      </c>
      <c r="S1265" s="1">
        <v>0.68799999999999994</v>
      </c>
      <c r="T1265" s="1">
        <v>0.98399999999999999</v>
      </c>
      <c r="U1265" s="1">
        <v>1.2609999999999999</v>
      </c>
      <c r="V1265" s="1">
        <v>0.61</v>
      </c>
      <c r="W1265" s="30">
        <v>2484.739</v>
      </c>
      <c r="X1265" s="1">
        <v>923.26900000000001</v>
      </c>
      <c r="Y1265" s="1">
        <v>1891.405</v>
      </c>
      <c r="Z1265" s="1">
        <v>290.86799999999999</v>
      </c>
      <c r="AD1265" s="4">
        <v>3.1960000000000002</v>
      </c>
      <c r="AL1265" s="1">
        <v>2484.739</v>
      </c>
    </row>
    <row r="1266" spans="1:38" x14ac:dyDescent="0.25">
      <c r="A1266" s="1">
        <v>1262</v>
      </c>
      <c r="B1266" s="1">
        <v>1262</v>
      </c>
      <c r="C1266" s="1">
        <v>2238.933</v>
      </c>
      <c r="D1266" s="1">
        <v>1743.021</v>
      </c>
      <c r="E1266" s="1">
        <v>-9.5449999999999999</v>
      </c>
      <c r="F1266" s="1"/>
      <c r="G1266" s="1">
        <v>19.081</v>
      </c>
      <c r="H1266" s="1">
        <v>23.253</v>
      </c>
      <c r="I1266" s="1">
        <v>-1521.4449999999999</v>
      </c>
      <c r="J1266" s="1"/>
      <c r="K1266" s="1">
        <v>-232.77500000000001</v>
      </c>
      <c r="L1266" s="1"/>
      <c r="M1266" s="1">
        <v>962.404</v>
      </c>
      <c r="N1266" s="1">
        <v>1053.125</v>
      </c>
      <c r="O1266" s="1">
        <v>-2.282</v>
      </c>
      <c r="P1266" s="27">
        <v>-3.2</v>
      </c>
      <c r="Q1266" s="1">
        <v>-1.6539999999999999</v>
      </c>
      <c r="R1266" s="1">
        <v>-6.4000000000000001E-2</v>
      </c>
      <c r="S1266" s="1">
        <v>0.68300000000000005</v>
      </c>
      <c r="T1266" s="1">
        <v>0.97899999999999998</v>
      </c>
      <c r="U1266" s="1">
        <v>1.272</v>
      </c>
      <c r="V1266" s="1">
        <v>0.60699999999999998</v>
      </c>
      <c r="W1266" s="30">
        <v>2467.0369999999998</v>
      </c>
      <c r="X1266" s="1">
        <v>929.98400000000004</v>
      </c>
      <c r="Y1266" s="1">
        <v>1881.6379999999999</v>
      </c>
      <c r="Z1266" s="1">
        <v>291.173</v>
      </c>
      <c r="AD1266" s="4">
        <v>3.2</v>
      </c>
      <c r="AL1266" s="1">
        <v>2467.0369999999998</v>
      </c>
    </row>
    <row r="1267" spans="1:38" x14ac:dyDescent="0.25">
      <c r="A1267" s="1">
        <v>1263</v>
      </c>
      <c r="B1267" s="1">
        <v>1263</v>
      </c>
      <c r="C1267" s="1">
        <v>2267.145</v>
      </c>
      <c r="D1267" s="1">
        <v>1754.075</v>
      </c>
      <c r="E1267" s="1">
        <v>-8.1129999999999995</v>
      </c>
      <c r="F1267" s="1"/>
      <c r="G1267" s="1">
        <v>19.558</v>
      </c>
      <c r="H1267" s="1">
        <v>23.253</v>
      </c>
      <c r="I1267" s="1">
        <v>-1516.3330000000001</v>
      </c>
      <c r="J1267" s="1"/>
      <c r="K1267" s="1">
        <v>-227.53899999999999</v>
      </c>
      <c r="L1267" s="1"/>
      <c r="M1267" s="1">
        <v>970.05700000000002</v>
      </c>
      <c r="N1267" s="1">
        <v>1068.3630000000001</v>
      </c>
      <c r="O1267" s="1">
        <v>-2.3010000000000002</v>
      </c>
      <c r="P1267" s="27">
        <v>-3.2290000000000001</v>
      </c>
      <c r="Q1267" s="1">
        <v>-1.663</v>
      </c>
      <c r="R1267" s="1">
        <v>-6.8000000000000005E-2</v>
      </c>
      <c r="S1267" s="1">
        <v>0.69299999999999995</v>
      </c>
      <c r="T1267" s="1">
        <v>0.98399999999999999</v>
      </c>
      <c r="U1267" s="1">
        <v>1.2789999999999999</v>
      </c>
      <c r="V1267" s="1">
        <v>0.60699999999999998</v>
      </c>
      <c r="W1267" s="30">
        <v>2451.471</v>
      </c>
      <c r="X1267" s="1">
        <v>921.74300000000005</v>
      </c>
      <c r="Y1267" s="1">
        <v>1873.0920000000001</v>
      </c>
      <c r="Z1267" s="1">
        <v>290.86799999999999</v>
      </c>
      <c r="AD1267" s="4">
        <v>3.2290000000000001</v>
      </c>
      <c r="AL1267" s="1">
        <v>2451.471</v>
      </c>
    </row>
    <row r="1268" spans="1:38" x14ac:dyDescent="0.25">
      <c r="A1268" s="1">
        <v>1264</v>
      </c>
      <c r="B1268" s="1">
        <v>1264</v>
      </c>
      <c r="C1268" s="1">
        <v>2269.0569999999998</v>
      </c>
      <c r="D1268" s="1">
        <v>1768.0129999999999</v>
      </c>
      <c r="E1268" s="1">
        <v>-10.022</v>
      </c>
      <c r="F1268" s="1"/>
      <c r="G1268" s="1">
        <v>18.603999999999999</v>
      </c>
      <c r="H1268" s="1">
        <v>22.779</v>
      </c>
      <c r="I1268" s="1">
        <v>-1526.556</v>
      </c>
      <c r="J1268" s="1"/>
      <c r="K1268" s="1">
        <v>-238.48500000000001</v>
      </c>
      <c r="L1268" s="1"/>
      <c r="M1268" s="1">
        <v>978.66700000000003</v>
      </c>
      <c r="N1268" s="1">
        <v>1071.22</v>
      </c>
      <c r="O1268" s="1">
        <v>-2.335</v>
      </c>
      <c r="P1268" s="27">
        <v>-3.2709999999999999</v>
      </c>
      <c r="Q1268" s="1">
        <v>-1.677</v>
      </c>
      <c r="R1268" s="1">
        <v>-6.4000000000000001E-2</v>
      </c>
      <c r="S1268" s="1">
        <v>0.70799999999999996</v>
      </c>
      <c r="T1268" s="1">
        <v>1.0009999999999999</v>
      </c>
      <c r="U1268" s="1">
        <v>1.296</v>
      </c>
      <c r="V1268" s="1">
        <v>0.61799999999999999</v>
      </c>
      <c r="W1268" s="30">
        <v>2513.4290000000001</v>
      </c>
      <c r="X1268" s="1">
        <v>934.56200000000001</v>
      </c>
      <c r="Y1268" s="1">
        <v>1900.2560000000001</v>
      </c>
      <c r="Z1268" s="1">
        <v>299.71899999999999</v>
      </c>
      <c r="AD1268" s="4">
        <v>3.2709999999999999</v>
      </c>
      <c r="AL1268" s="1">
        <v>2513.4290000000001</v>
      </c>
    </row>
    <row r="1269" spans="1:38" x14ac:dyDescent="0.25">
      <c r="A1269" s="1">
        <v>1265</v>
      </c>
      <c r="B1269" s="1">
        <v>1265</v>
      </c>
      <c r="C1269" s="1">
        <v>2271.9259999999999</v>
      </c>
      <c r="D1269" s="1">
        <v>1768.9739999999999</v>
      </c>
      <c r="E1269" s="1">
        <v>-8.59</v>
      </c>
      <c r="F1269" s="1"/>
      <c r="G1269" s="1">
        <v>19.081</v>
      </c>
      <c r="H1269" s="1">
        <v>22.303999999999998</v>
      </c>
      <c r="I1269" s="1">
        <v>-2015.174</v>
      </c>
      <c r="J1269" s="1"/>
      <c r="K1269" s="1">
        <v>-233.25</v>
      </c>
      <c r="L1269" s="1"/>
      <c r="M1269" s="1">
        <v>979.14499999999998</v>
      </c>
      <c r="N1269" s="1">
        <v>1073.125</v>
      </c>
      <c r="O1269" s="1">
        <v>-2.3450000000000002</v>
      </c>
      <c r="P1269" s="27">
        <v>-3.2709999999999999</v>
      </c>
      <c r="Q1269" s="1">
        <v>-1.6870000000000001</v>
      </c>
      <c r="R1269" s="1">
        <v>-7.2999999999999995E-2</v>
      </c>
      <c r="S1269" s="1">
        <v>0.70299999999999996</v>
      </c>
      <c r="T1269" s="1">
        <v>0.995</v>
      </c>
      <c r="U1269" s="1">
        <v>1.2889999999999999</v>
      </c>
      <c r="V1269" s="1">
        <v>0.621</v>
      </c>
      <c r="W1269" s="30">
        <v>2515.8710000000001</v>
      </c>
      <c r="X1269" s="1">
        <v>941.58199999999999</v>
      </c>
      <c r="Y1269" s="1">
        <v>1911.854</v>
      </c>
      <c r="Z1269" s="1">
        <v>300.94</v>
      </c>
      <c r="AD1269" s="4">
        <v>3.2709999999999999</v>
      </c>
      <c r="AL1269" s="1">
        <v>2515.8710000000001</v>
      </c>
    </row>
    <row r="1270" spans="1:38" x14ac:dyDescent="0.25">
      <c r="A1270" s="1">
        <v>1266</v>
      </c>
      <c r="B1270" s="1">
        <v>1266</v>
      </c>
      <c r="C1270" s="1">
        <v>2277.1860000000001</v>
      </c>
      <c r="D1270" s="1">
        <v>1768.9739999999999</v>
      </c>
      <c r="E1270" s="1">
        <v>-6.681</v>
      </c>
      <c r="F1270" s="1"/>
      <c r="G1270" s="1">
        <v>19.081</v>
      </c>
      <c r="H1270" s="1">
        <v>23.253</v>
      </c>
      <c r="I1270" s="1">
        <v>-1499.1389999999999</v>
      </c>
      <c r="J1270" s="1"/>
      <c r="K1270" s="1">
        <v>-228.96700000000001</v>
      </c>
      <c r="L1270" s="1"/>
      <c r="M1270" s="1">
        <v>978.18799999999999</v>
      </c>
      <c r="N1270" s="1">
        <v>1075.982</v>
      </c>
      <c r="O1270" s="1">
        <v>-2.355</v>
      </c>
      <c r="P1270" s="27">
        <v>-3.2759999999999998</v>
      </c>
      <c r="Q1270" s="1">
        <v>-1.6870000000000001</v>
      </c>
      <c r="R1270" s="1">
        <v>-7.2999999999999995E-2</v>
      </c>
      <c r="S1270" s="1">
        <v>0.70299999999999996</v>
      </c>
      <c r="T1270" s="1">
        <v>1.0009999999999999</v>
      </c>
      <c r="U1270" s="1">
        <v>1.3</v>
      </c>
      <c r="V1270" s="1">
        <v>0.625</v>
      </c>
      <c r="W1270" s="30">
        <v>2501.221</v>
      </c>
      <c r="X1270" s="1">
        <v>941.27700000000004</v>
      </c>
      <c r="Y1270" s="1">
        <v>1912.16</v>
      </c>
      <c r="Z1270" s="1">
        <v>300.94</v>
      </c>
      <c r="AD1270" s="4">
        <v>3.2759999999999998</v>
      </c>
      <c r="AL1270" s="1">
        <v>2501.221</v>
      </c>
    </row>
    <row r="1271" spans="1:38" x14ac:dyDescent="0.25">
      <c r="A1271" s="1">
        <v>1267</v>
      </c>
      <c r="B1271" s="1">
        <v>1267</v>
      </c>
      <c r="C1271" s="1">
        <v>2294.88</v>
      </c>
      <c r="D1271" s="1">
        <v>1793.4870000000001</v>
      </c>
      <c r="E1271" s="1">
        <v>-10.977</v>
      </c>
      <c r="F1271" s="1"/>
      <c r="G1271" s="1">
        <v>19.081</v>
      </c>
      <c r="H1271" s="1">
        <v>23.253</v>
      </c>
      <c r="I1271" s="1">
        <v>-1548.3969999999999</v>
      </c>
      <c r="J1271" s="1"/>
      <c r="K1271" s="1">
        <v>-238.48500000000001</v>
      </c>
      <c r="L1271" s="1"/>
      <c r="M1271" s="1">
        <v>991.10299999999995</v>
      </c>
      <c r="N1271" s="1">
        <v>1083.6010000000001</v>
      </c>
      <c r="O1271" s="1">
        <v>-2.379</v>
      </c>
      <c r="P1271" s="27">
        <v>-3.3330000000000002</v>
      </c>
      <c r="Q1271" s="1">
        <v>-1.7150000000000001</v>
      </c>
      <c r="R1271" s="1">
        <v>-7.2999999999999995E-2</v>
      </c>
      <c r="S1271" s="1">
        <v>0.71699999999999997</v>
      </c>
      <c r="T1271" s="1">
        <v>1.006</v>
      </c>
      <c r="U1271" s="1">
        <v>1.321</v>
      </c>
      <c r="V1271" s="1">
        <v>0.628</v>
      </c>
      <c r="W1271" s="30">
        <v>2523.8069999999998</v>
      </c>
      <c r="X1271" s="1">
        <v>941.58199999999999</v>
      </c>
      <c r="Y1271" s="1">
        <v>1913.6859999999999</v>
      </c>
      <c r="Z1271" s="1">
        <v>302.77100000000002</v>
      </c>
      <c r="AD1271" s="4">
        <v>3.3330000000000002</v>
      </c>
      <c r="AL1271" s="1">
        <v>2523.8069999999998</v>
      </c>
    </row>
    <row r="1272" spans="1:38" x14ac:dyDescent="0.25">
      <c r="A1272" s="1">
        <v>1268</v>
      </c>
      <c r="B1272" s="1">
        <v>1268</v>
      </c>
      <c r="C1272" s="1">
        <v>2320.703</v>
      </c>
      <c r="D1272" s="1">
        <v>1815.598</v>
      </c>
      <c r="E1272" s="1">
        <v>-9.0679999999999996</v>
      </c>
      <c r="F1272" s="1"/>
      <c r="G1272" s="1">
        <v>18.126999999999999</v>
      </c>
      <c r="H1272" s="1">
        <v>22.779</v>
      </c>
      <c r="I1272" s="1">
        <v>-1548.8610000000001</v>
      </c>
      <c r="J1272" s="1"/>
      <c r="K1272" s="1">
        <v>-235.154</v>
      </c>
      <c r="L1272" s="1"/>
      <c r="M1272" s="1">
        <v>1001.627</v>
      </c>
      <c r="N1272" s="1">
        <v>1098.3630000000001</v>
      </c>
      <c r="O1272" s="1">
        <v>-2.4079999999999999</v>
      </c>
      <c r="P1272" s="27">
        <v>-3.3759999999999999</v>
      </c>
      <c r="Q1272" s="1">
        <v>-1.734</v>
      </c>
      <c r="R1272" s="1">
        <v>-6.8000000000000005E-2</v>
      </c>
      <c r="S1272" s="1">
        <v>0.72199999999999998</v>
      </c>
      <c r="T1272" s="1">
        <v>1.022</v>
      </c>
      <c r="U1272" s="1">
        <v>1.3380000000000001</v>
      </c>
      <c r="V1272" s="1">
        <v>0.63600000000000001</v>
      </c>
      <c r="W1272" s="30">
        <v>2580.2710000000002</v>
      </c>
      <c r="X1272" s="1">
        <v>950.43299999999999</v>
      </c>
      <c r="Y1272" s="1">
        <v>1937.1869999999999</v>
      </c>
      <c r="Z1272" s="1">
        <v>310.70699999999999</v>
      </c>
      <c r="AD1272" s="4">
        <v>3.3759999999999999</v>
      </c>
      <c r="AL1272" s="1">
        <v>2580.2710000000002</v>
      </c>
    </row>
    <row r="1273" spans="1:38" x14ac:dyDescent="0.25">
      <c r="A1273" s="1">
        <v>1269</v>
      </c>
      <c r="B1273" s="1">
        <v>1269</v>
      </c>
      <c r="C1273" s="1">
        <v>2323.5720000000001</v>
      </c>
      <c r="D1273" s="1">
        <v>1823.289</v>
      </c>
      <c r="E1273" s="1">
        <v>-10.977</v>
      </c>
      <c r="F1273" s="1"/>
      <c r="G1273" s="1">
        <v>19.081</v>
      </c>
      <c r="H1273" s="1">
        <v>23.728000000000002</v>
      </c>
      <c r="I1273" s="1">
        <v>-1565.5889999999999</v>
      </c>
      <c r="J1273" s="1"/>
      <c r="K1273" s="1">
        <v>-238.01</v>
      </c>
      <c r="L1273" s="1"/>
      <c r="M1273" s="1">
        <v>1004.497</v>
      </c>
      <c r="N1273" s="1">
        <v>1099.316</v>
      </c>
      <c r="O1273" s="1">
        <v>-2.4180000000000001</v>
      </c>
      <c r="P1273" s="27">
        <v>-3.395</v>
      </c>
      <c r="Q1273" s="1">
        <v>-1.7250000000000001</v>
      </c>
      <c r="R1273" s="1">
        <v>-7.2999999999999995E-2</v>
      </c>
      <c r="S1273" s="1">
        <v>0.73199999999999998</v>
      </c>
      <c r="T1273" s="1">
        <v>1.028</v>
      </c>
      <c r="U1273" s="1">
        <v>1.349</v>
      </c>
      <c r="V1273" s="1">
        <v>0.64300000000000002</v>
      </c>
      <c r="W1273" s="30">
        <v>2577.8290000000002</v>
      </c>
      <c r="X1273" s="1">
        <v>960.81100000000004</v>
      </c>
      <c r="Y1273" s="1">
        <v>1965.2670000000001</v>
      </c>
      <c r="Z1273" s="1">
        <v>311.31700000000001</v>
      </c>
      <c r="AD1273" s="4">
        <v>3.395</v>
      </c>
      <c r="AL1273" s="1">
        <v>2577.8290000000002</v>
      </c>
    </row>
    <row r="1274" spans="1:38" x14ac:dyDescent="0.25">
      <c r="A1274" s="1">
        <v>1270</v>
      </c>
      <c r="B1274" s="1">
        <v>1270</v>
      </c>
      <c r="C1274" s="1">
        <v>2366.6149999999998</v>
      </c>
      <c r="D1274" s="1">
        <v>1829.538</v>
      </c>
      <c r="E1274" s="1">
        <v>-10.977</v>
      </c>
      <c r="F1274" s="1"/>
      <c r="G1274" s="1">
        <v>18.126999999999999</v>
      </c>
      <c r="H1274" s="1">
        <v>23.253</v>
      </c>
      <c r="I1274" s="1">
        <v>-1752.8109999999999</v>
      </c>
      <c r="J1274" s="1"/>
      <c r="K1274" s="1">
        <v>-223.732</v>
      </c>
      <c r="L1274" s="1"/>
      <c r="M1274" s="1">
        <v>1006.4109999999999</v>
      </c>
      <c r="N1274" s="1">
        <v>1117.8879999999999</v>
      </c>
      <c r="O1274" s="1">
        <v>-2.4279999999999999</v>
      </c>
      <c r="P1274" s="27">
        <v>-3.4089999999999998</v>
      </c>
      <c r="Q1274" s="1">
        <v>-1.744</v>
      </c>
      <c r="R1274" s="1">
        <v>-6.8000000000000005E-2</v>
      </c>
      <c r="S1274" s="1">
        <v>0.72699999999999998</v>
      </c>
      <c r="T1274" s="1">
        <v>1.0329999999999999</v>
      </c>
      <c r="U1274" s="1">
        <v>1.359</v>
      </c>
      <c r="V1274" s="1">
        <v>0.64300000000000002</v>
      </c>
      <c r="W1274" s="30">
        <v>2589.1219999999998</v>
      </c>
      <c r="X1274" s="1">
        <v>968.44100000000003</v>
      </c>
      <c r="Y1274" s="1">
        <v>1980.8330000000001</v>
      </c>
      <c r="Z1274" s="1">
        <v>311.31700000000001</v>
      </c>
      <c r="AD1274" s="4">
        <v>3.4089999999999998</v>
      </c>
      <c r="AL1274" s="1">
        <v>2589.1219999999998</v>
      </c>
    </row>
    <row r="1275" spans="1:38" x14ac:dyDescent="0.25">
      <c r="A1275" s="1">
        <v>1271</v>
      </c>
      <c r="B1275" s="1">
        <v>1271</v>
      </c>
      <c r="C1275" s="1">
        <v>2341.7449999999999</v>
      </c>
      <c r="D1275" s="1">
        <v>1837.7090000000001</v>
      </c>
      <c r="E1275" s="1">
        <v>-9.0679999999999996</v>
      </c>
      <c r="F1275" s="1"/>
      <c r="G1275" s="1">
        <v>19.081</v>
      </c>
      <c r="H1275" s="1">
        <v>23.728000000000002</v>
      </c>
      <c r="I1275" s="1">
        <v>-1840.5909999999999</v>
      </c>
      <c r="J1275" s="1"/>
      <c r="K1275" s="1">
        <v>-236.58199999999999</v>
      </c>
      <c r="L1275" s="1"/>
      <c r="M1275" s="1">
        <v>1008.802</v>
      </c>
      <c r="N1275" s="1">
        <v>1108.364</v>
      </c>
      <c r="O1275" s="1">
        <v>-2.4279999999999999</v>
      </c>
      <c r="P1275" s="27">
        <v>-3.423</v>
      </c>
      <c r="Q1275" s="1">
        <v>-1.758</v>
      </c>
      <c r="R1275" s="1">
        <v>-6.8000000000000005E-2</v>
      </c>
      <c r="S1275" s="1">
        <v>0.73199999999999998</v>
      </c>
      <c r="T1275" s="1">
        <v>1.0389999999999999</v>
      </c>
      <c r="U1275" s="1">
        <v>1.359</v>
      </c>
      <c r="V1275" s="1">
        <v>0.64300000000000002</v>
      </c>
      <c r="W1275" s="30">
        <v>2595.837</v>
      </c>
      <c r="X1275" s="1">
        <v>971.798</v>
      </c>
      <c r="Y1275" s="1">
        <v>1982.9690000000001</v>
      </c>
      <c r="Z1275" s="1">
        <v>311.31700000000001</v>
      </c>
      <c r="AD1275" s="4">
        <v>3.423</v>
      </c>
      <c r="AL1275" s="1">
        <v>2595.837</v>
      </c>
    </row>
    <row r="1276" spans="1:38" x14ac:dyDescent="0.25">
      <c r="A1276" s="1">
        <v>1272</v>
      </c>
      <c r="B1276" s="1">
        <v>1272</v>
      </c>
      <c r="C1276" s="1">
        <v>2373.7890000000002</v>
      </c>
      <c r="D1276" s="1">
        <v>1842.9970000000001</v>
      </c>
      <c r="E1276" s="1">
        <v>-4.2949999999999999</v>
      </c>
      <c r="F1276" s="1"/>
      <c r="G1276" s="1">
        <v>18.603999999999999</v>
      </c>
      <c r="H1276" s="1">
        <v>23.728000000000002</v>
      </c>
      <c r="I1276" s="1">
        <v>-1819.2280000000001</v>
      </c>
      <c r="J1276" s="1"/>
      <c r="K1276" s="1">
        <v>-219.44900000000001</v>
      </c>
      <c r="L1276" s="1"/>
      <c r="M1276" s="1">
        <v>1011.194</v>
      </c>
      <c r="N1276" s="1">
        <v>1124.079</v>
      </c>
      <c r="O1276" s="1">
        <v>-2.4329999999999998</v>
      </c>
      <c r="P1276" s="27">
        <v>-3.4279999999999999</v>
      </c>
      <c r="Q1276" s="1">
        <v>-1.7629999999999999</v>
      </c>
      <c r="R1276" s="1">
        <v>-6.8000000000000005E-2</v>
      </c>
      <c r="S1276" s="1">
        <v>0.73199999999999998</v>
      </c>
      <c r="T1276" s="1">
        <v>1.0329999999999999</v>
      </c>
      <c r="U1276" s="1">
        <v>1.363</v>
      </c>
      <c r="V1276" s="1">
        <v>0.64700000000000002</v>
      </c>
      <c r="W1276" s="30">
        <v>2590.6480000000001</v>
      </c>
      <c r="X1276" s="1">
        <v>971.49300000000005</v>
      </c>
      <c r="Y1276" s="1">
        <v>1982.0530000000001</v>
      </c>
      <c r="Z1276" s="1">
        <v>311.012</v>
      </c>
      <c r="AD1276" s="4">
        <v>3.4279999999999999</v>
      </c>
      <c r="AL1276" s="1">
        <v>2590.6480000000001</v>
      </c>
    </row>
    <row r="1277" spans="1:38" x14ac:dyDescent="0.25">
      <c r="A1277" s="1">
        <v>1273</v>
      </c>
      <c r="B1277" s="1">
        <v>1273</v>
      </c>
      <c r="C1277" s="1">
        <v>2365.1799999999998</v>
      </c>
      <c r="D1277" s="1">
        <v>1849.7270000000001</v>
      </c>
      <c r="E1277" s="1">
        <v>-6.681</v>
      </c>
      <c r="F1277" s="1"/>
      <c r="G1277" s="1">
        <v>19.081</v>
      </c>
      <c r="H1277" s="1">
        <v>23.253</v>
      </c>
      <c r="I1277" s="1">
        <v>-1697.07</v>
      </c>
      <c r="J1277" s="1"/>
      <c r="K1277" s="1">
        <v>-230.39500000000001</v>
      </c>
      <c r="L1277" s="1"/>
      <c r="M1277" s="1">
        <v>1015.021</v>
      </c>
      <c r="N1277" s="1">
        <v>1119.317</v>
      </c>
      <c r="O1277" s="1">
        <v>-2.4380000000000002</v>
      </c>
      <c r="P1277" s="27">
        <v>-3.4420000000000002</v>
      </c>
      <c r="Q1277" s="1">
        <v>-1.772</v>
      </c>
      <c r="R1277" s="1">
        <v>-6.8000000000000005E-2</v>
      </c>
      <c r="S1277" s="1">
        <v>0.74199999999999999</v>
      </c>
      <c r="T1277" s="1">
        <v>1.0329999999999999</v>
      </c>
      <c r="U1277" s="1">
        <v>1.373</v>
      </c>
      <c r="V1277" s="1">
        <v>0.65</v>
      </c>
      <c r="W1277" s="30">
        <v>2605.9090000000001</v>
      </c>
      <c r="X1277" s="1">
        <v>971.798</v>
      </c>
      <c r="Y1277" s="1">
        <v>1982.9690000000001</v>
      </c>
      <c r="Z1277" s="1">
        <v>311.012</v>
      </c>
      <c r="AD1277" s="4">
        <v>3.4420000000000002</v>
      </c>
      <c r="AL1277" s="1">
        <v>2605.9090000000001</v>
      </c>
    </row>
    <row r="1278" spans="1:38" x14ac:dyDescent="0.25">
      <c r="A1278" s="1">
        <v>1274</v>
      </c>
      <c r="B1278" s="1">
        <v>1274</v>
      </c>
      <c r="C1278" s="1">
        <v>2385.7460000000001</v>
      </c>
      <c r="D1278" s="1">
        <v>1858.38</v>
      </c>
      <c r="E1278" s="1">
        <v>-3.8180000000000001</v>
      </c>
      <c r="F1278" s="1"/>
      <c r="G1278" s="1">
        <v>19.558</v>
      </c>
      <c r="H1278" s="1">
        <v>23.728000000000002</v>
      </c>
      <c r="I1278" s="1">
        <v>-1760.2429999999999</v>
      </c>
      <c r="J1278" s="1"/>
      <c r="K1278" s="1">
        <v>-227.53899999999999</v>
      </c>
      <c r="L1278" s="1"/>
      <c r="M1278" s="1">
        <v>1020.7619999999999</v>
      </c>
      <c r="N1278" s="1">
        <v>1130.27</v>
      </c>
      <c r="O1278" s="1">
        <v>-2.4470000000000001</v>
      </c>
      <c r="P1278" s="27">
        <v>-3.48</v>
      </c>
      <c r="Q1278" s="1">
        <v>-1.782</v>
      </c>
      <c r="R1278" s="1">
        <v>-6.8000000000000005E-2</v>
      </c>
      <c r="S1278" s="1">
        <v>0.746</v>
      </c>
      <c r="T1278" s="1">
        <v>1.0549999999999999</v>
      </c>
      <c r="U1278" s="1">
        <v>1.383</v>
      </c>
      <c r="V1278" s="1">
        <v>0.65</v>
      </c>
      <c r="W1278" s="30">
        <v>2624.527</v>
      </c>
      <c r="X1278" s="1">
        <v>973.32399999999996</v>
      </c>
      <c r="Y1278" s="1">
        <v>1990.905</v>
      </c>
      <c r="Z1278" s="1">
        <v>318.94799999999998</v>
      </c>
      <c r="AD1278" s="4">
        <v>3.48</v>
      </c>
      <c r="AL1278" s="1">
        <v>2624.527</v>
      </c>
    </row>
    <row r="1279" spans="1:38" x14ac:dyDescent="0.25">
      <c r="A1279" s="1">
        <v>1275</v>
      </c>
      <c r="B1279" s="1">
        <v>1275</v>
      </c>
      <c r="C1279" s="1">
        <v>2387.181</v>
      </c>
      <c r="D1279" s="1">
        <v>1859.3409999999999</v>
      </c>
      <c r="E1279" s="1">
        <v>-3.8180000000000001</v>
      </c>
      <c r="F1279" s="1"/>
      <c r="G1279" s="1">
        <v>18.603999999999999</v>
      </c>
      <c r="H1279" s="1">
        <v>23.253</v>
      </c>
      <c r="I1279" s="1">
        <v>-1762.5650000000001</v>
      </c>
      <c r="J1279" s="1"/>
      <c r="K1279" s="1">
        <v>-229.44300000000001</v>
      </c>
      <c r="L1279" s="1"/>
      <c r="M1279" s="1">
        <v>1020.7619999999999</v>
      </c>
      <c r="N1279" s="1">
        <v>1131.6990000000001</v>
      </c>
      <c r="O1279" s="1">
        <v>-2.4470000000000001</v>
      </c>
      <c r="P1279" s="27">
        <v>-3.4849999999999999</v>
      </c>
      <c r="Q1279" s="1">
        <v>-1.7869999999999999</v>
      </c>
      <c r="R1279" s="1">
        <v>-5.8999999999999997E-2</v>
      </c>
      <c r="S1279" s="1">
        <v>0.746</v>
      </c>
      <c r="T1279" s="1">
        <v>1.0389999999999999</v>
      </c>
      <c r="U1279" s="1">
        <v>1.387</v>
      </c>
      <c r="V1279" s="1">
        <v>0.65800000000000003</v>
      </c>
      <c r="W1279" s="30">
        <v>2620.2539999999999</v>
      </c>
      <c r="X1279" s="1">
        <v>981.26</v>
      </c>
      <c r="Y1279" s="1">
        <v>2001.8920000000001</v>
      </c>
      <c r="Z1279" s="1">
        <v>320.779</v>
      </c>
      <c r="AD1279" s="4">
        <v>3.4849999999999999</v>
      </c>
      <c r="AL1279" s="1">
        <v>2620.2539999999999</v>
      </c>
    </row>
    <row r="1280" spans="1:38" x14ac:dyDescent="0.25">
      <c r="A1280" s="1">
        <v>1276</v>
      </c>
      <c r="B1280" s="1">
        <v>1276</v>
      </c>
      <c r="C1280" s="1">
        <v>2384.3110000000001</v>
      </c>
      <c r="D1280" s="1">
        <v>1859.3409999999999</v>
      </c>
      <c r="E1280" s="1">
        <v>-3.3410000000000002</v>
      </c>
      <c r="F1280" s="1"/>
      <c r="G1280" s="1">
        <v>19.081</v>
      </c>
      <c r="H1280" s="1">
        <v>22.303999999999998</v>
      </c>
      <c r="I1280" s="1">
        <v>-1907.924</v>
      </c>
      <c r="J1280" s="1"/>
      <c r="K1280" s="1">
        <v>-228.96700000000001</v>
      </c>
      <c r="L1280" s="1"/>
      <c r="M1280" s="1">
        <v>1020.7619999999999</v>
      </c>
      <c r="N1280" s="1">
        <v>1130.27</v>
      </c>
      <c r="O1280" s="1">
        <v>-2.4569999999999999</v>
      </c>
      <c r="P1280" s="27">
        <v>-3.48</v>
      </c>
      <c r="Q1280" s="1">
        <v>-1.782</v>
      </c>
      <c r="R1280" s="1">
        <v>-6.8000000000000005E-2</v>
      </c>
      <c r="S1280" s="1">
        <v>0.751</v>
      </c>
      <c r="T1280" s="1">
        <v>1.044</v>
      </c>
      <c r="U1280" s="1">
        <v>1.383</v>
      </c>
      <c r="V1280" s="1">
        <v>0.65400000000000003</v>
      </c>
      <c r="W1280" s="30">
        <v>2608.6559999999999</v>
      </c>
      <c r="X1280" s="1">
        <v>975.46100000000001</v>
      </c>
      <c r="Y1280" s="1">
        <v>2001.8920000000001</v>
      </c>
      <c r="Z1280" s="1">
        <v>321.38900000000001</v>
      </c>
      <c r="AD1280" s="4">
        <v>3.48</v>
      </c>
      <c r="AL1280" s="1">
        <v>2608.6559999999999</v>
      </c>
    </row>
    <row r="1281" spans="1:38" x14ac:dyDescent="0.25">
      <c r="A1281" s="1">
        <v>1277</v>
      </c>
      <c r="B1281" s="1">
        <v>1277</v>
      </c>
      <c r="C1281" s="1">
        <v>2383.355</v>
      </c>
      <c r="D1281" s="1">
        <v>1858.38</v>
      </c>
      <c r="E1281" s="1">
        <v>-2.863</v>
      </c>
      <c r="F1281" s="1"/>
      <c r="G1281" s="1">
        <v>18.126999999999999</v>
      </c>
      <c r="H1281" s="1">
        <v>22.779</v>
      </c>
      <c r="I1281" s="1">
        <v>-1537.7090000000001</v>
      </c>
      <c r="J1281" s="1"/>
      <c r="K1281" s="1">
        <v>-228.96700000000001</v>
      </c>
      <c r="L1281" s="1"/>
      <c r="M1281" s="1">
        <v>1019.8049999999999</v>
      </c>
      <c r="N1281" s="1">
        <v>1128.8420000000001</v>
      </c>
      <c r="O1281" s="1">
        <v>-2.4470000000000001</v>
      </c>
      <c r="P1281" s="27">
        <v>-3.4849999999999999</v>
      </c>
      <c r="Q1281" s="1">
        <v>-1.7909999999999999</v>
      </c>
      <c r="R1281" s="1">
        <v>-6.8000000000000005E-2</v>
      </c>
      <c r="S1281" s="1">
        <v>0.74199999999999999</v>
      </c>
      <c r="T1281" s="1">
        <v>1.044</v>
      </c>
      <c r="U1281" s="1">
        <v>1.383</v>
      </c>
      <c r="V1281" s="1">
        <v>0.65800000000000003</v>
      </c>
      <c r="W1281" s="30">
        <v>2604.078</v>
      </c>
      <c r="X1281" s="1">
        <v>971.798</v>
      </c>
      <c r="Y1281" s="1">
        <v>1993.0409999999999</v>
      </c>
      <c r="Z1281" s="1">
        <v>321.084</v>
      </c>
      <c r="AD1281" s="4">
        <v>3.4849999999999999</v>
      </c>
      <c r="AL1281" s="1">
        <v>2604.078</v>
      </c>
    </row>
    <row r="1282" spans="1:38" x14ac:dyDescent="0.25">
      <c r="A1282" s="1">
        <v>1278</v>
      </c>
      <c r="B1282" s="1">
        <v>1278</v>
      </c>
      <c r="C1282" s="1">
        <v>2380.4850000000001</v>
      </c>
      <c r="D1282" s="1">
        <v>1857.8989999999999</v>
      </c>
      <c r="E1282" s="1">
        <v>-2.3860000000000001</v>
      </c>
      <c r="F1282" s="1"/>
      <c r="G1282" s="1">
        <v>17.649999999999999</v>
      </c>
      <c r="H1282" s="1">
        <v>22.779</v>
      </c>
      <c r="I1282" s="1">
        <v>-1353.6590000000001</v>
      </c>
      <c r="J1282" s="1"/>
      <c r="K1282" s="1">
        <v>-229.91900000000001</v>
      </c>
      <c r="L1282" s="1"/>
      <c r="M1282" s="1">
        <v>1019.8049999999999</v>
      </c>
      <c r="N1282" s="1">
        <v>1127.413</v>
      </c>
      <c r="O1282" s="1">
        <v>-2.4420000000000002</v>
      </c>
      <c r="P1282" s="27">
        <v>-3.4889999999999999</v>
      </c>
      <c r="Q1282" s="1">
        <v>-1.7909999999999999</v>
      </c>
      <c r="R1282" s="1">
        <v>-6.8000000000000005E-2</v>
      </c>
      <c r="S1282" s="1">
        <v>0.751</v>
      </c>
      <c r="T1282" s="1">
        <v>1.044</v>
      </c>
      <c r="U1282" s="1">
        <v>1.383</v>
      </c>
      <c r="V1282" s="1">
        <v>0.65</v>
      </c>
      <c r="W1282" s="30">
        <v>2597.6680000000001</v>
      </c>
      <c r="X1282" s="1">
        <v>971.49300000000005</v>
      </c>
      <c r="Y1282" s="1">
        <v>1992.431</v>
      </c>
      <c r="Z1282" s="1">
        <v>315.89499999999998</v>
      </c>
      <c r="AD1282" s="4">
        <v>3.4889999999999999</v>
      </c>
      <c r="AL1282" s="1">
        <v>2597.6680000000001</v>
      </c>
    </row>
    <row r="1283" spans="1:38" x14ac:dyDescent="0.25">
      <c r="A1283" s="1">
        <v>1279</v>
      </c>
      <c r="B1283" s="1">
        <v>1279</v>
      </c>
      <c r="C1283" s="1">
        <v>2377.1370000000002</v>
      </c>
      <c r="D1283" s="1">
        <v>1857.8989999999999</v>
      </c>
      <c r="E1283" s="1">
        <v>-2.3860000000000001</v>
      </c>
      <c r="F1283" s="1"/>
      <c r="G1283" s="1">
        <v>18.126999999999999</v>
      </c>
      <c r="H1283" s="1">
        <v>23.253</v>
      </c>
      <c r="I1283" s="1">
        <v>-1989.64</v>
      </c>
      <c r="J1283" s="1"/>
      <c r="K1283" s="1">
        <v>-229.44300000000001</v>
      </c>
      <c r="L1283" s="1"/>
      <c r="M1283" s="1">
        <v>1019.8049999999999</v>
      </c>
      <c r="N1283" s="1">
        <v>1124.5550000000001</v>
      </c>
      <c r="O1283" s="1">
        <v>-2.4470000000000001</v>
      </c>
      <c r="P1283" s="27">
        <v>-3.4889999999999999</v>
      </c>
      <c r="Q1283" s="1">
        <v>-1.782</v>
      </c>
      <c r="R1283" s="1">
        <v>-7.2999999999999995E-2</v>
      </c>
      <c r="S1283" s="1">
        <v>0.746</v>
      </c>
      <c r="T1283" s="1">
        <v>1.044</v>
      </c>
      <c r="U1283" s="1">
        <v>1.387</v>
      </c>
      <c r="V1283" s="1">
        <v>0.65800000000000003</v>
      </c>
      <c r="W1283" s="30">
        <v>2588.5120000000002</v>
      </c>
      <c r="X1283" s="1">
        <v>970.577</v>
      </c>
      <c r="Y1283" s="1">
        <v>1984.19</v>
      </c>
      <c r="Z1283" s="1">
        <v>312.53800000000001</v>
      </c>
      <c r="AD1283" s="4">
        <v>3.4889999999999999</v>
      </c>
      <c r="AL1283" s="1">
        <v>2588.5120000000002</v>
      </c>
    </row>
    <row r="1284" spans="1:38" x14ac:dyDescent="0.25">
      <c r="A1284" s="1">
        <v>1280</v>
      </c>
      <c r="B1284" s="1">
        <v>1280</v>
      </c>
      <c r="C1284" s="1">
        <v>2366.1370000000002</v>
      </c>
      <c r="D1284" s="1">
        <v>1857.4179999999999</v>
      </c>
      <c r="E1284" s="1">
        <v>-5.7270000000000003</v>
      </c>
      <c r="F1284" s="1"/>
      <c r="G1284" s="1">
        <v>18.603999999999999</v>
      </c>
      <c r="H1284" s="1">
        <v>21.83</v>
      </c>
      <c r="I1284" s="1">
        <v>-1930.6759999999999</v>
      </c>
      <c r="J1284" s="1"/>
      <c r="K1284" s="1">
        <v>-234.202</v>
      </c>
      <c r="L1284" s="1"/>
      <c r="M1284" s="1">
        <v>1018.848</v>
      </c>
      <c r="N1284" s="1">
        <v>1120.7449999999999</v>
      </c>
      <c r="O1284" s="1">
        <v>-2.452</v>
      </c>
      <c r="P1284" s="27">
        <v>-3.4889999999999999</v>
      </c>
      <c r="Q1284" s="1">
        <v>-1.7869999999999999</v>
      </c>
      <c r="R1284" s="1">
        <v>-6.4000000000000001E-2</v>
      </c>
      <c r="S1284" s="1">
        <v>0.74199999999999999</v>
      </c>
      <c r="T1284" s="1">
        <v>1.05</v>
      </c>
      <c r="U1284" s="1">
        <v>1.387</v>
      </c>
      <c r="V1284" s="1">
        <v>0.65800000000000003</v>
      </c>
      <c r="W1284" s="30">
        <v>2587.2910000000002</v>
      </c>
      <c r="X1284" s="1">
        <v>962.03099999999995</v>
      </c>
      <c r="Y1284" s="1">
        <v>1982.664</v>
      </c>
      <c r="Z1284" s="1">
        <v>310.70699999999999</v>
      </c>
      <c r="AD1284" s="4">
        <v>3.4889999999999999</v>
      </c>
      <c r="AL1284" s="1">
        <v>2587.2910000000002</v>
      </c>
    </row>
    <row r="1285" spans="1:38" x14ac:dyDescent="0.25">
      <c r="A1285" s="1">
        <v>1281</v>
      </c>
      <c r="B1285" s="1">
        <v>1281</v>
      </c>
      <c r="C1285" s="1">
        <v>2361.3539999999998</v>
      </c>
      <c r="D1285" s="1">
        <v>1857.8989999999999</v>
      </c>
      <c r="E1285" s="1">
        <v>-7.1589999999999998</v>
      </c>
      <c r="F1285" s="1"/>
      <c r="G1285" s="1">
        <v>17.172999999999998</v>
      </c>
      <c r="H1285" s="1">
        <v>22.779</v>
      </c>
      <c r="I1285" s="1">
        <v>-1435.0029999999999</v>
      </c>
      <c r="J1285" s="1"/>
      <c r="K1285" s="1">
        <v>-242.76900000000001</v>
      </c>
      <c r="L1285" s="1"/>
      <c r="M1285" s="1">
        <v>1018.848</v>
      </c>
      <c r="N1285" s="1">
        <v>1119.317</v>
      </c>
      <c r="O1285" s="1">
        <v>-2.4569999999999999</v>
      </c>
      <c r="P1285" s="27">
        <v>-3.4849999999999999</v>
      </c>
      <c r="Q1285" s="1">
        <v>-1.796</v>
      </c>
      <c r="R1285" s="1">
        <v>-7.2999999999999995E-2</v>
      </c>
      <c r="S1285" s="1">
        <v>0.751</v>
      </c>
      <c r="T1285" s="1">
        <v>1.044</v>
      </c>
      <c r="U1285" s="1">
        <v>1.3939999999999999</v>
      </c>
      <c r="V1285" s="1">
        <v>0.65800000000000003</v>
      </c>
      <c r="W1285" s="30">
        <v>2587.596</v>
      </c>
      <c r="X1285" s="1">
        <v>961.726</v>
      </c>
      <c r="Y1285" s="1">
        <v>1982.664</v>
      </c>
      <c r="Z1285" s="1">
        <v>311.012</v>
      </c>
      <c r="AD1285" s="4">
        <v>3.4849999999999999</v>
      </c>
      <c r="AL1285" s="1">
        <v>2587.596</v>
      </c>
    </row>
    <row r="1286" spans="1:38" x14ac:dyDescent="0.25">
      <c r="A1286" s="1">
        <v>1282</v>
      </c>
      <c r="B1286" s="1">
        <v>1282</v>
      </c>
      <c r="C1286" s="1">
        <v>2361.3539999999998</v>
      </c>
      <c r="D1286" s="1">
        <v>1857.4179999999999</v>
      </c>
      <c r="E1286" s="1">
        <v>-4.7720000000000002</v>
      </c>
      <c r="F1286" s="1"/>
      <c r="G1286" s="1">
        <v>17.172999999999998</v>
      </c>
      <c r="H1286" s="1">
        <v>22.779</v>
      </c>
      <c r="I1286" s="1">
        <v>-1338.7840000000001</v>
      </c>
      <c r="J1286" s="1"/>
      <c r="K1286" s="1">
        <v>-234.678</v>
      </c>
      <c r="L1286" s="1"/>
      <c r="M1286" s="1">
        <v>1018.848</v>
      </c>
      <c r="N1286" s="1">
        <v>1117.412</v>
      </c>
      <c r="O1286" s="1">
        <v>-2.4569999999999999</v>
      </c>
      <c r="P1286" s="27">
        <v>-3.4889999999999999</v>
      </c>
      <c r="Q1286" s="1">
        <v>-1.796</v>
      </c>
      <c r="R1286" s="1">
        <v>-6.8000000000000005E-2</v>
      </c>
      <c r="S1286" s="1">
        <v>0.751</v>
      </c>
      <c r="T1286" s="1">
        <v>1.0389999999999999</v>
      </c>
      <c r="U1286" s="1">
        <v>1.387</v>
      </c>
      <c r="V1286" s="1">
        <v>0.65400000000000003</v>
      </c>
      <c r="W1286" s="30">
        <v>2578.1350000000002</v>
      </c>
      <c r="X1286" s="1">
        <v>961.42100000000005</v>
      </c>
      <c r="Y1286" s="1">
        <v>1982.664</v>
      </c>
      <c r="Z1286" s="1">
        <v>311.012</v>
      </c>
      <c r="AD1286" s="4">
        <v>3.4889999999999999</v>
      </c>
      <c r="AL1286" s="1">
        <v>2578.1350000000002</v>
      </c>
    </row>
    <row r="1287" spans="1:38" x14ac:dyDescent="0.25">
      <c r="A1287" s="1">
        <v>1283</v>
      </c>
      <c r="B1287" s="1">
        <v>1283</v>
      </c>
      <c r="C1287" s="1">
        <v>2360.3969999999999</v>
      </c>
      <c r="D1287" s="1">
        <v>1857.4179999999999</v>
      </c>
      <c r="E1287" s="1">
        <v>-4.2949999999999999</v>
      </c>
      <c r="F1287" s="1"/>
      <c r="G1287" s="1">
        <v>17.649999999999999</v>
      </c>
      <c r="H1287" s="1">
        <v>22.303999999999998</v>
      </c>
      <c r="I1287" s="1">
        <v>-1410.8340000000001</v>
      </c>
      <c r="J1287" s="1"/>
      <c r="K1287" s="1">
        <v>-232.77500000000001</v>
      </c>
      <c r="L1287" s="1"/>
      <c r="M1287" s="1">
        <v>1019.8049999999999</v>
      </c>
      <c r="N1287" s="1">
        <v>1116.4590000000001</v>
      </c>
      <c r="O1287" s="1">
        <v>-2.4420000000000002</v>
      </c>
      <c r="P1287" s="27">
        <v>-3.4849999999999999</v>
      </c>
      <c r="Q1287" s="1">
        <v>-1.7869999999999999</v>
      </c>
      <c r="R1287" s="1">
        <v>-6.4000000000000001E-2</v>
      </c>
      <c r="S1287" s="1">
        <v>0.746</v>
      </c>
      <c r="T1287" s="1">
        <v>1.0389999999999999</v>
      </c>
      <c r="U1287" s="1">
        <v>1.387</v>
      </c>
      <c r="V1287" s="1">
        <v>0.65400000000000003</v>
      </c>
      <c r="W1287" s="30">
        <v>2577.5239999999999</v>
      </c>
      <c r="X1287" s="1">
        <v>961.726</v>
      </c>
      <c r="Y1287" s="1">
        <v>1973.8130000000001</v>
      </c>
      <c r="Z1287" s="1">
        <v>310.70699999999999</v>
      </c>
      <c r="AD1287" s="4">
        <v>3.4849999999999999</v>
      </c>
      <c r="AL1287" s="1">
        <v>2577.5239999999999</v>
      </c>
    </row>
    <row r="1288" spans="1:38" x14ac:dyDescent="0.25">
      <c r="A1288" s="1">
        <v>1284</v>
      </c>
      <c r="B1288" s="1">
        <v>1284</v>
      </c>
      <c r="C1288" s="1">
        <v>2353.2240000000002</v>
      </c>
      <c r="D1288" s="1">
        <v>1856.9380000000001</v>
      </c>
      <c r="E1288" s="1">
        <v>-5.7270000000000003</v>
      </c>
      <c r="F1288" s="1"/>
      <c r="G1288" s="1">
        <v>18.126999999999999</v>
      </c>
      <c r="H1288" s="1">
        <v>22.779</v>
      </c>
      <c r="I1288" s="1">
        <v>-1470.79</v>
      </c>
      <c r="J1288" s="1"/>
      <c r="K1288" s="1">
        <v>-234.202</v>
      </c>
      <c r="L1288" s="1"/>
      <c r="M1288" s="1">
        <v>1018.37</v>
      </c>
      <c r="N1288" s="1">
        <v>1112.6500000000001</v>
      </c>
      <c r="O1288" s="1">
        <v>-2.452</v>
      </c>
      <c r="P1288" s="27">
        <v>-3.4849999999999999</v>
      </c>
      <c r="Q1288" s="1">
        <v>-1.7909999999999999</v>
      </c>
      <c r="R1288" s="1">
        <v>-6.8000000000000005E-2</v>
      </c>
      <c r="S1288" s="1">
        <v>0.751</v>
      </c>
      <c r="T1288" s="1">
        <v>1.0389999999999999</v>
      </c>
      <c r="U1288" s="1">
        <v>1.387</v>
      </c>
      <c r="V1288" s="1">
        <v>0.65800000000000003</v>
      </c>
      <c r="W1288" s="30">
        <v>2577.5239999999999</v>
      </c>
      <c r="X1288" s="1">
        <v>961.726</v>
      </c>
      <c r="Y1288" s="1">
        <v>1972.5920000000001</v>
      </c>
      <c r="Z1288" s="1">
        <v>310.70699999999999</v>
      </c>
      <c r="AD1288" s="4">
        <v>3.4849999999999999</v>
      </c>
      <c r="AL1288" s="1">
        <v>2577.5239999999999</v>
      </c>
    </row>
    <row r="1289" spans="1:38" x14ac:dyDescent="0.25">
      <c r="A1289" s="1">
        <v>1285</v>
      </c>
      <c r="B1289" s="1">
        <v>1285</v>
      </c>
      <c r="C1289" s="1">
        <v>2353.7020000000002</v>
      </c>
      <c r="D1289" s="1">
        <v>1856.4570000000001</v>
      </c>
      <c r="E1289" s="1">
        <v>-4.7720000000000002</v>
      </c>
      <c r="F1289" s="1"/>
      <c r="G1289" s="1">
        <v>18.126999999999999</v>
      </c>
      <c r="H1289" s="1">
        <v>22.779</v>
      </c>
      <c r="I1289" s="1">
        <v>-1491.2380000000001</v>
      </c>
      <c r="J1289" s="1"/>
      <c r="K1289" s="1">
        <v>-233.726</v>
      </c>
      <c r="L1289" s="1"/>
      <c r="M1289" s="1">
        <v>1017.413</v>
      </c>
      <c r="N1289" s="1">
        <v>1113.126</v>
      </c>
      <c r="O1289" s="1">
        <v>-2.452</v>
      </c>
      <c r="P1289" s="27">
        <v>-3.4849999999999999</v>
      </c>
      <c r="Q1289" s="1">
        <v>-1.7909999999999999</v>
      </c>
      <c r="R1289" s="1">
        <v>-6.8000000000000005E-2</v>
      </c>
      <c r="S1289" s="1">
        <v>0.751</v>
      </c>
      <c r="T1289" s="1">
        <v>1.0389999999999999</v>
      </c>
      <c r="U1289" s="1">
        <v>1.39</v>
      </c>
      <c r="V1289" s="1">
        <v>0.65800000000000003</v>
      </c>
      <c r="W1289" s="30">
        <v>2574.4720000000002</v>
      </c>
      <c r="X1289" s="1">
        <v>961.42100000000005</v>
      </c>
      <c r="Y1289" s="1">
        <v>1972.287</v>
      </c>
      <c r="Z1289" s="1">
        <v>310.40199999999999</v>
      </c>
      <c r="AD1289" s="4">
        <v>3.4849999999999999</v>
      </c>
      <c r="AL1289" s="1">
        <v>2574.4720000000002</v>
      </c>
    </row>
    <row r="1290" spans="1:38" x14ac:dyDescent="0.25">
      <c r="A1290" s="1">
        <v>1286</v>
      </c>
      <c r="B1290" s="1">
        <v>1286</v>
      </c>
      <c r="C1290" s="1">
        <v>2344.1370000000002</v>
      </c>
      <c r="D1290" s="1">
        <v>1857.4179999999999</v>
      </c>
      <c r="E1290" s="1">
        <v>-6.681</v>
      </c>
      <c r="F1290" s="1"/>
      <c r="G1290" s="1">
        <v>18.126999999999999</v>
      </c>
      <c r="H1290" s="1">
        <v>22.303999999999998</v>
      </c>
      <c r="I1290" s="1">
        <v>-1492.6320000000001</v>
      </c>
      <c r="J1290" s="1"/>
      <c r="K1290" s="1">
        <v>-236.10599999999999</v>
      </c>
      <c r="L1290" s="1"/>
      <c r="M1290" s="1">
        <v>1017.891</v>
      </c>
      <c r="N1290" s="1">
        <v>1108.8399999999999</v>
      </c>
      <c r="O1290" s="1">
        <v>-2.4569999999999999</v>
      </c>
      <c r="P1290" s="27">
        <v>-3.4889999999999999</v>
      </c>
      <c r="Q1290" s="1">
        <v>-1.7909999999999999</v>
      </c>
      <c r="R1290" s="1">
        <v>-6.8000000000000005E-2</v>
      </c>
      <c r="S1290" s="1">
        <v>0.751</v>
      </c>
      <c r="T1290" s="1">
        <v>1.044</v>
      </c>
      <c r="U1290" s="1">
        <v>1.387</v>
      </c>
      <c r="V1290" s="1">
        <v>0.65800000000000003</v>
      </c>
      <c r="W1290" s="30">
        <v>2567.7570000000001</v>
      </c>
      <c r="X1290" s="1">
        <v>960.81100000000004</v>
      </c>
      <c r="Y1290" s="1">
        <v>1972.5920000000001</v>
      </c>
      <c r="Z1290" s="1">
        <v>310.70699999999999</v>
      </c>
      <c r="AD1290" s="4">
        <v>3.4889999999999999</v>
      </c>
      <c r="AL1290" s="1">
        <v>2567.7570000000001</v>
      </c>
    </row>
    <row r="1291" spans="1:38" x14ac:dyDescent="0.25">
      <c r="A1291" s="1">
        <v>1287</v>
      </c>
      <c r="B1291" s="1">
        <v>1287</v>
      </c>
      <c r="C1291" s="1">
        <v>2344.6149999999998</v>
      </c>
      <c r="D1291" s="1">
        <v>1856.4570000000001</v>
      </c>
      <c r="E1291" s="1">
        <v>-5.7270000000000003</v>
      </c>
      <c r="F1291" s="1"/>
      <c r="G1291" s="1">
        <v>18.126999999999999</v>
      </c>
      <c r="H1291" s="1">
        <v>22.303999999999998</v>
      </c>
      <c r="I1291" s="1">
        <v>-1522.374</v>
      </c>
      <c r="J1291" s="1"/>
      <c r="K1291" s="1">
        <v>-235.154</v>
      </c>
      <c r="L1291" s="1"/>
      <c r="M1291" s="1">
        <v>1017.413</v>
      </c>
      <c r="N1291" s="1">
        <v>1107.8869999999999</v>
      </c>
      <c r="O1291" s="1">
        <v>-2.452</v>
      </c>
      <c r="P1291" s="27">
        <v>-3.4889999999999999</v>
      </c>
      <c r="Q1291" s="1">
        <v>-1.7909999999999999</v>
      </c>
      <c r="R1291" s="1">
        <v>-7.2999999999999995E-2</v>
      </c>
      <c r="S1291" s="1">
        <v>0.746</v>
      </c>
      <c r="T1291" s="1">
        <v>1.044</v>
      </c>
      <c r="U1291" s="1">
        <v>1.383</v>
      </c>
      <c r="V1291" s="1">
        <v>0.65</v>
      </c>
      <c r="W1291" s="30">
        <v>2567.7570000000001</v>
      </c>
      <c r="X1291" s="1">
        <v>961.726</v>
      </c>
      <c r="Y1291" s="1">
        <v>1972.5920000000001</v>
      </c>
      <c r="Z1291" s="1">
        <v>310.70699999999999</v>
      </c>
      <c r="AD1291" s="4">
        <v>3.4889999999999999</v>
      </c>
      <c r="AL1291" s="1">
        <v>2567.7570000000001</v>
      </c>
    </row>
    <row r="1292" spans="1:38" x14ac:dyDescent="0.25">
      <c r="A1292" s="1">
        <v>1288</v>
      </c>
      <c r="B1292" s="1">
        <v>1288</v>
      </c>
      <c r="C1292" s="1">
        <v>2342.2240000000002</v>
      </c>
      <c r="D1292" s="1">
        <v>1856.9380000000001</v>
      </c>
      <c r="E1292" s="1">
        <v>-6.2039999999999997</v>
      </c>
      <c r="F1292" s="1"/>
      <c r="G1292" s="1">
        <v>17.649999999999999</v>
      </c>
      <c r="H1292" s="1">
        <v>22.303999999999998</v>
      </c>
      <c r="I1292" s="1">
        <v>-1527.95</v>
      </c>
      <c r="J1292" s="1"/>
      <c r="K1292" s="1">
        <v>-235.154</v>
      </c>
      <c r="L1292" s="1"/>
      <c r="M1292" s="1">
        <v>1017.413</v>
      </c>
      <c r="N1292" s="1">
        <v>1105.9829999999999</v>
      </c>
      <c r="O1292" s="1">
        <v>-2.4470000000000001</v>
      </c>
      <c r="P1292" s="27">
        <v>-3.4889999999999999</v>
      </c>
      <c r="Q1292" s="1">
        <v>-1.7909999999999999</v>
      </c>
      <c r="R1292" s="1">
        <v>-6.8000000000000005E-2</v>
      </c>
      <c r="S1292" s="1">
        <v>0.75600000000000001</v>
      </c>
      <c r="T1292" s="1">
        <v>1.0389999999999999</v>
      </c>
      <c r="U1292" s="1">
        <v>1.39</v>
      </c>
      <c r="V1292" s="1">
        <v>0.65800000000000003</v>
      </c>
      <c r="W1292" s="30">
        <v>2568.0630000000001</v>
      </c>
      <c r="X1292" s="1">
        <v>961.42100000000005</v>
      </c>
      <c r="Y1292" s="1">
        <v>1963.741</v>
      </c>
      <c r="Z1292" s="1">
        <v>310.70699999999999</v>
      </c>
      <c r="AD1292" s="4">
        <v>3.4889999999999999</v>
      </c>
      <c r="AL1292" s="1">
        <v>2568.0630000000001</v>
      </c>
    </row>
    <row r="1293" spans="1:38" x14ac:dyDescent="0.25">
      <c r="A1293" s="1">
        <v>1289</v>
      </c>
      <c r="B1293" s="1">
        <v>1289</v>
      </c>
      <c r="C1293" s="1">
        <v>2344.1370000000002</v>
      </c>
      <c r="D1293" s="1">
        <v>1855.9760000000001</v>
      </c>
      <c r="E1293" s="1">
        <v>-5.7270000000000003</v>
      </c>
      <c r="F1293" s="1"/>
      <c r="G1293" s="1">
        <v>18.126999999999999</v>
      </c>
      <c r="H1293" s="1">
        <v>22.303999999999998</v>
      </c>
      <c r="I1293" s="1">
        <v>-1602.296</v>
      </c>
      <c r="J1293" s="1"/>
      <c r="K1293" s="1">
        <v>-233.25</v>
      </c>
      <c r="L1293" s="1"/>
      <c r="M1293" s="1">
        <v>1016.9349999999999</v>
      </c>
      <c r="N1293" s="1">
        <v>1107.4110000000001</v>
      </c>
      <c r="O1293" s="1">
        <v>-2.4569999999999999</v>
      </c>
      <c r="P1293" s="27">
        <v>-3.4889999999999999</v>
      </c>
      <c r="Q1293" s="1">
        <v>-1.7909999999999999</v>
      </c>
      <c r="R1293" s="1">
        <v>-7.2999999999999995E-2</v>
      </c>
      <c r="S1293" s="1">
        <v>0.746</v>
      </c>
      <c r="T1293" s="1">
        <v>1.0389999999999999</v>
      </c>
      <c r="U1293" s="1">
        <v>1.387</v>
      </c>
      <c r="V1293" s="1">
        <v>0.66100000000000003</v>
      </c>
      <c r="W1293" s="30">
        <v>2568.0630000000001</v>
      </c>
      <c r="X1293" s="1">
        <v>961.726</v>
      </c>
      <c r="Y1293" s="1">
        <v>1962.2149999999999</v>
      </c>
      <c r="Z1293" s="1">
        <v>310.70699999999999</v>
      </c>
      <c r="AD1293" s="4">
        <v>3.4889999999999999</v>
      </c>
      <c r="AL1293" s="1">
        <v>2568.0630000000001</v>
      </c>
    </row>
    <row r="1294" spans="1:38" x14ac:dyDescent="0.25">
      <c r="A1294" s="1">
        <v>1290</v>
      </c>
      <c r="B1294" s="1">
        <v>1290</v>
      </c>
      <c r="C1294" s="1">
        <v>2362.7890000000002</v>
      </c>
      <c r="D1294" s="1">
        <v>1856.4570000000001</v>
      </c>
      <c r="E1294" s="1">
        <v>-2.3860000000000001</v>
      </c>
      <c r="F1294" s="1"/>
      <c r="G1294" s="1">
        <v>18.126999999999999</v>
      </c>
      <c r="H1294" s="1">
        <v>23.253</v>
      </c>
      <c r="I1294" s="1">
        <v>-1612.0530000000001</v>
      </c>
      <c r="J1294" s="1"/>
      <c r="K1294" s="1">
        <v>-222.78</v>
      </c>
      <c r="L1294" s="1"/>
      <c r="M1294" s="1">
        <v>1016.9349999999999</v>
      </c>
      <c r="N1294" s="1">
        <v>1115.5070000000001</v>
      </c>
      <c r="O1294" s="1">
        <v>-2.452</v>
      </c>
      <c r="P1294" s="27">
        <v>-3.4889999999999999</v>
      </c>
      <c r="Q1294" s="1">
        <v>-1.7869999999999999</v>
      </c>
      <c r="R1294" s="1">
        <v>-6.4000000000000001E-2</v>
      </c>
      <c r="S1294" s="1">
        <v>0.746</v>
      </c>
      <c r="T1294" s="1">
        <v>1.044</v>
      </c>
      <c r="U1294" s="1">
        <v>1.387</v>
      </c>
      <c r="V1294" s="1">
        <v>0.65</v>
      </c>
      <c r="W1294" s="30">
        <v>2559.5169999999998</v>
      </c>
      <c r="X1294" s="1">
        <v>957.14800000000002</v>
      </c>
      <c r="Y1294" s="1">
        <v>1962.2149999999999</v>
      </c>
      <c r="Z1294" s="1">
        <v>311.012</v>
      </c>
      <c r="AD1294" s="4">
        <v>3.4889999999999999</v>
      </c>
      <c r="AL1294" s="1">
        <v>2559.5169999999998</v>
      </c>
    </row>
    <row r="1295" spans="1:38" x14ac:dyDescent="0.25">
      <c r="A1295" s="1">
        <v>1291</v>
      </c>
      <c r="B1295" s="1">
        <v>1291</v>
      </c>
      <c r="C1295" s="1">
        <v>2341.7449999999999</v>
      </c>
      <c r="D1295" s="1">
        <v>1855.4960000000001</v>
      </c>
      <c r="E1295" s="1">
        <v>-7.1589999999999998</v>
      </c>
      <c r="F1295" s="1"/>
      <c r="G1295" s="1">
        <v>17.649999999999999</v>
      </c>
      <c r="H1295" s="1">
        <v>19.457000000000001</v>
      </c>
      <c r="I1295" s="1">
        <v>-1604.154</v>
      </c>
      <c r="J1295" s="1"/>
      <c r="K1295" s="1">
        <v>-235.63</v>
      </c>
      <c r="L1295" s="1"/>
      <c r="M1295" s="1">
        <v>1015.978</v>
      </c>
      <c r="N1295" s="1">
        <v>1105.5060000000001</v>
      </c>
      <c r="O1295" s="1">
        <v>-2.452</v>
      </c>
      <c r="P1295" s="27">
        <v>-3.4889999999999999</v>
      </c>
      <c r="Q1295" s="1">
        <v>-1.7869999999999999</v>
      </c>
      <c r="R1295" s="1">
        <v>-6.8000000000000005E-2</v>
      </c>
      <c r="S1295" s="1">
        <v>0.751</v>
      </c>
      <c r="T1295" s="1">
        <v>1.0389999999999999</v>
      </c>
      <c r="U1295" s="1">
        <v>1.39</v>
      </c>
      <c r="V1295" s="1">
        <v>0.65800000000000003</v>
      </c>
      <c r="W1295" s="30">
        <v>2557.9899999999998</v>
      </c>
      <c r="X1295" s="1">
        <v>951.04399999999998</v>
      </c>
      <c r="Y1295" s="1">
        <v>1962.2149999999999</v>
      </c>
      <c r="Z1295" s="1">
        <v>310.40199999999999</v>
      </c>
      <c r="AD1295" s="4">
        <v>3.4889999999999999</v>
      </c>
      <c r="AL1295" s="1">
        <v>2557.9899999999998</v>
      </c>
    </row>
    <row r="1296" spans="1:38" x14ac:dyDescent="0.25">
      <c r="A1296" s="1">
        <v>1292</v>
      </c>
      <c r="B1296" s="1">
        <v>1292</v>
      </c>
      <c r="C1296" s="1">
        <v>2352.2669999999998</v>
      </c>
      <c r="D1296" s="1">
        <v>1856.9380000000001</v>
      </c>
      <c r="E1296" s="1">
        <v>-3.3410000000000002</v>
      </c>
      <c r="F1296" s="1"/>
      <c r="G1296" s="1">
        <v>17.172999999999998</v>
      </c>
      <c r="H1296" s="1">
        <v>19.931000000000001</v>
      </c>
      <c r="I1296" s="1">
        <v>-1707.29</v>
      </c>
      <c r="J1296" s="1"/>
      <c r="K1296" s="1">
        <v>-226.58799999999999</v>
      </c>
      <c r="L1296" s="1"/>
      <c r="M1296" s="1">
        <v>1016.456</v>
      </c>
      <c r="N1296" s="1">
        <v>1110.268</v>
      </c>
      <c r="O1296" s="1">
        <v>-2.452</v>
      </c>
      <c r="P1296" s="27">
        <v>-3.4889999999999999</v>
      </c>
      <c r="Q1296" s="1">
        <v>-1.7909999999999999</v>
      </c>
      <c r="R1296" s="1">
        <v>-6.4000000000000001E-2</v>
      </c>
      <c r="S1296" s="1">
        <v>0.751</v>
      </c>
      <c r="T1296" s="1">
        <v>1.044</v>
      </c>
      <c r="U1296" s="1">
        <v>1.39</v>
      </c>
      <c r="V1296" s="1">
        <v>0.65400000000000003</v>
      </c>
      <c r="W1296" s="30">
        <v>2558.2959999999998</v>
      </c>
      <c r="X1296" s="1">
        <v>951.04399999999998</v>
      </c>
      <c r="Y1296" s="1">
        <v>1962.2149999999999</v>
      </c>
      <c r="Z1296" s="1">
        <v>310.70699999999999</v>
      </c>
      <c r="AD1296" s="4">
        <v>3.4889999999999999</v>
      </c>
      <c r="AL1296" s="1">
        <v>2558.2959999999998</v>
      </c>
    </row>
    <row r="1297" spans="1:38" x14ac:dyDescent="0.25">
      <c r="A1297" s="1">
        <v>1293</v>
      </c>
      <c r="B1297" s="1">
        <v>1293</v>
      </c>
      <c r="C1297" s="1">
        <v>2342.2240000000002</v>
      </c>
      <c r="D1297" s="1">
        <v>1855.4960000000001</v>
      </c>
      <c r="E1297" s="1">
        <v>-4.7720000000000002</v>
      </c>
      <c r="F1297" s="1"/>
      <c r="G1297" s="1">
        <v>17.649999999999999</v>
      </c>
      <c r="H1297" s="1">
        <v>21.83</v>
      </c>
      <c r="I1297" s="1">
        <v>-1648.2919999999999</v>
      </c>
      <c r="J1297" s="1"/>
      <c r="K1297" s="1">
        <v>-232.29900000000001</v>
      </c>
      <c r="L1297" s="1"/>
      <c r="M1297" s="1">
        <v>1015.978</v>
      </c>
      <c r="N1297" s="1">
        <v>1105.03</v>
      </c>
      <c r="O1297" s="1">
        <v>-2.452</v>
      </c>
      <c r="P1297" s="27">
        <v>-3.4849999999999999</v>
      </c>
      <c r="Q1297" s="1">
        <v>-1.7869999999999999</v>
      </c>
      <c r="R1297" s="1">
        <v>-6.4000000000000001E-2</v>
      </c>
      <c r="S1297" s="1">
        <v>0.751</v>
      </c>
      <c r="T1297" s="1">
        <v>1.0389999999999999</v>
      </c>
      <c r="U1297" s="1">
        <v>1.387</v>
      </c>
      <c r="V1297" s="1">
        <v>0.65800000000000003</v>
      </c>
      <c r="W1297" s="30">
        <v>2557.9899999999998</v>
      </c>
      <c r="X1297" s="1">
        <v>950.73900000000003</v>
      </c>
      <c r="Y1297" s="1">
        <v>1962.2149999999999</v>
      </c>
      <c r="Z1297" s="1">
        <v>311.012</v>
      </c>
      <c r="AD1297" s="4">
        <v>3.4849999999999999</v>
      </c>
      <c r="AL1297" s="1">
        <v>2557.9899999999998</v>
      </c>
    </row>
    <row r="1298" spans="1:38" x14ac:dyDescent="0.25">
      <c r="A1298" s="1">
        <v>1294</v>
      </c>
      <c r="B1298" s="1">
        <v>1294</v>
      </c>
      <c r="C1298" s="1">
        <v>2341.2669999999998</v>
      </c>
      <c r="D1298" s="1">
        <v>1854.5340000000001</v>
      </c>
      <c r="E1298" s="1">
        <v>-6.2039999999999997</v>
      </c>
      <c r="F1298" s="1"/>
      <c r="G1298" s="1">
        <v>17.172999999999998</v>
      </c>
      <c r="H1298" s="1">
        <v>20.405999999999999</v>
      </c>
      <c r="I1298" s="1">
        <v>-2212.4349999999999</v>
      </c>
      <c r="J1298" s="1"/>
      <c r="K1298" s="1">
        <v>-232.77500000000001</v>
      </c>
      <c r="L1298" s="1"/>
      <c r="M1298" s="1">
        <v>1015.021</v>
      </c>
      <c r="N1298" s="1">
        <v>1104.078</v>
      </c>
      <c r="O1298" s="1">
        <v>-2.452</v>
      </c>
      <c r="P1298" s="27">
        <v>-3.4889999999999999</v>
      </c>
      <c r="Q1298" s="1">
        <v>-1.7909999999999999</v>
      </c>
      <c r="R1298" s="1">
        <v>-6.8000000000000005E-2</v>
      </c>
      <c r="S1298" s="1">
        <v>0.746</v>
      </c>
      <c r="T1298" s="1">
        <v>1.0389999999999999</v>
      </c>
      <c r="U1298" s="1">
        <v>1.39</v>
      </c>
      <c r="V1298" s="1">
        <v>0.65800000000000003</v>
      </c>
      <c r="W1298" s="30">
        <v>2554.9380000000001</v>
      </c>
      <c r="X1298" s="1">
        <v>951.34900000000005</v>
      </c>
      <c r="Y1298" s="1">
        <v>1954.5840000000001</v>
      </c>
      <c r="Z1298" s="1">
        <v>310.70699999999999</v>
      </c>
      <c r="AD1298" s="4">
        <v>3.4889999999999999</v>
      </c>
      <c r="AL1298" s="1">
        <v>2554.9380000000001</v>
      </c>
    </row>
    <row r="1299" spans="1:38" x14ac:dyDescent="0.25">
      <c r="A1299" s="1">
        <v>1295</v>
      </c>
      <c r="B1299" s="1">
        <v>1295</v>
      </c>
      <c r="C1299" s="1">
        <v>2337.4409999999998</v>
      </c>
      <c r="D1299" s="1">
        <v>1854.0530000000001</v>
      </c>
      <c r="E1299" s="1">
        <v>-5.7270000000000003</v>
      </c>
      <c r="F1299" s="1"/>
      <c r="G1299" s="1">
        <v>17.172999999999998</v>
      </c>
      <c r="H1299" s="1">
        <v>20.405999999999999</v>
      </c>
      <c r="I1299" s="1">
        <v>-2071.808</v>
      </c>
      <c r="J1299" s="1"/>
      <c r="K1299" s="1">
        <v>-233.25</v>
      </c>
      <c r="L1299" s="1"/>
      <c r="M1299" s="1">
        <v>1015.499</v>
      </c>
      <c r="N1299" s="1">
        <v>1102.173</v>
      </c>
      <c r="O1299" s="1">
        <v>-2.452</v>
      </c>
      <c r="P1299" s="27">
        <v>-3.4889999999999999</v>
      </c>
      <c r="Q1299" s="1">
        <v>-1.7909999999999999</v>
      </c>
      <c r="R1299" s="1">
        <v>-6.8000000000000005E-2</v>
      </c>
      <c r="S1299" s="1">
        <v>0.751</v>
      </c>
      <c r="T1299" s="1">
        <v>1.044</v>
      </c>
      <c r="U1299" s="1">
        <v>1.3939999999999999</v>
      </c>
      <c r="V1299" s="1">
        <v>0.65800000000000003</v>
      </c>
      <c r="W1299" s="30">
        <v>2547.6129999999998</v>
      </c>
      <c r="X1299" s="1">
        <v>951.34900000000005</v>
      </c>
      <c r="Y1299" s="1">
        <v>1953.058</v>
      </c>
      <c r="Z1299" s="1">
        <v>311.012</v>
      </c>
      <c r="AD1299" s="4">
        <v>3.4889999999999999</v>
      </c>
      <c r="AL1299" s="1">
        <v>2547.6129999999998</v>
      </c>
    </row>
    <row r="1300" spans="1:38" x14ac:dyDescent="0.25">
      <c r="A1300" s="1">
        <v>1296</v>
      </c>
      <c r="B1300" s="1">
        <v>1296</v>
      </c>
      <c r="C1300" s="1">
        <v>2335.5279999999998</v>
      </c>
      <c r="D1300" s="1">
        <v>1854.0530000000001</v>
      </c>
      <c r="E1300" s="1">
        <v>-5.7270000000000003</v>
      </c>
      <c r="F1300" s="1"/>
      <c r="G1300" s="1">
        <v>17.172999999999998</v>
      </c>
      <c r="H1300" s="1">
        <v>19.457000000000001</v>
      </c>
      <c r="I1300" s="1">
        <v>-1371.789</v>
      </c>
      <c r="J1300" s="1"/>
      <c r="K1300" s="1">
        <v>-233.726</v>
      </c>
      <c r="L1300" s="1"/>
      <c r="M1300" s="1">
        <v>1014.064</v>
      </c>
      <c r="N1300" s="1">
        <v>1100.7439999999999</v>
      </c>
      <c r="O1300" s="1">
        <v>-2.4470000000000001</v>
      </c>
      <c r="P1300" s="27">
        <v>-3.4849999999999999</v>
      </c>
      <c r="Q1300" s="1">
        <v>-1.796</v>
      </c>
      <c r="R1300" s="1">
        <v>-6.4000000000000001E-2</v>
      </c>
      <c r="S1300" s="1">
        <v>0.751</v>
      </c>
      <c r="T1300" s="1">
        <v>1.0389999999999999</v>
      </c>
      <c r="U1300" s="1">
        <v>1.3939999999999999</v>
      </c>
      <c r="V1300" s="1">
        <v>0.65800000000000003</v>
      </c>
      <c r="W1300" s="30">
        <v>2547.6129999999998</v>
      </c>
      <c r="X1300" s="1">
        <v>951.34900000000005</v>
      </c>
      <c r="Y1300" s="1">
        <v>1952.7529999999999</v>
      </c>
      <c r="Z1300" s="1">
        <v>311.012</v>
      </c>
      <c r="AD1300" s="4">
        <v>3.4849999999999999</v>
      </c>
      <c r="AL1300" s="1">
        <v>2547.6129999999998</v>
      </c>
    </row>
    <row r="1301" spans="1:38" x14ac:dyDescent="0.25">
      <c r="A1301" s="1">
        <v>1297</v>
      </c>
      <c r="B1301" s="1">
        <v>1297</v>
      </c>
      <c r="C1301" s="1">
        <v>2342.2240000000002</v>
      </c>
      <c r="D1301" s="1">
        <v>1854.0530000000001</v>
      </c>
      <c r="E1301" s="1">
        <v>-4.7720000000000002</v>
      </c>
      <c r="F1301" s="1"/>
      <c r="G1301" s="1">
        <v>17.172999999999998</v>
      </c>
      <c r="H1301" s="1">
        <v>19.931000000000001</v>
      </c>
      <c r="I1301" s="1">
        <v>-2160.9229999999998</v>
      </c>
      <c r="J1301" s="1"/>
      <c r="K1301" s="1">
        <v>-229.44300000000001</v>
      </c>
      <c r="L1301" s="1"/>
      <c r="M1301" s="1">
        <v>1015.021</v>
      </c>
      <c r="N1301" s="1">
        <v>1102.6489999999999</v>
      </c>
      <c r="O1301" s="1">
        <v>-2.4569999999999999</v>
      </c>
      <c r="P1301" s="27">
        <v>-3.4889999999999999</v>
      </c>
      <c r="Q1301" s="1">
        <v>-1.7909999999999999</v>
      </c>
      <c r="R1301" s="1">
        <v>-6.8000000000000005E-2</v>
      </c>
      <c r="S1301" s="1">
        <v>0.751</v>
      </c>
      <c r="T1301" s="1">
        <v>1.0389999999999999</v>
      </c>
      <c r="U1301" s="1">
        <v>1.3939999999999999</v>
      </c>
      <c r="V1301" s="1">
        <v>0.65800000000000003</v>
      </c>
      <c r="W1301" s="30">
        <v>2547.308</v>
      </c>
      <c r="X1301" s="1">
        <v>951.04399999999998</v>
      </c>
      <c r="Y1301" s="1">
        <v>1952.4480000000001</v>
      </c>
      <c r="Z1301" s="1">
        <v>311.012</v>
      </c>
      <c r="AD1301" s="4">
        <v>3.4889999999999999</v>
      </c>
      <c r="AL1301" s="1">
        <v>2547.308</v>
      </c>
    </row>
    <row r="1302" spans="1:38" x14ac:dyDescent="0.25">
      <c r="A1302" s="1">
        <v>1298</v>
      </c>
      <c r="B1302" s="1">
        <v>1298</v>
      </c>
      <c r="C1302" s="1">
        <v>2347.4839999999999</v>
      </c>
      <c r="D1302" s="1">
        <v>1854.0530000000001</v>
      </c>
      <c r="E1302" s="1">
        <v>-3.3410000000000002</v>
      </c>
      <c r="F1302" s="1"/>
      <c r="G1302" s="1">
        <v>18.126999999999999</v>
      </c>
      <c r="H1302" s="1">
        <v>19.931000000000001</v>
      </c>
      <c r="I1302" s="1">
        <v>-2273.2220000000002</v>
      </c>
      <c r="J1302" s="1"/>
      <c r="K1302" s="1">
        <v>-226.58799999999999</v>
      </c>
      <c r="L1302" s="1"/>
      <c r="M1302" s="1">
        <v>1014.064</v>
      </c>
      <c r="N1302" s="1">
        <v>1105.5060000000001</v>
      </c>
      <c r="O1302" s="1">
        <v>-2.452</v>
      </c>
      <c r="P1302" s="27">
        <v>-3.4889999999999999</v>
      </c>
      <c r="Q1302" s="1">
        <v>-1.7909999999999999</v>
      </c>
      <c r="R1302" s="1">
        <v>-6.8000000000000005E-2</v>
      </c>
      <c r="S1302" s="1">
        <v>0.751</v>
      </c>
      <c r="T1302" s="1">
        <v>1.044</v>
      </c>
      <c r="U1302" s="1">
        <v>1.387</v>
      </c>
      <c r="V1302" s="1">
        <v>0.66500000000000004</v>
      </c>
      <c r="W1302" s="30">
        <v>2547.308</v>
      </c>
      <c r="X1302" s="1">
        <v>951.34900000000005</v>
      </c>
      <c r="Y1302" s="1">
        <v>1947.5640000000001</v>
      </c>
      <c r="Z1302" s="1">
        <v>311.012</v>
      </c>
      <c r="AD1302" s="4">
        <v>3.4889999999999999</v>
      </c>
      <c r="AL1302" s="1">
        <v>2547.308</v>
      </c>
    </row>
    <row r="1303" spans="1:38" x14ac:dyDescent="0.25">
      <c r="A1303" s="1">
        <v>1299</v>
      </c>
      <c r="B1303" s="1">
        <v>1299</v>
      </c>
      <c r="C1303" s="1">
        <v>2345.5709999999999</v>
      </c>
      <c r="D1303" s="1">
        <v>1852.6110000000001</v>
      </c>
      <c r="E1303" s="1">
        <v>-3.8180000000000001</v>
      </c>
      <c r="F1303" s="1"/>
      <c r="G1303" s="1">
        <v>17.649999999999999</v>
      </c>
      <c r="H1303" s="1">
        <v>19.457000000000001</v>
      </c>
      <c r="I1303" s="1">
        <v>-1700.7860000000001</v>
      </c>
      <c r="J1303" s="1"/>
      <c r="K1303" s="1">
        <v>-227.53899999999999</v>
      </c>
      <c r="L1303" s="1"/>
      <c r="M1303" s="1">
        <v>1013.586</v>
      </c>
      <c r="N1303" s="1">
        <v>1104.078</v>
      </c>
      <c r="O1303" s="1">
        <v>-2.452</v>
      </c>
      <c r="P1303" s="27">
        <v>-3.4889999999999999</v>
      </c>
      <c r="Q1303" s="1">
        <v>-1.7909999999999999</v>
      </c>
      <c r="R1303" s="1">
        <v>-6.8000000000000005E-2</v>
      </c>
      <c r="S1303" s="1">
        <v>0.75600000000000001</v>
      </c>
      <c r="T1303" s="1">
        <v>1.0389999999999999</v>
      </c>
      <c r="U1303" s="1">
        <v>1.387</v>
      </c>
      <c r="V1303" s="1">
        <v>0.65800000000000003</v>
      </c>
      <c r="W1303" s="30">
        <v>2538.152</v>
      </c>
      <c r="X1303" s="1">
        <v>951.34900000000005</v>
      </c>
      <c r="Y1303" s="1">
        <v>1942.681</v>
      </c>
      <c r="Z1303" s="1">
        <v>311.012</v>
      </c>
      <c r="AD1303" s="4">
        <v>3.4889999999999999</v>
      </c>
      <c r="AL1303" s="1">
        <v>2538.152</v>
      </c>
    </row>
    <row r="1304" spans="1:38" x14ac:dyDescent="0.25">
      <c r="A1304" s="1">
        <v>1300</v>
      </c>
      <c r="B1304" s="1">
        <v>1300</v>
      </c>
      <c r="C1304" s="1">
        <v>2344.1370000000002</v>
      </c>
      <c r="D1304" s="1">
        <v>1852.1310000000001</v>
      </c>
      <c r="E1304" s="1">
        <v>-3.8180000000000001</v>
      </c>
      <c r="F1304" s="1"/>
      <c r="G1304" s="1">
        <v>17.172999999999998</v>
      </c>
      <c r="H1304" s="1">
        <v>21.83</v>
      </c>
      <c r="I1304" s="1">
        <v>-2198.9769999999999</v>
      </c>
      <c r="J1304" s="1"/>
      <c r="K1304" s="1">
        <v>-226.58799999999999</v>
      </c>
      <c r="L1304" s="1"/>
      <c r="M1304" s="1">
        <v>1012.629</v>
      </c>
      <c r="N1304" s="1">
        <v>1103.125</v>
      </c>
      <c r="O1304" s="1">
        <v>-2.452</v>
      </c>
      <c r="P1304" s="27">
        <v>-3.48</v>
      </c>
      <c r="Q1304" s="1">
        <v>-1.7909999999999999</v>
      </c>
      <c r="R1304" s="1">
        <v>-6.8000000000000005E-2</v>
      </c>
      <c r="S1304" s="1">
        <v>0.746</v>
      </c>
      <c r="T1304" s="1">
        <v>1.0389999999999999</v>
      </c>
      <c r="U1304" s="1">
        <v>1.39</v>
      </c>
      <c r="V1304" s="1">
        <v>0.65</v>
      </c>
      <c r="W1304" s="30">
        <v>2537.2359999999999</v>
      </c>
      <c r="X1304" s="1">
        <v>950.12800000000004</v>
      </c>
      <c r="Y1304" s="1">
        <v>1942.681</v>
      </c>
      <c r="Z1304" s="1">
        <v>311.012</v>
      </c>
      <c r="AD1304" s="4">
        <v>3.48</v>
      </c>
      <c r="AL1304" s="1">
        <v>2537.2359999999999</v>
      </c>
    </row>
    <row r="1305" spans="1:38" x14ac:dyDescent="0.25">
      <c r="A1305" s="1">
        <v>1301</v>
      </c>
      <c r="B1305" s="1">
        <v>1301</v>
      </c>
      <c r="C1305" s="1">
        <v>2334.5720000000001</v>
      </c>
      <c r="D1305" s="1">
        <v>1851.65</v>
      </c>
      <c r="E1305" s="1">
        <v>-4.7720000000000002</v>
      </c>
      <c r="F1305" s="1"/>
      <c r="G1305" s="1">
        <v>18.126999999999999</v>
      </c>
      <c r="H1305" s="1">
        <v>22.303999999999998</v>
      </c>
      <c r="I1305" s="1">
        <v>-2184.5909999999999</v>
      </c>
      <c r="J1305" s="1"/>
      <c r="K1305" s="1">
        <v>-231.34700000000001</v>
      </c>
      <c r="L1305" s="1"/>
      <c r="M1305" s="1">
        <v>1013.586</v>
      </c>
      <c r="N1305" s="1">
        <v>1098.8389999999999</v>
      </c>
      <c r="O1305" s="1">
        <v>-2.4569999999999999</v>
      </c>
      <c r="P1305" s="27">
        <v>-3.4940000000000002</v>
      </c>
      <c r="Q1305" s="1">
        <v>-1.7909999999999999</v>
      </c>
      <c r="R1305" s="1">
        <v>-6.4000000000000001E-2</v>
      </c>
      <c r="S1305" s="1">
        <v>0.746</v>
      </c>
      <c r="T1305" s="1">
        <v>1.0389999999999999</v>
      </c>
      <c r="U1305" s="1">
        <v>1.39</v>
      </c>
      <c r="V1305" s="1">
        <v>0.65800000000000003</v>
      </c>
      <c r="W1305" s="30">
        <v>2538.152</v>
      </c>
      <c r="X1305" s="1">
        <v>941.58199999999999</v>
      </c>
      <c r="Y1305" s="1">
        <v>1942.0709999999999</v>
      </c>
      <c r="Z1305" s="1">
        <v>311.012</v>
      </c>
      <c r="AD1305" s="4">
        <v>3.4940000000000002</v>
      </c>
      <c r="AL1305" s="1">
        <v>2538.152</v>
      </c>
    </row>
    <row r="1306" spans="1:38" x14ac:dyDescent="0.25">
      <c r="A1306" s="1">
        <v>1302</v>
      </c>
      <c r="B1306" s="1">
        <v>1302</v>
      </c>
      <c r="C1306" s="1">
        <v>2433.5770000000002</v>
      </c>
      <c r="D1306" s="1">
        <v>1850.6880000000001</v>
      </c>
      <c r="E1306" s="1">
        <v>11.454000000000001</v>
      </c>
      <c r="F1306" s="1"/>
      <c r="G1306" s="1">
        <v>17.649999999999999</v>
      </c>
      <c r="H1306" s="1">
        <v>22.303999999999998</v>
      </c>
      <c r="I1306" s="1">
        <v>-1667.8040000000001</v>
      </c>
      <c r="J1306" s="1"/>
      <c r="K1306" s="1">
        <v>-175.18600000000001</v>
      </c>
      <c r="L1306" s="1"/>
      <c r="M1306" s="1">
        <v>1013.586</v>
      </c>
      <c r="N1306" s="1">
        <v>1145.51</v>
      </c>
      <c r="O1306" s="1">
        <v>-2.452</v>
      </c>
      <c r="P1306" s="27">
        <v>-3.4889999999999999</v>
      </c>
      <c r="Q1306" s="1">
        <v>-1.782</v>
      </c>
      <c r="R1306" s="1">
        <v>-6.4000000000000001E-2</v>
      </c>
      <c r="S1306" s="1">
        <v>0.75600000000000001</v>
      </c>
      <c r="T1306" s="1">
        <v>1.0549999999999999</v>
      </c>
      <c r="U1306" s="1">
        <v>1.39</v>
      </c>
      <c r="V1306" s="1">
        <v>0.65400000000000003</v>
      </c>
      <c r="W1306" s="30">
        <v>2528.3850000000002</v>
      </c>
      <c r="X1306" s="1">
        <v>941.58199999999999</v>
      </c>
      <c r="Y1306" s="1">
        <v>1942.681</v>
      </c>
      <c r="Z1306" s="1">
        <v>311.012</v>
      </c>
      <c r="AD1306" s="4">
        <v>3.4889999999999999</v>
      </c>
      <c r="AL1306" s="1">
        <v>2528.3850000000002</v>
      </c>
    </row>
    <row r="1307" spans="1:38" x14ac:dyDescent="0.25">
      <c r="A1307" s="1">
        <v>1303</v>
      </c>
      <c r="B1307" s="1">
        <v>1303</v>
      </c>
      <c r="C1307" s="1">
        <v>2545.52</v>
      </c>
      <c r="D1307" s="1">
        <v>1850.2080000000001</v>
      </c>
      <c r="E1307" s="1">
        <v>21.477</v>
      </c>
      <c r="F1307" s="1"/>
      <c r="G1307" s="1">
        <v>18.126999999999999</v>
      </c>
      <c r="H1307" s="1">
        <v>21.83</v>
      </c>
      <c r="I1307" s="1">
        <v>-1515.8679999999999</v>
      </c>
      <c r="J1307" s="1"/>
      <c r="K1307" s="1">
        <v>-112.355</v>
      </c>
      <c r="L1307" s="1"/>
      <c r="M1307" s="1">
        <v>1015.499</v>
      </c>
      <c r="N1307" s="1">
        <v>1200.759</v>
      </c>
      <c r="O1307" s="1">
        <v>-2.4470000000000001</v>
      </c>
      <c r="P1307" s="27">
        <v>-3.4889999999999999</v>
      </c>
      <c r="Q1307" s="1">
        <v>-1.8009999999999999</v>
      </c>
      <c r="R1307" s="1">
        <v>-7.2999999999999995E-2</v>
      </c>
      <c r="S1307" s="1">
        <v>0.751</v>
      </c>
      <c r="T1307" s="1">
        <v>1.071</v>
      </c>
      <c r="U1307" s="1">
        <v>1.387</v>
      </c>
      <c r="V1307" s="1">
        <v>0.66100000000000003</v>
      </c>
      <c r="W1307" s="30">
        <v>2527.4690000000001</v>
      </c>
      <c r="X1307" s="1">
        <v>941.58199999999999</v>
      </c>
      <c r="Y1307" s="1">
        <v>1932.914</v>
      </c>
      <c r="Z1307" s="1">
        <v>310.40199999999999</v>
      </c>
      <c r="AD1307" s="4">
        <v>3.4889999999999999</v>
      </c>
      <c r="AL1307" s="1">
        <v>2527.4690000000001</v>
      </c>
    </row>
    <row r="1308" spans="1:38" x14ac:dyDescent="0.25">
      <c r="A1308" s="1">
        <v>1304</v>
      </c>
      <c r="B1308" s="1">
        <v>1304</v>
      </c>
      <c r="C1308" s="1">
        <v>2331.7020000000002</v>
      </c>
      <c r="D1308" s="1">
        <v>1849.2460000000001</v>
      </c>
      <c r="E1308" s="1">
        <v>-5.25</v>
      </c>
      <c r="F1308" s="1"/>
      <c r="G1308" s="1">
        <v>17.649999999999999</v>
      </c>
      <c r="H1308" s="1">
        <v>21.83</v>
      </c>
      <c r="I1308" s="1">
        <v>-1741.1990000000001</v>
      </c>
      <c r="J1308" s="1"/>
      <c r="K1308" s="1">
        <v>-234.202</v>
      </c>
      <c r="L1308" s="1"/>
      <c r="M1308" s="1">
        <v>1012.151</v>
      </c>
      <c r="N1308" s="1">
        <v>1096.4580000000001</v>
      </c>
      <c r="O1308" s="1">
        <v>-2.452</v>
      </c>
      <c r="P1308" s="27">
        <v>-3.4849999999999999</v>
      </c>
      <c r="Q1308" s="1">
        <v>-1.7909999999999999</v>
      </c>
      <c r="R1308" s="1">
        <v>-7.2999999999999995E-2</v>
      </c>
      <c r="S1308" s="1">
        <v>0.746</v>
      </c>
      <c r="T1308" s="1">
        <v>1.0389999999999999</v>
      </c>
      <c r="U1308" s="1">
        <v>1.39</v>
      </c>
      <c r="V1308" s="1">
        <v>0.65800000000000003</v>
      </c>
      <c r="W1308" s="30">
        <v>2527.4690000000001</v>
      </c>
      <c r="X1308" s="1">
        <v>941.58199999999999</v>
      </c>
      <c r="Y1308" s="1">
        <v>1932.3040000000001</v>
      </c>
      <c r="Z1308" s="1">
        <v>307.04399999999998</v>
      </c>
      <c r="AD1308" s="4">
        <v>3.4849999999999999</v>
      </c>
      <c r="AL1308" s="1">
        <v>2527.4690000000001</v>
      </c>
    </row>
    <row r="1309" spans="1:38" x14ac:dyDescent="0.25">
      <c r="A1309" s="1">
        <v>1305</v>
      </c>
      <c r="B1309" s="1">
        <v>1305</v>
      </c>
      <c r="C1309" s="1">
        <v>2332.6590000000001</v>
      </c>
      <c r="D1309" s="1">
        <v>1849.7270000000001</v>
      </c>
      <c r="E1309" s="1">
        <v>-3.8180000000000001</v>
      </c>
      <c r="F1309" s="1"/>
      <c r="G1309" s="1">
        <v>17.172999999999998</v>
      </c>
      <c r="H1309" s="1">
        <v>21.83</v>
      </c>
      <c r="I1309" s="1">
        <v>-2176.2379999999998</v>
      </c>
      <c r="J1309" s="1"/>
      <c r="K1309" s="1">
        <v>-229.91900000000001</v>
      </c>
      <c r="L1309" s="1"/>
      <c r="M1309" s="1">
        <v>1012.151</v>
      </c>
      <c r="N1309" s="1">
        <v>1096.934</v>
      </c>
      <c r="O1309" s="1">
        <v>-2.4420000000000002</v>
      </c>
      <c r="P1309" s="27">
        <v>-3.4889999999999999</v>
      </c>
      <c r="Q1309" s="1">
        <v>-1.796</v>
      </c>
      <c r="R1309" s="1">
        <v>-6.4000000000000001E-2</v>
      </c>
      <c r="S1309" s="1">
        <v>0.75600000000000001</v>
      </c>
      <c r="T1309" s="1">
        <v>1.05</v>
      </c>
      <c r="U1309" s="1">
        <v>1.39</v>
      </c>
      <c r="V1309" s="1">
        <v>0.65800000000000003</v>
      </c>
      <c r="W1309" s="30">
        <v>2518.6179999999999</v>
      </c>
      <c r="X1309" s="1">
        <v>941.58199999999999</v>
      </c>
      <c r="Y1309" s="1">
        <v>1932.3040000000001</v>
      </c>
      <c r="Z1309" s="1">
        <v>303.38200000000001</v>
      </c>
      <c r="AD1309" s="4">
        <v>3.4889999999999999</v>
      </c>
      <c r="AL1309" s="1">
        <v>2518.6179999999999</v>
      </c>
    </row>
    <row r="1310" spans="1:38" x14ac:dyDescent="0.25">
      <c r="A1310" s="1">
        <v>1306</v>
      </c>
      <c r="B1310" s="1">
        <v>1306</v>
      </c>
      <c r="C1310" s="1">
        <v>2335.5279999999998</v>
      </c>
      <c r="D1310" s="1">
        <v>1849.2460000000001</v>
      </c>
      <c r="E1310" s="1">
        <v>-3.8180000000000001</v>
      </c>
      <c r="F1310" s="1"/>
      <c r="G1310" s="1">
        <v>17.649999999999999</v>
      </c>
      <c r="H1310" s="1">
        <v>22.303999999999998</v>
      </c>
      <c r="I1310" s="1">
        <v>-1730.0509999999999</v>
      </c>
      <c r="J1310" s="1"/>
      <c r="K1310" s="1">
        <v>-228.96700000000001</v>
      </c>
      <c r="L1310" s="1"/>
      <c r="M1310" s="1">
        <v>1011.194</v>
      </c>
      <c r="N1310" s="1">
        <v>1097.8869999999999</v>
      </c>
      <c r="O1310" s="1">
        <v>-2.4569999999999999</v>
      </c>
      <c r="P1310" s="27">
        <v>-3.4889999999999999</v>
      </c>
      <c r="Q1310" s="1">
        <v>-1.7869999999999999</v>
      </c>
      <c r="R1310" s="1">
        <v>-6.4000000000000001E-2</v>
      </c>
      <c r="S1310" s="1">
        <v>0.751</v>
      </c>
      <c r="T1310" s="1">
        <v>1.0389999999999999</v>
      </c>
      <c r="U1310" s="1">
        <v>1.39</v>
      </c>
      <c r="V1310" s="1">
        <v>0.66100000000000003</v>
      </c>
      <c r="W1310" s="30">
        <v>2517.3969999999999</v>
      </c>
      <c r="X1310" s="1">
        <v>941.27700000000004</v>
      </c>
      <c r="Y1310" s="1">
        <v>1932.3040000000001</v>
      </c>
      <c r="Z1310" s="1">
        <v>306.73899999999998</v>
      </c>
      <c r="AD1310" s="4">
        <v>3.4889999999999999</v>
      </c>
      <c r="AL1310" s="1">
        <v>2517.3969999999999</v>
      </c>
    </row>
    <row r="1311" spans="1:38" x14ac:dyDescent="0.25">
      <c r="A1311" s="1">
        <v>1307</v>
      </c>
      <c r="B1311" s="1">
        <v>1307</v>
      </c>
      <c r="C1311" s="1">
        <v>2329.7890000000002</v>
      </c>
      <c r="D1311" s="1">
        <v>1847.8040000000001</v>
      </c>
      <c r="E1311" s="1">
        <v>-4.2949999999999999</v>
      </c>
      <c r="F1311" s="1"/>
      <c r="G1311" s="1">
        <v>18.126999999999999</v>
      </c>
      <c r="H1311" s="1">
        <v>19.457000000000001</v>
      </c>
      <c r="I1311" s="1">
        <v>-1746.308</v>
      </c>
      <c r="J1311" s="1"/>
      <c r="K1311" s="1">
        <v>-228.96700000000001</v>
      </c>
      <c r="L1311" s="1"/>
      <c r="M1311" s="1">
        <v>1010.716</v>
      </c>
      <c r="N1311" s="1">
        <v>1095.5060000000001</v>
      </c>
      <c r="O1311" s="1">
        <v>-2.4569999999999999</v>
      </c>
      <c r="P1311" s="27">
        <v>-3.4889999999999999</v>
      </c>
      <c r="Q1311" s="1">
        <v>-1.7869999999999999</v>
      </c>
      <c r="R1311" s="1">
        <v>-6.8000000000000005E-2</v>
      </c>
      <c r="S1311" s="1">
        <v>0.751</v>
      </c>
      <c r="T1311" s="1">
        <v>1.0389999999999999</v>
      </c>
      <c r="U1311" s="1">
        <v>1.387</v>
      </c>
      <c r="V1311" s="1">
        <v>0.65800000000000003</v>
      </c>
      <c r="W1311" s="30">
        <v>2517.7020000000002</v>
      </c>
      <c r="X1311" s="1">
        <v>941.58199999999999</v>
      </c>
      <c r="Y1311" s="1">
        <v>1931.999</v>
      </c>
      <c r="Z1311" s="1">
        <v>301.55</v>
      </c>
      <c r="AD1311" s="4">
        <v>3.4889999999999999</v>
      </c>
      <c r="AL1311" s="1">
        <v>2517.7020000000002</v>
      </c>
    </row>
    <row r="1312" spans="1:38" x14ac:dyDescent="0.25">
      <c r="A1312" s="1">
        <v>1308</v>
      </c>
      <c r="B1312" s="1">
        <v>1308</v>
      </c>
      <c r="C1312" s="1">
        <v>2325.4850000000001</v>
      </c>
      <c r="D1312" s="1">
        <v>1847.3230000000001</v>
      </c>
      <c r="E1312" s="1">
        <v>-4.2949999999999999</v>
      </c>
      <c r="F1312" s="1"/>
      <c r="G1312" s="1">
        <v>17.172999999999998</v>
      </c>
      <c r="H1312" s="1">
        <v>19.457000000000001</v>
      </c>
      <c r="I1312" s="1">
        <v>-1734.231</v>
      </c>
      <c r="J1312" s="1"/>
      <c r="K1312" s="1">
        <v>-230.87100000000001</v>
      </c>
      <c r="L1312" s="1"/>
      <c r="M1312" s="1">
        <v>1010.716</v>
      </c>
      <c r="N1312" s="1">
        <v>1092.6489999999999</v>
      </c>
      <c r="O1312" s="1">
        <v>-2.4470000000000001</v>
      </c>
      <c r="P1312" s="27">
        <v>-3.4889999999999999</v>
      </c>
      <c r="Q1312" s="1">
        <v>-1.796</v>
      </c>
      <c r="R1312" s="1">
        <v>-7.2999999999999995E-2</v>
      </c>
      <c r="S1312" s="1">
        <v>0.751</v>
      </c>
      <c r="T1312" s="1">
        <v>1.044</v>
      </c>
      <c r="U1312" s="1">
        <v>1.39</v>
      </c>
      <c r="V1312" s="1">
        <v>0.65800000000000003</v>
      </c>
      <c r="W1312" s="30">
        <v>2517.3969999999999</v>
      </c>
      <c r="X1312" s="1">
        <v>941.58199999999999</v>
      </c>
      <c r="Y1312" s="1">
        <v>1924.3679999999999</v>
      </c>
      <c r="Z1312" s="1">
        <v>300.94</v>
      </c>
      <c r="AD1312" s="4">
        <v>3.4889999999999999</v>
      </c>
      <c r="AL1312" s="1">
        <v>2517.3969999999999</v>
      </c>
    </row>
    <row r="1313" spans="1:38" x14ac:dyDescent="0.25">
      <c r="A1313" s="1">
        <v>1309</v>
      </c>
      <c r="B1313" s="1">
        <v>1309</v>
      </c>
      <c r="C1313" s="1">
        <v>2323.0940000000001</v>
      </c>
      <c r="D1313" s="1">
        <v>1847.3230000000001</v>
      </c>
      <c r="E1313" s="1">
        <v>-2.863</v>
      </c>
      <c r="F1313" s="1"/>
      <c r="G1313" s="1">
        <v>17.172999999999998</v>
      </c>
      <c r="H1313" s="1">
        <v>22.779</v>
      </c>
      <c r="I1313" s="1">
        <v>-1849.8779999999999</v>
      </c>
      <c r="J1313" s="1"/>
      <c r="K1313" s="1">
        <v>-229.44300000000001</v>
      </c>
      <c r="L1313" s="1"/>
      <c r="M1313" s="1">
        <v>1010.237</v>
      </c>
      <c r="N1313" s="1">
        <v>1091.6959999999999</v>
      </c>
      <c r="O1313" s="1">
        <v>-2.4470000000000001</v>
      </c>
      <c r="P1313" s="27">
        <v>-3.4849999999999999</v>
      </c>
      <c r="Q1313" s="1">
        <v>-1.7869999999999999</v>
      </c>
      <c r="R1313" s="1">
        <v>-6.8000000000000005E-2</v>
      </c>
      <c r="S1313" s="1">
        <v>0.75600000000000001</v>
      </c>
      <c r="T1313" s="1">
        <v>1.0389999999999999</v>
      </c>
      <c r="U1313" s="1">
        <v>1.387</v>
      </c>
      <c r="V1313" s="1">
        <v>0.65400000000000003</v>
      </c>
      <c r="W1313" s="30">
        <v>2508.241</v>
      </c>
      <c r="X1313" s="1">
        <v>941.27700000000004</v>
      </c>
      <c r="Y1313" s="1">
        <v>1922.232</v>
      </c>
      <c r="Z1313" s="1">
        <v>300.63499999999999</v>
      </c>
      <c r="AD1313" s="4">
        <v>3.4849999999999999</v>
      </c>
      <c r="AL1313" s="1">
        <v>2508.241</v>
      </c>
    </row>
    <row r="1314" spans="1:38" x14ac:dyDescent="0.25">
      <c r="A1314" s="1">
        <v>1310</v>
      </c>
      <c r="B1314" s="1">
        <v>1310</v>
      </c>
      <c r="C1314" s="1">
        <v>2322.1379999999999</v>
      </c>
      <c r="D1314" s="1">
        <v>1845.8810000000001</v>
      </c>
      <c r="E1314" s="1">
        <v>-5.7270000000000003</v>
      </c>
      <c r="F1314" s="1"/>
      <c r="G1314" s="1">
        <v>18.126999999999999</v>
      </c>
      <c r="H1314" s="1">
        <v>22.303999999999998</v>
      </c>
      <c r="I1314" s="1">
        <v>-2490.7869999999998</v>
      </c>
      <c r="J1314" s="1"/>
      <c r="K1314" s="1">
        <v>-239.43700000000001</v>
      </c>
      <c r="L1314" s="1"/>
      <c r="M1314" s="1">
        <v>1009.759</v>
      </c>
      <c r="N1314" s="1">
        <v>1091.22</v>
      </c>
      <c r="O1314" s="1">
        <v>-2.452</v>
      </c>
      <c r="P1314" s="27">
        <v>-3.4849999999999999</v>
      </c>
      <c r="Q1314" s="1">
        <v>-1.7909999999999999</v>
      </c>
      <c r="R1314" s="1">
        <v>-7.8E-2</v>
      </c>
      <c r="S1314" s="1">
        <v>0.751</v>
      </c>
      <c r="T1314" s="1">
        <v>1.0389999999999999</v>
      </c>
      <c r="U1314" s="1">
        <v>1.3939999999999999</v>
      </c>
      <c r="V1314" s="1">
        <v>0.65800000000000003</v>
      </c>
      <c r="W1314" s="30">
        <v>2507.02</v>
      </c>
      <c r="X1314" s="1">
        <v>932.12099999999998</v>
      </c>
      <c r="Y1314" s="1">
        <v>1922.232</v>
      </c>
      <c r="Z1314" s="1">
        <v>301.245</v>
      </c>
      <c r="AD1314" s="4">
        <v>3.4849999999999999</v>
      </c>
      <c r="AL1314" s="1">
        <v>2507.02</v>
      </c>
    </row>
    <row r="1315" spans="1:38" x14ac:dyDescent="0.25">
      <c r="A1315" s="1">
        <v>1311</v>
      </c>
      <c r="B1315" s="1">
        <v>1311</v>
      </c>
      <c r="C1315" s="1">
        <v>2323.5720000000001</v>
      </c>
      <c r="D1315" s="1">
        <v>1845.4010000000001</v>
      </c>
      <c r="E1315" s="1">
        <v>-2.863</v>
      </c>
      <c r="F1315" s="1"/>
      <c r="G1315" s="1">
        <v>17.172999999999998</v>
      </c>
      <c r="H1315" s="1">
        <v>21.83</v>
      </c>
      <c r="I1315" s="1">
        <v>-2141.4299999999998</v>
      </c>
      <c r="J1315" s="1"/>
      <c r="K1315" s="1">
        <v>-229.91900000000001</v>
      </c>
      <c r="L1315" s="1"/>
      <c r="M1315" s="1">
        <v>1010.237</v>
      </c>
      <c r="N1315" s="1">
        <v>1092.172</v>
      </c>
      <c r="O1315" s="1">
        <v>-2.452</v>
      </c>
      <c r="P1315" s="27">
        <v>-3.4889999999999999</v>
      </c>
      <c r="Q1315" s="1">
        <v>-1.7869999999999999</v>
      </c>
      <c r="R1315" s="1">
        <v>-6.8000000000000005E-2</v>
      </c>
      <c r="S1315" s="1">
        <v>0.746</v>
      </c>
      <c r="T1315" s="1">
        <v>1.044</v>
      </c>
      <c r="U1315" s="1">
        <v>1.383</v>
      </c>
      <c r="V1315" s="1">
        <v>0.65400000000000003</v>
      </c>
      <c r="W1315" s="30">
        <v>2507.63</v>
      </c>
      <c r="X1315" s="1">
        <v>931.51</v>
      </c>
      <c r="Y1315" s="1">
        <v>1922.537</v>
      </c>
      <c r="Z1315" s="1">
        <v>300.63499999999999</v>
      </c>
      <c r="AD1315" s="4">
        <v>3.4889999999999999</v>
      </c>
      <c r="AL1315" s="1">
        <v>2507.63</v>
      </c>
    </row>
    <row r="1316" spans="1:38" x14ac:dyDescent="0.25">
      <c r="A1316" s="1">
        <v>1312</v>
      </c>
      <c r="B1316" s="1">
        <v>1312</v>
      </c>
      <c r="C1316" s="1">
        <v>2326.442</v>
      </c>
      <c r="D1316" s="1">
        <v>1844.4390000000001</v>
      </c>
      <c r="E1316" s="1">
        <v>-2.3860000000000001</v>
      </c>
      <c r="F1316" s="1"/>
      <c r="G1316" s="1">
        <v>17.649999999999999</v>
      </c>
      <c r="H1316" s="1">
        <v>20.88</v>
      </c>
      <c r="I1316" s="1">
        <v>-2286.2130000000002</v>
      </c>
      <c r="J1316" s="1"/>
      <c r="K1316" s="1">
        <v>-227.06399999999999</v>
      </c>
      <c r="L1316" s="1"/>
      <c r="M1316" s="1">
        <v>1009.759</v>
      </c>
      <c r="N1316" s="1">
        <v>1093.125</v>
      </c>
      <c r="O1316" s="1">
        <v>-2.4620000000000002</v>
      </c>
      <c r="P1316" s="27">
        <v>-3.4750000000000001</v>
      </c>
      <c r="Q1316" s="1">
        <v>-1.796</v>
      </c>
      <c r="R1316" s="1">
        <v>-6.8000000000000005E-2</v>
      </c>
      <c r="S1316" s="1">
        <v>0.75600000000000001</v>
      </c>
      <c r="T1316" s="1">
        <v>1.044</v>
      </c>
      <c r="U1316" s="1">
        <v>1.39</v>
      </c>
      <c r="V1316" s="1">
        <v>0.65800000000000003</v>
      </c>
      <c r="W1316" s="30">
        <v>2502.136</v>
      </c>
      <c r="X1316" s="1">
        <v>931.51</v>
      </c>
      <c r="Y1316" s="1">
        <v>1913.991</v>
      </c>
      <c r="Z1316" s="1">
        <v>300.94</v>
      </c>
      <c r="AD1316" s="4">
        <v>3.4750000000000001</v>
      </c>
      <c r="AL1316" s="1">
        <v>2502.136</v>
      </c>
    </row>
    <row r="1317" spans="1:38" x14ac:dyDescent="0.25">
      <c r="A1317" s="1">
        <v>1313</v>
      </c>
      <c r="B1317" s="1">
        <v>1313</v>
      </c>
      <c r="C1317" s="1">
        <v>2325.0070000000001</v>
      </c>
      <c r="D1317" s="1">
        <v>1843.9590000000001</v>
      </c>
      <c r="E1317" s="1">
        <v>-3.3410000000000002</v>
      </c>
      <c r="F1317" s="1"/>
      <c r="G1317" s="1">
        <v>17.649999999999999</v>
      </c>
      <c r="H1317" s="1">
        <v>21.83</v>
      </c>
      <c r="I1317" s="1">
        <v>-2029.1010000000001</v>
      </c>
      <c r="J1317" s="1"/>
      <c r="K1317" s="1">
        <v>-228.96700000000001</v>
      </c>
      <c r="L1317" s="1"/>
      <c r="M1317" s="1">
        <v>1008.802</v>
      </c>
      <c r="N1317" s="1">
        <v>1092.6489999999999</v>
      </c>
      <c r="O1317" s="1">
        <v>-2.452</v>
      </c>
      <c r="P1317" s="27">
        <v>-3.4849999999999999</v>
      </c>
      <c r="Q1317" s="1">
        <v>-1.7869999999999999</v>
      </c>
      <c r="R1317" s="1">
        <v>-7.2999999999999995E-2</v>
      </c>
      <c r="S1317" s="1">
        <v>0.751</v>
      </c>
      <c r="T1317" s="1">
        <v>1.044</v>
      </c>
      <c r="U1317" s="1">
        <v>1.39</v>
      </c>
      <c r="V1317" s="1">
        <v>0.66100000000000003</v>
      </c>
      <c r="W1317" s="30">
        <v>2497.558</v>
      </c>
      <c r="X1317" s="1">
        <v>931.20500000000004</v>
      </c>
      <c r="Y1317" s="1">
        <v>1912.4649999999999</v>
      </c>
      <c r="Z1317" s="1">
        <v>300.94</v>
      </c>
      <c r="AD1317" s="4">
        <v>3.4849999999999999</v>
      </c>
      <c r="AL1317" s="1">
        <v>2497.558</v>
      </c>
    </row>
    <row r="1318" spans="1:38" x14ac:dyDescent="0.25">
      <c r="A1318" s="1">
        <v>1314</v>
      </c>
      <c r="B1318" s="1">
        <v>1314</v>
      </c>
      <c r="C1318" s="1">
        <v>2321.181</v>
      </c>
      <c r="D1318" s="1">
        <v>1843.4780000000001</v>
      </c>
      <c r="E1318" s="1">
        <v>-2.863</v>
      </c>
      <c r="F1318" s="1"/>
      <c r="G1318" s="1">
        <v>17.649999999999999</v>
      </c>
      <c r="H1318" s="1">
        <v>18.507999999999999</v>
      </c>
      <c r="I1318" s="1">
        <v>-1844.306</v>
      </c>
      <c r="J1318" s="1"/>
      <c r="K1318" s="1">
        <v>-229.91900000000001</v>
      </c>
      <c r="L1318" s="1"/>
      <c r="M1318" s="1">
        <v>1008.324</v>
      </c>
      <c r="N1318" s="1">
        <v>1090.268</v>
      </c>
      <c r="O1318" s="1">
        <v>-2.4569999999999999</v>
      </c>
      <c r="P1318" s="27">
        <v>-3.48</v>
      </c>
      <c r="Q1318" s="1">
        <v>-1.7909999999999999</v>
      </c>
      <c r="R1318" s="1">
        <v>-6.8000000000000005E-2</v>
      </c>
      <c r="S1318" s="1">
        <v>0.751</v>
      </c>
      <c r="T1318" s="1">
        <v>1.0389999999999999</v>
      </c>
      <c r="U1318" s="1">
        <v>1.387</v>
      </c>
      <c r="V1318" s="1">
        <v>0.65400000000000003</v>
      </c>
      <c r="W1318" s="30">
        <v>2497.864</v>
      </c>
      <c r="X1318" s="1">
        <v>931.20500000000004</v>
      </c>
      <c r="Y1318" s="1">
        <v>1912.4649999999999</v>
      </c>
      <c r="Z1318" s="1">
        <v>300.63499999999999</v>
      </c>
      <c r="AD1318" s="4">
        <v>3.48</v>
      </c>
      <c r="AL1318" s="1">
        <v>2497.864</v>
      </c>
    </row>
    <row r="1319" spans="1:38" x14ac:dyDescent="0.25">
      <c r="A1319" s="1">
        <v>1315</v>
      </c>
      <c r="B1319" s="1">
        <v>1315</v>
      </c>
      <c r="C1319" s="1">
        <v>2330.268</v>
      </c>
      <c r="D1319" s="1">
        <v>1842.5160000000001</v>
      </c>
      <c r="E1319" s="1">
        <v>-0.47699999999999998</v>
      </c>
      <c r="F1319" s="1"/>
      <c r="G1319" s="1">
        <v>17.649999999999999</v>
      </c>
      <c r="H1319" s="1">
        <v>21.83</v>
      </c>
      <c r="I1319" s="1">
        <v>-1652.9369999999999</v>
      </c>
      <c r="J1319" s="1"/>
      <c r="K1319" s="1">
        <v>-222.78</v>
      </c>
      <c r="L1319" s="1"/>
      <c r="M1319" s="1">
        <v>1007.846</v>
      </c>
      <c r="N1319" s="1">
        <v>1095.982</v>
      </c>
      <c r="O1319" s="1">
        <v>-2.4420000000000002</v>
      </c>
      <c r="P1319" s="27">
        <v>-3.48</v>
      </c>
      <c r="Q1319" s="1">
        <v>-1.796</v>
      </c>
      <c r="R1319" s="1">
        <v>-7.2999999999999995E-2</v>
      </c>
      <c r="S1319" s="1">
        <v>0.76100000000000001</v>
      </c>
      <c r="T1319" s="1">
        <v>1.044</v>
      </c>
      <c r="U1319" s="1">
        <v>1.387</v>
      </c>
      <c r="V1319" s="1">
        <v>0.65</v>
      </c>
      <c r="W1319" s="30">
        <v>2491.4540000000002</v>
      </c>
      <c r="X1319" s="1">
        <v>931.51</v>
      </c>
      <c r="Y1319" s="1">
        <v>1910.634</v>
      </c>
      <c r="Z1319" s="1">
        <v>300.63499999999999</v>
      </c>
      <c r="AD1319" s="4">
        <v>3.48</v>
      </c>
      <c r="AL1319" s="1">
        <v>2491.4540000000002</v>
      </c>
    </row>
    <row r="1320" spans="1:38" x14ac:dyDescent="0.25">
      <c r="A1320" s="1">
        <v>1316</v>
      </c>
      <c r="B1320" s="1">
        <v>1316</v>
      </c>
      <c r="C1320" s="1">
        <v>2496.721</v>
      </c>
      <c r="D1320" s="1">
        <v>1842.0360000000001</v>
      </c>
      <c r="E1320" s="1">
        <v>22.908000000000001</v>
      </c>
      <c r="F1320" s="1"/>
      <c r="G1320" s="1">
        <v>17.649999999999999</v>
      </c>
      <c r="H1320" s="1">
        <v>22.303999999999998</v>
      </c>
      <c r="I1320" s="1">
        <v>-2022.6020000000001</v>
      </c>
      <c r="J1320" s="1"/>
      <c r="K1320" s="1">
        <v>-126.63500000000001</v>
      </c>
      <c r="L1320" s="1"/>
      <c r="M1320" s="1">
        <v>1009.2809999999999</v>
      </c>
      <c r="N1320" s="1">
        <v>1174.5630000000001</v>
      </c>
      <c r="O1320" s="1">
        <v>-2.4569999999999999</v>
      </c>
      <c r="P1320" s="27">
        <v>-3.4710000000000001</v>
      </c>
      <c r="Q1320" s="1">
        <v>-1.796</v>
      </c>
      <c r="R1320" s="1">
        <v>-6.8000000000000005E-2</v>
      </c>
      <c r="S1320" s="1">
        <v>0.746</v>
      </c>
      <c r="T1320" s="1">
        <v>1.0660000000000001</v>
      </c>
      <c r="U1320" s="1">
        <v>1.387</v>
      </c>
      <c r="V1320" s="1">
        <v>0.65800000000000003</v>
      </c>
      <c r="W1320" s="30">
        <v>2487.181</v>
      </c>
      <c r="X1320" s="1">
        <v>931.20500000000004</v>
      </c>
      <c r="Y1320" s="1">
        <v>1902.6980000000001</v>
      </c>
      <c r="Z1320" s="1">
        <v>301.245</v>
      </c>
      <c r="AD1320" s="4">
        <v>3.4710000000000001</v>
      </c>
      <c r="AL1320" s="1">
        <v>2487.181</v>
      </c>
    </row>
    <row r="1321" spans="1:38" x14ac:dyDescent="0.25">
      <c r="A1321" s="1">
        <v>1317</v>
      </c>
      <c r="B1321" s="1">
        <v>1317</v>
      </c>
      <c r="C1321" s="1">
        <v>2317.3560000000002</v>
      </c>
      <c r="D1321" s="1">
        <v>1841.5550000000001</v>
      </c>
      <c r="E1321" s="1">
        <v>-3.8180000000000001</v>
      </c>
      <c r="F1321" s="1"/>
      <c r="G1321" s="1">
        <v>18.126999999999999</v>
      </c>
      <c r="H1321" s="1">
        <v>21.83</v>
      </c>
      <c r="I1321" s="1">
        <v>-1662.693</v>
      </c>
      <c r="J1321" s="1"/>
      <c r="K1321" s="1">
        <v>-242.76900000000001</v>
      </c>
      <c r="L1321" s="1"/>
      <c r="M1321" s="1">
        <v>1006.889</v>
      </c>
      <c r="N1321" s="1">
        <v>1088.8389999999999</v>
      </c>
      <c r="O1321" s="1">
        <v>-2.452</v>
      </c>
      <c r="P1321" s="27">
        <v>-3.48</v>
      </c>
      <c r="Q1321" s="1">
        <v>-1.7869999999999999</v>
      </c>
      <c r="R1321" s="1">
        <v>-6.4000000000000001E-2</v>
      </c>
      <c r="S1321" s="1">
        <v>0.75600000000000001</v>
      </c>
      <c r="T1321" s="1">
        <v>1.0389999999999999</v>
      </c>
      <c r="U1321" s="1">
        <v>1.383</v>
      </c>
      <c r="V1321" s="1">
        <v>0.66100000000000003</v>
      </c>
      <c r="W1321" s="30">
        <v>2487.7910000000002</v>
      </c>
      <c r="X1321" s="1">
        <v>931.20500000000004</v>
      </c>
      <c r="Y1321" s="1">
        <v>1903.0029999999999</v>
      </c>
      <c r="Z1321" s="1">
        <v>300.63499999999999</v>
      </c>
      <c r="AD1321" s="4">
        <v>3.48</v>
      </c>
      <c r="AL1321" s="1">
        <v>2487.7910000000002</v>
      </c>
    </row>
    <row r="1322" spans="1:38" x14ac:dyDescent="0.25">
      <c r="A1322" s="1">
        <v>1318</v>
      </c>
      <c r="B1322" s="1">
        <v>1318</v>
      </c>
      <c r="C1322" s="1">
        <v>2322.1379999999999</v>
      </c>
      <c r="D1322" s="1">
        <v>1840.1130000000001</v>
      </c>
      <c r="E1322" s="1">
        <v>-1.909</v>
      </c>
      <c r="F1322" s="1"/>
      <c r="G1322" s="1">
        <v>17.172999999999998</v>
      </c>
      <c r="H1322" s="1">
        <v>22.303999999999998</v>
      </c>
      <c r="I1322" s="1">
        <v>-1679.4169999999999</v>
      </c>
      <c r="J1322" s="1"/>
      <c r="K1322" s="1">
        <v>-228.01499999999999</v>
      </c>
      <c r="L1322" s="1"/>
      <c r="M1322" s="1">
        <v>1007.367</v>
      </c>
      <c r="N1322" s="1">
        <v>1090.7439999999999</v>
      </c>
      <c r="O1322" s="1">
        <v>-2.452</v>
      </c>
      <c r="P1322" s="27">
        <v>-3.4710000000000001</v>
      </c>
      <c r="Q1322" s="1">
        <v>-1.8009999999999999</v>
      </c>
      <c r="R1322" s="1">
        <v>-6.4000000000000001E-2</v>
      </c>
      <c r="S1322" s="1">
        <v>0.75600000000000001</v>
      </c>
      <c r="T1322" s="1">
        <v>1.0329999999999999</v>
      </c>
      <c r="U1322" s="1">
        <v>1.38</v>
      </c>
      <c r="V1322" s="1">
        <v>0.65400000000000003</v>
      </c>
      <c r="W1322" s="30">
        <v>2487.181</v>
      </c>
      <c r="X1322" s="1">
        <v>930.9</v>
      </c>
      <c r="Y1322" s="1">
        <v>1902.6980000000001</v>
      </c>
      <c r="Z1322" s="1">
        <v>300.94</v>
      </c>
      <c r="AD1322" s="4">
        <v>3.4710000000000001</v>
      </c>
      <c r="AL1322" s="1">
        <v>2487.181</v>
      </c>
    </row>
    <row r="1323" spans="1:38" x14ac:dyDescent="0.25">
      <c r="A1323" s="1">
        <v>1319</v>
      </c>
      <c r="B1323" s="1">
        <v>1319</v>
      </c>
      <c r="C1323" s="1">
        <v>2320.703</v>
      </c>
      <c r="D1323" s="1">
        <v>1840.1130000000001</v>
      </c>
      <c r="E1323" s="1">
        <v>-1.4319999999999999</v>
      </c>
      <c r="F1323" s="1"/>
      <c r="G1323" s="1">
        <v>18.126999999999999</v>
      </c>
      <c r="H1323" s="1">
        <v>21.83</v>
      </c>
      <c r="I1323" s="1">
        <v>-2264.87</v>
      </c>
      <c r="J1323" s="1"/>
      <c r="K1323" s="1">
        <v>-225.636</v>
      </c>
      <c r="L1323" s="1"/>
      <c r="M1323" s="1">
        <v>1006.4109999999999</v>
      </c>
      <c r="N1323" s="1">
        <v>1090.268</v>
      </c>
      <c r="O1323" s="1">
        <v>-2.4420000000000002</v>
      </c>
      <c r="P1323" s="27">
        <v>-3.4710000000000001</v>
      </c>
      <c r="Q1323" s="1">
        <v>-1.7909999999999999</v>
      </c>
      <c r="R1323" s="1">
        <v>-7.2999999999999995E-2</v>
      </c>
      <c r="S1323" s="1">
        <v>0.75600000000000001</v>
      </c>
      <c r="T1323" s="1">
        <v>1.028</v>
      </c>
      <c r="U1323" s="1">
        <v>1.383</v>
      </c>
      <c r="V1323" s="1">
        <v>0.65800000000000003</v>
      </c>
      <c r="W1323" s="30">
        <v>2479.2460000000001</v>
      </c>
      <c r="X1323" s="1">
        <v>922.65899999999999</v>
      </c>
      <c r="Y1323" s="1">
        <v>1902.6980000000001</v>
      </c>
      <c r="Z1323" s="1">
        <v>300.63499999999999</v>
      </c>
      <c r="AD1323" s="4">
        <v>3.4710000000000001</v>
      </c>
      <c r="AL1323" s="1">
        <v>2479.2460000000001</v>
      </c>
    </row>
    <row r="1324" spans="1:38" x14ac:dyDescent="0.25">
      <c r="A1324" s="1">
        <v>1320</v>
      </c>
      <c r="B1324" s="1">
        <v>1320</v>
      </c>
      <c r="C1324" s="1">
        <v>2317.3560000000002</v>
      </c>
      <c r="D1324" s="1">
        <v>1838.671</v>
      </c>
      <c r="E1324" s="1">
        <v>-0.95399999999999996</v>
      </c>
      <c r="F1324" s="1"/>
      <c r="G1324" s="1">
        <v>17.172999999999998</v>
      </c>
      <c r="H1324" s="1">
        <v>21.83</v>
      </c>
      <c r="I1324" s="1">
        <v>-2118.6880000000001</v>
      </c>
      <c r="J1324" s="1"/>
      <c r="K1324" s="1">
        <v>-226.11199999999999</v>
      </c>
      <c r="L1324" s="1"/>
      <c r="M1324" s="1">
        <v>1006.4109999999999</v>
      </c>
      <c r="N1324" s="1">
        <v>1088.3630000000001</v>
      </c>
      <c r="O1324" s="1">
        <v>-2.452</v>
      </c>
      <c r="P1324" s="27">
        <v>-3.4660000000000002</v>
      </c>
      <c r="Q1324" s="1">
        <v>-1.7909999999999999</v>
      </c>
      <c r="R1324" s="1">
        <v>-7.8E-2</v>
      </c>
      <c r="S1324" s="1">
        <v>0.751</v>
      </c>
      <c r="T1324" s="1">
        <v>1.0389999999999999</v>
      </c>
      <c r="U1324" s="1">
        <v>1.383</v>
      </c>
      <c r="V1324" s="1">
        <v>0.65800000000000003</v>
      </c>
      <c r="W1324" s="30">
        <v>2477.4140000000002</v>
      </c>
      <c r="X1324" s="1">
        <v>921.74300000000005</v>
      </c>
      <c r="Y1324" s="1">
        <v>1893.2360000000001</v>
      </c>
      <c r="Z1324" s="1">
        <v>300.63499999999999</v>
      </c>
      <c r="AD1324" s="4">
        <v>3.4660000000000002</v>
      </c>
      <c r="AL1324" s="1">
        <v>2477.4140000000002</v>
      </c>
    </row>
    <row r="1325" spans="1:38" x14ac:dyDescent="0.25">
      <c r="A1325" s="1">
        <v>1321</v>
      </c>
      <c r="B1325" s="1">
        <v>1321</v>
      </c>
      <c r="C1325" s="1">
        <v>2317.3560000000002</v>
      </c>
      <c r="D1325" s="1">
        <v>1838.19</v>
      </c>
      <c r="E1325" s="1">
        <v>-0.95399999999999996</v>
      </c>
      <c r="F1325" s="1"/>
      <c r="G1325" s="1">
        <v>17.649999999999999</v>
      </c>
      <c r="H1325" s="1">
        <v>22.303999999999998</v>
      </c>
      <c r="I1325" s="1">
        <v>-1737.018</v>
      </c>
      <c r="J1325" s="1"/>
      <c r="K1325" s="1">
        <v>-223.732</v>
      </c>
      <c r="L1325" s="1"/>
      <c r="M1325" s="1">
        <v>1005.932</v>
      </c>
      <c r="N1325" s="1">
        <v>1087.8869999999999</v>
      </c>
      <c r="O1325" s="1">
        <v>-2.4470000000000001</v>
      </c>
      <c r="P1325" s="27">
        <v>-3.4609999999999999</v>
      </c>
      <c r="Q1325" s="1">
        <v>-1.7909999999999999</v>
      </c>
      <c r="R1325" s="1">
        <v>-7.8E-2</v>
      </c>
      <c r="S1325" s="1">
        <v>0.751</v>
      </c>
      <c r="T1325" s="1">
        <v>1.0329999999999999</v>
      </c>
      <c r="U1325" s="1">
        <v>1.38</v>
      </c>
      <c r="V1325" s="1">
        <v>0.66100000000000003</v>
      </c>
      <c r="W1325" s="30">
        <v>2476.8040000000001</v>
      </c>
      <c r="X1325" s="1">
        <v>921.74300000000005</v>
      </c>
      <c r="Y1325" s="1">
        <v>1892.931</v>
      </c>
      <c r="Z1325" s="1">
        <v>300.94</v>
      </c>
      <c r="AD1325" s="4">
        <v>3.4609999999999999</v>
      </c>
      <c r="AL1325" s="1">
        <v>2476.8040000000001</v>
      </c>
    </row>
    <row r="1326" spans="1:38" x14ac:dyDescent="0.25">
      <c r="A1326" s="1">
        <v>1322</v>
      </c>
      <c r="B1326" s="1">
        <v>1322</v>
      </c>
      <c r="C1326" s="1">
        <v>2313.5300000000002</v>
      </c>
      <c r="D1326" s="1">
        <v>1836.748</v>
      </c>
      <c r="E1326" s="1">
        <v>-0.95399999999999996</v>
      </c>
      <c r="F1326" s="1"/>
      <c r="G1326" s="1">
        <v>17.649999999999999</v>
      </c>
      <c r="H1326" s="1">
        <v>21.83</v>
      </c>
      <c r="I1326" s="1">
        <v>-2364.62</v>
      </c>
      <c r="J1326" s="1"/>
      <c r="K1326" s="1">
        <v>-226.11199999999999</v>
      </c>
      <c r="L1326" s="1"/>
      <c r="M1326" s="1">
        <v>1005.932</v>
      </c>
      <c r="N1326" s="1">
        <v>1085.982</v>
      </c>
      <c r="O1326" s="1">
        <v>-2.452</v>
      </c>
      <c r="P1326" s="27">
        <v>-3.456</v>
      </c>
      <c r="Q1326" s="1">
        <v>-1.7909999999999999</v>
      </c>
      <c r="R1326" s="1">
        <v>-6.8000000000000005E-2</v>
      </c>
      <c r="S1326" s="1">
        <v>0.75600000000000001</v>
      </c>
      <c r="T1326" s="1">
        <v>1.0329999999999999</v>
      </c>
      <c r="U1326" s="1">
        <v>1.383</v>
      </c>
      <c r="V1326" s="1">
        <v>0.65800000000000003</v>
      </c>
      <c r="W1326" s="30">
        <v>2467.953</v>
      </c>
      <c r="X1326" s="1">
        <v>921.74300000000005</v>
      </c>
      <c r="Y1326" s="1">
        <v>1892.626</v>
      </c>
      <c r="Z1326" s="1">
        <v>300.63499999999999</v>
      </c>
      <c r="AD1326" s="4">
        <v>3.456</v>
      </c>
      <c r="AL1326" s="1">
        <v>2467.953</v>
      </c>
    </row>
    <row r="1327" spans="1:38" x14ac:dyDescent="0.25">
      <c r="A1327" s="1">
        <v>1323</v>
      </c>
      <c r="B1327" s="1">
        <v>1323</v>
      </c>
      <c r="C1327" s="1">
        <v>2313.5300000000002</v>
      </c>
      <c r="D1327" s="1">
        <v>1836.2670000000001</v>
      </c>
      <c r="E1327" s="1">
        <v>-1.4319999999999999</v>
      </c>
      <c r="F1327" s="1"/>
      <c r="G1327" s="1">
        <v>17.649999999999999</v>
      </c>
      <c r="H1327" s="1">
        <v>21.83</v>
      </c>
      <c r="I1327" s="1">
        <v>-1302.057</v>
      </c>
      <c r="J1327" s="1"/>
      <c r="K1327" s="1">
        <v>-225.16</v>
      </c>
      <c r="L1327" s="1"/>
      <c r="M1327" s="1">
        <v>1005.454</v>
      </c>
      <c r="N1327" s="1">
        <v>1085.5060000000001</v>
      </c>
      <c r="O1327" s="1">
        <v>-2.4470000000000001</v>
      </c>
      <c r="P1327" s="27">
        <v>-3.456</v>
      </c>
      <c r="Q1327" s="1">
        <v>-1.7869999999999999</v>
      </c>
      <c r="R1327" s="1">
        <v>-7.2999999999999995E-2</v>
      </c>
      <c r="S1327" s="1">
        <v>0.76100000000000001</v>
      </c>
      <c r="T1327" s="1">
        <v>1.044</v>
      </c>
      <c r="U1327" s="1">
        <v>1.383</v>
      </c>
      <c r="V1327" s="1">
        <v>0.65800000000000003</v>
      </c>
      <c r="W1327" s="30">
        <v>2467.6469999999999</v>
      </c>
      <c r="X1327" s="1">
        <v>921.74300000000005</v>
      </c>
      <c r="Y1327" s="1">
        <v>1892.626</v>
      </c>
      <c r="Z1327" s="1">
        <v>300.94</v>
      </c>
      <c r="AD1327" s="4">
        <v>3.456</v>
      </c>
      <c r="AL1327" s="1">
        <v>2467.6469999999999</v>
      </c>
    </row>
    <row r="1328" spans="1:38" x14ac:dyDescent="0.25">
      <c r="A1328" s="1">
        <v>1324</v>
      </c>
      <c r="B1328" s="1">
        <v>1324</v>
      </c>
      <c r="C1328" s="1">
        <v>2314.9639999999999</v>
      </c>
      <c r="D1328" s="1">
        <v>1835.306</v>
      </c>
      <c r="E1328" s="1">
        <v>-1.4319999999999999</v>
      </c>
      <c r="F1328" s="1"/>
      <c r="G1328" s="1">
        <v>17.649999999999999</v>
      </c>
      <c r="H1328" s="1">
        <v>21.83</v>
      </c>
      <c r="I1328" s="1">
        <v>-2404.0500000000002</v>
      </c>
      <c r="J1328" s="1"/>
      <c r="K1328" s="1">
        <v>-225.636</v>
      </c>
      <c r="L1328" s="1"/>
      <c r="M1328" s="1">
        <v>1004.497</v>
      </c>
      <c r="N1328" s="1">
        <v>1085.5060000000001</v>
      </c>
      <c r="O1328" s="1">
        <v>-2.4470000000000001</v>
      </c>
      <c r="P1328" s="27">
        <v>-3.456</v>
      </c>
      <c r="Q1328" s="1">
        <v>-1.7909999999999999</v>
      </c>
      <c r="R1328" s="1">
        <v>-7.2999999999999995E-2</v>
      </c>
      <c r="S1328" s="1">
        <v>0.76100000000000001</v>
      </c>
      <c r="T1328" s="1">
        <v>1.0329999999999999</v>
      </c>
      <c r="U1328" s="1">
        <v>1.3759999999999999</v>
      </c>
      <c r="V1328" s="1">
        <v>0.65800000000000003</v>
      </c>
      <c r="W1328" s="30">
        <v>2467.3420000000001</v>
      </c>
      <c r="X1328" s="1">
        <v>921.74300000000005</v>
      </c>
      <c r="Y1328" s="1">
        <v>1889.5740000000001</v>
      </c>
      <c r="Z1328" s="1">
        <v>300.63499999999999</v>
      </c>
      <c r="AD1328" s="4">
        <v>3.456</v>
      </c>
      <c r="AL1328" s="1">
        <v>2467.3420000000001</v>
      </c>
    </row>
    <row r="1329" spans="1:38" x14ac:dyDescent="0.25">
      <c r="A1329" s="1">
        <v>1325</v>
      </c>
      <c r="B1329" s="1">
        <v>1325</v>
      </c>
      <c r="C1329" s="1">
        <v>2312.0949999999998</v>
      </c>
      <c r="D1329" s="1">
        <v>1834.345</v>
      </c>
      <c r="E1329" s="1">
        <v>-0.47699999999999998</v>
      </c>
      <c r="F1329" s="1"/>
      <c r="G1329" s="1">
        <v>16.696000000000002</v>
      </c>
      <c r="H1329" s="1">
        <v>21.355</v>
      </c>
      <c r="I1329" s="1">
        <v>-1851.7360000000001</v>
      </c>
      <c r="J1329" s="1"/>
      <c r="K1329" s="1">
        <v>-224.684</v>
      </c>
      <c r="L1329" s="1"/>
      <c r="M1329" s="1">
        <v>1004.497</v>
      </c>
      <c r="N1329" s="1">
        <v>1084.5530000000001</v>
      </c>
      <c r="O1329" s="1">
        <v>-2.4470000000000001</v>
      </c>
      <c r="P1329" s="27">
        <v>-3.4609999999999999</v>
      </c>
      <c r="Q1329" s="1">
        <v>-1.7869999999999999</v>
      </c>
      <c r="R1329" s="1">
        <v>-7.8E-2</v>
      </c>
      <c r="S1329" s="1">
        <v>0.76600000000000001</v>
      </c>
      <c r="T1329" s="1">
        <v>1.0329999999999999</v>
      </c>
      <c r="U1329" s="1">
        <v>1.3759999999999999</v>
      </c>
      <c r="V1329" s="1">
        <v>0.65800000000000003</v>
      </c>
      <c r="W1329" s="30">
        <v>2458.1860000000001</v>
      </c>
      <c r="X1329" s="1">
        <v>921.43799999999999</v>
      </c>
      <c r="Y1329" s="1">
        <v>1882.5540000000001</v>
      </c>
      <c r="Z1329" s="1">
        <v>300.94</v>
      </c>
      <c r="AD1329" s="4">
        <v>3.4609999999999999</v>
      </c>
      <c r="AL1329" s="1">
        <v>2458.1860000000001</v>
      </c>
    </row>
    <row r="1330" spans="1:38" x14ac:dyDescent="0.25">
      <c r="A1330" s="1">
        <v>1326</v>
      </c>
      <c r="B1330" s="1">
        <v>1326</v>
      </c>
      <c r="C1330" s="1">
        <v>2309.7040000000002</v>
      </c>
      <c r="D1330" s="1">
        <v>1833.864</v>
      </c>
      <c r="E1330" s="1">
        <v>-1.4319999999999999</v>
      </c>
      <c r="F1330" s="1"/>
      <c r="G1330" s="1">
        <v>17.172999999999998</v>
      </c>
      <c r="H1330" s="1">
        <v>22.303999999999998</v>
      </c>
      <c r="I1330" s="1">
        <v>-1842.913</v>
      </c>
      <c r="J1330" s="1"/>
      <c r="K1330" s="1">
        <v>-223.732</v>
      </c>
      <c r="L1330" s="1"/>
      <c r="M1330" s="1">
        <v>1004.019</v>
      </c>
      <c r="N1330" s="1">
        <v>1083.6010000000001</v>
      </c>
      <c r="O1330" s="1">
        <v>-2.4470000000000001</v>
      </c>
      <c r="P1330" s="27">
        <v>-3.456</v>
      </c>
      <c r="Q1330" s="1">
        <v>-1.7869999999999999</v>
      </c>
      <c r="R1330" s="1">
        <v>-7.8E-2</v>
      </c>
      <c r="S1330" s="1">
        <v>0.75600000000000001</v>
      </c>
      <c r="T1330" s="1">
        <v>1.0329999999999999</v>
      </c>
      <c r="U1330" s="1">
        <v>1.3759999999999999</v>
      </c>
      <c r="V1330" s="1">
        <v>0.65800000000000003</v>
      </c>
      <c r="W1330" s="30">
        <v>2457.5749999999998</v>
      </c>
      <c r="X1330" s="1">
        <v>921.74300000000005</v>
      </c>
      <c r="Y1330" s="1">
        <v>1882.249</v>
      </c>
      <c r="Z1330" s="1">
        <v>300.94</v>
      </c>
      <c r="AD1330" s="4">
        <v>3.456</v>
      </c>
      <c r="AL1330" s="1">
        <v>2457.5749999999998</v>
      </c>
    </row>
    <row r="1331" spans="1:38" x14ac:dyDescent="0.25">
      <c r="A1331" s="1">
        <v>1327</v>
      </c>
      <c r="B1331" s="1">
        <v>1327</v>
      </c>
      <c r="C1331" s="1">
        <v>2309.7040000000002</v>
      </c>
      <c r="D1331" s="1">
        <v>1832.902</v>
      </c>
      <c r="E1331" s="1">
        <v>-0.95399999999999996</v>
      </c>
      <c r="F1331" s="1"/>
      <c r="G1331" s="1">
        <v>17.172999999999998</v>
      </c>
      <c r="H1331" s="1">
        <v>21.355</v>
      </c>
      <c r="I1331" s="1">
        <v>-1858.2370000000001</v>
      </c>
      <c r="J1331" s="1"/>
      <c r="K1331" s="1">
        <v>-222.304</v>
      </c>
      <c r="L1331" s="1"/>
      <c r="M1331" s="1">
        <v>1003.062</v>
      </c>
      <c r="N1331" s="1">
        <v>1083.6010000000001</v>
      </c>
      <c r="O1331" s="1">
        <v>-2.452</v>
      </c>
      <c r="P1331" s="27">
        <v>-3.452</v>
      </c>
      <c r="Q1331" s="1">
        <v>-1.796</v>
      </c>
      <c r="R1331" s="1">
        <v>-7.8E-2</v>
      </c>
      <c r="S1331" s="1">
        <v>0.76100000000000001</v>
      </c>
      <c r="T1331" s="1">
        <v>1.0389999999999999</v>
      </c>
      <c r="U1331" s="1">
        <v>1.38</v>
      </c>
      <c r="V1331" s="1">
        <v>0.65800000000000003</v>
      </c>
      <c r="W1331" s="30">
        <v>2457.8809999999999</v>
      </c>
      <c r="X1331" s="1">
        <v>916.55499999999995</v>
      </c>
      <c r="Y1331" s="1">
        <v>1881.6379999999999</v>
      </c>
      <c r="Z1331" s="1">
        <v>300.63499999999999</v>
      </c>
      <c r="AD1331" s="4">
        <v>3.452</v>
      </c>
      <c r="AL1331" s="1">
        <v>2457.8809999999999</v>
      </c>
    </row>
    <row r="1332" spans="1:38" x14ac:dyDescent="0.25">
      <c r="A1332" s="1">
        <v>1328</v>
      </c>
      <c r="B1332" s="1">
        <v>1328</v>
      </c>
      <c r="C1332" s="1">
        <v>2308.748</v>
      </c>
      <c r="D1332" s="1">
        <v>1832.902</v>
      </c>
      <c r="E1332" s="1">
        <v>-0.47699999999999998</v>
      </c>
      <c r="F1332" s="1"/>
      <c r="G1332" s="1">
        <v>17.172999999999998</v>
      </c>
      <c r="H1332" s="1">
        <v>18.981999999999999</v>
      </c>
      <c r="I1332" s="1">
        <v>-2396.6280000000002</v>
      </c>
      <c r="J1332" s="1"/>
      <c r="K1332" s="1">
        <v>-221.828</v>
      </c>
      <c r="L1332" s="1"/>
      <c r="M1332" s="1">
        <v>1003.062</v>
      </c>
      <c r="N1332" s="1">
        <v>1083.125</v>
      </c>
      <c r="O1332" s="1">
        <v>-2.452</v>
      </c>
      <c r="P1332" s="27">
        <v>-3.452</v>
      </c>
      <c r="Q1332" s="1">
        <v>-1.7869999999999999</v>
      </c>
      <c r="R1332" s="1">
        <v>-7.8E-2</v>
      </c>
      <c r="S1332" s="1">
        <v>0.75600000000000001</v>
      </c>
      <c r="T1332" s="1">
        <v>1.0389999999999999</v>
      </c>
      <c r="U1332" s="1">
        <v>1.3759999999999999</v>
      </c>
      <c r="V1332" s="1">
        <v>0.65800000000000003</v>
      </c>
      <c r="W1332" s="30">
        <v>2451.471</v>
      </c>
      <c r="X1332" s="1">
        <v>911.67100000000005</v>
      </c>
      <c r="Y1332" s="1">
        <v>1882.249</v>
      </c>
      <c r="Z1332" s="1">
        <v>300.63499999999999</v>
      </c>
      <c r="AD1332" s="4">
        <v>3.452</v>
      </c>
      <c r="AL1332" s="1">
        <v>2451.471</v>
      </c>
    </row>
    <row r="1333" spans="1:38" x14ac:dyDescent="0.25">
      <c r="A1333" s="1">
        <v>1329</v>
      </c>
      <c r="B1333" s="1">
        <v>1329</v>
      </c>
      <c r="C1333" s="1">
        <v>2312.0949999999998</v>
      </c>
      <c r="D1333" s="1">
        <v>1831.941</v>
      </c>
      <c r="E1333" s="1">
        <v>0.95399999999999996</v>
      </c>
      <c r="F1333" s="1"/>
      <c r="G1333" s="1">
        <v>17.172999999999998</v>
      </c>
      <c r="H1333" s="1">
        <v>18.981999999999999</v>
      </c>
      <c r="I1333" s="1">
        <v>-1935.7829999999999</v>
      </c>
      <c r="J1333" s="1"/>
      <c r="K1333" s="1">
        <v>-220.40100000000001</v>
      </c>
      <c r="L1333" s="1"/>
      <c r="M1333" s="1">
        <v>1002.5839999999999</v>
      </c>
      <c r="N1333" s="1">
        <v>1084.077</v>
      </c>
      <c r="O1333" s="1">
        <v>-2.4470000000000001</v>
      </c>
      <c r="P1333" s="27">
        <v>-3.452</v>
      </c>
      <c r="Q1333" s="1">
        <v>-1.7909999999999999</v>
      </c>
      <c r="R1333" s="1">
        <v>-7.8E-2</v>
      </c>
      <c r="S1333" s="1">
        <v>0.76100000000000001</v>
      </c>
      <c r="T1333" s="1">
        <v>1.0389999999999999</v>
      </c>
      <c r="U1333" s="1">
        <v>1.3759999999999999</v>
      </c>
      <c r="V1333" s="1">
        <v>0.65400000000000003</v>
      </c>
      <c r="W1333" s="30">
        <v>2447.5030000000002</v>
      </c>
      <c r="X1333" s="1">
        <v>911.67100000000005</v>
      </c>
      <c r="Y1333" s="1">
        <v>1874.924</v>
      </c>
      <c r="Z1333" s="1">
        <v>294.53100000000001</v>
      </c>
      <c r="AD1333" s="4">
        <v>3.452</v>
      </c>
      <c r="AL1333" s="1">
        <v>2447.5030000000002</v>
      </c>
    </row>
    <row r="1334" spans="1:38" x14ac:dyDescent="0.25">
      <c r="A1334" s="1">
        <v>1330</v>
      </c>
      <c r="B1334" s="1">
        <v>1330</v>
      </c>
      <c r="C1334" s="1">
        <v>2310.66</v>
      </c>
      <c r="D1334" s="1">
        <v>1831.46</v>
      </c>
      <c r="E1334" s="1">
        <v>0.47699999999999998</v>
      </c>
      <c r="F1334" s="1"/>
      <c r="G1334" s="1">
        <v>17.172999999999998</v>
      </c>
      <c r="H1334" s="1">
        <v>18.981999999999999</v>
      </c>
      <c r="I1334" s="1">
        <v>-1852.665</v>
      </c>
      <c r="J1334" s="1"/>
      <c r="K1334" s="1">
        <v>-220.87700000000001</v>
      </c>
      <c r="L1334" s="1"/>
      <c r="M1334" s="1">
        <v>1002.105</v>
      </c>
      <c r="N1334" s="1">
        <v>1083.6010000000001</v>
      </c>
      <c r="O1334" s="1">
        <v>-2.4470000000000001</v>
      </c>
      <c r="P1334" s="27">
        <v>-3.4470000000000001</v>
      </c>
      <c r="Q1334" s="1">
        <v>-1.7909999999999999</v>
      </c>
      <c r="R1334" s="1">
        <v>-7.2999999999999995E-2</v>
      </c>
      <c r="S1334" s="1">
        <v>0.75600000000000001</v>
      </c>
      <c r="T1334" s="1">
        <v>1.0329999999999999</v>
      </c>
      <c r="U1334" s="1">
        <v>1.373</v>
      </c>
      <c r="V1334" s="1">
        <v>0.65800000000000003</v>
      </c>
      <c r="W1334" s="30">
        <v>2446.893</v>
      </c>
      <c r="X1334" s="1">
        <v>911.36599999999999</v>
      </c>
      <c r="Y1334" s="1">
        <v>1872.482</v>
      </c>
      <c r="Z1334" s="1">
        <v>297.88799999999998</v>
      </c>
      <c r="AD1334" s="4">
        <v>3.4470000000000001</v>
      </c>
      <c r="AL1334" s="1">
        <v>2446.893</v>
      </c>
    </row>
    <row r="1335" spans="1:38" x14ac:dyDescent="0.25">
      <c r="A1335" s="1">
        <v>1331</v>
      </c>
      <c r="B1335" s="1">
        <v>1331</v>
      </c>
      <c r="C1335" s="1">
        <v>2309.7040000000002</v>
      </c>
      <c r="D1335" s="1">
        <v>1830.98</v>
      </c>
      <c r="E1335" s="1">
        <v>0.47699999999999998</v>
      </c>
      <c r="F1335" s="1"/>
      <c r="G1335" s="1">
        <v>17.172999999999998</v>
      </c>
      <c r="H1335" s="1">
        <v>18.981999999999999</v>
      </c>
      <c r="I1335" s="1">
        <v>-2531.598</v>
      </c>
      <c r="J1335" s="1"/>
      <c r="K1335" s="1">
        <v>-219.92500000000001</v>
      </c>
      <c r="L1335" s="1"/>
      <c r="M1335" s="1">
        <v>1002.5839999999999</v>
      </c>
      <c r="N1335" s="1">
        <v>1082.6479999999999</v>
      </c>
      <c r="O1335" s="1">
        <v>-2.452</v>
      </c>
      <c r="P1335" s="27">
        <v>-3.4470000000000001</v>
      </c>
      <c r="Q1335" s="1">
        <v>-1.7869999999999999</v>
      </c>
      <c r="R1335" s="1">
        <v>-7.2999999999999995E-2</v>
      </c>
      <c r="S1335" s="1">
        <v>0.76600000000000001</v>
      </c>
      <c r="T1335" s="1">
        <v>1.0329999999999999</v>
      </c>
      <c r="U1335" s="1">
        <v>1.3759999999999999</v>
      </c>
      <c r="V1335" s="1">
        <v>0.65400000000000003</v>
      </c>
      <c r="W1335" s="30">
        <v>2447.8090000000002</v>
      </c>
      <c r="X1335" s="1">
        <v>911.36599999999999</v>
      </c>
      <c r="Y1335" s="1">
        <v>1872.787</v>
      </c>
      <c r="Z1335" s="1">
        <v>290.86799999999999</v>
      </c>
      <c r="AD1335" s="4">
        <v>3.4470000000000001</v>
      </c>
      <c r="AL1335" s="1">
        <v>2447.8090000000002</v>
      </c>
    </row>
    <row r="1336" spans="1:38" x14ac:dyDescent="0.25">
      <c r="A1336" s="1">
        <v>1332</v>
      </c>
      <c r="B1336" s="1">
        <v>1332</v>
      </c>
      <c r="C1336" s="1">
        <v>2307.3130000000001</v>
      </c>
      <c r="D1336" s="1">
        <v>1829.538</v>
      </c>
      <c r="E1336" s="1">
        <v>0</v>
      </c>
      <c r="F1336" s="1"/>
      <c r="G1336" s="1">
        <v>16.219000000000001</v>
      </c>
      <c r="H1336" s="1">
        <v>21.83</v>
      </c>
      <c r="I1336" s="1">
        <v>-1902.816</v>
      </c>
      <c r="J1336" s="1"/>
      <c r="K1336" s="1">
        <v>-221.35300000000001</v>
      </c>
      <c r="L1336" s="1"/>
      <c r="M1336" s="1">
        <v>1001.627</v>
      </c>
      <c r="N1336" s="1">
        <v>1081.6959999999999</v>
      </c>
      <c r="O1336" s="1">
        <v>-2.4470000000000001</v>
      </c>
      <c r="P1336" s="27">
        <v>-3.4470000000000001</v>
      </c>
      <c r="Q1336" s="1">
        <v>-1.796</v>
      </c>
      <c r="R1336" s="1">
        <v>-7.8E-2</v>
      </c>
      <c r="S1336" s="1">
        <v>0.76100000000000001</v>
      </c>
      <c r="T1336" s="1">
        <v>1.0329999999999999</v>
      </c>
      <c r="U1336" s="1">
        <v>1.3759999999999999</v>
      </c>
      <c r="V1336" s="1">
        <v>0.66100000000000003</v>
      </c>
      <c r="W1336" s="30">
        <v>2437.431</v>
      </c>
      <c r="X1336" s="1">
        <v>911.36599999999999</v>
      </c>
      <c r="Y1336" s="1">
        <v>1872.482</v>
      </c>
      <c r="Z1336" s="1">
        <v>291.173</v>
      </c>
      <c r="AD1336" s="4">
        <v>3.4470000000000001</v>
      </c>
      <c r="AL1336" s="1">
        <v>2437.431</v>
      </c>
    </row>
    <row r="1337" spans="1:38" x14ac:dyDescent="0.25">
      <c r="A1337" s="1">
        <v>1333</v>
      </c>
      <c r="B1337" s="1">
        <v>1333</v>
      </c>
      <c r="C1337" s="1">
        <v>2304.922</v>
      </c>
      <c r="D1337" s="1">
        <v>1828.576</v>
      </c>
      <c r="E1337" s="1">
        <v>-0.47699999999999998</v>
      </c>
      <c r="F1337" s="1"/>
      <c r="G1337" s="1">
        <v>17.172999999999998</v>
      </c>
      <c r="H1337" s="1">
        <v>21.355</v>
      </c>
      <c r="I1337" s="1">
        <v>-1887.4929999999999</v>
      </c>
      <c r="J1337" s="1"/>
      <c r="K1337" s="1">
        <v>-221.828</v>
      </c>
      <c r="L1337" s="1"/>
      <c r="M1337" s="1">
        <v>1001.627</v>
      </c>
      <c r="N1337" s="1">
        <v>1079.3150000000001</v>
      </c>
      <c r="O1337" s="1">
        <v>-2.452</v>
      </c>
      <c r="P1337" s="27">
        <v>-3.4369999999999998</v>
      </c>
      <c r="Q1337" s="1">
        <v>-1.7909999999999999</v>
      </c>
      <c r="R1337" s="1">
        <v>-7.2999999999999995E-2</v>
      </c>
      <c r="S1337" s="1">
        <v>0.76100000000000001</v>
      </c>
      <c r="T1337" s="1">
        <v>1.044</v>
      </c>
      <c r="U1337" s="1">
        <v>1.373</v>
      </c>
      <c r="V1337" s="1">
        <v>0.65400000000000003</v>
      </c>
      <c r="W1337" s="30">
        <v>2436.8209999999999</v>
      </c>
      <c r="X1337" s="1">
        <v>911.36599999999999</v>
      </c>
      <c r="Y1337" s="1">
        <v>1872.787</v>
      </c>
      <c r="Z1337" s="1">
        <v>290.56299999999999</v>
      </c>
      <c r="AD1337" s="4">
        <v>3.4369999999999998</v>
      </c>
      <c r="AL1337" s="1">
        <v>2436.8209999999999</v>
      </c>
    </row>
    <row r="1338" spans="1:38" x14ac:dyDescent="0.25">
      <c r="A1338" s="1">
        <v>1334</v>
      </c>
      <c r="B1338" s="1">
        <v>1334</v>
      </c>
      <c r="C1338" s="1">
        <v>2303.9659999999999</v>
      </c>
      <c r="D1338" s="1">
        <v>1828.576</v>
      </c>
      <c r="E1338" s="1">
        <v>0.95399999999999996</v>
      </c>
      <c r="F1338" s="1"/>
      <c r="G1338" s="1">
        <v>17.172999999999998</v>
      </c>
      <c r="H1338" s="1">
        <v>21.83</v>
      </c>
      <c r="I1338" s="1">
        <v>-1936.712</v>
      </c>
      <c r="J1338" s="1"/>
      <c r="K1338" s="1">
        <v>-220.87700000000001</v>
      </c>
      <c r="L1338" s="1"/>
      <c r="M1338" s="1">
        <v>1000.67</v>
      </c>
      <c r="N1338" s="1">
        <v>1080.2670000000001</v>
      </c>
      <c r="O1338" s="1">
        <v>-2.452</v>
      </c>
      <c r="P1338" s="27">
        <v>-3.4369999999999998</v>
      </c>
      <c r="Q1338" s="1">
        <v>-1.7909999999999999</v>
      </c>
      <c r="R1338" s="1">
        <v>-7.2999999999999995E-2</v>
      </c>
      <c r="S1338" s="1">
        <v>0.76600000000000001</v>
      </c>
      <c r="T1338" s="1">
        <v>1.044</v>
      </c>
      <c r="U1338" s="1">
        <v>1.373</v>
      </c>
      <c r="V1338" s="1">
        <v>0.65800000000000003</v>
      </c>
      <c r="W1338" s="30">
        <v>2437.1260000000002</v>
      </c>
      <c r="X1338" s="1">
        <v>911.97699999999998</v>
      </c>
      <c r="Y1338" s="1">
        <v>1865.1569999999999</v>
      </c>
      <c r="Z1338" s="1">
        <v>290.86799999999999</v>
      </c>
      <c r="AD1338" s="4">
        <v>3.4369999999999998</v>
      </c>
      <c r="AL1338" s="1">
        <v>2437.1260000000002</v>
      </c>
    </row>
    <row r="1339" spans="1:38" x14ac:dyDescent="0.25">
      <c r="A1339" s="1">
        <v>1335</v>
      </c>
      <c r="B1339" s="1">
        <v>1335</v>
      </c>
      <c r="C1339" s="1">
        <v>2304.922</v>
      </c>
      <c r="D1339" s="1">
        <v>1827.134</v>
      </c>
      <c r="E1339" s="1">
        <v>2.3860000000000001</v>
      </c>
      <c r="F1339" s="1"/>
      <c r="G1339" s="1">
        <v>16.696000000000002</v>
      </c>
      <c r="H1339" s="1">
        <v>20.88</v>
      </c>
      <c r="I1339" s="1">
        <v>-2609.0390000000002</v>
      </c>
      <c r="J1339" s="1"/>
      <c r="K1339" s="1">
        <v>-219.92500000000001</v>
      </c>
      <c r="L1339" s="1"/>
      <c r="M1339" s="1">
        <v>1001.149</v>
      </c>
      <c r="N1339" s="1">
        <v>1079.3150000000001</v>
      </c>
      <c r="O1339" s="1">
        <v>-2.452</v>
      </c>
      <c r="P1339" s="27">
        <v>-3.4420000000000002</v>
      </c>
      <c r="Q1339" s="1">
        <v>-1.7909999999999999</v>
      </c>
      <c r="R1339" s="1">
        <v>-7.8E-2</v>
      </c>
      <c r="S1339" s="1">
        <v>0.75600000000000001</v>
      </c>
      <c r="T1339" s="1">
        <v>1.0389999999999999</v>
      </c>
      <c r="U1339" s="1">
        <v>1.3660000000000001</v>
      </c>
      <c r="V1339" s="1">
        <v>0.65800000000000003</v>
      </c>
      <c r="W1339" s="30">
        <v>2432.5479999999998</v>
      </c>
      <c r="X1339" s="1">
        <v>911.36599999999999</v>
      </c>
      <c r="Y1339" s="1">
        <v>1862.41</v>
      </c>
      <c r="Z1339" s="1">
        <v>290.56299999999999</v>
      </c>
      <c r="AD1339" s="4">
        <v>3.4420000000000002</v>
      </c>
      <c r="AL1339" s="1">
        <v>2432.5479999999998</v>
      </c>
    </row>
    <row r="1340" spans="1:38" x14ac:dyDescent="0.25">
      <c r="A1340" s="1">
        <v>1336</v>
      </c>
      <c r="B1340" s="1">
        <v>1336</v>
      </c>
      <c r="C1340" s="1">
        <v>2303.009</v>
      </c>
      <c r="D1340" s="1">
        <v>1826.653</v>
      </c>
      <c r="E1340" s="1">
        <v>0.47699999999999998</v>
      </c>
      <c r="F1340" s="1"/>
      <c r="G1340" s="1">
        <v>16.219000000000001</v>
      </c>
      <c r="H1340" s="1">
        <v>21.355</v>
      </c>
      <c r="I1340" s="1">
        <v>-1880.527</v>
      </c>
      <c r="J1340" s="1"/>
      <c r="K1340" s="1">
        <v>-219.92500000000001</v>
      </c>
      <c r="L1340" s="1"/>
      <c r="M1340" s="1">
        <v>1000.192</v>
      </c>
      <c r="N1340" s="1">
        <v>1078.8389999999999</v>
      </c>
      <c r="O1340" s="1">
        <v>-2.4470000000000001</v>
      </c>
      <c r="P1340" s="27">
        <v>-3.4329999999999998</v>
      </c>
      <c r="Q1340" s="1">
        <v>-1.7909999999999999</v>
      </c>
      <c r="R1340" s="1">
        <v>-7.8E-2</v>
      </c>
      <c r="S1340" s="1">
        <v>0.76100000000000001</v>
      </c>
      <c r="T1340" s="1">
        <v>1.0389999999999999</v>
      </c>
      <c r="U1340" s="1">
        <v>1.37</v>
      </c>
      <c r="V1340" s="1">
        <v>0.65800000000000003</v>
      </c>
      <c r="W1340" s="30">
        <v>2427.665</v>
      </c>
      <c r="X1340" s="1">
        <v>911.36599999999999</v>
      </c>
      <c r="Y1340" s="1">
        <v>1862.41</v>
      </c>
      <c r="Z1340" s="1">
        <v>290.86799999999999</v>
      </c>
      <c r="AD1340" s="4">
        <v>3.4329999999999998</v>
      </c>
      <c r="AL1340" s="1">
        <v>2427.665</v>
      </c>
    </row>
    <row r="1341" spans="1:38" x14ac:dyDescent="0.25">
      <c r="A1341" s="1">
        <v>1337</v>
      </c>
      <c r="B1341" s="1">
        <v>1337</v>
      </c>
      <c r="C1341" s="1">
        <v>2317.8339999999998</v>
      </c>
      <c r="D1341" s="1">
        <v>1826.173</v>
      </c>
      <c r="E1341" s="1">
        <v>5.25</v>
      </c>
      <c r="F1341" s="1"/>
      <c r="G1341" s="1">
        <v>17.172999999999998</v>
      </c>
      <c r="H1341" s="1">
        <v>19.457000000000001</v>
      </c>
      <c r="I1341" s="1">
        <v>-1909.317</v>
      </c>
      <c r="J1341" s="1"/>
      <c r="K1341" s="1">
        <v>-210.40600000000001</v>
      </c>
      <c r="L1341" s="1"/>
      <c r="M1341" s="1">
        <v>1000.192</v>
      </c>
      <c r="N1341" s="1">
        <v>1085.5060000000001</v>
      </c>
      <c r="O1341" s="1">
        <v>-2.4569999999999999</v>
      </c>
      <c r="P1341" s="27">
        <v>-3.4420000000000002</v>
      </c>
      <c r="Q1341" s="1">
        <v>-1.7909999999999999</v>
      </c>
      <c r="R1341" s="1">
        <v>-7.8E-2</v>
      </c>
      <c r="S1341" s="1">
        <v>0.76100000000000001</v>
      </c>
      <c r="T1341" s="1">
        <v>1.0389999999999999</v>
      </c>
      <c r="U1341" s="1">
        <v>1.373</v>
      </c>
      <c r="V1341" s="1">
        <v>0.66500000000000004</v>
      </c>
      <c r="W1341" s="30">
        <v>2427.3589999999999</v>
      </c>
      <c r="X1341" s="1">
        <v>904.04100000000005</v>
      </c>
      <c r="Y1341" s="1">
        <v>1862.7149999999999</v>
      </c>
      <c r="Z1341" s="1">
        <v>290.86799999999999</v>
      </c>
      <c r="AD1341" s="4">
        <v>3.4420000000000002</v>
      </c>
      <c r="AL1341" s="1">
        <v>2427.3589999999999</v>
      </c>
    </row>
    <row r="1342" spans="1:38" x14ac:dyDescent="0.25">
      <c r="A1342" s="1">
        <v>1338</v>
      </c>
      <c r="B1342" s="1">
        <v>1338</v>
      </c>
      <c r="C1342" s="1">
        <v>2303.009</v>
      </c>
      <c r="D1342" s="1">
        <v>1824.731</v>
      </c>
      <c r="E1342" s="1">
        <v>0.95399999999999996</v>
      </c>
      <c r="F1342" s="1"/>
      <c r="G1342" s="1">
        <v>17.172999999999998</v>
      </c>
      <c r="H1342" s="1">
        <v>20.88</v>
      </c>
      <c r="I1342" s="1">
        <v>-2112.654</v>
      </c>
      <c r="J1342" s="1"/>
      <c r="K1342" s="1">
        <v>-221.828</v>
      </c>
      <c r="L1342" s="1"/>
      <c r="M1342" s="1">
        <v>999.23500000000001</v>
      </c>
      <c r="N1342" s="1">
        <v>1078.3630000000001</v>
      </c>
      <c r="O1342" s="1">
        <v>-2.452</v>
      </c>
      <c r="P1342" s="27">
        <v>-3.4279999999999999</v>
      </c>
      <c r="Q1342" s="1">
        <v>-1.7909999999999999</v>
      </c>
      <c r="R1342" s="1">
        <v>-7.8E-2</v>
      </c>
      <c r="S1342" s="1">
        <v>0.75600000000000001</v>
      </c>
      <c r="T1342" s="1">
        <v>1.0389999999999999</v>
      </c>
      <c r="U1342" s="1">
        <v>1.373</v>
      </c>
      <c r="V1342" s="1">
        <v>0.65800000000000003</v>
      </c>
      <c r="W1342" s="30">
        <v>2427.0540000000001</v>
      </c>
      <c r="X1342" s="1">
        <v>901.59900000000005</v>
      </c>
      <c r="Y1342" s="1">
        <v>1852.9480000000001</v>
      </c>
      <c r="Z1342" s="1">
        <v>290.86799999999999</v>
      </c>
      <c r="AD1342" s="4">
        <v>3.4279999999999999</v>
      </c>
      <c r="AL1342" s="1">
        <v>2427.0540000000001</v>
      </c>
    </row>
    <row r="1343" spans="1:38" x14ac:dyDescent="0.25">
      <c r="A1343" s="1">
        <v>1339</v>
      </c>
      <c r="B1343" s="1">
        <v>1339</v>
      </c>
      <c r="C1343" s="1">
        <v>2301.5740000000001</v>
      </c>
      <c r="D1343" s="1">
        <v>1824.25</v>
      </c>
      <c r="E1343" s="1">
        <v>2.3860000000000001</v>
      </c>
      <c r="F1343" s="1"/>
      <c r="G1343" s="1">
        <v>16.219000000000001</v>
      </c>
      <c r="H1343" s="1">
        <v>21.83</v>
      </c>
      <c r="I1343" s="1">
        <v>-1932.998</v>
      </c>
      <c r="J1343" s="1"/>
      <c r="K1343" s="1">
        <v>-220.40100000000001</v>
      </c>
      <c r="L1343" s="1"/>
      <c r="M1343" s="1">
        <v>999.23500000000001</v>
      </c>
      <c r="N1343" s="1">
        <v>1077.4100000000001</v>
      </c>
      <c r="O1343" s="1">
        <v>-2.4420000000000002</v>
      </c>
      <c r="P1343" s="27">
        <v>-3.4369999999999998</v>
      </c>
      <c r="Q1343" s="1">
        <v>-1.7869999999999999</v>
      </c>
      <c r="R1343" s="1">
        <v>-7.2999999999999995E-2</v>
      </c>
      <c r="S1343" s="1">
        <v>0.76600000000000001</v>
      </c>
      <c r="T1343" s="1">
        <v>1.0329999999999999</v>
      </c>
      <c r="U1343" s="1">
        <v>1.3660000000000001</v>
      </c>
      <c r="V1343" s="1">
        <v>0.65800000000000003</v>
      </c>
      <c r="W1343" s="30">
        <v>2419.1190000000001</v>
      </c>
      <c r="X1343" s="1">
        <v>901.59900000000005</v>
      </c>
      <c r="Y1343" s="1">
        <v>1852.643</v>
      </c>
      <c r="Z1343" s="1">
        <v>290.86799999999999</v>
      </c>
      <c r="AD1343" s="4">
        <v>3.4369999999999998</v>
      </c>
      <c r="AL1343" s="1">
        <v>2419.1190000000001</v>
      </c>
    </row>
    <row r="1344" spans="1:38" x14ac:dyDescent="0.25">
      <c r="A1344" s="1">
        <v>1340</v>
      </c>
      <c r="B1344" s="1">
        <v>1340</v>
      </c>
      <c r="C1344" s="1">
        <v>2300.6179999999999</v>
      </c>
      <c r="D1344" s="1">
        <v>1823.289</v>
      </c>
      <c r="E1344" s="1">
        <v>1.909</v>
      </c>
      <c r="F1344" s="1"/>
      <c r="G1344" s="1">
        <v>16.696000000000002</v>
      </c>
      <c r="H1344" s="1">
        <v>22.303999999999998</v>
      </c>
      <c r="I1344" s="1">
        <v>-1920.461</v>
      </c>
      <c r="J1344" s="1"/>
      <c r="K1344" s="1">
        <v>-219.92500000000001</v>
      </c>
      <c r="L1344" s="1"/>
      <c r="M1344" s="1">
        <v>999.23500000000001</v>
      </c>
      <c r="N1344" s="1">
        <v>1077.4100000000001</v>
      </c>
      <c r="O1344" s="1">
        <v>-2.4470000000000001</v>
      </c>
      <c r="P1344" s="27">
        <v>-3.4329999999999998</v>
      </c>
      <c r="Q1344" s="1">
        <v>-1.7909999999999999</v>
      </c>
      <c r="R1344" s="1">
        <v>-7.2999999999999995E-2</v>
      </c>
      <c r="S1344" s="1">
        <v>0.76100000000000001</v>
      </c>
      <c r="T1344" s="1">
        <v>1.0329999999999999</v>
      </c>
      <c r="U1344" s="1">
        <v>1.3660000000000001</v>
      </c>
      <c r="V1344" s="1">
        <v>0.65400000000000003</v>
      </c>
      <c r="W1344" s="30">
        <v>2417.2869999999998</v>
      </c>
      <c r="X1344" s="1">
        <v>901.29399999999998</v>
      </c>
      <c r="Y1344" s="1">
        <v>1852.9480000000001</v>
      </c>
      <c r="Z1344" s="1">
        <v>290.86799999999999</v>
      </c>
      <c r="AD1344" s="4">
        <v>3.4329999999999998</v>
      </c>
      <c r="AL1344" s="1">
        <v>2417.2869999999998</v>
      </c>
    </row>
    <row r="1345" spans="1:38" x14ac:dyDescent="0.25">
      <c r="A1345" s="1">
        <v>1341</v>
      </c>
      <c r="B1345" s="1">
        <v>1341</v>
      </c>
      <c r="C1345" s="1">
        <v>2303.009</v>
      </c>
      <c r="D1345" s="1">
        <v>1822.808</v>
      </c>
      <c r="E1345" s="1">
        <v>2.863</v>
      </c>
      <c r="F1345" s="1"/>
      <c r="G1345" s="1">
        <v>16.696000000000002</v>
      </c>
      <c r="H1345" s="1">
        <v>20.88</v>
      </c>
      <c r="I1345" s="1">
        <v>-2703.62</v>
      </c>
      <c r="J1345" s="1"/>
      <c r="K1345" s="1">
        <v>-218.02099999999999</v>
      </c>
      <c r="L1345" s="1"/>
      <c r="M1345" s="1">
        <v>998.75699999999995</v>
      </c>
      <c r="N1345" s="1">
        <v>1077.4100000000001</v>
      </c>
      <c r="O1345" s="1">
        <v>-2.4569999999999999</v>
      </c>
      <c r="P1345" s="27">
        <v>-3.4279999999999999</v>
      </c>
      <c r="Q1345" s="1">
        <v>-1.7869999999999999</v>
      </c>
      <c r="R1345" s="1">
        <v>-7.2999999999999995E-2</v>
      </c>
      <c r="S1345" s="1">
        <v>0.76100000000000001</v>
      </c>
      <c r="T1345" s="1">
        <v>1.0329999999999999</v>
      </c>
      <c r="U1345" s="1">
        <v>1.3660000000000001</v>
      </c>
      <c r="V1345" s="1">
        <v>0.65800000000000003</v>
      </c>
      <c r="W1345" s="30">
        <v>2417.2869999999998</v>
      </c>
      <c r="X1345" s="1">
        <v>900.98900000000003</v>
      </c>
      <c r="Y1345" s="1">
        <v>1852.338</v>
      </c>
      <c r="Z1345" s="1">
        <v>290.56299999999999</v>
      </c>
      <c r="AD1345" s="4">
        <v>3.4279999999999999</v>
      </c>
      <c r="AL1345" s="1">
        <v>2417.2869999999998</v>
      </c>
    </row>
    <row r="1346" spans="1:38" x14ac:dyDescent="0.25">
      <c r="A1346" s="1">
        <v>1342</v>
      </c>
      <c r="B1346" s="1">
        <v>1342</v>
      </c>
      <c r="C1346" s="1">
        <v>2299.6619999999998</v>
      </c>
      <c r="D1346" s="1">
        <v>1821.366</v>
      </c>
      <c r="E1346" s="1">
        <v>1.909</v>
      </c>
      <c r="F1346" s="1"/>
      <c r="G1346" s="1">
        <v>17.172999999999998</v>
      </c>
      <c r="H1346" s="1">
        <v>21.83</v>
      </c>
      <c r="I1346" s="1">
        <v>-2437.4479999999999</v>
      </c>
      <c r="J1346" s="1"/>
      <c r="K1346" s="1">
        <v>-219.44900000000001</v>
      </c>
      <c r="L1346" s="1"/>
      <c r="M1346" s="1">
        <v>998.75699999999995</v>
      </c>
      <c r="N1346" s="1">
        <v>1076.934</v>
      </c>
      <c r="O1346" s="1">
        <v>-2.452</v>
      </c>
      <c r="P1346" s="27">
        <v>-3.4279999999999999</v>
      </c>
      <c r="Q1346" s="1">
        <v>-1.7909999999999999</v>
      </c>
      <c r="R1346" s="1">
        <v>-7.8E-2</v>
      </c>
      <c r="S1346" s="1">
        <v>0.76600000000000001</v>
      </c>
      <c r="T1346" s="1">
        <v>1.028</v>
      </c>
      <c r="U1346" s="1">
        <v>1.37</v>
      </c>
      <c r="V1346" s="1">
        <v>0.65800000000000003</v>
      </c>
      <c r="W1346" s="30">
        <v>2413.0140000000001</v>
      </c>
      <c r="X1346" s="1">
        <v>900.98900000000003</v>
      </c>
      <c r="Y1346" s="1">
        <v>1852.643</v>
      </c>
      <c r="Z1346" s="1">
        <v>290.86799999999999</v>
      </c>
      <c r="AD1346" s="4">
        <v>3.4279999999999999</v>
      </c>
      <c r="AL1346" s="1">
        <v>2413.0140000000001</v>
      </c>
    </row>
    <row r="1347" spans="1:38" x14ac:dyDescent="0.25">
      <c r="A1347" s="1">
        <v>1343</v>
      </c>
      <c r="B1347" s="1">
        <v>1343</v>
      </c>
      <c r="C1347" s="1">
        <v>2299.183</v>
      </c>
      <c r="D1347" s="1">
        <v>1820.405</v>
      </c>
      <c r="E1347" s="1">
        <v>3.3410000000000002</v>
      </c>
      <c r="F1347" s="1"/>
      <c r="G1347" s="1">
        <v>17.172999999999998</v>
      </c>
      <c r="H1347" s="1">
        <v>20.88</v>
      </c>
      <c r="I1347" s="1">
        <v>-2619.703</v>
      </c>
      <c r="J1347" s="1"/>
      <c r="K1347" s="1">
        <v>-220.40100000000001</v>
      </c>
      <c r="L1347" s="1"/>
      <c r="M1347" s="1">
        <v>998.279</v>
      </c>
      <c r="N1347" s="1">
        <v>1076.4580000000001</v>
      </c>
      <c r="O1347" s="1">
        <v>-2.4470000000000001</v>
      </c>
      <c r="P1347" s="27">
        <v>-3.4329999999999998</v>
      </c>
      <c r="Q1347" s="1">
        <v>-1.7869999999999999</v>
      </c>
      <c r="R1347" s="1">
        <v>-7.8E-2</v>
      </c>
      <c r="S1347" s="1">
        <v>0.75600000000000001</v>
      </c>
      <c r="T1347" s="1">
        <v>1.028</v>
      </c>
      <c r="U1347" s="1">
        <v>1.363</v>
      </c>
      <c r="V1347" s="1">
        <v>0.65</v>
      </c>
      <c r="W1347" s="30">
        <v>2407.2150000000001</v>
      </c>
      <c r="X1347" s="1">
        <v>901.29399999999998</v>
      </c>
      <c r="Y1347" s="1">
        <v>1844.402</v>
      </c>
      <c r="Z1347" s="1">
        <v>290.86799999999999</v>
      </c>
      <c r="AD1347" s="4">
        <v>3.4329999999999998</v>
      </c>
      <c r="AL1347" s="1">
        <v>2407.2150000000001</v>
      </c>
    </row>
    <row r="1348" spans="1:38" x14ac:dyDescent="0.25">
      <c r="A1348" s="1">
        <v>1344</v>
      </c>
      <c r="B1348" s="1">
        <v>1344</v>
      </c>
      <c r="C1348" s="1">
        <v>2292.9670000000001</v>
      </c>
      <c r="D1348" s="1">
        <v>1820.405</v>
      </c>
      <c r="E1348" s="1">
        <v>1.4319999999999999</v>
      </c>
      <c r="F1348" s="1"/>
      <c r="G1348" s="1">
        <v>16.696000000000002</v>
      </c>
      <c r="H1348" s="1">
        <v>18.507999999999999</v>
      </c>
      <c r="I1348" s="1">
        <v>-1868.454</v>
      </c>
      <c r="J1348" s="1"/>
      <c r="K1348" s="1">
        <v>-222.304</v>
      </c>
      <c r="L1348" s="1"/>
      <c r="M1348" s="1">
        <v>998.75699999999995</v>
      </c>
      <c r="N1348" s="1">
        <v>1072.6479999999999</v>
      </c>
      <c r="O1348" s="1">
        <v>-2.4569999999999999</v>
      </c>
      <c r="P1348" s="27">
        <v>-3.4180000000000001</v>
      </c>
      <c r="Q1348" s="1">
        <v>-1.796</v>
      </c>
      <c r="R1348" s="1">
        <v>-7.8E-2</v>
      </c>
      <c r="S1348" s="1">
        <v>0.76600000000000001</v>
      </c>
      <c r="T1348" s="1">
        <v>1.0329999999999999</v>
      </c>
      <c r="U1348" s="1">
        <v>1.3660000000000001</v>
      </c>
      <c r="V1348" s="1">
        <v>0.65800000000000003</v>
      </c>
      <c r="W1348" s="30">
        <v>2407.2150000000001</v>
      </c>
      <c r="X1348" s="1">
        <v>900.98900000000003</v>
      </c>
      <c r="Y1348" s="1">
        <v>1842.5709999999999</v>
      </c>
      <c r="Z1348" s="1">
        <v>290.86799999999999</v>
      </c>
      <c r="AD1348" s="4">
        <v>3.4180000000000001</v>
      </c>
      <c r="AL1348" s="1">
        <v>2407.2150000000001</v>
      </c>
    </row>
    <row r="1349" spans="1:38" x14ac:dyDescent="0.25">
      <c r="A1349" s="1">
        <v>1345</v>
      </c>
      <c r="B1349" s="1">
        <v>1345</v>
      </c>
      <c r="C1349" s="1">
        <v>2292.0100000000002</v>
      </c>
      <c r="D1349" s="1">
        <v>1819.443</v>
      </c>
      <c r="E1349" s="1">
        <v>2.3860000000000001</v>
      </c>
      <c r="F1349" s="1"/>
      <c r="G1349" s="1">
        <v>17.172999999999998</v>
      </c>
      <c r="H1349" s="1">
        <v>20.88</v>
      </c>
      <c r="I1349" s="1">
        <v>-1892.136</v>
      </c>
      <c r="J1349" s="1"/>
      <c r="K1349" s="1">
        <v>-220.87700000000001</v>
      </c>
      <c r="L1349" s="1"/>
      <c r="M1349" s="1">
        <v>998.279</v>
      </c>
      <c r="N1349" s="1">
        <v>1073.125</v>
      </c>
      <c r="O1349" s="1">
        <v>-2.4569999999999999</v>
      </c>
      <c r="P1349" s="27">
        <v>-3.4180000000000001</v>
      </c>
      <c r="Q1349" s="1">
        <v>-1.7909999999999999</v>
      </c>
      <c r="R1349" s="1">
        <v>-7.2999999999999995E-2</v>
      </c>
      <c r="S1349" s="1">
        <v>0.75600000000000001</v>
      </c>
      <c r="T1349" s="1">
        <v>1.0329999999999999</v>
      </c>
      <c r="U1349" s="1">
        <v>1.3660000000000001</v>
      </c>
      <c r="V1349" s="1">
        <v>0.65800000000000003</v>
      </c>
      <c r="W1349" s="30">
        <v>2407.52</v>
      </c>
      <c r="X1349" s="1">
        <v>901.29399999999998</v>
      </c>
      <c r="Y1349" s="1">
        <v>1841.961</v>
      </c>
      <c r="Z1349" s="1">
        <v>290.56299999999999</v>
      </c>
      <c r="AD1349" s="4">
        <v>3.4180000000000001</v>
      </c>
      <c r="AL1349" s="1">
        <v>2407.52</v>
      </c>
    </row>
    <row r="1350" spans="1:38" x14ac:dyDescent="0.25">
      <c r="A1350" s="1">
        <v>1346</v>
      </c>
      <c r="B1350" s="1">
        <v>1346</v>
      </c>
      <c r="C1350" s="1">
        <v>2293.4450000000002</v>
      </c>
      <c r="D1350" s="1">
        <v>1818.482</v>
      </c>
      <c r="E1350" s="1">
        <v>1.909</v>
      </c>
      <c r="F1350" s="1"/>
      <c r="G1350" s="1">
        <v>15.742000000000001</v>
      </c>
      <c r="H1350" s="1">
        <v>21.355</v>
      </c>
      <c r="I1350" s="1">
        <v>-1898.173</v>
      </c>
      <c r="J1350" s="1"/>
      <c r="K1350" s="1">
        <v>-218.49700000000001</v>
      </c>
      <c r="L1350" s="1"/>
      <c r="M1350" s="1">
        <v>997.322</v>
      </c>
      <c r="N1350" s="1">
        <v>1073.125</v>
      </c>
      <c r="O1350" s="1">
        <v>-2.4470000000000001</v>
      </c>
      <c r="P1350" s="27">
        <v>-3.4140000000000001</v>
      </c>
      <c r="Q1350" s="1">
        <v>-1.7909999999999999</v>
      </c>
      <c r="R1350" s="1">
        <v>-7.8E-2</v>
      </c>
      <c r="S1350" s="1">
        <v>0.76100000000000001</v>
      </c>
      <c r="T1350" s="1">
        <v>1.0329999999999999</v>
      </c>
      <c r="U1350" s="1">
        <v>1.3660000000000001</v>
      </c>
      <c r="V1350" s="1">
        <v>0.65800000000000003</v>
      </c>
      <c r="W1350" s="30">
        <v>2397.7539999999999</v>
      </c>
      <c r="X1350" s="1">
        <v>899.46299999999997</v>
      </c>
      <c r="Y1350" s="1">
        <v>1842.5709999999999</v>
      </c>
      <c r="Z1350" s="1">
        <v>290.86799999999999</v>
      </c>
      <c r="AD1350" s="4">
        <v>3.4140000000000001</v>
      </c>
      <c r="AL1350" s="1">
        <v>2397.7539999999999</v>
      </c>
    </row>
    <row r="1351" spans="1:38" x14ac:dyDescent="0.25">
      <c r="A1351" s="1">
        <v>1347</v>
      </c>
      <c r="B1351" s="1">
        <v>1347</v>
      </c>
      <c r="C1351" s="1">
        <v>2298.7049999999999</v>
      </c>
      <c r="D1351" s="1">
        <v>1817.52</v>
      </c>
      <c r="E1351" s="1">
        <v>3.8180000000000001</v>
      </c>
      <c r="F1351" s="1"/>
      <c r="G1351" s="1">
        <v>16.696000000000002</v>
      </c>
      <c r="H1351" s="1">
        <v>21.355</v>
      </c>
      <c r="I1351" s="1">
        <v>-1903.7449999999999</v>
      </c>
      <c r="J1351" s="1"/>
      <c r="K1351" s="1">
        <v>-214.214</v>
      </c>
      <c r="L1351" s="1"/>
      <c r="M1351" s="1">
        <v>997.322</v>
      </c>
      <c r="N1351" s="1">
        <v>1075.029</v>
      </c>
      <c r="O1351" s="1">
        <v>-2.4470000000000001</v>
      </c>
      <c r="P1351" s="27">
        <v>-3.4140000000000001</v>
      </c>
      <c r="Q1351" s="1">
        <v>-1.7909999999999999</v>
      </c>
      <c r="R1351" s="1">
        <v>-7.8E-2</v>
      </c>
      <c r="S1351" s="1">
        <v>0.751</v>
      </c>
      <c r="T1351" s="1">
        <v>1.028</v>
      </c>
      <c r="U1351" s="1">
        <v>1.359</v>
      </c>
      <c r="V1351" s="1">
        <v>0.66100000000000003</v>
      </c>
      <c r="W1351" s="30">
        <v>2397.143</v>
      </c>
      <c r="X1351" s="1">
        <v>891.83199999999999</v>
      </c>
      <c r="Y1351" s="1">
        <v>1833.72</v>
      </c>
      <c r="Z1351" s="1">
        <v>290.86799999999999</v>
      </c>
      <c r="AD1351" s="4">
        <v>3.4140000000000001</v>
      </c>
      <c r="AL1351" s="1">
        <v>2397.143</v>
      </c>
    </row>
    <row r="1352" spans="1:38" x14ac:dyDescent="0.25">
      <c r="A1352" s="1">
        <v>1348</v>
      </c>
      <c r="B1352" s="1">
        <v>1348</v>
      </c>
      <c r="C1352" s="1">
        <v>2298.7049999999999</v>
      </c>
      <c r="D1352" s="1">
        <v>1817.04</v>
      </c>
      <c r="E1352" s="1">
        <v>2.863</v>
      </c>
      <c r="F1352" s="1"/>
      <c r="G1352" s="1">
        <v>17.172999999999998</v>
      </c>
      <c r="H1352" s="1">
        <v>21.355</v>
      </c>
      <c r="I1352" s="1">
        <v>-1930.212</v>
      </c>
      <c r="J1352" s="1"/>
      <c r="K1352" s="1">
        <v>-215.166</v>
      </c>
      <c r="L1352" s="1"/>
      <c r="M1352" s="1">
        <v>996.36500000000001</v>
      </c>
      <c r="N1352" s="1">
        <v>1075.029</v>
      </c>
      <c r="O1352" s="1">
        <v>-2.4420000000000002</v>
      </c>
      <c r="P1352" s="27">
        <v>-3.4180000000000001</v>
      </c>
      <c r="Q1352" s="1">
        <v>-1.782</v>
      </c>
      <c r="R1352" s="1">
        <v>-7.2999999999999995E-2</v>
      </c>
      <c r="S1352" s="1">
        <v>0.76100000000000001</v>
      </c>
      <c r="T1352" s="1">
        <v>1.0329999999999999</v>
      </c>
      <c r="U1352" s="1">
        <v>1.359</v>
      </c>
      <c r="V1352" s="1">
        <v>0.65800000000000003</v>
      </c>
      <c r="W1352" s="30">
        <v>2397.143</v>
      </c>
      <c r="X1352" s="1">
        <v>891.22199999999998</v>
      </c>
      <c r="Y1352" s="1">
        <v>1832.194</v>
      </c>
      <c r="Z1352" s="1">
        <v>290.86799999999999</v>
      </c>
      <c r="AD1352" s="4">
        <v>3.4180000000000001</v>
      </c>
      <c r="AL1352" s="1">
        <v>2397.143</v>
      </c>
    </row>
    <row r="1353" spans="1:38" x14ac:dyDescent="0.25">
      <c r="A1353" s="1">
        <v>1349</v>
      </c>
      <c r="B1353" s="1">
        <v>1349</v>
      </c>
      <c r="C1353" s="1">
        <v>2291.5320000000002</v>
      </c>
      <c r="D1353" s="1">
        <v>1816.078</v>
      </c>
      <c r="E1353" s="1">
        <v>2.3860000000000001</v>
      </c>
      <c r="F1353" s="1"/>
      <c r="G1353" s="1">
        <v>17.172999999999998</v>
      </c>
      <c r="H1353" s="1">
        <v>21.83</v>
      </c>
      <c r="I1353" s="1">
        <v>-1906.5309999999999</v>
      </c>
      <c r="J1353" s="1"/>
      <c r="K1353" s="1">
        <v>-218.02099999999999</v>
      </c>
      <c r="L1353" s="1"/>
      <c r="M1353" s="1">
        <v>996.36500000000001</v>
      </c>
      <c r="N1353" s="1">
        <v>1072.172</v>
      </c>
      <c r="O1353" s="1">
        <v>-2.4470000000000001</v>
      </c>
      <c r="P1353" s="27">
        <v>-3.4140000000000001</v>
      </c>
      <c r="Q1353" s="1">
        <v>-1.7869999999999999</v>
      </c>
      <c r="R1353" s="1">
        <v>-7.2999999999999995E-2</v>
      </c>
      <c r="S1353" s="1">
        <v>0.76100000000000001</v>
      </c>
      <c r="T1353" s="1">
        <v>1.0329999999999999</v>
      </c>
      <c r="U1353" s="1">
        <v>1.359</v>
      </c>
      <c r="V1353" s="1">
        <v>0.65400000000000003</v>
      </c>
      <c r="W1353" s="30">
        <v>2394.3960000000002</v>
      </c>
      <c r="X1353" s="1">
        <v>891.22199999999998</v>
      </c>
      <c r="Y1353" s="1">
        <v>1832.194</v>
      </c>
      <c r="Z1353" s="1">
        <v>291.173</v>
      </c>
      <c r="AD1353" s="4">
        <v>3.4140000000000001</v>
      </c>
      <c r="AL1353" s="1">
        <v>2394.3960000000002</v>
      </c>
    </row>
    <row r="1354" spans="1:38" x14ac:dyDescent="0.25">
      <c r="A1354" s="1">
        <v>1350</v>
      </c>
      <c r="B1354" s="1">
        <v>1350</v>
      </c>
      <c r="C1354" s="1">
        <v>2287.7069999999999</v>
      </c>
      <c r="D1354" s="1">
        <v>1816.078</v>
      </c>
      <c r="E1354" s="1">
        <v>-0.47699999999999998</v>
      </c>
      <c r="F1354" s="1"/>
      <c r="G1354" s="1">
        <v>17.172999999999998</v>
      </c>
      <c r="H1354" s="1">
        <v>21.355</v>
      </c>
      <c r="I1354" s="1">
        <v>-2061.5949999999998</v>
      </c>
      <c r="J1354" s="1"/>
      <c r="K1354" s="1">
        <v>-219.44900000000001</v>
      </c>
      <c r="L1354" s="1"/>
      <c r="M1354" s="1">
        <v>994.93</v>
      </c>
      <c r="N1354" s="1">
        <v>1070.7439999999999</v>
      </c>
      <c r="O1354" s="1">
        <v>-2.4470000000000001</v>
      </c>
      <c r="P1354" s="27">
        <v>-3.4089999999999998</v>
      </c>
      <c r="Q1354" s="1">
        <v>-1.7869999999999999</v>
      </c>
      <c r="R1354" s="1">
        <v>-7.8E-2</v>
      </c>
      <c r="S1354" s="1">
        <v>0.76100000000000001</v>
      </c>
      <c r="T1354" s="1">
        <v>1.028</v>
      </c>
      <c r="U1354" s="1">
        <v>1.359</v>
      </c>
      <c r="V1354" s="1">
        <v>0.65800000000000003</v>
      </c>
      <c r="W1354" s="30">
        <v>2387.0709999999999</v>
      </c>
      <c r="X1354" s="1">
        <v>891.22199999999998</v>
      </c>
      <c r="Y1354" s="1">
        <v>1832.194</v>
      </c>
      <c r="Z1354" s="1">
        <v>290.56299999999999</v>
      </c>
      <c r="AD1354" s="4">
        <v>3.4089999999999998</v>
      </c>
      <c r="AL1354" s="1">
        <v>2387.0709999999999</v>
      </c>
    </row>
    <row r="1355" spans="1:38" x14ac:dyDescent="0.25">
      <c r="A1355" s="1">
        <v>1351</v>
      </c>
      <c r="B1355" s="1">
        <v>1351</v>
      </c>
      <c r="C1355" s="1">
        <v>2290.576</v>
      </c>
      <c r="D1355" s="1">
        <v>1815.598</v>
      </c>
      <c r="E1355" s="1">
        <v>2.3860000000000001</v>
      </c>
      <c r="F1355" s="1"/>
      <c r="G1355" s="1">
        <v>17.172999999999998</v>
      </c>
      <c r="H1355" s="1">
        <v>21.355</v>
      </c>
      <c r="I1355" s="1">
        <v>-2453.6819999999998</v>
      </c>
      <c r="J1355" s="1"/>
      <c r="K1355" s="1">
        <v>-216.59299999999999</v>
      </c>
      <c r="L1355" s="1"/>
      <c r="M1355" s="1">
        <v>995.88699999999994</v>
      </c>
      <c r="N1355" s="1">
        <v>1071.22</v>
      </c>
      <c r="O1355" s="1">
        <v>-2.4420000000000002</v>
      </c>
      <c r="P1355" s="27">
        <v>-3.4039999999999999</v>
      </c>
      <c r="Q1355" s="1">
        <v>-1.796</v>
      </c>
      <c r="R1355" s="1">
        <v>-7.8E-2</v>
      </c>
      <c r="S1355" s="1">
        <v>0.76100000000000001</v>
      </c>
      <c r="T1355" s="1">
        <v>1.028</v>
      </c>
      <c r="U1355" s="1">
        <v>1.359</v>
      </c>
      <c r="V1355" s="1">
        <v>0.65800000000000003</v>
      </c>
      <c r="W1355" s="30">
        <v>2386.7660000000001</v>
      </c>
      <c r="X1355" s="1">
        <v>891.52700000000004</v>
      </c>
      <c r="Y1355" s="1">
        <v>1831.5830000000001</v>
      </c>
      <c r="Z1355" s="1">
        <v>290.56299999999999</v>
      </c>
      <c r="AD1355" s="4">
        <v>3.4039999999999999</v>
      </c>
      <c r="AL1355" s="1">
        <v>2386.7660000000001</v>
      </c>
    </row>
    <row r="1356" spans="1:38" x14ac:dyDescent="0.25">
      <c r="A1356" s="1">
        <v>1352</v>
      </c>
      <c r="B1356" s="1">
        <v>1352</v>
      </c>
      <c r="C1356" s="1">
        <v>2290.098</v>
      </c>
      <c r="D1356" s="1">
        <v>1813.675</v>
      </c>
      <c r="E1356" s="1">
        <v>3.3410000000000002</v>
      </c>
      <c r="F1356" s="1"/>
      <c r="G1356" s="1">
        <v>16.696000000000002</v>
      </c>
      <c r="H1356" s="1">
        <v>20.88</v>
      </c>
      <c r="I1356" s="1">
        <v>-2516.7579999999998</v>
      </c>
      <c r="J1356" s="1"/>
      <c r="K1356" s="1">
        <v>-217.54499999999999</v>
      </c>
      <c r="L1356" s="1"/>
      <c r="M1356" s="1">
        <v>994.93</v>
      </c>
      <c r="N1356" s="1">
        <v>1070.7439999999999</v>
      </c>
      <c r="O1356" s="1">
        <v>-2.4420000000000002</v>
      </c>
      <c r="P1356" s="27">
        <v>-3.4140000000000001</v>
      </c>
      <c r="Q1356" s="1">
        <v>-1.7909999999999999</v>
      </c>
      <c r="R1356" s="1">
        <v>-7.2999999999999995E-2</v>
      </c>
      <c r="S1356" s="1">
        <v>0.76100000000000001</v>
      </c>
      <c r="T1356" s="1">
        <v>1.022</v>
      </c>
      <c r="U1356" s="1">
        <v>1.3560000000000001</v>
      </c>
      <c r="V1356" s="1">
        <v>0.65800000000000003</v>
      </c>
      <c r="W1356" s="30">
        <v>2387.3760000000002</v>
      </c>
      <c r="X1356" s="1">
        <v>891.52700000000004</v>
      </c>
      <c r="Y1356" s="1">
        <v>1831.8889999999999</v>
      </c>
      <c r="Z1356" s="1">
        <v>290.86799999999999</v>
      </c>
      <c r="AD1356" s="4">
        <v>3.4140000000000001</v>
      </c>
      <c r="AL1356" s="1">
        <v>2387.3760000000002</v>
      </c>
    </row>
    <row r="1357" spans="1:38" x14ac:dyDescent="0.25">
      <c r="A1357" s="1">
        <v>1353</v>
      </c>
      <c r="B1357" s="1">
        <v>1353</v>
      </c>
      <c r="C1357" s="1">
        <v>2286.75</v>
      </c>
      <c r="D1357" s="1">
        <v>1813.194</v>
      </c>
      <c r="E1357" s="1">
        <v>1.909</v>
      </c>
      <c r="F1357" s="1"/>
      <c r="G1357" s="1">
        <v>16.696000000000002</v>
      </c>
      <c r="H1357" s="1">
        <v>20.88</v>
      </c>
      <c r="I1357" s="1">
        <v>-1831.7670000000001</v>
      </c>
      <c r="J1357" s="1"/>
      <c r="K1357" s="1">
        <v>-218.97300000000001</v>
      </c>
      <c r="L1357" s="1"/>
      <c r="M1357" s="1">
        <v>994.452</v>
      </c>
      <c r="N1357" s="1">
        <v>1068.3630000000001</v>
      </c>
      <c r="O1357" s="1">
        <v>-2.4420000000000002</v>
      </c>
      <c r="P1357" s="27">
        <v>-3.4039999999999999</v>
      </c>
      <c r="Q1357" s="1">
        <v>-1.7909999999999999</v>
      </c>
      <c r="R1357" s="1">
        <v>-7.2999999999999995E-2</v>
      </c>
      <c r="S1357" s="1">
        <v>0.76600000000000001</v>
      </c>
      <c r="T1357" s="1">
        <v>1.022</v>
      </c>
      <c r="U1357" s="1">
        <v>1.363</v>
      </c>
      <c r="V1357" s="1">
        <v>0.65800000000000003</v>
      </c>
      <c r="W1357" s="30">
        <v>2387.0709999999999</v>
      </c>
      <c r="X1357" s="1">
        <v>890.91700000000003</v>
      </c>
      <c r="Y1357" s="1">
        <v>1823.037</v>
      </c>
      <c r="Z1357" s="1">
        <v>290.86799999999999</v>
      </c>
      <c r="AD1357" s="4">
        <v>3.4039999999999999</v>
      </c>
      <c r="AL1357" s="1">
        <v>2387.0709999999999</v>
      </c>
    </row>
    <row r="1358" spans="1:38" x14ac:dyDescent="0.25">
      <c r="A1358" s="1">
        <v>1354</v>
      </c>
      <c r="B1358" s="1">
        <v>1354</v>
      </c>
      <c r="C1358" s="1">
        <v>2285.7939999999999</v>
      </c>
      <c r="D1358" s="1">
        <v>1812.7139999999999</v>
      </c>
      <c r="E1358" s="1">
        <v>2.3860000000000001</v>
      </c>
      <c r="F1358" s="1"/>
      <c r="G1358" s="1">
        <v>16.696000000000002</v>
      </c>
      <c r="H1358" s="1">
        <v>18.981999999999999</v>
      </c>
      <c r="I1358" s="1">
        <v>-2622.0210000000002</v>
      </c>
      <c r="J1358" s="1"/>
      <c r="K1358" s="1">
        <v>-218.49700000000001</v>
      </c>
      <c r="L1358" s="1"/>
      <c r="M1358" s="1">
        <v>993.97299999999996</v>
      </c>
      <c r="N1358" s="1">
        <v>1069.3150000000001</v>
      </c>
      <c r="O1358" s="1">
        <v>-2.4569999999999999</v>
      </c>
      <c r="P1358" s="27">
        <v>-3.399</v>
      </c>
      <c r="Q1358" s="1">
        <v>-1.796</v>
      </c>
      <c r="R1358" s="1">
        <v>-7.2999999999999995E-2</v>
      </c>
      <c r="S1358" s="1">
        <v>0.76600000000000001</v>
      </c>
      <c r="T1358" s="1">
        <v>1.028</v>
      </c>
      <c r="U1358" s="1">
        <v>1.359</v>
      </c>
      <c r="V1358" s="1">
        <v>0.65400000000000003</v>
      </c>
      <c r="W1358" s="30">
        <v>2378.2199999999998</v>
      </c>
      <c r="X1358" s="1">
        <v>891.22199999999998</v>
      </c>
      <c r="Y1358" s="1">
        <v>1822.1220000000001</v>
      </c>
      <c r="Z1358" s="1">
        <v>291.173</v>
      </c>
      <c r="AD1358" s="4">
        <v>3.399</v>
      </c>
      <c r="AL1358" s="1">
        <v>2378.2199999999998</v>
      </c>
    </row>
    <row r="1359" spans="1:38" x14ac:dyDescent="0.25">
      <c r="A1359" s="1">
        <v>1355</v>
      </c>
      <c r="B1359" s="1">
        <v>1355</v>
      </c>
      <c r="C1359" s="1">
        <v>2283.8809999999999</v>
      </c>
      <c r="D1359" s="1">
        <v>1811.752</v>
      </c>
      <c r="E1359" s="1">
        <v>2.3860000000000001</v>
      </c>
      <c r="F1359" s="1"/>
      <c r="G1359" s="1">
        <v>16.696000000000002</v>
      </c>
      <c r="H1359" s="1">
        <v>18.033000000000001</v>
      </c>
      <c r="I1359" s="1">
        <v>-1819.692</v>
      </c>
      <c r="J1359" s="1"/>
      <c r="K1359" s="1">
        <v>-218.02099999999999</v>
      </c>
      <c r="L1359" s="1"/>
      <c r="M1359" s="1">
        <v>994.452</v>
      </c>
      <c r="N1359" s="1">
        <v>1067.8869999999999</v>
      </c>
      <c r="O1359" s="1">
        <v>-2.4420000000000002</v>
      </c>
      <c r="P1359" s="27">
        <v>-3.395</v>
      </c>
      <c r="Q1359" s="1">
        <v>-1.7909999999999999</v>
      </c>
      <c r="R1359" s="1">
        <v>-7.2999999999999995E-2</v>
      </c>
      <c r="S1359" s="1">
        <v>0.76600000000000001</v>
      </c>
      <c r="T1359" s="1">
        <v>1.028</v>
      </c>
      <c r="U1359" s="1">
        <v>1.3520000000000001</v>
      </c>
      <c r="V1359" s="1">
        <v>0.65400000000000003</v>
      </c>
      <c r="W1359" s="30">
        <v>2377.3040000000001</v>
      </c>
      <c r="X1359" s="1">
        <v>891.52700000000004</v>
      </c>
      <c r="Y1359" s="1">
        <v>1822.1220000000001</v>
      </c>
      <c r="Z1359" s="1">
        <v>291.47800000000001</v>
      </c>
      <c r="AD1359" s="4">
        <v>3.395</v>
      </c>
      <c r="AL1359" s="1">
        <v>2377.3040000000001</v>
      </c>
    </row>
    <row r="1360" spans="1:38" x14ac:dyDescent="0.25">
      <c r="A1360" s="1">
        <v>1356</v>
      </c>
      <c r="B1360" s="1">
        <v>1356</v>
      </c>
      <c r="C1360" s="1">
        <v>2282.4470000000001</v>
      </c>
      <c r="D1360" s="1">
        <v>1810.31</v>
      </c>
      <c r="E1360" s="1">
        <v>2.863</v>
      </c>
      <c r="F1360" s="1"/>
      <c r="G1360" s="1">
        <v>17.172999999999998</v>
      </c>
      <c r="H1360" s="1">
        <v>18.981999999999999</v>
      </c>
      <c r="I1360" s="1">
        <v>-2540.4090000000001</v>
      </c>
      <c r="J1360" s="1"/>
      <c r="K1360" s="1">
        <v>-218.49700000000001</v>
      </c>
      <c r="L1360" s="1"/>
      <c r="M1360" s="1">
        <v>994.452</v>
      </c>
      <c r="N1360" s="1">
        <v>1066.4580000000001</v>
      </c>
      <c r="O1360" s="1">
        <v>-2.4420000000000002</v>
      </c>
      <c r="P1360" s="27">
        <v>-3.4039999999999999</v>
      </c>
      <c r="Q1360" s="1">
        <v>-1.7869999999999999</v>
      </c>
      <c r="R1360" s="1">
        <v>-7.8E-2</v>
      </c>
      <c r="S1360" s="1">
        <v>0.76600000000000001</v>
      </c>
      <c r="T1360" s="1">
        <v>1.022</v>
      </c>
      <c r="U1360" s="1">
        <v>1.3560000000000001</v>
      </c>
      <c r="V1360" s="1">
        <v>0.66100000000000003</v>
      </c>
      <c r="W1360" s="30">
        <v>2377.3040000000001</v>
      </c>
      <c r="X1360" s="1">
        <v>886.33900000000006</v>
      </c>
      <c r="Y1360" s="1">
        <v>1822.732</v>
      </c>
      <c r="Z1360" s="1">
        <v>285.98500000000001</v>
      </c>
      <c r="AD1360" s="4">
        <v>3.4039999999999999</v>
      </c>
      <c r="AL1360" s="1">
        <v>2377.3040000000001</v>
      </c>
    </row>
    <row r="1361" spans="1:38" x14ac:dyDescent="0.25">
      <c r="A1361" s="1">
        <v>1357</v>
      </c>
      <c r="B1361" s="1">
        <v>1357</v>
      </c>
      <c r="C1361" s="1">
        <v>2286.2719999999999</v>
      </c>
      <c r="D1361" s="1">
        <v>1809.83</v>
      </c>
      <c r="E1361" s="1">
        <v>3.8180000000000001</v>
      </c>
      <c r="F1361" s="1"/>
      <c r="G1361" s="1">
        <v>16.696000000000002</v>
      </c>
      <c r="H1361" s="1">
        <v>21.355</v>
      </c>
      <c r="I1361" s="1">
        <v>-1785.788</v>
      </c>
      <c r="J1361" s="1"/>
      <c r="K1361" s="1">
        <v>-215.166</v>
      </c>
      <c r="L1361" s="1"/>
      <c r="M1361" s="1">
        <v>993.495</v>
      </c>
      <c r="N1361" s="1">
        <v>1067.8869999999999</v>
      </c>
      <c r="O1361" s="1">
        <v>-2.4470000000000001</v>
      </c>
      <c r="P1361" s="27">
        <v>-3.399</v>
      </c>
      <c r="Q1361" s="1">
        <v>-1.7909999999999999</v>
      </c>
      <c r="R1361" s="1">
        <v>-7.8E-2</v>
      </c>
      <c r="S1361" s="1">
        <v>0.77100000000000002</v>
      </c>
      <c r="T1361" s="1">
        <v>1.022</v>
      </c>
      <c r="U1361" s="1">
        <v>1.3520000000000001</v>
      </c>
      <c r="V1361" s="1">
        <v>0.65800000000000003</v>
      </c>
      <c r="W1361" s="30">
        <v>2368.1480000000001</v>
      </c>
      <c r="X1361" s="1">
        <v>881.15</v>
      </c>
      <c r="Y1361" s="1">
        <v>1818.4590000000001</v>
      </c>
      <c r="Z1361" s="1">
        <v>287.20499999999998</v>
      </c>
      <c r="AD1361" s="4">
        <v>3.399</v>
      </c>
      <c r="AL1361" s="1">
        <v>2368.1480000000001</v>
      </c>
    </row>
    <row r="1362" spans="1:38" x14ac:dyDescent="0.25">
      <c r="A1362" s="1">
        <v>1358</v>
      </c>
      <c r="B1362" s="1">
        <v>1358</v>
      </c>
      <c r="C1362" s="1">
        <v>2283.8809999999999</v>
      </c>
      <c r="D1362" s="1">
        <v>1808.8679999999999</v>
      </c>
      <c r="E1362" s="1">
        <v>2.863</v>
      </c>
      <c r="F1362" s="1"/>
      <c r="G1362" s="1">
        <v>17.172999999999998</v>
      </c>
      <c r="H1362" s="1">
        <v>21.355</v>
      </c>
      <c r="I1362" s="1">
        <v>-2641.9589999999998</v>
      </c>
      <c r="J1362" s="1"/>
      <c r="K1362" s="1">
        <v>-217.06899999999999</v>
      </c>
      <c r="L1362" s="1"/>
      <c r="M1362" s="1">
        <v>992.53800000000001</v>
      </c>
      <c r="N1362" s="1">
        <v>1066.934</v>
      </c>
      <c r="O1362" s="1">
        <v>-2.4420000000000002</v>
      </c>
      <c r="P1362" s="27">
        <v>-3.399</v>
      </c>
      <c r="Q1362" s="1">
        <v>-1.7909999999999999</v>
      </c>
      <c r="R1362" s="1">
        <v>-7.2999999999999995E-2</v>
      </c>
      <c r="S1362" s="1">
        <v>0.76600000000000001</v>
      </c>
      <c r="T1362" s="1">
        <v>1.0169999999999999</v>
      </c>
      <c r="U1362" s="1">
        <v>1.3520000000000001</v>
      </c>
      <c r="V1362" s="1">
        <v>0.65800000000000003</v>
      </c>
      <c r="W1362" s="30">
        <v>2366.9270000000001</v>
      </c>
      <c r="X1362" s="1">
        <v>881.45500000000004</v>
      </c>
      <c r="Y1362" s="1">
        <v>1812.66</v>
      </c>
      <c r="Z1362" s="1">
        <v>281.101</v>
      </c>
      <c r="AD1362" s="4">
        <v>3.399</v>
      </c>
      <c r="AL1362" s="1">
        <v>2366.9270000000001</v>
      </c>
    </row>
    <row r="1363" spans="1:38" x14ac:dyDescent="0.25">
      <c r="A1363" s="1">
        <v>1359</v>
      </c>
      <c r="B1363" s="1">
        <v>1359</v>
      </c>
      <c r="C1363" s="1">
        <v>2289.1410000000001</v>
      </c>
      <c r="D1363" s="1">
        <v>1807.9069999999999</v>
      </c>
      <c r="E1363" s="1">
        <v>3.8180000000000001</v>
      </c>
      <c r="F1363" s="1"/>
      <c r="G1363" s="1">
        <v>17.172999999999998</v>
      </c>
      <c r="H1363" s="1">
        <v>20.88</v>
      </c>
      <c r="I1363" s="1">
        <v>-2674.8760000000002</v>
      </c>
      <c r="J1363" s="1"/>
      <c r="K1363" s="1">
        <v>-212.786</v>
      </c>
      <c r="L1363" s="1"/>
      <c r="M1363" s="1">
        <v>993.495</v>
      </c>
      <c r="N1363" s="1">
        <v>1069.3150000000001</v>
      </c>
      <c r="O1363" s="1">
        <v>-2.4470000000000001</v>
      </c>
      <c r="P1363" s="27">
        <v>-3.395</v>
      </c>
      <c r="Q1363" s="1">
        <v>-1.7869999999999999</v>
      </c>
      <c r="R1363" s="1">
        <v>-7.8E-2</v>
      </c>
      <c r="S1363" s="1">
        <v>0.76100000000000001</v>
      </c>
      <c r="T1363" s="1">
        <v>1.022</v>
      </c>
      <c r="U1363" s="1">
        <v>1.3520000000000001</v>
      </c>
      <c r="V1363" s="1">
        <v>0.65400000000000003</v>
      </c>
      <c r="W1363" s="30">
        <v>2366.9270000000001</v>
      </c>
      <c r="X1363" s="1">
        <v>880.84500000000003</v>
      </c>
      <c r="Y1363" s="1">
        <v>1812.05</v>
      </c>
      <c r="Z1363" s="1">
        <v>281.101</v>
      </c>
      <c r="AD1363" s="4">
        <v>3.395</v>
      </c>
      <c r="AL1363" s="1">
        <v>2366.9270000000001</v>
      </c>
    </row>
    <row r="1364" spans="1:38" x14ac:dyDescent="0.25">
      <c r="A1364" s="1">
        <v>1360</v>
      </c>
      <c r="B1364" s="1">
        <v>1360</v>
      </c>
      <c r="C1364" s="1">
        <v>2286.75</v>
      </c>
      <c r="D1364" s="1">
        <v>1806.9459999999999</v>
      </c>
      <c r="E1364" s="1">
        <v>3.8180000000000001</v>
      </c>
      <c r="F1364" s="1"/>
      <c r="G1364" s="1">
        <v>16.219000000000001</v>
      </c>
      <c r="H1364" s="1">
        <v>21.355</v>
      </c>
      <c r="I1364" s="1">
        <v>-1924.64</v>
      </c>
      <c r="J1364" s="1"/>
      <c r="K1364" s="1">
        <v>-214.69</v>
      </c>
      <c r="L1364" s="1"/>
      <c r="M1364" s="1">
        <v>992.53800000000001</v>
      </c>
      <c r="N1364" s="1">
        <v>1067.8869999999999</v>
      </c>
      <c r="O1364" s="1">
        <v>-2.4380000000000002</v>
      </c>
      <c r="P1364" s="27">
        <v>-3.395</v>
      </c>
      <c r="Q1364" s="1">
        <v>-1.7869999999999999</v>
      </c>
      <c r="R1364" s="1">
        <v>-7.8E-2</v>
      </c>
      <c r="S1364" s="1">
        <v>0.76600000000000001</v>
      </c>
      <c r="T1364" s="1">
        <v>1.028</v>
      </c>
      <c r="U1364" s="1">
        <v>1.3520000000000001</v>
      </c>
      <c r="V1364" s="1">
        <v>0.65400000000000003</v>
      </c>
      <c r="W1364" s="30">
        <v>2366.9270000000001</v>
      </c>
      <c r="X1364" s="1">
        <v>881.15</v>
      </c>
      <c r="Y1364" s="1">
        <v>1812.355</v>
      </c>
      <c r="Z1364" s="1">
        <v>280.49099999999999</v>
      </c>
      <c r="AD1364" s="4">
        <v>3.395</v>
      </c>
      <c r="AL1364" s="1">
        <v>2366.9270000000001</v>
      </c>
    </row>
    <row r="1365" spans="1:38" x14ac:dyDescent="0.25">
      <c r="A1365" s="1">
        <v>1361</v>
      </c>
      <c r="B1365" s="1">
        <v>1361</v>
      </c>
      <c r="C1365" s="1">
        <v>2285.7939999999999</v>
      </c>
      <c r="D1365" s="1">
        <v>1806.4649999999999</v>
      </c>
      <c r="E1365" s="1">
        <v>4.2949999999999999</v>
      </c>
      <c r="F1365" s="1"/>
      <c r="G1365" s="1">
        <v>16.219000000000001</v>
      </c>
      <c r="H1365" s="1">
        <v>20.88</v>
      </c>
      <c r="I1365" s="1">
        <v>-1952.0340000000001</v>
      </c>
      <c r="J1365" s="1"/>
      <c r="K1365" s="1">
        <v>-214.69</v>
      </c>
      <c r="L1365" s="1"/>
      <c r="M1365" s="1">
        <v>992.53800000000001</v>
      </c>
      <c r="N1365" s="1">
        <v>1066.934</v>
      </c>
      <c r="O1365" s="1">
        <v>-2.4380000000000002</v>
      </c>
      <c r="P1365" s="27">
        <v>-3.3849999999999998</v>
      </c>
      <c r="Q1365" s="1">
        <v>-1.7869999999999999</v>
      </c>
      <c r="R1365" s="1">
        <v>-7.8E-2</v>
      </c>
      <c r="S1365" s="1">
        <v>0.76100000000000001</v>
      </c>
      <c r="T1365" s="1">
        <v>1.028</v>
      </c>
      <c r="U1365" s="1">
        <v>1.3560000000000001</v>
      </c>
      <c r="V1365" s="1">
        <v>0.65800000000000003</v>
      </c>
      <c r="W1365" s="30">
        <v>2362.0439999999999</v>
      </c>
      <c r="X1365" s="1">
        <v>880.84500000000003</v>
      </c>
      <c r="Y1365" s="1">
        <v>1808.0820000000001</v>
      </c>
      <c r="Z1365" s="1">
        <v>280.49099999999999</v>
      </c>
      <c r="AD1365" s="4">
        <v>3.3849999999999998</v>
      </c>
      <c r="AL1365" s="1">
        <v>2362.0439999999999</v>
      </c>
    </row>
    <row r="1366" spans="1:38" x14ac:dyDescent="0.25">
      <c r="A1366" s="1">
        <v>1362</v>
      </c>
      <c r="B1366" s="1">
        <v>1362</v>
      </c>
      <c r="C1366" s="1">
        <v>2283.8809999999999</v>
      </c>
      <c r="D1366" s="1">
        <v>1806.4649999999999</v>
      </c>
      <c r="E1366" s="1">
        <v>4.2949999999999999</v>
      </c>
      <c r="F1366" s="1"/>
      <c r="G1366" s="1">
        <v>17.172999999999998</v>
      </c>
      <c r="H1366" s="1">
        <v>20.88</v>
      </c>
      <c r="I1366" s="1">
        <v>-2542.2640000000001</v>
      </c>
      <c r="J1366" s="1"/>
      <c r="K1366" s="1">
        <v>-215.64099999999999</v>
      </c>
      <c r="L1366" s="1"/>
      <c r="M1366" s="1">
        <v>990.625</v>
      </c>
      <c r="N1366" s="1">
        <v>1066.934</v>
      </c>
      <c r="O1366" s="1">
        <v>-2.4420000000000002</v>
      </c>
      <c r="P1366" s="27">
        <v>-3.3849999999999998</v>
      </c>
      <c r="Q1366" s="1">
        <v>-1.7909999999999999</v>
      </c>
      <c r="R1366" s="1">
        <v>-7.8E-2</v>
      </c>
      <c r="S1366" s="1">
        <v>0.76100000000000001</v>
      </c>
      <c r="T1366" s="1">
        <v>1.022</v>
      </c>
      <c r="U1366" s="1">
        <v>1.349</v>
      </c>
      <c r="V1366" s="1">
        <v>0.65400000000000003</v>
      </c>
      <c r="W1366" s="30">
        <v>2357.4659999999999</v>
      </c>
      <c r="X1366" s="1">
        <v>881.15</v>
      </c>
      <c r="Y1366" s="1">
        <v>1807.777</v>
      </c>
      <c r="Z1366" s="1">
        <v>280.79599999999999</v>
      </c>
      <c r="AD1366" s="4">
        <v>3.3849999999999998</v>
      </c>
      <c r="AL1366" s="1">
        <v>2357.4659999999999</v>
      </c>
    </row>
    <row r="1367" spans="1:38" x14ac:dyDescent="0.25">
      <c r="A1367" s="1">
        <v>1363</v>
      </c>
      <c r="B1367" s="1">
        <v>1363</v>
      </c>
      <c r="C1367" s="1">
        <v>2284.837</v>
      </c>
      <c r="D1367" s="1">
        <v>1805.0229999999999</v>
      </c>
      <c r="E1367" s="1">
        <v>3.8180000000000001</v>
      </c>
      <c r="F1367" s="1"/>
      <c r="G1367" s="1">
        <v>16.696000000000002</v>
      </c>
      <c r="H1367" s="1">
        <v>19.931000000000001</v>
      </c>
      <c r="I1367" s="1">
        <v>-2583.5360000000001</v>
      </c>
      <c r="J1367" s="1"/>
      <c r="K1367" s="1">
        <v>-213.738</v>
      </c>
      <c r="L1367" s="1"/>
      <c r="M1367" s="1">
        <v>991.10299999999995</v>
      </c>
      <c r="N1367" s="1">
        <v>1066.4580000000001</v>
      </c>
      <c r="O1367" s="1">
        <v>-2.4380000000000002</v>
      </c>
      <c r="P1367" s="27">
        <v>-3.395</v>
      </c>
      <c r="Q1367" s="1">
        <v>-1.7869999999999999</v>
      </c>
      <c r="R1367" s="1">
        <v>-7.8E-2</v>
      </c>
      <c r="S1367" s="1">
        <v>0.75600000000000001</v>
      </c>
      <c r="T1367" s="1">
        <v>1.028</v>
      </c>
      <c r="U1367" s="1">
        <v>1.349</v>
      </c>
      <c r="V1367" s="1">
        <v>0.65400000000000003</v>
      </c>
      <c r="W1367" s="30">
        <v>2356.5500000000002</v>
      </c>
      <c r="X1367" s="1">
        <v>881.15</v>
      </c>
      <c r="Y1367" s="1">
        <v>1801.9780000000001</v>
      </c>
      <c r="Z1367" s="1">
        <v>280.79599999999999</v>
      </c>
      <c r="AD1367" s="4">
        <v>3.395</v>
      </c>
      <c r="AL1367" s="1">
        <v>2356.5500000000002</v>
      </c>
    </row>
    <row r="1368" spans="1:38" x14ac:dyDescent="0.25">
      <c r="A1368" s="1">
        <v>1364</v>
      </c>
      <c r="B1368" s="1">
        <v>1364</v>
      </c>
      <c r="C1368" s="1">
        <v>2282.9250000000002</v>
      </c>
      <c r="D1368" s="1">
        <v>1805.5039999999999</v>
      </c>
      <c r="E1368" s="1">
        <v>3.8180000000000001</v>
      </c>
      <c r="F1368" s="1"/>
      <c r="G1368" s="1">
        <v>16.219000000000001</v>
      </c>
      <c r="H1368" s="1">
        <v>21.355</v>
      </c>
      <c r="I1368" s="1">
        <v>-1901.8879999999999</v>
      </c>
      <c r="J1368" s="1"/>
      <c r="K1368" s="1">
        <v>-214.69</v>
      </c>
      <c r="L1368" s="1"/>
      <c r="M1368" s="1">
        <v>991.58199999999999</v>
      </c>
      <c r="N1368" s="1">
        <v>1065.982</v>
      </c>
      <c r="O1368" s="1">
        <v>-2.4380000000000002</v>
      </c>
      <c r="P1368" s="27">
        <v>-3.39</v>
      </c>
      <c r="Q1368" s="1">
        <v>-1.7909999999999999</v>
      </c>
      <c r="R1368" s="1">
        <v>-7.2999999999999995E-2</v>
      </c>
      <c r="S1368" s="1">
        <v>0.76100000000000001</v>
      </c>
      <c r="T1368" s="1">
        <v>1.0169999999999999</v>
      </c>
      <c r="U1368" s="1">
        <v>1.345</v>
      </c>
      <c r="V1368" s="1">
        <v>0.65</v>
      </c>
      <c r="W1368" s="30">
        <v>2356.855</v>
      </c>
      <c r="X1368" s="1">
        <v>881.15</v>
      </c>
      <c r="Y1368" s="1">
        <v>1801.9780000000001</v>
      </c>
      <c r="Z1368" s="1">
        <v>280.79599999999999</v>
      </c>
      <c r="AD1368" s="4">
        <v>3.39</v>
      </c>
      <c r="AL1368" s="1">
        <v>2356.855</v>
      </c>
    </row>
    <row r="1369" spans="1:38" x14ac:dyDescent="0.25">
      <c r="A1369" s="1">
        <v>1365</v>
      </c>
      <c r="B1369" s="1">
        <v>1365</v>
      </c>
      <c r="C1369" s="1">
        <v>2281.0120000000002</v>
      </c>
      <c r="D1369" s="1">
        <v>1803.5809999999999</v>
      </c>
      <c r="E1369" s="1">
        <v>3.3410000000000002</v>
      </c>
      <c r="F1369" s="1"/>
      <c r="G1369" s="1">
        <v>16.696000000000002</v>
      </c>
      <c r="H1369" s="1">
        <v>18.507999999999999</v>
      </c>
      <c r="I1369" s="1">
        <v>-2412.4</v>
      </c>
      <c r="J1369" s="1"/>
      <c r="K1369" s="1">
        <v>-216.59299999999999</v>
      </c>
      <c r="L1369" s="1"/>
      <c r="M1369" s="1">
        <v>991.10299999999995</v>
      </c>
      <c r="N1369" s="1">
        <v>1063.6010000000001</v>
      </c>
      <c r="O1369" s="1">
        <v>-2.4420000000000002</v>
      </c>
      <c r="P1369" s="27">
        <v>-3.3849999999999998</v>
      </c>
      <c r="Q1369" s="1">
        <v>-1.7909999999999999</v>
      </c>
      <c r="R1369" s="1">
        <v>-7.8E-2</v>
      </c>
      <c r="S1369" s="1">
        <v>0.76600000000000001</v>
      </c>
      <c r="T1369" s="1">
        <v>1.022</v>
      </c>
      <c r="U1369" s="1">
        <v>1.345</v>
      </c>
      <c r="V1369" s="1">
        <v>0.65800000000000003</v>
      </c>
      <c r="W1369" s="30">
        <v>2348.614</v>
      </c>
      <c r="X1369" s="1">
        <v>880.84500000000003</v>
      </c>
      <c r="Y1369" s="1">
        <v>1802.2829999999999</v>
      </c>
      <c r="Z1369" s="1">
        <v>281.101</v>
      </c>
      <c r="AD1369" s="4">
        <v>3.3849999999999998</v>
      </c>
      <c r="AL1369" s="1">
        <v>2348.614</v>
      </c>
    </row>
    <row r="1370" spans="1:38" x14ac:dyDescent="0.25">
      <c r="A1370" s="1">
        <v>1366</v>
      </c>
      <c r="B1370" s="1">
        <v>1366</v>
      </c>
      <c r="C1370" s="1">
        <v>2279.0990000000002</v>
      </c>
      <c r="D1370" s="1">
        <v>1803.1</v>
      </c>
      <c r="E1370" s="1">
        <v>4.2949999999999999</v>
      </c>
      <c r="F1370" s="1"/>
      <c r="G1370" s="1">
        <v>16.219000000000001</v>
      </c>
      <c r="H1370" s="1">
        <v>20.88</v>
      </c>
      <c r="I1370" s="1">
        <v>-2332.6089999999999</v>
      </c>
      <c r="J1370" s="1"/>
      <c r="K1370" s="1">
        <v>-217.54499999999999</v>
      </c>
      <c r="L1370" s="1"/>
      <c r="M1370" s="1">
        <v>990.14700000000005</v>
      </c>
      <c r="N1370" s="1">
        <v>1062.6489999999999</v>
      </c>
      <c r="O1370" s="1">
        <v>-2.4420000000000002</v>
      </c>
      <c r="P1370" s="27">
        <v>-3.38</v>
      </c>
      <c r="Q1370" s="1">
        <v>-1.7869999999999999</v>
      </c>
      <c r="R1370" s="1">
        <v>-7.8E-2</v>
      </c>
      <c r="S1370" s="1">
        <v>0.75600000000000001</v>
      </c>
      <c r="T1370" s="1">
        <v>1.0169999999999999</v>
      </c>
      <c r="U1370" s="1">
        <v>1.345</v>
      </c>
      <c r="V1370" s="1">
        <v>0.65400000000000003</v>
      </c>
      <c r="W1370" s="30">
        <v>2346.7829999999999</v>
      </c>
      <c r="X1370" s="1">
        <v>881.15</v>
      </c>
      <c r="Y1370" s="1">
        <v>1801.9780000000001</v>
      </c>
      <c r="Z1370" s="1">
        <v>280.49099999999999</v>
      </c>
      <c r="AD1370" s="4">
        <v>3.38</v>
      </c>
      <c r="AL1370" s="1">
        <v>2346.7829999999999</v>
      </c>
    </row>
    <row r="1371" spans="1:38" x14ac:dyDescent="0.25">
      <c r="A1371" s="1">
        <v>1367</v>
      </c>
      <c r="B1371" s="1">
        <v>1367</v>
      </c>
      <c r="C1371" s="1">
        <v>2279.5770000000002</v>
      </c>
      <c r="D1371" s="1">
        <v>1801.6579999999999</v>
      </c>
      <c r="E1371" s="1">
        <v>3.8180000000000001</v>
      </c>
      <c r="F1371" s="1"/>
      <c r="G1371" s="1">
        <v>15.742000000000001</v>
      </c>
      <c r="H1371" s="1">
        <v>21.83</v>
      </c>
      <c r="I1371" s="1">
        <v>-1886.5640000000001</v>
      </c>
      <c r="J1371" s="1"/>
      <c r="K1371" s="1">
        <v>-215.64099999999999</v>
      </c>
      <c r="L1371" s="1"/>
      <c r="M1371" s="1">
        <v>990.625</v>
      </c>
      <c r="N1371" s="1">
        <v>1063.125</v>
      </c>
      <c r="O1371" s="1">
        <v>-2.4420000000000002</v>
      </c>
      <c r="P1371" s="27">
        <v>-3.3759999999999999</v>
      </c>
      <c r="Q1371" s="1">
        <v>-1.796</v>
      </c>
      <c r="R1371" s="1">
        <v>-7.2999999999999995E-2</v>
      </c>
      <c r="S1371" s="1">
        <v>0.75600000000000001</v>
      </c>
      <c r="T1371" s="1">
        <v>1.022</v>
      </c>
      <c r="U1371" s="1">
        <v>1.345</v>
      </c>
      <c r="V1371" s="1">
        <v>0.65400000000000003</v>
      </c>
      <c r="W1371" s="30">
        <v>2346.7829999999999</v>
      </c>
      <c r="X1371" s="1">
        <v>874.13</v>
      </c>
      <c r="Y1371" s="1">
        <v>1794.653</v>
      </c>
      <c r="Z1371" s="1">
        <v>280.18599999999998</v>
      </c>
      <c r="AD1371" s="4">
        <v>3.3759999999999999</v>
      </c>
      <c r="AL1371" s="1">
        <v>2346.7829999999999</v>
      </c>
    </row>
    <row r="1372" spans="1:38" x14ac:dyDescent="0.25">
      <c r="A1372" s="1">
        <v>1368</v>
      </c>
      <c r="B1372" s="1">
        <v>1368</v>
      </c>
      <c r="C1372" s="1">
        <v>2281.4899999999998</v>
      </c>
      <c r="D1372" s="1">
        <v>1801.6579999999999</v>
      </c>
      <c r="E1372" s="1">
        <v>4.7720000000000002</v>
      </c>
      <c r="F1372" s="1"/>
      <c r="G1372" s="1">
        <v>17.172999999999998</v>
      </c>
      <c r="H1372" s="1">
        <v>20.88</v>
      </c>
      <c r="I1372" s="1">
        <v>-2021.2090000000001</v>
      </c>
      <c r="J1372" s="1"/>
      <c r="K1372" s="1">
        <v>-214.69</v>
      </c>
      <c r="L1372" s="1"/>
      <c r="M1372" s="1">
        <v>990.625</v>
      </c>
      <c r="N1372" s="1">
        <v>1063.125</v>
      </c>
      <c r="O1372" s="1">
        <v>-2.4329999999999998</v>
      </c>
      <c r="P1372" s="27">
        <v>-3.3759999999999999</v>
      </c>
      <c r="Q1372" s="1">
        <v>-1.7909999999999999</v>
      </c>
      <c r="R1372" s="1">
        <v>-7.8E-2</v>
      </c>
      <c r="S1372" s="1">
        <v>0.751</v>
      </c>
      <c r="T1372" s="1">
        <v>1.0169999999999999</v>
      </c>
      <c r="U1372" s="1">
        <v>1.345</v>
      </c>
      <c r="V1372" s="1">
        <v>0.65400000000000003</v>
      </c>
      <c r="W1372" s="30">
        <v>2347.0880000000002</v>
      </c>
      <c r="X1372" s="1">
        <v>871.07799999999997</v>
      </c>
      <c r="Y1372" s="1">
        <v>1792.211</v>
      </c>
      <c r="Z1372" s="1">
        <v>280.18599999999998</v>
      </c>
      <c r="AD1372" s="4">
        <v>3.3759999999999999</v>
      </c>
      <c r="AL1372" s="1">
        <v>2347.0880000000002</v>
      </c>
    </row>
    <row r="1373" spans="1:38" x14ac:dyDescent="0.25">
      <c r="A1373" s="1">
        <v>1369</v>
      </c>
      <c r="B1373" s="1">
        <v>1369</v>
      </c>
      <c r="C1373" s="1">
        <v>2280.056</v>
      </c>
      <c r="D1373" s="1">
        <v>1800.6969999999999</v>
      </c>
      <c r="E1373" s="1">
        <v>5.25</v>
      </c>
      <c r="F1373" s="1"/>
      <c r="G1373" s="1">
        <v>16.696000000000002</v>
      </c>
      <c r="H1373" s="1">
        <v>21.83</v>
      </c>
      <c r="I1373" s="1">
        <v>-2571.9430000000002</v>
      </c>
      <c r="J1373" s="1"/>
      <c r="K1373" s="1">
        <v>-214.69</v>
      </c>
      <c r="L1373" s="1"/>
      <c r="M1373" s="1">
        <v>989.66800000000001</v>
      </c>
      <c r="N1373" s="1">
        <v>1061.6959999999999</v>
      </c>
      <c r="O1373" s="1">
        <v>-2.4380000000000002</v>
      </c>
      <c r="P1373" s="27">
        <v>-3.3759999999999999</v>
      </c>
      <c r="Q1373" s="1">
        <v>-1.7909999999999999</v>
      </c>
      <c r="R1373" s="1">
        <v>-7.8E-2</v>
      </c>
      <c r="S1373" s="1">
        <v>0.75600000000000001</v>
      </c>
      <c r="T1373" s="1">
        <v>1.022</v>
      </c>
      <c r="U1373" s="1">
        <v>1.345</v>
      </c>
      <c r="V1373" s="1">
        <v>0.65400000000000003</v>
      </c>
      <c r="W1373" s="30">
        <v>2337.627</v>
      </c>
      <c r="X1373" s="1">
        <v>871.38300000000004</v>
      </c>
      <c r="Y1373" s="1">
        <v>1792.8209999999999</v>
      </c>
      <c r="Z1373" s="1">
        <v>280.49099999999999</v>
      </c>
      <c r="AD1373" s="4">
        <v>3.3759999999999999</v>
      </c>
      <c r="AL1373" s="1">
        <v>2337.627</v>
      </c>
    </row>
    <row r="1374" spans="1:38" x14ac:dyDescent="0.25">
      <c r="A1374" s="1">
        <v>1370</v>
      </c>
      <c r="B1374" s="1">
        <v>1370</v>
      </c>
      <c r="C1374" s="1">
        <v>2281.4899999999998</v>
      </c>
      <c r="D1374" s="1">
        <v>1800.2159999999999</v>
      </c>
      <c r="E1374" s="1">
        <v>4.2949999999999999</v>
      </c>
      <c r="F1374" s="1"/>
      <c r="G1374" s="1">
        <v>16.219000000000001</v>
      </c>
      <c r="H1374" s="1">
        <v>21.355</v>
      </c>
      <c r="I1374" s="1">
        <v>-1950.1769999999999</v>
      </c>
      <c r="J1374" s="1"/>
      <c r="K1374" s="1">
        <v>-215.64099999999999</v>
      </c>
      <c r="L1374" s="1"/>
      <c r="M1374" s="1">
        <v>989.19</v>
      </c>
      <c r="N1374" s="1">
        <v>1062.6489999999999</v>
      </c>
      <c r="O1374" s="1">
        <v>-2.4380000000000002</v>
      </c>
      <c r="P1374" s="27">
        <v>-3.371</v>
      </c>
      <c r="Q1374" s="1">
        <v>-1.7909999999999999</v>
      </c>
      <c r="R1374" s="1">
        <v>-7.2999999999999995E-2</v>
      </c>
      <c r="S1374" s="1">
        <v>0.76100000000000001</v>
      </c>
      <c r="T1374" s="1">
        <v>1.022</v>
      </c>
      <c r="U1374" s="1">
        <v>1.345</v>
      </c>
      <c r="V1374" s="1">
        <v>0.65800000000000003</v>
      </c>
      <c r="W1374" s="30">
        <v>2337.0160000000001</v>
      </c>
      <c r="X1374" s="1">
        <v>871.07799999999997</v>
      </c>
      <c r="Y1374" s="1">
        <v>1792.211</v>
      </c>
      <c r="Z1374" s="1">
        <v>280.79599999999999</v>
      </c>
      <c r="AD1374" s="4">
        <v>3.371</v>
      </c>
      <c r="AL1374" s="1">
        <v>2337.0160000000001</v>
      </c>
    </row>
    <row r="1375" spans="1:38" x14ac:dyDescent="0.25">
      <c r="A1375" s="1">
        <v>1371</v>
      </c>
      <c r="B1375" s="1">
        <v>1371</v>
      </c>
      <c r="C1375" s="1">
        <v>2282.4470000000001</v>
      </c>
      <c r="D1375" s="1">
        <v>1799.7360000000001</v>
      </c>
      <c r="E1375" s="1">
        <v>5.7270000000000003</v>
      </c>
      <c r="F1375" s="1"/>
      <c r="G1375" s="1">
        <v>17.172999999999998</v>
      </c>
      <c r="H1375" s="1">
        <v>20.88</v>
      </c>
      <c r="I1375" s="1">
        <v>-1927.89</v>
      </c>
      <c r="J1375" s="1"/>
      <c r="K1375" s="1">
        <v>-218.49700000000001</v>
      </c>
      <c r="L1375" s="1"/>
      <c r="M1375" s="1">
        <v>989.66800000000001</v>
      </c>
      <c r="N1375" s="1">
        <v>1062.172</v>
      </c>
      <c r="O1375" s="1">
        <v>-2.4329999999999998</v>
      </c>
      <c r="P1375" s="27">
        <v>-3.3660000000000001</v>
      </c>
      <c r="Q1375" s="1">
        <v>-1.7909999999999999</v>
      </c>
      <c r="R1375" s="1">
        <v>-7.8E-2</v>
      </c>
      <c r="S1375" s="1">
        <v>0.75600000000000001</v>
      </c>
      <c r="T1375" s="1">
        <v>1.0169999999999999</v>
      </c>
      <c r="U1375" s="1">
        <v>1.349</v>
      </c>
      <c r="V1375" s="1">
        <v>0.65800000000000003</v>
      </c>
      <c r="W1375" s="30">
        <v>2337.0160000000001</v>
      </c>
      <c r="X1375" s="1">
        <v>871.07799999999997</v>
      </c>
      <c r="Y1375" s="1">
        <v>1792.211</v>
      </c>
      <c r="Z1375" s="1">
        <v>280.79599999999999</v>
      </c>
      <c r="AD1375" s="4">
        <v>3.3660000000000001</v>
      </c>
      <c r="AL1375" s="1">
        <v>2337.0160000000001</v>
      </c>
    </row>
    <row r="1376" spans="1:38" x14ac:dyDescent="0.25">
      <c r="A1376" s="1">
        <v>1372</v>
      </c>
      <c r="B1376" s="1">
        <v>1372</v>
      </c>
      <c r="C1376" s="1">
        <v>2278.143</v>
      </c>
      <c r="D1376" s="1">
        <v>1797.8130000000001</v>
      </c>
      <c r="E1376" s="1">
        <v>4.2949999999999999</v>
      </c>
      <c r="F1376" s="1"/>
      <c r="G1376" s="1">
        <v>16.696000000000002</v>
      </c>
      <c r="H1376" s="1">
        <v>20.88</v>
      </c>
      <c r="I1376" s="1">
        <v>-2590.9549999999999</v>
      </c>
      <c r="J1376" s="1"/>
      <c r="K1376" s="1">
        <v>-220.87700000000001</v>
      </c>
      <c r="L1376" s="1"/>
      <c r="M1376" s="1">
        <v>988.23299999999995</v>
      </c>
      <c r="N1376" s="1">
        <v>1061.6959999999999</v>
      </c>
      <c r="O1376" s="1">
        <v>-2.4329999999999998</v>
      </c>
      <c r="P1376" s="27">
        <v>-3.3660000000000001</v>
      </c>
      <c r="Q1376" s="1">
        <v>-1.7869999999999999</v>
      </c>
      <c r="R1376" s="1">
        <v>-7.2999999999999995E-2</v>
      </c>
      <c r="S1376" s="1">
        <v>0.75600000000000001</v>
      </c>
      <c r="T1376" s="1">
        <v>1.0169999999999999</v>
      </c>
      <c r="U1376" s="1">
        <v>1.3420000000000001</v>
      </c>
      <c r="V1376" s="1">
        <v>0.65800000000000003</v>
      </c>
      <c r="W1376" s="30">
        <v>2337.3209999999999</v>
      </c>
      <c r="X1376" s="1">
        <v>871.07799999999997</v>
      </c>
      <c r="Y1376" s="1">
        <v>1792.5160000000001</v>
      </c>
      <c r="Z1376" s="1">
        <v>280.49099999999999</v>
      </c>
      <c r="AD1376" s="4">
        <v>3.3660000000000001</v>
      </c>
      <c r="AL1376" s="1">
        <v>2337.3209999999999</v>
      </c>
    </row>
    <row r="1377" spans="1:38" x14ac:dyDescent="0.25">
      <c r="A1377" s="1">
        <v>1373</v>
      </c>
      <c r="B1377" s="1">
        <v>1373</v>
      </c>
      <c r="C1377" s="1">
        <v>2280.056</v>
      </c>
      <c r="D1377" s="1">
        <v>1797.8130000000001</v>
      </c>
      <c r="E1377" s="1">
        <v>4.7720000000000002</v>
      </c>
      <c r="F1377" s="1"/>
      <c r="G1377" s="1">
        <v>16.219000000000001</v>
      </c>
      <c r="H1377" s="1">
        <v>20.88</v>
      </c>
      <c r="I1377" s="1">
        <v>-2553.8580000000002</v>
      </c>
      <c r="J1377" s="1"/>
      <c r="K1377" s="1">
        <v>-219.92500000000001</v>
      </c>
      <c r="L1377" s="1"/>
      <c r="M1377" s="1">
        <v>988.23299999999995</v>
      </c>
      <c r="N1377" s="1">
        <v>1061.22</v>
      </c>
      <c r="O1377" s="1">
        <v>-2.4380000000000002</v>
      </c>
      <c r="P1377" s="27">
        <v>-3.371</v>
      </c>
      <c r="Q1377" s="1">
        <v>-1.7909999999999999</v>
      </c>
      <c r="R1377" s="1">
        <v>-6.8000000000000005E-2</v>
      </c>
      <c r="S1377" s="1">
        <v>0.75600000000000001</v>
      </c>
      <c r="T1377" s="1">
        <v>1.0169999999999999</v>
      </c>
      <c r="U1377" s="1">
        <v>1.3420000000000001</v>
      </c>
      <c r="V1377" s="1">
        <v>0.65800000000000003</v>
      </c>
      <c r="W1377" s="30">
        <v>2327.5549999999998</v>
      </c>
      <c r="X1377" s="1">
        <v>871.07799999999997</v>
      </c>
      <c r="Y1377" s="1">
        <v>1783.36</v>
      </c>
      <c r="Z1377" s="1">
        <v>280.49099999999999</v>
      </c>
      <c r="AD1377" s="4">
        <v>3.371</v>
      </c>
      <c r="AL1377" s="1">
        <v>2327.5549999999998</v>
      </c>
    </row>
    <row r="1378" spans="1:38" x14ac:dyDescent="0.25">
      <c r="A1378" s="1">
        <v>1374</v>
      </c>
      <c r="B1378" s="1">
        <v>1374</v>
      </c>
      <c r="C1378" s="1">
        <v>2282.4470000000001</v>
      </c>
      <c r="D1378" s="1">
        <v>1797.3320000000001</v>
      </c>
      <c r="E1378" s="1">
        <v>5.25</v>
      </c>
      <c r="F1378" s="1"/>
      <c r="G1378" s="1">
        <v>16.219000000000001</v>
      </c>
      <c r="H1378" s="1">
        <v>20.88</v>
      </c>
      <c r="I1378" s="1">
        <v>-1866.596</v>
      </c>
      <c r="J1378" s="1"/>
      <c r="K1378" s="1">
        <v>-215.166</v>
      </c>
      <c r="L1378" s="1"/>
      <c r="M1378" s="1">
        <v>987.755</v>
      </c>
      <c r="N1378" s="1">
        <v>1062.6489999999999</v>
      </c>
      <c r="O1378" s="1">
        <v>-2.4329999999999998</v>
      </c>
      <c r="P1378" s="27">
        <v>-3.3610000000000002</v>
      </c>
      <c r="Q1378" s="1">
        <v>-1.796</v>
      </c>
      <c r="R1378" s="1">
        <v>-7.2999999999999995E-2</v>
      </c>
      <c r="S1378" s="1">
        <v>0.751</v>
      </c>
      <c r="T1378" s="1">
        <v>1.022</v>
      </c>
      <c r="U1378" s="1">
        <v>1.3420000000000001</v>
      </c>
      <c r="V1378" s="1">
        <v>0.65</v>
      </c>
      <c r="W1378" s="30">
        <v>2326.944</v>
      </c>
      <c r="X1378" s="1">
        <v>871.07799999999997</v>
      </c>
      <c r="Y1378" s="1">
        <v>1782.444</v>
      </c>
      <c r="Z1378" s="1">
        <v>281.101</v>
      </c>
      <c r="AD1378" s="4">
        <v>3.3610000000000002</v>
      </c>
      <c r="AL1378" s="1">
        <v>2326.944</v>
      </c>
    </row>
    <row r="1379" spans="1:38" x14ac:dyDescent="0.25">
      <c r="A1379" s="1">
        <v>1375</v>
      </c>
      <c r="B1379" s="1">
        <v>1375</v>
      </c>
      <c r="C1379" s="1">
        <v>2286.2719999999999</v>
      </c>
      <c r="D1379" s="1">
        <v>1795.41</v>
      </c>
      <c r="E1379" s="1">
        <v>7.6360000000000001</v>
      </c>
      <c r="F1379" s="1"/>
      <c r="G1379" s="1">
        <v>15.742000000000001</v>
      </c>
      <c r="H1379" s="1">
        <v>19.931000000000001</v>
      </c>
      <c r="I1379" s="1">
        <v>-1945.5340000000001</v>
      </c>
      <c r="J1379" s="1"/>
      <c r="K1379" s="1">
        <v>-210.40600000000001</v>
      </c>
      <c r="L1379" s="1"/>
      <c r="M1379" s="1">
        <v>988.23299999999995</v>
      </c>
      <c r="N1379" s="1">
        <v>1065.029</v>
      </c>
      <c r="O1379" s="1">
        <v>-2.4329999999999998</v>
      </c>
      <c r="P1379" s="27">
        <v>-3.3570000000000002</v>
      </c>
      <c r="Q1379" s="1">
        <v>-1.7869999999999999</v>
      </c>
      <c r="R1379" s="1">
        <v>-7.2999999999999995E-2</v>
      </c>
      <c r="S1379" s="1">
        <v>0.75600000000000001</v>
      </c>
      <c r="T1379" s="1">
        <v>1.012</v>
      </c>
      <c r="U1379" s="1">
        <v>1.3420000000000001</v>
      </c>
      <c r="V1379" s="1">
        <v>0.65800000000000003</v>
      </c>
      <c r="W1379" s="30">
        <v>2326.6390000000001</v>
      </c>
      <c r="X1379" s="1">
        <v>871.38300000000004</v>
      </c>
      <c r="Y1379" s="1">
        <v>1782.1389999999999</v>
      </c>
      <c r="Z1379" s="1">
        <v>280.49099999999999</v>
      </c>
      <c r="AD1379" s="4">
        <v>3.3570000000000002</v>
      </c>
      <c r="AL1379" s="1">
        <v>2326.6390000000001</v>
      </c>
    </row>
    <row r="1380" spans="1:38" x14ac:dyDescent="0.25">
      <c r="A1380" s="1">
        <v>1376</v>
      </c>
      <c r="B1380" s="1">
        <v>1376</v>
      </c>
      <c r="C1380" s="1">
        <v>2278.143</v>
      </c>
      <c r="D1380" s="1">
        <v>1795.41</v>
      </c>
      <c r="E1380" s="1">
        <v>4.7720000000000002</v>
      </c>
      <c r="F1380" s="1"/>
      <c r="G1380" s="1">
        <v>16.219000000000001</v>
      </c>
      <c r="H1380" s="1">
        <v>20.88</v>
      </c>
      <c r="I1380" s="1">
        <v>-2656.3310000000001</v>
      </c>
      <c r="J1380" s="1"/>
      <c r="K1380" s="1">
        <v>-215.166</v>
      </c>
      <c r="L1380" s="1"/>
      <c r="M1380" s="1">
        <v>987.755</v>
      </c>
      <c r="N1380" s="1">
        <v>1059.7909999999999</v>
      </c>
      <c r="O1380" s="1">
        <v>-2.4329999999999998</v>
      </c>
      <c r="P1380" s="27">
        <v>-3.3660000000000001</v>
      </c>
      <c r="Q1380" s="1">
        <v>-1.796</v>
      </c>
      <c r="R1380" s="1">
        <v>-7.2999999999999995E-2</v>
      </c>
      <c r="S1380" s="1">
        <v>0.75600000000000001</v>
      </c>
      <c r="T1380" s="1">
        <v>1.0169999999999999</v>
      </c>
      <c r="U1380" s="1">
        <v>1.3380000000000001</v>
      </c>
      <c r="V1380" s="1">
        <v>0.65800000000000003</v>
      </c>
      <c r="W1380" s="30">
        <v>2327.2489999999998</v>
      </c>
      <c r="X1380" s="1">
        <v>871.07799999999997</v>
      </c>
      <c r="Y1380" s="1">
        <v>1781.8340000000001</v>
      </c>
      <c r="Z1380" s="1">
        <v>281.101</v>
      </c>
      <c r="AD1380" s="4">
        <v>3.3660000000000001</v>
      </c>
      <c r="AL1380" s="1">
        <v>2327.2489999999998</v>
      </c>
    </row>
    <row r="1381" spans="1:38" x14ac:dyDescent="0.25">
      <c r="A1381" s="1">
        <v>1377</v>
      </c>
      <c r="B1381" s="1">
        <v>1377</v>
      </c>
      <c r="C1381" s="1">
        <v>2279.5770000000002</v>
      </c>
      <c r="D1381" s="1">
        <v>1793.9680000000001</v>
      </c>
      <c r="E1381" s="1">
        <v>5.7270000000000003</v>
      </c>
      <c r="F1381" s="1"/>
      <c r="G1381" s="1">
        <v>16.696000000000002</v>
      </c>
      <c r="H1381" s="1">
        <v>19.931000000000001</v>
      </c>
      <c r="I1381" s="1">
        <v>-2556.1759999999999</v>
      </c>
      <c r="J1381" s="1"/>
      <c r="K1381" s="1">
        <v>-213.262</v>
      </c>
      <c r="L1381" s="1"/>
      <c r="M1381" s="1">
        <v>987.27700000000004</v>
      </c>
      <c r="N1381" s="1">
        <v>1060.7439999999999</v>
      </c>
      <c r="O1381" s="1">
        <v>-2.4380000000000002</v>
      </c>
      <c r="P1381" s="27">
        <v>-3.3610000000000002</v>
      </c>
      <c r="Q1381" s="1">
        <v>-1.7869999999999999</v>
      </c>
      <c r="R1381" s="1">
        <v>-6.8000000000000005E-2</v>
      </c>
      <c r="S1381" s="1">
        <v>0.751</v>
      </c>
      <c r="T1381" s="1">
        <v>1.0169999999999999</v>
      </c>
      <c r="U1381" s="1">
        <v>1.335</v>
      </c>
      <c r="V1381" s="1">
        <v>0.65400000000000003</v>
      </c>
      <c r="W1381" s="30">
        <v>2318.0929999999998</v>
      </c>
      <c r="X1381" s="1">
        <v>866.5</v>
      </c>
      <c r="Y1381" s="1">
        <v>1781.8340000000001</v>
      </c>
      <c r="Z1381" s="1">
        <v>281.101</v>
      </c>
      <c r="AD1381" s="4">
        <v>3.3610000000000002</v>
      </c>
      <c r="AL1381" s="1">
        <v>2318.0929999999998</v>
      </c>
    </row>
    <row r="1382" spans="1:38" x14ac:dyDescent="0.25">
      <c r="A1382" s="1">
        <v>1378</v>
      </c>
      <c r="B1382" s="1">
        <v>1378</v>
      </c>
      <c r="C1382" s="1">
        <v>2275.752</v>
      </c>
      <c r="D1382" s="1">
        <v>1793.4870000000001</v>
      </c>
      <c r="E1382" s="1">
        <v>5.25</v>
      </c>
      <c r="F1382" s="1"/>
      <c r="G1382" s="1">
        <v>16.219000000000001</v>
      </c>
      <c r="H1382" s="1">
        <v>20.88</v>
      </c>
      <c r="I1382" s="1">
        <v>-2619.703</v>
      </c>
      <c r="J1382" s="1"/>
      <c r="K1382" s="1">
        <v>-215.166</v>
      </c>
      <c r="L1382" s="1"/>
      <c r="M1382" s="1">
        <v>986.798</v>
      </c>
      <c r="N1382" s="1">
        <v>1057.8869999999999</v>
      </c>
      <c r="O1382" s="1">
        <v>-2.4420000000000002</v>
      </c>
      <c r="P1382" s="27">
        <v>-3.3660000000000001</v>
      </c>
      <c r="Q1382" s="1">
        <v>-1.782</v>
      </c>
      <c r="R1382" s="1">
        <v>-7.8E-2</v>
      </c>
      <c r="S1382" s="1">
        <v>0.751</v>
      </c>
      <c r="T1382" s="1">
        <v>1.0169999999999999</v>
      </c>
      <c r="U1382" s="1">
        <v>1.3380000000000001</v>
      </c>
      <c r="V1382" s="1">
        <v>0.65400000000000003</v>
      </c>
      <c r="W1382" s="30">
        <v>2316.567</v>
      </c>
      <c r="X1382" s="1">
        <v>861.92200000000003</v>
      </c>
      <c r="Y1382" s="1">
        <v>1775.729</v>
      </c>
      <c r="Z1382" s="1">
        <v>280.79599999999999</v>
      </c>
      <c r="AD1382" s="4">
        <v>3.3660000000000001</v>
      </c>
      <c r="AL1382" s="1">
        <v>2316.567</v>
      </c>
    </row>
    <row r="1383" spans="1:38" x14ac:dyDescent="0.25">
      <c r="A1383" s="1">
        <v>1379</v>
      </c>
      <c r="B1383" s="1">
        <v>1379</v>
      </c>
      <c r="C1383" s="1">
        <v>2274.7959999999998</v>
      </c>
      <c r="D1383" s="1">
        <v>1792.5260000000001</v>
      </c>
      <c r="E1383" s="1">
        <v>5.7270000000000003</v>
      </c>
      <c r="F1383" s="1"/>
      <c r="G1383" s="1">
        <v>15.742000000000001</v>
      </c>
      <c r="H1383" s="1">
        <v>20.88</v>
      </c>
      <c r="I1383" s="1">
        <v>-1947.855</v>
      </c>
      <c r="J1383" s="1"/>
      <c r="K1383" s="1">
        <v>-214.69</v>
      </c>
      <c r="L1383" s="1"/>
      <c r="M1383" s="1">
        <v>986.798</v>
      </c>
      <c r="N1383" s="1">
        <v>1056.934</v>
      </c>
      <c r="O1383" s="1">
        <v>-2.4329999999999998</v>
      </c>
      <c r="P1383" s="27">
        <v>-3.3570000000000002</v>
      </c>
      <c r="Q1383" s="1">
        <v>-1.782</v>
      </c>
      <c r="R1383" s="1">
        <v>-7.2999999999999995E-2</v>
      </c>
      <c r="S1383" s="1">
        <v>0.751</v>
      </c>
      <c r="T1383" s="1">
        <v>1.012</v>
      </c>
      <c r="U1383" s="1">
        <v>1.3420000000000001</v>
      </c>
      <c r="V1383" s="1">
        <v>0.65800000000000003</v>
      </c>
      <c r="W1383" s="30">
        <v>2316.8719999999998</v>
      </c>
      <c r="X1383" s="1">
        <v>861.61599999999999</v>
      </c>
      <c r="Y1383" s="1">
        <v>1772.067</v>
      </c>
      <c r="Z1383" s="1">
        <v>281.101</v>
      </c>
      <c r="AD1383" s="4">
        <v>3.3570000000000002</v>
      </c>
      <c r="AL1383" s="1">
        <v>2316.8719999999998</v>
      </c>
    </row>
    <row r="1384" spans="1:38" x14ac:dyDescent="0.25">
      <c r="A1384" s="1">
        <v>1380</v>
      </c>
      <c r="B1384" s="1">
        <v>1380</v>
      </c>
      <c r="C1384" s="1">
        <v>2273.3609999999999</v>
      </c>
      <c r="D1384" s="1">
        <v>1792.0450000000001</v>
      </c>
      <c r="E1384" s="1">
        <v>5.25</v>
      </c>
      <c r="F1384" s="1"/>
      <c r="G1384" s="1">
        <v>15.742000000000001</v>
      </c>
      <c r="H1384" s="1">
        <v>20.405999999999999</v>
      </c>
      <c r="I1384" s="1">
        <v>-2610.4299999999998</v>
      </c>
      <c r="J1384" s="1"/>
      <c r="K1384" s="1">
        <v>-214.214</v>
      </c>
      <c r="L1384" s="1"/>
      <c r="M1384" s="1">
        <v>985.84199999999998</v>
      </c>
      <c r="N1384" s="1">
        <v>1056.934</v>
      </c>
      <c r="O1384" s="1">
        <v>-2.4329999999999998</v>
      </c>
      <c r="P1384" s="27">
        <v>-3.3519999999999999</v>
      </c>
      <c r="Q1384" s="1">
        <v>-1.7909999999999999</v>
      </c>
      <c r="R1384" s="1">
        <v>-7.8E-2</v>
      </c>
      <c r="S1384" s="1">
        <v>0.746</v>
      </c>
      <c r="T1384" s="1">
        <v>1.0169999999999999</v>
      </c>
      <c r="U1384" s="1">
        <v>1.3380000000000001</v>
      </c>
      <c r="V1384" s="1">
        <v>0.65400000000000003</v>
      </c>
      <c r="W1384" s="30">
        <v>2316.8719999999998</v>
      </c>
      <c r="X1384" s="1">
        <v>861.61599999999999</v>
      </c>
      <c r="Y1384" s="1">
        <v>1772.3720000000001</v>
      </c>
      <c r="Z1384" s="1">
        <v>280.79599999999999</v>
      </c>
      <c r="AD1384" s="4">
        <v>3.3519999999999999</v>
      </c>
      <c r="AL1384" s="1">
        <v>2316.8719999999998</v>
      </c>
    </row>
    <row r="1385" spans="1:38" x14ac:dyDescent="0.25">
      <c r="A1385" s="1">
        <v>1381</v>
      </c>
      <c r="B1385" s="1">
        <v>1381</v>
      </c>
      <c r="C1385" s="1">
        <v>2271.9259999999999</v>
      </c>
      <c r="D1385" s="1">
        <v>1791.0840000000001</v>
      </c>
      <c r="E1385" s="1">
        <v>5.25</v>
      </c>
      <c r="F1385" s="1"/>
      <c r="G1385" s="1">
        <v>16.219000000000001</v>
      </c>
      <c r="H1385" s="1">
        <v>20.405999999999999</v>
      </c>
      <c r="I1385" s="1">
        <v>-2583.0720000000001</v>
      </c>
      <c r="J1385" s="1"/>
      <c r="K1385" s="1">
        <v>-219.92500000000001</v>
      </c>
      <c r="L1385" s="1"/>
      <c r="M1385" s="1">
        <v>986.32</v>
      </c>
      <c r="N1385" s="1">
        <v>1055.982</v>
      </c>
      <c r="O1385" s="1">
        <v>-2.4279999999999999</v>
      </c>
      <c r="P1385" s="27">
        <v>-3.347</v>
      </c>
      <c r="Q1385" s="1">
        <v>-1.7909999999999999</v>
      </c>
      <c r="R1385" s="1">
        <v>-7.8E-2</v>
      </c>
      <c r="S1385" s="1">
        <v>0.751</v>
      </c>
      <c r="T1385" s="1">
        <v>1.012</v>
      </c>
      <c r="U1385" s="1">
        <v>1.331</v>
      </c>
      <c r="V1385" s="1">
        <v>0.65400000000000003</v>
      </c>
      <c r="W1385" s="30">
        <v>2313.21</v>
      </c>
      <c r="X1385" s="1">
        <v>861.61599999999999</v>
      </c>
      <c r="Y1385" s="1">
        <v>1772.9829999999999</v>
      </c>
      <c r="Z1385" s="1">
        <v>280.79599999999999</v>
      </c>
      <c r="AD1385" s="4">
        <v>3.347</v>
      </c>
      <c r="AL1385" s="1">
        <v>2313.21</v>
      </c>
    </row>
    <row r="1386" spans="1:38" x14ac:dyDescent="0.25">
      <c r="A1386" s="1">
        <v>1382</v>
      </c>
      <c r="B1386" s="1">
        <v>1382</v>
      </c>
      <c r="C1386" s="1">
        <v>2283.4029999999998</v>
      </c>
      <c r="D1386" s="1">
        <v>1790.1220000000001</v>
      </c>
      <c r="E1386" s="1">
        <v>1.909</v>
      </c>
      <c r="F1386" s="1"/>
      <c r="G1386" s="1">
        <v>16.219000000000001</v>
      </c>
      <c r="H1386" s="1">
        <v>20.405999999999999</v>
      </c>
      <c r="I1386" s="1">
        <v>-1874.491</v>
      </c>
      <c r="J1386" s="1"/>
      <c r="K1386" s="1">
        <v>-212.786</v>
      </c>
      <c r="L1386" s="1"/>
      <c r="M1386" s="1">
        <v>985.84199999999998</v>
      </c>
      <c r="N1386" s="1">
        <v>1061.6959999999999</v>
      </c>
      <c r="O1386" s="1">
        <v>-2.4329999999999998</v>
      </c>
      <c r="P1386" s="27">
        <v>-3.3519999999999999</v>
      </c>
      <c r="Q1386" s="1">
        <v>-1.7909999999999999</v>
      </c>
      <c r="R1386" s="1">
        <v>-7.2999999999999995E-2</v>
      </c>
      <c r="S1386" s="1">
        <v>0.75600000000000001</v>
      </c>
      <c r="T1386" s="1">
        <v>1.0169999999999999</v>
      </c>
      <c r="U1386" s="1">
        <v>1.335</v>
      </c>
      <c r="V1386" s="1">
        <v>0.65400000000000003</v>
      </c>
      <c r="W1386" s="30">
        <v>2307.4110000000001</v>
      </c>
      <c r="X1386" s="1">
        <v>861.92200000000003</v>
      </c>
      <c r="Y1386" s="1">
        <v>1772.3720000000001</v>
      </c>
      <c r="Z1386" s="1">
        <v>280.79599999999999</v>
      </c>
      <c r="AD1386" s="4">
        <v>3.3519999999999999</v>
      </c>
      <c r="AL1386" s="1">
        <v>2307.4110000000001</v>
      </c>
    </row>
    <row r="1387" spans="1:38" x14ac:dyDescent="0.25">
      <c r="A1387" s="1">
        <v>1383</v>
      </c>
      <c r="B1387" s="1">
        <v>1383</v>
      </c>
      <c r="C1387" s="1">
        <v>2270.9699999999998</v>
      </c>
      <c r="D1387" s="1">
        <v>1789.6420000000001</v>
      </c>
      <c r="E1387" s="1">
        <v>5.25</v>
      </c>
      <c r="F1387" s="1"/>
      <c r="G1387" s="1">
        <v>16.219000000000001</v>
      </c>
      <c r="H1387" s="1">
        <v>19.931000000000001</v>
      </c>
      <c r="I1387" s="1">
        <v>-1982.212</v>
      </c>
      <c r="J1387" s="1"/>
      <c r="K1387" s="1">
        <v>-215.64099999999999</v>
      </c>
      <c r="L1387" s="1"/>
      <c r="M1387" s="1">
        <v>984.40700000000004</v>
      </c>
      <c r="N1387" s="1">
        <v>1055.03</v>
      </c>
      <c r="O1387" s="1">
        <v>-2.4279999999999999</v>
      </c>
      <c r="P1387" s="27">
        <v>-3.347</v>
      </c>
      <c r="Q1387" s="1">
        <v>-1.7909999999999999</v>
      </c>
      <c r="R1387" s="1">
        <v>-7.8E-2</v>
      </c>
      <c r="S1387" s="1">
        <v>0.746</v>
      </c>
      <c r="T1387" s="1">
        <v>1.012</v>
      </c>
      <c r="U1387" s="1">
        <v>1.335</v>
      </c>
      <c r="V1387" s="1">
        <v>0.65800000000000003</v>
      </c>
      <c r="W1387" s="30">
        <v>2306.4949999999999</v>
      </c>
      <c r="X1387" s="1">
        <v>861.61599999999999</v>
      </c>
      <c r="Y1387" s="1">
        <v>1762.9110000000001</v>
      </c>
      <c r="Z1387" s="1">
        <v>280.49099999999999</v>
      </c>
      <c r="AD1387" s="4">
        <v>3.347</v>
      </c>
      <c r="AL1387" s="1">
        <v>2306.4949999999999</v>
      </c>
    </row>
    <row r="1388" spans="1:38" x14ac:dyDescent="0.25">
      <c r="A1388" s="1">
        <v>1384</v>
      </c>
      <c r="B1388" s="1">
        <v>1384</v>
      </c>
      <c r="C1388" s="1">
        <v>2270.4920000000002</v>
      </c>
      <c r="D1388" s="1">
        <v>1789.6420000000001</v>
      </c>
      <c r="E1388" s="1">
        <v>4.7720000000000002</v>
      </c>
      <c r="F1388" s="1"/>
      <c r="G1388" s="1">
        <v>16.696000000000002</v>
      </c>
      <c r="H1388" s="1">
        <v>20.405999999999999</v>
      </c>
      <c r="I1388" s="1">
        <v>-2018.424</v>
      </c>
      <c r="J1388" s="1"/>
      <c r="K1388" s="1">
        <v>-216.59299999999999</v>
      </c>
      <c r="L1388" s="1"/>
      <c r="M1388" s="1">
        <v>985.36300000000006</v>
      </c>
      <c r="N1388" s="1">
        <v>1055.5060000000001</v>
      </c>
      <c r="O1388" s="1">
        <v>-2.4329999999999998</v>
      </c>
      <c r="P1388" s="27">
        <v>-3.3380000000000001</v>
      </c>
      <c r="Q1388" s="1">
        <v>-1.782</v>
      </c>
      <c r="R1388" s="1">
        <v>-7.8E-2</v>
      </c>
      <c r="S1388" s="1">
        <v>0.751</v>
      </c>
      <c r="T1388" s="1">
        <v>1.012</v>
      </c>
      <c r="U1388" s="1">
        <v>1.335</v>
      </c>
      <c r="V1388" s="1">
        <v>0.65800000000000003</v>
      </c>
      <c r="W1388" s="30">
        <v>2306.8000000000002</v>
      </c>
      <c r="X1388" s="1">
        <v>861.31100000000004</v>
      </c>
      <c r="Y1388" s="1">
        <v>1762.605</v>
      </c>
      <c r="Z1388" s="1">
        <v>280.18599999999998</v>
      </c>
      <c r="AD1388" s="4">
        <v>3.3380000000000001</v>
      </c>
      <c r="AL1388" s="1">
        <v>2306.8000000000002</v>
      </c>
    </row>
    <row r="1389" spans="1:38" x14ac:dyDescent="0.25">
      <c r="A1389" s="1">
        <v>1385</v>
      </c>
      <c r="B1389" s="1">
        <v>1385</v>
      </c>
      <c r="C1389" s="1">
        <v>2267.623</v>
      </c>
      <c r="D1389" s="1">
        <v>1788.2</v>
      </c>
      <c r="E1389" s="1">
        <v>4.2949999999999999</v>
      </c>
      <c r="F1389" s="1"/>
      <c r="G1389" s="1">
        <v>16.219000000000001</v>
      </c>
      <c r="H1389" s="1">
        <v>20.405999999999999</v>
      </c>
      <c r="I1389" s="1">
        <v>-1988.712</v>
      </c>
      <c r="J1389" s="1"/>
      <c r="K1389" s="1">
        <v>-218.02099999999999</v>
      </c>
      <c r="L1389" s="1"/>
      <c r="M1389" s="1">
        <v>984.88499999999999</v>
      </c>
      <c r="N1389" s="1">
        <v>1053.125</v>
      </c>
      <c r="O1389" s="1">
        <v>-2.4279999999999999</v>
      </c>
      <c r="P1389" s="27">
        <v>-3.3420000000000001</v>
      </c>
      <c r="Q1389" s="1">
        <v>-1.7869999999999999</v>
      </c>
      <c r="R1389" s="1">
        <v>-7.2999999999999995E-2</v>
      </c>
      <c r="S1389" s="1">
        <v>0.746</v>
      </c>
      <c r="T1389" s="1">
        <v>1.006</v>
      </c>
      <c r="U1389" s="1">
        <v>1.331</v>
      </c>
      <c r="V1389" s="1">
        <v>0.65800000000000003</v>
      </c>
      <c r="W1389" s="30">
        <v>2298.8649999999998</v>
      </c>
      <c r="X1389" s="1">
        <v>861.92200000000003</v>
      </c>
      <c r="Y1389" s="1">
        <v>1762.3</v>
      </c>
      <c r="Z1389" s="1">
        <v>275.60700000000003</v>
      </c>
      <c r="AD1389" s="4">
        <v>3.3420000000000001</v>
      </c>
      <c r="AL1389" s="1">
        <v>2298.8649999999998</v>
      </c>
    </row>
    <row r="1390" spans="1:38" x14ac:dyDescent="0.25">
      <c r="A1390" s="1">
        <v>1386</v>
      </c>
      <c r="B1390" s="1">
        <v>1386</v>
      </c>
      <c r="C1390" s="1">
        <v>2304.444</v>
      </c>
      <c r="D1390" s="1">
        <v>1787.7190000000001</v>
      </c>
      <c r="E1390" s="1">
        <v>8.1129999999999995</v>
      </c>
      <c r="F1390" s="1"/>
      <c r="G1390" s="1">
        <v>16.219000000000001</v>
      </c>
      <c r="H1390" s="1">
        <v>20.88</v>
      </c>
      <c r="I1390" s="1">
        <v>-2938.14</v>
      </c>
      <c r="J1390" s="1"/>
      <c r="K1390" s="1">
        <v>-196.60400000000001</v>
      </c>
      <c r="L1390" s="1"/>
      <c r="M1390" s="1">
        <v>984.88499999999999</v>
      </c>
      <c r="N1390" s="1">
        <v>1071.22</v>
      </c>
      <c r="O1390" s="1">
        <v>-2.4180000000000001</v>
      </c>
      <c r="P1390" s="27">
        <v>-3.3380000000000001</v>
      </c>
      <c r="Q1390" s="1">
        <v>-1.7909999999999999</v>
      </c>
      <c r="R1390" s="1">
        <v>-7.8E-2</v>
      </c>
      <c r="S1390" s="1">
        <v>0.751</v>
      </c>
      <c r="T1390" s="1">
        <v>1.022</v>
      </c>
      <c r="U1390" s="1">
        <v>1.331</v>
      </c>
      <c r="V1390" s="1">
        <v>0.65400000000000003</v>
      </c>
      <c r="W1390" s="30">
        <v>2296.7280000000001</v>
      </c>
      <c r="X1390" s="1">
        <v>861.31100000000004</v>
      </c>
      <c r="Y1390" s="1">
        <v>1761.9949999999999</v>
      </c>
      <c r="Z1390" s="1">
        <v>278.04899999999998</v>
      </c>
      <c r="AD1390" s="4">
        <v>3.3380000000000001</v>
      </c>
      <c r="AL1390" s="1">
        <v>2296.7280000000001</v>
      </c>
    </row>
    <row r="1391" spans="1:38" x14ac:dyDescent="0.25">
      <c r="A1391" s="1">
        <v>1387</v>
      </c>
      <c r="B1391" s="1">
        <v>1387</v>
      </c>
      <c r="C1391" s="1">
        <v>2268.5790000000002</v>
      </c>
      <c r="D1391" s="1">
        <v>1786.277</v>
      </c>
      <c r="E1391" s="1">
        <v>5.25</v>
      </c>
      <c r="F1391" s="1"/>
      <c r="G1391" s="1">
        <v>15.742000000000001</v>
      </c>
      <c r="H1391" s="1">
        <v>20.405999999999999</v>
      </c>
      <c r="I1391" s="1">
        <v>-2385.9589999999998</v>
      </c>
      <c r="J1391" s="1"/>
      <c r="K1391" s="1">
        <v>-215.166</v>
      </c>
      <c r="L1391" s="1"/>
      <c r="M1391" s="1">
        <v>983.928</v>
      </c>
      <c r="N1391" s="1">
        <v>1053.6010000000001</v>
      </c>
      <c r="O1391" s="1">
        <v>-2.4279999999999999</v>
      </c>
      <c r="P1391" s="27">
        <v>-3.347</v>
      </c>
      <c r="Q1391" s="1">
        <v>-1.7869999999999999</v>
      </c>
      <c r="R1391" s="1">
        <v>-7.8E-2</v>
      </c>
      <c r="S1391" s="1">
        <v>0.751</v>
      </c>
      <c r="T1391" s="1">
        <v>0.995</v>
      </c>
      <c r="U1391" s="1">
        <v>1.331</v>
      </c>
      <c r="V1391" s="1">
        <v>0.65800000000000003</v>
      </c>
      <c r="W1391" s="30">
        <v>2296.7280000000001</v>
      </c>
      <c r="X1391" s="1">
        <v>861.61599999999999</v>
      </c>
      <c r="Y1391" s="1">
        <v>1761.9949999999999</v>
      </c>
      <c r="Z1391" s="1">
        <v>271.334</v>
      </c>
      <c r="AD1391" s="4">
        <v>3.347</v>
      </c>
      <c r="AL1391" s="1">
        <v>2296.7280000000001</v>
      </c>
    </row>
    <row r="1392" spans="1:38" x14ac:dyDescent="0.25">
      <c r="A1392" s="1">
        <v>1388</v>
      </c>
      <c r="B1392" s="1">
        <v>1388</v>
      </c>
      <c r="C1392" s="1">
        <v>2478.0639999999999</v>
      </c>
      <c r="D1392" s="1">
        <v>1786.277</v>
      </c>
      <c r="E1392" s="1">
        <v>22.431000000000001</v>
      </c>
      <c r="F1392" s="1"/>
      <c r="G1392" s="1">
        <v>16.696000000000002</v>
      </c>
      <c r="H1392" s="1">
        <v>21.355</v>
      </c>
      <c r="I1392" s="1">
        <v>-1988.248</v>
      </c>
      <c r="J1392" s="1"/>
      <c r="K1392" s="1">
        <v>-109.02200000000001</v>
      </c>
      <c r="L1392" s="1"/>
      <c r="M1392" s="1">
        <v>986.798</v>
      </c>
      <c r="N1392" s="1">
        <v>1174.5630000000001</v>
      </c>
      <c r="O1392" s="1">
        <v>-2.4279999999999999</v>
      </c>
      <c r="P1392" s="27">
        <v>-3.3380000000000001</v>
      </c>
      <c r="Q1392" s="1">
        <v>-1.7869999999999999</v>
      </c>
      <c r="R1392" s="1">
        <v>-7.2999999999999995E-2</v>
      </c>
      <c r="S1392" s="1">
        <v>0.751</v>
      </c>
      <c r="T1392" s="1">
        <v>1.028</v>
      </c>
      <c r="U1392" s="1">
        <v>1.335</v>
      </c>
      <c r="V1392" s="1">
        <v>0.65400000000000003</v>
      </c>
      <c r="W1392" s="30">
        <v>2297.0329999999999</v>
      </c>
      <c r="X1392" s="1">
        <v>854.59699999999998</v>
      </c>
      <c r="Y1392" s="1">
        <v>1761.69</v>
      </c>
      <c r="Z1392" s="1">
        <v>270.72399999999999</v>
      </c>
      <c r="AD1392" s="4">
        <v>3.3380000000000001</v>
      </c>
      <c r="AL1392" s="1">
        <v>2297.0329999999999</v>
      </c>
    </row>
    <row r="1393" spans="1:38" x14ac:dyDescent="0.25">
      <c r="A1393" s="1">
        <v>1389</v>
      </c>
      <c r="B1393" s="1">
        <v>1389</v>
      </c>
      <c r="C1393" s="1">
        <v>2255.19</v>
      </c>
      <c r="D1393" s="1">
        <v>1785.316</v>
      </c>
      <c r="E1393" s="1">
        <v>1.909</v>
      </c>
      <c r="F1393" s="1"/>
      <c r="G1393" s="1">
        <v>15.742000000000001</v>
      </c>
      <c r="H1393" s="1">
        <v>17.558</v>
      </c>
      <c r="I1393" s="1">
        <v>-2037.4570000000001</v>
      </c>
      <c r="J1393" s="1"/>
      <c r="K1393" s="1">
        <v>-232.29900000000001</v>
      </c>
      <c r="L1393" s="1"/>
      <c r="M1393" s="1">
        <v>984.40700000000004</v>
      </c>
      <c r="N1393" s="1">
        <v>1049.7919999999999</v>
      </c>
      <c r="O1393" s="1">
        <v>-2.423</v>
      </c>
      <c r="P1393" s="27">
        <v>-3.3380000000000001</v>
      </c>
      <c r="Q1393" s="1">
        <v>-1.796</v>
      </c>
      <c r="R1393" s="1">
        <v>-7.2999999999999995E-2</v>
      </c>
      <c r="S1393" s="1">
        <v>0.746</v>
      </c>
      <c r="T1393" s="1">
        <v>1.006</v>
      </c>
      <c r="U1393" s="1">
        <v>1.331</v>
      </c>
      <c r="V1393" s="1">
        <v>0.65400000000000003</v>
      </c>
      <c r="W1393" s="30">
        <v>2296.1179999999999</v>
      </c>
      <c r="X1393" s="1">
        <v>851.23900000000003</v>
      </c>
      <c r="Y1393" s="1">
        <v>1752.2280000000001</v>
      </c>
      <c r="Z1393" s="1">
        <v>270.72399999999999</v>
      </c>
      <c r="AD1393" s="4">
        <v>3.3380000000000001</v>
      </c>
      <c r="AL1393" s="1">
        <v>2296.1179999999999</v>
      </c>
    </row>
    <row r="1394" spans="1:38" x14ac:dyDescent="0.25">
      <c r="A1394" s="1">
        <v>1390</v>
      </c>
      <c r="B1394" s="1">
        <v>1390</v>
      </c>
      <c r="C1394" s="1">
        <v>2259.0160000000001</v>
      </c>
      <c r="D1394" s="1">
        <v>1784.355</v>
      </c>
      <c r="E1394" s="1">
        <v>3.3410000000000002</v>
      </c>
      <c r="F1394" s="1"/>
      <c r="G1394" s="1">
        <v>16.219000000000001</v>
      </c>
      <c r="H1394" s="1">
        <v>17.558</v>
      </c>
      <c r="I1394" s="1">
        <v>-2677.6579999999999</v>
      </c>
      <c r="J1394" s="1"/>
      <c r="K1394" s="1">
        <v>-219.92500000000001</v>
      </c>
      <c r="L1394" s="1"/>
      <c r="M1394" s="1">
        <v>982.97199999999998</v>
      </c>
      <c r="N1394" s="1">
        <v>1050.7439999999999</v>
      </c>
      <c r="O1394" s="1">
        <v>-2.4279999999999999</v>
      </c>
      <c r="P1394" s="27">
        <v>-3.3330000000000002</v>
      </c>
      <c r="Q1394" s="1">
        <v>-1.796</v>
      </c>
      <c r="R1394" s="1">
        <v>-6.8000000000000005E-2</v>
      </c>
      <c r="S1394" s="1">
        <v>0.746</v>
      </c>
      <c r="T1394" s="1">
        <v>1.006</v>
      </c>
      <c r="U1394" s="1">
        <v>1.335</v>
      </c>
      <c r="V1394" s="1">
        <v>0.65400000000000003</v>
      </c>
      <c r="W1394" s="30">
        <v>2287.5720000000001</v>
      </c>
      <c r="X1394" s="1">
        <v>851.23900000000003</v>
      </c>
      <c r="Y1394" s="1">
        <v>1752.2280000000001</v>
      </c>
      <c r="Z1394" s="1">
        <v>270.41899999999998</v>
      </c>
      <c r="AD1394" s="4">
        <v>3.3330000000000002</v>
      </c>
      <c r="AL1394" s="1">
        <v>2287.5720000000001</v>
      </c>
    </row>
    <row r="1395" spans="1:38" x14ac:dyDescent="0.25">
      <c r="A1395" s="1">
        <v>1391</v>
      </c>
      <c r="B1395" s="1">
        <v>1391</v>
      </c>
      <c r="C1395" s="1">
        <v>2261.8850000000002</v>
      </c>
      <c r="D1395" s="1">
        <v>1782.913</v>
      </c>
      <c r="E1395" s="1">
        <v>4.7720000000000002</v>
      </c>
      <c r="F1395" s="1"/>
      <c r="G1395" s="1">
        <v>15.742000000000001</v>
      </c>
      <c r="H1395" s="1">
        <v>17.558</v>
      </c>
      <c r="I1395" s="1">
        <v>-2537.627</v>
      </c>
      <c r="J1395" s="1"/>
      <c r="K1395" s="1">
        <v>-216.11699999999999</v>
      </c>
      <c r="L1395" s="1"/>
      <c r="M1395" s="1">
        <v>982.97199999999998</v>
      </c>
      <c r="N1395" s="1">
        <v>1050.7439999999999</v>
      </c>
      <c r="O1395" s="1">
        <v>-2.423</v>
      </c>
      <c r="P1395" s="27">
        <v>-3.3279999999999998</v>
      </c>
      <c r="Q1395" s="1">
        <v>-1.7909999999999999</v>
      </c>
      <c r="R1395" s="1">
        <v>-7.8E-2</v>
      </c>
      <c r="S1395" s="1">
        <v>0.746</v>
      </c>
      <c r="T1395" s="1">
        <v>1.0009999999999999</v>
      </c>
      <c r="U1395" s="1">
        <v>1.3280000000000001</v>
      </c>
      <c r="V1395" s="1">
        <v>0.65400000000000003</v>
      </c>
      <c r="W1395" s="30">
        <v>2287.2669999999998</v>
      </c>
      <c r="X1395" s="1">
        <v>850.93399999999997</v>
      </c>
      <c r="Y1395" s="1">
        <v>1752.2280000000001</v>
      </c>
      <c r="Z1395" s="1">
        <v>270.41899999999998</v>
      </c>
      <c r="AD1395" s="4">
        <v>3.3279999999999998</v>
      </c>
      <c r="AL1395" s="1">
        <v>2287.2669999999998</v>
      </c>
    </row>
    <row r="1396" spans="1:38" x14ac:dyDescent="0.25">
      <c r="A1396" s="1">
        <v>1392</v>
      </c>
      <c r="B1396" s="1">
        <v>1392</v>
      </c>
      <c r="C1396" s="1">
        <v>2263.797</v>
      </c>
      <c r="D1396" s="1">
        <v>1782.913</v>
      </c>
      <c r="E1396" s="1">
        <v>5.25</v>
      </c>
      <c r="F1396" s="1"/>
      <c r="G1396" s="1">
        <v>15.742000000000001</v>
      </c>
      <c r="H1396" s="1">
        <v>18.033000000000001</v>
      </c>
      <c r="I1396" s="1">
        <v>-1975.712</v>
      </c>
      <c r="J1396" s="1"/>
      <c r="K1396" s="1">
        <v>-215.166</v>
      </c>
      <c r="L1396" s="1"/>
      <c r="M1396" s="1">
        <v>982.49300000000005</v>
      </c>
      <c r="N1396" s="1">
        <v>1050.7439999999999</v>
      </c>
      <c r="O1396" s="1">
        <v>-2.4279999999999999</v>
      </c>
      <c r="P1396" s="27">
        <v>-3.3330000000000002</v>
      </c>
      <c r="Q1396" s="1">
        <v>-1.796</v>
      </c>
      <c r="R1396" s="1">
        <v>-7.2999999999999995E-2</v>
      </c>
      <c r="S1396" s="1">
        <v>0.746</v>
      </c>
      <c r="T1396" s="1">
        <v>1.012</v>
      </c>
      <c r="U1396" s="1">
        <v>1.3280000000000001</v>
      </c>
      <c r="V1396" s="1">
        <v>0.65</v>
      </c>
      <c r="W1396" s="30">
        <v>2286.9609999999998</v>
      </c>
      <c r="X1396" s="1">
        <v>851.85</v>
      </c>
      <c r="Y1396" s="1">
        <v>1751.923</v>
      </c>
      <c r="Z1396" s="1">
        <v>271.029</v>
      </c>
      <c r="AD1396" s="4">
        <v>3.3330000000000002</v>
      </c>
      <c r="AL1396" s="1">
        <v>2286.9609999999998</v>
      </c>
    </row>
    <row r="1397" spans="1:38" x14ac:dyDescent="0.25">
      <c r="A1397" s="1">
        <v>1393</v>
      </c>
      <c r="B1397" s="1">
        <v>1393</v>
      </c>
      <c r="C1397" s="1">
        <v>2262.8409999999999</v>
      </c>
      <c r="D1397" s="1">
        <v>1780.99</v>
      </c>
      <c r="E1397" s="1">
        <v>5.25</v>
      </c>
      <c r="F1397" s="1"/>
      <c r="G1397" s="1">
        <v>16.696000000000002</v>
      </c>
      <c r="H1397" s="1">
        <v>17.558</v>
      </c>
      <c r="I1397" s="1">
        <v>-1970.1410000000001</v>
      </c>
      <c r="J1397" s="1"/>
      <c r="K1397" s="1">
        <v>-213.262</v>
      </c>
      <c r="L1397" s="1"/>
      <c r="M1397" s="1">
        <v>982.01499999999999</v>
      </c>
      <c r="N1397" s="1">
        <v>1050.7439999999999</v>
      </c>
      <c r="O1397" s="1">
        <v>-2.4180000000000001</v>
      </c>
      <c r="P1397" s="27">
        <v>-3.3279999999999998</v>
      </c>
      <c r="Q1397" s="1">
        <v>-1.7869999999999999</v>
      </c>
      <c r="R1397" s="1">
        <v>-6.8000000000000005E-2</v>
      </c>
      <c r="S1397" s="1">
        <v>0.74199999999999999</v>
      </c>
      <c r="T1397" s="1">
        <v>1.012</v>
      </c>
      <c r="U1397" s="1">
        <v>1.3240000000000001</v>
      </c>
      <c r="V1397" s="1">
        <v>0.65</v>
      </c>
      <c r="W1397" s="30">
        <v>2286.9609999999998</v>
      </c>
      <c r="X1397" s="1">
        <v>851.23900000000003</v>
      </c>
      <c r="Y1397" s="1">
        <v>1752.2280000000001</v>
      </c>
      <c r="Z1397" s="1">
        <v>271.029</v>
      </c>
      <c r="AD1397" s="4">
        <v>3.3279999999999998</v>
      </c>
      <c r="AL1397" s="1">
        <v>2286.9609999999998</v>
      </c>
    </row>
    <row r="1398" spans="1:38" x14ac:dyDescent="0.25">
      <c r="A1398" s="1">
        <v>1394</v>
      </c>
      <c r="B1398" s="1">
        <v>1394</v>
      </c>
      <c r="C1398" s="1">
        <v>2263.319</v>
      </c>
      <c r="D1398" s="1">
        <v>1780.99</v>
      </c>
      <c r="E1398" s="1">
        <v>6.2039999999999997</v>
      </c>
      <c r="F1398" s="1"/>
      <c r="G1398" s="1">
        <v>16.696000000000002</v>
      </c>
      <c r="H1398" s="1">
        <v>17.558</v>
      </c>
      <c r="I1398" s="1">
        <v>-2004.4970000000001</v>
      </c>
      <c r="J1398" s="1"/>
      <c r="K1398" s="1">
        <v>-212.786</v>
      </c>
      <c r="L1398" s="1"/>
      <c r="M1398" s="1">
        <v>982.01499999999999</v>
      </c>
      <c r="N1398" s="1">
        <v>1050.268</v>
      </c>
      <c r="O1398" s="1">
        <v>-2.423</v>
      </c>
      <c r="P1398" s="27">
        <v>-3.3279999999999998</v>
      </c>
      <c r="Q1398" s="1">
        <v>-1.7869999999999999</v>
      </c>
      <c r="R1398" s="1">
        <v>-7.2999999999999995E-2</v>
      </c>
      <c r="S1398" s="1">
        <v>0.751</v>
      </c>
      <c r="T1398" s="1">
        <v>1.006</v>
      </c>
      <c r="U1398" s="1">
        <v>1.3240000000000001</v>
      </c>
      <c r="V1398" s="1">
        <v>0.65</v>
      </c>
      <c r="W1398" s="30">
        <v>2277.194</v>
      </c>
      <c r="X1398" s="1">
        <v>851.23900000000003</v>
      </c>
      <c r="Y1398" s="1">
        <v>1747.345</v>
      </c>
      <c r="Z1398" s="1">
        <v>271.029</v>
      </c>
      <c r="AD1398" s="4">
        <v>3.3279999999999998</v>
      </c>
      <c r="AL1398" s="1">
        <v>2277.194</v>
      </c>
    </row>
    <row r="1399" spans="1:38" x14ac:dyDescent="0.25">
      <c r="A1399" s="1">
        <v>1395</v>
      </c>
      <c r="B1399" s="1">
        <v>1395</v>
      </c>
      <c r="C1399" s="1">
        <v>2262.8409999999999</v>
      </c>
      <c r="D1399" s="1">
        <v>1780.509</v>
      </c>
      <c r="E1399" s="1">
        <v>6.2039999999999997</v>
      </c>
      <c r="F1399" s="1"/>
      <c r="G1399" s="1">
        <v>16.219000000000001</v>
      </c>
      <c r="H1399" s="1">
        <v>17.558</v>
      </c>
      <c r="I1399" s="1">
        <v>-2033.279</v>
      </c>
      <c r="J1399" s="1"/>
      <c r="K1399" s="1">
        <v>-212.31</v>
      </c>
      <c r="L1399" s="1"/>
      <c r="M1399" s="1">
        <v>982.01499999999999</v>
      </c>
      <c r="N1399" s="1">
        <v>1049.7919999999999</v>
      </c>
      <c r="O1399" s="1">
        <v>-2.4279999999999999</v>
      </c>
      <c r="P1399" s="27">
        <v>-3.3239999999999998</v>
      </c>
      <c r="Q1399" s="1">
        <v>-1.7869999999999999</v>
      </c>
      <c r="R1399" s="1">
        <v>-7.8E-2</v>
      </c>
      <c r="S1399" s="1">
        <v>0.74199999999999999</v>
      </c>
      <c r="T1399" s="1">
        <v>1.012</v>
      </c>
      <c r="U1399" s="1">
        <v>1.3240000000000001</v>
      </c>
      <c r="V1399" s="1">
        <v>0.65</v>
      </c>
      <c r="W1399" s="30">
        <v>2276.5839999999998</v>
      </c>
      <c r="X1399" s="1">
        <v>851.54399999999998</v>
      </c>
      <c r="Y1399" s="1">
        <v>1742.7660000000001</v>
      </c>
      <c r="Z1399" s="1">
        <v>270.41899999999998</v>
      </c>
      <c r="AD1399" s="4">
        <v>3.3239999999999998</v>
      </c>
      <c r="AL1399" s="1">
        <v>2276.5839999999998</v>
      </c>
    </row>
    <row r="1400" spans="1:38" x14ac:dyDescent="0.25">
      <c r="A1400" s="1">
        <v>1396</v>
      </c>
      <c r="B1400" s="1">
        <v>1396</v>
      </c>
      <c r="C1400" s="1">
        <v>2268.5790000000002</v>
      </c>
      <c r="D1400" s="1">
        <v>1779.548</v>
      </c>
      <c r="E1400" s="1">
        <v>6.681</v>
      </c>
      <c r="F1400" s="1"/>
      <c r="G1400" s="1">
        <v>15.742000000000001</v>
      </c>
      <c r="H1400" s="1">
        <v>18.033000000000001</v>
      </c>
      <c r="I1400" s="1">
        <v>-2087.59</v>
      </c>
      <c r="J1400" s="1"/>
      <c r="K1400" s="1">
        <v>-208.50200000000001</v>
      </c>
      <c r="L1400" s="1"/>
      <c r="M1400" s="1">
        <v>981.05799999999999</v>
      </c>
      <c r="N1400" s="1">
        <v>1052.173</v>
      </c>
      <c r="O1400" s="1">
        <v>-2.4279999999999999</v>
      </c>
      <c r="P1400" s="27">
        <v>-3.319</v>
      </c>
      <c r="Q1400" s="1">
        <v>-1.7909999999999999</v>
      </c>
      <c r="R1400" s="1">
        <v>-7.8E-2</v>
      </c>
      <c r="S1400" s="1">
        <v>0.74199999999999999</v>
      </c>
      <c r="T1400" s="1">
        <v>1.006</v>
      </c>
      <c r="U1400" s="1">
        <v>1.3280000000000001</v>
      </c>
      <c r="V1400" s="1">
        <v>0.65</v>
      </c>
      <c r="W1400" s="30">
        <v>2276.8890000000001</v>
      </c>
      <c r="X1400" s="1">
        <v>851.23900000000003</v>
      </c>
      <c r="Y1400" s="1">
        <v>1742.1559999999999</v>
      </c>
      <c r="Z1400" s="1">
        <v>270.72399999999999</v>
      </c>
      <c r="AD1400" s="4">
        <v>3.319</v>
      </c>
      <c r="AL1400" s="1">
        <v>2276.8890000000001</v>
      </c>
    </row>
    <row r="1401" spans="1:38" x14ac:dyDescent="0.25">
      <c r="A1401" s="1">
        <v>1397</v>
      </c>
      <c r="B1401" s="1">
        <v>1397</v>
      </c>
      <c r="C1401" s="1">
        <v>2240.3679999999999</v>
      </c>
      <c r="D1401" s="1">
        <v>1779.068</v>
      </c>
      <c r="E1401" s="1">
        <v>-1.4319999999999999</v>
      </c>
      <c r="F1401" s="1"/>
      <c r="G1401" s="1">
        <v>16.219000000000001</v>
      </c>
      <c r="H1401" s="1">
        <v>18.507999999999999</v>
      </c>
      <c r="I1401" s="1">
        <v>-2111.2620000000002</v>
      </c>
      <c r="J1401" s="1"/>
      <c r="K1401" s="1">
        <v>-229.91900000000001</v>
      </c>
      <c r="L1401" s="1"/>
      <c r="M1401" s="1">
        <v>980.58</v>
      </c>
      <c r="N1401" s="1">
        <v>1040.269</v>
      </c>
      <c r="O1401" s="1">
        <v>-2.4129999999999998</v>
      </c>
      <c r="P1401" s="27">
        <v>-3.3239999999999998</v>
      </c>
      <c r="Q1401" s="1">
        <v>-1.7909999999999999</v>
      </c>
      <c r="R1401" s="1">
        <v>-8.3000000000000004E-2</v>
      </c>
      <c r="S1401" s="1">
        <v>0.74199999999999999</v>
      </c>
      <c r="T1401" s="1">
        <v>0.995</v>
      </c>
      <c r="U1401" s="1">
        <v>1.3240000000000001</v>
      </c>
      <c r="V1401" s="1">
        <v>0.64700000000000002</v>
      </c>
      <c r="W1401" s="30">
        <v>2277.194</v>
      </c>
      <c r="X1401" s="1">
        <v>851.54399999999998</v>
      </c>
      <c r="Y1401" s="1">
        <v>1742.461</v>
      </c>
      <c r="Z1401" s="1">
        <v>270.72399999999999</v>
      </c>
      <c r="AD1401" s="4">
        <v>3.3239999999999998</v>
      </c>
      <c r="AL1401" s="1">
        <v>2277.194</v>
      </c>
    </row>
    <row r="1402" spans="1:38" x14ac:dyDescent="0.25">
      <c r="A1402" s="1">
        <v>1398</v>
      </c>
      <c r="B1402" s="1">
        <v>1398</v>
      </c>
      <c r="C1402" s="1">
        <v>2259.4940000000001</v>
      </c>
      <c r="D1402" s="1">
        <v>1777.626</v>
      </c>
      <c r="E1402" s="1">
        <v>5.7270000000000003</v>
      </c>
      <c r="F1402" s="1"/>
      <c r="G1402" s="1">
        <v>16.219000000000001</v>
      </c>
      <c r="H1402" s="1">
        <v>18.033000000000001</v>
      </c>
      <c r="I1402" s="1">
        <v>-2108.4769999999999</v>
      </c>
      <c r="J1402" s="1"/>
      <c r="K1402" s="1">
        <v>-212.786</v>
      </c>
      <c r="L1402" s="1"/>
      <c r="M1402" s="1">
        <v>981.53700000000003</v>
      </c>
      <c r="N1402" s="1">
        <v>1047.4110000000001</v>
      </c>
      <c r="O1402" s="1">
        <v>-2.423</v>
      </c>
      <c r="P1402" s="27">
        <v>-3.3239999999999998</v>
      </c>
      <c r="Q1402" s="1">
        <v>-1.7909999999999999</v>
      </c>
      <c r="R1402" s="1">
        <v>-7.8E-2</v>
      </c>
      <c r="S1402" s="1">
        <v>0.74199999999999999</v>
      </c>
      <c r="T1402" s="1">
        <v>1.006</v>
      </c>
      <c r="U1402" s="1">
        <v>1.3280000000000001</v>
      </c>
      <c r="V1402" s="1">
        <v>0.65</v>
      </c>
      <c r="W1402" s="30">
        <v>2267.1219999999998</v>
      </c>
      <c r="X1402" s="1">
        <v>851.23900000000003</v>
      </c>
      <c r="Y1402" s="1">
        <v>1742.461</v>
      </c>
      <c r="Z1402" s="1">
        <v>270.72399999999999</v>
      </c>
      <c r="AD1402" s="4">
        <v>3.3239999999999998</v>
      </c>
      <c r="AL1402" s="1">
        <v>2267.1219999999998</v>
      </c>
    </row>
    <row r="1403" spans="1:38" x14ac:dyDescent="0.25">
      <c r="A1403" s="1">
        <v>1399</v>
      </c>
      <c r="B1403" s="1">
        <v>1399</v>
      </c>
      <c r="C1403" s="1">
        <v>2259.0160000000001</v>
      </c>
      <c r="D1403" s="1">
        <v>1776.184</v>
      </c>
      <c r="E1403" s="1">
        <v>6.2039999999999997</v>
      </c>
      <c r="F1403" s="1"/>
      <c r="G1403" s="1">
        <v>15.742000000000001</v>
      </c>
      <c r="H1403" s="1">
        <v>17.558</v>
      </c>
      <c r="I1403" s="1">
        <v>-2167.884</v>
      </c>
      <c r="J1403" s="1"/>
      <c r="K1403" s="1">
        <v>-211.358</v>
      </c>
      <c r="L1403" s="1"/>
      <c r="M1403" s="1">
        <v>980.58</v>
      </c>
      <c r="N1403" s="1">
        <v>1048.3630000000001</v>
      </c>
      <c r="O1403" s="1">
        <v>-2.423</v>
      </c>
      <c r="P1403" s="27">
        <v>-3.319</v>
      </c>
      <c r="Q1403" s="1">
        <v>-1.7869999999999999</v>
      </c>
      <c r="R1403" s="1">
        <v>-7.2999999999999995E-2</v>
      </c>
      <c r="S1403" s="1">
        <v>0.74199999999999999</v>
      </c>
      <c r="T1403" s="1">
        <v>0.995</v>
      </c>
      <c r="U1403" s="1">
        <v>1.3280000000000001</v>
      </c>
      <c r="V1403" s="1">
        <v>0.65800000000000003</v>
      </c>
      <c r="W1403" s="30">
        <v>2266.817</v>
      </c>
      <c r="X1403" s="1">
        <v>851.23900000000003</v>
      </c>
      <c r="Y1403" s="1">
        <v>1742.461</v>
      </c>
      <c r="Z1403" s="1">
        <v>270.72399999999999</v>
      </c>
      <c r="AD1403" s="4">
        <v>3.319</v>
      </c>
      <c r="AL1403" s="1">
        <v>2266.817</v>
      </c>
    </row>
    <row r="1404" spans="1:38" x14ac:dyDescent="0.25">
      <c r="A1404" s="1">
        <v>1400</v>
      </c>
      <c r="B1404" s="1">
        <v>1400</v>
      </c>
      <c r="C1404" s="1">
        <v>2487.6320000000001</v>
      </c>
      <c r="D1404" s="1">
        <v>1776.664</v>
      </c>
      <c r="E1404" s="1">
        <v>42.954000000000001</v>
      </c>
      <c r="F1404" s="1"/>
      <c r="G1404" s="1">
        <v>15.742000000000001</v>
      </c>
      <c r="H1404" s="1">
        <v>20.88</v>
      </c>
      <c r="I1404" s="1">
        <v>-2922.3850000000002</v>
      </c>
      <c r="J1404" s="1"/>
      <c r="K1404" s="1">
        <v>-65.701999999999998</v>
      </c>
      <c r="L1404" s="1"/>
      <c r="M1404" s="1">
        <v>982.97199999999998</v>
      </c>
      <c r="N1404" s="1">
        <v>1162.1790000000001</v>
      </c>
      <c r="O1404" s="1">
        <v>-2.423</v>
      </c>
      <c r="P1404" s="27">
        <v>-3.3140000000000001</v>
      </c>
      <c r="Q1404" s="1">
        <v>-1.796</v>
      </c>
      <c r="R1404" s="1">
        <v>-7.2999999999999995E-2</v>
      </c>
      <c r="S1404" s="1">
        <v>0.74199999999999999</v>
      </c>
      <c r="T1404" s="1">
        <v>1.0389999999999999</v>
      </c>
      <c r="U1404" s="1">
        <v>1.3240000000000001</v>
      </c>
      <c r="V1404" s="1">
        <v>0.65</v>
      </c>
      <c r="W1404" s="30">
        <v>2266.817</v>
      </c>
      <c r="X1404" s="1">
        <v>849.71299999999997</v>
      </c>
      <c r="Y1404" s="1">
        <v>1732.694</v>
      </c>
      <c r="Z1404" s="1">
        <v>270.72399999999999</v>
      </c>
      <c r="AD1404" s="4">
        <v>3.3140000000000001</v>
      </c>
      <c r="AL1404" s="1">
        <v>2266.817</v>
      </c>
    </row>
    <row r="1405" spans="1:38" x14ac:dyDescent="0.25">
      <c r="A1405" s="1">
        <v>1401</v>
      </c>
      <c r="B1405" s="1">
        <v>1401</v>
      </c>
      <c r="C1405" s="1">
        <v>2256.625</v>
      </c>
      <c r="D1405" s="1">
        <v>1775.703</v>
      </c>
      <c r="E1405" s="1">
        <v>5.7270000000000003</v>
      </c>
      <c r="F1405" s="1"/>
      <c r="G1405" s="1">
        <v>16.696000000000002</v>
      </c>
      <c r="H1405" s="1">
        <v>19.931000000000001</v>
      </c>
      <c r="I1405" s="1">
        <v>-2877.8980000000001</v>
      </c>
      <c r="J1405" s="1"/>
      <c r="K1405" s="1">
        <v>-215.166</v>
      </c>
      <c r="L1405" s="1"/>
      <c r="M1405" s="1">
        <v>980.58</v>
      </c>
      <c r="N1405" s="1">
        <v>1045.5060000000001</v>
      </c>
      <c r="O1405" s="1">
        <v>-2.4279999999999999</v>
      </c>
      <c r="P1405" s="27">
        <v>-3.3140000000000001</v>
      </c>
      <c r="Q1405" s="1">
        <v>-1.7909999999999999</v>
      </c>
      <c r="R1405" s="1">
        <v>-7.2999999999999995E-2</v>
      </c>
      <c r="S1405" s="1">
        <v>0.74199999999999999</v>
      </c>
      <c r="T1405" s="1">
        <v>1.0009999999999999</v>
      </c>
      <c r="U1405" s="1">
        <v>1.3169999999999999</v>
      </c>
      <c r="V1405" s="1">
        <v>0.65</v>
      </c>
      <c r="W1405" s="30">
        <v>2266.817</v>
      </c>
      <c r="X1405" s="1">
        <v>841.16700000000003</v>
      </c>
      <c r="Y1405" s="1">
        <v>1732.3889999999999</v>
      </c>
      <c r="Z1405" s="1">
        <v>270.72399999999999</v>
      </c>
      <c r="AD1405" s="4">
        <v>3.3140000000000001</v>
      </c>
      <c r="AL1405" s="1">
        <v>2266.817</v>
      </c>
    </row>
    <row r="1406" spans="1:38" x14ac:dyDescent="0.25">
      <c r="A1406" s="1">
        <v>1402</v>
      </c>
      <c r="B1406" s="1">
        <v>1402</v>
      </c>
      <c r="C1406" s="1">
        <v>2256.1469999999999</v>
      </c>
      <c r="D1406" s="1">
        <v>1774.742</v>
      </c>
      <c r="E1406" s="1">
        <v>5.7270000000000003</v>
      </c>
      <c r="F1406" s="1"/>
      <c r="G1406" s="1">
        <v>16.219000000000001</v>
      </c>
      <c r="H1406" s="1">
        <v>19.457000000000001</v>
      </c>
      <c r="I1406" s="1">
        <v>-2925.6289999999999</v>
      </c>
      <c r="J1406" s="1"/>
      <c r="K1406" s="1">
        <v>-212.31</v>
      </c>
      <c r="L1406" s="1"/>
      <c r="M1406" s="1">
        <v>979.62300000000005</v>
      </c>
      <c r="N1406" s="1">
        <v>1045.9829999999999</v>
      </c>
      <c r="O1406" s="1">
        <v>-2.4180000000000001</v>
      </c>
      <c r="P1406" s="27">
        <v>-3.3140000000000001</v>
      </c>
      <c r="Q1406" s="1">
        <v>-1.7909999999999999</v>
      </c>
      <c r="R1406" s="1">
        <v>-7.8E-2</v>
      </c>
      <c r="S1406" s="1">
        <v>0.74199999999999999</v>
      </c>
      <c r="T1406" s="1">
        <v>0.995</v>
      </c>
      <c r="U1406" s="1">
        <v>1.321</v>
      </c>
      <c r="V1406" s="1">
        <v>0.65</v>
      </c>
      <c r="W1406" s="30">
        <v>2260.1030000000001</v>
      </c>
      <c r="X1406" s="1">
        <v>841.47199999999998</v>
      </c>
      <c r="Y1406" s="1">
        <v>1732.3889999999999</v>
      </c>
      <c r="Z1406" s="1">
        <v>271.029</v>
      </c>
      <c r="AD1406" s="4">
        <v>3.3140000000000001</v>
      </c>
      <c r="AL1406" s="1">
        <v>2260.1030000000001</v>
      </c>
    </row>
    <row r="1407" spans="1:38" x14ac:dyDescent="0.25">
      <c r="A1407" s="1">
        <v>1403</v>
      </c>
      <c r="B1407" s="1">
        <v>1403</v>
      </c>
      <c r="C1407" s="1">
        <v>2257.1030000000001</v>
      </c>
      <c r="D1407" s="1">
        <v>1773.78</v>
      </c>
      <c r="E1407" s="1">
        <v>6.681</v>
      </c>
      <c r="F1407" s="1"/>
      <c r="G1407" s="1">
        <v>16.219000000000001</v>
      </c>
      <c r="H1407" s="1">
        <v>20.88</v>
      </c>
      <c r="I1407" s="1">
        <v>-2204.0819999999999</v>
      </c>
      <c r="J1407" s="1"/>
      <c r="K1407" s="1">
        <v>-210.88200000000001</v>
      </c>
      <c r="L1407" s="1"/>
      <c r="M1407" s="1">
        <v>979.14499999999998</v>
      </c>
      <c r="N1407" s="1">
        <v>1045.9829999999999</v>
      </c>
      <c r="O1407" s="1">
        <v>-2.4180000000000001</v>
      </c>
      <c r="P1407" s="27">
        <v>-3.3090000000000002</v>
      </c>
      <c r="Q1407" s="1">
        <v>-1.796</v>
      </c>
      <c r="R1407" s="1">
        <v>-7.2999999999999995E-2</v>
      </c>
      <c r="S1407" s="1">
        <v>0.746</v>
      </c>
      <c r="T1407" s="1">
        <v>0.99</v>
      </c>
      <c r="U1407" s="1">
        <v>1.3169999999999999</v>
      </c>
      <c r="V1407" s="1">
        <v>0.65</v>
      </c>
      <c r="W1407" s="30">
        <v>2257.0500000000002</v>
      </c>
      <c r="X1407" s="1">
        <v>840.86199999999997</v>
      </c>
      <c r="Y1407" s="1">
        <v>1732.0840000000001</v>
      </c>
      <c r="Z1407" s="1">
        <v>270.41899999999998</v>
      </c>
      <c r="AD1407" s="4">
        <v>3.3090000000000002</v>
      </c>
      <c r="AL1407" s="1">
        <v>2257.0500000000002</v>
      </c>
    </row>
    <row r="1408" spans="1:38" x14ac:dyDescent="0.25">
      <c r="A1408" s="1">
        <v>1404</v>
      </c>
      <c r="B1408" s="1">
        <v>1404</v>
      </c>
      <c r="C1408" s="1">
        <v>2255.19</v>
      </c>
      <c r="D1408" s="1">
        <v>1773.3</v>
      </c>
      <c r="E1408" s="1">
        <v>6.2039999999999997</v>
      </c>
      <c r="F1408" s="1"/>
      <c r="G1408" s="1">
        <v>15.265000000000001</v>
      </c>
      <c r="H1408" s="1">
        <v>19.931000000000001</v>
      </c>
      <c r="I1408" s="1">
        <v>-3050.7249999999999</v>
      </c>
      <c r="J1408" s="1"/>
      <c r="K1408" s="1">
        <v>-213.262</v>
      </c>
      <c r="L1408" s="1"/>
      <c r="M1408" s="1">
        <v>978.18799999999999</v>
      </c>
      <c r="N1408" s="1">
        <v>1044.078</v>
      </c>
      <c r="O1408" s="1">
        <v>-2.423</v>
      </c>
      <c r="P1408" s="27">
        <v>-3.319</v>
      </c>
      <c r="Q1408" s="1">
        <v>-1.796</v>
      </c>
      <c r="R1408" s="1">
        <v>-7.8E-2</v>
      </c>
      <c r="S1408" s="1">
        <v>0.746</v>
      </c>
      <c r="T1408" s="1">
        <v>1.006</v>
      </c>
      <c r="U1408" s="1">
        <v>1.321</v>
      </c>
      <c r="V1408" s="1">
        <v>0.65</v>
      </c>
      <c r="W1408" s="30">
        <v>2257.0500000000002</v>
      </c>
      <c r="X1408" s="1">
        <v>841.16700000000003</v>
      </c>
      <c r="Y1408" s="1">
        <v>1732.0840000000001</v>
      </c>
      <c r="Z1408" s="1">
        <v>270.41899999999998</v>
      </c>
      <c r="AD1408" s="4">
        <v>3.319</v>
      </c>
      <c r="AL1408" s="1">
        <v>2257.0500000000002</v>
      </c>
    </row>
    <row r="1409" spans="1:38" x14ac:dyDescent="0.25">
      <c r="A1409" s="1">
        <v>1405</v>
      </c>
      <c r="B1409" s="1">
        <v>1405</v>
      </c>
      <c r="C1409" s="1">
        <v>2257.5810000000001</v>
      </c>
      <c r="D1409" s="1">
        <v>1772.3389999999999</v>
      </c>
      <c r="E1409" s="1">
        <v>6.2039999999999997</v>
      </c>
      <c r="F1409" s="1"/>
      <c r="G1409" s="1">
        <v>15.742000000000001</v>
      </c>
      <c r="H1409" s="1">
        <v>19.931000000000001</v>
      </c>
      <c r="I1409" s="1">
        <v>-2255.59</v>
      </c>
      <c r="J1409" s="1"/>
      <c r="K1409" s="1">
        <v>-211.358</v>
      </c>
      <c r="L1409" s="1"/>
      <c r="M1409" s="1">
        <v>977.71</v>
      </c>
      <c r="N1409" s="1">
        <v>1044.5540000000001</v>
      </c>
      <c r="O1409" s="1">
        <v>-2.423</v>
      </c>
      <c r="P1409" s="27">
        <v>-3.3090000000000002</v>
      </c>
      <c r="Q1409" s="1">
        <v>-1.796</v>
      </c>
      <c r="R1409" s="1">
        <v>-7.2999999999999995E-2</v>
      </c>
      <c r="S1409" s="1">
        <v>0.74199999999999999</v>
      </c>
      <c r="T1409" s="1">
        <v>1.006</v>
      </c>
      <c r="U1409" s="1">
        <v>1.3169999999999999</v>
      </c>
      <c r="V1409" s="1">
        <v>0.64700000000000002</v>
      </c>
      <c r="W1409" s="30">
        <v>2256.7449999999999</v>
      </c>
      <c r="X1409" s="1">
        <v>841.16700000000003</v>
      </c>
      <c r="Y1409" s="1">
        <v>1729.0319999999999</v>
      </c>
      <c r="Z1409" s="1">
        <v>270.72399999999999</v>
      </c>
      <c r="AD1409" s="4">
        <v>3.3090000000000002</v>
      </c>
      <c r="AL1409" s="1">
        <v>2256.7449999999999</v>
      </c>
    </row>
    <row r="1410" spans="1:38" x14ac:dyDescent="0.25">
      <c r="A1410" s="1">
        <v>1406</v>
      </c>
      <c r="B1410" s="1">
        <v>1406</v>
      </c>
      <c r="C1410" s="1">
        <v>2256.625</v>
      </c>
      <c r="D1410" s="1">
        <v>1771.8579999999999</v>
      </c>
      <c r="E1410" s="1">
        <v>7.6360000000000001</v>
      </c>
      <c r="F1410" s="1"/>
      <c r="G1410" s="1">
        <v>15.265000000000001</v>
      </c>
      <c r="H1410" s="1">
        <v>19.931000000000001</v>
      </c>
      <c r="I1410" s="1">
        <v>-2850.5549999999998</v>
      </c>
      <c r="J1410" s="1"/>
      <c r="K1410" s="1">
        <v>-209.93</v>
      </c>
      <c r="L1410" s="1"/>
      <c r="M1410" s="1">
        <v>978.66700000000003</v>
      </c>
      <c r="N1410" s="1">
        <v>1044.5540000000001</v>
      </c>
      <c r="O1410" s="1">
        <v>-2.4079999999999999</v>
      </c>
      <c r="P1410" s="27">
        <v>-3.3090000000000002</v>
      </c>
      <c r="Q1410" s="1">
        <v>-1.7869999999999999</v>
      </c>
      <c r="R1410" s="1">
        <v>-7.8E-2</v>
      </c>
      <c r="S1410" s="1">
        <v>0.746</v>
      </c>
      <c r="T1410" s="1">
        <v>1.006</v>
      </c>
      <c r="U1410" s="1">
        <v>1.3140000000000001</v>
      </c>
      <c r="V1410" s="1">
        <v>0.65</v>
      </c>
      <c r="W1410" s="30">
        <v>2257.0500000000002</v>
      </c>
      <c r="X1410" s="1">
        <v>840.86199999999997</v>
      </c>
      <c r="Y1410" s="1">
        <v>1722.9280000000001</v>
      </c>
      <c r="Z1410" s="1">
        <v>270.41899999999998</v>
      </c>
      <c r="AD1410" s="4">
        <v>3.3090000000000002</v>
      </c>
      <c r="AL1410" s="1">
        <v>2257.0500000000002</v>
      </c>
    </row>
    <row r="1411" spans="1:38" x14ac:dyDescent="0.25">
      <c r="A1411" s="1">
        <v>1407</v>
      </c>
      <c r="B1411" s="1">
        <v>1407</v>
      </c>
      <c r="C1411" s="1">
        <v>2257.5810000000001</v>
      </c>
      <c r="D1411" s="1">
        <v>1770.4159999999999</v>
      </c>
      <c r="E1411" s="1">
        <v>7.1589999999999998</v>
      </c>
      <c r="F1411" s="1"/>
      <c r="G1411" s="1">
        <v>15.742000000000001</v>
      </c>
      <c r="H1411" s="1">
        <v>20.88</v>
      </c>
      <c r="I1411" s="1">
        <v>-2984.011</v>
      </c>
      <c r="J1411" s="1"/>
      <c r="K1411" s="1">
        <v>-208.97800000000001</v>
      </c>
      <c r="L1411" s="1"/>
      <c r="M1411" s="1">
        <v>977.71</v>
      </c>
      <c r="N1411" s="1">
        <v>1044.5540000000001</v>
      </c>
      <c r="O1411" s="1">
        <v>-2.4180000000000001</v>
      </c>
      <c r="P1411" s="27">
        <v>-3.3050000000000002</v>
      </c>
      <c r="Q1411" s="1">
        <v>-1.796</v>
      </c>
      <c r="R1411" s="1">
        <v>-7.8E-2</v>
      </c>
      <c r="S1411" s="1">
        <v>0.74199999999999999</v>
      </c>
      <c r="T1411" s="1">
        <v>1.006</v>
      </c>
      <c r="U1411" s="1">
        <v>1.321</v>
      </c>
      <c r="V1411" s="1">
        <v>0.64700000000000002</v>
      </c>
      <c r="W1411" s="30">
        <v>2247.2840000000001</v>
      </c>
      <c r="X1411" s="1">
        <v>841.16700000000003</v>
      </c>
      <c r="Y1411" s="1">
        <v>1722.317</v>
      </c>
      <c r="Z1411" s="1">
        <v>271.029</v>
      </c>
      <c r="AD1411" s="4">
        <v>3.3050000000000002</v>
      </c>
      <c r="AL1411" s="1">
        <v>2247.2840000000001</v>
      </c>
    </row>
    <row r="1412" spans="1:38" x14ac:dyDescent="0.25">
      <c r="A1412" s="1">
        <v>1408</v>
      </c>
      <c r="B1412" s="1">
        <v>1408</v>
      </c>
      <c r="C1412" s="1">
        <v>2254.2339999999999</v>
      </c>
      <c r="D1412" s="1">
        <v>1769.9349999999999</v>
      </c>
      <c r="E1412" s="1">
        <v>6.681</v>
      </c>
      <c r="F1412" s="1"/>
      <c r="G1412" s="1">
        <v>16.696000000000002</v>
      </c>
      <c r="H1412" s="1">
        <v>20.405999999999999</v>
      </c>
      <c r="I1412" s="1">
        <v>-2212.4349999999999</v>
      </c>
      <c r="J1412" s="1"/>
      <c r="K1412" s="1">
        <v>-211.834</v>
      </c>
      <c r="L1412" s="1"/>
      <c r="M1412" s="1">
        <v>976.75300000000004</v>
      </c>
      <c r="N1412" s="1">
        <v>1044.5540000000001</v>
      </c>
      <c r="O1412" s="1">
        <v>-2.423</v>
      </c>
      <c r="P1412" s="27">
        <v>-3.3090000000000002</v>
      </c>
      <c r="Q1412" s="1">
        <v>-1.7909999999999999</v>
      </c>
      <c r="R1412" s="1">
        <v>-7.2999999999999995E-2</v>
      </c>
      <c r="S1412" s="1">
        <v>0.74199999999999999</v>
      </c>
      <c r="T1412" s="1">
        <v>1.0009999999999999</v>
      </c>
      <c r="U1412" s="1">
        <v>1.3140000000000001</v>
      </c>
      <c r="V1412" s="1">
        <v>0.64700000000000002</v>
      </c>
      <c r="W1412" s="30">
        <v>2246.6729999999998</v>
      </c>
      <c r="X1412" s="1">
        <v>841.47199999999998</v>
      </c>
      <c r="Y1412" s="1">
        <v>1723.2329999999999</v>
      </c>
      <c r="Z1412" s="1">
        <v>270.41899999999998</v>
      </c>
      <c r="AD1412" s="4">
        <v>3.3090000000000002</v>
      </c>
      <c r="AL1412" s="1">
        <v>2246.6729999999998</v>
      </c>
    </row>
    <row r="1413" spans="1:38" x14ac:dyDescent="0.25">
      <c r="A1413" s="1">
        <v>1409</v>
      </c>
      <c r="B1413" s="1">
        <v>1409</v>
      </c>
      <c r="C1413" s="1">
        <v>2256.625</v>
      </c>
      <c r="D1413" s="1">
        <v>1768.4939999999999</v>
      </c>
      <c r="E1413" s="1">
        <v>8.1129999999999995</v>
      </c>
      <c r="F1413" s="1"/>
      <c r="G1413" s="1">
        <v>15.742000000000001</v>
      </c>
      <c r="H1413" s="1">
        <v>19.457000000000001</v>
      </c>
      <c r="I1413" s="1">
        <v>-2216.6109999999999</v>
      </c>
      <c r="J1413" s="1"/>
      <c r="K1413" s="1">
        <v>-209.45400000000001</v>
      </c>
      <c r="L1413" s="1"/>
      <c r="M1413" s="1">
        <v>977.71</v>
      </c>
      <c r="N1413" s="1">
        <v>1043.6020000000001</v>
      </c>
      <c r="O1413" s="1">
        <v>-2.4180000000000001</v>
      </c>
      <c r="P1413" s="27">
        <v>-3.3050000000000002</v>
      </c>
      <c r="Q1413" s="1">
        <v>-1.7909999999999999</v>
      </c>
      <c r="R1413" s="1">
        <v>-7.2999999999999995E-2</v>
      </c>
      <c r="S1413" s="1">
        <v>0.746</v>
      </c>
      <c r="T1413" s="1">
        <v>1.006</v>
      </c>
      <c r="U1413" s="1">
        <v>1.3140000000000001</v>
      </c>
      <c r="V1413" s="1">
        <v>0.65</v>
      </c>
      <c r="W1413" s="30">
        <v>2246.6729999999998</v>
      </c>
      <c r="X1413" s="1">
        <v>841.16700000000003</v>
      </c>
      <c r="Y1413" s="1">
        <v>1722.6220000000001</v>
      </c>
      <c r="Z1413" s="1">
        <v>271.029</v>
      </c>
      <c r="AD1413" s="4">
        <v>3.3050000000000002</v>
      </c>
      <c r="AL1413" s="1">
        <v>2246.6729999999998</v>
      </c>
    </row>
    <row r="1414" spans="1:38" x14ac:dyDescent="0.25">
      <c r="A1414" s="1">
        <v>1410</v>
      </c>
      <c r="B1414" s="1">
        <v>1410</v>
      </c>
      <c r="C1414" s="1">
        <v>2278.6210000000001</v>
      </c>
      <c r="D1414" s="1">
        <v>1768.9739999999999</v>
      </c>
      <c r="E1414" s="1">
        <v>10.5</v>
      </c>
      <c r="F1414" s="1"/>
      <c r="G1414" s="1">
        <v>15.742000000000001</v>
      </c>
      <c r="H1414" s="1">
        <v>19.931000000000001</v>
      </c>
      <c r="I1414" s="1">
        <v>-2286.2130000000002</v>
      </c>
      <c r="J1414" s="1"/>
      <c r="K1414" s="1">
        <v>-196.12799999999999</v>
      </c>
      <c r="L1414" s="1"/>
      <c r="M1414" s="1">
        <v>976.75300000000004</v>
      </c>
      <c r="N1414" s="1">
        <v>1054.5540000000001</v>
      </c>
      <c r="O1414" s="1">
        <v>-2.4180000000000001</v>
      </c>
      <c r="P1414" s="27">
        <v>-3.3</v>
      </c>
      <c r="Q1414" s="1">
        <v>-1.796</v>
      </c>
      <c r="R1414" s="1">
        <v>-7.8E-2</v>
      </c>
      <c r="S1414" s="1">
        <v>0.746</v>
      </c>
      <c r="T1414" s="1">
        <v>0.995</v>
      </c>
      <c r="U1414" s="1">
        <v>1.3140000000000001</v>
      </c>
      <c r="V1414" s="1">
        <v>0.64300000000000002</v>
      </c>
      <c r="W1414" s="30">
        <v>2243.011</v>
      </c>
      <c r="X1414" s="1">
        <v>841.16700000000003</v>
      </c>
      <c r="Y1414" s="1">
        <v>1714.3820000000001</v>
      </c>
      <c r="Z1414" s="1">
        <v>270.72399999999999</v>
      </c>
      <c r="AD1414" s="4">
        <v>3.3</v>
      </c>
      <c r="AL1414" s="1">
        <v>2243.011</v>
      </c>
    </row>
    <row r="1415" spans="1:38" x14ac:dyDescent="0.25">
      <c r="A1415" s="1">
        <v>1411</v>
      </c>
      <c r="B1415" s="1">
        <v>1411</v>
      </c>
      <c r="C1415" s="1">
        <v>2257.1030000000001</v>
      </c>
      <c r="D1415" s="1">
        <v>1768.4939999999999</v>
      </c>
      <c r="E1415" s="1">
        <v>7.6360000000000001</v>
      </c>
      <c r="F1415" s="1"/>
      <c r="G1415" s="1">
        <v>16.219000000000001</v>
      </c>
      <c r="H1415" s="1">
        <v>20.405999999999999</v>
      </c>
      <c r="I1415" s="1">
        <v>-2278.79</v>
      </c>
      <c r="J1415" s="1"/>
      <c r="K1415" s="1">
        <v>-208.02699999999999</v>
      </c>
      <c r="L1415" s="1"/>
      <c r="M1415" s="1">
        <v>977.71</v>
      </c>
      <c r="N1415" s="1">
        <v>1043.6020000000001</v>
      </c>
      <c r="O1415" s="1">
        <v>-2.4129999999999998</v>
      </c>
      <c r="P1415" s="27">
        <v>-3.3050000000000002</v>
      </c>
      <c r="Q1415" s="1">
        <v>-1.7869999999999999</v>
      </c>
      <c r="R1415" s="1">
        <v>-7.8E-2</v>
      </c>
      <c r="S1415" s="1">
        <v>0.73199999999999998</v>
      </c>
      <c r="T1415" s="1">
        <v>0.995</v>
      </c>
      <c r="U1415" s="1">
        <v>1.3140000000000001</v>
      </c>
      <c r="V1415" s="1">
        <v>0.64700000000000002</v>
      </c>
      <c r="W1415" s="30">
        <v>2238.7379999999998</v>
      </c>
      <c r="X1415" s="1">
        <v>840.86199999999997</v>
      </c>
      <c r="Y1415" s="1">
        <v>1712.2449999999999</v>
      </c>
      <c r="Z1415" s="1">
        <v>269.80799999999999</v>
      </c>
      <c r="AD1415" s="4">
        <v>3.3050000000000002</v>
      </c>
      <c r="AL1415" s="1">
        <v>2238.7379999999998</v>
      </c>
    </row>
    <row r="1416" spans="1:38" x14ac:dyDescent="0.25">
      <c r="A1416" s="1">
        <v>1412</v>
      </c>
      <c r="B1416" s="1">
        <v>1412</v>
      </c>
      <c r="C1416" s="1">
        <v>2252.8000000000002</v>
      </c>
      <c r="D1416" s="1">
        <v>1768.4939999999999</v>
      </c>
      <c r="E1416" s="1">
        <v>8.5909999999999993</v>
      </c>
      <c r="F1416" s="1"/>
      <c r="G1416" s="1">
        <v>16.219000000000001</v>
      </c>
      <c r="H1416" s="1">
        <v>19.931000000000001</v>
      </c>
      <c r="I1416" s="1">
        <v>-2304.7719999999999</v>
      </c>
      <c r="J1416" s="1"/>
      <c r="K1416" s="1">
        <v>-208.97800000000001</v>
      </c>
      <c r="L1416" s="1"/>
      <c r="M1416" s="1">
        <v>976.27499999999998</v>
      </c>
      <c r="N1416" s="1">
        <v>1041.6969999999999</v>
      </c>
      <c r="O1416" s="1">
        <v>-2.4129999999999998</v>
      </c>
      <c r="P1416" s="27">
        <v>-3.3090000000000002</v>
      </c>
      <c r="Q1416" s="1">
        <v>-1.782</v>
      </c>
      <c r="R1416" s="1">
        <v>-7.2999999999999995E-2</v>
      </c>
      <c r="S1416" s="1">
        <v>0.74199999999999999</v>
      </c>
      <c r="T1416" s="1">
        <v>1.0009999999999999</v>
      </c>
      <c r="U1416" s="1">
        <v>1.3169999999999999</v>
      </c>
      <c r="V1416" s="1">
        <v>0.64700000000000002</v>
      </c>
      <c r="W1416" s="30">
        <v>2237.212</v>
      </c>
      <c r="X1416" s="1">
        <v>833.53700000000003</v>
      </c>
      <c r="Y1416" s="1">
        <v>1712.55</v>
      </c>
      <c r="Z1416" s="1">
        <v>270.72399999999999</v>
      </c>
      <c r="AD1416" s="4">
        <v>3.3090000000000002</v>
      </c>
      <c r="AL1416" s="1">
        <v>2237.212</v>
      </c>
    </row>
    <row r="1417" spans="1:38" x14ac:dyDescent="0.25">
      <c r="A1417" s="1">
        <v>1413</v>
      </c>
      <c r="B1417" s="1">
        <v>1413</v>
      </c>
      <c r="C1417" s="1">
        <v>2251.3649999999998</v>
      </c>
      <c r="D1417" s="1">
        <v>1766.5709999999999</v>
      </c>
      <c r="E1417" s="1">
        <v>7.6360000000000001</v>
      </c>
      <c r="F1417" s="1"/>
      <c r="G1417" s="1">
        <v>15.742000000000001</v>
      </c>
      <c r="H1417" s="1">
        <v>19.457000000000001</v>
      </c>
      <c r="I1417" s="1">
        <v>-2292.7089999999998</v>
      </c>
      <c r="J1417" s="1"/>
      <c r="K1417" s="1">
        <v>-210.40600000000001</v>
      </c>
      <c r="L1417" s="1"/>
      <c r="M1417" s="1">
        <v>975.79700000000003</v>
      </c>
      <c r="N1417" s="1">
        <v>1041.6969999999999</v>
      </c>
      <c r="O1417" s="1">
        <v>-2.423</v>
      </c>
      <c r="P1417" s="27">
        <v>-3.3</v>
      </c>
      <c r="Q1417" s="1">
        <v>-1.7909999999999999</v>
      </c>
      <c r="R1417" s="1">
        <v>-7.8E-2</v>
      </c>
      <c r="S1417" s="1">
        <v>0.73699999999999999</v>
      </c>
      <c r="T1417" s="1">
        <v>0.995</v>
      </c>
      <c r="U1417" s="1">
        <v>1.3069999999999999</v>
      </c>
      <c r="V1417" s="1">
        <v>0.65</v>
      </c>
      <c r="W1417" s="30">
        <v>2236.6010000000001</v>
      </c>
      <c r="X1417" s="1">
        <v>831.70600000000002</v>
      </c>
      <c r="Y1417" s="1">
        <v>1712.55</v>
      </c>
      <c r="Z1417" s="1">
        <v>270.41899999999998</v>
      </c>
      <c r="AD1417" s="4">
        <v>3.3</v>
      </c>
      <c r="AL1417" s="1">
        <v>2236.6010000000001</v>
      </c>
    </row>
    <row r="1418" spans="1:38" x14ac:dyDescent="0.25">
      <c r="A1418" s="1">
        <v>1414</v>
      </c>
      <c r="B1418" s="1">
        <v>1414</v>
      </c>
      <c r="C1418" s="1">
        <v>2249.931</v>
      </c>
      <c r="D1418" s="1">
        <v>1765.61</v>
      </c>
      <c r="E1418" s="1">
        <v>8.1129999999999995</v>
      </c>
      <c r="F1418" s="1"/>
      <c r="G1418" s="1">
        <v>15.742000000000001</v>
      </c>
      <c r="H1418" s="1">
        <v>19.931000000000001</v>
      </c>
      <c r="I1418" s="1">
        <v>-3180.8850000000002</v>
      </c>
      <c r="J1418" s="1"/>
      <c r="K1418" s="1">
        <v>-209.45400000000001</v>
      </c>
      <c r="L1418" s="1"/>
      <c r="M1418" s="1">
        <v>975.79700000000003</v>
      </c>
      <c r="N1418" s="1">
        <v>1039.316</v>
      </c>
      <c r="O1418" s="1">
        <v>-2.4129999999999998</v>
      </c>
      <c r="P1418" s="27">
        <v>-3.29</v>
      </c>
      <c r="Q1418" s="1">
        <v>-1.7869999999999999</v>
      </c>
      <c r="R1418" s="1">
        <v>-7.2999999999999995E-2</v>
      </c>
      <c r="S1418" s="1">
        <v>0.73699999999999999</v>
      </c>
      <c r="T1418" s="1">
        <v>0.99</v>
      </c>
      <c r="U1418" s="1">
        <v>1.3140000000000001</v>
      </c>
      <c r="V1418" s="1">
        <v>0.64700000000000002</v>
      </c>
      <c r="W1418" s="30">
        <v>2236.9059999999999</v>
      </c>
      <c r="X1418" s="1">
        <v>831.09500000000003</v>
      </c>
      <c r="Y1418" s="1">
        <v>1712.2449999999999</v>
      </c>
      <c r="Z1418" s="1">
        <v>271.029</v>
      </c>
      <c r="AD1418" s="4">
        <v>3.29</v>
      </c>
      <c r="AL1418" s="1">
        <v>2236.9059999999999</v>
      </c>
    </row>
    <row r="1419" spans="1:38" x14ac:dyDescent="0.25">
      <c r="A1419" s="1">
        <v>1415</v>
      </c>
      <c r="B1419" s="1">
        <v>1415</v>
      </c>
      <c r="C1419" s="1">
        <v>2250.8870000000002</v>
      </c>
      <c r="D1419" s="1">
        <v>1765.1289999999999</v>
      </c>
      <c r="E1419" s="1">
        <v>8.1129999999999995</v>
      </c>
      <c r="F1419" s="1"/>
      <c r="G1419" s="1">
        <v>15.742000000000001</v>
      </c>
      <c r="H1419" s="1">
        <v>18.981999999999999</v>
      </c>
      <c r="I1419" s="1">
        <v>-3099.366</v>
      </c>
      <c r="J1419" s="1"/>
      <c r="K1419" s="1">
        <v>-209.93</v>
      </c>
      <c r="L1419" s="1"/>
      <c r="M1419" s="1">
        <v>975.79700000000003</v>
      </c>
      <c r="N1419" s="1">
        <v>1039.7929999999999</v>
      </c>
      <c r="O1419" s="1">
        <v>-2.4129999999999998</v>
      </c>
      <c r="P1419" s="27">
        <v>-3.29</v>
      </c>
      <c r="Q1419" s="1">
        <v>-1.782</v>
      </c>
      <c r="R1419" s="1">
        <v>-7.8E-2</v>
      </c>
      <c r="S1419" s="1">
        <v>0.73699999999999999</v>
      </c>
      <c r="T1419" s="1">
        <v>0.99</v>
      </c>
      <c r="U1419" s="1">
        <v>1.31</v>
      </c>
      <c r="V1419" s="1">
        <v>0.64700000000000002</v>
      </c>
      <c r="W1419" s="30">
        <v>2236.6010000000001</v>
      </c>
      <c r="X1419" s="1">
        <v>831.70600000000002</v>
      </c>
      <c r="Y1419" s="1">
        <v>1711.94</v>
      </c>
      <c r="Z1419" s="1">
        <v>270.72399999999999</v>
      </c>
      <c r="AD1419" s="4">
        <v>3.29</v>
      </c>
      <c r="AL1419" s="1">
        <v>2236.6010000000001</v>
      </c>
    </row>
    <row r="1420" spans="1:38" x14ac:dyDescent="0.25">
      <c r="A1420" s="1">
        <v>1416</v>
      </c>
      <c r="B1420" s="1">
        <v>1416</v>
      </c>
      <c r="C1420" s="1">
        <v>2249.453</v>
      </c>
      <c r="D1420" s="1">
        <v>1763.6869999999999</v>
      </c>
      <c r="E1420" s="1">
        <v>8.5909999999999993</v>
      </c>
      <c r="F1420" s="1"/>
      <c r="G1420" s="1">
        <v>16.219000000000001</v>
      </c>
      <c r="H1420" s="1">
        <v>17.558</v>
      </c>
      <c r="I1420" s="1">
        <v>-2367.8670000000002</v>
      </c>
      <c r="J1420" s="1"/>
      <c r="K1420" s="1">
        <v>-210.88200000000001</v>
      </c>
      <c r="L1420" s="1"/>
      <c r="M1420" s="1">
        <v>974.36199999999997</v>
      </c>
      <c r="N1420" s="1">
        <v>1040.269</v>
      </c>
      <c r="O1420" s="1">
        <v>-2.4180000000000001</v>
      </c>
      <c r="P1420" s="27">
        <v>-3.286</v>
      </c>
      <c r="Q1420" s="1">
        <v>-1.782</v>
      </c>
      <c r="R1420" s="1">
        <v>-7.2999999999999995E-2</v>
      </c>
      <c r="S1420" s="1">
        <v>0.74199999999999999</v>
      </c>
      <c r="T1420" s="1">
        <v>0.995</v>
      </c>
      <c r="U1420" s="1">
        <v>1.3140000000000001</v>
      </c>
      <c r="V1420" s="1">
        <v>0.65</v>
      </c>
      <c r="W1420" s="30">
        <v>2227.14</v>
      </c>
      <c r="X1420" s="1">
        <v>831.09500000000003</v>
      </c>
      <c r="Y1420" s="1">
        <v>1702.7840000000001</v>
      </c>
      <c r="Z1420" s="1">
        <v>270.72399999999999</v>
      </c>
      <c r="AD1420" s="4">
        <v>3.286</v>
      </c>
      <c r="AL1420" s="1">
        <v>2227.14</v>
      </c>
    </row>
    <row r="1421" spans="1:38" x14ac:dyDescent="0.25">
      <c r="A1421" s="1">
        <v>1417</v>
      </c>
      <c r="B1421" s="1">
        <v>1417</v>
      </c>
      <c r="C1421" s="1">
        <v>2250.4090000000001</v>
      </c>
      <c r="D1421" s="1">
        <v>1763.2070000000001</v>
      </c>
      <c r="E1421" s="1">
        <v>7.6360000000000001</v>
      </c>
      <c r="F1421" s="1"/>
      <c r="G1421" s="1">
        <v>15.742000000000001</v>
      </c>
      <c r="H1421" s="1">
        <v>17.558</v>
      </c>
      <c r="I1421" s="1">
        <v>-2420.75</v>
      </c>
      <c r="J1421" s="1"/>
      <c r="K1421" s="1">
        <v>-209.45400000000001</v>
      </c>
      <c r="L1421" s="1"/>
      <c r="M1421" s="1">
        <v>975.31799999999998</v>
      </c>
      <c r="N1421" s="1">
        <v>1039.316</v>
      </c>
      <c r="O1421" s="1">
        <v>-2.403</v>
      </c>
      <c r="P1421" s="27">
        <v>-3.2810000000000001</v>
      </c>
      <c r="Q1421" s="1">
        <v>-1.7869999999999999</v>
      </c>
      <c r="R1421" s="1">
        <v>-6.8000000000000005E-2</v>
      </c>
      <c r="S1421" s="1">
        <v>0.73199999999999998</v>
      </c>
      <c r="T1421" s="1">
        <v>0.995</v>
      </c>
      <c r="U1421" s="1">
        <v>1.31</v>
      </c>
      <c r="V1421" s="1">
        <v>0.64300000000000002</v>
      </c>
      <c r="W1421" s="30">
        <v>2226.529</v>
      </c>
      <c r="X1421" s="1">
        <v>830.79</v>
      </c>
      <c r="Y1421" s="1">
        <v>1702.173</v>
      </c>
      <c r="Z1421" s="1">
        <v>266.45100000000002</v>
      </c>
      <c r="AD1421" s="4">
        <v>3.2810000000000001</v>
      </c>
      <c r="AL1421" s="1">
        <v>2226.529</v>
      </c>
    </row>
    <row r="1422" spans="1:38" x14ac:dyDescent="0.25">
      <c r="A1422" s="1">
        <v>1418</v>
      </c>
      <c r="B1422" s="1">
        <v>1418</v>
      </c>
      <c r="C1422" s="1">
        <v>2247.0619999999999</v>
      </c>
      <c r="D1422" s="1">
        <v>1762.2449999999999</v>
      </c>
      <c r="E1422" s="1">
        <v>7.6360000000000001</v>
      </c>
      <c r="F1422" s="1"/>
      <c r="G1422" s="1">
        <v>16.219000000000001</v>
      </c>
      <c r="H1422" s="1">
        <v>17.084</v>
      </c>
      <c r="I1422" s="1">
        <v>-2419.3580000000002</v>
      </c>
      <c r="J1422" s="1"/>
      <c r="K1422" s="1">
        <v>-209.93</v>
      </c>
      <c r="L1422" s="1"/>
      <c r="M1422" s="1">
        <v>973.40499999999997</v>
      </c>
      <c r="N1422" s="1">
        <v>1037.8879999999999</v>
      </c>
      <c r="O1422" s="1">
        <v>-2.4180000000000001</v>
      </c>
      <c r="P1422" s="27">
        <v>-3.286</v>
      </c>
      <c r="Q1422" s="1">
        <v>-1.7869999999999999</v>
      </c>
      <c r="R1422" s="1">
        <v>-7.8E-2</v>
      </c>
      <c r="S1422" s="1">
        <v>0.73199999999999998</v>
      </c>
      <c r="T1422" s="1">
        <v>0.995</v>
      </c>
      <c r="U1422" s="1">
        <v>1.31</v>
      </c>
      <c r="V1422" s="1">
        <v>0.64300000000000002</v>
      </c>
      <c r="W1422" s="30">
        <v>2226.529</v>
      </c>
      <c r="X1422" s="1">
        <v>831.09500000000003</v>
      </c>
      <c r="Y1422" s="1">
        <v>1702.173</v>
      </c>
      <c r="Z1422" s="1">
        <v>267.06099999999998</v>
      </c>
      <c r="AD1422" s="4">
        <v>3.286</v>
      </c>
      <c r="AL1422" s="1">
        <v>2226.529</v>
      </c>
    </row>
    <row r="1423" spans="1:38" x14ac:dyDescent="0.25">
      <c r="A1423" s="1">
        <v>1419</v>
      </c>
      <c r="B1423" s="1">
        <v>1419</v>
      </c>
      <c r="C1423" s="1">
        <v>2247.0619999999999</v>
      </c>
      <c r="D1423" s="1">
        <v>1761.7650000000001</v>
      </c>
      <c r="E1423" s="1">
        <v>7.6360000000000001</v>
      </c>
      <c r="F1423" s="1"/>
      <c r="G1423" s="1">
        <v>15.742000000000001</v>
      </c>
      <c r="H1423" s="1">
        <v>17.084</v>
      </c>
      <c r="I1423" s="1">
        <v>-2440.2310000000002</v>
      </c>
      <c r="J1423" s="1"/>
      <c r="K1423" s="1">
        <v>-209.45400000000001</v>
      </c>
      <c r="L1423" s="1"/>
      <c r="M1423" s="1">
        <v>974.36199999999997</v>
      </c>
      <c r="N1423" s="1">
        <v>1037.8879999999999</v>
      </c>
      <c r="O1423" s="1">
        <v>-2.4129999999999998</v>
      </c>
      <c r="P1423" s="27">
        <v>-3.2810000000000001</v>
      </c>
      <c r="Q1423" s="1">
        <v>-1.7769999999999999</v>
      </c>
      <c r="R1423" s="1">
        <v>-7.2999999999999995E-2</v>
      </c>
      <c r="S1423" s="1">
        <v>0.73699999999999999</v>
      </c>
      <c r="T1423" s="1">
        <v>0.995</v>
      </c>
      <c r="U1423" s="1">
        <v>1.3140000000000001</v>
      </c>
      <c r="V1423" s="1">
        <v>0.64300000000000002</v>
      </c>
      <c r="W1423" s="30">
        <v>2226.2240000000002</v>
      </c>
      <c r="X1423" s="1">
        <v>831.4</v>
      </c>
      <c r="Y1423" s="1">
        <v>1702.173</v>
      </c>
      <c r="Z1423" s="1">
        <v>260.95699999999999</v>
      </c>
      <c r="AD1423" s="4">
        <v>3.2810000000000001</v>
      </c>
      <c r="AL1423" s="1">
        <v>2226.2240000000002</v>
      </c>
    </row>
    <row r="1424" spans="1:38" x14ac:dyDescent="0.25">
      <c r="A1424" s="1">
        <v>1420</v>
      </c>
      <c r="B1424" s="1">
        <v>1420</v>
      </c>
      <c r="C1424" s="1">
        <v>2247.0619999999999</v>
      </c>
      <c r="D1424" s="1">
        <v>1759.8420000000001</v>
      </c>
      <c r="E1424" s="1">
        <v>8.1129999999999995</v>
      </c>
      <c r="F1424" s="1"/>
      <c r="G1424" s="1">
        <v>14.788</v>
      </c>
      <c r="H1424" s="1">
        <v>17.558</v>
      </c>
      <c r="I1424" s="1">
        <v>-2420.2860000000001</v>
      </c>
      <c r="J1424" s="1"/>
      <c r="K1424" s="1">
        <v>-210.40600000000001</v>
      </c>
      <c r="L1424" s="1"/>
      <c r="M1424" s="1">
        <v>972.92700000000002</v>
      </c>
      <c r="N1424" s="1">
        <v>1037.412</v>
      </c>
      <c r="O1424" s="1">
        <v>-2.4079999999999999</v>
      </c>
      <c r="P1424" s="27">
        <v>-3.2810000000000001</v>
      </c>
      <c r="Q1424" s="1">
        <v>-1.782</v>
      </c>
      <c r="R1424" s="1">
        <v>-7.8E-2</v>
      </c>
      <c r="S1424" s="1">
        <v>0.73699999999999999</v>
      </c>
      <c r="T1424" s="1">
        <v>0.98399999999999999</v>
      </c>
      <c r="U1424" s="1">
        <v>1.3069999999999999</v>
      </c>
      <c r="V1424" s="1">
        <v>0.64700000000000002</v>
      </c>
      <c r="W1424" s="30">
        <v>2218.5940000000001</v>
      </c>
      <c r="X1424" s="1">
        <v>831.70600000000002</v>
      </c>
      <c r="Y1424" s="1">
        <v>1702.173</v>
      </c>
      <c r="Z1424" s="1">
        <v>260.65199999999999</v>
      </c>
      <c r="AD1424" s="4">
        <v>3.2810000000000001</v>
      </c>
      <c r="AL1424" s="1">
        <v>2218.5940000000001</v>
      </c>
    </row>
    <row r="1425" spans="1:38" x14ac:dyDescent="0.25">
      <c r="A1425" s="1">
        <v>1421</v>
      </c>
      <c r="B1425" s="1">
        <v>1421</v>
      </c>
      <c r="C1425" s="1">
        <v>2245.1489999999999</v>
      </c>
      <c r="D1425" s="1">
        <v>1759.3620000000001</v>
      </c>
      <c r="E1425" s="1">
        <v>7.6360000000000001</v>
      </c>
      <c r="F1425" s="1"/>
      <c r="G1425" s="1">
        <v>16.219000000000001</v>
      </c>
      <c r="H1425" s="1">
        <v>20.88</v>
      </c>
      <c r="I1425" s="1">
        <v>-3120.6729999999998</v>
      </c>
      <c r="J1425" s="1"/>
      <c r="K1425" s="1">
        <v>-209.45400000000001</v>
      </c>
      <c r="L1425" s="1"/>
      <c r="M1425" s="1">
        <v>972.92700000000002</v>
      </c>
      <c r="N1425" s="1">
        <v>1036.9359999999999</v>
      </c>
      <c r="O1425" s="1">
        <v>-2.4079999999999999</v>
      </c>
      <c r="P1425" s="27">
        <v>-3.2810000000000001</v>
      </c>
      <c r="Q1425" s="1">
        <v>-1.782</v>
      </c>
      <c r="R1425" s="1">
        <v>-7.8E-2</v>
      </c>
      <c r="S1425" s="1">
        <v>0.73199999999999998</v>
      </c>
      <c r="T1425" s="1">
        <v>0.99</v>
      </c>
      <c r="U1425" s="1">
        <v>1.31</v>
      </c>
      <c r="V1425" s="1">
        <v>0.64300000000000002</v>
      </c>
      <c r="W1425" s="30">
        <v>2216.7620000000002</v>
      </c>
      <c r="X1425" s="1">
        <v>831.4</v>
      </c>
      <c r="Y1425" s="1">
        <v>1701.5630000000001</v>
      </c>
      <c r="Z1425" s="1">
        <v>260.95699999999999</v>
      </c>
      <c r="AD1425" s="4">
        <v>3.2810000000000001</v>
      </c>
      <c r="AL1425" s="1">
        <v>2216.7620000000002</v>
      </c>
    </row>
    <row r="1426" spans="1:38" x14ac:dyDescent="0.25">
      <c r="A1426" s="1">
        <v>1422</v>
      </c>
      <c r="B1426" s="1">
        <v>1422</v>
      </c>
      <c r="C1426" s="1">
        <v>2241.3240000000001</v>
      </c>
      <c r="D1426" s="1">
        <v>1758.8810000000001</v>
      </c>
      <c r="E1426" s="1">
        <v>8.1129999999999995</v>
      </c>
      <c r="F1426" s="1"/>
      <c r="G1426" s="1">
        <v>16.219000000000001</v>
      </c>
      <c r="H1426" s="1">
        <v>19.931000000000001</v>
      </c>
      <c r="I1426" s="1">
        <v>-3183.201</v>
      </c>
      <c r="J1426" s="1"/>
      <c r="K1426" s="1">
        <v>-210.40600000000001</v>
      </c>
      <c r="L1426" s="1"/>
      <c r="M1426" s="1">
        <v>972.44799999999998</v>
      </c>
      <c r="N1426" s="1">
        <v>1035.9829999999999</v>
      </c>
      <c r="O1426" s="1">
        <v>-2.4180000000000001</v>
      </c>
      <c r="P1426" s="27">
        <v>-3.2810000000000001</v>
      </c>
      <c r="Q1426" s="1">
        <v>-1.7769999999999999</v>
      </c>
      <c r="R1426" s="1">
        <v>-7.2999999999999995E-2</v>
      </c>
      <c r="S1426" s="1">
        <v>0.73699999999999999</v>
      </c>
      <c r="T1426" s="1">
        <v>0.99</v>
      </c>
      <c r="U1426" s="1">
        <v>1.3069999999999999</v>
      </c>
      <c r="V1426" s="1">
        <v>0.64300000000000002</v>
      </c>
      <c r="W1426" s="30">
        <v>2216.4569999999999</v>
      </c>
      <c r="X1426" s="1">
        <v>831.70600000000002</v>
      </c>
      <c r="Y1426" s="1">
        <v>1692.4059999999999</v>
      </c>
      <c r="Z1426" s="1">
        <v>260.65199999999999</v>
      </c>
      <c r="AD1426" s="4">
        <v>3.2810000000000001</v>
      </c>
      <c r="AL1426" s="1">
        <v>2216.4569999999999</v>
      </c>
    </row>
    <row r="1427" spans="1:38" x14ac:dyDescent="0.25">
      <c r="A1427" s="1">
        <v>1423</v>
      </c>
      <c r="B1427" s="1">
        <v>1423</v>
      </c>
      <c r="C1427" s="1">
        <v>2242.2800000000002</v>
      </c>
      <c r="D1427" s="1">
        <v>1758.8810000000001</v>
      </c>
      <c r="E1427" s="1">
        <v>7.6360000000000001</v>
      </c>
      <c r="F1427" s="1"/>
      <c r="G1427" s="1">
        <v>15.265000000000001</v>
      </c>
      <c r="H1427" s="1">
        <v>19.931000000000001</v>
      </c>
      <c r="I1427" s="1">
        <v>-2466.2049999999999</v>
      </c>
      <c r="J1427" s="1"/>
      <c r="K1427" s="1">
        <v>-210.40600000000001</v>
      </c>
      <c r="L1427" s="1"/>
      <c r="M1427" s="1">
        <v>972.92700000000002</v>
      </c>
      <c r="N1427" s="1">
        <v>1034.5550000000001</v>
      </c>
      <c r="O1427" s="1">
        <v>-2.4079999999999999</v>
      </c>
      <c r="P1427" s="27">
        <v>-3.2759999999999998</v>
      </c>
      <c r="Q1427" s="1">
        <v>-1.782</v>
      </c>
      <c r="R1427" s="1">
        <v>-6.8000000000000005E-2</v>
      </c>
      <c r="S1427" s="1">
        <v>0.73199999999999998</v>
      </c>
      <c r="T1427" s="1">
        <v>0.99</v>
      </c>
      <c r="U1427" s="1">
        <v>1.3029999999999999</v>
      </c>
      <c r="V1427" s="1">
        <v>0.64300000000000002</v>
      </c>
      <c r="W1427" s="30">
        <v>2216.7620000000002</v>
      </c>
      <c r="X1427" s="1">
        <v>831.4</v>
      </c>
      <c r="Y1427" s="1">
        <v>1692.1010000000001</v>
      </c>
      <c r="Z1427" s="1">
        <v>260.65199999999999</v>
      </c>
      <c r="AD1427" s="4">
        <v>3.2759999999999998</v>
      </c>
      <c r="AL1427" s="1">
        <v>2216.7620000000002</v>
      </c>
    </row>
    <row r="1428" spans="1:38" x14ac:dyDescent="0.25">
      <c r="A1428" s="1">
        <v>1424</v>
      </c>
      <c r="B1428" s="1">
        <v>1424</v>
      </c>
      <c r="C1428" s="1">
        <v>2241.3240000000001</v>
      </c>
      <c r="D1428" s="1">
        <v>1757.92</v>
      </c>
      <c r="E1428" s="1">
        <v>8.1129999999999995</v>
      </c>
      <c r="F1428" s="1"/>
      <c r="G1428" s="1">
        <v>15.265000000000001</v>
      </c>
      <c r="H1428" s="1">
        <v>19.457000000000001</v>
      </c>
      <c r="I1428" s="1">
        <v>-2460.6390000000001</v>
      </c>
      <c r="J1428" s="1"/>
      <c r="K1428" s="1">
        <v>-208.97800000000001</v>
      </c>
      <c r="L1428" s="1"/>
      <c r="M1428" s="1">
        <v>972.44799999999998</v>
      </c>
      <c r="N1428" s="1">
        <v>1033.6030000000001</v>
      </c>
      <c r="O1428" s="1">
        <v>-2.403</v>
      </c>
      <c r="P1428" s="27">
        <v>-3.2759999999999998</v>
      </c>
      <c r="Q1428" s="1">
        <v>-1.7769999999999999</v>
      </c>
      <c r="R1428" s="1">
        <v>-7.2999999999999995E-2</v>
      </c>
      <c r="S1428" s="1">
        <v>0.73199999999999998</v>
      </c>
      <c r="T1428" s="1">
        <v>0.98399999999999999</v>
      </c>
      <c r="U1428" s="1">
        <v>1.3069999999999999</v>
      </c>
      <c r="V1428" s="1">
        <v>0.64300000000000002</v>
      </c>
      <c r="W1428" s="30">
        <v>2213.4050000000002</v>
      </c>
      <c r="X1428" s="1">
        <v>828.04300000000001</v>
      </c>
      <c r="Y1428" s="1">
        <v>1692.4059999999999</v>
      </c>
      <c r="Z1428" s="1">
        <v>260.65199999999999</v>
      </c>
      <c r="AD1428" s="4">
        <v>3.2759999999999998</v>
      </c>
      <c r="AL1428" s="1">
        <v>2213.4050000000002</v>
      </c>
    </row>
    <row r="1429" spans="1:38" x14ac:dyDescent="0.25">
      <c r="A1429" s="1">
        <v>1425</v>
      </c>
      <c r="B1429" s="1">
        <v>1425</v>
      </c>
      <c r="C1429" s="1">
        <v>2241.3240000000001</v>
      </c>
      <c r="D1429" s="1">
        <v>1756.9580000000001</v>
      </c>
      <c r="E1429" s="1">
        <v>5.25</v>
      </c>
      <c r="F1429" s="1"/>
      <c r="G1429" s="1">
        <v>15.742000000000001</v>
      </c>
      <c r="H1429" s="1">
        <v>20.405999999999999</v>
      </c>
      <c r="I1429" s="1">
        <v>-3232.7539999999999</v>
      </c>
      <c r="J1429" s="1"/>
      <c r="K1429" s="1">
        <v>-210.40600000000001</v>
      </c>
      <c r="L1429" s="1"/>
      <c r="M1429" s="1">
        <v>971.49199999999996</v>
      </c>
      <c r="N1429" s="1">
        <v>1033.126</v>
      </c>
      <c r="O1429" s="1">
        <v>-2.403</v>
      </c>
      <c r="P1429" s="27">
        <v>-3.2709999999999999</v>
      </c>
      <c r="Q1429" s="1">
        <v>-1.772</v>
      </c>
      <c r="R1429" s="1">
        <v>-7.2999999999999995E-2</v>
      </c>
      <c r="S1429" s="1">
        <v>0.73199999999999998</v>
      </c>
      <c r="T1429" s="1">
        <v>0.99</v>
      </c>
      <c r="U1429" s="1">
        <v>1.3029999999999999</v>
      </c>
      <c r="V1429" s="1">
        <v>0.64700000000000002</v>
      </c>
      <c r="W1429" s="30">
        <v>2206.3850000000002</v>
      </c>
      <c r="X1429" s="1">
        <v>821.02300000000002</v>
      </c>
      <c r="Y1429" s="1">
        <v>1692.1010000000001</v>
      </c>
      <c r="Z1429" s="1">
        <v>260.95699999999999</v>
      </c>
      <c r="AD1429" s="4">
        <v>3.2709999999999999</v>
      </c>
      <c r="AL1429" s="1">
        <v>2206.3850000000002</v>
      </c>
    </row>
    <row r="1430" spans="1:38" x14ac:dyDescent="0.25">
      <c r="A1430" s="1">
        <v>1426</v>
      </c>
      <c r="B1430" s="1">
        <v>1426</v>
      </c>
      <c r="C1430" s="1">
        <v>2240.846</v>
      </c>
      <c r="D1430" s="1">
        <v>1755.9970000000001</v>
      </c>
      <c r="E1430" s="1">
        <v>7.1589999999999998</v>
      </c>
      <c r="F1430" s="1"/>
      <c r="G1430" s="1">
        <v>15.265000000000001</v>
      </c>
      <c r="H1430" s="1">
        <v>19.457000000000001</v>
      </c>
      <c r="I1430" s="1">
        <v>-2445.3330000000001</v>
      </c>
      <c r="J1430" s="1"/>
      <c r="K1430" s="1">
        <v>-210.40600000000001</v>
      </c>
      <c r="L1430" s="1"/>
      <c r="M1430" s="1">
        <v>971.49199999999996</v>
      </c>
      <c r="N1430" s="1">
        <v>1033.126</v>
      </c>
      <c r="O1430" s="1">
        <v>-2.4079999999999999</v>
      </c>
      <c r="P1430" s="27">
        <v>-3.2669999999999999</v>
      </c>
      <c r="Q1430" s="1">
        <v>-1.7869999999999999</v>
      </c>
      <c r="R1430" s="1">
        <v>-7.2999999999999995E-2</v>
      </c>
      <c r="S1430" s="1">
        <v>0.73199999999999998</v>
      </c>
      <c r="T1430" s="1">
        <v>0.99</v>
      </c>
      <c r="U1430" s="1">
        <v>1.3029999999999999</v>
      </c>
      <c r="V1430" s="1">
        <v>0.63600000000000001</v>
      </c>
      <c r="W1430" s="30">
        <v>2206.3850000000002</v>
      </c>
      <c r="X1430" s="1">
        <v>821.32799999999997</v>
      </c>
      <c r="Y1430" s="1">
        <v>1692.4059999999999</v>
      </c>
      <c r="Z1430" s="1">
        <v>260.34699999999998</v>
      </c>
      <c r="AD1430" s="4">
        <v>3.2669999999999999</v>
      </c>
      <c r="AL1430" s="1">
        <v>2206.3850000000002</v>
      </c>
    </row>
    <row r="1431" spans="1:38" x14ac:dyDescent="0.25">
      <c r="A1431" s="1">
        <v>1427</v>
      </c>
      <c r="B1431" s="1">
        <v>1427</v>
      </c>
      <c r="C1431" s="1">
        <v>2239.4110000000001</v>
      </c>
      <c r="D1431" s="1">
        <v>1755.0360000000001</v>
      </c>
      <c r="E1431" s="1">
        <v>8.5909999999999993</v>
      </c>
      <c r="F1431" s="1"/>
      <c r="G1431" s="1">
        <v>15.742000000000001</v>
      </c>
      <c r="H1431" s="1">
        <v>19.457000000000001</v>
      </c>
      <c r="I1431" s="1">
        <v>-2437.4479999999999</v>
      </c>
      <c r="J1431" s="1"/>
      <c r="K1431" s="1">
        <v>-215.166</v>
      </c>
      <c r="L1431" s="1"/>
      <c r="M1431" s="1">
        <v>971.49199999999996</v>
      </c>
      <c r="N1431" s="1">
        <v>1032.6500000000001</v>
      </c>
      <c r="O1431" s="1">
        <v>-2.4129999999999998</v>
      </c>
      <c r="P1431" s="27">
        <v>-3.2669999999999999</v>
      </c>
      <c r="Q1431" s="1">
        <v>-1.7769999999999999</v>
      </c>
      <c r="R1431" s="1">
        <v>-6.8000000000000005E-2</v>
      </c>
      <c r="S1431" s="1">
        <v>0.72699999999999998</v>
      </c>
      <c r="T1431" s="1">
        <v>0.99</v>
      </c>
      <c r="U1431" s="1">
        <v>1.3069999999999999</v>
      </c>
      <c r="V1431" s="1">
        <v>0.63900000000000001</v>
      </c>
      <c r="W1431" s="30">
        <v>2206.3850000000002</v>
      </c>
      <c r="X1431" s="1">
        <v>821.02300000000002</v>
      </c>
      <c r="Y1431" s="1">
        <v>1692.4059999999999</v>
      </c>
      <c r="Z1431" s="1">
        <v>261.262</v>
      </c>
      <c r="AD1431" s="4">
        <v>3.2669999999999999</v>
      </c>
      <c r="AL1431" s="1">
        <v>2206.3850000000002</v>
      </c>
    </row>
    <row r="1432" spans="1:38" x14ac:dyDescent="0.25">
      <c r="A1432" s="1">
        <v>1428</v>
      </c>
      <c r="B1432" s="1">
        <v>1428</v>
      </c>
      <c r="C1432" s="1">
        <v>2239.8890000000001</v>
      </c>
      <c r="D1432" s="1">
        <v>1754.5550000000001</v>
      </c>
      <c r="E1432" s="1">
        <v>8.5909999999999993</v>
      </c>
      <c r="F1432" s="1"/>
      <c r="G1432" s="1">
        <v>15.742000000000001</v>
      </c>
      <c r="H1432" s="1">
        <v>18.981999999999999</v>
      </c>
      <c r="I1432" s="1">
        <v>-2435.5929999999998</v>
      </c>
      <c r="J1432" s="1"/>
      <c r="K1432" s="1">
        <v>-215.166</v>
      </c>
      <c r="L1432" s="1"/>
      <c r="M1432" s="1">
        <v>971.01300000000003</v>
      </c>
      <c r="N1432" s="1">
        <v>1032.174</v>
      </c>
      <c r="O1432" s="1">
        <v>-2.4079999999999999</v>
      </c>
      <c r="P1432" s="27">
        <v>-3.2669999999999999</v>
      </c>
      <c r="Q1432" s="1">
        <v>-1.7769999999999999</v>
      </c>
      <c r="R1432" s="1">
        <v>-6.8000000000000005E-2</v>
      </c>
      <c r="S1432" s="1">
        <v>0.73199999999999998</v>
      </c>
      <c r="T1432" s="1">
        <v>0.98399999999999999</v>
      </c>
      <c r="U1432" s="1">
        <v>1.3029999999999999</v>
      </c>
      <c r="V1432" s="1">
        <v>0.64300000000000002</v>
      </c>
      <c r="W1432" s="30">
        <v>2206.08</v>
      </c>
      <c r="X1432" s="1">
        <v>821.32799999999997</v>
      </c>
      <c r="Y1432" s="1">
        <v>1687.828</v>
      </c>
      <c r="Z1432" s="1">
        <v>260.65199999999999</v>
      </c>
      <c r="AD1432" s="4">
        <v>3.2669999999999999</v>
      </c>
      <c r="AL1432" s="1">
        <v>2206.08</v>
      </c>
    </row>
    <row r="1433" spans="1:38" x14ac:dyDescent="0.25">
      <c r="A1433" s="1">
        <v>1429</v>
      </c>
      <c r="B1433" s="1">
        <v>1429</v>
      </c>
      <c r="C1433" s="1">
        <v>2239.4110000000001</v>
      </c>
      <c r="D1433" s="1">
        <v>1753.5940000000001</v>
      </c>
      <c r="E1433" s="1">
        <v>8.5909999999999993</v>
      </c>
      <c r="F1433" s="1"/>
      <c r="G1433" s="1">
        <v>15.742000000000001</v>
      </c>
      <c r="H1433" s="1">
        <v>19.457000000000001</v>
      </c>
      <c r="I1433" s="1">
        <v>-2472.6979999999999</v>
      </c>
      <c r="J1433" s="1"/>
      <c r="K1433" s="1">
        <v>-211.834</v>
      </c>
      <c r="L1433" s="1"/>
      <c r="M1433" s="1">
        <v>971.01300000000003</v>
      </c>
      <c r="N1433" s="1">
        <v>1032.6500000000001</v>
      </c>
      <c r="O1433" s="1">
        <v>-2.399</v>
      </c>
      <c r="P1433" s="27">
        <v>-3.262</v>
      </c>
      <c r="Q1433" s="1">
        <v>-1.782</v>
      </c>
      <c r="R1433" s="1">
        <v>-7.2999999999999995E-2</v>
      </c>
      <c r="S1433" s="1">
        <v>0.72699999999999998</v>
      </c>
      <c r="T1433" s="1">
        <v>0.99</v>
      </c>
      <c r="U1433" s="1">
        <v>1.3029999999999999</v>
      </c>
      <c r="V1433" s="1">
        <v>0.64300000000000002</v>
      </c>
      <c r="W1433" s="30">
        <v>2198.4499999999998</v>
      </c>
      <c r="X1433" s="1">
        <v>821.32799999999997</v>
      </c>
      <c r="Y1433" s="1">
        <v>1682.029</v>
      </c>
      <c r="Z1433" s="1">
        <v>260.95699999999999</v>
      </c>
      <c r="AD1433" s="4">
        <v>3.262</v>
      </c>
      <c r="AL1433" s="1">
        <v>2198.4499999999998</v>
      </c>
    </row>
    <row r="1434" spans="1:38" x14ac:dyDescent="0.25">
      <c r="A1434" s="1">
        <v>1430</v>
      </c>
      <c r="B1434" s="1">
        <v>1430</v>
      </c>
      <c r="C1434" s="1">
        <v>2237.9769999999999</v>
      </c>
      <c r="D1434" s="1">
        <v>1753.114</v>
      </c>
      <c r="E1434" s="1">
        <v>8.5909999999999993</v>
      </c>
      <c r="F1434" s="1"/>
      <c r="G1434" s="1">
        <v>15.265000000000001</v>
      </c>
      <c r="H1434" s="1">
        <v>19.931000000000001</v>
      </c>
      <c r="I1434" s="1">
        <v>-2443.942</v>
      </c>
      <c r="J1434" s="1"/>
      <c r="K1434" s="1">
        <v>-211.834</v>
      </c>
      <c r="L1434" s="1"/>
      <c r="M1434" s="1">
        <v>971.01300000000003</v>
      </c>
      <c r="N1434" s="1">
        <v>1031.222</v>
      </c>
      <c r="O1434" s="1">
        <v>-2.399</v>
      </c>
      <c r="P1434" s="27">
        <v>-3.2669999999999999</v>
      </c>
      <c r="Q1434" s="1">
        <v>-1.782</v>
      </c>
      <c r="R1434" s="1">
        <v>-7.2999999999999995E-2</v>
      </c>
      <c r="S1434" s="1">
        <v>0.73699999999999999</v>
      </c>
      <c r="T1434" s="1">
        <v>0.98399999999999999</v>
      </c>
      <c r="U1434" s="1">
        <v>1.3</v>
      </c>
      <c r="V1434" s="1">
        <v>0.63900000000000001</v>
      </c>
      <c r="W1434" s="30">
        <v>2196.9229999999998</v>
      </c>
      <c r="X1434" s="1">
        <v>820.71799999999996</v>
      </c>
      <c r="Y1434" s="1">
        <v>1682.3340000000001</v>
      </c>
      <c r="Z1434" s="1">
        <v>260.95699999999999</v>
      </c>
      <c r="AD1434" s="4">
        <v>3.2669999999999999</v>
      </c>
      <c r="AL1434" s="1">
        <v>2196.9229999999998</v>
      </c>
    </row>
    <row r="1435" spans="1:38" x14ac:dyDescent="0.25">
      <c r="A1435" s="1">
        <v>1431</v>
      </c>
      <c r="B1435" s="1">
        <v>1431</v>
      </c>
      <c r="C1435" s="1">
        <v>2239.8890000000001</v>
      </c>
      <c r="D1435" s="1">
        <v>1752.633</v>
      </c>
      <c r="E1435" s="1">
        <v>9.5449999999999999</v>
      </c>
      <c r="F1435" s="1"/>
      <c r="G1435" s="1">
        <v>15.265000000000001</v>
      </c>
      <c r="H1435" s="1">
        <v>19.931000000000001</v>
      </c>
      <c r="I1435" s="1">
        <v>-2484.7570000000001</v>
      </c>
      <c r="J1435" s="1"/>
      <c r="K1435" s="1">
        <v>-210.40600000000001</v>
      </c>
      <c r="L1435" s="1"/>
      <c r="M1435" s="1">
        <v>969.57799999999997</v>
      </c>
      <c r="N1435" s="1">
        <v>1032.174</v>
      </c>
      <c r="O1435" s="1">
        <v>-2.399</v>
      </c>
      <c r="P1435" s="27">
        <v>-3.262</v>
      </c>
      <c r="Q1435" s="1">
        <v>-1.7769999999999999</v>
      </c>
      <c r="R1435" s="1">
        <v>-7.2999999999999995E-2</v>
      </c>
      <c r="S1435" s="1">
        <v>0.73199999999999998</v>
      </c>
      <c r="T1435" s="1">
        <v>0.99</v>
      </c>
      <c r="U1435" s="1">
        <v>1.3</v>
      </c>
      <c r="V1435" s="1">
        <v>0.63900000000000001</v>
      </c>
      <c r="W1435" s="30">
        <v>2196.9229999999998</v>
      </c>
      <c r="X1435" s="1">
        <v>820.71799999999996</v>
      </c>
      <c r="Y1435" s="1">
        <v>1682.3340000000001</v>
      </c>
      <c r="Z1435" s="1">
        <v>260.65199999999999</v>
      </c>
      <c r="AD1435" s="4">
        <v>3.262</v>
      </c>
      <c r="AL1435" s="1">
        <v>2196.9229999999998</v>
      </c>
    </row>
    <row r="1436" spans="1:38" x14ac:dyDescent="0.25">
      <c r="A1436" s="1">
        <v>1432</v>
      </c>
      <c r="B1436" s="1">
        <v>1432</v>
      </c>
      <c r="C1436" s="1">
        <v>2235.5859999999998</v>
      </c>
      <c r="D1436" s="1">
        <v>1752.152</v>
      </c>
      <c r="E1436" s="1">
        <v>9.0679999999999996</v>
      </c>
      <c r="F1436" s="1"/>
      <c r="G1436" s="1">
        <v>14.788</v>
      </c>
      <c r="H1436" s="1">
        <v>20.405999999999999</v>
      </c>
      <c r="I1436" s="1">
        <v>-2463.886</v>
      </c>
      <c r="J1436" s="1"/>
      <c r="K1436" s="1">
        <v>-211.358</v>
      </c>
      <c r="L1436" s="1"/>
      <c r="M1436" s="1">
        <v>969.57799999999997</v>
      </c>
      <c r="N1436" s="1">
        <v>1031.222</v>
      </c>
      <c r="O1436" s="1">
        <v>-2.403</v>
      </c>
      <c r="P1436" s="27">
        <v>-3.2709999999999999</v>
      </c>
      <c r="Q1436" s="1">
        <v>-1.7769999999999999</v>
      </c>
      <c r="R1436" s="1">
        <v>-7.2999999999999995E-2</v>
      </c>
      <c r="S1436" s="1">
        <v>0.73199999999999998</v>
      </c>
      <c r="T1436" s="1">
        <v>0.99</v>
      </c>
      <c r="U1436" s="1">
        <v>1.3029999999999999</v>
      </c>
      <c r="V1436" s="1">
        <v>0.63900000000000001</v>
      </c>
      <c r="W1436" s="30">
        <v>2196.6179999999999</v>
      </c>
      <c r="X1436" s="1">
        <v>821.32799999999997</v>
      </c>
      <c r="Y1436" s="1">
        <v>1682.029</v>
      </c>
      <c r="Z1436" s="1">
        <v>260.65199999999999</v>
      </c>
      <c r="AD1436" s="4">
        <v>3.2709999999999999</v>
      </c>
      <c r="AL1436" s="1">
        <v>2196.6179999999999</v>
      </c>
    </row>
    <row r="1437" spans="1:38" x14ac:dyDescent="0.25">
      <c r="A1437" s="1">
        <v>1433</v>
      </c>
      <c r="B1437" s="1">
        <v>1433</v>
      </c>
      <c r="C1437" s="1">
        <v>2245.1489999999999</v>
      </c>
      <c r="D1437" s="1">
        <v>1750.71</v>
      </c>
      <c r="E1437" s="1">
        <v>8.1129999999999995</v>
      </c>
      <c r="F1437" s="1"/>
      <c r="G1437" s="1">
        <v>15.742000000000001</v>
      </c>
      <c r="H1437" s="1">
        <v>19.457000000000001</v>
      </c>
      <c r="I1437" s="1">
        <v>-3141.98</v>
      </c>
      <c r="J1437" s="1"/>
      <c r="K1437" s="1">
        <v>-207.07499999999999</v>
      </c>
      <c r="L1437" s="1"/>
      <c r="M1437" s="1">
        <v>970.05700000000002</v>
      </c>
      <c r="N1437" s="1">
        <v>1034.5550000000001</v>
      </c>
      <c r="O1437" s="1">
        <v>-2.4079999999999999</v>
      </c>
      <c r="P1437" s="27">
        <v>-3.262</v>
      </c>
      <c r="Q1437" s="1">
        <v>-1.772</v>
      </c>
      <c r="R1437" s="1">
        <v>-7.8E-2</v>
      </c>
      <c r="S1437" s="1">
        <v>0.73699999999999999</v>
      </c>
      <c r="T1437" s="1">
        <v>0.99</v>
      </c>
      <c r="U1437" s="1">
        <v>1.3</v>
      </c>
      <c r="V1437" s="1">
        <v>0.64300000000000002</v>
      </c>
      <c r="W1437" s="30">
        <v>2194.1770000000001</v>
      </c>
      <c r="X1437" s="1">
        <v>821.32799999999997</v>
      </c>
      <c r="Y1437" s="1">
        <v>1682.3340000000001</v>
      </c>
      <c r="Z1437" s="1">
        <v>260.65199999999999</v>
      </c>
      <c r="AD1437" s="4">
        <v>3.262</v>
      </c>
      <c r="AL1437" s="1">
        <v>2194.1770000000001</v>
      </c>
    </row>
    <row r="1438" spans="1:38" x14ac:dyDescent="0.25">
      <c r="A1438" s="1">
        <v>1434</v>
      </c>
      <c r="B1438" s="1">
        <v>1434</v>
      </c>
      <c r="C1438" s="1">
        <v>2243.2370000000001</v>
      </c>
      <c r="D1438" s="1">
        <v>1749.749</v>
      </c>
      <c r="E1438" s="1">
        <v>10.5</v>
      </c>
      <c r="F1438" s="1"/>
      <c r="G1438" s="1">
        <v>14.788</v>
      </c>
      <c r="H1438" s="1">
        <v>19.457000000000001</v>
      </c>
      <c r="I1438" s="1">
        <v>-2424.924</v>
      </c>
      <c r="J1438" s="1"/>
      <c r="K1438" s="1">
        <v>-205.17099999999999</v>
      </c>
      <c r="L1438" s="1"/>
      <c r="M1438" s="1">
        <v>969.57799999999997</v>
      </c>
      <c r="N1438" s="1">
        <v>1034.079</v>
      </c>
      <c r="O1438" s="1">
        <v>-2.399</v>
      </c>
      <c r="P1438" s="27">
        <v>-3.2519999999999998</v>
      </c>
      <c r="Q1438" s="1">
        <v>-1.782</v>
      </c>
      <c r="R1438" s="1">
        <v>-7.2999999999999995E-2</v>
      </c>
      <c r="S1438" s="1">
        <v>0.72699999999999998</v>
      </c>
      <c r="T1438" s="1">
        <v>0.98399999999999999</v>
      </c>
      <c r="U1438" s="1">
        <v>1.3</v>
      </c>
      <c r="V1438" s="1">
        <v>0.63600000000000001</v>
      </c>
      <c r="W1438" s="30">
        <v>2187.1570000000002</v>
      </c>
      <c r="X1438" s="1">
        <v>821.32799999999997</v>
      </c>
      <c r="Y1438" s="1">
        <v>1673.1780000000001</v>
      </c>
      <c r="Z1438" s="1">
        <v>260.65199999999999</v>
      </c>
      <c r="AD1438" s="4">
        <v>3.2519999999999998</v>
      </c>
      <c r="AL1438" s="1">
        <v>2187.1570000000002</v>
      </c>
    </row>
    <row r="1439" spans="1:38" x14ac:dyDescent="0.25">
      <c r="A1439" s="1">
        <v>1435</v>
      </c>
      <c r="B1439" s="1">
        <v>1435</v>
      </c>
      <c r="C1439" s="1">
        <v>2236.0639999999999</v>
      </c>
      <c r="D1439" s="1">
        <v>1748.788</v>
      </c>
      <c r="E1439" s="1">
        <v>9.5449999999999999</v>
      </c>
      <c r="F1439" s="1"/>
      <c r="G1439" s="1">
        <v>15.742000000000001</v>
      </c>
      <c r="H1439" s="1">
        <v>19.931000000000001</v>
      </c>
      <c r="I1439" s="1">
        <v>-2459.248</v>
      </c>
      <c r="J1439" s="1"/>
      <c r="K1439" s="1">
        <v>-210.88200000000001</v>
      </c>
      <c r="L1439" s="1"/>
      <c r="M1439" s="1">
        <v>969.1</v>
      </c>
      <c r="N1439" s="1">
        <v>1030.27</v>
      </c>
      <c r="O1439" s="1">
        <v>-2.3940000000000001</v>
      </c>
      <c r="P1439" s="27">
        <v>-3.2570000000000001</v>
      </c>
      <c r="Q1439" s="1">
        <v>-1.772</v>
      </c>
      <c r="R1439" s="1">
        <v>-7.2999999999999995E-2</v>
      </c>
      <c r="S1439" s="1">
        <v>0.72699999999999998</v>
      </c>
      <c r="T1439" s="1">
        <v>0.98399999999999999</v>
      </c>
      <c r="U1439" s="1">
        <v>1.2929999999999999</v>
      </c>
      <c r="V1439" s="1">
        <v>0.64300000000000002</v>
      </c>
      <c r="W1439" s="30">
        <v>2186.5459999999998</v>
      </c>
      <c r="X1439" s="1">
        <v>821.32799999999997</v>
      </c>
      <c r="Y1439" s="1">
        <v>1671.9570000000001</v>
      </c>
      <c r="Z1439" s="1">
        <v>260.95699999999999</v>
      </c>
      <c r="AD1439" s="4">
        <v>3.2570000000000001</v>
      </c>
      <c r="AL1439" s="1">
        <v>2186.5459999999998</v>
      </c>
    </row>
    <row r="1440" spans="1:38" x14ac:dyDescent="0.25">
      <c r="A1440" s="1">
        <v>1436</v>
      </c>
      <c r="B1440" s="1">
        <v>1436</v>
      </c>
      <c r="C1440" s="1">
        <v>2234.63</v>
      </c>
      <c r="D1440" s="1">
        <v>1747.346</v>
      </c>
      <c r="E1440" s="1">
        <v>8.5909999999999993</v>
      </c>
      <c r="F1440" s="1"/>
      <c r="G1440" s="1">
        <v>15.742000000000001</v>
      </c>
      <c r="H1440" s="1">
        <v>19.457000000000001</v>
      </c>
      <c r="I1440" s="1">
        <v>-3248.4989999999998</v>
      </c>
      <c r="J1440" s="1"/>
      <c r="K1440" s="1">
        <v>-210.88200000000001</v>
      </c>
      <c r="L1440" s="1"/>
      <c r="M1440" s="1">
        <v>969.1</v>
      </c>
      <c r="N1440" s="1">
        <v>1030.7460000000001</v>
      </c>
      <c r="O1440" s="1">
        <v>-2.399</v>
      </c>
      <c r="P1440" s="27">
        <v>-3.2519999999999998</v>
      </c>
      <c r="Q1440" s="1">
        <v>-1.7769999999999999</v>
      </c>
      <c r="R1440" s="1">
        <v>-7.2999999999999995E-2</v>
      </c>
      <c r="S1440" s="1">
        <v>0.72699999999999998</v>
      </c>
      <c r="T1440" s="1">
        <v>0.97899999999999998</v>
      </c>
      <c r="U1440" s="1">
        <v>1.296</v>
      </c>
      <c r="V1440" s="1">
        <v>0.63200000000000001</v>
      </c>
      <c r="W1440" s="30">
        <v>2186.5459999999998</v>
      </c>
      <c r="X1440" s="1">
        <v>821.63400000000001</v>
      </c>
      <c r="Y1440" s="1">
        <v>1672.2619999999999</v>
      </c>
      <c r="Z1440" s="1">
        <v>260.95699999999999</v>
      </c>
      <c r="AD1440" s="4">
        <v>3.2519999999999998</v>
      </c>
      <c r="AL1440" s="1">
        <v>2186.5459999999998</v>
      </c>
    </row>
    <row r="1441" spans="1:38" x14ac:dyDescent="0.25">
      <c r="A1441" s="1">
        <v>1437</v>
      </c>
      <c r="B1441" s="1">
        <v>1437</v>
      </c>
      <c r="C1441" s="1">
        <v>2231.761</v>
      </c>
      <c r="D1441" s="1">
        <v>1747.346</v>
      </c>
      <c r="E1441" s="1">
        <v>9.5449999999999999</v>
      </c>
      <c r="F1441" s="1"/>
      <c r="G1441" s="1">
        <v>15.265000000000001</v>
      </c>
      <c r="H1441" s="1">
        <v>19.931000000000001</v>
      </c>
      <c r="I1441" s="1">
        <v>-3217.9349999999999</v>
      </c>
      <c r="J1441" s="1"/>
      <c r="K1441" s="1">
        <v>-211.358</v>
      </c>
      <c r="L1441" s="1"/>
      <c r="M1441" s="1">
        <v>968.14300000000003</v>
      </c>
      <c r="N1441" s="1">
        <v>1028.8409999999999</v>
      </c>
      <c r="O1441" s="1">
        <v>-2.3940000000000001</v>
      </c>
      <c r="P1441" s="27">
        <v>-3.2480000000000002</v>
      </c>
      <c r="Q1441" s="1">
        <v>-1.772</v>
      </c>
      <c r="R1441" s="1">
        <v>-7.2999999999999995E-2</v>
      </c>
      <c r="S1441" s="1">
        <v>0.72699999999999998</v>
      </c>
      <c r="T1441" s="1">
        <v>0.98399999999999999</v>
      </c>
      <c r="U1441" s="1">
        <v>1.2929999999999999</v>
      </c>
      <c r="V1441" s="1">
        <v>0.64300000000000002</v>
      </c>
      <c r="W1441" s="30">
        <v>2186.5459999999998</v>
      </c>
      <c r="X1441" s="1">
        <v>812.17200000000003</v>
      </c>
      <c r="Y1441" s="1">
        <v>1671.9570000000001</v>
      </c>
      <c r="Z1441" s="1">
        <v>261.262</v>
      </c>
      <c r="AD1441" s="4">
        <v>3.2480000000000002</v>
      </c>
      <c r="AL1441" s="1">
        <v>2186.5459999999998</v>
      </c>
    </row>
    <row r="1442" spans="1:38" x14ac:dyDescent="0.25">
      <c r="A1442" s="1">
        <v>1438</v>
      </c>
      <c r="B1442" s="1">
        <v>1438</v>
      </c>
      <c r="C1442" s="1">
        <v>2232.7170000000001</v>
      </c>
      <c r="D1442" s="1">
        <v>1746.866</v>
      </c>
      <c r="E1442" s="1">
        <v>9.5449999999999999</v>
      </c>
      <c r="F1442" s="1"/>
      <c r="G1442" s="1">
        <v>15.265000000000001</v>
      </c>
      <c r="H1442" s="1">
        <v>19.457000000000001</v>
      </c>
      <c r="I1442" s="1">
        <v>-3205.8939999999998</v>
      </c>
      <c r="J1442" s="1"/>
      <c r="K1442" s="1">
        <v>-209.93</v>
      </c>
      <c r="L1442" s="1"/>
      <c r="M1442" s="1">
        <v>968.62199999999996</v>
      </c>
      <c r="N1442" s="1">
        <v>1028.8409999999999</v>
      </c>
      <c r="O1442" s="1">
        <v>-2.403</v>
      </c>
      <c r="P1442" s="27">
        <v>-3.2519999999999998</v>
      </c>
      <c r="Q1442" s="1">
        <v>-1.7629999999999999</v>
      </c>
      <c r="R1442" s="1">
        <v>-7.8E-2</v>
      </c>
      <c r="S1442" s="1">
        <v>0.72699999999999998</v>
      </c>
      <c r="T1442" s="1">
        <v>0.98399999999999999</v>
      </c>
      <c r="U1442" s="1">
        <v>1.296</v>
      </c>
      <c r="V1442" s="1">
        <v>0.63900000000000001</v>
      </c>
      <c r="W1442" s="30">
        <v>2177.6950000000002</v>
      </c>
      <c r="X1442" s="1">
        <v>811.56100000000004</v>
      </c>
      <c r="Y1442" s="1">
        <v>1671.9570000000001</v>
      </c>
      <c r="Z1442" s="1">
        <v>260.65199999999999</v>
      </c>
      <c r="AD1442" s="4">
        <v>3.2519999999999998</v>
      </c>
      <c r="AL1442" s="1">
        <v>2177.6950000000002</v>
      </c>
    </row>
    <row r="1443" spans="1:38" x14ac:dyDescent="0.25">
      <c r="A1443" s="1">
        <v>1439</v>
      </c>
      <c r="B1443" s="1">
        <v>1439</v>
      </c>
      <c r="C1443" s="1">
        <v>2240.846</v>
      </c>
      <c r="D1443" s="1">
        <v>1746.385</v>
      </c>
      <c r="E1443" s="1">
        <v>10.977</v>
      </c>
      <c r="F1443" s="1"/>
      <c r="G1443" s="1">
        <v>15.742000000000001</v>
      </c>
      <c r="H1443" s="1">
        <v>18.981999999999999</v>
      </c>
      <c r="I1443" s="1">
        <v>-2374.826</v>
      </c>
      <c r="J1443" s="1"/>
      <c r="K1443" s="1">
        <v>-204.21899999999999</v>
      </c>
      <c r="L1443" s="1"/>
      <c r="M1443" s="1">
        <v>967.66499999999996</v>
      </c>
      <c r="N1443" s="1">
        <v>1032.174</v>
      </c>
      <c r="O1443" s="1">
        <v>-2.399</v>
      </c>
      <c r="P1443" s="27">
        <v>-3.2480000000000002</v>
      </c>
      <c r="Q1443" s="1">
        <v>-1.7629999999999999</v>
      </c>
      <c r="R1443" s="1">
        <v>-8.3000000000000004E-2</v>
      </c>
      <c r="S1443" s="1">
        <v>0.72699999999999998</v>
      </c>
      <c r="T1443" s="1">
        <v>0.98399999999999999</v>
      </c>
      <c r="U1443" s="1">
        <v>1.296</v>
      </c>
      <c r="V1443" s="1">
        <v>0.63200000000000001</v>
      </c>
      <c r="W1443" s="30">
        <v>2176.779</v>
      </c>
      <c r="X1443" s="1">
        <v>811.56100000000004</v>
      </c>
      <c r="Y1443" s="1">
        <v>1671.652</v>
      </c>
      <c r="Z1443" s="1">
        <v>260.95699999999999</v>
      </c>
      <c r="AD1443" s="4">
        <v>3.2480000000000002</v>
      </c>
      <c r="AL1443" s="1">
        <v>2176.779</v>
      </c>
    </row>
    <row r="1444" spans="1:38" x14ac:dyDescent="0.25">
      <c r="A1444" s="1">
        <v>1440</v>
      </c>
      <c r="B1444" s="1">
        <v>1440</v>
      </c>
      <c r="C1444" s="1">
        <v>2229.37</v>
      </c>
      <c r="D1444" s="1">
        <v>1744.462</v>
      </c>
      <c r="E1444" s="1">
        <v>9.0679999999999996</v>
      </c>
      <c r="F1444" s="1"/>
      <c r="G1444" s="1">
        <v>15.265000000000001</v>
      </c>
      <c r="H1444" s="1">
        <v>20.405999999999999</v>
      </c>
      <c r="I1444" s="1">
        <v>-3182.2739999999999</v>
      </c>
      <c r="J1444" s="1"/>
      <c r="K1444" s="1">
        <v>-211.834</v>
      </c>
      <c r="L1444" s="1"/>
      <c r="M1444" s="1">
        <v>967.18700000000001</v>
      </c>
      <c r="N1444" s="1">
        <v>1027.8889999999999</v>
      </c>
      <c r="O1444" s="1">
        <v>-2.3889999999999998</v>
      </c>
      <c r="P1444" s="27">
        <v>-3.2480000000000002</v>
      </c>
      <c r="Q1444" s="1">
        <v>-1.772</v>
      </c>
      <c r="R1444" s="1">
        <v>-6.8000000000000005E-2</v>
      </c>
      <c r="S1444" s="1">
        <v>0.72699999999999998</v>
      </c>
      <c r="T1444" s="1">
        <v>0.97899999999999998</v>
      </c>
      <c r="U1444" s="1">
        <v>1.2929999999999999</v>
      </c>
      <c r="V1444" s="1">
        <v>0.63200000000000001</v>
      </c>
      <c r="W1444" s="30">
        <v>2176.4740000000002</v>
      </c>
      <c r="X1444" s="1">
        <v>811.25599999999997</v>
      </c>
      <c r="Y1444" s="1">
        <v>1663.106</v>
      </c>
      <c r="Z1444" s="1">
        <v>260.95699999999999</v>
      </c>
      <c r="AD1444" s="4">
        <v>3.2480000000000002</v>
      </c>
      <c r="AL1444" s="1">
        <v>2176.4740000000002</v>
      </c>
    </row>
    <row r="1445" spans="1:38" x14ac:dyDescent="0.25">
      <c r="A1445" s="1">
        <v>1441</v>
      </c>
      <c r="B1445" s="1">
        <v>1441</v>
      </c>
      <c r="C1445" s="1">
        <v>2227.9360000000001</v>
      </c>
      <c r="D1445" s="1">
        <v>1744.462</v>
      </c>
      <c r="E1445" s="1">
        <v>8.5909999999999993</v>
      </c>
      <c r="F1445" s="1"/>
      <c r="G1445" s="1">
        <v>15.742000000000001</v>
      </c>
      <c r="H1445" s="1">
        <v>18.981999999999999</v>
      </c>
      <c r="I1445" s="1">
        <v>-3222.5659999999998</v>
      </c>
      <c r="J1445" s="1"/>
      <c r="K1445" s="1">
        <v>-211.358</v>
      </c>
      <c r="L1445" s="1"/>
      <c r="M1445" s="1">
        <v>967.18700000000001</v>
      </c>
      <c r="N1445" s="1">
        <v>1025.9839999999999</v>
      </c>
      <c r="O1445" s="1">
        <v>-2.399</v>
      </c>
      <c r="P1445" s="27">
        <v>-3.238</v>
      </c>
      <c r="Q1445" s="1">
        <v>-1.768</v>
      </c>
      <c r="R1445" s="1">
        <v>-7.2999999999999995E-2</v>
      </c>
      <c r="S1445" s="1">
        <v>0.72699999999999998</v>
      </c>
      <c r="T1445" s="1">
        <v>0.98399999999999999</v>
      </c>
      <c r="U1445" s="1">
        <v>1.2929999999999999</v>
      </c>
      <c r="V1445" s="1">
        <v>0.63600000000000001</v>
      </c>
      <c r="W1445" s="30">
        <v>2176.4740000000002</v>
      </c>
      <c r="X1445" s="1">
        <v>811.25599999999997</v>
      </c>
      <c r="Y1445" s="1">
        <v>1662.19</v>
      </c>
      <c r="Z1445" s="1">
        <v>260.65199999999999</v>
      </c>
      <c r="AD1445" s="4">
        <v>3.238</v>
      </c>
      <c r="AL1445" s="1">
        <v>2176.4740000000002</v>
      </c>
    </row>
    <row r="1446" spans="1:38" x14ac:dyDescent="0.25">
      <c r="A1446" s="1">
        <v>1442</v>
      </c>
      <c r="B1446" s="1">
        <v>1442</v>
      </c>
      <c r="C1446" s="1">
        <v>2228.8919999999998</v>
      </c>
      <c r="D1446" s="1">
        <v>1743.982</v>
      </c>
      <c r="E1446" s="1">
        <v>9.0679999999999996</v>
      </c>
      <c r="F1446" s="1"/>
      <c r="G1446" s="1">
        <v>15.742000000000001</v>
      </c>
      <c r="H1446" s="1">
        <v>19.457000000000001</v>
      </c>
      <c r="I1446" s="1">
        <v>-1919.9970000000001</v>
      </c>
      <c r="J1446" s="1"/>
      <c r="K1446" s="1">
        <v>-209.93</v>
      </c>
      <c r="L1446" s="1"/>
      <c r="M1446" s="1">
        <v>967.18700000000001</v>
      </c>
      <c r="N1446" s="1">
        <v>1026.9369999999999</v>
      </c>
      <c r="O1446" s="1">
        <v>-2.399</v>
      </c>
      <c r="P1446" s="27">
        <v>-3.238</v>
      </c>
      <c r="Q1446" s="1">
        <v>-1.7629999999999999</v>
      </c>
      <c r="R1446" s="1">
        <v>-7.2999999999999995E-2</v>
      </c>
      <c r="S1446" s="1">
        <v>0.72199999999999998</v>
      </c>
      <c r="T1446" s="1">
        <v>0.97899999999999998</v>
      </c>
      <c r="U1446" s="1">
        <v>1.2929999999999999</v>
      </c>
      <c r="V1446" s="1">
        <v>0.63600000000000001</v>
      </c>
      <c r="W1446" s="30">
        <v>2176.4740000000002</v>
      </c>
      <c r="X1446" s="1">
        <v>811.86699999999996</v>
      </c>
      <c r="Y1446" s="1">
        <v>1662.19</v>
      </c>
      <c r="Z1446" s="1">
        <v>260.34699999999998</v>
      </c>
      <c r="AD1446" s="4">
        <v>3.238</v>
      </c>
      <c r="AL1446" s="1">
        <v>2176.4740000000002</v>
      </c>
    </row>
    <row r="1447" spans="1:38" x14ac:dyDescent="0.25">
      <c r="A1447" s="1">
        <v>1443</v>
      </c>
      <c r="B1447" s="1">
        <v>1443</v>
      </c>
      <c r="C1447" s="1">
        <v>2236.0639999999999</v>
      </c>
      <c r="D1447" s="1">
        <v>1742.54</v>
      </c>
      <c r="E1447" s="1">
        <v>11.454000000000001</v>
      </c>
      <c r="F1447" s="1"/>
      <c r="G1447" s="1">
        <v>15.265000000000001</v>
      </c>
      <c r="H1447" s="1">
        <v>18.981999999999999</v>
      </c>
      <c r="I1447" s="1">
        <v>-3067.866</v>
      </c>
      <c r="J1447" s="1"/>
      <c r="K1447" s="1">
        <v>-204.69499999999999</v>
      </c>
      <c r="L1447" s="1"/>
      <c r="M1447" s="1">
        <v>966.23</v>
      </c>
      <c r="N1447" s="1">
        <v>1029.317</v>
      </c>
      <c r="O1447" s="1">
        <v>-2.3889999999999998</v>
      </c>
      <c r="P1447" s="27">
        <v>-3.238</v>
      </c>
      <c r="Q1447" s="1">
        <v>-1.7629999999999999</v>
      </c>
      <c r="R1447" s="1">
        <v>-7.8E-2</v>
      </c>
      <c r="S1447" s="1">
        <v>0.72699999999999998</v>
      </c>
      <c r="T1447" s="1">
        <v>0.98399999999999999</v>
      </c>
      <c r="U1447" s="1">
        <v>1.2929999999999999</v>
      </c>
      <c r="V1447" s="1">
        <v>0.63900000000000001</v>
      </c>
      <c r="W1447" s="30">
        <v>2169.1489999999999</v>
      </c>
      <c r="X1447" s="1">
        <v>811.25599999999997</v>
      </c>
      <c r="Y1447" s="1">
        <v>1662.19</v>
      </c>
      <c r="Z1447" s="1">
        <v>260.65199999999999</v>
      </c>
      <c r="AD1447" s="4">
        <v>3.238</v>
      </c>
      <c r="AL1447" s="1">
        <v>2169.1489999999999</v>
      </c>
    </row>
    <row r="1448" spans="1:38" x14ac:dyDescent="0.25">
      <c r="A1448" s="1">
        <v>1444</v>
      </c>
      <c r="B1448" s="1">
        <v>1444</v>
      </c>
      <c r="C1448" s="1">
        <v>2327.3980000000001</v>
      </c>
      <c r="D1448" s="1">
        <v>1742.54</v>
      </c>
      <c r="E1448" s="1">
        <v>31.021999999999998</v>
      </c>
      <c r="F1448" s="1"/>
      <c r="G1448" s="1">
        <v>14.788</v>
      </c>
      <c r="H1448" s="1">
        <v>18.981999999999999</v>
      </c>
      <c r="I1448" s="1">
        <v>-2081.0909999999999</v>
      </c>
      <c r="J1448" s="1"/>
      <c r="K1448" s="1">
        <v>-139.96299999999999</v>
      </c>
      <c r="L1448" s="1"/>
      <c r="M1448" s="1">
        <v>967.66499999999996</v>
      </c>
      <c r="N1448" s="1">
        <v>1075.982</v>
      </c>
      <c r="O1448" s="1">
        <v>-2.3940000000000001</v>
      </c>
      <c r="P1448" s="27">
        <v>-3.2429999999999999</v>
      </c>
      <c r="Q1448" s="1">
        <v>-1.772</v>
      </c>
      <c r="R1448" s="1">
        <v>-7.8E-2</v>
      </c>
      <c r="S1448" s="1">
        <v>0.72699999999999998</v>
      </c>
      <c r="T1448" s="1">
        <v>0.995</v>
      </c>
      <c r="U1448" s="1">
        <v>1.2929999999999999</v>
      </c>
      <c r="V1448" s="1">
        <v>0.63600000000000001</v>
      </c>
      <c r="W1448" s="30">
        <v>2166.7069999999999</v>
      </c>
      <c r="X1448" s="1">
        <v>811.56100000000004</v>
      </c>
      <c r="Y1448" s="1">
        <v>1662.19</v>
      </c>
      <c r="Z1448" s="1">
        <v>260.95699999999999</v>
      </c>
      <c r="AD1448" s="4">
        <v>3.2429999999999999</v>
      </c>
      <c r="AL1448" s="1">
        <v>2166.7069999999999</v>
      </c>
    </row>
    <row r="1449" spans="1:38" x14ac:dyDescent="0.25">
      <c r="A1449" s="1">
        <v>1445</v>
      </c>
      <c r="B1449" s="1">
        <v>1445</v>
      </c>
      <c r="C1449" s="1">
        <v>2226.502</v>
      </c>
      <c r="D1449" s="1">
        <v>1741.579</v>
      </c>
      <c r="E1449" s="1">
        <v>9.0679999999999996</v>
      </c>
      <c r="F1449" s="1"/>
      <c r="G1449" s="1">
        <v>15.265000000000001</v>
      </c>
      <c r="H1449" s="1">
        <v>19.457000000000001</v>
      </c>
      <c r="I1449" s="1">
        <v>-3099.366</v>
      </c>
      <c r="J1449" s="1"/>
      <c r="K1449" s="1">
        <v>-208.97800000000001</v>
      </c>
      <c r="L1449" s="1"/>
      <c r="M1449" s="1">
        <v>965.27300000000002</v>
      </c>
      <c r="N1449" s="1">
        <v>1025.508</v>
      </c>
      <c r="O1449" s="1">
        <v>-2.3889999999999998</v>
      </c>
      <c r="P1449" s="27">
        <v>-3.2429999999999999</v>
      </c>
      <c r="Q1449" s="1">
        <v>-1.768</v>
      </c>
      <c r="R1449" s="1">
        <v>-7.8E-2</v>
      </c>
      <c r="S1449" s="1">
        <v>0.73199999999999998</v>
      </c>
      <c r="T1449" s="1">
        <v>0.97899999999999998</v>
      </c>
      <c r="U1449" s="1">
        <v>1.2889999999999999</v>
      </c>
      <c r="V1449" s="1">
        <v>0.63600000000000001</v>
      </c>
      <c r="W1449" s="30">
        <v>2166.7069999999999</v>
      </c>
      <c r="X1449" s="1">
        <v>811.56100000000004</v>
      </c>
      <c r="Y1449" s="1">
        <v>1662.19</v>
      </c>
      <c r="Z1449" s="1">
        <v>260.65199999999999</v>
      </c>
      <c r="AD1449" s="4">
        <v>3.2429999999999999</v>
      </c>
      <c r="AL1449" s="1">
        <v>2166.7069999999999</v>
      </c>
    </row>
    <row r="1450" spans="1:38" x14ac:dyDescent="0.25">
      <c r="A1450" s="1">
        <v>1446</v>
      </c>
      <c r="B1450" s="1">
        <v>1446</v>
      </c>
      <c r="C1450" s="1">
        <v>2226.0230000000001</v>
      </c>
      <c r="D1450" s="1">
        <v>1740.1369999999999</v>
      </c>
      <c r="E1450" s="1">
        <v>9.0679999999999996</v>
      </c>
      <c r="F1450" s="1"/>
      <c r="G1450" s="1">
        <v>15.265000000000001</v>
      </c>
      <c r="H1450" s="1">
        <v>18.981999999999999</v>
      </c>
      <c r="I1450" s="1">
        <v>-2832.48</v>
      </c>
      <c r="J1450" s="1"/>
      <c r="K1450" s="1">
        <v>-208.50200000000001</v>
      </c>
      <c r="L1450" s="1"/>
      <c r="M1450" s="1">
        <v>965.27300000000002</v>
      </c>
      <c r="N1450" s="1">
        <v>1025.508</v>
      </c>
      <c r="O1450" s="1">
        <v>-2.399</v>
      </c>
      <c r="P1450" s="27">
        <v>-3.238</v>
      </c>
      <c r="Q1450" s="1">
        <v>-1.768</v>
      </c>
      <c r="R1450" s="1">
        <v>-7.2999999999999995E-2</v>
      </c>
      <c r="S1450" s="1">
        <v>0.72199999999999998</v>
      </c>
      <c r="T1450" s="1">
        <v>0.97299999999999998</v>
      </c>
      <c r="U1450" s="1">
        <v>1.2889999999999999</v>
      </c>
      <c r="V1450" s="1">
        <v>0.63900000000000001</v>
      </c>
      <c r="W1450" s="30">
        <v>2166.7069999999999</v>
      </c>
      <c r="X1450" s="1">
        <v>811.56100000000004</v>
      </c>
      <c r="Y1450" s="1">
        <v>1653.644</v>
      </c>
      <c r="Z1450" s="1">
        <v>260.34699999999998</v>
      </c>
      <c r="AD1450" s="4">
        <v>3.238</v>
      </c>
      <c r="AL1450" s="1">
        <v>2166.7069999999999</v>
      </c>
    </row>
    <row r="1451" spans="1:38" x14ac:dyDescent="0.25">
      <c r="A1451" s="1">
        <v>1447</v>
      </c>
      <c r="B1451" s="1">
        <v>1447</v>
      </c>
      <c r="C1451" s="1">
        <v>2224.1109999999999</v>
      </c>
      <c r="D1451" s="1">
        <v>1739.6559999999999</v>
      </c>
      <c r="E1451" s="1">
        <v>9.5449999999999999</v>
      </c>
      <c r="F1451" s="1"/>
      <c r="G1451" s="1">
        <v>15.265000000000001</v>
      </c>
      <c r="H1451" s="1">
        <v>19.931000000000001</v>
      </c>
      <c r="I1451" s="1">
        <v>-1919.068</v>
      </c>
      <c r="J1451" s="1"/>
      <c r="K1451" s="1">
        <v>-208.02699999999999</v>
      </c>
      <c r="L1451" s="1"/>
      <c r="M1451" s="1">
        <v>965.27300000000002</v>
      </c>
      <c r="N1451" s="1">
        <v>1023.604</v>
      </c>
      <c r="O1451" s="1">
        <v>-2.3940000000000001</v>
      </c>
      <c r="P1451" s="27">
        <v>-3.238</v>
      </c>
      <c r="Q1451" s="1">
        <v>-1.7629999999999999</v>
      </c>
      <c r="R1451" s="1">
        <v>-7.2999999999999995E-2</v>
      </c>
      <c r="S1451" s="1">
        <v>0.72699999999999998</v>
      </c>
      <c r="T1451" s="1">
        <v>0.97299999999999998</v>
      </c>
      <c r="U1451" s="1">
        <v>1.2929999999999999</v>
      </c>
      <c r="V1451" s="1">
        <v>0.63600000000000001</v>
      </c>
      <c r="W1451" s="30">
        <v>2166.0970000000002</v>
      </c>
      <c r="X1451" s="1">
        <v>811.86699999999996</v>
      </c>
      <c r="Y1451" s="1">
        <v>1652.423</v>
      </c>
      <c r="Z1451" s="1">
        <v>260.34699999999998</v>
      </c>
      <c r="AD1451" s="4">
        <v>3.238</v>
      </c>
      <c r="AL1451" s="1">
        <v>2166.0970000000002</v>
      </c>
    </row>
    <row r="1452" spans="1:38" x14ac:dyDescent="0.25">
      <c r="A1452" s="1">
        <v>1448</v>
      </c>
      <c r="B1452" s="1">
        <v>1448</v>
      </c>
      <c r="C1452" s="1">
        <v>2226.0230000000001</v>
      </c>
      <c r="D1452" s="1">
        <v>1739.1759999999999</v>
      </c>
      <c r="E1452" s="1">
        <v>10.5</v>
      </c>
      <c r="F1452" s="1"/>
      <c r="G1452" s="1">
        <v>14.788</v>
      </c>
      <c r="H1452" s="1">
        <v>18.981999999999999</v>
      </c>
      <c r="I1452" s="1">
        <v>-1889.8140000000001</v>
      </c>
      <c r="J1452" s="1"/>
      <c r="K1452" s="1">
        <v>-206.12299999999999</v>
      </c>
      <c r="L1452" s="1"/>
      <c r="M1452" s="1">
        <v>965.27300000000002</v>
      </c>
      <c r="N1452" s="1">
        <v>1024.556</v>
      </c>
      <c r="O1452" s="1">
        <v>-2.3940000000000001</v>
      </c>
      <c r="P1452" s="27">
        <v>-3.238</v>
      </c>
      <c r="Q1452" s="1">
        <v>-1.7629999999999999</v>
      </c>
      <c r="R1452" s="1">
        <v>-7.2999999999999995E-2</v>
      </c>
      <c r="S1452" s="1">
        <v>0.73199999999999998</v>
      </c>
      <c r="T1452" s="1">
        <v>0.99</v>
      </c>
      <c r="U1452" s="1">
        <v>1.2889999999999999</v>
      </c>
      <c r="V1452" s="1">
        <v>0.63600000000000001</v>
      </c>
      <c r="W1452" s="30">
        <v>2156.9409999999998</v>
      </c>
      <c r="X1452" s="1">
        <v>806.678</v>
      </c>
      <c r="Y1452" s="1">
        <v>1651.8130000000001</v>
      </c>
      <c r="Z1452" s="1">
        <v>260.65199999999999</v>
      </c>
      <c r="AD1452" s="4">
        <v>3.238</v>
      </c>
      <c r="AL1452" s="1">
        <v>2156.9409999999998</v>
      </c>
    </row>
    <row r="1453" spans="1:38" x14ac:dyDescent="0.25">
      <c r="A1453" s="1">
        <v>1449</v>
      </c>
      <c r="B1453" s="1">
        <v>1449</v>
      </c>
      <c r="C1453" s="1">
        <v>2222.6759999999999</v>
      </c>
      <c r="D1453" s="1">
        <v>1738.2149999999999</v>
      </c>
      <c r="E1453" s="1">
        <v>9.5449999999999999</v>
      </c>
      <c r="F1453" s="1"/>
      <c r="G1453" s="1">
        <v>15.742000000000001</v>
      </c>
      <c r="H1453" s="1">
        <v>19.457000000000001</v>
      </c>
      <c r="I1453" s="1">
        <v>-2870.9470000000001</v>
      </c>
      <c r="J1453" s="1"/>
      <c r="K1453" s="1">
        <v>-208.50200000000001</v>
      </c>
      <c r="L1453" s="1"/>
      <c r="M1453" s="1">
        <v>964.79499999999996</v>
      </c>
      <c r="N1453" s="1">
        <v>1023.127</v>
      </c>
      <c r="O1453" s="1">
        <v>-2.3940000000000001</v>
      </c>
      <c r="P1453" s="27">
        <v>-3.2330000000000001</v>
      </c>
      <c r="Q1453" s="1">
        <v>-1.7629999999999999</v>
      </c>
      <c r="R1453" s="1">
        <v>-7.2999999999999995E-2</v>
      </c>
      <c r="S1453" s="1">
        <v>0.72699999999999998</v>
      </c>
      <c r="T1453" s="1">
        <v>0.97299999999999998</v>
      </c>
      <c r="U1453" s="1">
        <v>1.2889999999999999</v>
      </c>
      <c r="V1453" s="1">
        <v>0.63600000000000001</v>
      </c>
      <c r="W1453" s="30">
        <v>2156.9409999999998</v>
      </c>
      <c r="X1453" s="1">
        <v>801.48900000000003</v>
      </c>
      <c r="Y1453" s="1">
        <v>1651.8130000000001</v>
      </c>
      <c r="Z1453" s="1">
        <v>256.68400000000003</v>
      </c>
      <c r="AD1453" s="4">
        <v>3.2330000000000001</v>
      </c>
      <c r="AL1453" s="1">
        <v>2156.9409999999998</v>
      </c>
    </row>
    <row r="1454" spans="1:38" x14ac:dyDescent="0.25">
      <c r="A1454" s="1">
        <v>1450</v>
      </c>
      <c r="B1454" s="1">
        <v>1450</v>
      </c>
      <c r="C1454" s="1">
        <v>2227.9360000000001</v>
      </c>
      <c r="D1454" s="1">
        <v>1737.2529999999999</v>
      </c>
      <c r="E1454" s="1">
        <v>10.977</v>
      </c>
      <c r="F1454" s="1"/>
      <c r="G1454" s="1">
        <v>14.788</v>
      </c>
      <c r="H1454" s="1">
        <v>20.405999999999999</v>
      </c>
      <c r="I1454" s="1">
        <v>-2889.02</v>
      </c>
      <c r="J1454" s="1"/>
      <c r="K1454" s="1">
        <v>-204.21899999999999</v>
      </c>
      <c r="L1454" s="1"/>
      <c r="M1454" s="1">
        <v>964.79499999999996</v>
      </c>
      <c r="N1454" s="1">
        <v>1025.508</v>
      </c>
      <c r="O1454" s="1">
        <v>-2.3940000000000001</v>
      </c>
      <c r="P1454" s="27">
        <v>-3.2240000000000002</v>
      </c>
      <c r="Q1454" s="1">
        <v>-1.7629999999999999</v>
      </c>
      <c r="R1454" s="1">
        <v>-7.8E-2</v>
      </c>
      <c r="S1454" s="1">
        <v>0.72199999999999998</v>
      </c>
      <c r="T1454" s="1">
        <v>0.97899999999999998</v>
      </c>
      <c r="U1454" s="1">
        <v>1.286</v>
      </c>
      <c r="V1454" s="1">
        <v>0.63200000000000001</v>
      </c>
      <c r="W1454" s="30">
        <v>2156.9409999999998</v>
      </c>
      <c r="X1454" s="1">
        <v>801.79499999999996</v>
      </c>
      <c r="Y1454" s="1">
        <v>1652.1179999999999</v>
      </c>
      <c r="Z1454" s="1">
        <v>257.29500000000002</v>
      </c>
      <c r="AD1454" s="4">
        <v>3.2240000000000002</v>
      </c>
      <c r="AL1454" s="1">
        <v>2156.9409999999998</v>
      </c>
    </row>
    <row r="1455" spans="1:38" x14ac:dyDescent="0.25">
      <c r="A1455" s="1">
        <v>1451</v>
      </c>
      <c r="B1455" s="1">
        <v>1451</v>
      </c>
      <c r="C1455" s="1">
        <v>2224.5889999999999</v>
      </c>
      <c r="D1455" s="1">
        <v>1736.7729999999999</v>
      </c>
      <c r="E1455" s="1">
        <v>10.5</v>
      </c>
      <c r="F1455" s="1"/>
      <c r="G1455" s="1">
        <v>15.265000000000001</v>
      </c>
      <c r="H1455" s="1">
        <v>19.457000000000001</v>
      </c>
      <c r="I1455" s="1">
        <v>-1984.069</v>
      </c>
      <c r="J1455" s="1"/>
      <c r="K1455" s="1">
        <v>-204.69499999999999</v>
      </c>
      <c r="L1455" s="1"/>
      <c r="M1455" s="1">
        <v>963.36</v>
      </c>
      <c r="N1455" s="1">
        <v>1022.651</v>
      </c>
      <c r="O1455" s="1">
        <v>-2.3889999999999998</v>
      </c>
      <c r="P1455" s="27">
        <v>-3.2240000000000002</v>
      </c>
      <c r="Q1455" s="1">
        <v>-1.758</v>
      </c>
      <c r="R1455" s="1">
        <v>-7.2999999999999995E-2</v>
      </c>
      <c r="S1455" s="1">
        <v>0.72199999999999998</v>
      </c>
      <c r="T1455" s="1">
        <v>0.98399999999999999</v>
      </c>
      <c r="U1455" s="1">
        <v>1.286</v>
      </c>
      <c r="V1455" s="1">
        <v>0.63200000000000001</v>
      </c>
      <c r="W1455" s="30">
        <v>2156.33</v>
      </c>
      <c r="X1455" s="1">
        <v>801.79499999999996</v>
      </c>
      <c r="Y1455" s="1">
        <v>1652.729</v>
      </c>
      <c r="Z1455" s="1">
        <v>254.24199999999999</v>
      </c>
      <c r="AD1455" s="4">
        <v>3.2240000000000002</v>
      </c>
      <c r="AL1455" s="1">
        <v>2156.33</v>
      </c>
    </row>
    <row r="1456" spans="1:38" x14ac:dyDescent="0.25">
      <c r="A1456" s="1">
        <v>1452</v>
      </c>
      <c r="B1456" s="1">
        <v>1452</v>
      </c>
      <c r="C1456" s="1">
        <v>2220.2860000000001</v>
      </c>
      <c r="D1456" s="1">
        <v>1735.8119999999999</v>
      </c>
      <c r="E1456" s="1">
        <v>10.022</v>
      </c>
      <c r="F1456" s="1"/>
      <c r="G1456" s="1">
        <v>14.788</v>
      </c>
      <c r="H1456" s="1">
        <v>19.457000000000001</v>
      </c>
      <c r="I1456" s="1">
        <v>-3175.3270000000002</v>
      </c>
      <c r="J1456" s="1"/>
      <c r="K1456" s="1">
        <v>-207.55099999999999</v>
      </c>
      <c r="L1456" s="1"/>
      <c r="M1456" s="1">
        <v>963.83799999999997</v>
      </c>
      <c r="N1456" s="1">
        <v>1021.223</v>
      </c>
      <c r="O1456" s="1">
        <v>-2.3940000000000001</v>
      </c>
      <c r="P1456" s="27">
        <v>-3.2290000000000001</v>
      </c>
      <c r="Q1456" s="1">
        <v>-1.7529999999999999</v>
      </c>
      <c r="R1456" s="1">
        <v>-6.8000000000000005E-2</v>
      </c>
      <c r="S1456" s="1">
        <v>0.72199999999999998</v>
      </c>
      <c r="T1456" s="1">
        <v>0.96799999999999997</v>
      </c>
      <c r="U1456" s="1">
        <v>1.286</v>
      </c>
      <c r="V1456" s="1">
        <v>0.63200000000000001</v>
      </c>
      <c r="W1456" s="30">
        <v>2153.2779999999998</v>
      </c>
      <c r="X1456" s="1">
        <v>800.87900000000002</v>
      </c>
      <c r="Y1456" s="1">
        <v>1648.761</v>
      </c>
      <c r="Z1456" s="1">
        <v>257.60000000000002</v>
      </c>
      <c r="AD1456" s="4">
        <v>3.2290000000000001</v>
      </c>
      <c r="AL1456" s="1">
        <v>2153.2779999999998</v>
      </c>
    </row>
    <row r="1457" spans="1:38" x14ac:dyDescent="0.25">
      <c r="A1457" s="1">
        <v>1453</v>
      </c>
      <c r="B1457" s="1">
        <v>1453</v>
      </c>
      <c r="C1457" s="1">
        <v>2219.33</v>
      </c>
      <c r="D1457" s="1">
        <v>1735.3309999999999</v>
      </c>
      <c r="E1457" s="1">
        <v>9.5449999999999999</v>
      </c>
      <c r="F1457" s="1"/>
      <c r="G1457" s="1">
        <v>14.788</v>
      </c>
      <c r="H1457" s="1">
        <v>19.931000000000001</v>
      </c>
      <c r="I1457" s="1">
        <v>-3193.39</v>
      </c>
      <c r="J1457" s="1"/>
      <c r="K1457" s="1">
        <v>-207.55099999999999</v>
      </c>
      <c r="L1457" s="1"/>
      <c r="M1457" s="1">
        <v>963.36</v>
      </c>
      <c r="N1457" s="1">
        <v>1020.271</v>
      </c>
      <c r="O1457" s="1">
        <v>-2.3889999999999998</v>
      </c>
      <c r="P1457" s="27">
        <v>-3.2330000000000001</v>
      </c>
      <c r="Q1457" s="1">
        <v>-1.7529999999999999</v>
      </c>
      <c r="R1457" s="1">
        <v>-7.8E-2</v>
      </c>
      <c r="S1457" s="1">
        <v>0.72699999999999998</v>
      </c>
      <c r="T1457" s="1">
        <v>0.97299999999999998</v>
      </c>
      <c r="U1457" s="1">
        <v>1.282</v>
      </c>
      <c r="V1457" s="1">
        <v>0.63200000000000001</v>
      </c>
      <c r="W1457" s="30">
        <v>2146.5630000000001</v>
      </c>
      <c r="X1457" s="1">
        <v>801.79499999999996</v>
      </c>
      <c r="Y1457" s="1">
        <v>1642.3510000000001</v>
      </c>
      <c r="Z1457" s="1">
        <v>254.548</v>
      </c>
      <c r="AD1457" s="4">
        <v>3.2330000000000001</v>
      </c>
      <c r="AL1457" s="1">
        <v>2146.5630000000001</v>
      </c>
    </row>
    <row r="1458" spans="1:38" x14ac:dyDescent="0.25">
      <c r="A1458" s="1">
        <v>1454</v>
      </c>
      <c r="B1458" s="1">
        <v>1454</v>
      </c>
      <c r="C1458" s="1">
        <v>2218.8510000000001</v>
      </c>
      <c r="D1458" s="1">
        <v>1734.85</v>
      </c>
      <c r="E1458" s="1">
        <v>9.5449999999999999</v>
      </c>
      <c r="F1458" s="1"/>
      <c r="G1458" s="1">
        <v>14.788</v>
      </c>
      <c r="H1458" s="1">
        <v>20.405999999999999</v>
      </c>
      <c r="I1458" s="1">
        <v>-2205.0100000000002</v>
      </c>
      <c r="J1458" s="1"/>
      <c r="K1458" s="1">
        <v>-206.59899999999999</v>
      </c>
      <c r="L1458" s="1"/>
      <c r="M1458" s="1">
        <v>962.88199999999995</v>
      </c>
      <c r="N1458" s="1">
        <v>1020.747</v>
      </c>
      <c r="O1458" s="1">
        <v>-2.379</v>
      </c>
      <c r="P1458" s="27">
        <v>-3.2240000000000002</v>
      </c>
      <c r="Q1458" s="1">
        <v>-1.7629999999999999</v>
      </c>
      <c r="R1458" s="1">
        <v>-7.2999999999999995E-2</v>
      </c>
      <c r="S1458" s="1">
        <v>0.72199999999999998</v>
      </c>
      <c r="T1458" s="1">
        <v>0.97899999999999998</v>
      </c>
      <c r="U1458" s="1">
        <v>1.286</v>
      </c>
      <c r="V1458" s="1">
        <v>0.63200000000000001</v>
      </c>
      <c r="W1458" s="30">
        <v>2146.5630000000001</v>
      </c>
      <c r="X1458" s="1">
        <v>801.48900000000003</v>
      </c>
      <c r="Y1458" s="1">
        <v>1642.6569999999999</v>
      </c>
      <c r="Z1458" s="1">
        <v>250.58</v>
      </c>
      <c r="AD1458" s="4">
        <v>3.2240000000000002</v>
      </c>
      <c r="AL1458" s="1">
        <v>2146.5630000000001</v>
      </c>
    </row>
    <row r="1459" spans="1:38" x14ac:dyDescent="0.25">
      <c r="A1459" s="1">
        <v>1455</v>
      </c>
      <c r="B1459" s="1">
        <v>1455</v>
      </c>
      <c r="C1459" s="1">
        <v>2215.0259999999998</v>
      </c>
      <c r="D1459" s="1">
        <v>1732.9280000000001</v>
      </c>
      <c r="E1459" s="1">
        <v>8.5909999999999993</v>
      </c>
      <c r="F1459" s="1"/>
      <c r="G1459" s="1">
        <v>15.265000000000001</v>
      </c>
      <c r="H1459" s="1">
        <v>18.981999999999999</v>
      </c>
      <c r="I1459" s="1">
        <v>-3300.8240000000001</v>
      </c>
      <c r="J1459" s="1"/>
      <c r="K1459" s="1">
        <v>-208.97800000000001</v>
      </c>
      <c r="L1459" s="1"/>
      <c r="M1459" s="1">
        <v>963.36</v>
      </c>
      <c r="N1459" s="1">
        <v>1017.89</v>
      </c>
      <c r="O1459" s="1">
        <v>-2.3889999999999998</v>
      </c>
      <c r="P1459" s="27">
        <v>-3.2189999999999999</v>
      </c>
      <c r="Q1459" s="1">
        <v>-1.7529999999999999</v>
      </c>
      <c r="R1459" s="1">
        <v>-7.2999999999999995E-2</v>
      </c>
      <c r="S1459" s="1">
        <v>0.71699999999999997</v>
      </c>
      <c r="T1459" s="1">
        <v>0.96799999999999997</v>
      </c>
      <c r="U1459" s="1">
        <v>1.2789999999999999</v>
      </c>
      <c r="V1459" s="1">
        <v>0.63600000000000001</v>
      </c>
      <c r="W1459" s="30">
        <v>2146.2579999999998</v>
      </c>
      <c r="X1459" s="1">
        <v>801.18399999999997</v>
      </c>
      <c r="Y1459" s="1">
        <v>1642.3510000000001</v>
      </c>
      <c r="Z1459" s="1">
        <v>250.88499999999999</v>
      </c>
      <c r="AD1459" s="4">
        <v>3.2189999999999999</v>
      </c>
      <c r="AL1459" s="1">
        <v>2146.2579999999998</v>
      </c>
    </row>
    <row r="1460" spans="1:38" x14ac:dyDescent="0.25">
      <c r="A1460" s="1">
        <v>1456</v>
      </c>
      <c r="B1460" s="1">
        <v>1456</v>
      </c>
      <c r="C1460" s="1">
        <v>2219.33</v>
      </c>
      <c r="D1460" s="1">
        <v>1732.4469999999999</v>
      </c>
      <c r="E1460" s="1">
        <v>10.5</v>
      </c>
      <c r="F1460" s="1"/>
      <c r="G1460" s="1">
        <v>15.265000000000001</v>
      </c>
      <c r="H1460" s="1">
        <v>18.981999999999999</v>
      </c>
      <c r="I1460" s="1">
        <v>-3215.1559999999999</v>
      </c>
      <c r="J1460" s="1"/>
      <c r="K1460" s="1">
        <v>-206.12299999999999</v>
      </c>
      <c r="L1460" s="1"/>
      <c r="M1460" s="1">
        <v>961.92499999999995</v>
      </c>
      <c r="N1460" s="1">
        <v>1019.318</v>
      </c>
      <c r="O1460" s="1">
        <v>-2.3839999999999999</v>
      </c>
      <c r="P1460" s="27">
        <v>-3.214</v>
      </c>
      <c r="Q1460" s="1">
        <v>-1.7529999999999999</v>
      </c>
      <c r="R1460" s="1">
        <v>-7.8E-2</v>
      </c>
      <c r="S1460" s="1">
        <v>0.71699999999999997</v>
      </c>
      <c r="T1460" s="1">
        <v>0.97899999999999998</v>
      </c>
      <c r="U1460" s="1">
        <v>1.2889999999999999</v>
      </c>
      <c r="V1460" s="1">
        <v>0.63200000000000001</v>
      </c>
      <c r="W1460" s="30">
        <v>2146.2579999999998</v>
      </c>
      <c r="X1460" s="1">
        <v>801.18399999999997</v>
      </c>
      <c r="Y1460" s="1">
        <v>1642.3510000000001</v>
      </c>
      <c r="Z1460" s="1">
        <v>250.27500000000001</v>
      </c>
      <c r="AD1460" s="4">
        <v>3.214</v>
      </c>
      <c r="AL1460" s="1">
        <v>2146.2579999999998</v>
      </c>
    </row>
    <row r="1461" spans="1:38" x14ac:dyDescent="0.25">
      <c r="A1461" s="1">
        <v>1457</v>
      </c>
      <c r="B1461" s="1">
        <v>1457</v>
      </c>
      <c r="C1461" s="1">
        <v>2212.636</v>
      </c>
      <c r="D1461" s="1">
        <v>1732.4469999999999</v>
      </c>
      <c r="E1461" s="1">
        <v>9.5449999999999999</v>
      </c>
      <c r="F1461" s="1"/>
      <c r="G1461" s="1">
        <v>15.265000000000001</v>
      </c>
      <c r="H1461" s="1">
        <v>19.931000000000001</v>
      </c>
      <c r="I1461" s="1">
        <v>-2564.06</v>
      </c>
      <c r="J1461" s="1"/>
      <c r="K1461" s="1">
        <v>-207.55099999999999</v>
      </c>
      <c r="L1461" s="1"/>
      <c r="M1461" s="1">
        <v>961.92499999999995</v>
      </c>
      <c r="N1461" s="1">
        <v>1017.89</v>
      </c>
      <c r="O1461" s="1">
        <v>-2.379</v>
      </c>
      <c r="P1461" s="27">
        <v>-3.214</v>
      </c>
      <c r="Q1461" s="1">
        <v>-1.758</v>
      </c>
      <c r="R1461" s="1">
        <v>-7.8E-2</v>
      </c>
      <c r="S1461" s="1">
        <v>0.73199999999999998</v>
      </c>
      <c r="T1461" s="1">
        <v>0.97299999999999998</v>
      </c>
      <c r="U1461" s="1">
        <v>1.2789999999999999</v>
      </c>
      <c r="V1461" s="1">
        <v>0.628</v>
      </c>
      <c r="W1461" s="30">
        <v>2146.5630000000001</v>
      </c>
      <c r="X1461" s="1">
        <v>801.18399999999997</v>
      </c>
      <c r="Y1461" s="1">
        <v>1642.6569999999999</v>
      </c>
      <c r="Z1461" s="1">
        <v>250.58</v>
      </c>
      <c r="AD1461" s="4">
        <v>3.214</v>
      </c>
      <c r="AL1461" s="1">
        <v>2146.5630000000001</v>
      </c>
    </row>
    <row r="1462" spans="1:38" x14ac:dyDescent="0.25">
      <c r="A1462" s="1">
        <v>1458</v>
      </c>
      <c r="B1462" s="1">
        <v>1458</v>
      </c>
      <c r="C1462" s="1">
        <v>2215.9830000000002</v>
      </c>
      <c r="D1462" s="1">
        <v>1732.4469999999999</v>
      </c>
      <c r="E1462" s="1">
        <v>10.5</v>
      </c>
      <c r="F1462" s="1"/>
      <c r="G1462" s="1">
        <v>15.265000000000001</v>
      </c>
      <c r="H1462" s="1">
        <v>17.084</v>
      </c>
      <c r="I1462" s="1">
        <v>-3200.337</v>
      </c>
      <c r="J1462" s="1"/>
      <c r="K1462" s="1">
        <v>-205.17099999999999</v>
      </c>
      <c r="L1462" s="1"/>
      <c r="M1462" s="1">
        <v>961.447</v>
      </c>
      <c r="N1462" s="1">
        <v>1017.89</v>
      </c>
      <c r="O1462" s="1">
        <v>-2.379</v>
      </c>
      <c r="P1462" s="27">
        <v>-3.214</v>
      </c>
      <c r="Q1462" s="1">
        <v>-1.758</v>
      </c>
      <c r="R1462" s="1">
        <v>-7.2999999999999995E-2</v>
      </c>
      <c r="S1462" s="1">
        <v>0.71699999999999997</v>
      </c>
      <c r="T1462" s="1">
        <v>0.96799999999999997</v>
      </c>
      <c r="U1462" s="1">
        <v>1.282</v>
      </c>
      <c r="V1462" s="1">
        <v>0.628</v>
      </c>
      <c r="W1462" s="30">
        <v>2136.491</v>
      </c>
      <c r="X1462" s="1">
        <v>801.48900000000003</v>
      </c>
      <c r="Y1462" s="1">
        <v>1642.3510000000001</v>
      </c>
      <c r="Z1462" s="1">
        <v>250.88499999999999</v>
      </c>
      <c r="AD1462" s="4">
        <v>3.214</v>
      </c>
      <c r="AL1462" s="1">
        <v>2136.491</v>
      </c>
    </row>
    <row r="1463" spans="1:38" x14ac:dyDescent="0.25">
      <c r="A1463" s="1">
        <v>1459</v>
      </c>
      <c r="B1463" s="1">
        <v>1459</v>
      </c>
      <c r="C1463" s="1">
        <v>2213.114</v>
      </c>
      <c r="D1463" s="1">
        <v>1730.5250000000001</v>
      </c>
      <c r="E1463" s="1">
        <v>10.022</v>
      </c>
      <c r="F1463" s="1"/>
      <c r="G1463" s="1">
        <v>15.742000000000001</v>
      </c>
      <c r="H1463" s="1">
        <v>17.558</v>
      </c>
      <c r="I1463" s="1">
        <v>-3169.77</v>
      </c>
      <c r="J1463" s="1"/>
      <c r="K1463" s="1">
        <v>-206.59899999999999</v>
      </c>
      <c r="L1463" s="1"/>
      <c r="M1463" s="1">
        <v>962.404</v>
      </c>
      <c r="N1463" s="1">
        <v>1016.462</v>
      </c>
      <c r="O1463" s="1">
        <v>-2.3740000000000001</v>
      </c>
      <c r="P1463" s="27">
        <v>-3.21</v>
      </c>
      <c r="Q1463" s="1">
        <v>-1.7529999999999999</v>
      </c>
      <c r="R1463" s="1">
        <v>-7.2999999999999995E-2</v>
      </c>
      <c r="S1463" s="1">
        <v>0.71199999999999997</v>
      </c>
      <c r="T1463" s="1">
        <v>0.97299999999999998</v>
      </c>
      <c r="U1463" s="1">
        <v>1.2789999999999999</v>
      </c>
      <c r="V1463" s="1">
        <v>0.628</v>
      </c>
      <c r="W1463" s="30">
        <v>2136.1860000000001</v>
      </c>
      <c r="X1463" s="1">
        <v>801.48900000000003</v>
      </c>
      <c r="Y1463" s="1">
        <v>1635.6369999999999</v>
      </c>
      <c r="Z1463" s="1">
        <v>250.58</v>
      </c>
      <c r="AD1463" s="4">
        <v>3.21</v>
      </c>
      <c r="AL1463" s="1">
        <v>2136.1860000000001</v>
      </c>
    </row>
    <row r="1464" spans="1:38" x14ac:dyDescent="0.25">
      <c r="A1464" s="1">
        <v>1460</v>
      </c>
      <c r="B1464" s="1">
        <v>1460</v>
      </c>
      <c r="C1464" s="1">
        <v>2211.6799999999998</v>
      </c>
      <c r="D1464" s="1">
        <v>1730.0440000000001</v>
      </c>
      <c r="E1464" s="1">
        <v>9.5449999999999999</v>
      </c>
      <c r="F1464" s="1"/>
      <c r="G1464" s="1">
        <v>14.788</v>
      </c>
      <c r="H1464" s="1">
        <v>17.084</v>
      </c>
      <c r="I1464" s="1">
        <v>-2318.2269999999999</v>
      </c>
      <c r="J1464" s="1"/>
      <c r="K1464" s="1">
        <v>-206.59899999999999</v>
      </c>
      <c r="L1464" s="1"/>
      <c r="M1464" s="1">
        <v>960.96900000000005</v>
      </c>
      <c r="N1464" s="1">
        <v>1016.462</v>
      </c>
      <c r="O1464" s="1">
        <v>-2.3740000000000001</v>
      </c>
      <c r="P1464" s="27">
        <v>-3.2189999999999999</v>
      </c>
      <c r="Q1464" s="1">
        <v>-1.7529999999999999</v>
      </c>
      <c r="R1464" s="1">
        <v>-7.8E-2</v>
      </c>
      <c r="S1464" s="1">
        <v>0.72199999999999998</v>
      </c>
      <c r="T1464" s="1">
        <v>0.96799999999999997</v>
      </c>
      <c r="U1464" s="1">
        <v>1.282</v>
      </c>
      <c r="V1464" s="1">
        <v>0.628</v>
      </c>
      <c r="W1464" s="30">
        <v>2136.7959999999998</v>
      </c>
      <c r="X1464" s="1">
        <v>801.18399999999997</v>
      </c>
      <c r="Y1464" s="1">
        <v>1632.279</v>
      </c>
      <c r="Z1464" s="1">
        <v>250.58</v>
      </c>
      <c r="AD1464" s="4">
        <v>3.2189999999999999</v>
      </c>
      <c r="AL1464" s="1">
        <v>2136.7959999999998</v>
      </c>
    </row>
    <row r="1465" spans="1:38" x14ac:dyDescent="0.25">
      <c r="A1465" s="1">
        <v>1461</v>
      </c>
      <c r="B1465" s="1">
        <v>1461</v>
      </c>
      <c r="C1465" s="1">
        <v>2221.7199999999998</v>
      </c>
      <c r="D1465" s="1">
        <v>1729.0830000000001</v>
      </c>
      <c r="E1465" s="1">
        <v>12.885999999999999</v>
      </c>
      <c r="F1465" s="1"/>
      <c r="G1465" s="1">
        <v>15.265000000000001</v>
      </c>
      <c r="H1465" s="1">
        <v>17.084</v>
      </c>
      <c r="I1465" s="1">
        <v>-3041.46</v>
      </c>
      <c r="J1465" s="1"/>
      <c r="K1465" s="1">
        <v>-199.46</v>
      </c>
      <c r="L1465" s="1"/>
      <c r="M1465" s="1">
        <v>961.447</v>
      </c>
      <c r="N1465" s="1">
        <v>1020.271</v>
      </c>
      <c r="O1465" s="1">
        <v>-2.379</v>
      </c>
      <c r="P1465" s="27">
        <v>-3.214</v>
      </c>
      <c r="Q1465" s="1">
        <v>-1.758</v>
      </c>
      <c r="R1465" s="1">
        <v>-7.8E-2</v>
      </c>
      <c r="S1465" s="1">
        <v>0.71699999999999997</v>
      </c>
      <c r="T1465" s="1">
        <v>0.97299999999999998</v>
      </c>
      <c r="U1465" s="1">
        <v>1.286</v>
      </c>
      <c r="V1465" s="1">
        <v>0.63200000000000001</v>
      </c>
      <c r="W1465" s="30">
        <v>2136.491</v>
      </c>
      <c r="X1465" s="1">
        <v>801.48900000000003</v>
      </c>
      <c r="Y1465" s="1">
        <v>1631.6690000000001</v>
      </c>
      <c r="Z1465" s="1">
        <v>250.27500000000001</v>
      </c>
      <c r="AD1465" s="4">
        <v>3.214</v>
      </c>
      <c r="AL1465" s="1">
        <v>2136.491</v>
      </c>
    </row>
    <row r="1466" spans="1:38" x14ac:dyDescent="0.25">
      <c r="A1466" s="1">
        <v>1462</v>
      </c>
      <c r="B1466" s="1">
        <v>1462</v>
      </c>
      <c r="C1466" s="1">
        <v>2210.723</v>
      </c>
      <c r="D1466" s="1">
        <v>1728.6030000000001</v>
      </c>
      <c r="E1466" s="1">
        <v>10.022</v>
      </c>
      <c r="F1466" s="1"/>
      <c r="G1466" s="1">
        <v>14.788</v>
      </c>
      <c r="H1466" s="1">
        <v>16.609000000000002</v>
      </c>
      <c r="I1466" s="1">
        <v>-2029.1010000000001</v>
      </c>
      <c r="J1466" s="1"/>
      <c r="K1466" s="1">
        <v>-206.12299999999999</v>
      </c>
      <c r="L1466" s="1"/>
      <c r="M1466" s="1">
        <v>960.49</v>
      </c>
      <c r="N1466" s="1">
        <v>1015.509</v>
      </c>
      <c r="O1466" s="1">
        <v>-2.379</v>
      </c>
      <c r="P1466" s="27">
        <v>-3.21</v>
      </c>
      <c r="Q1466" s="1">
        <v>-1.7529999999999999</v>
      </c>
      <c r="R1466" s="1">
        <v>-7.2999999999999995E-2</v>
      </c>
      <c r="S1466" s="1">
        <v>0.71699999999999997</v>
      </c>
      <c r="T1466" s="1">
        <v>0.97899999999999998</v>
      </c>
      <c r="U1466" s="1">
        <v>1.2749999999999999</v>
      </c>
      <c r="V1466" s="1">
        <v>0.63200000000000001</v>
      </c>
      <c r="W1466" s="30">
        <v>2134.0500000000002</v>
      </c>
      <c r="X1466" s="1">
        <v>801.48900000000003</v>
      </c>
      <c r="Y1466" s="1">
        <v>1631.9739999999999</v>
      </c>
      <c r="Z1466" s="1">
        <v>250.58</v>
      </c>
      <c r="AD1466" s="4">
        <v>3.21</v>
      </c>
      <c r="AL1466" s="1">
        <v>2134.0500000000002</v>
      </c>
    </row>
    <row r="1467" spans="1:38" x14ac:dyDescent="0.25">
      <c r="A1467" s="1">
        <v>1463</v>
      </c>
      <c r="B1467" s="1">
        <v>1463</v>
      </c>
      <c r="C1467" s="1">
        <v>2208.8110000000001</v>
      </c>
      <c r="D1467" s="1">
        <v>1728.1220000000001</v>
      </c>
      <c r="E1467" s="1">
        <v>10.022</v>
      </c>
      <c r="F1467" s="1"/>
      <c r="G1467" s="1">
        <v>15.742000000000001</v>
      </c>
      <c r="H1467" s="1">
        <v>17.084</v>
      </c>
      <c r="I1467" s="1">
        <v>-2117.2950000000001</v>
      </c>
      <c r="J1467" s="1"/>
      <c r="K1467" s="1">
        <v>-207.55099999999999</v>
      </c>
      <c r="L1467" s="1"/>
      <c r="M1467" s="1">
        <v>960.01199999999994</v>
      </c>
      <c r="N1467" s="1">
        <v>1014.081</v>
      </c>
      <c r="O1467" s="1">
        <v>-2.379</v>
      </c>
      <c r="P1467" s="27">
        <v>-3.2050000000000001</v>
      </c>
      <c r="Q1467" s="1">
        <v>-1.7529999999999999</v>
      </c>
      <c r="R1467" s="1">
        <v>-6.8000000000000005E-2</v>
      </c>
      <c r="S1467" s="1">
        <v>0.71199999999999997</v>
      </c>
      <c r="T1467" s="1">
        <v>0.96799999999999997</v>
      </c>
      <c r="U1467" s="1">
        <v>1.282</v>
      </c>
      <c r="V1467" s="1">
        <v>0.628</v>
      </c>
      <c r="W1467" s="30">
        <v>2126.4189999999999</v>
      </c>
      <c r="X1467" s="1">
        <v>791.41700000000003</v>
      </c>
      <c r="Y1467" s="1">
        <v>1632.279</v>
      </c>
      <c r="Z1467" s="1">
        <v>250.88499999999999</v>
      </c>
      <c r="AD1467" s="4">
        <v>3.2050000000000001</v>
      </c>
      <c r="AL1467" s="1">
        <v>2126.4189999999999</v>
      </c>
    </row>
    <row r="1468" spans="1:38" x14ac:dyDescent="0.25">
      <c r="A1468" s="1">
        <v>1464</v>
      </c>
      <c r="B1468" s="1">
        <v>1464</v>
      </c>
      <c r="C1468" s="1">
        <v>2208.3330000000001</v>
      </c>
      <c r="D1468" s="1">
        <v>1727.6410000000001</v>
      </c>
      <c r="E1468" s="1">
        <v>10.022</v>
      </c>
      <c r="F1468" s="1"/>
      <c r="G1468" s="1">
        <v>15.265000000000001</v>
      </c>
      <c r="H1468" s="1">
        <v>15.66</v>
      </c>
      <c r="I1468" s="1">
        <v>-3348.5129999999999</v>
      </c>
      <c r="J1468" s="1"/>
      <c r="K1468" s="1">
        <v>-206.59899999999999</v>
      </c>
      <c r="L1468" s="1"/>
      <c r="M1468" s="1">
        <v>960.01199999999994</v>
      </c>
      <c r="N1468" s="1">
        <v>1014.081</v>
      </c>
      <c r="O1468" s="1">
        <v>-2.3740000000000001</v>
      </c>
      <c r="P1468" s="27">
        <v>-3.21</v>
      </c>
      <c r="Q1468" s="1">
        <v>-1.7490000000000001</v>
      </c>
      <c r="R1468" s="1">
        <v>-6.8000000000000005E-2</v>
      </c>
      <c r="S1468" s="1">
        <v>0.71699999999999997</v>
      </c>
      <c r="T1468" s="1">
        <v>0.97899999999999998</v>
      </c>
      <c r="U1468" s="1">
        <v>1.2789999999999999</v>
      </c>
      <c r="V1468" s="1">
        <v>0.628</v>
      </c>
      <c r="W1468" s="30">
        <v>2126.4189999999999</v>
      </c>
      <c r="X1468" s="1">
        <v>791.11199999999997</v>
      </c>
      <c r="Y1468" s="1">
        <v>1632.279</v>
      </c>
      <c r="Z1468" s="1">
        <v>250.58</v>
      </c>
      <c r="AD1468" s="4">
        <v>3.21</v>
      </c>
      <c r="AL1468" s="1">
        <v>2126.4189999999999</v>
      </c>
    </row>
    <row r="1469" spans="1:38" x14ac:dyDescent="0.25">
      <c r="A1469" s="1">
        <v>1465</v>
      </c>
      <c r="B1469" s="1">
        <v>1465</v>
      </c>
      <c r="C1469" s="1">
        <v>2214.5479999999998</v>
      </c>
      <c r="D1469" s="1">
        <v>1726.68</v>
      </c>
      <c r="E1469" s="1">
        <v>10.022</v>
      </c>
      <c r="F1469" s="1"/>
      <c r="G1469" s="1">
        <v>15.742000000000001</v>
      </c>
      <c r="H1469" s="1">
        <v>16.609000000000002</v>
      </c>
      <c r="I1469" s="1">
        <v>-2893.654</v>
      </c>
      <c r="J1469" s="1"/>
      <c r="K1469" s="1">
        <v>-203.267</v>
      </c>
      <c r="L1469" s="1"/>
      <c r="M1469" s="1">
        <v>960.01199999999994</v>
      </c>
      <c r="N1469" s="1">
        <v>1017.89</v>
      </c>
      <c r="O1469" s="1">
        <v>-2.3690000000000002</v>
      </c>
      <c r="P1469" s="27">
        <v>-3.2050000000000001</v>
      </c>
      <c r="Q1469" s="1">
        <v>-1.7529999999999999</v>
      </c>
      <c r="R1469" s="1">
        <v>-6.8000000000000005E-2</v>
      </c>
      <c r="S1469" s="1">
        <v>0.71699999999999997</v>
      </c>
      <c r="T1469" s="1">
        <v>0.96799999999999997</v>
      </c>
      <c r="U1469" s="1">
        <v>1.2749999999999999</v>
      </c>
      <c r="V1469" s="1">
        <v>0.63200000000000001</v>
      </c>
      <c r="W1469" s="30">
        <v>2126.4189999999999</v>
      </c>
      <c r="X1469" s="1">
        <v>791.11199999999997</v>
      </c>
      <c r="Y1469" s="1">
        <v>1626.7850000000001</v>
      </c>
      <c r="Z1469" s="1">
        <v>250.58</v>
      </c>
      <c r="AD1469" s="4">
        <v>3.2050000000000001</v>
      </c>
      <c r="AL1469" s="1">
        <v>2126.4189999999999</v>
      </c>
    </row>
    <row r="1470" spans="1:38" x14ac:dyDescent="0.25">
      <c r="A1470" s="1">
        <v>1466</v>
      </c>
      <c r="B1470" s="1">
        <v>1466</v>
      </c>
      <c r="C1470" s="1">
        <v>2204.9859999999999</v>
      </c>
      <c r="D1470" s="1">
        <v>1725.2380000000001</v>
      </c>
      <c r="E1470" s="1">
        <v>10.5</v>
      </c>
      <c r="F1470" s="1"/>
      <c r="G1470" s="1">
        <v>15.265000000000001</v>
      </c>
      <c r="H1470" s="1">
        <v>16.609000000000002</v>
      </c>
      <c r="I1470" s="1">
        <v>-3447.1190000000001</v>
      </c>
      <c r="J1470" s="1"/>
      <c r="K1470" s="1">
        <v>-206.59899999999999</v>
      </c>
      <c r="L1470" s="1"/>
      <c r="M1470" s="1">
        <v>959.05499999999995</v>
      </c>
      <c r="N1470" s="1">
        <v>1013.129</v>
      </c>
      <c r="O1470" s="1">
        <v>-2.3690000000000002</v>
      </c>
      <c r="P1470" s="27">
        <v>-3.1960000000000002</v>
      </c>
      <c r="Q1470" s="1">
        <v>-1.7529999999999999</v>
      </c>
      <c r="R1470" s="1">
        <v>-7.8E-2</v>
      </c>
      <c r="S1470" s="1">
        <v>0.71699999999999997</v>
      </c>
      <c r="T1470" s="1">
        <v>0.96799999999999997</v>
      </c>
      <c r="U1470" s="1">
        <v>1.2789999999999999</v>
      </c>
      <c r="V1470" s="1">
        <v>0.63200000000000001</v>
      </c>
      <c r="W1470" s="30">
        <v>2126.4189999999999</v>
      </c>
      <c r="X1470" s="1">
        <v>791.11199999999997</v>
      </c>
      <c r="Y1470" s="1">
        <v>1621.902</v>
      </c>
      <c r="Z1470" s="1">
        <v>250.58</v>
      </c>
      <c r="AD1470" s="4">
        <v>3.1960000000000002</v>
      </c>
      <c r="AL1470" s="1">
        <v>2126.4189999999999</v>
      </c>
    </row>
    <row r="1471" spans="1:38" x14ac:dyDescent="0.25">
      <c r="A1471" s="1">
        <v>1467</v>
      </c>
      <c r="B1471" s="1">
        <v>1467</v>
      </c>
      <c r="C1471" s="1">
        <v>2206.42</v>
      </c>
      <c r="D1471" s="1">
        <v>1725.2380000000001</v>
      </c>
      <c r="E1471" s="1">
        <v>10.5</v>
      </c>
      <c r="F1471" s="1"/>
      <c r="G1471" s="1">
        <v>15.265000000000001</v>
      </c>
      <c r="H1471" s="1">
        <v>17.558</v>
      </c>
      <c r="I1471" s="1">
        <v>-3193.39</v>
      </c>
      <c r="J1471" s="1"/>
      <c r="K1471" s="1">
        <v>-205.64699999999999</v>
      </c>
      <c r="L1471" s="1"/>
      <c r="M1471" s="1">
        <v>958.577</v>
      </c>
      <c r="N1471" s="1">
        <v>1012.176</v>
      </c>
      <c r="O1471" s="1">
        <v>-2.3690000000000002</v>
      </c>
      <c r="P1471" s="27">
        <v>-3.1960000000000002</v>
      </c>
      <c r="Q1471" s="1">
        <v>-1.744</v>
      </c>
      <c r="R1471" s="1">
        <v>-7.2999999999999995E-2</v>
      </c>
      <c r="S1471" s="1">
        <v>0.71199999999999997</v>
      </c>
      <c r="T1471" s="1">
        <v>0.96299999999999997</v>
      </c>
      <c r="U1471" s="1">
        <v>1.2789999999999999</v>
      </c>
      <c r="V1471" s="1">
        <v>0.628</v>
      </c>
      <c r="W1471" s="30">
        <v>2116.9580000000001</v>
      </c>
      <c r="X1471" s="1">
        <v>791.41700000000003</v>
      </c>
      <c r="Y1471" s="1">
        <v>1621.597</v>
      </c>
      <c r="Z1471" s="1">
        <v>251.19</v>
      </c>
      <c r="AD1471" s="4">
        <v>3.1960000000000002</v>
      </c>
      <c r="AL1471" s="1">
        <v>2116.9580000000001</v>
      </c>
    </row>
    <row r="1472" spans="1:38" x14ac:dyDescent="0.25">
      <c r="A1472" s="1">
        <v>1468</v>
      </c>
      <c r="B1472" s="1">
        <v>1468</v>
      </c>
      <c r="C1472" s="1">
        <v>2203.0729999999999</v>
      </c>
      <c r="D1472" s="1">
        <v>1723.797</v>
      </c>
      <c r="E1472" s="1">
        <v>9.5449999999999999</v>
      </c>
      <c r="F1472" s="1"/>
      <c r="G1472" s="1">
        <v>15.742000000000001</v>
      </c>
      <c r="H1472" s="1">
        <v>15.66</v>
      </c>
      <c r="I1472" s="1">
        <v>-3069.7190000000001</v>
      </c>
      <c r="J1472" s="1"/>
      <c r="K1472" s="1">
        <v>-207.07499999999999</v>
      </c>
      <c r="L1472" s="1"/>
      <c r="M1472" s="1">
        <v>959.05499999999995</v>
      </c>
      <c r="N1472" s="1">
        <v>1011.224</v>
      </c>
      <c r="O1472" s="1">
        <v>-2.3690000000000002</v>
      </c>
      <c r="P1472" s="27">
        <v>-3.2050000000000001</v>
      </c>
      <c r="Q1472" s="1">
        <v>-1.7490000000000001</v>
      </c>
      <c r="R1472" s="1">
        <v>-6.8000000000000005E-2</v>
      </c>
      <c r="S1472" s="1">
        <v>0.71699999999999997</v>
      </c>
      <c r="T1472" s="1">
        <v>0.96299999999999997</v>
      </c>
      <c r="U1472" s="1">
        <v>1.2749999999999999</v>
      </c>
      <c r="V1472" s="1">
        <v>0.628</v>
      </c>
      <c r="W1472" s="30">
        <v>2116.3470000000002</v>
      </c>
      <c r="X1472" s="1">
        <v>791.72299999999996</v>
      </c>
      <c r="Y1472" s="1">
        <v>1622.2070000000001</v>
      </c>
      <c r="Z1472" s="1">
        <v>250.27500000000001</v>
      </c>
      <c r="AD1472" s="4">
        <v>3.2050000000000001</v>
      </c>
      <c r="AL1472" s="1">
        <v>2116.3470000000002</v>
      </c>
    </row>
    <row r="1473" spans="1:38" x14ac:dyDescent="0.25">
      <c r="A1473" s="1">
        <v>1469</v>
      </c>
      <c r="B1473" s="1">
        <v>1469</v>
      </c>
      <c r="C1473" s="1">
        <v>2204.0300000000002</v>
      </c>
      <c r="D1473" s="1">
        <v>1722.835</v>
      </c>
      <c r="E1473" s="1">
        <v>10.022</v>
      </c>
      <c r="F1473" s="1"/>
      <c r="G1473" s="1">
        <v>15.742000000000001</v>
      </c>
      <c r="H1473" s="1">
        <v>16.609000000000002</v>
      </c>
      <c r="I1473" s="1">
        <v>-2342.8159999999998</v>
      </c>
      <c r="J1473" s="1"/>
      <c r="K1473" s="1">
        <v>-206.59899999999999</v>
      </c>
      <c r="L1473" s="1"/>
      <c r="M1473" s="1">
        <v>958.09900000000005</v>
      </c>
      <c r="N1473" s="1">
        <v>1011.224</v>
      </c>
      <c r="O1473" s="1">
        <v>-2.3690000000000002</v>
      </c>
      <c r="P1473" s="27">
        <v>-3.2</v>
      </c>
      <c r="Q1473" s="1">
        <v>-1.7490000000000001</v>
      </c>
      <c r="R1473" s="1">
        <v>-6.8000000000000005E-2</v>
      </c>
      <c r="S1473" s="1">
        <v>0.71699999999999997</v>
      </c>
      <c r="T1473" s="1">
        <v>0.96799999999999997</v>
      </c>
      <c r="U1473" s="1">
        <v>1.268</v>
      </c>
      <c r="V1473" s="1">
        <v>0.63200000000000001</v>
      </c>
      <c r="W1473" s="30">
        <v>2116.3470000000002</v>
      </c>
      <c r="X1473" s="1">
        <v>790.80700000000002</v>
      </c>
      <c r="Y1473" s="1">
        <v>1622.2070000000001</v>
      </c>
      <c r="Z1473" s="1">
        <v>250.58</v>
      </c>
      <c r="AD1473" s="4">
        <v>3.2</v>
      </c>
      <c r="AL1473" s="1">
        <v>2116.3470000000002</v>
      </c>
    </row>
    <row r="1474" spans="1:38" x14ac:dyDescent="0.25">
      <c r="A1474" s="1">
        <v>1470</v>
      </c>
      <c r="B1474" s="1">
        <v>1470</v>
      </c>
      <c r="C1474" s="1">
        <v>2202.1170000000002</v>
      </c>
      <c r="D1474" s="1">
        <v>1722.835</v>
      </c>
      <c r="E1474" s="1">
        <v>10.977</v>
      </c>
      <c r="F1474" s="1"/>
      <c r="G1474" s="1">
        <v>15.265000000000001</v>
      </c>
      <c r="H1474" s="1">
        <v>16.135000000000002</v>
      </c>
      <c r="I1474" s="1">
        <v>-2185.5189999999998</v>
      </c>
      <c r="J1474" s="1"/>
      <c r="K1474" s="1">
        <v>-207.07499999999999</v>
      </c>
      <c r="L1474" s="1"/>
      <c r="M1474" s="1">
        <v>958.09900000000005</v>
      </c>
      <c r="N1474" s="1">
        <v>1010.272</v>
      </c>
      <c r="O1474" s="1">
        <v>-2.3690000000000002</v>
      </c>
      <c r="P1474" s="27">
        <v>-3.1960000000000002</v>
      </c>
      <c r="Q1474" s="1">
        <v>-1.7490000000000001</v>
      </c>
      <c r="R1474" s="1">
        <v>-6.8000000000000005E-2</v>
      </c>
      <c r="S1474" s="1">
        <v>0.71699999999999997</v>
      </c>
      <c r="T1474" s="1">
        <v>0.96799999999999997</v>
      </c>
      <c r="U1474" s="1">
        <v>1.2749999999999999</v>
      </c>
      <c r="V1474" s="1">
        <v>0.628</v>
      </c>
      <c r="W1474" s="30">
        <v>2116.0419999999999</v>
      </c>
      <c r="X1474" s="1">
        <v>790.80700000000002</v>
      </c>
      <c r="Y1474" s="1">
        <v>1621.902</v>
      </c>
      <c r="Z1474" s="1">
        <v>249.96899999999999</v>
      </c>
      <c r="AD1474" s="4">
        <v>3.1960000000000002</v>
      </c>
      <c r="AL1474" s="1">
        <v>2116.0419999999999</v>
      </c>
    </row>
    <row r="1475" spans="1:38" x14ac:dyDescent="0.25">
      <c r="A1475" s="1">
        <v>1471</v>
      </c>
      <c r="B1475" s="1">
        <v>1471</v>
      </c>
      <c r="C1475" s="1">
        <v>2203.0729999999999</v>
      </c>
      <c r="D1475" s="1">
        <v>1722.355</v>
      </c>
      <c r="E1475" s="1">
        <v>9.5449999999999999</v>
      </c>
      <c r="F1475" s="1"/>
      <c r="G1475" s="1">
        <v>15.265000000000001</v>
      </c>
      <c r="H1475" s="1">
        <v>15.66</v>
      </c>
      <c r="I1475" s="1">
        <v>-3367.0320000000002</v>
      </c>
      <c r="J1475" s="1"/>
      <c r="K1475" s="1">
        <v>-211.834</v>
      </c>
      <c r="L1475" s="1"/>
      <c r="M1475" s="1">
        <v>957.62</v>
      </c>
      <c r="N1475" s="1">
        <v>1011.224</v>
      </c>
      <c r="O1475" s="1">
        <v>-2.3740000000000001</v>
      </c>
      <c r="P1475" s="27">
        <v>-3.2</v>
      </c>
      <c r="Q1475" s="1">
        <v>-1.7490000000000001</v>
      </c>
      <c r="R1475" s="1">
        <v>-7.2999999999999995E-2</v>
      </c>
      <c r="S1475" s="1">
        <v>0.71199999999999997</v>
      </c>
      <c r="T1475" s="1">
        <v>0.96299999999999997</v>
      </c>
      <c r="U1475" s="1">
        <v>1.2749999999999999</v>
      </c>
      <c r="V1475" s="1">
        <v>0.628</v>
      </c>
      <c r="W1475" s="30">
        <v>2116.0419999999999</v>
      </c>
      <c r="X1475" s="1">
        <v>791.11199999999997</v>
      </c>
      <c r="Y1475" s="1">
        <v>1621.902</v>
      </c>
      <c r="Z1475" s="1">
        <v>250.58</v>
      </c>
      <c r="AD1475" s="4">
        <v>3.2</v>
      </c>
      <c r="AL1475" s="1">
        <v>2116.0419999999999</v>
      </c>
    </row>
    <row r="1476" spans="1:38" x14ac:dyDescent="0.25">
      <c r="A1476" s="1">
        <v>1472</v>
      </c>
      <c r="B1476" s="1">
        <v>1472</v>
      </c>
      <c r="C1476" s="1">
        <v>2408.2260000000001</v>
      </c>
      <c r="D1476" s="1">
        <v>1721.394</v>
      </c>
      <c r="E1476" s="1">
        <v>48.680999999999997</v>
      </c>
      <c r="F1476" s="1"/>
      <c r="G1476" s="1">
        <v>15.742000000000001</v>
      </c>
      <c r="H1476" s="1">
        <v>17.558</v>
      </c>
      <c r="I1476" s="1">
        <v>-3183.201</v>
      </c>
      <c r="J1476" s="1"/>
      <c r="K1476" s="1">
        <v>-69.510000000000005</v>
      </c>
      <c r="L1476" s="1"/>
      <c r="M1476" s="1">
        <v>960.49</v>
      </c>
      <c r="N1476" s="1">
        <v>1113.126</v>
      </c>
      <c r="O1476" s="1">
        <v>-2.3639999999999999</v>
      </c>
      <c r="P1476" s="27">
        <v>-3.2</v>
      </c>
      <c r="Q1476" s="1">
        <v>-1.7529999999999999</v>
      </c>
      <c r="R1476" s="1">
        <v>-6.8000000000000005E-2</v>
      </c>
      <c r="S1476" s="1">
        <v>0.72199999999999998</v>
      </c>
      <c r="T1476" s="1">
        <v>1.0009999999999999</v>
      </c>
      <c r="U1476" s="1">
        <v>1.268</v>
      </c>
      <c r="V1476" s="1">
        <v>0.621</v>
      </c>
      <c r="W1476" s="30">
        <v>2109.0219999999999</v>
      </c>
      <c r="X1476" s="1">
        <v>791.11199999999997</v>
      </c>
      <c r="Y1476" s="1">
        <v>1612.44</v>
      </c>
      <c r="Z1476" s="1">
        <v>250.88499999999999</v>
      </c>
      <c r="AD1476" s="4">
        <v>3.2</v>
      </c>
      <c r="AL1476" s="1">
        <v>2109.0219999999999</v>
      </c>
    </row>
    <row r="1477" spans="1:38" x14ac:dyDescent="0.25">
      <c r="A1477" s="1">
        <v>1473</v>
      </c>
      <c r="B1477" s="1">
        <v>1473</v>
      </c>
      <c r="C1477" s="1">
        <v>2194.4670000000001</v>
      </c>
      <c r="D1477" s="1">
        <v>1719.952</v>
      </c>
      <c r="E1477" s="1">
        <v>10.022</v>
      </c>
      <c r="F1477" s="1"/>
      <c r="G1477" s="1">
        <v>15.265000000000001</v>
      </c>
      <c r="H1477" s="1">
        <v>18.981999999999999</v>
      </c>
      <c r="I1477" s="1">
        <v>-3075.741</v>
      </c>
      <c r="J1477" s="1"/>
      <c r="K1477" s="1">
        <v>-210.88200000000001</v>
      </c>
      <c r="L1477" s="1"/>
      <c r="M1477" s="1">
        <v>956.66399999999999</v>
      </c>
      <c r="N1477" s="1">
        <v>1009.32</v>
      </c>
      <c r="O1477" s="1">
        <v>-2.36</v>
      </c>
      <c r="P1477" s="27">
        <v>-3.2</v>
      </c>
      <c r="Q1477" s="1">
        <v>-1.7490000000000001</v>
      </c>
      <c r="R1477" s="1">
        <v>-7.2999999999999995E-2</v>
      </c>
      <c r="S1477" s="1">
        <v>0.71699999999999997</v>
      </c>
      <c r="T1477" s="1">
        <v>0.95699999999999996</v>
      </c>
      <c r="U1477" s="1">
        <v>1.272</v>
      </c>
      <c r="V1477" s="1">
        <v>0.628</v>
      </c>
      <c r="W1477" s="30">
        <v>2106.2750000000001</v>
      </c>
      <c r="X1477" s="1">
        <v>791.41700000000003</v>
      </c>
      <c r="Y1477" s="1">
        <v>1612.44</v>
      </c>
      <c r="Z1477" s="1">
        <v>250.58</v>
      </c>
      <c r="AD1477" s="4">
        <v>3.2</v>
      </c>
      <c r="AL1477" s="1">
        <v>2106.2750000000001</v>
      </c>
    </row>
    <row r="1478" spans="1:38" x14ac:dyDescent="0.25">
      <c r="A1478" s="1">
        <v>1474</v>
      </c>
      <c r="B1478" s="1">
        <v>1474</v>
      </c>
      <c r="C1478" s="1">
        <v>2197.3359999999998</v>
      </c>
      <c r="D1478" s="1">
        <v>1719.952</v>
      </c>
      <c r="E1478" s="1">
        <v>10.022</v>
      </c>
      <c r="F1478" s="1"/>
      <c r="G1478" s="1">
        <v>14.788</v>
      </c>
      <c r="H1478" s="1">
        <v>19.457000000000001</v>
      </c>
      <c r="I1478" s="1">
        <v>-3358.6990000000001</v>
      </c>
      <c r="J1478" s="1"/>
      <c r="K1478" s="1">
        <v>-208.02699999999999</v>
      </c>
      <c r="L1478" s="1"/>
      <c r="M1478" s="1">
        <v>956.66399999999999</v>
      </c>
      <c r="N1478" s="1">
        <v>1009.32</v>
      </c>
      <c r="O1478" s="1">
        <v>-2.36</v>
      </c>
      <c r="P1478" s="27">
        <v>-3.181</v>
      </c>
      <c r="Q1478" s="1">
        <v>-1.744</v>
      </c>
      <c r="R1478" s="1">
        <v>-7.2999999999999995E-2</v>
      </c>
      <c r="S1478" s="1">
        <v>0.71199999999999997</v>
      </c>
      <c r="T1478" s="1">
        <v>0.96299999999999997</v>
      </c>
      <c r="U1478" s="1">
        <v>1.268</v>
      </c>
      <c r="V1478" s="1">
        <v>0.621</v>
      </c>
      <c r="W1478" s="30">
        <v>2107.1909999999998</v>
      </c>
      <c r="X1478" s="1">
        <v>791.11199999999997</v>
      </c>
      <c r="Y1478" s="1">
        <v>1612.135</v>
      </c>
      <c r="Z1478" s="1">
        <v>250.58</v>
      </c>
      <c r="AD1478" s="4">
        <v>3.181</v>
      </c>
      <c r="AL1478" s="1">
        <v>2107.1909999999998</v>
      </c>
    </row>
    <row r="1479" spans="1:38" x14ac:dyDescent="0.25">
      <c r="A1479" s="1">
        <v>1475</v>
      </c>
      <c r="B1479" s="1">
        <v>1475</v>
      </c>
      <c r="C1479" s="1">
        <v>2200.683</v>
      </c>
      <c r="D1479" s="1">
        <v>1718.991</v>
      </c>
      <c r="E1479" s="1">
        <v>11.454000000000001</v>
      </c>
      <c r="F1479" s="1"/>
      <c r="G1479" s="1">
        <v>15.265000000000001</v>
      </c>
      <c r="H1479" s="1">
        <v>18.507999999999999</v>
      </c>
      <c r="I1479" s="1">
        <v>-3421.1959999999999</v>
      </c>
      <c r="J1479" s="1"/>
      <c r="K1479" s="1">
        <v>-204.69499999999999</v>
      </c>
      <c r="L1479" s="1"/>
      <c r="M1479" s="1">
        <v>956.18499999999995</v>
      </c>
      <c r="N1479" s="1">
        <v>1009.32</v>
      </c>
      <c r="O1479" s="1">
        <v>-2.355</v>
      </c>
      <c r="P1479" s="27">
        <v>-3.1909999999999998</v>
      </c>
      <c r="Q1479" s="1">
        <v>-1.744</v>
      </c>
      <c r="R1479" s="1">
        <v>-6.8000000000000005E-2</v>
      </c>
      <c r="S1479" s="1">
        <v>0.71699999999999997</v>
      </c>
      <c r="T1479" s="1">
        <v>0.96799999999999997</v>
      </c>
      <c r="U1479" s="1">
        <v>1.272</v>
      </c>
      <c r="V1479" s="1">
        <v>0.628</v>
      </c>
      <c r="W1479" s="30">
        <v>2106.886</v>
      </c>
      <c r="X1479" s="1">
        <v>791.41700000000003</v>
      </c>
      <c r="Y1479" s="1">
        <v>1612.44</v>
      </c>
      <c r="Z1479" s="1">
        <v>250.58</v>
      </c>
      <c r="AD1479" s="4">
        <v>3.1909999999999998</v>
      </c>
      <c r="AL1479" s="1">
        <v>2106.886</v>
      </c>
    </row>
    <row r="1480" spans="1:38" x14ac:dyDescent="0.25">
      <c r="A1480" s="1">
        <v>1476</v>
      </c>
      <c r="B1480" s="1">
        <v>1476</v>
      </c>
      <c r="C1480" s="1">
        <v>2195.902</v>
      </c>
      <c r="D1480" s="1">
        <v>1717.549</v>
      </c>
      <c r="E1480" s="1">
        <v>10.5</v>
      </c>
      <c r="F1480" s="1"/>
      <c r="G1480" s="1">
        <v>14.311</v>
      </c>
      <c r="H1480" s="1">
        <v>18.507999999999999</v>
      </c>
      <c r="I1480" s="1">
        <v>-3298.9720000000002</v>
      </c>
      <c r="J1480" s="1"/>
      <c r="K1480" s="1">
        <v>-206.12299999999999</v>
      </c>
      <c r="L1480" s="1"/>
      <c r="M1480" s="1">
        <v>956.18499999999995</v>
      </c>
      <c r="N1480" s="1">
        <v>1008.367</v>
      </c>
      <c r="O1480" s="1">
        <v>-2.355</v>
      </c>
      <c r="P1480" s="27">
        <v>-3.1909999999999998</v>
      </c>
      <c r="Q1480" s="1">
        <v>-1.7390000000000001</v>
      </c>
      <c r="R1480" s="1">
        <v>-6.8000000000000005E-2</v>
      </c>
      <c r="S1480" s="1">
        <v>0.71699999999999997</v>
      </c>
      <c r="T1480" s="1">
        <v>0.96299999999999997</v>
      </c>
      <c r="U1480" s="1">
        <v>1.268</v>
      </c>
      <c r="V1480" s="1">
        <v>0.628</v>
      </c>
      <c r="W1480" s="30">
        <v>2106.58</v>
      </c>
      <c r="X1480" s="1">
        <v>782.56600000000003</v>
      </c>
      <c r="Y1480" s="1">
        <v>1612.44</v>
      </c>
      <c r="Z1480" s="1">
        <v>250.58</v>
      </c>
      <c r="AD1480" s="4">
        <v>3.1909999999999998</v>
      </c>
      <c r="AL1480" s="1">
        <v>2106.58</v>
      </c>
    </row>
    <row r="1481" spans="1:38" x14ac:dyDescent="0.25">
      <c r="A1481" s="1">
        <v>1477</v>
      </c>
      <c r="B1481" s="1">
        <v>1477</v>
      </c>
      <c r="C1481" s="1">
        <v>2210.2449999999999</v>
      </c>
      <c r="D1481" s="1">
        <v>1717.068</v>
      </c>
      <c r="E1481" s="1">
        <v>9.0679999999999996</v>
      </c>
      <c r="F1481" s="1"/>
      <c r="G1481" s="1">
        <v>15.265000000000001</v>
      </c>
      <c r="H1481" s="1">
        <v>18.981999999999999</v>
      </c>
      <c r="I1481" s="1">
        <v>-3290.174</v>
      </c>
      <c r="J1481" s="1"/>
      <c r="K1481" s="1">
        <v>-198.98400000000001</v>
      </c>
      <c r="L1481" s="1"/>
      <c r="M1481" s="1">
        <v>955.70699999999999</v>
      </c>
      <c r="N1481" s="1">
        <v>1014.081</v>
      </c>
      <c r="O1481" s="1">
        <v>-2.36</v>
      </c>
      <c r="P1481" s="27">
        <v>-3.1960000000000002</v>
      </c>
      <c r="Q1481" s="1">
        <v>-1.744</v>
      </c>
      <c r="R1481" s="1">
        <v>-7.8E-2</v>
      </c>
      <c r="S1481" s="1">
        <v>0.70799999999999996</v>
      </c>
      <c r="T1481" s="1">
        <v>0.96799999999999997</v>
      </c>
      <c r="U1481" s="1">
        <v>1.2649999999999999</v>
      </c>
      <c r="V1481" s="1">
        <v>0.625</v>
      </c>
      <c r="W1481" s="30">
        <v>2101.3919999999998</v>
      </c>
      <c r="X1481" s="1">
        <v>781.34500000000003</v>
      </c>
      <c r="Y1481" s="1">
        <v>1610.914</v>
      </c>
      <c r="Z1481" s="1">
        <v>250.88499999999999</v>
      </c>
      <c r="AD1481" s="4">
        <v>3.1960000000000002</v>
      </c>
      <c r="AL1481" s="1">
        <v>2101.3919999999998</v>
      </c>
    </row>
    <row r="1482" spans="1:38" x14ac:dyDescent="0.25">
      <c r="A1482" s="1">
        <v>1478</v>
      </c>
      <c r="B1482" s="1">
        <v>1478</v>
      </c>
      <c r="C1482" s="1">
        <v>2197.3359999999998</v>
      </c>
      <c r="D1482" s="1">
        <v>1716.107</v>
      </c>
      <c r="E1482" s="1">
        <v>11.930999999999999</v>
      </c>
      <c r="F1482" s="1"/>
      <c r="G1482" s="1">
        <v>15.265000000000001</v>
      </c>
      <c r="H1482" s="1">
        <v>19.457000000000001</v>
      </c>
      <c r="I1482" s="1">
        <v>-2488.4679999999998</v>
      </c>
      <c r="J1482" s="1"/>
      <c r="K1482" s="1">
        <v>-205.17099999999999</v>
      </c>
      <c r="L1482" s="1"/>
      <c r="M1482" s="1">
        <v>955.22900000000004</v>
      </c>
      <c r="N1482" s="1">
        <v>1007.891</v>
      </c>
      <c r="O1482" s="1">
        <v>-2.36</v>
      </c>
      <c r="P1482" s="27">
        <v>-3.1909999999999998</v>
      </c>
      <c r="Q1482" s="1">
        <v>-1.7390000000000001</v>
      </c>
      <c r="R1482" s="1">
        <v>-6.8000000000000005E-2</v>
      </c>
      <c r="S1482" s="1">
        <v>0.71199999999999997</v>
      </c>
      <c r="T1482" s="1">
        <v>0.95699999999999996</v>
      </c>
      <c r="U1482" s="1">
        <v>1.268</v>
      </c>
      <c r="V1482" s="1">
        <v>0.625</v>
      </c>
      <c r="W1482" s="30">
        <v>2096.203</v>
      </c>
      <c r="X1482" s="1">
        <v>781.04</v>
      </c>
      <c r="Y1482" s="1">
        <v>1602.3679999999999</v>
      </c>
      <c r="Z1482" s="1">
        <v>250.88499999999999</v>
      </c>
      <c r="AD1482" s="4">
        <v>3.1909999999999998</v>
      </c>
      <c r="AL1482" s="1">
        <v>2096.203</v>
      </c>
    </row>
    <row r="1483" spans="1:38" x14ac:dyDescent="0.25">
      <c r="A1483" s="1">
        <v>1479</v>
      </c>
      <c r="B1483" s="1">
        <v>1479</v>
      </c>
      <c r="C1483" s="1">
        <v>2200.683</v>
      </c>
      <c r="D1483" s="1">
        <v>1716.588</v>
      </c>
      <c r="E1483" s="1">
        <v>11.930999999999999</v>
      </c>
      <c r="F1483" s="1"/>
      <c r="G1483" s="1">
        <v>14.788</v>
      </c>
      <c r="H1483" s="1">
        <v>19.931000000000001</v>
      </c>
      <c r="I1483" s="1">
        <v>-2663.7489999999998</v>
      </c>
      <c r="J1483" s="1"/>
      <c r="K1483" s="1">
        <v>-202.791</v>
      </c>
      <c r="L1483" s="1"/>
      <c r="M1483" s="1">
        <v>955.70699999999999</v>
      </c>
      <c r="N1483" s="1">
        <v>1009.32</v>
      </c>
      <c r="O1483" s="1">
        <v>-2.35</v>
      </c>
      <c r="P1483" s="27">
        <v>-3.1909999999999998</v>
      </c>
      <c r="Q1483" s="1">
        <v>-1.7390000000000001</v>
      </c>
      <c r="R1483" s="1">
        <v>-6.8000000000000005E-2</v>
      </c>
      <c r="S1483" s="1">
        <v>0.71199999999999997</v>
      </c>
      <c r="T1483" s="1">
        <v>0.96799999999999997</v>
      </c>
      <c r="U1483" s="1">
        <v>1.272</v>
      </c>
      <c r="V1483" s="1">
        <v>0.625</v>
      </c>
      <c r="W1483" s="30">
        <v>2096.5079999999998</v>
      </c>
      <c r="X1483" s="1">
        <v>781.34500000000003</v>
      </c>
      <c r="Y1483" s="1">
        <v>1602.0630000000001</v>
      </c>
      <c r="Z1483" s="1">
        <v>250.88499999999999</v>
      </c>
      <c r="AD1483" s="4">
        <v>3.1909999999999998</v>
      </c>
      <c r="AL1483" s="1">
        <v>2096.5079999999998</v>
      </c>
    </row>
    <row r="1484" spans="1:38" x14ac:dyDescent="0.25">
      <c r="A1484" s="1">
        <v>1480</v>
      </c>
      <c r="B1484" s="1">
        <v>1480</v>
      </c>
      <c r="C1484" s="1">
        <v>2182.9929999999999</v>
      </c>
      <c r="D1484" s="1">
        <v>1714.6659999999999</v>
      </c>
      <c r="E1484" s="1">
        <v>6.681</v>
      </c>
      <c r="F1484" s="1"/>
      <c r="G1484" s="1">
        <v>14.788</v>
      </c>
      <c r="H1484" s="1">
        <v>18.981999999999999</v>
      </c>
      <c r="I1484" s="1">
        <v>-3629.0010000000002</v>
      </c>
      <c r="J1484" s="1"/>
      <c r="K1484" s="1">
        <v>-215.64099999999999</v>
      </c>
      <c r="L1484" s="1"/>
      <c r="M1484" s="1">
        <v>954.75099999999998</v>
      </c>
      <c r="N1484" s="1">
        <v>1002.654</v>
      </c>
      <c r="O1484" s="1">
        <v>-2.35</v>
      </c>
      <c r="P1484" s="27">
        <v>-3.1859999999999999</v>
      </c>
      <c r="Q1484" s="1">
        <v>-1.7390000000000001</v>
      </c>
      <c r="R1484" s="1">
        <v>-6.8000000000000005E-2</v>
      </c>
      <c r="S1484" s="1">
        <v>0.71699999999999997</v>
      </c>
      <c r="T1484" s="1">
        <v>0.95699999999999996</v>
      </c>
      <c r="U1484" s="1">
        <v>1.272</v>
      </c>
      <c r="V1484" s="1">
        <v>0.625</v>
      </c>
      <c r="W1484" s="30">
        <v>2096.5079999999998</v>
      </c>
      <c r="X1484" s="1">
        <v>781.65099999999995</v>
      </c>
      <c r="Y1484" s="1">
        <v>1602.0630000000001</v>
      </c>
      <c r="Z1484" s="1">
        <v>250.27500000000001</v>
      </c>
      <c r="AD1484" s="4">
        <v>3.1859999999999999</v>
      </c>
      <c r="AL1484" s="1">
        <v>2096.5079999999998</v>
      </c>
    </row>
    <row r="1485" spans="1:38" x14ac:dyDescent="0.25">
      <c r="A1485" s="1">
        <v>1481</v>
      </c>
      <c r="B1485" s="1">
        <v>1481</v>
      </c>
      <c r="C1485" s="1">
        <v>2192.5549999999998</v>
      </c>
      <c r="D1485" s="1">
        <v>1713.704</v>
      </c>
      <c r="E1485" s="1">
        <v>6.681</v>
      </c>
      <c r="F1485" s="1"/>
      <c r="G1485" s="1">
        <v>14.788</v>
      </c>
      <c r="H1485" s="1">
        <v>18.981999999999999</v>
      </c>
      <c r="I1485" s="1">
        <v>-3318.4189999999999</v>
      </c>
      <c r="J1485" s="1"/>
      <c r="K1485" s="1">
        <v>-206.59899999999999</v>
      </c>
      <c r="L1485" s="1"/>
      <c r="M1485" s="1">
        <v>954.27200000000005</v>
      </c>
      <c r="N1485" s="1">
        <v>1005.511</v>
      </c>
      <c r="O1485" s="1">
        <v>-2.3450000000000002</v>
      </c>
      <c r="P1485" s="27">
        <v>-3.1859999999999999</v>
      </c>
      <c r="Q1485" s="1">
        <v>-1.744</v>
      </c>
      <c r="R1485" s="1">
        <v>-7.8E-2</v>
      </c>
      <c r="S1485" s="1">
        <v>0.70799999999999996</v>
      </c>
      <c r="T1485" s="1">
        <v>0.95699999999999996</v>
      </c>
      <c r="U1485" s="1">
        <v>1.2649999999999999</v>
      </c>
      <c r="V1485" s="1">
        <v>0.621</v>
      </c>
      <c r="W1485" s="30">
        <v>2096.5079999999998</v>
      </c>
      <c r="X1485" s="1">
        <v>781.34500000000003</v>
      </c>
      <c r="Y1485" s="1">
        <v>1602.0630000000001</v>
      </c>
      <c r="Z1485" s="1">
        <v>250.58</v>
      </c>
      <c r="AD1485" s="4">
        <v>3.1859999999999999</v>
      </c>
      <c r="AL1485" s="1">
        <v>2096.5079999999998</v>
      </c>
    </row>
    <row r="1486" spans="1:38" x14ac:dyDescent="0.25">
      <c r="A1486" s="1">
        <v>1482</v>
      </c>
      <c r="B1486" s="1">
        <v>1482</v>
      </c>
      <c r="C1486" s="1">
        <v>2193.0329999999999</v>
      </c>
      <c r="D1486" s="1">
        <v>1713.2239999999999</v>
      </c>
      <c r="E1486" s="1">
        <v>10.022</v>
      </c>
      <c r="F1486" s="1"/>
      <c r="G1486" s="1">
        <v>14.788</v>
      </c>
      <c r="H1486" s="1">
        <v>19.457000000000001</v>
      </c>
      <c r="I1486" s="1">
        <v>-3623.9110000000001</v>
      </c>
      <c r="J1486" s="1"/>
      <c r="K1486" s="1">
        <v>-207.55099999999999</v>
      </c>
      <c r="L1486" s="1"/>
      <c r="M1486" s="1">
        <v>954.27200000000005</v>
      </c>
      <c r="N1486" s="1">
        <v>1006.939</v>
      </c>
      <c r="O1486" s="1">
        <v>-2.355</v>
      </c>
      <c r="P1486" s="27">
        <v>-3.181</v>
      </c>
      <c r="Q1486" s="1">
        <v>-1.744</v>
      </c>
      <c r="R1486" s="1">
        <v>-7.8E-2</v>
      </c>
      <c r="S1486" s="1">
        <v>0.71199999999999997</v>
      </c>
      <c r="T1486" s="1">
        <v>0.96299999999999997</v>
      </c>
      <c r="U1486" s="1">
        <v>1.268</v>
      </c>
      <c r="V1486" s="1">
        <v>0.621</v>
      </c>
      <c r="W1486" s="30">
        <v>2094.982</v>
      </c>
      <c r="X1486" s="1">
        <v>781.34500000000003</v>
      </c>
      <c r="Y1486" s="1">
        <v>1602.0630000000001</v>
      </c>
      <c r="Z1486" s="1">
        <v>250.58</v>
      </c>
      <c r="AD1486" s="4">
        <v>3.181</v>
      </c>
      <c r="AL1486" s="1">
        <v>2094.982</v>
      </c>
    </row>
    <row r="1487" spans="1:38" x14ac:dyDescent="0.25">
      <c r="A1487" s="1">
        <v>1483</v>
      </c>
      <c r="B1487" s="1">
        <v>1483</v>
      </c>
      <c r="C1487" s="1">
        <v>2185.384</v>
      </c>
      <c r="D1487" s="1">
        <v>1713.2239999999999</v>
      </c>
      <c r="E1487" s="1">
        <v>10.022</v>
      </c>
      <c r="F1487" s="1"/>
      <c r="G1487" s="1">
        <v>14.788</v>
      </c>
      <c r="H1487" s="1">
        <v>19.457000000000001</v>
      </c>
      <c r="I1487" s="1">
        <v>-3531.82</v>
      </c>
      <c r="J1487" s="1"/>
      <c r="K1487" s="1">
        <v>-209.93</v>
      </c>
      <c r="L1487" s="1"/>
      <c r="M1487" s="1">
        <v>954.75099999999998</v>
      </c>
      <c r="N1487" s="1">
        <v>1003.13</v>
      </c>
      <c r="O1487" s="1">
        <v>-2.35</v>
      </c>
      <c r="P1487" s="27">
        <v>-3.177</v>
      </c>
      <c r="Q1487" s="1">
        <v>-1.73</v>
      </c>
      <c r="R1487" s="1">
        <v>-7.8E-2</v>
      </c>
      <c r="S1487" s="1">
        <v>0.70799999999999996</v>
      </c>
      <c r="T1487" s="1">
        <v>0.95699999999999996</v>
      </c>
      <c r="U1487" s="1">
        <v>1.2609999999999999</v>
      </c>
      <c r="V1487" s="1">
        <v>0.625</v>
      </c>
      <c r="W1487" s="30">
        <v>2086.7420000000002</v>
      </c>
      <c r="X1487" s="1">
        <v>781.34500000000003</v>
      </c>
      <c r="Y1487" s="1">
        <v>1602.0630000000001</v>
      </c>
      <c r="Z1487" s="1">
        <v>250.88499999999999</v>
      </c>
      <c r="AD1487" s="4">
        <v>3.177</v>
      </c>
      <c r="AL1487" s="1">
        <v>2086.7420000000002</v>
      </c>
    </row>
    <row r="1488" spans="1:38" x14ac:dyDescent="0.25">
      <c r="A1488" s="1">
        <v>1484</v>
      </c>
      <c r="B1488" s="1">
        <v>1484</v>
      </c>
      <c r="C1488" s="1">
        <v>2193.989</v>
      </c>
      <c r="D1488" s="1">
        <v>1712.2629999999999</v>
      </c>
      <c r="E1488" s="1">
        <v>12.409000000000001</v>
      </c>
      <c r="F1488" s="1"/>
      <c r="G1488" s="1">
        <v>14.788</v>
      </c>
      <c r="H1488" s="1">
        <v>18.981999999999999</v>
      </c>
      <c r="I1488" s="1">
        <v>-3366.569</v>
      </c>
      <c r="J1488" s="1"/>
      <c r="K1488" s="1">
        <v>-203.267</v>
      </c>
      <c r="L1488" s="1"/>
      <c r="M1488" s="1">
        <v>952.83699999999999</v>
      </c>
      <c r="N1488" s="1">
        <v>1006.463</v>
      </c>
      <c r="O1488" s="1">
        <v>-2.3450000000000002</v>
      </c>
      <c r="P1488" s="27">
        <v>-3.181</v>
      </c>
      <c r="Q1488" s="1">
        <v>-1.734</v>
      </c>
      <c r="R1488" s="1">
        <v>-7.8E-2</v>
      </c>
      <c r="S1488" s="1">
        <v>0.71699999999999997</v>
      </c>
      <c r="T1488" s="1">
        <v>0.95699999999999996</v>
      </c>
      <c r="U1488" s="1">
        <v>1.268</v>
      </c>
      <c r="V1488" s="1">
        <v>0.621</v>
      </c>
      <c r="W1488" s="30">
        <v>2086.1309999999999</v>
      </c>
      <c r="X1488" s="1">
        <v>781.34500000000003</v>
      </c>
      <c r="Y1488" s="1">
        <v>1593.212</v>
      </c>
      <c r="Z1488" s="1">
        <v>250.88499999999999</v>
      </c>
      <c r="AD1488" s="4">
        <v>3.181</v>
      </c>
      <c r="AL1488" s="1">
        <v>2086.1309999999999</v>
      </c>
    </row>
    <row r="1489" spans="1:38" x14ac:dyDescent="0.25">
      <c r="A1489" s="1">
        <v>1485</v>
      </c>
      <c r="B1489" s="1">
        <v>1485</v>
      </c>
      <c r="C1489" s="1">
        <v>2182.0369999999998</v>
      </c>
      <c r="D1489" s="1">
        <v>1711.3009999999999</v>
      </c>
      <c r="E1489" s="1">
        <v>9.0679999999999996</v>
      </c>
      <c r="F1489" s="1"/>
      <c r="G1489" s="1">
        <v>14.788</v>
      </c>
      <c r="H1489" s="1">
        <v>19.457000000000001</v>
      </c>
      <c r="I1489" s="1">
        <v>-3265.6320000000001</v>
      </c>
      <c r="J1489" s="1"/>
      <c r="K1489" s="1">
        <v>-210.40600000000001</v>
      </c>
      <c r="L1489" s="1"/>
      <c r="M1489" s="1">
        <v>952.83699999999999</v>
      </c>
      <c r="N1489" s="1">
        <v>1003.606</v>
      </c>
      <c r="O1489" s="1">
        <v>-2.34</v>
      </c>
      <c r="P1489" s="27">
        <v>-3.181</v>
      </c>
      <c r="Q1489" s="1">
        <v>-1.7390000000000001</v>
      </c>
      <c r="R1489" s="1">
        <v>-6.8000000000000005E-2</v>
      </c>
      <c r="S1489" s="1">
        <v>0.71199999999999997</v>
      </c>
      <c r="T1489" s="1">
        <v>0.95199999999999996</v>
      </c>
      <c r="U1489" s="1">
        <v>1.268</v>
      </c>
      <c r="V1489" s="1">
        <v>0.621</v>
      </c>
      <c r="W1489" s="30">
        <v>2086.4360000000001</v>
      </c>
      <c r="X1489" s="1">
        <v>781.34500000000003</v>
      </c>
      <c r="Y1489" s="1">
        <v>1591.991</v>
      </c>
      <c r="Z1489" s="1">
        <v>250.88499999999999</v>
      </c>
      <c r="AD1489" s="4">
        <v>3.181</v>
      </c>
      <c r="AL1489" s="1">
        <v>2086.4360000000001</v>
      </c>
    </row>
    <row r="1490" spans="1:38" x14ac:dyDescent="0.25">
      <c r="A1490" s="1">
        <v>1486</v>
      </c>
      <c r="B1490" s="1">
        <v>1486</v>
      </c>
      <c r="C1490" s="1">
        <v>2235.5859999999998</v>
      </c>
      <c r="D1490" s="1">
        <v>1710.8209999999999</v>
      </c>
      <c r="E1490" s="1">
        <v>19.09</v>
      </c>
      <c r="F1490" s="1"/>
      <c r="G1490" s="1">
        <v>14.311</v>
      </c>
      <c r="H1490" s="1">
        <v>19.931000000000001</v>
      </c>
      <c r="I1490" s="1">
        <v>-2423.069</v>
      </c>
      <c r="J1490" s="1"/>
      <c r="K1490" s="1">
        <v>-175.18600000000001</v>
      </c>
      <c r="L1490" s="1"/>
      <c r="M1490" s="1">
        <v>953.31600000000003</v>
      </c>
      <c r="N1490" s="1">
        <v>1027.413</v>
      </c>
      <c r="O1490" s="1">
        <v>-2.3450000000000002</v>
      </c>
      <c r="P1490" s="27">
        <v>-3.177</v>
      </c>
      <c r="Q1490" s="1">
        <v>-1.73</v>
      </c>
      <c r="R1490" s="1">
        <v>-7.8E-2</v>
      </c>
      <c r="S1490" s="1">
        <v>0.71699999999999997</v>
      </c>
      <c r="T1490" s="1">
        <v>0.96799999999999997</v>
      </c>
      <c r="U1490" s="1">
        <v>1.2609999999999999</v>
      </c>
      <c r="V1490" s="1">
        <v>0.621</v>
      </c>
      <c r="W1490" s="30">
        <v>2086.4360000000001</v>
      </c>
      <c r="X1490" s="1">
        <v>781.34500000000003</v>
      </c>
      <c r="Y1490" s="1">
        <v>1591.991</v>
      </c>
      <c r="Z1490" s="1">
        <v>247.52799999999999</v>
      </c>
      <c r="AD1490" s="4">
        <v>3.177</v>
      </c>
      <c r="AL1490" s="1">
        <v>2086.4360000000001</v>
      </c>
    </row>
    <row r="1491" spans="1:38" x14ac:dyDescent="0.25">
      <c r="A1491" s="1">
        <v>1487</v>
      </c>
      <c r="B1491" s="1">
        <v>1487</v>
      </c>
      <c r="C1491" s="1">
        <v>2183.471</v>
      </c>
      <c r="D1491" s="1">
        <v>1709.86</v>
      </c>
      <c r="E1491" s="1">
        <v>10.5</v>
      </c>
      <c r="F1491" s="1"/>
      <c r="G1491" s="1">
        <v>14.311</v>
      </c>
      <c r="H1491" s="1">
        <v>18.507999999999999</v>
      </c>
      <c r="I1491" s="1">
        <v>-2413.328</v>
      </c>
      <c r="J1491" s="1"/>
      <c r="K1491" s="1">
        <v>-207.55099999999999</v>
      </c>
      <c r="L1491" s="1"/>
      <c r="M1491" s="1">
        <v>952.83699999999999</v>
      </c>
      <c r="N1491" s="1">
        <v>1002.654</v>
      </c>
      <c r="O1491" s="1">
        <v>-2.3450000000000002</v>
      </c>
      <c r="P1491" s="27">
        <v>-3.1720000000000002</v>
      </c>
      <c r="Q1491" s="1">
        <v>-1.734</v>
      </c>
      <c r="R1491" s="1">
        <v>-7.8E-2</v>
      </c>
      <c r="S1491" s="1">
        <v>0.71699999999999997</v>
      </c>
      <c r="T1491" s="1">
        <v>0.95699999999999996</v>
      </c>
      <c r="U1491" s="1">
        <v>1.2649999999999999</v>
      </c>
      <c r="V1491" s="1">
        <v>0.621</v>
      </c>
      <c r="W1491" s="30">
        <v>2082.4690000000001</v>
      </c>
      <c r="X1491" s="1">
        <v>781.34500000000003</v>
      </c>
      <c r="Y1491" s="1">
        <v>1591.991</v>
      </c>
      <c r="Z1491" s="1">
        <v>246.00200000000001</v>
      </c>
      <c r="AD1491" s="4">
        <v>3.1720000000000002</v>
      </c>
      <c r="AL1491" s="1">
        <v>2082.4690000000001</v>
      </c>
    </row>
    <row r="1492" spans="1:38" x14ac:dyDescent="0.25">
      <c r="A1492" s="1">
        <v>1488</v>
      </c>
      <c r="B1492" s="1">
        <v>1488</v>
      </c>
      <c r="C1492" s="1">
        <v>2410.6179999999999</v>
      </c>
      <c r="D1492" s="1">
        <v>1709.3789999999999</v>
      </c>
      <c r="E1492" s="1">
        <v>50.591000000000001</v>
      </c>
      <c r="F1492" s="1"/>
      <c r="G1492" s="1">
        <v>14.788</v>
      </c>
      <c r="H1492" s="1">
        <v>18.981999999999999</v>
      </c>
      <c r="I1492" s="1">
        <v>-3535.9859999999999</v>
      </c>
      <c r="J1492" s="1"/>
      <c r="K1492" s="1">
        <v>-57.133000000000003</v>
      </c>
      <c r="L1492" s="1"/>
      <c r="M1492" s="1">
        <v>955.22900000000004</v>
      </c>
      <c r="N1492" s="1">
        <v>1115.5070000000001</v>
      </c>
      <c r="O1492" s="1">
        <v>-2.33</v>
      </c>
      <c r="P1492" s="27">
        <v>-3.1720000000000002</v>
      </c>
      <c r="Q1492" s="1">
        <v>-1.734</v>
      </c>
      <c r="R1492" s="1">
        <v>-7.8E-2</v>
      </c>
      <c r="S1492" s="1">
        <v>0.70799999999999996</v>
      </c>
      <c r="T1492" s="1">
        <v>0.99</v>
      </c>
      <c r="U1492" s="1">
        <v>1.2609999999999999</v>
      </c>
      <c r="V1492" s="1">
        <v>0.621</v>
      </c>
      <c r="W1492" s="30">
        <v>2076.364</v>
      </c>
      <c r="X1492" s="1">
        <v>781.34500000000003</v>
      </c>
      <c r="Y1492" s="1">
        <v>1592.6020000000001</v>
      </c>
      <c r="Z1492" s="1">
        <v>241.42400000000001</v>
      </c>
      <c r="AD1492" s="4">
        <v>3.1720000000000002</v>
      </c>
      <c r="AL1492" s="1">
        <v>2076.364</v>
      </c>
    </row>
    <row r="1493" spans="1:38" x14ac:dyDescent="0.25">
      <c r="A1493" s="1">
        <v>1489</v>
      </c>
      <c r="B1493" s="1">
        <v>1489</v>
      </c>
      <c r="C1493" s="1">
        <v>2176.3000000000002</v>
      </c>
      <c r="D1493" s="1">
        <v>1708.8989999999999</v>
      </c>
      <c r="E1493" s="1">
        <v>9.5449999999999999</v>
      </c>
      <c r="F1493" s="1"/>
      <c r="G1493" s="1">
        <v>14.311</v>
      </c>
      <c r="H1493" s="1">
        <v>16.135000000000002</v>
      </c>
      <c r="I1493" s="1">
        <v>-3404.9940000000001</v>
      </c>
      <c r="J1493" s="1"/>
      <c r="K1493" s="1">
        <v>-210.40600000000001</v>
      </c>
      <c r="L1493" s="1"/>
      <c r="M1493" s="1">
        <v>952.35900000000004</v>
      </c>
      <c r="N1493" s="1">
        <v>1000.749</v>
      </c>
      <c r="O1493" s="1">
        <v>-2.34</v>
      </c>
      <c r="P1493" s="27">
        <v>-3.1669999999999998</v>
      </c>
      <c r="Q1493" s="1">
        <v>-1.734</v>
      </c>
      <c r="R1493" s="1">
        <v>-7.2999999999999995E-2</v>
      </c>
      <c r="S1493" s="1">
        <v>0.71199999999999997</v>
      </c>
      <c r="T1493" s="1">
        <v>0.94599999999999995</v>
      </c>
      <c r="U1493" s="1">
        <v>1.2649999999999999</v>
      </c>
      <c r="V1493" s="1">
        <v>0.621</v>
      </c>
      <c r="W1493" s="30">
        <v>2076.67</v>
      </c>
      <c r="X1493" s="1">
        <v>781.65099999999995</v>
      </c>
      <c r="Y1493" s="1">
        <v>1592.6020000000001</v>
      </c>
      <c r="Z1493" s="1">
        <v>241.11799999999999</v>
      </c>
      <c r="AD1493" s="4">
        <v>3.1669999999999998</v>
      </c>
      <c r="AL1493" s="1">
        <v>2076.67</v>
      </c>
    </row>
    <row r="1494" spans="1:38" x14ac:dyDescent="0.25">
      <c r="A1494" s="1">
        <v>1490</v>
      </c>
      <c r="B1494" s="1">
        <v>1490</v>
      </c>
      <c r="C1494" s="1">
        <v>2180.6030000000001</v>
      </c>
      <c r="D1494" s="1">
        <v>1707.4570000000001</v>
      </c>
      <c r="E1494" s="1">
        <v>11.454000000000001</v>
      </c>
      <c r="F1494" s="1"/>
      <c r="G1494" s="1">
        <v>14.311</v>
      </c>
      <c r="H1494" s="1">
        <v>17.558</v>
      </c>
      <c r="I1494" s="1">
        <v>-3669.2559999999999</v>
      </c>
      <c r="J1494" s="1"/>
      <c r="K1494" s="1">
        <v>-206.59899999999999</v>
      </c>
      <c r="L1494" s="1"/>
      <c r="M1494" s="1">
        <v>951.88099999999997</v>
      </c>
      <c r="N1494" s="1">
        <v>1000.749</v>
      </c>
      <c r="O1494" s="1">
        <v>-2.335</v>
      </c>
      <c r="P1494" s="27">
        <v>-3.1619999999999999</v>
      </c>
      <c r="Q1494" s="1">
        <v>-1.73</v>
      </c>
      <c r="R1494" s="1">
        <v>-6.8000000000000005E-2</v>
      </c>
      <c r="S1494" s="1">
        <v>0.71199999999999997</v>
      </c>
      <c r="T1494" s="1">
        <v>0.95699999999999996</v>
      </c>
      <c r="U1494" s="1">
        <v>1.2609999999999999</v>
      </c>
      <c r="V1494" s="1">
        <v>0.621</v>
      </c>
      <c r="W1494" s="30">
        <v>2076.67</v>
      </c>
      <c r="X1494" s="1">
        <v>776.76700000000005</v>
      </c>
      <c r="Y1494" s="1">
        <v>1588.634</v>
      </c>
      <c r="Z1494" s="1">
        <v>240.81299999999999</v>
      </c>
      <c r="AD1494" s="4">
        <v>3.1619999999999999</v>
      </c>
      <c r="AL1494" s="1">
        <v>2076.67</v>
      </c>
    </row>
    <row r="1495" spans="1:38" x14ac:dyDescent="0.25">
      <c r="A1495" s="1">
        <v>1491</v>
      </c>
      <c r="B1495" s="1">
        <v>1491</v>
      </c>
      <c r="C1495" s="1">
        <v>2173.9090000000001</v>
      </c>
      <c r="D1495" s="1">
        <v>1706.9760000000001</v>
      </c>
      <c r="E1495" s="1">
        <v>6.681</v>
      </c>
      <c r="F1495" s="1"/>
      <c r="G1495" s="1">
        <v>13.834</v>
      </c>
      <c r="H1495" s="1">
        <v>18.981999999999999</v>
      </c>
      <c r="I1495" s="1">
        <v>-3588.28</v>
      </c>
      <c r="J1495" s="1"/>
      <c r="K1495" s="1">
        <v>-213.738</v>
      </c>
      <c r="L1495" s="1"/>
      <c r="M1495" s="1">
        <v>952.35900000000004</v>
      </c>
      <c r="N1495" s="1">
        <v>997.41700000000003</v>
      </c>
      <c r="O1495" s="1">
        <v>-2.34</v>
      </c>
      <c r="P1495" s="27">
        <v>-3.1619999999999999</v>
      </c>
      <c r="Q1495" s="1">
        <v>-1.7250000000000001</v>
      </c>
      <c r="R1495" s="1">
        <v>-7.8E-2</v>
      </c>
      <c r="S1495" s="1">
        <v>0.70299999999999996</v>
      </c>
      <c r="T1495" s="1">
        <v>0.94599999999999995</v>
      </c>
      <c r="U1495" s="1">
        <v>1.258</v>
      </c>
      <c r="V1495" s="1">
        <v>0.621</v>
      </c>
      <c r="W1495" s="30">
        <v>2076.364</v>
      </c>
      <c r="X1495" s="1">
        <v>771.27300000000002</v>
      </c>
      <c r="Y1495" s="1">
        <v>1582.53</v>
      </c>
      <c r="Z1495" s="1">
        <v>242.64400000000001</v>
      </c>
      <c r="AD1495" s="4">
        <v>3.1619999999999999</v>
      </c>
      <c r="AL1495" s="1">
        <v>2076.364</v>
      </c>
    </row>
    <row r="1496" spans="1:38" x14ac:dyDescent="0.25">
      <c r="A1496" s="1">
        <v>1492</v>
      </c>
      <c r="B1496" s="1">
        <v>1492</v>
      </c>
      <c r="C1496" s="1">
        <v>2177.7339999999999</v>
      </c>
      <c r="D1496" s="1">
        <v>1706.4960000000001</v>
      </c>
      <c r="E1496" s="1">
        <v>10.022</v>
      </c>
      <c r="F1496" s="1"/>
      <c r="G1496" s="1">
        <v>13.834</v>
      </c>
      <c r="H1496" s="1">
        <v>16.609000000000002</v>
      </c>
      <c r="I1496" s="1">
        <v>-3570.232</v>
      </c>
      <c r="J1496" s="1"/>
      <c r="K1496" s="1">
        <v>-208.50200000000001</v>
      </c>
      <c r="L1496" s="1"/>
      <c r="M1496" s="1">
        <v>950.92399999999998</v>
      </c>
      <c r="N1496" s="1">
        <v>999.79700000000003</v>
      </c>
      <c r="O1496" s="1">
        <v>-2.34</v>
      </c>
      <c r="P1496" s="27">
        <v>-3.1669999999999998</v>
      </c>
      <c r="Q1496" s="1">
        <v>-1.73</v>
      </c>
      <c r="R1496" s="1">
        <v>-8.3000000000000004E-2</v>
      </c>
      <c r="S1496" s="1">
        <v>0.71199999999999997</v>
      </c>
      <c r="T1496" s="1">
        <v>0.95199999999999996</v>
      </c>
      <c r="U1496" s="1">
        <v>1.2609999999999999</v>
      </c>
      <c r="V1496" s="1">
        <v>0.625</v>
      </c>
      <c r="W1496" s="30">
        <v>2075.4490000000001</v>
      </c>
      <c r="X1496" s="1">
        <v>771.27300000000002</v>
      </c>
      <c r="Y1496" s="1">
        <v>1581.9190000000001</v>
      </c>
      <c r="Z1496" s="1">
        <v>240.81299999999999</v>
      </c>
      <c r="AD1496" s="4">
        <v>3.1669999999999998</v>
      </c>
      <c r="AL1496" s="1">
        <v>2075.4490000000001</v>
      </c>
    </row>
    <row r="1497" spans="1:38" x14ac:dyDescent="0.25">
      <c r="A1497" s="1">
        <v>1493</v>
      </c>
      <c r="B1497" s="1">
        <v>1493</v>
      </c>
      <c r="C1497" s="1">
        <v>2177.7339999999999</v>
      </c>
      <c r="D1497" s="1">
        <v>1705.0540000000001</v>
      </c>
      <c r="E1497" s="1">
        <v>10.5</v>
      </c>
      <c r="F1497" s="1"/>
      <c r="G1497" s="1">
        <v>15.265000000000001</v>
      </c>
      <c r="H1497" s="1">
        <v>16.609000000000002</v>
      </c>
      <c r="I1497" s="1">
        <v>-3755.77</v>
      </c>
      <c r="J1497" s="1"/>
      <c r="K1497" s="1">
        <v>-208.02699999999999</v>
      </c>
      <c r="L1497" s="1"/>
      <c r="M1497" s="1">
        <v>951.40200000000004</v>
      </c>
      <c r="N1497" s="1">
        <v>999.32100000000003</v>
      </c>
      <c r="O1497" s="1">
        <v>-2.335</v>
      </c>
      <c r="P1497" s="27">
        <v>-3.1619999999999999</v>
      </c>
      <c r="Q1497" s="1">
        <v>-1.734</v>
      </c>
      <c r="R1497" s="1">
        <v>-7.2999999999999995E-2</v>
      </c>
      <c r="S1497" s="1">
        <v>0.70799999999999996</v>
      </c>
      <c r="T1497" s="1">
        <v>0.95199999999999996</v>
      </c>
      <c r="U1497" s="1">
        <v>1.2609999999999999</v>
      </c>
      <c r="V1497" s="1">
        <v>0.621</v>
      </c>
      <c r="W1497" s="30">
        <v>2066.5970000000002</v>
      </c>
      <c r="X1497" s="1">
        <v>770.96799999999996</v>
      </c>
      <c r="Y1497" s="1">
        <v>1582.53</v>
      </c>
      <c r="Z1497" s="1">
        <v>240.81299999999999</v>
      </c>
      <c r="AD1497" s="4">
        <v>3.1619999999999999</v>
      </c>
      <c r="AL1497" s="1">
        <v>2066.5970000000002</v>
      </c>
    </row>
    <row r="1498" spans="1:38" x14ac:dyDescent="0.25">
      <c r="A1498" s="1">
        <v>1494</v>
      </c>
      <c r="B1498" s="1">
        <v>1494</v>
      </c>
      <c r="C1498" s="1">
        <v>2176.7779999999998</v>
      </c>
      <c r="D1498" s="1">
        <v>1705.0540000000001</v>
      </c>
      <c r="E1498" s="1">
        <v>10.5</v>
      </c>
      <c r="F1498" s="1"/>
      <c r="G1498" s="1">
        <v>15.265000000000001</v>
      </c>
      <c r="H1498" s="1">
        <v>16.135000000000002</v>
      </c>
      <c r="I1498" s="1">
        <v>-3546.1669999999999</v>
      </c>
      <c r="J1498" s="1"/>
      <c r="K1498" s="1">
        <v>-207.55099999999999</v>
      </c>
      <c r="L1498" s="1"/>
      <c r="M1498" s="1">
        <v>950.44600000000003</v>
      </c>
      <c r="N1498" s="1">
        <v>997.89300000000003</v>
      </c>
      <c r="O1498" s="1">
        <v>-2.335</v>
      </c>
      <c r="P1498" s="27">
        <v>-3.1619999999999999</v>
      </c>
      <c r="Q1498" s="1">
        <v>-1.7250000000000001</v>
      </c>
      <c r="R1498" s="1">
        <v>-6.8000000000000005E-2</v>
      </c>
      <c r="S1498" s="1">
        <v>0.70799999999999996</v>
      </c>
      <c r="T1498" s="1">
        <v>0.95699999999999996</v>
      </c>
      <c r="U1498" s="1">
        <v>1.258</v>
      </c>
      <c r="V1498" s="1">
        <v>0.621</v>
      </c>
      <c r="W1498" s="30">
        <v>2066.2919999999999</v>
      </c>
      <c r="X1498" s="1">
        <v>771.27300000000002</v>
      </c>
      <c r="Y1498" s="1">
        <v>1582.53</v>
      </c>
      <c r="Z1498" s="1">
        <v>240.50800000000001</v>
      </c>
      <c r="AD1498" s="4">
        <v>3.1619999999999999</v>
      </c>
      <c r="AL1498" s="1">
        <v>2066.2919999999999</v>
      </c>
    </row>
    <row r="1499" spans="1:38" x14ac:dyDescent="0.25">
      <c r="A1499" s="1">
        <v>1495</v>
      </c>
      <c r="B1499" s="1">
        <v>1495</v>
      </c>
      <c r="C1499" s="1">
        <v>2177.2559999999999</v>
      </c>
      <c r="D1499" s="1">
        <v>1703.6120000000001</v>
      </c>
      <c r="E1499" s="1">
        <v>11.930999999999999</v>
      </c>
      <c r="F1499" s="1"/>
      <c r="G1499" s="1">
        <v>15.265000000000001</v>
      </c>
      <c r="H1499" s="1">
        <v>16.609000000000002</v>
      </c>
      <c r="I1499" s="1">
        <v>-3445.73</v>
      </c>
      <c r="J1499" s="1"/>
      <c r="K1499" s="1">
        <v>-205.64699999999999</v>
      </c>
      <c r="L1499" s="1"/>
      <c r="M1499" s="1">
        <v>950.44600000000003</v>
      </c>
      <c r="N1499" s="1">
        <v>999.79700000000003</v>
      </c>
      <c r="O1499" s="1">
        <v>-2.33</v>
      </c>
      <c r="P1499" s="27">
        <v>-3.1579999999999999</v>
      </c>
      <c r="Q1499" s="1">
        <v>-1.73</v>
      </c>
      <c r="R1499" s="1">
        <v>-6.8000000000000005E-2</v>
      </c>
      <c r="S1499" s="1">
        <v>0.71199999999999997</v>
      </c>
      <c r="T1499" s="1">
        <v>0.94599999999999995</v>
      </c>
      <c r="U1499" s="1">
        <v>1.258</v>
      </c>
      <c r="V1499" s="1">
        <v>0.621</v>
      </c>
      <c r="W1499" s="30">
        <v>2066.2919999999999</v>
      </c>
      <c r="X1499" s="1">
        <v>771.27300000000002</v>
      </c>
      <c r="Y1499" s="1">
        <v>1581.9190000000001</v>
      </c>
      <c r="Z1499" s="1">
        <v>240.50800000000001</v>
      </c>
      <c r="AD1499" s="4">
        <v>3.1579999999999999</v>
      </c>
      <c r="AL1499" s="1">
        <v>2066.2919999999999</v>
      </c>
    </row>
    <row r="1500" spans="1:38" x14ac:dyDescent="0.25">
      <c r="A1500" s="1">
        <v>1496</v>
      </c>
      <c r="B1500" s="1">
        <v>1496</v>
      </c>
      <c r="C1500" s="1">
        <v>2175.8220000000001</v>
      </c>
      <c r="D1500" s="1">
        <v>1703.1320000000001</v>
      </c>
      <c r="E1500" s="1">
        <v>10.977</v>
      </c>
      <c r="F1500" s="1"/>
      <c r="G1500" s="1">
        <v>14.311</v>
      </c>
      <c r="H1500" s="1">
        <v>16.609000000000002</v>
      </c>
      <c r="I1500" s="1">
        <v>-3365.18</v>
      </c>
      <c r="J1500" s="1"/>
      <c r="K1500" s="1">
        <v>-206.59899999999999</v>
      </c>
      <c r="L1500" s="1"/>
      <c r="M1500" s="1">
        <v>950.44600000000003</v>
      </c>
      <c r="N1500" s="1">
        <v>997.89300000000003</v>
      </c>
      <c r="O1500" s="1">
        <v>-2.33</v>
      </c>
      <c r="P1500" s="27">
        <v>-3.1579999999999999</v>
      </c>
      <c r="Q1500" s="1">
        <v>-1.7250000000000001</v>
      </c>
      <c r="R1500" s="1">
        <v>-7.2999999999999995E-2</v>
      </c>
      <c r="S1500" s="1">
        <v>0.70799999999999996</v>
      </c>
      <c r="T1500" s="1">
        <v>0.94599999999999995</v>
      </c>
      <c r="U1500" s="1">
        <v>1.258</v>
      </c>
      <c r="V1500" s="1">
        <v>0.625</v>
      </c>
      <c r="W1500" s="30">
        <v>2066.2919999999999</v>
      </c>
      <c r="X1500" s="1">
        <v>770.96799999999996</v>
      </c>
      <c r="Y1500" s="1">
        <v>1582.2239999999999</v>
      </c>
      <c r="Z1500" s="1">
        <v>240.81299999999999</v>
      </c>
      <c r="AD1500" s="4">
        <v>3.1579999999999999</v>
      </c>
      <c r="AL1500" s="1">
        <v>2066.2919999999999</v>
      </c>
    </row>
    <row r="1501" spans="1:38" x14ac:dyDescent="0.25">
      <c r="A1501" s="1">
        <v>1497</v>
      </c>
      <c r="B1501" s="1">
        <v>1497</v>
      </c>
      <c r="C1501" s="1">
        <v>2178.212</v>
      </c>
      <c r="D1501" s="1">
        <v>1702.171</v>
      </c>
      <c r="E1501" s="1">
        <v>11.930999999999999</v>
      </c>
      <c r="F1501" s="1"/>
      <c r="G1501" s="1">
        <v>14.311</v>
      </c>
      <c r="H1501" s="1">
        <v>16.609000000000002</v>
      </c>
      <c r="I1501" s="1">
        <v>-3378.143</v>
      </c>
      <c r="J1501" s="1"/>
      <c r="K1501" s="1">
        <v>-205.17099999999999</v>
      </c>
      <c r="L1501" s="1"/>
      <c r="M1501" s="1">
        <v>949.96699999999998</v>
      </c>
      <c r="N1501" s="1">
        <v>998.84500000000003</v>
      </c>
      <c r="O1501" s="1">
        <v>-2.3250000000000002</v>
      </c>
      <c r="P1501" s="27">
        <v>-3.1619999999999999</v>
      </c>
      <c r="Q1501" s="1">
        <v>-1.73</v>
      </c>
      <c r="R1501" s="1">
        <v>-7.2999999999999995E-2</v>
      </c>
      <c r="S1501" s="1">
        <v>0.70299999999999996</v>
      </c>
      <c r="T1501" s="1">
        <v>0.96299999999999997</v>
      </c>
      <c r="U1501" s="1">
        <v>1.2549999999999999</v>
      </c>
      <c r="V1501" s="1">
        <v>0.621</v>
      </c>
      <c r="W1501" s="30">
        <v>2066.5970000000002</v>
      </c>
      <c r="X1501" s="1">
        <v>771.27300000000002</v>
      </c>
      <c r="Y1501" s="1">
        <v>1581.9190000000001</v>
      </c>
      <c r="Z1501" s="1">
        <v>240.203</v>
      </c>
      <c r="AD1501" s="4">
        <v>3.1619999999999999</v>
      </c>
      <c r="AL1501" s="1">
        <v>2066.5970000000002</v>
      </c>
    </row>
    <row r="1502" spans="1:38" x14ac:dyDescent="0.25">
      <c r="A1502" s="1">
        <v>1498</v>
      </c>
      <c r="B1502" s="1">
        <v>1498</v>
      </c>
      <c r="C1502" s="1">
        <v>2184.9050000000002</v>
      </c>
      <c r="D1502" s="1">
        <v>1701.2090000000001</v>
      </c>
      <c r="E1502" s="1">
        <v>11.454000000000001</v>
      </c>
      <c r="F1502" s="1"/>
      <c r="G1502" s="1">
        <v>14.788</v>
      </c>
      <c r="H1502" s="1">
        <v>16.609000000000002</v>
      </c>
      <c r="I1502" s="1">
        <v>-3494.7939999999999</v>
      </c>
      <c r="J1502" s="1"/>
      <c r="K1502" s="1">
        <v>-200.887</v>
      </c>
      <c r="L1502" s="1"/>
      <c r="M1502" s="1">
        <v>949.48900000000003</v>
      </c>
      <c r="N1502" s="1">
        <v>1001.702</v>
      </c>
      <c r="O1502" s="1">
        <v>-2.33</v>
      </c>
      <c r="P1502" s="27">
        <v>-3.153</v>
      </c>
      <c r="Q1502" s="1">
        <v>-1.7250000000000001</v>
      </c>
      <c r="R1502" s="1">
        <v>-7.8E-2</v>
      </c>
      <c r="S1502" s="1">
        <v>0.70299999999999996</v>
      </c>
      <c r="T1502" s="1">
        <v>0.95199999999999996</v>
      </c>
      <c r="U1502" s="1">
        <v>1.2549999999999999</v>
      </c>
      <c r="V1502" s="1">
        <v>0.61799999999999999</v>
      </c>
      <c r="W1502" s="30">
        <v>2058.6619999999998</v>
      </c>
      <c r="X1502" s="1">
        <v>770.66300000000001</v>
      </c>
      <c r="Y1502" s="1">
        <v>1573.068</v>
      </c>
      <c r="Z1502" s="1">
        <v>240.50800000000001</v>
      </c>
      <c r="AD1502" s="4">
        <v>3.153</v>
      </c>
      <c r="AL1502" s="1">
        <v>2058.6619999999998</v>
      </c>
    </row>
    <row r="1503" spans="1:38" x14ac:dyDescent="0.25">
      <c r="A1503" s="1">
        <v>1499</v>
      </c>
      <c r="B1503" s="1">
        <v>1499</v>
      </c>
      <c r="C1503" s="1">
        <v>2181.0810000000001</v>
      </c>
      <c r="D1503" s="1">
        <v>1700.729</v>
      </c>
      <c r="E1503" s="1">
        <v>13.84</v>
      </c>
      <c r="F1503" s="1"/>
      <c r="G1503" s="1">
        <v>14.788</v>
      </c>
      <c r="H1503" s="1">
        <v>17.084</v>
      </c>
      <c r="I1503" s="1">
        <v>-3516.085</v>
      </c>
      <c r="J1503" s="1"/>
      <c r="K1503" s="1">
        <v>-201.839</v>
      </c>
      <c r="L1503" s="1"/>
      <c r="M1503" s="1">
        <v>948.53300000000002</v>
      </c>
      <c r="N1503" s="1">
        <v>1001.226</v>
      </c>
      <c r="O1503" s="1">
        <v>-2.33</v>
      </c>
      <c r="P1503" s="27">
        <v>-3.153</v>
      </c>
      <c r="Q1503" s="1">
        <v>-1.7250000000000001</v>
      </c>
      <c r="R1503" s="1">
        <v>-7.2999999999999995E-2</v>
      </c>
      <c r="S1503" s="1">
        <v>0.70799999999999996</v>
      </c>
      <c r="T1503" s="1">
        <v>0.95199999999999996</v>
      </c>
      <c r="U1503" s="1">
        <v>1.258</v>
      </c>
      <c r="V1503" s="1">
        <v>0.621</v>
      </c>
      <c r="W1503" s="30">
        <v>2056.5250000000001</v>
      </c>
      <c r="X1503" s="1">
        <v>770.96799999999996</v>
      </c>
      <c r="Y1503" s="1">
        <v>1572.152</v>
      </c>
      <c r="Z1503" s="1">
        <v>240.50800000000001</v>
      </c>
      <c r="AD1503" s="4">
        <v>3.153</v>
      </c>
      <c r="AL1503" s="1">
        <v>2056.5250000000001</v>
      </c>
    </row>
    <row r="1504" spans="1:38" x14ac:dyDescent="0.25">
      <c r="A1504" s="1">
        <v>1500</v>
      </c>
      <c r="B1504" s="1">
        <v>1500</v>
      </c>
      <c r="C1504" s="1">
        <v>2179.1680000000001</v>
      </c>
      <c r="D1504" s="1">
        <v>1700.248</v>
      </c>
      <c r="E1504" s="1">
        <v>13.84</v>
      </c>
      <c r="F1504" s="1"/>
      <c r="G1504" s="1">
        <v>14.788</v>
      </c>
      <c r="H1504" s="1">
        <v>17.084</v>
      </c>
      <c r="I1504" s="1">
        <v>-3548.944</v>
      </c>
      <c r="J1504" s="1"/>
      <c r="K1504" s="1">
        <v>-201.363</v>
      </c>
      <c r="L1504" s="1"/>
      <c r="M1504" s="1">
        <v>949.01099999999997</v>
      </c>
      <c r="N1504" s="1">
        <v>1001.702</v>
      </c>
      <c r="O1504" s="1">
        <v>-2.3250000000000002</v>
      </c>
      <c r="P1504" s="27">
        <v>-3.1480000000000001</v>
      </c>
      <c r="Q1504" s="1">
        <v>-1.7250000000000001</v>
      </c>
      <c r="R1504" s="1">
        <v>-7.8E-2</v>
      </c>
      <c r="S1504" s="1">
        <v>0.71199999999999997</v>
      </c>
      <c r="T1504" s="1">
        <v>0.95699999999999996</v>
      </c>
      <c r="U1504" s="1">
        <v>1.258</v>
      </c>
      <c r="V1504" s="1">
        <v>0.61399999999999999</v>
      </c>
      <c r="W1504" s="30">
        <v>2056.5250000000001</v>
      </c>
      <c r="X1504" s="1">
        <v>771.27300000000002</v>
      </c>
      <c r="Y1504" s="1">
        <v>1571.847</v>
      </c>
      <c r="Z1504" s="1">
        <v>240.81299999999999</v>
      </c>
      <c r="AD1504" s="4">
        <v>3.1480000000000001</v>
      </c>
      <c r="AL1504" s="1">
        <v>2056.5250000000001</v>
      </c>
    </row>
    <row r="1505" spans="1:38" x14ac:dyDescent="0.25">
      <c r="A1505" s="1">
        <v>1501</v>
      </c>
      <c r="B1505" s="1">
        <v>1501</v>
      </c>
      <c r="C1505" s="1">
        <v>2179.6460000000002</v>
      </c>
      <c r="D1505" s="1">
        <v>1700.248</v>
      </c>
      <c r="E1505" s="1">
        <v>13.84</v>
      </c>
      <c r="F1505" s="1"/>
      <c r="G1505" s="1">
        <v>14.788</v>
      </c>
      <c r="H1505" s="1">
        <v>18.507999999999999</v>
      </c>
      <c r="I1505" s="1">
        <v>-2487.076</v>
      </c>
      <c r="J1505" s="1"/>
      <c r="K1505" s="1">
        <v>-202.791</v>
      </c>
      <c r="L1505" s="1"/>
      <c r="M1505" s="1">
        <v>949.01099999999997</v>
      </c>
      <c r="N1505" s="1">
        <v>1000.749</v>
      </c>
      <c r="O1505" s="1">
        <v>-2.3210000000000002</v>
      </c>
      <c r="P1505" s="27">
        <v>-3.153</v>
      </c>
      <c r="Q1505" s="1">
        <v>-1.72</v>
      </c>
      <c r="R1505" s="1">
        <v>-6.8000000000000005E-2</v>
      </c>
      <c r="S1505" s="1">
        <v>0.69299999999999995</v>
      </c>
      <c r="T1505" s="1">
        <v>0.94599999999999995</v>
      </c>
      <c r="U1505" s="1">
        <v>1.2509999999999999</v>
      </c>
      <c r="V1505" s="1">
        <v>0.61799999999999999</v>
      </c>
      <c r="W1505" s="30">
        <v>2055.915</v>
      </c>
      <c r="X1505" s="1">
        <v>770.96799999999996</v>
      </c>
      <c r="Y1505" s="1">
        <v>1571.847</v>
      </c>
      <c r="Z1505" s="1">
        <v>240.50800000000001</v>
      </c>
      <c r="AD1505" s="4">
        <v>3.153</v>
      </c>
      <c r="AL1505" s="1">
        <v>2055.915</v>
      </c>
    </row>
    <row r="1506" spans="1:38" x14ac:dyDescent="0.25">
      <c r="A1506" s="1">
        <v>1502</v>
      </c>
      <c r="B1506" s="1">
        <v>1502</v>
      </c>
      <c r="C1506" s="1">
        <v>2172.953</v>
      </c>
      <c r="D1506" s="1">
        <v>1698.326</v>
      </c>
      <c r="E1506" s="1">
        <v>11.930999999999999</v>
      </c>
      <c r="F1506" s="1"/>
      <c r="G1506" s="1">
        <v>15.265000000000001</v>
      </c>
      <c r="H1506" s="1">
        <v>18.981999999999999</v>
      </c>
      <c r="I1506" s="1">
        <v>-3770.11</v>
      </c>
      <c r="J1506" s="1"/>
      <c r="K1506" s="1">
        <v>-208.02699999999999</v>
      </c>
      <c r="L1506" s="1"/>
      <c r="M1506" s="1">
        <v>948.05399999999997</v>
      </c>
      <c r="N1506" s="1">
        <v>996.46400000000006</v>
      </c>
      <c r="O1506" s="1">
        <v>-2.3210000000000002</v>
      </c>
      <c r="P1506" s="27">
        <v>-3.1480000000000001</v>
      </c>
      <c r="Q1506" s="1">
        <v>-1.7250000000000001</v>
      </c>
      <c r="R1506" s="1">
        <v>-7.2999999999999995E-2</v>
      </c>
      <c r="S1506" s="1">
        <v>0.70299999999999996</v>
      </c>
      <c r="T1506" s="1">
        <v>0.95199999999999996</v>
      </c>
      <c r="U1506" s="1">
        <v>1.2549999999999999</v>
      </c>
      <c r="V1506" s="1">
        <v>0.61399999999999999</v>
      </c>
      <c r="W1506" s="30">
        <v>2055.915</v>
      </c>
      <c r="X1506" s="1">
        <v>771.27300000000002</v>
      </c>
      <c r="Y1506" s="1">
        <v>1571.5419999999999</v>
      </c>
      <c r="Z1506" s="1">
        <v>240.81299999999999</v>
      </c>
      <c r="AD1506" s="4">
        <v>3.1480000000000001</v>
      </c>
      <c r="AL1506" s="1">
        <v>2055.915</v>
      </c>
    </row>
    <row r="1507" spans="1:38" x14ac:dyDescent="0.25">
      <c r="A1507" s="1">
        <v>1503</v>
      </c>
      <c r="B1507" s="1">
        <v>1503</v>
      </c>
      <c r="C1507" s="1">
        <v>2172.4749999999999</v>
      </c>
      <c r="D1507" s="1">
        <v>1698.326</v>
      </c>
      <c r="E1507" s="1">
        <v>11.930999999999999</v>
      </c>
      <c r="F1507" s="1"/>
      <c r="G1507" s="1">
        <v>14.311</v>
      </c>
      <c r="H1507" s="1">
        <v>18.507999999999999</v>
      </c>
      <c r="I1507" s="1">
        <v>-3736.34</v>
      </c>
      <c r="J1507" s="1"/>
      <c r="K1507" s="1">
        <v>-205.64699999999999</v>
      </c>
      <c r="L1507" s="1"/>
      <c r="M1507" s="1">
        <v>948.05399999999997</v>
      </c>
      <c r="N1507" s="1">
        <v>996.46400000000006</v>
      </c>
      <c r="O1507" s="1">
        <v>-2.3109999999999999</v>
      </c>
      <c r="P1507" s="27">
        <v>-3.1429999999999998</v>
      </c>
      <c r="Q1507" s="1">
        <v>-1.7250000000000001</v>
      </c>
      <c r="R1507" s="1">
        <v>-7.2999999999999995E-2</v>
      </c>
      <c r="S1507" s="1">
        <v>0.70799999999999996</v>
      </c>
      <c r="T1507" s="1">
        <v>0.94599999999999995</v>
      </c>
      <c r="U1507" s="1">
        <v>1.2509999999999999</v>
      </c>
      <c r="V1507" s="1">
        <v>0.61399999999999999</v>
      </c>
      <c r="W1507" s="30">
        <v>2051.0320000000002</v>
      </c>
      <c r="X1507" s="1">
        <v>767.30600000000004</v>
      </c>
      <c r="Y1507" s="1">
        <v>1572.152</v>
      </c>
      <c r="Z1507" s="1">
        <v>240.50800000000001</v>
      </c>
      <c r="AD1507" s="4">
        <v>3.1429999999999998</v>
      </c>
      <c r="AL1507" s="1">
        <v>2051.0320000000002</v>
      </c>
    </row>
    <row r="1508" spans="1:38" x14ac:dyDescent="0.25">
      <c r="A1508" s="1">
        <v>1504</v>
      </c>
      <c r="B1508" s="1">
        <v>1504</v>
      </c>
      <c r="C1508" s="1">
        <v>2172.953</v>
      </c>
      <c r="D1508" s="1">
        <v>1697.845</v>
      </c>
      <c r="E1508" s="1">
        <v>12.409000000000001</v>
      </c>
      <c r="F1508" s="1"/>
      <c r="G1508" s="1">
        <v>14.788</v>
      </c>
      <c r="H1508" s="1">
        <v>18.981999999999999</v>
      </c>
      <c r="I1508" s="1">
        <v>-3620.672</v>
      </c>
      <c r="J1508" s="1"/>
      <c r="K1508" s="1">
        <v>-205.64699999999999</v>
      </c>
      <c r="L1508" s="1"/>
      <c r="M1508" s="1">
        <v>947.09799999999996</v>
      </c>
      <c r="N1508" s="1">
        <v>995.98800000000006</v>
      </c>
      <c r="O1508" s="1">
        <v>-2.3210000000000002</v>
      </c>
      <c r="P1508" s="27">
        <v>-3.1429999999999998</v>
      </c>
      <c r="Q1508" s="1">
        <v>-1.72</v>
      </c>
      <c r="R1508" s="1">
        <v>-6.8000000000000005E-2</v>
      </c>
      <c r="S1508" s="1">
        <v>0.70799999999999996</v>
      </c>
      <c r="T1508" s="1">
        <v>0.94599999999999995</v>
      </c>
      <c r="U1508" s="1">
        <v>1.258</v>
      </c>
      <c r="V1508" s="1">
        <v>0.621</v>
      </c>
      <c r="W1508" s="30">
        <v>2045.8430000000001</v>
      </c>
      <c r="X1508" s="1">
        <v>761.50699999999995</v>
      </c>
      <c r="Y1508" s="1">
        <v>1571.847</v>
      </c>
      <c r="Z1508" s="1">
        <v>240.203</v>
      </c>
      <c r="AD1508" s="4">
        <v>3.1429999999999998</v>
      </c>
      <c r="AL1508" s="1">
        <v>2045.8430000000001</v>
      </c>
    </row>
    <row r="1509" spans="1:38" x14ac:dyDescent="0.25">
      <c r="A1509" s="1">
        <v>1505</v>
      </c>
      <c r="B1509" s="1">
        <v>1505</v>
      </c>
      <c r="C1509" s="1">
        <v>2172.953</v>
      </c>
      <c r="D1509" s="1">
        <v>1696.404</v>
      </c>
      <c r="E1509" s="1">
        <v>11.930999999999999</v>
      </c>
      <c r="F1509" s="1"/>
      <c r="G1509" s="1">
        <v>15.265000000000001</v>
      </c>
      <c r="H1509" s="1">
        <v>19.457000000000001</v>
      </c>
      <c r="I1509" s="1">
        <v>-3573.4720000000002</v>
      </c>
      <c r="J1509" s="1"/>
      <c r="K1509" s="1">
        <v>-204.69499999999999</v>
      </c>
      <c r="L1509" s="1"/>
      <c r="M1509" s="1">
        <v>947.09799999999996</v>
      </c>
      <c r="N1509" s="1">
        <v>995.98800000000006</v>
      </c>
      <c r="O1509" s="1">
        <v>-2.3159999999999998</v>
      </c>
      <c r="P1509" s="27">
        <v>-3.1480000000000001</v>
      </c>
      <c r="Q1509" s="1">
        <v>-1.72</v>
      </c>
      <c r="R1509" s="1">
        <v>-7.8E-2</v>
      </c>
      <c r="S1509" s="1">
        <v>0.70799999999999996</v>
      </c>
      <c r="T1509" s="1">
        <v>0.94599999999999995</v>
      </c>
      <c r="U1509" s="1">
        <v>1.2549999999999999</v>
      </c>
      <c r="V1509" s="1">
        <v>0.621</v>
      </c>
      <c r="W1509" s="30">
        <v>2046.1479999999999</v>
      </c>
      <c r="X1509" s="1">
        <v>760.89599999999996</v>
      </c>
      <c r="Y1509" s="1">
        <v>1562.691</v>
      </c>
      <c r="Z1509" s="1">
        <v>241.11799999999999</v>
      </c>
      <c r="AD1509" s="4">
        <v>3.1480000000000001</v>
      </c>
      <c r="AL1509" s="1">
        <v>2046.1479999999999</v>
      </c>
    </row>
    <row r="1510" spans="1:38" x14ac:dyDescent="0.25">
      <c r="A1510" s="1">
        <v>1506</v>
      </c>
      <c r="B1510" s="1">
        <v>1506</v>
      </c>
      <c r="C1510" s="1">
        <v>2174.866</v>
      </c>
      <c r="D1510" s="1">
        <v>1695.923</v>
      </c>
      <c r="E1510" s="1">
        <v>12.409000000000001</v>
      </c>
      <c r="F1510" s="1"/>
      <c r="G1510" s="1">
        <v>14.311</v>
      </c>
      <c r="H1510" s="1">
        <v>19.457000000000001</v>
      </c>
      <c r="I1510" s="1">
        <v>-3528.5810000000001</v>
      </c>
      <c r="J1510" s="1"/>
      <c r="K1510" s="1">
        <v>-202.791</v>
      </c>
      <c r="L1510" s="1"/>
      <c r="M1510" s="1">
        <v>946.61900000000003</v>
      </c>
      <c r="N1510" s="1">
        <v>996.94</v>
      </c>
      <c r="O1510" s="1">
        <v>-2.306</v>
      </c>
      <c r="P1510" s="27">
        <v>-3.1429999999999998</v>
      </c>
      <c r="Q1510" s="1">
        <v>-1.7150000000000001</v>
      </c>
      <c r="R1510" s="1">
        <v>-7.2999999999999995E-2</v>
      </c>
      <c r="S1510" s="1">
        <v>0.69799999999999995</v>
      </c>
      <c r="T1510" s="1">
        <v>0.94599999999999995</v>
      </c>
      <c r="U1510" s="1">
        <v>1.2509999999999999</v>
      </c>
      <c r="V1510" s="1">
        <v>0.61799999999999999</v>
      </c>
      <c r="W1510" s="30">
        <v>2046.1479999999999</v>
      </c>
      <c r="X1510" s="1">
        <v>760.89599999999996</v>
      </c>
      <c r="Y1510" s="1">
        <v>1562.386</v>
      </c>
      <c r="Z1510" s="1">
        <v>240.50800000000001</v>
      </c>
      <c r="AD1510" s="4">
        <v>3.1429999999999998</v>
      </c>
      <c r="AL1510" s="1">
        <v>2046.1479999999999</v>
      </c>
    </row>
    <row r="1511" spans="1:38" x14ac:dyDescent="0.25">
      <c r="A1511" s="1">
        <v>1507</v>
      </c>
      <c r="B1511" s="1">
        <v>1507</v>
      </c>
      <c r="C1511" s="1">
        <v>2170.085</v>
      </c>
      <c r="D1511" s="1">
        <v>1695.923</v>
      </c>
      <c r="E1511" s="1">
        <v>12.409000000000001</v>
      </c>
      <c r="F1511" s="1"/>
      <c r="G1511" s="1">
        <v>14.311</v>
      </c>
      <c r="H1511" s="1">
        <v>16.135000000000002</v>
      </c>
      <c r="I1511" s="1">
        <v>-3284.6179999999999</v>
      </c>
      <c r="J1511" s="1"/>
      <c r="K1511" s="1">
        <v>-203.74299999999999</v>
      </c>
      <c r="L1511" s="1"/>
      <c r="M1511" s="1">
        <v>946.61900000000003</v>
      </c>
      <c r="N1511" s="1">
        <v>995.51199999999994</v>
      </c>
      <c r="O1511" s="1">
        <v>-2.3109999999999999</v>
      </c>
      <c r="P1511" s="27">
        <v>-3.1389999999999998</v>
      </c>
      <c r="Q1511" s="1">
        <v>-1.7150000000000001</v>
      </c>
      <c r="R1511" s="1">
        <v>-7.2999999999999995E-2</v>
      </c>
      <c r="S1511" s="1">
        <v>0.70799999999999996</v>
      </c>
      <c r="T1511" s="1">
        <v>0.95199999999999996</v>
      </c>
      <c r="U1511" s="1">
        <v>1.258</v>
      </c>
      <c r="V1511" s="1">
        <v>0.61799999999999999</v>
      </c>
      <c r="W1511" s="30">
        <v>2046.1479999999999</v>
      </c>
      <c r="X1511" s="1">
        <v>760.89599999999996</v>
      </c>
      <c r="Y1511" s="1">
        <v>1561.7750000000001</v>
      </c>
      <c r="Z1511" s="1">
        <v>240.203</v>
      </c>
      <c r="AD1511" s="4">
        <v>3.1389999999999998</v>
      </c>
      <c r="AL1511" s="1">
        <v>2046.1479999999999</v>
      </c>
    </row>
    <row r="1512" spans="1:38" x14ac:dyDescent="0.25">
      <c r="A1512" s="1">
        <v>1508</v>
      </c>
      <c r="B1512" s="1">
        <v>1508</v>
      </c>
      <c r="C1512" s="1">
        <v>2169.1289999999999</v>
      </c>
      <c r="D1512" s="1">
        <v>1694.482</v>
      </c>
      <c r="E1512" s="1">
        <v>12.409000000000001</v>
      </c>
      <c r="F1512" s="1"/>
      <c r="G1512" s="1">
        <v>14.788</v>
      </c>
      <c r="H1512" s="1">
        <v>16.609000000000002</v>
      </c>
      <c r="I1512" s="1">
        <v>-3489.703</v>
      </c>
      <c r="J1512" s="1"/>
      <c r="K1512" s="1">
        <v>-203.74299999999999</v>
      </c>
      <c r="L1512" s="1"/>
      <c r="M1512" s="1">
        <v>946.14099999999996</v>
      </c>
      <c r="N1512" s="1">
        <v>995.03599999999994</v>
      </c>
      <c r="O1512" s="1">
        <v>-2.3159999999999998</v>
      </c>
      <c r="P1512" s="27">
        <v>-3.1480000000000001</v>
      </c>
      <c r="Q1512" s="1">
        <v>-1.7250000000000001</v>
      </c>
      <c r="R1512" s="1">
        <v>-7.2999999999999995E-2</v>
      </c>
      <c r="S1512" s="1">
        <v>0.70299999999999996</v>
      </c>
      <c r="T1512" s="1">
        <v>0.94599999999999995</v>
      </c>
      <c r="U1512" s="1">
        <v>1.2509999999999999</v>
      </c>
      <c r="V1512" s="1">
        <v>0.61799999999999999</v>
      </c>
      <c r="W1512" s="30">
        <v>2045.538</v>
      </c>
      <c r="X1512" s="1">
        <v>760.89599999999996</v>
      </c>
      <c r="Y1512" s="1">
        <v>1562.386</v>
      </c>
      <c r="Z1512" s="1">
        <v>240.81299999999999</v>
      </c>
      <c r="AD1512" s="4">
        <v>3.1480000000000001</v>
      </c>
      <c r="AL1512" s="1">
        <v>2045.538</v>
      </c>
    </row>
    <row r="1513" spans="1:38" x14ac:dyDescent="0.25">
      <c r="A1513" s="1">
        <v>1509</v>
      </c>
      <c r="B1513" s="1">
        <v>1509</v>
      </c>
      <c r="C1513" s="1">
        <v>2166.2600000000002</v>
      </c>
      <c r="D1513" s="1">
        <v>1694.001</v>
      </c>
      <c r="E1513" s="1">
        <v>11.930999999999999</v>
      </c>
      <c r="F1513" s="1"/>
      <c r="G1513" s="1">
        <v>14.311</v>
      </c>
      <c r="H1513" s="1">
        <v>18.507999999999999</v>
      </c>
      <c r="I1513" s="1">
        <v>-3548.0189999999998</v>
      </c>
      <c r="J1513" s="1"/>
      <c r="K1513" s="1">
        <v>-205.64699999999999</v>
      </c>
      <c r="L1513" s="1"/>
      <c r="M1513" s="1">
        <v>945.66300000000001</v>
      </c>
      <c r="N1513" s="1">
        <v>995.98800000000006</v>
      </c>
      <c r="O1513" s="1">
        <v>-2.3159999999999998</v>
      </c>
      <c r="P1513" s="27">
        <v>-3.1339999999999999</v>
      </c>
      <c r="Q1513" s="1">
        <v>-1.7250000000000001</v>
      </c>
      <c r="R1513" s="1">
        <v>-7.8E-2</v>
      </c>
      <c r="S1513" s="1">
        <v>0.70299999999999996</v>
      </c>
      <c r="T1513" s="1">
        <v>0.94599999999999995</v>
      </c>
      <c r="U1513" s="1">
        <v>1.2509999999999999</v>
      </c>
      <c r="V1513" s="1">
        <v>0.61399999999999999</v>
      </c>
      <c r="W1513" s="30">
        <v>2036.3810000000001</v>
      </c>
      <c r="X1513" s="1">
        <v>760.89599999999996</v>
      </c>
      <c r="Y1513" s="1">
        <v>1562.386</v>
      </c>
      <c r="Z1513" s="1">
        <v>240.50800000000001</v>
      </c>
      <c r="AD1513" s="4">
        <v>3.1339999999999999</v>
      </c>
      <c r="AL1513" s="1">
        <v>2036.3810000000001</v>
      </c>
    </row>
    <row r="1514" spans="1:38" x14ac:dyDescent="0.25">
      <c r="A1514" s="1">
        <v>1510</v>
      </c>
      <c r="B1514" s="1">
        <v>1510</v>
      </c>
      <c r="C1514" s="1">
        <v>2166.2600000000002</v>
      </c>
      <c r="D1514" s="1">
        <v>1692.559</v>
      </c>
      <c r="E1514" s="1">
        <v>12.885999999999999</v>
      </c>
      <c r="F1514" s="1"/>
      <c r="G1514" s="1">
        <v>14.311</v>
      </c>
      <c r="H1514" s="1">
        <v>18.507999999999999</v>
      </c>
      <c r="I1514" s="1">
        <v>-3408.6970000000001</v>
      </c>
      <c r="J1514" s="1"/>
      <c r="K1514" s="1">
        <v>-204.21899999999999</v>
      </c>
      <c r="L1514" s="1"/>
      <c r="M1514" s="1">
        <v>945.66300000000001</v>
      </c>
      <c r="N1514" s="1">
        <v>993.60799999999995</v>
      </c>
      <c r="O1514" s="1">
        <v>-2.3109999999999999</v>
      </c>
      <c r="P1514" s="27">
        <v>-3.1389999999999998</v>
      </c>
      <c r="Q1514" s="1">
        <v>-1.7150000000000001</v>
      </c>
      <c r="R1514" s="1">
        <v>-7.2999999999999995E-2</v>
      </c>
      <c r="S1514" s="1">
        <v>0.70299999999999996</v>
      </c>
      <c r="T1514" s="1">
        <v>0.95199999999999996</v>
      </c>
      <c r="U1514" s="1">
        <v>1.248</v>
      </c>
      <c r="V1514" s="1">
        <v>0.61799999999999999</v>
      </c>
      <c r="W1514" s="30">
        <v>2036.3810000000001</v>
      </c>
      <c r="X1514" s="1">
        <v>760.89599999999996</v>
      </c>
      <c r="Y1514" s="1">
        <v>1562.08</v>
      </c>
      <c r="Z1514" s="1">
        <v>240.50800000000001</v>
      </c>
      <c r="AD1514" s="4">
        <v>3.1389999999999998</v>
      </c>
      <c r="AL1514" s="1">
        <v>2036.3810000000001</v>
      </c>
    </row>
    <row r="1515" spans="1:38" x14ac:dyDescent="0.25">
      <c r="A1515" s="1">
        <v>1511</v>
      </c>
      <c r="B1515" s="1">
        <v>1511</v>
      </c>
      <c r="C1515" s="1">
        <v>2166.7379999999998</v>
      </c>
      <c r="D1515" s="1">
        <v>1692.559</v>
      </c>
      <c r="E1515" s="1">
        <v>12.885999999999999</v>
      </c>
      <c r="F1515" s="1"/>
      <c r="G1515" s="1">
        <v>15.265000000000001</v>
      </c>
      <c r="H1515" s="1">
        <v>18.981999999999999</v>
      </c>
      <c r="I1515" s="1">
        <v>-3441.1010000000001</v>
      </c>
      <c r="J1515" s="1"/>
      <c r="K1515" s="1">
        <v>-203.267</v>
      </c>
      <c r="L1515" s="1"/>
      <c r="M1515" s="1">
        <v>946.14099999999996</v>
      </c>
      <c r="N1515" s="1">
        <v>993.60799999999995</v>
      </c>
      <c r="O1515" s="1">
        <v>-2.306</v>
      </c>
      <c r="P1515" s="27">
        <v>-3.1389999999999998</v>
      </c>
      <c r="Q1515" s="1">
        <v>-1.7150000000000001</v>
      </c>
      <c r="R1515" s="1">
        <v>-6.8000000000000005E-2</v>
      </c>
      <c r="S1515" s="1">
        <v>0.69799999999999995</v>
      </c>
      <c r="T1515" s="1">
        <v>0.94599999999999995</v>
      </c>
      <c r="U1515" s="1">
        <v>1.248</v>
      </c>
      <c r="V1515" s="1">
        <v>0.61799999999999999</v>
      </c>
      <c r="W1515" s="30">
        <v>2036.076</v>
      </c>
      <c r="X1515" s="1">
        <v>761.20100000000002</v>
      </c>
      <c r="Y1515" s="1">
        <v>1555.671</v>
      </c>
      <c r="Z1515" s="1">
        <v>241.11799999999999</v>
      </c>
      <c r="AD1515" s="4">
        <v>3.1389999999999998</v>
      </c>
      <c r="AL1515" s="1">
        <v>2036.076</v>
      </c>
    </row>
    <row r="1516" spans="1:38" x14ac:dyDescent="0.25">
      <c r="A1516" s="1">
        <v>1512</v>
      </c>
      <c r="B1516" s="1">
        <v>1512</v>
      </c>
      <c r="C1516" s="1">
        <v>2163.87</v>
      </c>
      <c r="D1516" s="1">
        <v>1691.1179999999999</v>
      </c>
      <c r="E1516" s="1">
        <v>12.885999999999999</v>
      </c>
      <c r="F1516" s="1"/>
      <c r="G1516" s="1">
        <v>14.311</v>
      </c>
      <c r="H1516" s="1">
        <v>18.507999999999999</v>
      </c>
      <c r="I1516" s="1">
        <v>-3218.8609999999999</v>
      </c>
      <c r="J1516" s="1"/>
      <c r="K1516" s="1">
        <v>-203.74299999999999</v>
      </c>
      <c r="L1516" s="1"/>
      <c r="M1516" s="1">
        <v>944.70600000000002</v>
      </c>
      <c r="N1516" s="1">
        <v>993.60799999999995</v>
      </c>
      <c r="O1516" s="1">
        <v>-2.3109999999999999</v>
      </c>
      <c r="P1516" s="27">
        <v>-3.1389999999999998</v>
      </c>
      <c r="Q1516" s="1">
        <v>-1.7150000000000001</v>
      </c>
      <c r="R1516" s="1">
        <v>-7.8E-2</v>
      </c>
      <c r="S1516" s="1">
        <v>0.69799999999999995</v>
      </c>
      <c r="T1516" s="1">
        <v>0.94599999999999995</v>
      </c>
      <c r="U1516" s="1">
        <v>1.244</v>
      </c>
      <c r="V1516" s="1">
        <v>0.61799999999999999</v>
      </c>
      <c r="W1516" s="30">
        <v>2035.771</v>
      </c>
      <c r="X1516" s="1">
        <v>760.89599999999996</v>
      </c>
      <c r="Y1516" s="1">
        <v>1552.008</v>
      </c>
      <c r="Z1516" s="1">
        <v>240.81299999999999</v>
      </c>
      <c r="AD1516" s="4">
        <v>3.1389999999999998</v>
      </c>
      <c r="AL1516" s="1">
        <v>2035.771</v>
      </c>
    </row>
    <row r="1517" spans="1:38" x14ac:dyDescent="0.25">
      <c r="A1517" s="1">
        <v>1513</v>
      </c>
      <c r="B1517" s="1">
        <v>1513</v>
      </c>
      <c r="C1517" s="1">
        <v>2165.3040000000001</v>
      </c>
      <c r="D1517" s="1">
        <v>1691.1179999999999</v>
      </c>
      <c r="E1517" s="1">
        <v>12.885999999999999</v>
      </c>
      <c r="F1517" s="1"/>
      <c r="G1517" s="1">
        <v>15.265000000000001</v>
      </c>
      <c r="H1517" s="1">
        <v>18.981999999999999</v>
      </c>
      <c r="I1517" s="1">
        <v>-3454.9879999999998</v>
      </c>
      <c r="J1517" s="1"/>
      <c r="K1517" s="1">
        <v>-202.791</v>
      </c>
      <c r="L1517" s="1"/>
      <c r="M1517" s="1">
        <v>944.70600000000002</v>
      </c>
      <c r="N1517" s="1">
        <v>993.13199999999995</v>
      </c>
      <c r="O1517" s="1">
        <v>-2.306</v>
      </c>
      <c r="P1517" s="27">
        <v>-3.129</v>
      </c>
      <c r="Q1517" s="1">
        <v>-1.7150000000000001</v>
      </c>
      <c r="R1517" s="1">
        <v>-6.8000000000000005E-2</v>
      </c>
      <c r="S1517" s="1">
        <v>0.70799999999999996</v>
      </c>
      <c r="T1517" s="1">
        <v>0.94599999999999995</v>
      </c>
      <c r="U1517" s="1">
        <v>1.248</v>
      </c>
      <c r="V1517" s="1">
        <v>0.61799999999999999</v>
      </c>
      <c r="W1517" s="30">
        <v>2036.076</v>
      </c>
      <c r="X1517" s="1">
        <v>760.89599999999996</v>
      </c>
      <c r="Y1517" s="1">
        <v>1552.008</v>
      </c>
      <c r="Z1517" s="1">
        <v>240.81299999999999</v>
      </c>
      <c r="AD1517" s="4">
        <v>3.129</v>
      </c>
      <c r="AL1517" s="1">
        <v>2036.076</v>
      </c>
    </row>
    <row r="1518" spans="1:38" x14ac:dyDescent="0.25">
      <c r="A1518" s="1">
        <v>1514</v>
      </c>
      <c r="B1518" s="1">
        <v>1514</v>
      </c>
      <c r="C1518" s="1">
        <v>2202.5949999999998</v>
      </c>
      <c r="D1518" s="1">
        <v>1690.6369999999999</v>
      </c>
      <c r="E1518" s="1">
        <v>17.658000000000001</v>
      </c>
      <c r="F1518" s="1"/>
      <c r="G1518" s="1">
        <v>14.788</v>
      </c>
      <c r="H1518" s="1">
        <v>18.507999999999999</v>
      </c>
      <c r="I1518" s="1">
        <v>-3451.2849999999999</v>
      </c>
      <c r="J1518" s="1"/>
      <c r="K1518" s="1">
        <v>-178.994</v>
      </c>
      <c r="L1518" s="1"/>
      <c r="M1518" s="1">
        <v>945.18399999999997</v>
      </c>
      <c r="N1518" s="1">
        <v>1010.748</v>
      </c>
      <c r="O1518" s="1">
        <v>-2.306</v>
      </c>
      <c r="P1518" s="27">
        <v>-3.1389999999999998</v>
      </c>
      <c r="Q1518" s="1">
        <v>-1.7150000000000001</v>
      </c>
      <c r="R1518" s="1">
        <v>-7.8E-2</v>
      </c>
      <c r="S1518" s="1">
        <v>0.69299999999999995</v>
      </c>
      <c r="T1518" s="1">
        <v>0.95199999999999996</v>
      </c>
      <c r="U1518" s="1">
        <v>1.244</v>
      </c>
      <c r="V1518" s="1">
        <v>0.61799999999999999</v>
      </c>
      <c r="W1518" s="30">
        <v>2028.1410000000001</v>
      </c>
      <c r="X1518" s="1">
        <v>760.59100000000001</v>
      </c>
      <c r="Y1518" s="1">
        <v>1551.703</v>
      </c>
      <c r="Z1518" s="1">
        <v>240.50800000000001</v>
      </c>
      <c r="AD1518" s="4">
        <v>3.1389999999999998</v>
      </c>
      <c r="AL1518" s="1">
        <v>2028.1410000000001</v>
      </c>
    </row>
    <row r="1519" spans="1:38" x14ac:dyDescent="0.25">
      <c r="A1519" s="1">
        <v>1515</v>
      </c>
      <c r="B1519" s="1">
        <v>1515</v>
      </c>
      <c r="C1519" s="1">
        <v>2161.4789999999998</v>
      </c>
      <c r="D1519" s="1">
        <v>1689.6759999999999</v>
      </c>
      <c r="E1519" s="1">
        <v>13.363</v>
      </c>
      <c r="F1519" s="1"/>
      <c r="G1519" s="1">
        <v>14.311</v>
      </c>
      <c r="H1519" s="1">
        <v>18.507999999999999</v>
      </c>
      <c r="I1519" s="1">
        <v>-3573.4720000000002</v>
      </c>
      <c r="J1519" s="1"/>
      <c r="K1519" s="1">
        <v>-202.315</v>
      </c>
      <c r="L1519" s="1"/>
      <c r="M1519" s="1">
        <v>943.75</v>
      </c>
      <c r="N1519" s="1">
        <v>991.22699999999998</v>
      </c>
      <c r="O1519" s="1">
        <v>-2.3010000000000002</v>
      </c>
      <c r="P1519" s="27">
        <v>-3.1339999999999999</v>
      </c>
      <c r="Q1519" s="1">
        <v>-1.7150000000000001</v>
      </c>
      <c r="R1519" s="1">
        <v>-7.8E-2</v>
      </c>
      <c r="S1519" s="1">
        <v>0.69799999999999995</v>
      </c>
      <c r="T1519" s="1">
        <v>0.94599999999999995</v>
      </c>
      <c r="U1519" s="1">
        <v>1.244</v>
      </c>
      <c r="V1519" s="1">
        <v>0.61</v>
      </c>
      <c r="W1519" s="30">
        <v>2025.394</v>
      </c>
      <c r="X1519" s="1">
        <v>760.59100000000001</v>
      </c>
      <c r="Y1519" s="1">
        <v>1552.008</v>
      </c>
      <c r="Z1519" s="1">
        <v>240.50800000000001</v>
      </c>
      <c r="AD1519" s="4">
        <v>3.1339999999999999</v>
      </c>
      <c r="AL1519" s="1">
        <v>2025.394</v>
      </c>
    </row>
    <row r="1520" spans="1:38" x14ac:dyDescent="0.25">
      <c r="A1520" s="1">
        <v>1516</v>
      </c>
      <c r="B1520" s="1">
        <v>1516</v>
      </c>
      <c r="C1520" s="1">
        <v>2161.9569999999999</v>
      </c>
      <c r="D1520" s="1">
        <v>1688.2339999999999</v>
      </c>
      <c r="E1520" s="1">
        <v>13.84</v>
      </c>
      <c r="F1520" s="1"/>
      <c r="G1520" s="1">
        <v>13.834</v>
      </c>
      <c r="H1520" s="1">
        <v>17.084</v>
      </c>
      <c r="I1520" s="1">
        <v>-2731.8980000000001</v>
      </c>
      <c r="J1520" s="1"/>
      <c r="K1520" s="1">
        <v>-202.315</v>
      </c>
      <c r="L1520" s="1"/>
      <c r="M1520" s="1">
        <v>943.75</v>
      </c>
      <c r="N1520" s="1">
        <v>993.60799999999995</v>
      </c>
      <c r="O1520" s="1">
        <v>-2.3010000000000002</v>
      </c>
      <c r="P1520" s="27">
        <v>-3.12</v>
      </c>
      <c r="Q1520" s="1">
        <v>-1.7150000000000001</v>
      </c>
      <c r="R1520" s="1">
        <v>-7.8E-2</v>
      </c>
      <c r="S1520" s="1">
        <v>0.69299999999999995</v>
      </c>
      <c r="T1520" s="1">
        <v>0.94599999999999995</v>
      </c>
      <c r="U1520" s="1">
        <v>1.248</v>
      </c>
      <c r="V1520" s="1">
        <v>0.61399999999999999</v>
      </c>
      <c r="W1520" s="30">
        <v>2025.6990000000001</v>
      </c>
      <c r="X1520" s="1">
        <v>760.89599999999996</v>
      </c>
      <c r="Y1520" s="1">
        <v>1551.703</v>
      </c>
      <c r="Z1520" s="1">
        <v>240.50800000000001</v>
      </c>
      <c r="AD1520" s="4">
        <v>3.12</v>
      </c>
      <c r="AL1520" s="1">
        <v>2025.6990000000001</v>
      </c>
    </row>
    <row r="1521" spans="1:38" x14ac:dyDescent="0.25">
      <c r="A1521" s="1">
        <v>1517</v>
      </c>
      <c r="B1521" s="1">
        <v>1517</v>
      </c>
      <c r="C1521" s="1">
        <v>2222.1979999999999</v>
      </c>
      <c r="D1521" s="1">
        <v>1688.7149999999999</v>
      </c>
      <c r="E1521" s="1">
        <v>23.385999999999999</v>
      </c>
      <c r="F1521" s="1"/>
      <c r="G1521" s="1">
        <v>14.788</v>
      </c>
      <c r="H1521" s="1">
        <v>16.609000000000002</v>
      </c>
      <c r="I1521" s="1">
        <v>-3647.51</v>
      </c>
      <c r="J1521" s="1"/>
      <c r="K1521" s="1">
        <v>-163.28700000000001</v>
      </c>
      <c r="L1521" s="1"/>
      <c r="M1521" s="1">
        <v>944.70600000000002</v>
      </c>
      <c r="N1521" s="1">
        <v>1023.604</v>
      </c>
      <c r="O1521" s="1">
        <v>-2.3010000000000002</v>
      </c>
      <c r="P1521" s="27">
        <v>-3.1339999999999999</v>
      </c>
      <c r="Q1521" s="1">
        <v>-1.706</v>
      </c>
      <c r="R1521" s="1">
        <v>-7.2999999999999995E-2</v>
      </c>
      <c r="S1521" s="1">
        <v>0.69799999999999995</v>
      </c>
      <c r="T1521" s="1">
        <v>0.95199999999999996</v>
      </c>
      <c r="U1521" s="1">
        <v>1.244</v>
      </c>
      <c r="V1521" s="1">
        <v>0.61</v>
      </c>
      <c r="W1521" s="30">
        <v>2026.0039999999999</v>
      </c>
      <c r="X1521" s="1">
        <v>760.89599999999996</v>
      </c>
      <c r="Y1521" s="1">
        <v>1551.703</v>
      </c>
      <c r="Z1521" s="1">
        <v>240.50800000000001</v>
      </c>
      <c r="AD1521" s="4">
        <v>3.1339999999999999</v>
      </c>
      <c r="AL1521" s="1">
        <v>2026.0039999999999</v>
      </c>
    </row>
    <row r="1522" spans="1:38" x14ac:dyDescent="0.25">
      <c r="A1522" s="1">
        <v>1518</v>
      </c>
      <c r="B1522" s="1">
        <v>1518</v>
      </c>
      <c r="C1522" s="1">
        <v>2161.4789999999998</v>
      </c>
      <c r="D1522" s="1">
        <v>1686.7929999999999</v>
      </c>
      <c r="E1522" s="1">
        <v>13.84</v>
      </c>
      <c r="F1522" s="1"/>
      <c r="G1522" s="1">
        <v>14.788</v>
      </c>
      <c r="H1522" s="1">
        <v>16.135000000000002</v>
      </c>
      <c r="I1522" s="1">
        <v>-3666.48</v>
      </c>
      <c r="J1522" s="1"/>
      <c r="K1522" s="1">
        <v>-201.839</v>
      </c>
      <c r="L1522" s="1"/>
      <c r="M1522" s="1">
        <v>943.27099999999996</v>
      </c>
      <c r="N1522" s="1">
        <v>993.60799999999995</v>
      </c>
      <c r="O1522" s="1">
        <v>-2.3010000000000002</v>
      </c>
      <c r="P1522" s="27">
        <v>-3.1240000000000001</v>
      </c>
      <c r="Q1522" s="1">
        <v>-1.7110000000000001</v>
      </c>
      <c r="R1522" s="1">
        <v>-7.2999999999999995E-2</v>
      </c>
      <c r="S1522" s="1">
        <v>0.69299999999999995</v>
      </c>
      <c r="T1522" s="1">
        <v>0.94099999999999995</v>
      </c>
      <c r="U1522" s="1">
        <v>1.248</v>
      </c>
      <c r="V1522" s="1">
        <v>0.61399999999999999</v>
      </c>
      <c r="W1522" s="30">
        <v>2026.309</v>
      </c>
      <c r="X1522" s="1">
        <v>758.45399999999995</v>
      </c>
      <c r="Y1522" s="1">
        <v>1542.547</v>
      </c>
      <c r="Z1522" s="1">
        <v>240.81299999999999</v>
      </c>
      <c r="AD1522" s="4">
        <v>3.1240000000000001</v>
      </c>
      <c r="AL1522" s="1">
        <v>2026.309</v>
      </c>
    </row>
    <row r="1523" spans="1:38" x14ac:dyDescent="0.25">
      <c r="A1523" s="1">
        <v>1519</v>
      </c>
      <c r="B1523" s="1">
        <v>1519</v>
      </c>
      <c r="C1523" s="1">
        <v>2172.953</v>
      </c>
      <c r="D1523" s="1">
        <v>1686.7929999999999</v>
      </c>
      <c r="E1523" s="1">
        <v>12.409000000000001</v>
      </c>
      <c r="F1523" s="1"/>
      <c r="G1523" s="1">
        <v>14.311</v>
      </c>
      <c r="H1523" s="1">
        <v>18.507999999999999</v>
      </c>
      <c r="I1523" s="1">
        <v>-3664.6289999999999</v>
      </c>
      <c r="J1523" s="1"/>
      <c r="K1523" s="1">
        <v>-195.65199999999999</v>
      </c>
      <c r="L1523" s="1"/>
      <c r="M1523" s="1">
        <v>942.79300000000001</v>
      </c>
      <c r="N1523" s="1">
        <v>1000.749</v>
      </c>
      <c r="O1523" s="1">
        <v>-2.3010000000000002</v>
      </c>
      <c r="P1523" s="27">
        <v>-3.1240000000000001</v>
      </c>
      <c r="Q1523" s="1">
        <v>-1.7110000000000001</v>
      </c>
      <c r="R1523" s="1">
        <v>-7.8E-2</v>
      </c>
      <c r="S1523" s="1">
        <v>0.70299999999999996</v>
      </c>
      <c r="T1523" s="1">
        <v>0.94099999999999995</v>
      </c>
      <c r="U1523" s="1">
        <v>1.248</v>
      </c>
      <c r="V1523" s="1">
        <v>0.61399999999999999</v>
      </c>
      <c r="W1523" s="30">
        <v>2017.153</v>
      </c>
      <c r="X1523" s="1">
        <v>752.96100000000001</v>
      </c>
      <c r="Y1523" s="1">
        <v>1542.241</v>
      </c>
      <c r="Z1523" s="1">
        <v>240.81299999999999</v>
      </c>
      <c r="AD1523" s="4">
        <v>3.1240000000000001</v>
      </c>
      <c r="AL1523" s="1">
        <v>2017.153</v>
      </c>
    </row>
    <row r="1524" spans="1:38" x14ac:dyDescent="0.25">
      <c r="A1524" s="1">
        <v>1520</v>
      </c>
      <c r="B1524" s="1">
        <v>1520</v>
      </c>
      <c r="C1524" s="1">
        <v>2138.0540000000001</v>
      </c>
      <c r="D1524" s="1">
        <v>1686.3119999999999</v>
      </c>
      <c r="E1524" s="1">
        <v>10.022</v>
      </c>
      <c r="F1524" s="1"/>
      <c r="G1524" s="1">
        <v>14.311</v>
      </c>
      <c r="H1524" s="1">
        <v>19.457000000000001</v>
      </c>
      <c r="I1524" s="1">
        <v>-3737.2660000000001</v>
      </c>
      <c r="J1524" s="1"/>
      <c r="K1524" s="1">
        <v>-215.166</v>
      </c>
      <c r="L1524" s="1"/>
      <c r="M1524" s="1">
        <v>942.79300000000001</v>
      </c>
      <c r="N1524" s="1">
        <v>989.79899999999998</v>
      </c>
      <c r="O1524" s="1">
        <v>-2.306</v>
      </c>
      <c r="P1524" s="27">
        <v>-3.12</v>
      </c>
      <c r="Q1524" s="1">
        <v>-1.7110000000000001</v>
      </c>
      <c r="R1524" s="1">
        <v>-7.8E-2</v>
      </c>
      <c r="S1524" s="1">
        <v>0.69799999999999995</v>
      </c>
      <c r="T1524" s="1">
        <v>0.93500000000000005</v>
      </c>
      <c r="U1524" s="1">
        <v>1.244</v>
      </c>
      <c r="V1524" s="1">
        <v>0.61399999999999999</v>
      </c>
      <c r="W1524" s="30">
        <v>2015.627</v>
      </c>
      <c r="X1524" s="1">
        <v>751.43499999999995</v>
      </c>
      <c r="Y1524" s="1">
        <v>1542.241</v>
      </c>
      <c r="Z1524" s="1">
        <v>240.81299999999999</v>
      </c>
      <c r="AD1524" s="4">
        <v>3.12</v>
      </c>
      <c r="AL1524" s="1">
        <v>2015.627</v>
      </c>
    </row>
    <row r="1525" spans="1:38" x14ac:dyDescent="0.25">
      <c r="A1525" s="1">
        <v>1521</v>
      </c>
      <c r="B1525" s="1">
        <v>1521</v>
      </c>
      <c r="C1525" s="1">
        <v>2156.2199999999998</v>
      </c>
      <c r="D1525" s="1">
        <v>1684.87</v>
      </c>
      <c r="E1525" s="1">
        <v>9.5449999999999999</v>
      </c>
      <c r="F1525" s="1"/>
      <c r="G1525" s="1">
        <v>14.311</v>
      </c>
      <c r="H1525" s="1">
        <v>18.507999999999999</v>
      </c>
      <c r="I1525" s="1">
        <v>-3795.5520000000001</v>
      </c>
      <c r="J1525" s="1"/>
      <c r="K1525" s="1">
        <v>-204.21899999999999</v>
      </c>
      <c r="L1525" s="1"/>
      <c r="M1525" s="1">
        <v>942.31500000000005</v>
      </c>
      <c r="N1525" s="1">
        <v>991.70299999999997</v>
      </c>
      <c r="O1525" s="1">
        <v>-2.2959999999999998</v>
      </c>
      <c r="P1525" s="27">
        <v>-3.1150000000000002</v>
      </c>
      <c r="Q1525" s="1">
        <v>-1.6919999999999999</v>
      </c>
      <c r="R1525" s="1">
        <v>-7.2999999999999995E-2</v>
      </c>
      <c r="S1525" s="1">
        <v>0.70299999999999996</v>
      </c>
      <c r="T1525" s="1">
        <v>0.94099999999999995</v>
      </c>
      <c r="U1525" s="1">
        <v>1.244</v>
      </c>
      <c r="V1525" s="1">
        <v>0.61</v>
      </c>
      <c r="W1525" s="30">
        <v>2015.932</v>
      </c>
      <c r="X1525" s="1">
        <v>751.74</v>
      </c>
      <c r="Y1525" s="1">
        <v>1542.547</v>
      </c>
      <c r="Z1525" s="1">
        <v>240.81299999999999</v>
      </c>
      <c r="AD1525" s="4">
        <v>3.1150000000000002</v>
      </c>
      <c r="AL1525" s="1">
        <v>2015.932</v>
      </c>
    </row>
    <row r="1526" spans="1:38" x14ac:dyDescent="0.25">
      <c r="A1526" s="1">
        <v>1522</v>
      </c>
      <c r="B1526" s="1">
        <v>1522</v>
      </c>
      <c r="C1526" s="1">
        <v>2158.6109999999999</v>
      </c>
      <c r="D1526" s="1">
        <v>1684.39</v>
      </c>
      <c r="E1526" s="1">
        <v>13.363</v>
      </c>
      <c r="F1526" s="1"/>
      <c r="G1526" s="1">
        <v>15.265000000000001</v>
      </c>
      <c r="H1526" s="1">
        <v>18.981999999999999</v>
      </c>
      <c r="I1526" s="1">
        <v>-3304.0650000000001</v>
      </c>
      <c r="J1526" s="1"/>
      <c r="K1526" s="1">
        <v>-200.887</v>
      </c>
      <c r="L1526" s="1"/>
      <c r="M1526" s="1">
        <v>941.35799999999995</v>
      </c>
      <c r="N1526" s="1">
        <v>991.22699999999998</v>
      </c>
      <c r="O1526" s="1">
        <v>-2.2909999999999999</v>
      </c>
      <c r="P1526" s="27">
        <v>-3.12</v>
      </c>
      <c r="Q1526" s="1">
        <v>-1.7010000000000001</v>
      </c>
      <c r="R1526" s="1">
        <v>-7.2999999999999995E-2</v>
      </c>
      <c r="S1526" s="1">
        <v>0.69799999999999995</v>
      </c>
      <c r="T1526" s="1">
        <v>0.94599999999999995</v>
      </c>
      <c r="U1526" s="1">
        <v>1.2370000000000001</v>
      </c>
      <c r="V1526" s="1">
        <v>0.61</v>
      </c>
      <c r="W1526" s="30">
        <v>2016.2370000000001</v>
      </c>
      <c r="X1526" s="1">
        <v>751.43499999999995</v>
      </c>
      <c r="Y1526" s="1">
        <v>1541.9359999999999</v>
      </c>
      <c r="Z1526" s="1">
        <v>240.203</v>
      </c>
      <c r="AD1526" s="4">
        <v>3.12</v>
      </c>
      <c r="AL1526" s="1">
        <v>2016.2370000000001</v>
      </c>
    </row>
    <row r="1527" spans="1:38" x14ac:dyDescent="0.25">
      <c r="A1527" s="1">
        <v>1523</v>
      </c>
      <c r="B1527" s="1">
        <v>1523</v>
      </c>
      <c r="C1527" s="1">
        <v>2154.308</v>
      </c>
      <c r="D1527" s="1">
        <v>1683.4290000000001</v>
      </c>
      <c r="E1527" s="1">
        <v>13.84</v>
      </c>
      <c r="F1527" s="1"/>
      <c r="G1527" s="1">
        <v>14.788</v>
      </c>
      <c r="H1527" s="1">
        <v>18.981999999999999</v>
      </c>
      <c r="I1527" s="1">
        <v>-3843.6559999999999</v>
      </c>
      <c r="J1527" s="1"/>
      <c r="K1527" s="1">
        <v>-201.363</v>
      </c>
      <c r="L1527" s="1"/>
      <c r="M1527" s="1">
        <v>940.40099999999995</v>
      </c>
      <c r="N1527" s="1">
        <v>989.32299999999998</v>
      </c>
      <c r="O1527" s="1">
        <v>-2.2909999999999999</v>
      </c>
      <c r="P1527" s="27">
        <v>-3.1240000000000001</v>
      </c>
      <c r="Q1527" s="1">
        <v>-1.706</v>
      </c>
      <c r="R1527" s="1">
        <v>-6.8000000000000005E-2</v>
      </c>
      <c r="S1527" s="1">
        <v>0.69799999999999995</v>
      </c>
      <c r="T1527" s="1">
        <v>0.93500000000000005</v>
      </c>
      <c r="U1527" s="1">
        <v>1.2410000000000001</v>
      </c>
      <c r="V1527" s="1">
        <v>0.61399999999999999</v>
      </c>
      <c r="W1527" s="30">
        <v>2016.5429999999999</v>
      </c>
      <c r="X1527" s="1">
        <v>751.12900000000002</v>
      </c>
      <c r="Y1527" s="1">
        <v>1542.241</v>
      </c>
      <c r="Z1527" s="1">
        <v>240.50800000000001</v>
      </c>
      <c r="AD1527" s="4">
        <v>3.1240000000000001</v>
      </c>
      <c r="AL1527" s="1">
        <v>2016.5429999999999</v>
      </c>
    </row>
    <row r="1528" spans="1:38" x14ac:dyDescent="0.25">
      <c r="A1528" s="1">
        <v>1524</v>
      </c>
      <c r="B1528" s="1">
        <v>1524</v>
      </c>
      <c r="C1528" s="1">
        <v>2209.7669999999998</v>
      </c>
      <c r="D1528" s="1">
        <v>1683.4290000000001</v>
      </c>
      <c r="E1528" s="1">
        <v>25.771999999999998</v>
      </c>
      <c r="F1528" s="1"/>
      <c r="G1528" s="1">
        <v>14.311</v>
      </c>
      <c r="H1528" s="1">
        <v>18.507999999999999</v>
      </c>
      <c r="I1528" s="1">
        <v>-3774.2739999999999</v>
      </c>
      <c r="J1528" s="1"/>
      <c r="K1528" s="1">
        <v>-163.28700000000001</v>
      </c>
      <c r="L1528" s="1"/>
      <c r="M1528" s="1">
        <v>941.83600000000001</v>
      </c>
      <c r="N1528" s="1">
        <v>1018.842</v>
      </c>
      <c r="O1528" s="1">
        <v>-2.2909999999999999</v>
      </c>
      <c r="P1528" s="27">
        <v>-3.12</v>
      </c>
      <c r="Q1528" s="1">
        <v>-1.706</v>
      </c>
      <c r="R1528" s="1">
        <v>-7.2999999999999995E-2</v>
      </c>
      <c r="S1528" s="1">
        <v>0.69299999999999995</v>
      </c>
      <c r="T1528" s="1">
        <v>0.94599999999999995</v>
      </c>
      <c r="U1528" s="1">
        <v>1.244</v>
      </c>
      <c r="V1528" s="1">
        <v>0.61</v>
      </c>
      <c r="W1528" s="30">
        <v>2010.4380000000001</v>
      </c>
      <c r="X1528" s="1">
        <v>751.43499999999995</v>
      </c>
      <c r="Y1528" s="1">
        <v>1541.9359999999999</v>
      </c>
      <c r="Z1528" s="1">
        <v>238.066</v>
      </c>
      <c r="AD1528" s="4">
        <v>3.12</v>
      </c>
      <c r="AL1528" s="1">
        <v>2010.4380000000001</v>
      </c>
    </row>
    <row r="1529" spans="1:38" x14ac:dyDescent="0.25">
      <c r="A1529" s="1">
        <v>1525</v>
      </c>
      <c r="B1529" s="1">
        <v>1525</v>
      </c>
      <c r="C1529" s="1">
        <v>2160.0450000000001</v>
      </c>
      <c r="D1529" s="1">
        <v>1681.9870000000001</v>
      </c>
      <c r="E1529" s="1">
        <v>13.84</v>
      </c>
      <c r="F1529" s="1"/>
      <c r="G1529" s="1">
        <v>14.788</v>
      </c>
      <c r="H1529" s="1">
        <v>19.457000000000001</v>
      </c>
      <c r="I1529" s="1">
        <v>-3913.491</v>
      </c>
      <c r="J1529" s="1"/>
      <c r="K1529" s="1">
        <v>-197.08</v>
      </c>
      <c r="L1529" s="1"/>
      <c r="M1529" s="1">
        <v>941.83600000000001</v>
      </c>
      <c r="N1529" s="1">
        <v>994.08399999999995</v>
      </c>
      <c r="O1529" s="1">
        <v>-2.2959999999999998</v>
      </c>
      <c r="P1529" s="27">
        <v>-3.1150000000000002</v>
      </c>
      <c r="Q1529" s="1">
        <v>-1.706</v>
      </c>
      <c r="R1529" s="1">
        <v>-7.2999999999999995E-2</v>
      </c>
      <c r="S1529" s="1">
        <v>0.70299999999999996</v>
      </c>
      <c r="T1529" s="1">
        <v>0.93500000000000005</v>
      </c>
      <c r="U1529" s="1">
        <v>1.2410000000000001</v>
      </c>
      <c r="V1529" s="1">
        <v>0.61</v>
      </c>
      <c r="W1529" s="30">
        <v>2007.386</v>
      </c>
      <c r="X1529" s="1">
        <v>751.74</v>
      </c>
      <c r="Y1529" s="1">
        <v>1541.6310000000001</v>
      </c>
      <c r="Z1529" s="1">
        <v>233.488</v>
      </c>
      <c r="AD1529" s="4">
        <v>3.1150000000000002</v>
      </c>
      <c r="AL1529" s="1">
        <v>2007.386</v>
      </c>
    </row>
    <row r="1530" spans="1:38" x14ac:dyDescent="0.25">
      <c r="A1530" s="1">
        <v>1526</v>
      </c>
      <c r="B1530" s="1">
        <v>1526</v>
      </c>
      <c r="C1530" s="1">
        <v>2303.4870000000001</v>
      </c>
      <c r="D1530" s="1">
        <v>1681.0260000000001</v>
      </c>
      <c r="E1530" s="1">
        <v>24.817</v>
      </c>
      <c r="F1530" s="1"/>
      <c r="G1530" s="1">
        <v>14.788</v>
      </c>
      <c r="H1530" s="1">
        <v>18.981999999999999</v>
      </c>
      <c r="I1530" s="1">
        <v>-3925.5149999999999</v>
      </c>
      <c r="J1530" s="1"/>
      <c r="K1530" s="1">
        <v>-114.259</v>
      </c>
      <c r="L1530" s="1"/>
      <c r="M1530" s="1">
        <v>942.79300000000001</v>
      </c>
      <c r="N1530" s="1">
        <v>1082.172</v>
      </c>
      <c r="O1530" s="1">
        <v>-2.286</v>
      </c>
      <c r="P1530" s="27">
        <v>-3.1150000000000002</v>
      </c>
      <c r="Q1530" s="1">
        <v>-1.706</v>
      </c>
      <c r="R1530" s="1">
        <v>-6.8000000000000005E-2</v>
      </c>
      <c r="S1530" s="1">
        <v>0.70299999999999996</v>
      </c>
      <c r="T1530" s="1">
        <v>0.96299999999999997</v>
      </c>
      <c r="U1530" s="1">
        <v>1.2370000000000001</v>
      </c>
      <c r="V1530" s="1">
        <v>0.61</v>
      </c>
      <c r="W1530" s="30">
        <v>2005.86</v>
      </c>
      <c r="X1530" s="1">
        <v>751.12900000000002</v>
      </c>
      <c r="Y1530" s="1">
        <v>1532.78</v>
      </c>
      <c r="Z1530" s="1">
        <v>236.23500000000001</v>
      </c>
      <c r="AD1530" s="4">
        <v>3.1150000000000002</v>
      </c>
      <c r="AL1530" s="1">
        <v>2005.86</v>
      </c>
    </row>
    <row r="1531" spans="1:38" x14ac:dyDescent="0.25">
      <c r="A1531" s="1">
        <v>1527</v>
      </c>
      <c r="B1531" s="1">
        <v>1527</v>
      </c>
      <c r="C1531" s="1">
        <v>2132.3180000000002</v>
      </c>
      <c r="D1531" s="1">
        <v>1681.0260000000001</v>
      </c>
      <c r="E1531" s="1">
        <v>11.930999999999999</v>
      </c>
      <c r="F1531" s="1"/>
      <c r="G1531" s="1">
        <v>14.788</v>
      </c>
      <c r="H1531" s="1">
        <v>18.507999999999999</v>
      </c>
      <c r="I1531" s="1">
        <v>-3894.0680000000002</v>
      </c>
      <c r="J1531" s="1"/>
      <c r="K1531" s="1">
        <v>-211.358</v>
      </c>
      <c r="L1531" s="1"/>
      <c r="M1531" s="1">
        <v>940.88</v>
      </c>
      <c r="N1531" s="1">
        <v>984.56200000000001</v>
      </c>
      <c r="O1531" s="1">
        <v>-2.2909999999999999</v>
      </c>
      <c r="P1531" s="27">
        <v>-3.1150000000000002</v>
      </c>
      <c r="Q1531" s="1">
        <v>-1.706</v>
      </c>
      <c r="R1531" s="1">
        <v>-7.2999999999999995E-2</v>
      </c>
      <c r="S1531" s="1">
        <v>0.69799999999999995</v>
      </c>
      <c r="T1531" s="1">
        <v>0.93500000000000005</v>
      </c>
      <c r="U1531" s="1">
        <v>1.2410000000000001</v>
      </c>
      <c r="V1531" s="1">
        <v>0.61</v>
      </c>
      <c r="W1531" s="30">
        <v>2006.165</v>
      </c>
      <c r="X1531" s="1">
        <v>751.12900000000002</v>
      </c>
      <c r="Y1531" s="1">
        <v>1531.864</v>
      </c>
      <c r="Z1531" s="1">
        <v>235.31899999999999</v>
      </c>
      <c r="AD1531" s="4">
        <v>3.1150000000000002</v>
      </c>
      <c r="AL1531" s="1">
        <v>2006.165</v>
      </c>
    </row>
    <row r="1532" spans="1:38" x14ac:dyDescent="0.25">
      <c r="A1532" s="1">
        <v>1528</v>
      </c>
      <c r="B1532" s="1">
        <v>1528</v>
      </c>
      <c r="C1532" s="1">
        <v>2140.444</v>
      </c>
      <c r="D1532" s="1">
        <v>1679.5840000000001</v>
      </c>
      <c r="E1532" s="1">
        <v>11.930999999999999</v>
      </c>
      <c r="F1532" s="1"/>
      <c r="G1532" s="1">
        <v>14.311</v>
      </c>
      <c r="H1532" s="1">
        <v>18.981999999999999</v>
      </c>
      <c r="I1532" s="1">
        <v>-3901.0050000000001</v>
      </c>
      <c r="J1532" s="1"/>
      <c r="K1532" s="1">
        <v>-205.64699999999999</v>
      </c>
      <c r="L1532" s="1"/>
      <c r="M1532" s="1">
        <v>939.923</v>
      </c>
      <c r="N1532" s="1">
        <v>985.03800000000001</v>
      </c>
      <c r="O1532" s="1">
        <v>-2.2909999999999999</v>
      </c>
      <c r="P1532" s="27">
        <v>-3.11</v>
      </c>
      <c r="Q1532" s="1">
        <v>-1.696</v>
      </c>
      <c r="R1532" s="1">
        <v>-7.2999999999999995E-2</v>
      </c>
      <c r="S1532" s="1">
        <v>0.69799999999999995</v>
      </c>
      <c r="T1532" s="1">
        <v>0.94099999999999995</v>
      </c>
      <c r="U1532" s="1">
        <v>1.2410000000000001</v>
      </c>
      <c r="V1532" s="1">
        <v>0.61</v>
      </c>
      <c r="W1532" s="30">
        <v>2006.165</v>
      </c>
      <c r="X1532" s="1">
        <v>751.12900000000002</v>
      </c>
      <c r="Y1532" s="1">
        <v>1532.1690000000001</v>
      </c>
      <c r="Z1532" s="1">
        <v>232.572</v>
      </c>
      <c r="AD1532" s="4">
        <v>3.11</v>
      </c>
      <c r="AL1532" s="1">
        <v>2006.165</v>
      </c>
    </row>
    <row r="1533" spans="1:38" x14ac:dyDescent="0.25">
      <c r="A1533" s="1">
        <v>1529</v>
      </c>
      <c r="B1533" s="1">
        <v>1529</v>
      </c>
      <c r="C1533" s="1">
        <v>2168.172</v>
      </c>
      <c r="D1533" s="1">
        <v>1680.0650000000001</v>
      </c>
      <c r="E1533" s="1">
        <v>17.181000000000001</v>
      </c>
      <c r="F1533" s="1"/>
      <c r="G1533" s="1">
        <v>14.311</v>
      </c>
      <c r="H1533" s="1">
        <v>18.033000000000001</v>
      </c>
      <c r="I1533" s="1">
        <v>-3909.7919999999999</v>
      </c>
      <c r="J1533" s="1"/>
      <c r="K1533" s="1">
        <v>-188.51300000000001</v>
      </c>
      <c r="L1533" s="1"/>
      <c r="M1533" s="1">
        <v>939.923</v>
      </c>
      <c r="N1533" s="1">
        <v>996.46400000000006</v>
      </c>
      <c r="O1533" s="1">
        <v>-2.2909999999999999</v>
      </c>
      <c r="P1533" s="27">
        <v>-3.11</v>
      </c>
      <c r="Q1533" s="1">
        <v>-1.696</v>
      </c>
      <c r="R1533" s="1">
        <v>-7.8E-2</v>
      </c>
      <c r="S1533" s="1">
        <v>0.69299999999999995</v>
      </c>
      <c r="T1533" s="1">
        <v>0.94599999999999995</v>
      </c>
      <c r="U1533" s="1">
        <v>1.2410000000000001</v>
      </c>
      <c r="V1533" s="1">
        <v>0.61</v>
      </c>
      <c r="W1533" s="30">
        <v>2005.86</v>
      </c>
      <c r="X1533" s="1">
        <v>751.43499999999995</v>
      </c>
      <c r="Y1533" s="1">
        <v>1531.864</v>
      </c>
      <c r="Z1533" s="1">
        <v>230.74100000000001</v>
      </c>
      <c r="AD1533" s="4">
        <v>3.11</v>
      </c>
      <c r="AL1533" s="1">
        <v>2005.86</v>
      </c>
    </row>
    <row r="1534" spans="1:38" x14ac:dyDescent="0.25">
      <c r="A1534" s="1">
        <v>1530</v>
      </c>
      <c r="B1534" s="1">
        <v>1530</v>
      </c>
      <c r="C1534" s="1">
        <v>2162.4349999999999</v>
      </c>
      <c r="D1534" s="1">
        <v>1679.104</v>
      </c>
      <c r="E1534" s="1">
        <v>13.363</v>
      </c>
      <c r="F1534" s="1"/>
      <c r="G1534" s="1">
        <v>15.265000000000001</v>
      </c>
      <c r="H1534" s="1">
        <v>18.507999999999999</v>
      </c>
      <c r="I1534" s="1">
        <v>-3916.2660000000001</v>
      </c>
      <c r="J1534" s="1"/>
      <c r="K1534" s="1">
        <v>-192.79599999999999</v>
      </c>
      <c r="L1534" s="1"/>
      <c r="M1534" s="1">
        <v>939.923</v>
      </c>
      <c r="N1534" s="1">
        <v>993.60799999999995</v>
      </c>
      <c r="O1534" s="1">
        <v>-2.2959999999999998</v>
      </c>
      <c r="P1534" s="27">
        <v>-3.105</v>
      </c>
      <c r="Q1534" s="1">
        <v>-1.7010000000000001</v>
      </c>
      <c r="R1534" s="1">
        <v>-6.8000000000000005E-2</v>
      </c>
      <c r="S1534" s="1">
        <v>0.69799999999999995</v>
      </c>
      <c r="T1534" s="1">
        <v>0.94599999999999995</v>
      </c>
      <c r="U1534" s="1">
        <v>1.2370000000000001</v>
      </c>
      <c r="V1534" s="1">
        <v>0.61</v>
      </c>
      <c r="W1534" s="30">
        <v>2000.0609999999999</v>
      </c>
      <c r="X1534" s="1">
        <v>751.43499999999995</v>
      </c>
      <c r="Y1534" s="1">
        <v>1532.1690000000001</v>
      </c>
      <c r="Z1534" s="1">
        <v>230.74100000000001</v>
      </c>
      <c r="AD1534" s="4">
        <v>3.105</v>
      </c>
      <c r="AL1534" s="1">
        <v>2000.0609999999999</v>
      </c>
    </row>
    <row r="1535" spans="1:38" x14ac:dyDescent="0.25">
      <c r="A1535" s="1">
        <v>1531</v>
      </c>
      <c r="B1535" s="1">
        <v>1531</v>
      </c>
      <c r="C1535" s="1">
        <v>2142.357</v>
      </c>
      <c r="D1535" s="1">
        <v>1677.662</v>
      </c>
      <c r="E1535" s="1">
        <v>13.363</v>
      </c>
      <c r="F1535" s="1"/>
      <c r="G1535" s="1">
        <v>15.265000000000001</v>
      </c>
      <c r="H1535" s="1">
        <v>18.033000000000001</v>
      </c>
      <c r="I1535" s="1">
        <v>-3938.4630000000002</v>
      </c>
      <c r="J1535" s="1"/>
      <c r="K1535" s="1">
        <v>-204.69499999999999</v>
      </c>
      <c r="L1535" s="1"/>
      <c r="M1535" s="1">
        <v>939.44500000000005</v>
      </c>
      <c r="N1535" s="1">
        <v>984.56200000000001</v>
      </c>
      <c r="O1535" s="1">
        <v>-2.286</v>
      </c>
      <c r="P1535" s="27">
        <v>-3.11</v>
      </c>
      <c r="Q1535" s="1">
        <v>-1.7010000000000001</v>
      </c>
      <c r="R1535" s="1">
        <v>-7.2999999999999995E-2</v>
      </c>
      <c r="S1535" s="1">
        <v>0.69299999999999995</v>
      </c>
      <c r="T1535" s="1">
        <v>0.93500000000000005</v>
      </c>
      <c r="U1535" s="1">
        <v>1.2370000000000001</v>
      </c>
      <c r="V1535" s="1">
        <v>0.61</v>
      </c>
      <c r="W1535" s="30">
        <v>1997.009</v>
      </c>
      <c r="X1535" s="1">
        <v>751.43499999999995</v>
      </c>
      <c r="Y1535" s="1">
        <v>1532.4749999999999</v>
      </c>
      <c r="Z1535" s="1">
        <v>230.131</v>
      </c>
      <c r="AD1535" s="4">
        <v>3.11</v>
      </c>
      <c r="AL1535" s="1">
        <v>1997.009</v>
      </c>
    </row>
    <row r="1536" spans="1:38" x14ac:dyDescent="0.25">
      <c r="A1536" s="1">
        <v>1532</v>
      </c>
      <c r="B1536" s="1">
        <v>1532</v>
      </c>
      <c r="C1536" s="1">
        <v>2144.2689999999998</v>
      </c>
      <c r="D1536" s="1">
        <v>1676.701</v>
      </c>
      <c r="E1536" s="1">
        <v>14.318</v>
      </c>
      <c r="F1536" s="1"/>
      <c r="G1536" s="1">
        <v>14.788</v>
      </c>
      <c r="H1536" s="1">
        <v>18.507999999999999</v>
      </c>
      <c r="I1536" s="1">
        <v>-3896.38</v>
      </c>
      <c r="J1536" s="1"/>
      <c r="K1536" s="1">
        <v>-201.839</v>
      </c>
      <c r="L1536" s="1"/>
      <c r="M1536" s="1">
        <v>938.96699999999998</v>
      </c>
      <c r="N1536" s="1">
        <v>984.56200000000001</v>
      </c>
      <c r="O1536" s="1">
        <v>-2.286</v>
      </c>
      <c r="P1536" s="27">
        <v>-3.105</v>
      </c>
      <c r="Q1536" s="1">
        <v>-1.706</v>
      </c>
      <c r="R1536" s="1">
        <v>-7.2999999999999995E-2</v>
      </c>
      <c r="S1536" s="1">
        <v>0.69299999999999995</v>
      </c>
      <c r="T1536" s="1">
        <v>0.93</v>
      </c>
      <c r="U1536" s="1">
        <v>1.23</v>
      </c>
      <c r="V1536" s="1">
        <v>0.60699999999999998</v>
      </c>
      <c r="W1536" s="30">
        <v>1995.788</v>
      </c>
      <c r="X1536" s="1">
        <v>751.74</v>
      </c>
      <c r="Y1536" s="1">
        <v>1523.623</v>
      </c>
      <c r="Z1536" s="1">
        <v>230.43600000000001</v>
      </c>
      <c r="AD1536" s="4">
        <v>3.105</v>
      </c>
      <c r="AL1536" s="1">
        <v>1995.788</v>
      </c>
    </row>
    <row r="1537" spans="1:38" x14ac:dyDescent="0.25">
      <c r="A1537" s="1">
        <v>1533</v>
      </c>
      <c r="B1537" s="1">
        <v>1533</v>
      </c>
      <c r="C1537" s="1">
        <v>2143.7910000000002</v>
      </c>
      <c r="D1537" s="1">
        <v>1675.74</v>
      </c>
      <c r="E1537" s="1">
        <v>14.318</v>
      </c>
      <c r="F1537" s="1"/>
      <c r="G1537" s="1">
        <v>14.788</v>
      </c>
      <c r="H1537" s="1">
        <v>18.981999999999999</v>
      </c>
      <c r="I1537" s="1">
        <v>-3807.116</v>
      </c>
      <c r="J1537" s="1"/>
      <c r="K1537" s="1">
        <v>-202.315</v>
      </c>
      <c r="L1537" s="1"/>
      <c r="M1537" s="1">
        <v>938.48800000000006</v>
      </c>
      <c r="N1537" s="1">
        <v>983.60900000000004</v>
      </c>
      <c r="O1537" s="1">
        <v>-2.286</v>
      </c>
      <c r="P1537" s="27">
        <v>-3.105</v>
      </c>
      <c r="Q1537" s="1">
        <v>-1.706</v>
      </c>
      <c r="R1537" s="1">
        <v>-7.2999999999999995E-2</v>
      </c>
      <c r="S1537" s="1">
        <v>0.69299999999999995</v>
      </c>
      <c r="T1537" s="1">
        <v>0.93500000000000005</v>
      </c>
      <c r="U1537" s="1">
        <v>1.234</v>
      </c>
      <c r="V1537" s="1">
        <v>0.61</v>
      </c>
      <c r="W1537" s="30">
        <v>1995.788</v>
      </c>
      <c r="X1537" s="1">
        <v>751.43499999999995</v>
      </c>
      <c r="Y1537" s="1">
        <v>1522.403</v>
      </c>
      <c r="Z1537" s="1">
        <v>230.74100000000001</v>
      </c>
      <c r="AD1537" s="4">
        <v>3.105</v>
      </c>
      <c r="AL1537" s="1">
        <v>1995.788</v>
      </c>
    </row>
    <row r="1538" spans="1:38" x14ac:dyDescent="0.25">
      <c r="A1538" s="1">
        <v>1534</v>
      </c>
      <c r="B1538" s="1">
        <v>1534</v>
      </c>
      <c r="C1538" s="1">
        <v>2142.835</v>
      </c>
      <c r="D1538" s="1">
        <v>1674.779</v>
      </c>
      <c r="E1538" s="1">
        <v>13.84</v>
      </c>
      <c r="F1538" s="1"/>
      <c r="G1538" s="1">
        <v>13.834</v>
      </c>
      <c r="H1538" s="1">
        <v>18.033000000000001</v>
      </c>
      <c r="I1538" s="1">
        <v>-3818.2170000000001</v>
      </c>
      <c r="J1538" s="1"/>
      <c r="K1538" s="1">
        <v>-201.363</v>
      </c>
      <c r="L1538" s="1"/>
      <c r="M1538" s="1">
        <v>938.48800000000006</v>
      </c>
      <c r="N1538" s="1">
        <v>984.08600000000001</v>
      </c>
      <c r="O1538" s="1">
        <v>-2.2959999999999998</v>
      </c>
      <c r="P1538" s="27">
        <v>-3.105</v>
      </c>
      <c r="Q1538" s="1">
        <v>-1.696</v>
      </c>
      <c r="R1538" s="1">
        <v>-6.8000000000000005E-2</v>
      </c>
      <c r="S1538" s="1">
        <v>0.69299999999999995</v>
      </c>
      <c r="T1538" s="1">
        <v>0.93500000000000005</v>
      </c>
      <c r="U1538" s="1">
        <v>1.234</v>
      </c>
      <c r="V1538" s="1">
        <v>0.61</v>
      </c>
      <c r="W1538" s="30">
        <v>1995.4829999999999</v>
      </c>
      <c r="X1538" s="1">
        <v>741.97299999999996</v>
      </c>
      <c r="Y1538" s="1">
        <v>1522.7080000000001</v>
      </c>
      <c r="Z1538" s="1">
        <v>229.82499999999999</v>
      </c>
      <c r="AD1538" s="4">
        <v>3.105</v>
      </c>
      <c r="AL1538" s="1">
        <v>1995.4829999999999</v>
      </c>
    </row>
    <row r="1539" spans="1:38" x14ac:dyDescent="0.25">
      <c r="A1539" s="1">
        <v>1535</v>
      </c>
      <c r="B1539" s="1">
        <v>1535</v>
      </c>
      <c r="C1539" s="1">
        <v>2143.7910000000002</v>
      </c>
      <c r="D1539" s="1">
        <v>1674.779</v>
      </c>
      <c r="E1539" s="1">
        <v>14.795</v>
      </c>
      <c r="F1539" s="1"/>
      <c r="G1539" s="1">
        <v>14.788</v>
      </c>
      <c r="H1539" s="1">
        <v>18.507999999999999</v>
      </c>
      <c r="I1539" s="1">
        <v>-4042.9609999999998</v>
      </c>
      <c r="J1539" s="1"/>
      <c r="K1539" s="1">
        <v>-199.93600000000001</v>
      </c>
      <c r="L1539" s="1"/>
      <c r="M1539" s="1">
        <v>938.01</v>
      </c>
      <c r="N1539" s="1">
        <v>985.03800000000001</v>
      </c>
      <c r="O1539" s="1">
        <v>-2.286</v>
      </c>
      <c r="P1539" s="27">
        <v>-3.105</v>
      </c>
      <c r="Q1539" s="1">
        <v>-1.696</v>
      </c>
      <c r="R1539" s="1">
        <v>-7.2999999999999995E-2</v>
      </c>
      <c r="S1539" s="1">
        <v>0.69299999999999995</v>
      </c>
      <c r="T1539" s="1">
        <v>0.93500000000000005</v>
      </c>
      <c r="U1539" s="1">
        <v>1.234</v>
      </c>
      <c r="V1539" s="1">
        <v>0.61399999999999999</v>
      </c>
      <c r="W1539" s="30">
        <v>1995.788</v>
      </c>
      <c r="X1539" s="1">
        <v>741.05700000000002</v>
      </c>
      <c r="Y1539" s="1">
        <v>1521.7919999999999</v>
      </c>
      <c r="Z1539" s="1">
        <v>230.74100000000001</v>
      </c>
      <c r="AD1539" s="4">
        <v>3.105</v>
      </c>
      <c r="AL1539" s="1">
        <v>1995.788</v>
      </c>
    </row>
    <row r="1540" spans="1:38" x14ac:dyDescent="0.25">
      <c r="A1540" s="1">
        <v>1536</v>
      </c>
      <c r="B1540" s="1">
        <v>1536</v>
      </c>
      <c r="C1540" s="1">
        <v>2167.2159999999999</v>
      </c>
      <c r="D1540" s="1">
        <v>1674.298</v>
      </c>
      <c r="E1540" s="1">
        <v>18.135999999999999</v>
      </c>
      <c r="F1540" s="1"/>
      <c r="G1540" s="1">
        <v>14.311</v>
      </c>
      <c r="H1540" s="1">
        <v>18.981999999999999</v>
      </c>
      <c r="I1540" s="1">
        <v>-4135.4189999999999</v>
      </c>
      <c r="J1540" s="1"/>
      <c r="K1540" s="1">
        <v>-184.70500000000001</v>
      </c>
      <c r="L1540" s="1"/>
      <c r="M1540" s="1">
        <v>938.01</v>
      </c>
      <c r="N1540" s="1">
        <v>996.94</v>
      </c>
      <c r="O1540" s="1">
        <v>-2.2770000000000001</v>
      </c>
      <c r="P1540" s="27">
        <v>-3.105</v>
      </c>
      <c r="Q1540" s="1">
        <v>-1.6919999999999999</v>
      </c>
      <c r="R1540" s="1">
        <v>-6.8000000000000005E-2</v>
      </c>
      <c r="S1540" s="1">
        <v>0.68799999999999994</v>
      </c>
      <c r="T1540" s="1">
        <v>0.94099999999999995</v>
      </c>
      <c r="U1540" s="1">
        <v>1.23</v>
      </c>
      <c r="V1540" s="1">
        <v>0.60699999999999998</v>
      </c>
      <c r="W1540" s="30">
        <v>1988.463</v>
      </c>
      <c r="X1540" s="1">
        <v>741.05700000000002</v>
      </c>
      <c r="Y1540" s="1">
        <v>1522.097</v>
      </c>
      <c r="Z1540" s="1">
        <v>230.43600000000001</v>
      </c>
      <c r="AD1540" s="4">
        <v>3.105</v>
      </c>
      <c r="AL1540" s="1">
        <v>1988.463</v>
      </c>
    </row>
    <row r="1541" spans="1:38" x14ac:dyDescent="0.25">
      <c r="A1541" s="1">
        <v>1537</v>
      </c>
      <c r="B1541" s="1">
        <v>1537</v>
      </c>
      <c r="C1541" s="1">
        <v>2144.7469999999998</v>
      </c>
      <c r="D1541" s="1">
        <v>1673.337</v>
      </c>
      <c r="E1541" s="1">
        <v>14.795</v>
      </c>
      <c r="F1541" s="1"/>
      <c r="G1541" s="1">
        <v>14.311</v>
      </c>
      <c r="H1541" s="1">
        <v>18.981999999999999</v>
      </c>
      <c r="I1541" s="1">
        <v>-4191.3469999999998</v>
      </c>
      <c r="J1541" s="1"/>
      <c r="K1541" s="1">
        <v>-198.03200000000001</v>
      </c>
      <c r="L1541" s="1"/>
      <c r="M1541" s="1">
        <v>937.053</v>
      </c>
      <c r="N1541" s="1">
        <v>985.99</v>
      </c>
      <c r="O1541" s="1">
        <v>-2.282</v>
      </c>
      <c r="P1541" s="27">
        <v>-3.101</v>
      </c>
      <c r="Q1541" s="1">
        <v>-1.7010000000000001</v>
      </c>
      <c r="R1541" s="1">
        <v>-7.2999999999999995E-2</v>
      </c>
      <c r="S1541" s="1">
        <v>0.68799999999999994</v>
      </c>
      <c r="T1541" s="1">
        <v>0.93</v>
      </c>
      <c r="U1541" s="1">
        <v>1.23</v>
      </c>
      <c r="V1541" s="1">
        <v>0.61</v>
      </c>
      <c r="W1541" s="30">
        <v>1986.021</v>
      </c>
      <c r="X1541" s="1">
        <v>741.05700000000002</v>
      </c>
      <c r="Y1541" s="1">
        <v>1521.7919999999999</v>
      </c>
      <c r="Z1541" s="1">
        <v>230.43600000000001</v>
      </c>
      <c r="AD1541" s="4">
        <v>3.101</v>
      </c>
      <c r="AL1541" s="1">
        <v>1986.021</v>
      </c>
    </row>
    <row r="1542" spans="1:38" x14ac:dyDescent="0.25">
      <c r="A1542" s="1">
        <v>1538</v>
      </c>
      <c r="B1542" s="1">
        <v>1538</v>
      </c>
      <c r="C1542" s="1">
        <v>2143.7910000000002</v>
      </c>
      <c r="D1542" s="1">
        <v>1672.857</v>
      </c>
      <c r="E1542" s="1">
        <v>14.795</v>
      </c>
      <c r="F1542" s="1"/>
      <c r="G1542" s="1">
        <v>14.788</v>
      </c>
      <c r="H1542" s="1">
        <v>18.981999999999999</v>
      </c>
      <c r="I1542" s="1">
        <v>-4161.7659999999996</v>
      </c>
      <c r="J1542" s="1"/>
      <c r="K1542" s="1">
        <v>-200.41200000000001</v>
      </c>
      <c r="L1542" s="1"/>
      <c r="M1542" s="1">
        <v>937.53200000000004</v>
      </c>
      <c r="N1542" s="1">
        <v>985.51400000000001</v>
      </c>
      <c r="O1542" s="1">
        <v>-2.282</v>
      </c>
      <c r="P1542" s="27">
        <v>-3.101</v>
      </c>
      <c r="Q1542" s="1">
        <v>-1.7010000000000001</v>
      </c>
      <c r="R1542" s="1">
        <v>-6.8000000000000005E-2</v>
      </c>
      <c r="S1542" s="1">
        <v>0.68300000000000005</v>
      </c>
      <c r="T1542" s="1">
        <v>0.93</v>
      </c>
      <c r="U1542" s="1">
        <v>1.2270000000000001</v>
      </c>
      <c r="V1542" s="1">
        <v>0.59899999999999998</v>
      </c>
      <c r="W1542" s="30">
        <v>1985.7159999999999</v>
      </c>
      <c r="X1542" s="1">
        <v>740.75199999999995</v>
      </c>
      <c r="Y1542" s="1">
        <v>1522.403</v>
      </c>
      <c r="Z1542" s="1">
        <v>230.43600000000001</v>
      </c>
      <c r="AD1542" s="4">
        <v>3.101</v>
      </c>
      <c r="AL1542" s="1">
        <v>1985.7159999999999</v>
      </c>
    </row>
    <row r="1543" spans="1:38" x14ac:dyDescent="0.25">
      <c r="A1543" s="1">
        <v>1539</v>
      </c>
      <c r="B1543" s="1">
        <v>1539</v>
      </c>
      <c r="C1543" s="1">
        <v>2142.357</v>
      </c>
      <c r="D1543" s="1">
        <v>1672.857</v>
      </c>
      <c r="E1543" s="1">
        <v>15.272</v>
      </c>
      <c r="F1543" s="1"/>
      <c r="G1543" s="1">
        <v>14.311</v>
      </c>
      <c r="H1543" s="1">
        <v>15.66</v>
      </c>
      <c r="I1543" s="1">
        <v>-3999.038</v>
      </c>
      <c r="J1543" s="1"/>
      <c r="K1543" s="1">
        <v>-200.887</v>
      </c>
      <c r="L1543" s="1"/>
      <c r="M1543" s="1">
        <v>935.61900000000003</v>
      </c>
      <c r="N1543" s="1">
        <v>984.56200000000001</v>
      </c>
      <c r="O1543" s="1">
        <v>-2.282</v>
      </c>
      <c r="P1543" s="27">
        <v>-3.101</v>
      </c>
      <c r="Q1543" s="1">
        <v>-1.696</v>
      </c>
      <c r="R1543" s="1">
        <v>-7.2999999999999995E-2</v>
      </c>
      <c r="S1543" s="1">
        <v>0.69799999999999995</v>
      </c>
      <c r="T1543" s="1">
        <v>0.93500000000000005</v>
      </c>
      <c r="U1543" s="1">
        <v>1.23</v>
      </c>
      <c r="V1543" s="1">
        <v>0.60299999999999998</v>
      </c>
      <c r="W1543" s="30">
        <v>1985.4110000000001</v>
      </c>
      <c r="X1543" s="1">
        <v>741.66800000000001</v>
      </c>
      <c r="Y1543" s="1">
        <v>1521.7919999999999</v>
      </c>
      <c r="Z1543" s="1">
        <v>230.43600000000001</v>
      </c>
      <c r="AD1543" s="4">
        <v>3.101</v>
      </c>
      <c r="AL1543" s="1">
        <v>1985.4110000000001</v>
      </c>
    </row>
    <row r="1544" spans="1:38" x14ac:dyDescent="0.25">
      <c r="A1544" s="1">
        <v>1540</v>
      </c>
      <c r="B1544" s="1">
        <v>1540</v>
      </c>
      <c r="C1544" s="1">
        <v>2318.3119999999999</v>
      </c>
      <c r="D1544" s="1">
        <v>1671.896</v>
      </c>
      <c r="E1544" s="1">
        <v>33.408000000000001</v>
      </c>
      <c r="F1544" s="1"/>
      <c r="G1544" s="1">
        <v>14.788</v>
      </c>
      <c r="H1544" s="1">
        <v>15.66</v>
      </c>
      <c r="I1544" s="1">
        <v>-4067.4639999999999</v>
      </c>
      <c r="J1544" s="1"/>
      <c r="K1544" s="1">
        <v>-93.313000000000002</v>
      </c>
      <c r="L1544" s="1"/>
      <c r="M1544" s="1">
        <v>939.44500000000005</v>
      </c>
      <c r="N1544" s="1">
        <v>1103.6010000000001</v>
      </c>
      <c r="O1544" s="1">
        <v>-2.282</v>
      </c>
      <c r="P1544" s="27">
        <v>-3.0910000000000002</v>
      </c>
      <c r="Q1544" s="1">
        <v>-1.696</v>
      </c>
      <c r="R1544" s="1">
        <v>-7.8E-2</v>
      </c>
      <c r="S1544" s="1">
        <v>0.68300000000000005</v>
      </c>
      <c r="T1544" s="1">
        <v>0.96299999999999997</v>
      </c>
      <c r="U1544" s="1">
        <v>1.2270000000000001</v>
      </c>
      <c r="V1544" s="1">
        <v>0.60699999999999998</v>
      </c>
      <c r="W1544" s="30">
        <v>1985.4110000000001</v>
      </c>
      <c r="X1544" s="1">
        <v>741.36199999999997</v>
      </c>
      <c r="Y1544" s="1">
        <v>1512.941</v>
      </c>
      <c r="Z1544" s="1">
        <v>230.131</v>
      </c>
      <c r="AD1544" s="4">
        <v>3.0910000000000002</v>
      </c>
      <c r="AL1544" s="1">
        <v>1985.4110000000001</v>
      </c>
    </row>
    <row r="1545" spans="1:38" x14ac:dyDescent="0.25">
      <c r="A1545" s="1">
        <v>1541</v>
      </c>
      <c r="B1545" s="1">
        <v>1541</v>
      </c>
      <c r="C1545" s="1">
        <v>2102.2020000000002</v>
      </c>
      <c r="D1545" s="1">
        <v>1670.9349999999999</v>
      </c>
      <c r="E1545" s="1">
        <v>-9.0679999999999996</v>
      </c>
      <c r="F1545" s="1"/>
      <c r="G1545" s="1">
        <v>14.788</v>
      </c>
      <c r="H1545" s="1">
        <v>16.609000000000002</v>
      </c>
      <c r="I1545" s="1">
        <v>-4109.9949999999999</v>
      </c>
      <c r="J1545" s="1"/>
      <c r="K1545" s="1">
        <v>-241.81700000000001</v>
      </c>
      <c r="L1545" s="1"/>
      <c r="M1545" s="1">
        <v>937.053</v>
      </c>
      <c r="N1545" s="1">
        <v>1007.891</v>
      </c>
      <c r="O1545" s="1">
        <v>-2.282</v>
      </c>
      <c r="P1545" s="27">
        <v>-3.0910000000000002</v>
      </c>
      <c r="Q1545" s="1">
        <v>-1.6870000000000001</v>
      </c>
      <c r="R1545" s="1">
        <v>-7.2999999999999995E-2</v>
      </c>
      <c r="S1545" s="1">
        <v>0.68799999999999994</v>
      </c>
      <c r="T1545" s="1">
        <v>0.92500000000000004</v>
      </c>
      <c r="U1545" s="1">
        <v>1.23</v>
      </c>
      <c r="V1545" s="1">
        <v>0.60699999999999998</v>
      </c>
      <c r="W1545" s="30">
        <v>1980.527</v>
      </c>
      <c r="X1545" s="1">
        <v>741.05700000000002</v>
      </c>
      <c r="Y1545" s="1">
        <v>1512.3309999999999</v>
      </c>
      <c r="Z1545" s="1">
        <v>231.04599999999999</v>
      </c>
      <c r="AD1545" s="4">
        <v>3.0910000000000002</v>
      </c>
      <c r="AL1545" s="1">
        <v>1980.527</v>
      </c>
    </row>
    <row r="1546" spans="1:38" x14ac:dyDescent="0.25">
      <c r="A1546" s="1">
        <v>1542</v>
      </c>
      <c r="B1546" s="1">
        <v>1542</v>
      </c>
      <c r="C1546" s="1">
        <v>2109.85</v>
      </c>
      <c r="D1546" s="1">
        <v>1670.454</v>
      </c>
      <c r="E1546" s="1">
        <v>9.5449999999999999</v>
      </c>
      <c r="F1546" s="1"/>
      <c r="G1546" s="1">
        <v>14.311</v>
      </c>
      <c r="H1546" s="1">
        <v>16.135000000000002</v>
      </c>
      <c r="I1546" s="1">
        <v>-4160.3789999999999</v>
      </c>
      <c r="J1546" s="1"/>
      <c r="K1546" s="1">
        <v>-216.11699999999999</v>
      </c>
      <c r="L1546" s="1"/>
      <c r="M1546" s="1">
        <v>935.61900000000003</v>
      </c>
      <c r="N1546" s="1">
        <v>983.13300000000004</v>
      </c>
      <c r="O1546" s="1">
        <v>-2.2719999999999998</v>
      </c>
      <c r="P1546" s="27">
        <v>-3.0910000000000002</v>
      </c>
      <c r="Q1546" s="1">
        <v>-1.696</v>
      </c>
      <c r="R1546" s="1">
        <v>-6.8000000000000005E-2</v>
      </c>
      <c r="S1546" s="1">
        <v>0.69299999999999995</v>
      </c>
      <c r="T1546" s="1">
        <v>0.92500000000000004</v>
      </c>
      <c r="U1546" s="1">
        <v>1.2270000000000001</v>
      </c>
      <c r="V1546" s="1">
        <v>0.60699999999999998</v>
      </c>
      <c r="W1546" s="30">
        <v>1975.9490000000001</v>
      </c>
      <c r="X1546" s="1">
        <v>741.05700000000002</v>
      </c>
      <c r="Y1546" s="1">
        <v>1512.0250000000001</v>
      </c>
      <c r="Z1546" s="1">
        <v>230.131</v>
      </c>
      <c r="AD1546" s="4">
        <v>3.0910000000000002</v>
      </c>
      <c r="AL1546" s="1">
        <v>1975.9490000000001</v>
      </c>
    </row>
    <row r="1547" spans="1:38" x14ac:dyDescent="0.25">
      <c r="A1547" s="1">
        <v>1543</v>
      </c>
      <c r="B1547" s="1">
        <v>1543</v>
      </c>
      <c r="C1547" s="1">
        <v>2130.8829999999998</v>
      </c>
      <c r="D1547" s="1">
        <v>1669.0119999999999</v>
      </c>
      <c r="E1547" s="1">
        <v>13.363</v>
      </c>
      <c r="F1547" s="1"/>
      <c r="G1547" s="1">
        <v>14.311</v>
      </c>
      <c r="H1547" s="1">
        <v>15.66</v>
      </c>
      <c r="I1547" s="1">
        <v>-5715.6040000000003</v>
      </c>
      <c r="J1547" s="1"/>
      <c r="K1547" s="1">
        <v>-200.41200000000001</v>
      </c>
      <c r="L1547" s="1"/>
      <c r="M1547" s="1">
        <v>936.09699999999998</v>
      </c>
      <c r="N1547" s="1">
        <v>986.46600000000001</v>
      </c>
      <c r="O1547" s="1">
        <v>-2.282</v>
      </c>
      <c r="P1547" s="27">
        <v>-3.0960000000000001</v>
      </c>
      <c r="Q1547" s="1">
        <v>-1.6919999999999999</v>
      </c>
      <c r="R1547" s="1">
        <v>-7.2999999999999995E-2</v>
      </c>
      <c r="S1547" s="1">
        <v>0.69299999999999995</v>
      </c>
      <c r="T1547" s="1">
        <v>0.93</v>
      </c>
      <c r="U1547" s="1">
        <v>1.2230000000000001</v>
      </c>
      <c r="V1547" s="1">
        <v>0.60699999999999998</v>
      </c>
      <c r="W1547" s="30">
        <v>1976.2539999999999</v>
      </c>
      <c r="X1547" s="1">
        <v>741.36199999999997</v>
      </c>
      <c r="Y1547" s="1">
        <v>1511.72</v>
      </c>
      <c r="Z1547" s="1">
        <v>230.43600000000001</v>
      </c>
      <c r="AD1547" s="4">
        <v>3.0960000000000001</v>
      </c>
      <c r="AL1547" s="1">
        <v>1976.2539999999999</v>
      </c>
    </row>
    <row r="1548" spans="1:38" x14ac:dyDescent="0.25">
      <c r="A1548" s="1">
        <v>1544</v>
      </c>
      <c r="B1548" s="1">
        <v>1544</v>
      </c>
      <c r="C1548" s="1">
        <v>2128.4929999999999</v>
      </c>
      <c r="D1548" s="1">
        <v>1668.5319999999999</v>
      </c>
      <c r="E1548" s="1">
        <v>12.409000000000001</v>
      </c>
      <c r="F1548" s="1"/>
      <c r="G1548" s="1">
        <v>14.311</v>
      </c>
      <c r="H1548" s="1">
        <v>16.609000000000002</v>
      </c>
      <c r="I1548" s="1">
        <v>-5767.6679999999997</v>
      </c>
      <c r="J1548" s="1"/>
      <c r="K1548" s="1">
        <v>-202.315</v>
      </c>
      <c r="L1548" s="1"/>
      <c r="M1548" s="1">
        <v>935.14</v>
      </c>
      <c r="N1548" s="1">
        <v>982.65700000000004</v>
      </c>
      <c r="O1548" s="1">
        <v>-2.2669999999999999</v>
      </c>
      <c r="P1548" s="27">
        <v>-3.0910000000000002</v>
      </c>
      <c r="Q1548" s="1">
        <v>-1.6919999999999999</v>
      </c>
      <c r="R1548" s="1">
        <v>-7.8E-2</v>
      </c>
      <c r="S1548" s="1">
        <v>0.69299999999999995</v>
      </c>
      <c r="T1548" s="1">
        <v>0.93</v>
      </c>
      <c r="U1548" s="1">
        <v>1.23</v>
      </c>
      <c r="V1548" s="1">
        <v>0.60699999999999998</v>
      </c>
      <c r="W1548" s="30">
        <v>1976.2539999999999</v>
      </c>
      <c r="X1548" s="1">
        <v>741.36199999999997</v>
      </c>
      <c r="Y1548" s="1">
        <v>1512.0250000000001</v>
      </c>
      <c r="Z1548" s="1">
        <v>230.43600000000001</v>
      </c>
      <c r="AD1548" s="4">
        <v>3.0910000000000002</v>
      </c>
      <c r="AL1548" s="1">
        <v>1976.2539999999999</v>
      </c>
    </row>
    <row r="1549" spans="1:38" x14ac:dyDescent="0.25">
      <c r="A1549" s="1">
        <v>1545</v>
      </c>
      <c r="B1549" s="1">
        <v>1545</v>
      </c>
      <c r="C1549" s="1">
        <v>2128.4929999999999</v>
      </c>
      <c r="D1549" s="1">
        <v>1666.61</v>
      </c>
      <c r="E1549" s="1">
        <v>12.885999999999999</v>
      </c>
      <c r="F1549" s="1"/>
      <c r="G1549" s="1">
        <v>13.834</v>
      </c>
      <c r="H1549" s="1">
        <v>15.66</v>
      </c>
      <c r="I1549" s="1">
        <v>-5814.6580000000004</v>
      </c>
      <c r="J1549" s="1"/>
      <c r="K1549" s="1">
        <v>-201.363</v>
      </c>
      <c r="L1549" s="1"/>
      <c r="M1549" s="1">
        <v>934.66200000000003</v>
      </c>
      <c r="N1549" s="1">
        <v>980.75300000000004</v>
      </c>
      <c r="O1549" s="1">
        <v>-2.2669999999999999</v>
      </c>
      <c r="P1549" s="27">
        <v>-3.0910000000000002</v>
      </c>
      <c r="Q1549" s="1">
        <v>-1.6919999999999999</v>
      </c>
      <c r="R1549" s="1">
        <v>-7.2999999999999995E-2</v>
      </c>
      <c r="S1549" s="1">
        <v>0.69299999999999995</v>
      </c>
      <c r="T1549" s="1">
        <v>0.93500000000000005</v>
      </c>
      <c r="U1549" s="1">
        <v>1.2230000000000001</v>
      </c>
      <c r="V1549" s="1">
        <v>0.60699999999999998</v>
      </c>
      <c r="W1549" s="30">
        <v>1976.2539999999999</v>
      </c>
      <c r="X1549" s="1">
        <v>741.05700000000002</v>
      </c>
      <c r="Y1549" s="1">
        <v>1512.3309999999999</v>
      </c>
      <c r="Z1549" s="1">
        <v>230.131</v>
      </c>
      <c r="AD1549" s="4">
        <v>3.0910000000000002</v>
      </c>
      <c r="AL1549" s="1">
        <v>1976.2539999999999</v>
      </c>
    </row>
    <row r="1550" spans="1:38" x14ac:dyDescent="0.25">
      <c r="A1550" s="1">
        <v>1546</v>
      </c>
      <c r="B1550" s="1">
        <v>1546</v>
      </c>
      <c r="C1550" s="1">
        <v>2130.8829999999998</v>
      </c>
      <c r="D1550" s="1">
        <v>1667.09</v>
      </c>
      <c r="E1550" s="1">
        <v>13.84</v>
      </c>
      <c r="F1550" s="1"/>
      <c r="G1550" s="1">
        <v>14.311</v>
      </c>
      <c r="H1550" s="1">
        <v>18.033000000000001</v>
      </c>
      <c r="I1550" s="1">
        <v>-5833.5450000000001</v>
      </c>
      <c r="J1550" s="1"/>
      <c r="K1550" s="1">
        <v>-199.46</v>
      </c>
      <c r="L1550" s="1"/>
      <c r="M1550" s="1">
        <v>934.18399999999997</v>
      </c>
      <c r="N1550" s="1">
        <v>980.75300000000004</v>
      </c>
      <c r="O1550" s="1">
        <v>-2.2770000000000001</v>
      </c>
      <c r="P1550" s="27">
        <v>-3.0910000000000002</v>
      </c>
      <c r="Q1550" s="1">
        <v>-1.6919999999999999</v>
      </c>
      <c r="R1550" s="1">
        <v>-7.8E-2</v>
      </c>
      <c r="S1550" s="1">
        <v>0.68799999999999994</v>
      </c>
      <c r="T1550" s="1">
        <v>0.92500000000000004</v>
      </c>
      <c r="U1550" s="1">
        <v>1.2270000000000001</v>
      </c>
      <c r="V1550" s="1">
        <v>0.60299999999999998</v>
      </c>
      <c r="W1550" s="30">
        <v>1974.1179999999999</v>
      </c>
      <c r="X1550" s="1">
        <v>741.05700000000002</v>
      </c>
      <c r="Y1550" s="1">
        <v>1508.3630000000001</v>
      </c>
      <c r="Z1550" s="1">
        <v>230.43600000000001</v>
      </c>
      <c r="AD1550" s="4">
        <v>3.0910000000000002</v>
      </c>
      <c r="AL1550" s="1">
        <v>1974.1179999999999</v>
      </c>
    </row>
    <row r="1551" spans="1:38" x14ac:dyDescent="0.25">
      <c r="A1551" s="1">
        <v>1547</v>
      </c>
      <c r="B1551" s="1">
        <v>1547</v>
      </c>
      <c r="C1551" s="1">
        <v>2115.1080000000002</v>
      </c>
      <c r="D1551" s="1">
        <v>1666.61</v>
      </c>
      <c r="E1551" s="1">
        <v>11.454000000000001</v>
      </c>
      <c r="F1551" s="1"/>
      <c r="G1551" s="1">
        <v>13.834</v>
      </c>
      <c r="H1551" s="1">
        <v>18.507999999999999</v>
      </c>
      <c r="I1551" s="1">
        <v>-5858.42</v>
      </c>
      <c r="J1551" s="1"/>
      <c r="K1551" s="1">
        <v>-208.02699999999999</v>
      </c>
      <c r="L1551" s="1"/>
      <c r="M1551" s="1">
        <v>934.18399999999997</v>
      </c>
      <c r="N1551" s="1">
        <v>976.94399999999996</v>
      </c>
      <c r="O1551" s="1">
        <v>-2.2719999999999998</v>
      </c>
      <c r="P1551" s="27">
        <v>-3.0859999999999999</v>
      </c>
      <c r="Q1551" s="1">
        <v>-1.6870000000000001</v>
      </c>
      <c r="R1551" s="1">
        <v>-7.2999999999999995E-2</v>
      </c>
      <c r="S1551" s="1">
        <v>0.69299999999999995</v>
      </c>
      <c r="T1551" s="1">
        <v>0.92500000000000004</v>
      </c>
      <c r="U1551" s="1">
        <v>1.23</v>
      </c>
      <c r="V1551" s="1">
        <v>0.60299999999999998</v>
      </c>
      <c r="W1551" s="30">
        <v>1968.9290000000001</v>
      </c>
      <c r="X1551" s="1">
        <v>741.36199999999997</v>
      </c>
      <c r="Y1551" s="1">
        <v>1501.953</v>
      </c>
      <c r="Z1551" s="1">
        <v>230.74100000000001</v>
      </c>
      <c r="AD1551" s="4">
        <v>3.0859999999999999</v>
      </c>
      <c r="AL1551" s="1">
        <v>1968.9290000000001</v>
      </c>
    </row>
    <row r="1552" spans="1:38" x14ac:dyDescent="0.25">
      <c r="A1552" s="1">
        <v>1548</v>
      </c>
      <c r="B1552" s="1">
        <v>1548</v>
      </c>
      <c r="C1552" s="1">
        <v>2118.4540000000002</v>
      </c>
      <c r="D1552" s="1">
        <v>1664.6880000000001</v>
      </c>
      <c r="E1552" s="1">
        <v>12.409000000000001</v>
      </c>
      <c r="F1552" s="1"/>
      <c r="G1552" s="1">
        <v>14.311</v>
      </c>
      <c r="H1552" s="1">
        <v>15.186</v>
      </c>
      <c r="I1552" s="1">
        <v>-5824.7929999999997</v>
      </c>
      <c r="J1552" s="1"/>
      <c r="K1552" s="1">
        <v>-205.64699999999999</v>
      </c>
      <c r="L1552" s="1"/>
      <c r="M1552" s="1">
        <v>934.18399999999997</v>
      </c>
      <c r="N1552" s="1">
        <v>973.61099999999999</v>
      </c>
      <c r="O1552" s="1">
        <v>-2.2770000000000001</v>
      </c>
      <c r="P1552" s="27">
        <v>-3.0819999999999999</v>
      </c>
      <c r="Q1552" s="1">
        <v>-1.6919999999999999</v>
      </c>
      <c r="R1552" s="1">
        <v>-7.8E-2</v>
      </c>
      <c r="S1552" s="1">
        <v>0.68799999999999994</v>
      </c>
      <c r="T1552" s="1">
        <v>0.93</v>
      </c>
      <c r="U1552" s="1">
        <v>1.2270000000000001</v>
      </c>
      <c r="V1552" s="1">
        <v>0.59899999999999998</v>
      </c>
      <c r="W1552" s="30">
        <v>1965.877</v>
      </c>
      <c r="X1552" s="1">
        <v>741.36199999999997</v>
      </c>
      <c r="Y1552" s="1">
        <v>1501.6479999999999</v>
      </c>
      <c r="Z1552" s="1">
        <v>230.43600000000001</v>
      </c>
      <c r="AD1552" s="4">
        <v>3.0819999999999999</v>
      </c>
      <c r="AL1552" s="1">
        <v>1965.877</v>
      </c>
    </row>
    <row r="1553" spans="1:38" x14ac:dyDescent="0.25">
      <c r="A1553" s="1">
        <v>1549</v>
      </c>
      <c r="B1553" s="1">
        <v>1549</v>
      </c>
      <c r="C1553" s="1">
        <v>2122.7570000000001</v>
      </c>
      <c r="D1553" s="1">
        <v>1665.1679999999999</v>
      </c>
      <c r="E1553" s="1">
        <v>12.885999999999999</v>
      </c>
      <c r="F1553" s="1"/>
      <c r="G1553" s="1">
        <v>14.311</v>
      </c>
      <c r="H1553" s="1">
        <v>15.186</v>
      </c>
      <c r="I1553" s="1">
        <v>-5898.4930000000004</v>
      </c>
      <c r="J1553" s="1"/>
      <c r="K1553" s="1">
        <v>-202.791</v>
      </c>
      <c r="L1553" s="1"/>
      <c r="M1553" s="1">
        <v>932.74900000000002</v>
      </c>
      <c r="N1553" s="1">
        <v>975.51599999999996</v>
      </c>
      <c r="O1553" s="1">
        <v>-2.2719999999999998</v>
      </c>
      <c r="P1553" s="27">
        <v>-3.0819999999999999</v>
      </c>
      <c r="Q1553" s="1">
        <v>-1.6870000000000001</v>
      </c>
      <c r="R1553" s="1">
        <v>-7.2999999999999995E-2</v>
      </c>
      <c r="S1553" s="1">
        <v>0.68799999999999994</v>
      </c>
      <c r="T1553" s="1">
        <v>0.92500000000000004</v>
      </c>
      <c r="U1553" s="1">
        <v>1.2230000000000001</v>
      </c>
      <c r="V1553" s="1">
        <v>0.60699999999999998</v>
      </c>
      <c r="W1553" s="30">
        <v>1965.877</v>
      </c>
      <c r="X1553" s="1">
        <v>738.61599999999999</v>
      </c>
      <c r="Y1553" s="1">
        <v>1502.259</v>
      </c>
      <c r="Z1553" s="1">
        <v>230.43600000000001</v>
      </c>
      <c r="AD1553" s="4">
        <v>3.0819999999999999</v>
      </c>
      <c r="AL1553" s="1">
        <v>1965.877</v>
      </c>
    </row>
    <row r="1554" spans="1:38" x14ac:dyDescent="0.25">
      <c r="A1554" s="1">
        <v>1550</v>
      </c>
      <c r="B1554" s="1">
        <v>1550</v>
      </c>
      <c r="C1554" s="1">
        <v>2120.8449999999998</v>
      </c>
      <c r="D1554" s="1">
        <v>1664.6880000000001</v>
      </c>
      <c r="E1554" s="1">
        <v>12.885999999999999</v>
      </c>
      <c r="F1554" s="1"/>
      <c r="G1554" s="1">
        <v>13.356999999999999</v>
      </c>
      <c r="H1554" s="1">
        <v>15.66</v>
      </c>
      <c r="I1554" s="1">
        <v>-5924.2860000000001</v>
      </c>
      <c r="J1554" s="1"/>
      <c r="K1554" s="1">
        <v>-203.74299999999999</v>
      </c>
      <c r="L1554" s="1"/>
      <c r="M1554" s="1">
        <v>932.74900000000002</v>
      </c>
      <c r="N1554" s="1">
        <v>973.61099999999999</v>
      </c>
      <c r="O1554" s="1">
        <v>-2.2719999999999998</v>
      </c>
      <c r="P1554" s="27">
        <v>-3.0819999999999999</v>
      </c>
      <c r="Q1554" s="1">
        <v>-1.6819999999999999</v>
      </c>
      <c r="R1554" s="1">
        <v>-7.8E-2</v>
      </c>
      <c r="S1554" s="1">
        <v>0.68799999999999994</v>
      </c>
      <c r="T1554" s="1">
        <v>0.92500000000000004</v>
      </c>
      <c r="U1554" s="1">
        <v>1.2230000000000001</v>
      </c>
      <c r="V1554" s="1">
        <v>0.60299999999999998</v>
      </c>
      <c r="W1554" s="30">
        <v>1965.877</v>
      </c>
      <c r="X1554" s="1">
        <v>731.29</v>
      </c>
      <c r="Y1554" s="1">
        <v>1501.953</v>
      </c>
      <c r="Z1554" s="1">
        <v>230.74100000000001</v>
      </c>
      <c r="AD1554" s="4">
        <v>3.0819999999999999</v>
      </c>
      <c r="AL1554" s="1">
        <v>1965.877</v>
      </c>
    </row>
    <row r="1555" spans="1:38" x14ac:dyDescent="0.25">
      <c r="A1555" s="1">
        <v>1551</v>
      </c>
      <c r="B1555" s="1">
        <v>1551</v>
      </c>
      <c r="C1555" s="1">
        <v>2121.8009999999999</v>
      </c>
      <c r="D1555" s="1">
        <v>1663.7270000000001</v>
      </c>
      <c r="E1555" s="1">
        <v>12.885999999999999</v>
      </c>
      <c r="F1555" s="1"/>
      <c r="G1555" s="1">
        <v>13.834</v>
      </c>
      <c r="H1555" s="1">
        <v>18.981999999999999</v>
      </c>
      <c r="I1555" s="1">
        <v>-5937.1809999999996</v>
      </c>
      <c r="J1555" s="1"/>
      <c r="K1555" s="1">
        <v>-202.791</v>
      </c>
      <c r="L1555" s="1"/>
      <c r="M1555" s="1">
        <v>932.74900000000002</v>
      </c>
      <c r="N1555" s="1">
        <v>973.61099999999999</v>
      </c>
      <c r="O1555" s="1">
        <v>-2.2719999999999998</v>
      </c>
      <c r="P1555" s="27">
        <v>-3.0819999999999999</v>
      </c>
      <c r="Q1555" s="1">
        <v>-1.6870000000000001</v>
      </c>
      <c r="R1555" s="1">
        <v>-7.2999999999999995E-2</v>
      </c>
      <c r="S1555" s="1">
        <v>0.69299999999999995</v>
      </c>
      <c r="T1555" s="1">
        <v>0.92500000000000004</v>
      </c>
      <c r="U1555" s="1">
        <v>1.22</v>
      </c>
      <c r="V1555" s="1">
        <v>0.60299999999999998</v>
      </c>
      <c r="W1555" s="30">
        <v>1965.877</v>
      </c>
      <c r="X1555" s="1">
        <v>730.68</v>
      </c>
      <c r="Y1555" s="1">
        <v>1502.259</v>
      </c>
      <c r="Z1555" s="1">
        <v>230.74100000000001</v>
      </c>
      <c r="AD1555" s="4">
        <v>3.0819999999999999</v>
      </c>
      <c r="AL1555" s="1">
        <v>1965.877</v>
      </c>
    </row>
    <row r="1556" spans="1:38" x14ac:dyDescent="0.25">
      <c r="A1556" s="1">
        <v>1552</v>
      </c>
      <c r="B1556" s="1">
        <v>1552</v>
      </c>
      <c r="C1556" s="1">
        <v>2104.114</v>
      </c>
      <c r="D1556" s="1">
        <v>1663.2460000000001</v>
      </c>
      <c r="E1556" s="1">
        <v>6.2039999999999997</v>
      </c>
      <c r="F1556" s="1"/>
      <c r="G1556" s="1">
        <v>14.788</v>
      </c>
      <c r="H1556" s="1">
        <v>18.033000000000001</v>
      </c>
      <c r="I1556" s="1">
        <v>-5952.3789999999999</v>
      </c>
      <c r="J1556" s="1"/>
      <c r="K1556" s="1">
        <v>-215.166</v>
      </c>
      <c r="L1556" s="1"/>
      <c r="M1556" s="1">
        <v>932.27099999999996</v>
      </c>
      <c r="N1556" s="1">
        <v>966.94600000000003</v>
      </c>
      <c r="O1556" s="1">
        <v>-2.2719999999999998</v>
      </c>
      <c r="P1556" s="27">
        <v>-3.0819999999999999</v>
      </c>
      <c r="Q1556" s="1">
        <v>-1.6870000000000001</v>
      </c>
      <c r="R1556" s="1">
        <v>-7.8E-2</v>
      </c>
      <c r="S1556" s="1">
        <v>0.69299999999999995</v>
      </c>
      <c r="T1556" s="1">
        <v>0.91900000000000004</v>
      </c>
      <c r="U1556" s="1">
        <v>1.216</v>
      </c>
      <c r="V1556" s="1">
        <v>0.60699999999999998</v>
      </c>
      <c r="W1556" s="30">
        <v>1963.741</v>
      </c>
      <c r="X1556" s="1">
        <v>730.98500000000001</v>
      </c>
      <c r="Y1556" s="1">
        <v>1501.953</v>
      </c>
      <c r="Z1556" s="1">
        <v>230.43600000000001</v>
      </c>
      <c r="AD1556" s="4">
        <v>3.0819999999999999</v>
      </c>
      <c r="AL1556" s="1">
        <v>1963.741</v>
      </c>
    </row>
    <row r="1557" spans="1:38" x14ac:dyDescent="0.25">
      <c r="A1557" s="1">
        <v>1553</v>
      </c>
      <c r="B1557" s="1">
        <v>1553</v>
      </c>
      <c r="C1557" s="1">
        <v>2117.9760000000001</v>
      </c>
      <c r="D1557" s="1">
        <v>1661.8040000000001</v>
      </c>
      <c r="E1557" s="1">
        <v>12.885999999999999</v>
      </c>
      <c r="F1557" s="1"/>
      <c r="G1557" s="1">
        <v>13.834</v>
      </c>
      <c r="H1557" s="1">
        <v>18.981999999999999</v>
      </c>
      <c r="I1557" s="1">
        <v>-6003.4970000000003</v>
      </c>
      <c r="J1557" s="1"/>
      <c r="K1557" s="1">
        <v>-203.74299999999999</v>
      </c>
      <c r="L1557" s="1"/>
      <c r="M1557" s="1">
        <v>932.27099999999996</v>
      </c>
      <c r="N1557" s="1">
        <v>971.70699999999999</v>
      </c>
      <c r="O1557" s="1">
        <v>-2.2719999999999998</v>
      </c>
      <c r="P1557" s="27">
        <v>-3.077</v>
      </c>
      <c r="Q1557" s="1">
        <v>-1.677</v>
      </c>
      <c r="R1557" s="1">
        <v>-7.2999999999999995E-2</v>
      </c>
      <c r="S1557" s="1">
        <v>0.68300000000000005</v>
      </c>
      <c r="T1557" s="1">
        <v>0.91900000000000004</v>
      </c>
      <c r="U1557" s="1">
        <v>1.22</v>
      </c>
      <c r="V1557" s="1">
        <v>0.60699999999999998</v>
      </c>
      <c r="W1557" s="30">
        <v>1956.11</v>
      </c>
      <c r="X1557" s="1">
        <v>731.29</v>
      </c>
      <c r="Y1557" s="1">
        <v>1501.953</v>
      </c>
      <c r="Z1557" s="1">
        <v>230.74100000000001</v>
      </c>
      <c r="AD1557" s="4">
        <v>3.077</v>
      </c>
      <c r="AL1557" s="1">
        <v>1956.11</v>
      </c>
    </row>
    <row r="1558" spans="1:38" x14ac:dyDescent="0.25">
      <c r="A1558" s="1">
        <v>1554</v>
      </c>
      <c r="B1558" s="1">
        <v>1554</v>
      </c>
      <c r="C1558" s="1">
        <v>2307.3130000000001</v>
      </c>
      <c r="D1558" s="1">
        <v>1661.8040000000001</v>
      </c>
      <c r="E1558" s="1">
        <v>52.023000000000003</v>
      </c>
      <c r="F1558" s="1"/>
      <c r="G1558" s="1">
        <v>14.311</v>
      </c>
      <c r="H1558" s="1">
        <v>16.135000000000002</v>
      </c>
      <c r="I1558" s="1">
        <v>-6001.1940000000004</v>
      </c>
      <c r="J1558" s="1"/>
      <c r="K1558" s="1">
        <v>-76.650999999999996</v>
      </c>
      <c r="L1558" s="1"/>
      <c r="M1558" s="1">
        <v>933.70500000000004</v>
      </c>
      <c r="N1558" s="1">
        <v>1063.125</v>
      </c>
      <c r="O1558" s="1">
        <v>-2.2719999999999998</v>
      </c>
      <c r="P1558" s="27">
        <v>-3.0819999999999999</v>
      </c>
      <c r="Q1558" s="1">
        <v>-1.6870000000000001</v>
      </c>
      <c r="R1558" s="1">
        <v>-6.8000000000000005E-2</v>
      </c>
      <c r="S1558" s="1">
        <v>0.68799999999999994</v>
      </c>
      <c r="T1558" s="1">
        <v>0.95199999999999996</v>
      </c>
      <c r="U1558" s="1">
        <v>1.22</v>
      </c>
      <c r="V1558" s="1">
        <v>0.59899999999999998</v>
      </c>
      <c r="W1558" s="30">
        <v>1955.5</v>
      </c>
      <c r="X1558" s="1">
        <v>730.68</v>
      </c>
      <c r="Y1558" s="1">
        <v>1496.154</v>
      </c>
      <c r="Z1558" s="1">
        <v>230.43600000000001</v>
      </c>
      <c r="AD1558" s="4">
        <v>3.0819999999999999</v>
      </c>
      <c r="AL1558" s="1">
        <v>1955.5</v>
      </c>
    </row>
    <row r="1559" spans="1:38" x14ac:dyDescent="0.25">
      <c r="A1559" s="1">
        <v>1555</v>
      </c>
      <c r="B1559" s="1">
        <v>1555</v>
      </c>
      <c r="C1559" s="1">
        <v>2114.63</v>
      </c>
      <c r="D1559" s="1">
        <v>1660.8430000000001</v>
      </c>
      <c r="E1559" s="1">
        <v>11.930999999999999</v>
      </c>
      <c r="F1559" s="1"/>
      <c r="G1559" s="1">
        <v>14.788</v>
      </c>
      <c r="H1559" s="1">
        <v>15.66</v>
      </c>
      <c r="I1559" s="1">
        <v>-6015.93</v>
      </c>
      <c r="J1559" s="1"/>
      <c r="K1559" s="1">
        <v>-205.17099999999999</v>
      </c>
      <c r="L1559" s="1"/>
      <c r="M1559" s="1">
        <v>931.31399999999996</v>
      </c>
      <c r="N1559" s="1">
        <v>972.18299999999999</v>
      </c>
      <c r="O1559" s="1">
        <v>-2.262</v>
      </c>
      <c r="P1559" s="27">
        <v>-3.077</v>
      </c>
      <c r="Q1559" s="1">
        <v>-1.6819999999999999</v>
      </c>
      <c r="R1559" s="1">
        <v>-7.8E-2</v>
      </c>
      <c r="S1559" s="1">
        <v>0.68300000000000005</v>
      </c>
      <c r="T1559" s="1">
        <v>0.92500000000000004</v>
      </c>
      <c r="U1559" s="1">
        <v>1.22</v>
      </c>
      <c r="V1559" s="1">
        <v>0.60299999999999998</v>
      </c>
      <c r="W1559" s="30">
        <v>1955.8050000000001</v>
      </c>
      <c r="X1559" s="1">
        <v>730.98500000000001</v>
      </c>
      <c r="Y1559" s="1">
        <v>1491.8810000000001</v>
      </c>
      <c r="Z1559" s="1">
        <v>230.43600000000001</v>
      </c>
      <c r="AD1559" s="4">
        <v>3.077</v>
      </c>
      <c r="AL1559" s="1">
        <v>1955.8050000000001</v>
      </c>
    </row>
    <row r="1560" spans="1:38" x14ac:dyDescent="0.25">
      <c r="A1560" s="1">
        <v>1556</v>
      </c>
      <c r="B1560" s="1">
        <v>1556</v>
      </c>
      <c r="C1560" s="1">
        <v>2111.7620000000002</v>
      </c>
      <c r="D1560" s="1">
        <v>1660.3630000000001</v>
      </c>
      <c r="E1560" s="1">
        <v>12.885999999999999</v>
      </c>
      <c r="F1560" s="1"/>
      <c r="G1560" s="1">
        <v>13.356999999999999</v>
      </c>
      <c r="H1560" s="1">
        <v>16.135000000000002</v>
      </c>
      <c r="I1560" s="1">
        <v>-6035.73</v>
      </c>
      <c r="J1560" s="1"/>
      <c r="K1560" s="1">
        <v>-205.17099999999999</v>
      </c>
      <c r="L1560" s="1"/>
      <c r="M1560" s="1">
        <v>930.83600000000001</v>
      </c>
      <c r="N1560" s="1">
        <v>969.327</v>
      </c>
      <c r="O1560" s="1">
        <v>-2.2570000000000001</v>
      </c>
      <c r="P1560" s="27">
        <v>-3.077</v>
      </c>
      <c r="Q1560" s="1">
        <v>-1.677</v>
      </c>
      <c r="R1560" s="1">
        <v>-7.2999999999999995E-2</v>
      </c>
      <c r="S1560" s="1">
        <v>0.69299999999999995</v>
      </c>
      <c r="T1560" s="1">
        <v>0.91400000000000003</v>
      </c>
      <c r="U1560" s="1">
        <v>1.22</v>
      </c>
      <c r="V1560" s="1">
        <v>0.60299999999999998</v>
      </c>
      <c r="W1560" s="30">
        <v>1956.11</v>
      </c>
      <c r="X1560" s="1">
        <v>730.68</v>
      </c>
      <c r="Y1560" s="1">
        <v>1492.1869999999999</v>
      </c>
      <c r="Z1560" s="1">
        <v>230.43600000000001</v>
      </c>
      <c r="AD1560" s="4">
        <v>3.077</v>
      </c>
      <c r="AL1560" s="1">
        <v>1956.11</v>
      </c>
    </row>
    <row r="1561" spans="1:38" x14ac:dyDescent="0.25">
      <c r="A1561" s="1">
        <v>1557</v>
      </c>
      <c r="B1561" s="1">
        <v>1557</v>
      </c>
      <c r="C1561" s="1">
        <v>2124.1909999999998</v>
      </c>
      <c r="D1561" s="1">
        <v>1658.441</v>
      </c>
      <c r="E1561" s="1">
        <v>14.795</v>
      </c>
      <c r="F1561" s="1"/>
      <c r="G1561" s="1">
        <v>13.834</v>
      </c>
      <c r="H1561" s="1">
        <v>16.135000000000002</v>
      </c>
      <c r="I1561" s="1">
        <v>-6049.0829999999996</v>
      </c>
      <c r="J1561" s="1"/>
      <c r="K1561" s="1">
        <v>-196.12799999999999</v>
      </c>
      <c r="L1561" s="1"/>
      <c r="M1561" s="1">
        <v>930.83600000000001</v>
      </c>
      <c r="N1561" s="1">
        <v>975.04</v>
      </c>
      <c r="O1561" s="1">
        <v>-2.2719999999999998</v>
      </c>
      <c r="P1561" s="27">
        <v>-3.077</v>
      </c>
      <c r="Q1561" s="1">
        <v>-1.677</v>
      </c>
      <c r="R1561" s="1">
        <v>-6.8000000000000005E-2</v>
      </c>
      <c r="S1561" s="1">
        <v>0.68300000000000005</v>
      </c>
      <c r="T1561" s="1">
        <v>0.93</v>
      </c>
      <c r="U1561" s="1">
        <v>1.22</v>
      </c>
      <c r="V1561" s="1">
        <v>0.60299999999999998</v>
      </c>
      <c r="W1561" s="30">
        <v>1955.5</v>
      </c>
      <c r="X1561" s="1">
        <v>731.29</v>
      </c>
      <c r="Y1561" s="1">
        <v>1491.576</v>
      </c>
      <c r="Z1561" s="1">
        <v>230.74100000000001</v>
      </c>
      <c r="AD1561" s="4">
        <v>3.077</v>
      </c>
      <c r="AL1561" s="1">
        <v>1955.5</v>
      </c>
    </row>
    <row r="1562" spans="1:38" x14ac:dyDescent="0.25">
      <c r="A1562" s="1">
        <v>1558</v>
      </c>
      <c r="B1562" s="1">
        <v>1558</v>
      </c>
      <c r="C1562" s="1">
        <v>2316.3989999999999</v>
      </c>
      <c r="D1562" s="1">
        <v>1659.402</v>
      </c>
      <c r="E1562" s="1">
        <v>37.226999999999997</v>
      </c>
      <c r="F1562" s="1"/>
      <c r="G1562" s="1">
        <v>14.788</v>
      </c>
      <c r="H1562" s="1">
        <v>16.135000000000002</v>
      </c>
      <c r="I1562" s="1">
        <v>-5965.2740000000003</v>
      </c>
      <c r="J1562" s="1"/>
      <c r="K1562" s="1">
        <v>-80.936000000000007</v>
      </c>
      <c r="L1562" s="1"/>
      <c r="M1562" s="1">
        <v>933.70500000000004</v>
      </c>
      <c r="N1562" s="1">
        <v>1092.172</v>
      </c>
      <c r="O1562" s="1">
        <v>-2.262</v>
      </c>
      <c r="P1562" s="27">
        <v>-3.0680000000000001</v>
      </c>
      <c r="Q1562" s="1">
        <v>-1.6819999999999999</v>
      </c>
      <c r="R1562" s="1">
        <v>-6.8000000000000005E-2</v>
      </c>
      <c r="S1562" s="1">
        <v>0.67900000000000005</v>
      </c>
      <c r="T1562" s="1">
        <v>0.95699999999999996</v>
      </c>
      <c r="U1562" s="1">
        <v>1.22</v>
      </c>
      <c r="V1562" s="1">
        <v>0.59899999999999998</v>
      </c>
      <c r="W1562" s="30">
        <v>1952.143</v>
      </c>
      <c r="X1562" s="1">
        <v>731.29</v>
      </c>
      <c r="Y1562" s="1">
        <v>1491.576</v>
      </c>
      <c r="Z1562" s="1">
        <v>230.43600000000001</v>
      </c>
      <c r="AD1562" s="4">
        <v>3.0680000000000001</v>
      </c>
      <c r="AL1562" s="1">
        <v>1952.143</v>
      </c>
    </row>
    <row r="1563" spans="1:38" x14ac:dyDescent="0.25">
      <c r="A1563" s="1">
        <v>1559</v>
      </c>
      <c r="B1563" s="1">
        <v>1559</v>
      </c>
      <c r="C1563" s="1">
        <v>2078.3009999999999</v>
      </c>
      <c r="D1563" s="1">
        <v>1657.48</v>
      </c>
      <c r="E1563" s="1">
        <v>-7.1589999999999998</v>
      </c>
      <c r="F1563" s="1"/>
      <c r="G1563" s="1">
        <v>13.834</v>
      </c>
      <c r="H1563" s="1">
        <v>18.033000000000001</v>
      </c>
      <c r="I1563" s="1">
        <v>-5991.0630000000001</v>
      </c>
      <c r="J1563" s="1"/>
      <c r="K1563" s="1">
        <v>-240.38900000000001</v>
      </c>
      <c r="L1563" s="1"/>
      <c r="M1563" s="1">
        <v>930.83600000000001</v>
      </c>
      <c r="N1563" s="1">
        <v>992.65499999999997</v>
      </c>
      <c r="O1563" s="1">
        <v>-2.2669999999999999</v>
      </c>
      <c r="P1563" s="27">
        <v>-3.0680000000000001</v>
      </c>
      <c r="Q1563" s="1">
        <v>-1.677</v>
      </c>
      <c r="R1563" s="1">
        <v>-7.2999999999999995E-2</v>
      </c>
      <c r="S1563" s="1">
        <v>0.68799999999999994</v>
      </c>
      <c r="T1563" s="1">
        <v>0.91400000000000003</v>
      </c>
      <c r="U1563" s="1">
        <v>1.2130000000000001</v>
      </c>
      <c r="V1563" s="1">
        <v>0.59899999999999998</v>
      </c>
      <c r="W1563" s="30">
        <v>1946.038</v>
      </c>
      <c r="X1563" s="1">
        <v>730.98500000000001</v>
      </c>
      <c r="Y1563" s="1">
        <v>1491.8810000000001</v>
      </c>
      <c r="Z1563" s="1">
        <v>230.43600000000001</v>
      </c>
      <c r="AD1563" s="4">
        <v>3.0680000000000001</v>
      </c>
      <c r="AL1563" s="1">
        <v>1946.038</v>
      </c>
    </row>
    <row r="1564" spans="1:38" x14ac:dyDescent="0.25">
      <c r="A1564" s="1">
        <v>1560</v>
      </c>
      <c r="B1564" s="1">
        <v>1560</v>
      </c>
      <c r="C1564" s="1">
        <v>2087.3829999999998</v>
      </c>
      <c r="D1564" s="1">
        <v>1657.48</v>
      </c>
      <c r="E1564" s="1">
        <v>9.5449999999999999</v>
      </c>
      <c r="F1564" s="1"/>
      <c r="G1564" s="1">
        <v>14.788</v>
      </c>
      <c r="H1564" s="1">
        <v>18.033000000000001</v>
      </c>
      <c r="I1564" s="1">
        <v>-6004.4179999999997</v>
      </c>
      <c r="J1564" s="1"/>
      <c r="K1564" s="1">
        <v>-215.166</v>
      </c>
      <c r="L1564" s="1"/>
      <c r="M1564" s="1">
        <v>929.40099999999995</v>
      </c>
      <c r="N1564" s="1">
        <v>970.279</v>
      </c>
      <c r="O1564" s="1">
        <v>-2.2570000000000001</v>
      </c>
      <c r="P1564" s="27">
        <v>-3.0720000000000001</v>
      </c>
      <c r="Q1564" s="1">
        <v>-1.677</v>
      </c>
      <c r="R1564" s="1">
        <v>-7.2999999999999995E-2</v>
      </c>
      <c r="S1564" s="1">
        <v>0.68300000000000005</v>
      </c>
      <c r="T1564" s="1">
        <v>0.91900000000000004</v>
      </c>
      <c r="U1564" s="1">
        <v>1.2130000000000001</v>
      </c>
      <c r="V1564" s="1">
        <v>0.59899999999999998</v>
      </c>
      <c r="W1564" s="30">
        <v>1945.7329999999999</v>
      </c>
      <c r="X1564" s="1">
        <v>730.98500000000001</v>
      </c>
      <c r="Y1564" s="1">
        <v>1491.8810000000001</v>
      </c>
      <c r="Z1564" s="1">
        <v>230.74100000000001</v>
      </c>
      <c r="AD1564" s="4">
        <v>3.0720000000000001</v>
      </c>
      <c r="AL1564" s="1">
        <v>1945.7329999999999</v>
      </c>
    </row>
    <row r="1565" spans="1:38" x14ac:dyDescent="0.25">
      <c r="A1565" s="1">
        <v>1561</v>
      </c>
      <c r="B1565" s="1">
        <v>1561</v>
      </c>
      <c r="C1565" s="1">
        <v>2119.8890000000001</v>
      </c>
      <c r="D1565" s="1">
        <v>1656.519</v>
      </c>
      <c r="E1565" s="1">
        <v>9.0679999999999996</v>
      </c>
      <c r="F1565" s="1"/>
      <c r="G1565" s="1">
        <v>14.311</v>
      </c>
      <c r="H1565" s="1">
        <v>18.507999999999999</v>
      </c>
      <c r="I1565" s="1">
        <v>-6003.0360000000001</v>
      </c>
      <c r="J1565" s="1"/>
      <c r="K1565" s="1">
        <v>-199.93600000000001</v>
      </c>
      <c r="L1565" s="1"/>
      <c r="M1565" s="1">
        <v>929.87900000000002</v>
      </c>
      <c r="N1565" s="1">
        <v>979.32500000000005</v>
      </c>
      <c r="O1565" s="1">
        <v>-2.2570000000000001</v>
      </c>
      <c r="P1565" s="27">
        <v>-3.0819999999999999</v>
      </c>
      <c r="Q1565" s="1">
        <v>-1.677</v>
      </c>
      <c r="R1565" s="1">
        <v>-6.8000000000000005E-2</v>
      </c>
      <c r="S1565" s="1">
        <v>0.68300000000000005</v>
      </c>
      <c r="T1565" s="1">
        <v>0.91900000000000004</v>
      </c>
      <c r="U1565" s="1">
        <v>1.2130000000000001</v>
      </c>
      <c r="V1565" s="1">
        <v>0.60299999999999998</v>
      </c>
      <c r="W1565" s="30">
        <v>1946.038</v>
      </c>
      <c r="X1565" s="1">
        <v>730.98500000000001</v>
      </c>
      <c r="Y1565" s="1">
        <v>1489.7449999999999</v>
      </c>
      <c r="Z1565" s="1">
        <v>230.74100000000001</v>
      </c>
      <c r="AD1565" s="4">
        <v>3.0819999999999999</v>
      </c>
      <c r="AL1565" s="1">
        <v>1946.038</v>
      </c>
    </row>
    <row r="1566" spans="1:38" x14ac:dyDescent="0.25">
      <c r="A1566" s="1">
        <v>1562</v>
      </c>
      <c r="B1566" s="1">
        <v>1562</v>
      </c>
      <c r="C1566" s="1">
        <v>2101.2460000000001</v>
      </c>
      <c r="D1566" s="1">
        <v>1655.077</v>
      </c>
      <c r="E1566" s="1">
        <v>10.5</v>
      </c>
      <c r="F1566" s="1"/>
      <c r="G1566" s="1">
        <v>14.311</v>
      </c>
      <c r="H1566" s="1">
        <v>18.033000000000001</v>
      </c>
      <c r="I1566" s="1">
        <v>-6006.72</v>
      </c>
      <c r="J1566" s="1"/>
      <c r="K1566" s="1">
        <v>-208.02699999999999</v>
      </c>
      <c r="L1566" s="1"/>
      <c r="M1566" s="1">
        <v>929.40099999999995</v>
      </c>
      <c r="N1566" s="1">
        <v>965.99400000000003</v>
      </c>
      <c r="O1566" s="1">
        <v>-2.262</v>
      </c>
      <c r="P1566" s="27">
        <v>-3.0720000000000001</v>
      </c>
      <c r="Q1566" s="1">
        <v>-1.677</v>
      </c>
      <c r="R1566" s="1">
        <v>-6.8000000000000005E-2</v>
      </c>
      <c r="S1566" s="1">
        <v>0.68300000000000005</v>
      </c>
      <c r="T1566" s="1">
        <v>0.91900000000000004</v>
      </c>
      <c r="U1566" s="1">
        <v>1.216</v>
      </c>
      <c r="V1566" s="1">
        <v>0.60299999999999998</v>
      </c>
      <c r="W1566" s="30">
        <v>1945.7329999999999</v>
      </c>
      <c r="X1566" s="1">
        <v>730.98500000000001</v>
      </c>
      <c r="Y1566" s="1">
        <v>1482.7249999999999</v>
      </c>
      <c r="Z1566" s="1">
        <v>230.43600000000001</v>
      </c>
      <c r="AD1566" s="4">
        <v>3.0720000000000001</v>
      </c>
      <c r="AL1566" s="1">
        <v>1945.7329999999999</v>
      </c>
    </row>
    <row r="1567" spans="1:38" x14ac:dyDescent="0.25">
      <c r="A1567" s="1">
        <v>1563</v>
      </c>
      <c r="B1567" s="1">
        <v>1563</v>
      </c>
      <c r="C1567" s="1">
        <v>2106.982</v>
      </c>
      <c r="D1567" s="1">
        <v>1654.596</v>
      </c>
      <c r="E1567" s="1">
        <v>7.6360000000000001</v>
      </c>
      <c r="F1567" s="1"/>
      <c r="G1567" s="1">
        <v>13.834</v>
      </c>
      <c r="H1567" s="1">
        <v>18.507999999999999</v>
      </c>
      <c r="I1567" s="1">
        <v>-6015.4690000000001</v>
      </c>
      <c r="J1567" s="1"/>
      <c r="K1567" s="1">
        <v>-204.21899999999999</v>
      </c>
      <c r="L1567" s="1"/>
      <c r="M1567" s="1">
        <v>927.96600000000001</v>
      </c>
      <c r="N1567" s="1">
        <v>967.42200000000003</v>
      </c>
      <c r="O1567" s="1">
        <v>-2.2469999999999999</v>
      </c>
      <c r="P1567" s="27">
        <v>-3.0630000000000002</v>
      </c>
      <c r="Q1567" s="1">
        <v>-1.677</v>
      </c>
      <c r="R1567" s="1">
        <v>-6.8000000000000005E-2</v>
      </c>
      <c r="S1567" s="1">
        <v>0.68799999999999994</v>
      </c>
      <c r="T1567" s="1">
        <v>0.91400000000000003</v>
      </c>
      <c r="U1567" s="1">
        <v>1.2130000000000001</v>
      </c>
      <c r="V1567" s="1">
        <v>0.59199999999999997</v>
      </c>
      <c r="W1567" s="30">
        <v>1946.038</v>
      </c>
      <c r="X1567" s="1">
        <v>730.98500000000001</v>
      </c>
      <c r="Y1567" s="1">
        <v>1482.42</v>
      </c>
      <c r="Z1567" s="1">
        <v>230.43600000000001</v>
      </c>
      <c r="AD1567" s="4">
        <v>3.0630000000000002</v>
      </c>
      <c r="AL1567" s="1">
        <v>1946.038</v>
      </c>
    </row>
    <row r="1568" spans="1:38" x14ac:dyDescent="0.25">
      <c r="A1568" s="1">
        <v>1564</v>
      </c>
      <c r="B1568" s="1">
        <v>1564</v>
      </c>
      <c r="C1568" s="1">
        <v>2097.4209999999998</v>
      </c>
      <c r="D1568" s="1">
        <v>1655.077</v>
      </c>
      <c r="E1568" s="1">
        <v>9.0679999999999996</v>
      </c>
      <c r="F1568" s="1"/>
      <c r="G1568" s="1">
        <v>14.311</v>
      </c>
      <c r="H1568" s="1">
        <v>18.507999999999999</v>
      </c>
      <c r="I1568" s="1">
        <v>-6020.5349999999999</v>
      </c>
      <c r="J1568" s="1"/>
      <c r="K1568" s="1">
        <v>-208.97800000000001</v>
      </c>
      <c r="L1568" s="1"/>
      <c r="M1568" s="1">
        <v>927.96600000000001</v>
      </c>
      <c r="N1568" s="1">
        <v>964.56600000000003</v>
      </c>
      <c r="O1568" s="1">
        <v>-2.262</v>
      </c>
      <c r="P1568" s="27">
        <v>-3.0630000000000002</v>
      </c>
      <c r="Q1568" s="1">
        <v>-1.6819999999999999</v>
      </c>
      <c r="R1568" s="1">
        <v>-6.8000000000000005E-2</v>
      </c>
      <c r="S1568" s="1">
        <v>0.67900000000000005</v>
      </c>
      <c r="T1568" s="1">
        <v>0.91400000000000003</v>
      </c>
      <c r="U1568" s="1">
        <v>1.22</v>
      </c>
      <c r="V1568" s="1">
        <v>0.59899999999999998</v>
      </c>
      <c r="W1568" s="30">
        <v>1941.155</v>
      </c>
      <c r="X1568" s="1">
        <v>730.98500000000001</v>
      </c>
      <c r="Y1568" s="1">
        <v>1481.809</v>
      </c>
      <c r="Z1568" s="1">
        <v>230.74100000000001</v>
      </c>
      <c r="AD1568" s="4">
        <v>3.0630000000000002</v>
      </c>
      <c r="AL1568" s="1">
        <v>1941.155</v>
      </c>
    </row>
    <row r="1569" spans="1:38" x14ac:dyDescent="0.25">
      <c r="A1569" s="1">
        <v>1565</v>
      </c>
      <c r="B1569" s="1">
        <v>1565</v>
      </c>
      <c r="C1569" s="1">
        <v>2108.4160000000002</v>
      </c>
      <c r="D1569" s="1">
        <v>1653.635</v>
      </c>
      <c r="E1569" s="1">
        <v>12.885999999999999</v>
      </c>
      <c r="F1569" s="1"/>
      <c r="G1569" s="1">
        <v>14.311</v>
      </c>
      <c r="H1569" s="1">
        <v>18.033000000000001</v>
      </c>
      <c r="I1569" s="1">
        <v>-6020.0739999999996</v>
      </c>
      <c r="J1569" s="1"/>
      <c r="K1569" s="1">
        <v>-200.887</v>
      </c>
      <c r="L1569" s="1"/>
      <c r="M1569" s="1">
        <v>927.96600000000001</v>
      </c>
      <c r="N1569" s="1">
        <v>967.89800000000002</v>
      </c>
      <c r="O1569" s="1">
        <v>-2.2570000000000001</v>
      </c>
      <c r="P1569" s="27">
        <v>-3.0630000000000002</v>
      </c>
      <c r="Q1569" s="1">
        <v>-1.673</v>
      </c>
      <c r="R1569" s="1">
        <v>-7.2999999999999995E-2</v>
      </c>
      <c r="S1569" s="1">
        <v>0.68799999999999994</v>
      </c>
      <c r="T1569" s="1">
        <v>0.91400000000000003</v>
      </c>
      <c r="U1569" s="1">
        <v>1.2130000000000001</v>
      </c>
      <c r="V1569" s="1">
        <v>0.59599999999999997</v>
      </c>
      <c r="W1569" s="30">
        <v>1937.798</v>
      </c>
      <c r="X1569" s="1">
        <v>722.74400000000003</v>
      </c>
      <c r="Y1569" s="1">
        <v>1481.809</v>
      </c>
      <c r="Z1569" s="1">
        <v>224.33199999999999</v>
      </c>
      <c r="AD1569" s="4">
        <v>3.0630000000000002</v>
      </c>
      <c r="AL1569" s="1">
        <v>1937.798</v>
      </c>
    </row>
    <row r="1570" spans="1:38" x14ac:dyDescent="0.25">
      <c r="A1570" s="1">
        <v>1566</v>
      </c>
      <c r="B1570" s="1">
        <v>1566</v>
      </c>
      <c r="C1570" s="1">
        <v>2100.29</v>
      </c>
      <c r="D1570" s="1">
        <v>1652.674</v>
      </c>
      <c r="E1570" s="1">
        <v>12.409000000000001</v>
      </c>
      <c r="F1570" s="1"/>
      <c r="G1570" s="1">
        <v>12.401999999999999</v>
      </c>
      <c r="H1570" s="1">
        <v>18.033000000000001</v>
      </c>
      <c r="I1570" s="1">
        <v>-6030.665</v>
      </c>
      <c r="J1570" s="1"/>
      <c r="K1570" s="1">
        <v>-205.64699999999999</v>
      </c>
      <c r="L1570" s="1"/>
      <c r="M1570" s="1">
        <v>927.48800000000006</v>
      </c>
      <c r="N1570" s="1">
        <v>965.04200000000003</v>
      </c>
      <c r="O1570" s="1">
        <v>-2.2570000000000001</v>
      </c>
      <c r="P1570" s="27">
        <v>-3.0630000000000002</v>
      </c>
      <c r="Q1570" s="1">
        <v>-1.6819999999999999</v>
      </c>
      <c r="R1570" s="1">
        <v>-7.2999999999999995E-2</v>
      </c>
      <c r="S1570" s="1">
        <v>0.68300000000000005</v>
      </c>
      <c r="T1570" s="1">
        <v>0.90800000000000003</v>
      </c>
      <c r="U1570" s="1">
        <v>1.2090000000000001</v>
      </c>
      <c r="V1570" s="1">
        <v>0.59899999999999998</v>
      </c>
      <c r="W1570" s="30">
        <v>1935.6610000000001</v>
      </c>
      <c r="X1570" s="1">
        <v>721.524</v>
      </c>
      <c r="Y1570" s="1">
        <v>1482.42</v>
      </c>
      <c r="Z1570" s="1">
        <v>227.68899999999999</v>
      </c>
      <c r="AD1570" s="4">
        <v>3.0630000000000002</v>
      </c>
      <c r="AL1570" s="1">
        <v>1935.6610000000001</v>
      </c>
    </row>
    <row r="1571" spans="1:38" x14ac:dyDescent="0.25">
      <c r="A1571" s="1">
        <v>1567</v>
      </c>
      <c r="B1571" s="1">
        <v>1567</v>
      </c>
      <c r="C1571" s="1">
        <v>2102.6799999999998</v>
      </c>
      <c r="D1571" s="1">
        <v>1652.194</v>
      </c>
      <c r="E1571" s="1">
        <v>12.885999999999999</v>
      </c>
      <c r="F1571" s="1"/>
      <c r="G1571" s="1">
        <v>14.311</v>
      </c>
      <c r="H1571" s="1">
        <v>18.507999999999999</v>
      </c>
      <c r="I1571" s="1">
        <v>-6035.73</v>
      </c>
      <c r="J1571" s="1"/>
      <c r="K1571" s="1">
        <v>-204.21899999999999</v>
      </c>
      <c r="L1571" s="1"/>
      <c r="M1571" s="1">
        <v>927.96600000000001</v>
      </c>
      <c r="N1571" s="1">
        <v>963.61400000000003</v>
      </c>
      <c r="O1571" s="1">
        <v>-2.2570000000000001</v>
      </c>
      <c r="P1571" s="27">
        <v>-3.0579999999999998</v>
      </c>
      <c r="Q1571" s="1">
        <v>-1.677</v>
      </c>
      <c r="R1571" s="1">
        <v>-7.2999999999999995E-2</v>
      </c>
      <c r="S1571" s="1">
        <v>0.68300000000000005</v>
      </c>
      <c r="T1571" s="1">
        <v>0.91400000000000003</v>
      </c>
      <c r="U1571" s="1">
        <v>1.216</v>
      </c>
      <c r="V1571" s="1">
        <v>0.59199999999999997</v>
      </c>
      <c r="W1571" s="30">
        <v>1935.9659999999999</v>
      </c>
      <c r="X1571" s="1">
        <v>720.91300000000001</v>
      </c>
      <c r="Y1571" s="1">
        <v>1482.115</v>
      </c>
      <c r="Z1571" s="1">
        <v>224.637</v>
      </c>
      <c r="AD1571" s="4">
        <v>3.0579999999999998</v>
      </c>
      <c r="AL1571" s="1">
        <v>1935.9659999999999</v>
      </c>
    </row>
    <row r="1572" spans="1:38" x14ac:dyDescent="0.25">
      <c r="A1572" s="1">
        <v>1568</v>
      </c>
      <c r="B1572" s="1">
        <v>1568</v>
      </c>
      <c r="C1572" s="1">
        <v>2104.114</v>
      </c>
      <c r="D1572" s="1">
        <v>1652.194</v>
      </c>
      <c r="E1572" s="1">
        <v>13.84</v>
      </c>
      <c r="F1572" s="1"/>
      <c r="G1572" s="1">
        <v>14.788</v>
      </c>
      <c r="H1572" s="1">
        <v>18.507999999999999</v>
      </c>
      <c r="I1572" s="1">
        <v>-6046.3209999999999</v>
      </c>
      <c r="J1572" s="1"/>
      <c r="K1572" s="1">
        <v>-202.791</v>
      </c>
      <c r="L1572" s="1"/>
      <c r="M1572" s="1">
        <v>927.48800000000006</v>
      </c>
      <c r="N1572" s="1">
        <v>964.56600000000003</v>
      </c>
      <c r="O1572" s="1">
        <v>-2.2570000000000001</v>
      </c>
      <c r="P1572" s="27">
        <v>-3.0529999999999999</v>
      </c>
      <c r="Q1572" s="1">
        <v>-1.673</v>
      </c>
      <c r="R1572" s="1">
        <v>-6.8000000000000005E-2</v>
      </c>
      <c r="S1572" s="1">
        <v>0.67400000000000004</v>
      </c>
      <c r="T1572" s="1">
        <v>0.91900000000000004</v>
      </c>
      <c r="U1572" s="1">
        <v>1.2130000000000001</v>
      </c>
      <c r="V1572" s="1">
        <v>0.59599999999999997</v>
      </c>
      <c r="W1572" s="30">
        <v>1935.9659999999999</v>
      </c>
      <c r="X1572" s="1">
        <v>721.524</v>
      </c>
      <c r="Y1572" s="1">
        <v>1481.809</v>
      </c>
      <c r="Z1572" s="1">
        <v>220.364</v>
      </c>
      <c r="AD1572" s="4">
        <v>3.0529999999999999</v>
      </c>
      <c r="AL1572" s="1">
        <v>1935.9659999999999</v>
      </c>
    </row>
    <row r="1573" spans="1:38" x14ac:dyDescent="0.25">
      <c r="A1573" s="1">
        <v>1569</v>
      </c>
      <c r="B1573" s="1">
        <v>1569</v>
      </c>
      <c r="C1573" s="1">
        <v>2100.768</v>
      </c>
      <c r="D1573" s="1">
        <v>1650.752</v>
      </c>
      <c r="E1573" s="1">
        <v>12.885999999999999</v>
      </c>
      <c r="F1573" s="1"/>
      <c r="G1573" s="1">
        <v>14.311</v>
      </c>
      <c r="H1573" s="1">
        <v>18.507999999999999</v>
      </c>
      <c r="I1573" s="1">
        <v>-6027.442</v>
      </c>
      <c r="J1573" s="1"/>
      <c r="K1573" s="1">
        <v>-203.74299999999999</v>
      </c>
      <c r="L1573" s="1"/>
      <c r="M1573" s="1">
        <v>927.00900000000001</v>
      </c>
      <c r="N1573" s="1">
        <v>962.66099999999994</v>
      </c>
      <c r="O1573" s="1">
        <v>-2.2519999999999998</v>
      </c>
      <c r="P1573" s="27">
        <v>-3.0579999999999998</v>
      </c>
      <c r="Q1573" s="1">
        <v>-1.673</v>
      </c>
      <c r="R1573" s="1">
        <v>-7.8E-2</v>
      </c>
      <c r="S1573" s="1">
        <v>0.67900000000000005</v>
      </c>
      <c r="T1573" s="1">
        <v>0.91400000000000003</v>
      </c>
      <c r="U1573" s="1">
        <v>1.2090000000000001</v>
      </c>
      <c r="V1573" s="1">
        <v>0.59899999999999998</v>
      </c>
      <c r="W1573" s="30">
        <v>1935.6610000000001</v>
      </c>
      <c r="X1573" s="1">
        <v>721.524</v>
      </c>
      <c r="Y1573" s="1">
        <v>1476.9259999999999</v>
      </c>
      <c r="Z1573" s="1">
        <v>220.66900000000001</v>
      </c>
      <c r="AD1573" s="4">
        <v>3.0579999999999998</v>
      </c>
      <c r="AL1573" s="1">
        <v>1935.6610000000001</v>
      </c>
    </row>
    <row r="1574" spans="1:38" x14ac:dyDescent="0.25">
      <c r="A1574" s="1">
        <v>1570</v>
      </c>
      <c r="B1574" s="1">
        <v>1570</v>
      </c>
      <c r="C1574" s="1">
        <v>2101.2460000000001</v>
      </c>
      <c r="D1574" s="1">
        <v>1649.7909999999999</v>
      </c>
      <c r="E1574" s="1">
        <v>12.885999999999999</v>
      </c>
      <c r="F1574" s="1"/>
      <c r="G1574" s="1">
        <v>14.311</v>
      </c>
      <c r="H1574" s="1">
        <v>18.507999999999999</v>
      </c>
      <c r="I1574" s="1">
        <v>-6047.7020000000002</v>
      </c>
      <c r="J1574" s="1"/>
      <c r="K1574" s="1">
        <v>-203.74299999999999</v>
      </c>
      <c r="L1574" s="1"/>
      <c r="M1574" s="1">
        <v>926.53099999999995</v>
      </c>
      <c r="N1574" s="1">
        <v>961.70899999999995</v>
      </c>
      <c r="O1574" s="1">
        <v>-2.2469999999999999</v>
      </c>
      <c r="P1574" s="27">
        <v>-3.0529999999999999</v>
      </c>
      <c r="Q1574" s="1">
        <v>-1.673</v>
      </c>
      <c r="R1574" s="1">
        <v>-6.8000000000000005E-2</v>
      </c>
      <c r="S1574" s="1">
        <v>0.67900000000000005</v>
      </c>
      <c r="T1574" s="1">
        <v>0.91400000000000003</v>
      </c>
      <c r="U1574" s="1">
        <v>1.2130000000000001</v>
      </c>
      <c r="V1574" s="1">
        <v>0.59899999999999998</v>
      </c>
      <c r="W1574" s="30">
        <v>1929.557</v>
      </c>
      <c r="X1574" s="1">
        <v>721.524</v>
      </c>
      <c r="Y1574" s="1">
        <v>1472.0419999999999</v>
      </c>
      <c r="Z1574" s="1">
        <v>220.364</v>
      </c>
      <c r="AD1574" s="4">
        <v>3.0529999999999999</v>
      </c>
      <c r="AL1574" s="1">
        <v>1929.557</v>
      </c>
    </row>
    <row r="1575" spans="1:38" x14ac:dyDescent="0.25">
      <c r="A1575" s="1">
        <v>1571</v>
      </c>
      <c r="B1575" s="1">
        <v>1571</v>
      </c>
      <c r="C1575" s="1">
        <v>2296.7919999999999</v>
      </c>
      <c r="D1575" s="1">
        <v>1649.7909999999999</v>
      </c>
      <c r="E1575" s="1">
        <v>36.271999999999998</v>
      </c>
      <c r="F1575" s="1"/>
      <c r="G1575" s="1">
        <v>15.265000000000001</v>
      </c>
      <c r="H1575" s="1">
        <v>18.033000000000001</v>
      </c>
      <c r="I1575" s="1">
        <v>-6032.0460000000003</v>
      </c>
      <c r="J1575" s="1"/>
      <c r="K1575" s="1">
        <v>-83.792000000000002</v>
      </c>
      <c r="L1575" s="1"/>
      <c r="M1575" s="1">
        <v>929.40099999999995</v>
      </c>
      <c r="N1575" s="1">
        <v>1083.125</v>
      </c>
      <c r="O1575" s="1">
        <v>-2.2519999999999998</v>
      </c>
      <c r="P1575" s="27">
        <v>-3.0579999999999998</v>
      </c>
      <c r="Q1575" s="1">
        <v>-1.677</v>
      </c>
      <c r="R1575" s="1">
        <v>-7.2999999999999995E-2</v>
      </c>
      <c r="S1575" s="1">
        <v>0.67900000000000005</v>
      </c>
      <c r="T1575" s="1">
        <v>0.94099999999999995</v>
      </c>
      <c r="U1575" s="1">
        <v>1.2130000000000001</v>
      </c>
      <c r="V1575" s="1">
        <v>0.60299999999999998</v>
      </c>
      <c r="W1575" s="30">
        <v>1925.894</v>
      </c>
      <c r="X1575" s="1">
        <v>721.524</v>
      </c>
      <c r="Y1575" s="1">
        <v>1471.7370000000001</v>
      </c>
      <c r="Z1575" s="1">
        <v>220.66900000000001</v>
      </c>
      <c r="AD1575" s="4">
        <v>3.0579999999999998</v>
      </c>
      <c r="AL1575" s="1">
        <v>1925.894</v>
      </c>
    </row>
    <row r="1576" spans="1:38" x14ac:dyDescent="0.25">
      <c r="A1576" s="1">
        <v>1572</v>
      </c>
      <c r="B1576" s="1">
        <v>1572</v>
      </c>
      <c r="C1576" s="1">
        <v>2264.7539999999999</v>
      </c>
      <c r="D1576" s="1">
        <v>1649.3109999999999</v>
      </c>
      <c r="E1576" s="1">
        <v>33.886000000000003</v>
      </c>
      <c r="F1576" s="1"/>
      <c r="G1576" s="1">
        <v>14.311</v>
      </c>
      <c r="H1576" s="1">
        <v>17.084</v>
      </c>
      <c r="I1576" s="1">
        <v>-6036.1909999999998</v>
      </c>
      <c r="J1576" s="1"/>
      <c r="K1576" s="1">
        <v>-103.31</v>
      </c>
      <c r="L1576" s="1"/>
      <c r="M1576" s="1">
        <v>928.44399999999996</v>
      </c>
      <c r="N1576" s="1">
        <v>1093.6010000000001</v>
      </c>
      <c r="O1576" s="1">
        <v>-2.2519999999999998</v>
      </c>
      <c r="P1576" s="27">
        <v>-3.0579999999999998</v>
      </c>
      <c r="Q1576" s="1">
        <v>-1.677</v>
      </c>
      <c r="R1576" s="1">
        <v>-7.2999999999999995E-2</v>
      </c>
      <c r="S1576" s="1">
        <v>0.69299999999999995</v>
      </c>
      <c r="T1576" s="1">
        <v>0.94099999999999995</v>
      </c>
      <c r="U1576" s="1">
        <v>1.2130000000000001</v>
      </c>
      <c r="V1576" s="1">
        <v>0.59599999999999997</v>
      </c>
      <c r="W1576" s="30">
        <v>1926.1990000000001</v>
      </c>
      <c r="X1576" s="1">
        <v>720.60799999999995</v>
      </c>
      <c r="Y1576" s="1">
        <v>1471.7370000000001</v>
      </c>
      <c r="Z1576" s="1">
        <v>220.059</v>
      </c>
      <c r="AD1576" s="4">
        <v>3.0579999999999998</v>
      </c>
      <c r="AL1576" s="1">
        <v>1926.1990000000001</v>
      </c>
    </row>
    <row r="1577" spans="1:38" x14ac:dyDescent="0.25">
      <c r="A1577" s="1">
        <v>1573</v>
      </c>
      <c r="B1577" s="1">
        <v>1573</v>
      </c>
      <c r="C1577" s="1">
        <v>2245.1489999999999</v>
      </c>
      <c r="D1577" s="1">
        <v>1648.83</v>
      </c>
      <c r="E1577" s="1">
        <v>33.408000000000001</v>
      </c>
      <c r="F1577" s="1"/>
      <c r="G1577" s="1">
        <v>14.788</v>
      </c>
      <c r="H1577" s="1">
        <v>16.609000000000002</v>
      </c>
      <c r="I1577" s="1">
        <v>-5959.2870000000003</v>
      </c>
      <c r="J1577" s="1"/>
      <c r="K1577" s="1">
        <v>-114.735</v>
      </c>
      <c r="L1577" s="1"/>
      <c r="M1577" s="1">
        <v>928.44399999999996</v>
      </c>
      <c r="N1577" s="1">
        <v>1090.7439999999999</v>
      </c>
      <c r="O1577" s="1">
        <v>-2.2519999999999998</v>
      </c>
      <c r="P1577" s="27">
        <v>-3.0529999999999999</v>
      </c>
      <c r="Q1577" s="1">
        <v>-1.677</v>
      </c>
      <c r="R1577" s="1">
        <v>-7.2999999999999995E-2</v>
      </c>
      <c r="S1577" s="1">
        <v>0.68300000000000005</v>
      </c>
      <c r="T1577" s="1">
        <v>0.93500000000000005</v>
      </c>
      <c r="U1577" s="1">
        <v>1.2090000000000001</v>
      </c>
      <c r="V1577" s="1">
        <v>0.59599999999999997</v>
      </c>
      <c r="W1577" s="30">
        <v>1925.894</v>
      </c>
      <c r="X1577" s="1">
        <v>720.91300000000001</v>
      </c>
      <c r="Y1577" s="1">
        <v>1472.0419999999999</v>
      </c>
      <c r="Z1577" s="1">
        <v>220.364</v>
      </c>
      <c r="AD1577" s="4">
        <v>3.0529999999999999</v>
      </c>
      <c r="AL1577" s="1">
        <v>1925.894</v>
      </c>
    </row>
    <row r="1578" spans="1:38" x14ac:dyDescent="0.25">
      <c r="A1578" s="1">
        <v>1574</v>
      </c>
      <c r="B1578" s="1">
        <v>1574</v>
      </c>
      <c r="C1578" s="1">
        <v>2022.3789999999999</v>
      </c>
      <c r="D1578" s="1">
        <v>1646.9079999999999</v>
      </c>
      <c r="E1578" s="1">
        <v>0</v>
      </c>
      <c r="F1578" s="1"/>
      <c r="G1578" s="1">
        <v>14.311</v>
      </c>
      <c r="H1578" s="1">
        <v>15.66</v>
      </c>
      <c r="I1578" s="1">
        <v>-5938.5630000000001</v>
      </c>
      <c r="J1578" s="1"/>
      <c r="K1578" s="1">
        <v>-260.85199999999998</v>
      </c>
      <c r="L1578" s="1"/>
      <c r="M1578" s="1">
        <v>925.57500000000005</v>
      </c>
      <c r="N1578" s="1">
        <v>964.09</v>
      </c>
      <c r="O1578" s="1">
        <v>-2.2570000000000001</v>
      </c>
      <c r="P1578" s="27">
        <v>-3.0489999999999999</v>
      </c>
      <c r="Q1578" s="1">
        <v>-1.677</v>
      </c>
      <c r="R1578" s="1">
        <v>-7.2999999999999995E-2</v>
      </c>
      <c r="S1578" s="1">
        <v>0.67900000000000005</v>
      </c>
      <c r="T1578" s="1">
        <v>0.89700000000000002</v>
      </c>
      <c r="U1578" s="1">
        <v>1.2090000000000001</v>
      </c>
      <c r="V1578" s="1">
        <v>0.59899999999999998</v>
      </c>
      <c r="W1578" s="30">
        <v>1925.894</v>
      </c>
      <c r="X1578" s="1">
        <v>721.524</v>
      </c>
      <c r="Y1578" s="1">
        <v>1471.7370000000001</v>
      </c>
      <c r="Z1578" s="1">
        <v>220.97399999999999</v>
      </c>
      <c r="AD1578" s="4">
        <v>3.0489999999999999</v>
      </c>
      <c r="AL1578" s="1">
        <v>1925.894</v>
      </c>
    </row>
    <row r="1579" spans="1:38" x14ac:dyDescent="0.25">
      <c r="A1579" s="1">
        <v>1575</v>
      </c>
      <c r="B1579" s="1">
        <v>1575</v>
      </c>
      <c r="C1579" s="1">
        <v>2052.0120000000002</v>
      </c>
      <c r="D1579" s="1">
        <v>1646.4280000000001</v>
      </c>
      <c r="E1579" s="1">
        <v>0.47699999999999998</v>
      </c>
      <c r="F1579" s="1"/>
      <c r="G1579" s="1">
        <v>13.834</v>
      </c>
      <c r="H1579" s="1">
        <v>15.186</v>
      </c>
      <c r="I1579" s="1">
        <v>-5962.5110000000004</v>
      </c>
      <c r="J1579" s="1"/>
      <c r="K1579" s="1">
        <v>-232.29900000000001</v>
      </c>
      <c r="L1579" s="1"/>
      <c r="M1579" s="1">
        <v>924.61800000000005</v>
      </c>
      <c r="N1579" s="1">
        <v>957.42499999999995</v>
      </c>
      <c r="O1579" s="1">
        <v>-2.2469999999999999</v>
      </c>
      <c r="P1579" s="27">
        <v>-3.0489999999999999</v>
      </c>
      <c r="Q1579" s="1">
        <v>-1.663</v>
      </c>
      <c r="R1579" s="1">
        <v>-7.2999999999999995E-2</v>
      </c>
      <c r="S1579" s="1">
        <v>0.68300000000000005</v>
      </c>
      <c r="T1579" s="1">
        <v>0.91400000000000003</v>
      </c>
      <c r="U1579" s="1">
        <v>1.2090000000000001</v>
      </c>
      <c r="V1579" s="1">
        <v>0.59599999999999997</v>
      </c>
      <c r="W1579" s="30">
        <v>1924.979</v>
      </c>
      <c r="X1579" s="1">
        <v>721.21799999999996</v>
      </c>
      <c r="Y1579" s="1">
        <v>1472.0419999999999</v>
      </c>
      <c r="Z1579" s="1">
        <v>220.364</v>
      </c>
      <c r="AD1579" s="4">
        <v>3.0489999999999999</v>
      </c>
      <c r="AL1579" s="1">
        <v>1924.979</v>
      </c>
    </row>
    <row r="1580" spans="1:38" x14ac:dyDescent="0.25">
      <c r="A1580" s="1">
        <v>1576</v>
      </c>
      <c r="B1580" s="1">
        <v>1576</v>
      </c>
      <c r="C1580" s="1">
        <v>2070.1759999999999</v>
      </c>
      <c r="D1580" s="1">
        <v>1645.4670000000001</v>
      </c>
      <c r="E1580" s="1">
        <v>8.1129999999999995</v>
      </c>
      <c r="F1580" s="1"/>
      <c r="G1580" s="1">
        <v>14.311</v>
      </c>
      <c r="H1580" s="1">
        <v>15.66</v>
      </c>
      <c r="I1580" s="1">
        <v>-6060.134</v>
      </c>
      <c r="J1580" s="1"/>
      <c r="K1580" s="1">
        <v>-215.166</v>
      </c>
      <c r="L1580" s="1"/>
      <c r="M1580" s="1">
        <v>925.096</v>
      </c>
      <c r="N1580" s="1">
        <v>958.85299999999995</v>
      </c>
      <c r="O1580" s="1">
        <v>-2.2429999999999999</v>
      </c>
      <c r="P1580" s="27">
        <v>-3.0489999999999999</v>
      </c>
      <c r="Q1580" s="1">
        <v>-1.673</v>
      </c>
      <c r="R1580" s="1">
        <v>-7.8E-2</v>
      </c>
      <c r="S1580" s="1">
        <v>0.67900000000000005</v>
      </c>
      <c r="T1580" s="1">
        <v>0.91400000000000003</v>
      </c>
      <c r="U1580" s="1">
        <v>1.2090000000000001</v>
      </c>
      <c r="V1580" s="1">
        <v>0.59199999999999997</v>
      </c>
      <c r="W1580" s="30">
        <v>1919.79</v>
      </c>
      <c r="X1580" s="1">
        <v>721.21799999999996</v>
      </c>
      <c r="Y1580" s="1">
        <v>1471.7370000000001</v>
      </c>
      <c r="Z1580" s="1">
        <v>220.364</v>
      </c>
      <c r="AD1580" s="4">
        <v>3.0489999999999999</v>
      </c>
      <c r="AL1580" s="1">
        <v>1919.79</v>
      </c>
    </row>
    <row r="1581" spans="1:38" x14ac:dyDescent="0.25">
      <c r="A1581" s="1">
        <v>1577</v>
      </c>
      <c r="B1581" s="1">
        <v>1577</v>
      </c>
      <c r="C1581" s="1">
        <v>2079.7350000000001</v>
      </c>
      <c r="D1581" s="1">
        <v>1644.5060000000001</v>
      </c>
      <c r="E1581" s="1">
        <v>10.5</v>
      </c>
      <c r="F1581" s="1"/>
      <c r="G1581" s="1">
        <v>14.311</v>
      </c>
      <c r="H1581" s="1">
        <v>15.66</v>
      </c>
      <c r="I1581" s="1">
        <v>-6082.2349999999997</v>
      </c>
      <c r="J1581" s="1"/>
      <c r="K1581" s="1">
        <v>-208.50200000000001</v>
      </c>
      <c r="L1581" s="1"/>
      <c r="M1581" s="1">
        <v>924.14</v>
      </c>
      <c r="N1581" s="1">
        <v>959.80499999999995</v>
      </c>
      <c r="O1581" s="1">
        <v>-2.2469999999999999</v>
      </c>
      <c r="P1581" s="27">
        <v>-3.0529999999999999</v>
      </c>
      <c r="Q1581" s="1">
        <v>-1.6679999999999999</v>
      </c>
      <c r="R1581" s="1">
        <v>-6.8000000000000005E-2</v>
      </c>
      <c r="S1581" s="1">
        <v>0.68300000000000005</v>
      </c>
      <c r="T1581" s="1">
        <v>0.91400000000000003</v>
      </c>
      <c r="U1581" s="1">
        <v>1.206</v>
      </c>
      <c r="V1581" s="1">
        <v>0.59199999999999997</v>
      </c>
      <c r="W1581" s="30">
        <v>1915.8219999999999</v>
      </c>
      <c r="X1581" s="1">
        <v>721.524</v>
      </c>
      <c r="Y1581" s="1">
        <v>1463.4970000000001</v>
      </c>
      <c r="Z1581" s="1">
        <v>220.059</v>
      </c>
      <c r="AD1581" s="4">
        <v>3.0529999999999999</v>
      </c>
      <c r="AL1581" s="1">
        <v>1915.8219999999999</v>
      </c>
    </row>
    <row r="1582" spans="1:38" x14ac:dyDescent="0.25">
      <c r="A1582" s="1">
        <v>1578</v>
      </c>
      <c r="B1582" s="1">
        <v>1578</v>
      </c>
      <c r="C1582" s="1">
        <v>2084.5149999999999</v>
      </c>
      <c r="D1582" s="1">
        <v>1644.5060000000001</v>
      </c>
      <c r="E1582" s="1">
        <v>10.977</v>
      </c>
      <c r="F1582" s="1"/>
      <c r="G1582" s="1">
        <v>13.834</v>
      </c>
      <c r="H1582" s="1">
        <v>15.66</v>
      </c>
      <c r="I1582" s="1">
        <v>-6169.2460000000001</v>
      </c>
      <c r="J1582" s="1"/>
      <c r="K1582" s="1">
        <v>-202.791</v>
      </c>
      <c r="L1582" s="1"/>
      <c r="M1582" s="1">
        <v>923.18299999999999</v>
      </c>
      <c r="N1582" s="1">
        <v>960.75699999999995</v>
      </c>
      <c r="O1582" s="1">
        <v>-2.2469999999999999</v>
      </c>
      <c r="P1582" s="27">
        <v>-3.044</v>
      </c>
      <c r="Q1582" s="1">
        <v>-1.6679999999999999</v>
      </c>
      <c r="R1582" s="1">
        <v>-8.3000000000000004E-2</v>
      </c>
      <c r="S1582" s="1">
        <v>0.67400000000000004</v>
      </c>
      <c r="T1582" s="1">
        <v>0.91900000000000004</v>
      </c>
      <c r="U1582" s="1">
        <v>1.206</v>
      </c>
      <c r="V1582" s="1">
        <v>0.59599999999999997</v>
      </c>
      <c r="W1582" s="30">
        <v>1915.8219999999999</v>
      </c>
      <c r="X1582" s="1">
        <v>721.524</v>
      </c>
      <c r="Y1582" s="1">
        <v>1462.2760000000001</v>
      </c>
      <c r="Z1582" s="1">
        <v>220.66900000000001</v>
      </c>
      <c r="AD1582" s="4">
        <v>3.044</v>
      </c>
      <c r="AL1582" s="1">
        <v>1915.8219999999999</v>
      </c>
    </row>
    <row r="1583" spans="1:38" x14ac:dyDescent="0.25">
      <c r="A1583" s="1">
        <v>1579</v>
      </c>
      <c r="B1583" s="1">
        <v>1579</v>
      </c>
      <c r="C1583" s="1">
        <v>2088.817</v>
      </c>
      <c r="D1583" s="1">
        <v>1643.5450000000001</v>
      </c>
      <c r="E1583" s="1">
        <v>11.930999999999999</v>
      </c>
      <c r="F1583" s="1"/>
      <c r="G1583" s="1">
        <v>13.834</v>
      </c>
      <c r="H1583" s="1">
        <v>18.033000000000001</v>
      </c>
      <c r="I1583" s="1">
        <v>-6168.7860000000001</v>
      </c>
      <c r="J1583" s="1"/>
      <c r="K1583" s="1">
        <v>-202.315</v>
      </c>
      <c r="L1583" s="1"/>
      <c r="M1583" s="1">
        <v>923.66099999999994</v>
      </c>
      <c r="N1583" s="1">
        <v>960.75699999999995</v>
      </c>
      <c r="O1583" s="1">
        <v>-2.2469999999999999</v>
      </c>
      <c r="P1583" s="27">
        <v>-3.0489999999999999</v>
      </c>
      <c r="Q1583" s="1">
        <v>-1.6679999999999999</v>
      </c>
      <c r="R1583" s="1">
        <v>-7.2999999999999995E-2</v>
      </c>
      <c r="S1583" s="1">
        <v>0.67900000000000005</v>
      </c>
      <c r="T1583" s="1">
        <v>0.90800000000000003</v>
      </c>
      <c r="U1583" s="1">
        <v>1.202</v>
      </c>
      <c r="V1583" s="1">
        <v>0.59199999999999997</v>
      </c>
      <c r="W1583" s="30">
        <v>1915.8219999999999</v>
      </c>
      <c r="X1583" s="1">
        <v>720.91300000000001</v>
      </c>
      <c r="Y1583" s="1">
        <v>1461.97</v>
      </c>
      <c r="Z1583" s="1">
        <v>220.66900000000001</v>
      </c>
      <c r="AD1583" s="4">
        <v>3.0489999999999999</v>
      </c>
      <c r="AL1583" s="1">
        <v>1915.8219999999999</v>
      </c>
    </row>
    <row r="1584" spans="1:38" x14ac:dyDescent="0.25">
      <c r="A1584" s="1">
        <v>1580</v>
      </c>
      <c r="B1584" s="1">
        <v>1580</v>
      </c>
      <c r="C1584" s="1">
        <v>2087.3829999999998</v>
      </c>
      <c r="D1584" s="1">
        <v>1643.0640000000001</v>
      </c>
      <c r="E1584" s="1">
        <v>11.930999999999999</v>
      </c>
      <c r="F1584" s="1"/>
      <c r="G1584" s="1">
        <v>13.356999999999999</v>
      </c>
      <c r="H1584" s="1">
        <v>16.135000000000002</v>
      </c>
      <c r="I1584" s="1">
        <v>-6186.7389999999996</v>
      </c>
      <c r="J1584" s="1"/>
      <c r="K1584" s="1">
        <v>-203.267</v>
      </c>
      <c r="L1584" s="1"/>
      <c r="M1584" s="1">
        <v>923.18299999999999</v>
      </c>
      <c r="N1584" s="1">
        <v>958.85299999999995</v>
      </c>
      <c r="O1584" s="1">
        <v>-2.2429999999999999</v>
      </c>
      <c r="P1584" s="27">
        <v>-3.0489999999999999</v>
      </c>
      <c r="Q1584" s="1">
        <v>-1.663</v>
      </c>
      <c r="R1584" s="1">
        <v>-7.8E-2</v>
      </c>
      <c r="S1584" s="1">
        <v>0.67400000000000004</v>
      </c>
      <c r="T1584" s="1">
        <v>0.90800000000000003</v>
      </c>
      <c r="U1584" s="1">
        <v>1.202</v>
      </c>
      <c r="V1584" s="1">
        <v>0.59199999999999997</v>
      </c>
      <c r="W1584" s="30">
        <v>1915.8219999999999</v>
      </c>
      <c r="X1584" s="1">
        <v>721.21799999999996</v>
      </c>
      <c r="Y1584" s="1">
        <v>1461.97</v>
      </c>
      <c r="Z1584" s="1">
        <v>220.059</v>
      </c>
      <c r="AD1584" s="4">
        <v>3.0489999999999999</v>
      </c>
      <c r="AL1584" s="1">
        <v>1915.8219999999999</v>
      </c>
    </row>
    <row r="1585" spans="1:38" x14ac:dyDescent="0.25">
      <c r="A1585" s="1">
        <v>1581</v>
      </c>
      <c r="B1585" s="1">
        <v>1581</v>
      </c>
      <c r="C1585" s="1">
        <v>2092.6410000000001</v>
      </c>
      <c r="D1585" s="1">
        <v>1642.5840000000001</v>
      </c>
      <c r="E1585" s="1">
        <v>13.84</v>
      </c>
      <c r="F1585" s="1"/>
      <c r="G1585" s="1">
        <v>13.834</v>
      </c>
      <c r="H1585" s="1">
        <v>15.186</v>
      </c>
      <c r="I1585" s="1">
        <v>-6216.1980000000003</v>
      </c>
      <c r="J1585" s="1"/>
      <c r="K1585" s="1">
        <v>-200.41200000000001</v>
      </c>
      <c r="L1585" s="1"/>
      <c r="M1585" s="1">
        <v>923.18299999999999</v>
      </c>
      <c r="N1585" s="1">
        <v>961.70899999999995</v>
      </c>
      <c r="O1585" s="1">
        <v>-2.2519999999999998</v>
      </c>
      <c r="P1585" s="27">
        <v>-3.0489999999999999</v>
      </c>
      <c r="Q1585" s="1">
        <v>-1.663</v>
      </c>
      <c r="R1585" s="1">
        <v>-8.3000000000000004E-2</v>
      </c>
      <c r="S1585" s="1">
        <v>0.67400000000000004</v>
      </c>
      <c r="T1585" s="1">
        <v>0.91400000000000003</v>
      </c>
      <c r="U1585" s="1">
        <v>1.1990000000000001</v>
      </c>
      <c r="V1585" s="1">
        <v>0.59199999999999997</v>
      </c>
      <c r="W1585" s="30">
        <v>1915.8219999999999</v>
      </c>
      <c r="X1585" s="1">
        <v>711.14599999999996</v>
      </c>
      <c r="Y1585" s="1">
        <v>1461.97</v>
      </c>
      <c r="Z1585" s="1">
        <v>220.364</v>
      </c>
      <c r="AD1585" s="4">
        <v>3.0489999999999999</v>
      </c>
      <c r="AL1585" s="1">
        <v>1915.8219999999999</v>
      </c>
    </row>
    <row r="1586" spans="1:38" x14ac:dyDescent="0.25">
      <c r="A1586" s="1">
        <v>1582</v>
      </c>
      <c r="B1586" s="1">
        <v>1582</v>
      </c>
      <c r="C1586" s="1">
        <v>2091.2069999999999</v>
      </c>
      <c r="D1586" s="1">
        <v>1642.5840000000001</v>
      </c>
      <c r="E1586" s="1">
        <v>13.363</v>
      </c>
      <c r="F1586" s="1"/>
      <c r="G1586" s="1">
        <v>14.788</v>
      </c>
      <c r="H1586" s="1">
        <v>15.66</v>
      </c>
      <c r="I1586" s="1">
        <v>-6228.6260000000002</v>
      </c>
      <c r="J1586" s="1"/>
      <c r="K1586" s="1">
        <v>-198.50800000000001</v>
      </c>
      <c r="L1586" s="1"/>
      <c r="M1586" s="1">
        <v>923.66099999999994</v>
      </c>
      <c r="N1586" s="1">
        <v>962.66099999999994</v>
      </c>
      <c r="O1586" s="1">
        <v>-2.2469999999999999</v>
      </c>
      <c r="P1586" s="27">
        <v>-3.0390000000000001</v>
      </c>
      <c r="Q1586" s="1">
        <v>-1.673</v>
      </c>
      <c r="R1586" s="1">
        <v>-7.8E-2</v>
      </c>
      <c r="S1586" s="1">
        <v>0.67900000000000005</v>
      </c>
      <c r="T1586" s="1">
        <v>0.91400000000000003</v>
      </c>
      <c r="U1586" s="1">
        <v>1.206</v>
      </c>
      <c r="V1586" s="1">
        <v>0.59199999999999997</v>
      </c>
      <c r="W1586" s="30">
        <v>1906.3610000000001</v>
      </c>
      <c r="X1586" s="1">
        <v>711.14599999999996</v>
      </c>
      <c r="Y1586" s="1">
        <v>1461.97</v>
      </c>
      <c r="Z1586" s="1">
        <v>220.364</v>
      </c>
      <c r="AD1586" s="4">
        <v>3.0390000000000001</v>
      </c>
      <c r="AL1586" s="1">
        <v>1906.3610000000001</v>
      </c>
    </row>
    <row r="1587" spans="1:38" x14ac:dyDescent="0.25">
      <c r="A1587" s="1">
        <v>1583</v>
      </c>
      <c r="B1587" s="1">
        <v>1583</v>
      </c>
      <c r="C1587" s="1">
        <v>2089.7730000000001</v>
      </c>
      <c r="D1587" s="1">
        <v>1641.1420000000001</v>
      </c>
      <c r="E1587" s="1">
        <v>14.795</v>
      </c>
      <c r="F1587" s="1"/>
      <c r="G1587" s="1">
        <v>14.311</v>
      </c>
      <c r="H1587" s="1">
        <v>18.507999999999999</v>
      </c>
      <c r="I1587" s="1">
        <v>-6237.8320000000003</v>
      </c>
      <c r="J1587" s="1"/>
      <c r="K1587" s="1">
        <v>-199.93600000000001</v>
      </c>
      <c r="L1587" s="1"/>
      <c r="M1587" s="1">
        <v>922.70500000000004</v>
      </c>
      <c r="N1587" s="1">
        <v>961.70899999999995</v>
      </c>
      <c r="O1587" s="1">
        <v>-2.2469999999999999</v>
      </c>
      <c r="P1587" s="27">
        <v>-3.044</v>
      </c>
      <c r="Q1587" s="1">
        <v>-1.6679999999999999</v>
      </c>
      <c r="R1587" s="1">
        <v>-7.2999999999999995E-2</v>
      </c>
      <c r="S1587" s="1">
        <v>0.67900000000000005</v>
      </c>
      <c r="T1587" s="1">
        <v>0.90800000000000003</v>
      </c>
      <c r="U1587" s="1">
        <v>1.206</v>
      </c>
      <c r="V1587" s="1">
        <v>0.59199999999999997</v>
      </c>
      <c r="W1587" s="30">
        <v>1905.75</v>
      </c>
      <c r="X1587" s="1">
        <v>711.14599999999996</v>
      </c>
      <c r="Y1587" s="1">
        <v>1462.2760000000001</v>
      </c>
      <c r="Z1587" s="1">
        <v>220.66900000000001</v>
      </c>
      <c r="AD1587" s="4">
        <v>3.044</v>
      </c>
      <c r="AL1587" s="1">
        <v>1905.75</v>
      </c>
    </row>
    <row r="1588" spans="1:38" x14ac:dyDescent="0.25">
      <c r="A1588" s="1">
        <v>1584</v>
      </c>
      <c r="B1588" s="1">
        <v>1584</v>
      </c>
      <c r="C1588" s="1">
        <v>2086.9050000000002</v>
      </c>
      <c r="D1588" s="1">
        <v>1640.6610000000001</v>
      </c>
      <c r="E1588" s="1">
        <v>13.84</v>
      </c>
      <c r="F1588" s="1"/>
      <c r="G1588" s="1">
        <v>13.834</v>
      </c>
      <c r="H1588" s="1">
        <v>17.558</v>
      </c>
      <c r="I1588" s="1">
        <v>-6253.0209999999997</v>
      </c>
      <c r="J1588" s="1"/>
      <c r="K1588" s="1">
        <v>-202.791</v>
      </c>
      <c r="L1588" s="1"/>
      <c r="M1588" s="1">
        <v>921.74800000000005</v>
      </c>
      <c r="N1588" s="1">
        <v>959.32899999999995</v>
      </c>
      <c r="O1588" s="1">
        <v>-2.2429999999999999</v>
      </c>
      <c r="P1588" s="27">
        <v>-3.044</v>
      </c>
      <c r="Q1588" s="1">
        <v>-1.673</v>
      </c>
      <c r="R1588" s="1">
        <v>-7.2999999999999995E-2</v>
      </c>
      <c r="S1588" s="1">
        <v>0.67400000000000004</v>
      </c>
      <c r="T1588" s="1">
        <v>0.90800000000000003</v>
      </c>
      <c r="U1588" s="1">
        <v>1.202</v>
      </c>
      <c r="V1588" s="1">
        <v>0.59199999999999997</v>
      </c>
      <c r="W1588" s="30">
        <v>1905.75</v>
      </c>
      <c r="X1588" s="1">
        <v>711.14599999999996</v>
      </c>
      <c r="Y1588" s="1">
        <v>1452.509</v>
      </c>
      <c r="Z1588" s="1">
        <v>220.66900000000001</v>
      </c>
      <c r="AD1588" s="4">
        <v>3.044</v>
      </c>
      <c r="AL1588" s="1">
        <v>1905.75</v>
      </c>
    </row>
    <row r="1589" spans="1:38" x14ac:dyDescent="0.25">
      <c r="A1589" s="1">
        <v>1585</v>
      </c>
      <c r="B1589" s="1">
        <v>1585</v>
      </c>
      <c r="C1589" s="1">
        <v>2085.9490000000001</v>
      </c>
      <c r="D1589" s="1">
        <v>1640.181</v>
      </c>
      <c r="E1589" s="1">
        <v>13.363</v>
      </c>
      <c r="F1589" s="1"/>
      <c r="G1589" s="1">
        <v>14.311</v>
      </c>
      <c r="H1589" s="1">
        <v>17.558</v>
      </c>
      <c r="I1589" s="1">
        <v>-6263.1459999999997</v>
      </c>
      <c r="J1589" s="1"/>
      <c r="K1589" s="1">
        <v>-203.267</v>
      </c>
      <c r="L1589" s="1"/>
      <c r="M1589" s="1">
        <v>922.22699999999998</v>
      </c>
      <c r="N1589" s="1">
        <v>958.37699999999995</v>
      </c>
      <c r="O1589" s="1">
        <v>-2.2429999999999999</v>
      </c>
      <c r="P1589" s="27">
        <v>-3.044</v>
      </c>
      <c r="Q1589" s="1">
        <v>-1.663</v>
      </c>
      <c r="R1589" s="1">
        <v>-7.8E-2</v>
      </c>
      <c r="S1589" s="1">
        <v>0.67400000000000004</v>
      </c>
      <c r="T1589" s="1">
        <v>0.91400000000000003</v>
      </c>
      <c r="U1589" s="1">
        <v>1.1990000000000001</v>
      </c>
      <c r="V1589" s="1">
        <v>0.58799999999999997</v>
      </c>
      <c r="W1589" s="30">
        <v>1905.75</v>
      </c>
      <c r="X1589" s="1">
        <v>710.84100000000001</v>
      </c>
      <c r="Y1589" s="1">
        <v>1452.204</v>
      </c>
      <c r="Z1589" s="1">
        <v>220.059</v>
      </c>
      <c r="AD1589" s="4">
        <v>3.044</v>
      </c>
      <c r="AL1589" s="1">
        <v>1905.75</v>
      </c>
    </row>
    <row r="1590" spans="1:38" x14ac:dyDescent="0.25">
      <c r="A1590" s="1">
        <v>1586</v>
      </c>
      <c r="B1590" s="1">
        <v>1586</v>
      </c>
      <c r="C1590" s="1">
        <v>2085.471</v>
      </c>
      <c r="D1590" s="1">
        <v>1639.7</v>
      </c>
      <c r="E1590" s="1">
        <v>12.885999999999999</v>
      </c>
      <c r="F1590" s="1"/>
      <c r="G1590" s="1">
        <v>13.356999999999999</v>
      </c>
      <c r="H1590" s="1">
        <v>18.033000000000001</v>
      </c>
      <c r="I1590" s="1">
        <v>-6246.5770000000002</v>
      </c>
      <c r="J1590" s="1"/>
      <c r="K1590" s="1">
        <v>-201.363</v>
      </c>
      <c r="L1590" s="1"/>
      <c r="M1590" s="1">
        <v>922.22699999999998</v>
      </c>
      <c r="N1590" s="1">
        <v>957.42499999999995</v>
      </c>
      <c r="O1590" s="1">
        <v>-2.2330000000000001</v>
      </c>
      <c r="P1590" s="27">
        <v>-3.044</v>
      </c>
      <c r="Q1590" s="1">
        <v>-1.673</v>
      </c>
      <c r="R1590" s="1">
        <v>-7.8E-2</v>
      </c>
      <c r="S1590" s="1">
        <v>0.66900000000000004</v>
      </c>
      <c r="T1590" s="1">
        <v>0.90800000000000003</v>
      </c>
      <c r="U1590" s="1">
        <v>1.1990000000000001</v>
      </c>
      <c r="V1590" s="1">
        <v>0.59199999999999997</v>
      </c>
      <c r="W1590" s="30">
        <v>1906.0550000000001</v>
      </c>
      <c r="X1590" s="1">
        <v>711.14599999999996</v>
      </c>
      <c r="Y1590" s="1">
        <v>1451.5930000000001</v>
      </c>
      <c r="Z1590" s="1">
        <v>220.059</v>
      </c>
      <c r="AD1590" s="4">
        <v>3.044</v>
      </c>
      <c r="AL1590" s="1">
        <v>1906.0550000000001</v>
      </c>
    </row>
    <row r="1591" spans="1:38" x14ac:dyDescent="0.25">
      <c r="A1591" s="1">
        <v>1587</v>
      </c>
      <c r="B1591" s="1">
        <v>1587</v>
      </c>
      <c r="C1591" s="1">
        <v>2294.88</v>
      </c>
      <c r="D1591" s="1">
        <v>1639.22</v>
      </c>
      <c r="E1591" s="1">
        <v>39.613</v>
      </c>
      <c r="F1591" s="1"/>
      <c r="G1591" s="1">
        <v>14.311</v>
      </c>
      <c r="H1591" s="1">
        <v>18.507999999999999</v>
      </c>
      <c r="I1591" s="1">
        <v>-6224.0230000000001</v>
      </c>
      <c r="J1591" s="1"/>
      <c r="K1591" s="1">
        <v>-72.367000000000004</v>
      </c>
      <c r="L1591" s="1"/>
      <c r="M1591" s="1">
        <v>924.14</v>
      </c>
      <c r="N1591" s="1">
        <v>1074.5530000000001</v>
      </c>
      <c r="O1591" s="1">
        <v>-2.2429999999999999</v>
      </c>
      <c r="P1591" s="27">
        <v>-3.0390000000000001</v>
      </c>
      <c r="Q1591" s="1">
        <v>-1.6579999999999999</v>
      </c>
      <c r="R1591" s="1">
        <v>-7.2999999999999995E-2</v>
      </c>
      <c r="S1591" s="1">
        <v>0.66900000000000004</v>
      </c>
      <c r="T1591" s="1">
        <v>0.94099999999999995</v>
      </c>
      <c r="U1591" s="1">
        <v>1.1950000000000001</v>
      </c>
      <c r="V1591" s="1">
        <v>0.59199999999999997</v>
      </c>
      <c r="W1591" s="30">
        <v>1905.75</v>
      </c>
      <c r="X1591" s="1">
        <v>711.452</v>
      </c>
      <c r="Y1591" s="1">
        <v>1451.8979999999999</v>
      </c>
      <c r="Z1591" s="1">
        <v>220.059</v>
      </c>
      <c r="AD1591" s="4">
        <v>3.0390000000000001</v>
      </c>
      <c r="AL1591" s="1">
        <v>1905.75</v>
      </c>
    </row>
    <row r="1592" spans="1:38" x14ac:dyDescent="0.25">
      <c r="A1592" s="1">
        <v>1588</v>
      </c>
      <c r="B1592" s="1">
        <v>1588</v>
      </c>
      <c r="C1592" s="1">
        <v>2251.8429999999998</v>
      </c>
      <c r="D1592" s="1">
        <v>1639.22</v>
      </c>
      <c r="E1592" s="1">
        <v>27.204000000000001</v>
      </c>
      <c r="F1592" s="1"/>
      <c r="G1592" s="1">
        <v>13.834</v>
      </c>
      <c r="H1592" s="1">
        <v>18.507999999999999</v>
      </c>
      <c r="I1592" s="1">
        <v>-6227.2449999999999</v>
      </c>
      <c r="J1592" s="1"/>
      <c r="K1592" s="1">
        <v>-99.977999999999994</v>
      </c>
      <c r="L1592" s="1"/>
      <c r="M1592" s="1">
        <v>924.61800000000005</v>
      </c>
      <c r="N1592" s="1">
        <v>1086.4580000000001</v>
      </c>
      <c r="O1592" s="1">
        <v>-2.2330000000000001</v>
      </c>
      <c r="P1592" s="27">
        <v>-3.0339999999999998</v>
      </c>
      <c r="Q1592" s="1">
        <v>-1.663</v>
      </c>
      <c r="R1592" s="1">
        <v>-6.8000000000000005E-2</v>
      </c>
      <c r="S1592" s="1">
        <v>0.67900000000000005</v>
      </c>
      <c r="T1592" s="1">
        <v>0.94099999999999995</v>
      </c>
      <c r="U1592" s="1">
        <v>1.1990000000000001</v>
      </c>
      <c r="V1592" s="1">
        <v>0.59199999999999997</v>
      </c>
      <c r="W1592" s="30">
        <v>1898.425</v>
      </c>
      <c r="X1592" s="1">
        <v>711.14599999999996</v>
      </c>
      <c r="Y1592" s="1">
        <v>1451.8979999999999</v>
      </c>
      <c r="Z1592" s="1">
        <v>220.66900000000001</v>
      </c>
      <c r="AD1592" s="4">
        <v>3.0339999999999998</v>
      </c>
      <c r="AL1592" s="1">
        <v>1898.425</v>
      </c>
    </row>
    <row r="1593" spans="1:38" x14ac:dyDescent="0.25">
      <c r="A1593" s="1">
        <v>1589</v>
      </c>
      <c r="B1593" s="1">
        <v>1589</v>
      </c>
      <c r="C1593" s="1">
        <v>2234.63</v>
      </c>
      <c r="D1593" s="1">
        <v>1636.817</v>
      </c>
      <c r="E1593" s="1">
        <v>31.498999999999999</v>
      </c>
      <c r="F1593" s="1"/>
      <c r="G1593" s="1">
        <v>15.265000000000001</v>
      </c>
      <c r="H1593" s="1">
        <v>18.507999999999999</v>
      </c>
      <c r="I1593" s="1">
        <v>-6230.4669999999996</v>
      </c>
      <c r="J1593" s="1"/>
      <c r="K1593" s="1">
        <v>-109.498</v>
      </c>
      <c r="L1593" s="1"/>
      <c r="M1593" s="1">
        <v>924.14</v>
      </c>
      <c r="N1593" s="1">
        <v>1087.4100000000001</v>
      </c>
      <c r="O1593" s="1">
        <v>-2.238</v>
      </c>
      <c r="P1593" s="27">
        <v>-3.0390000000000001</v>
      </c>
      <c r="Q1593" s="1">
        <v>-1.663</v>
      </c>
      <c r="R1593" s="1">
        <v>-7.8E-2</v>
      </c>
      <c r="S1593" s="1">
        <v>0.66900000000000004</v>
      </c>
      <c r="T1593" s="1">
        <v>0.93500000000000005</v>
      </c>
      <c r="U1593" s="1">
        <v>1.202</v>
      </c>
      <c r="V1593" s="1">
        <v>0.58799999999999997</v>
      </c>
      <c r="W1593" s="30">
        <v>1895.9829999999999</v>
      </c>
      <c r="X1593" s="1">
        <v>711.452</v>
      </c>
      <c r="Y1593" s="1">
        <v>1451.8979999999999</v>
      </c>
      <c r="Z1593" s="1">
        <v>220.059</v>
      </c>
      <c r="AD1593" s="4">
        <v>3.0390000000000001</v>
      </c>
      <c r="AL1593" s="1">
        <v>1895.9829999999999</v>
      </c>
    </row>
    <row r="1594" spans="1:38" x14ac:dyDescent="0.25">
      <c r="A1594" s="1">
        <v>1590</v>
      </c>
      <c r="B1594" s="1">
        <v>1590</v>
      </c>
      <c r="C1594" s="1">
        <v>2234.63</v>
      </c>
      <c r="D1594" s="1">
        <v>1636.817</v>
      </c>
      <c r="E1594" s="1">
        <v>31.498999999999999</v>
      </c>
      <c r="F1594" s="1"/>
      <c r="G1594" s="1">
        <v>13.356999999999999</v>
      </c>
      <c r="H1594" s="1">
        <v>18.033000000000001</v>
      </c>
      <c r="I1594" s="1">
        <v>-6240.1329999999998</v>
      </c>
      <c r="J1594" s="1"/>
      <c r="K1594" s="1">
        <v>-113.307</v>
      </c>
      <c r="L1594" s="1"/>
      <c r="M1594" s="1">
        <v>923.66099999999994</v>
      </c>
      <c r="N1594" s="1">
        <v>1090.7439999999999</v>
      </c>
      <c r="O1594" s="1">
        <v>-2.238</v>
      </c>
      <c r="P1594" s="27">
        <v>-3.0339999999999998</v>
      </c>
      <c r="Q1594" s="1">
        <v>-1.663</v>
      </c>
      <c r="R1594" s="1">
        <v>-7.2999999999999995E-2</v>
      </c>
      <c r="S1594" s="1">
        <v>0.66900000000000004</v>
      </c>
      <c r="T1594" s="1">
        <v>0.93</v>
      </c>
      <c r="U1594" s="1">
        <v>1.1990000000000001</v>
      </c>
      <c r="V1594" s="1">
        <v>0.59199999999999997</v>
      </c>
      <c r="W1594" s="30">
        <v>1895.373</v>
      </c>
      <c r="X1594" s="1">
        <v>711.14599999999996</v>
      </c>
      <c r="Y1594" s="1">
        <v>1452.204</v>
      </c>
      <c r="Z1594" s="1">
        <v>220.364</v>
      </c>
      <c r="AD1594" s="4">
        <v>3.0339999999999998</v>
      </c>
      <c r="AL1594" s="1">
        <v>1895.373</v>
      </c>
    </row>
    <row r="1595" spans="1:38" x14ac:dyDescent="0.25">
      <c r="A1595" s="1">
        <v>1591</v>
      </c>
      <c r="B1595" s="1">
        <v>1591</v>
      </c>
      <c r="C1595" s="1">
        <v>2235.5859999999998</v>
      </c>
      <c r="D1595" s="1">
        <v>1635.856</v>
      </c>
      <c r="E1595" s="1">
        <v>31.021999999999998</v>
      </c>
      <c r="F1595" s="1"/>
      <c r="G1595" s="1">
        <v>13.356999999999999</v>
      </c>
      <c r="H1595" s="1">
        <v>18.981999999999999</v>
      </c>
      <c r="I1595" s="1">
        <v>-6242.4340000000002</v>
      </c>
      <c r="J1595" s="1"/>
      <c r="K1595" s="1">
        <v>-116.163</v>
      </c>
      <c r="L1595" s="1"/>
      <c r="M1595" s="1">
        <v>923.18299999999999</v>
      </c>
      <c r="N1595" s="1">
        <v>1092.172</v>
      </c>
      <c r="O1595" s="1">
        <v>-2.238</v>
      </c>
      <c r="P1595" s="27">
        <v>-3.0339999999999998</v>
      </c>
      <c r="Q1595" s="1">
        <v>-1.663</v>
      </c>
      <c r="R1595" s="1">
        <v>-7.2999999999999995E-2</v>
      </c>
      <c r="S1595" s="1">
        <v>0.67400000000000004</v>
      </c>
      <c r="T1595" s="1">
        <v>0.93</v>
      </c>
      <c r="U1595" s="1">
        <v>1.1990000000000001</v>
      </c>
      <c r="V1595" s="1">
        <v>0.58799999999999997</v>
      </c>
      <c r="W1595" s="30">
        <v>1895.9829999999999</v>
      </c>
      <c r="X1595" s="1">
        <v>711.14599999999996</v>
      </c>
      <c r="Y1595" s="1">
        <v>1452.204</v>
      </c>
      <c r="Z1595" s="1">
        <v>220.364</v>
      </c>
      <c r="AD1595" s="4">
        <v>3.0339999999999998</v>
      </c>
      <c r="AL1595" s="1">
        <v>1895.9829999999999</v>
      </c>
    </row>
    <row r="1596" spans="1:38" x14ac:dyDescent="0.25">
      <c r="A1596" s="1">
        <v>1592</v>
      </c>
      <c r="B1596" s="1">
        <v>1592</v>
      </c>
      <c r="C1596" s="1">
        <v>2234.63</v>
      </c>
      <c r="D1596" s="1">
        <v>1634.895</v>
      </c>
      <c r="E1596" s="1">
        <v>31.021999999999998</v>
      </c>
      <c r="F1596" s="1"/>
      <c r="G1596" s="1">
        <v>13.834</v>
      </c>
      <c r="H1596" s="1">
        <v>18.507999999999999</v>
      </c>
      <c r="I1596" s="1">
        <v>-6246.5770000000002</v>
      </c>
      <c r="J1596" s="1"/>
      <c r="K1596" s="1">
        <v>-118.06699999999999</v>
      </c>
      <c r="L1596" s="1"/>
      <c r="M1596" s="1">
        <v>922.70500000000004</v>
      </c>
      <c r="N1596" s="1">
        <v>1093.125</v>
      </c>
      <c r="O1596" s="1">
        <v>-2.2330000000000001</v>
      </c>
      <c r="P1596" s="27">
        <v>-3.0339999999999998</v>
      </c>
      <c r="Q1596" s="1">
        <v>-1.663</v>
      </c>
      <c r="R1596" s="1">
        <v>-7.8E-2</v>
      </c>
      <c r="S1596" s="1">
        <v>0.67900000000000005</v>
      </c>
      <c r="T1596" s="1">
        <v>0.93500000000000005</v>
      </c>
      <c r="U1596" s="1">
        <v>1.1950000000000001</v>
      </c>
      <c r="V1596" s="1">
        <v>0.58499999999999996</v>
      </c>
      <c r="W1596" s="30">
        <v>1895.6780000000001</v>
      </c>
      <c r="X1596" s="1">
        <v>710.53599999999994</v>
      </c>
      <c r="Y1596" s="1">
        <v>1452.204</v>
      </c>
      <c r="Z1596" s="1">
        <v>220.364</v>
      </c>
      <c r="AD1596" s="4">
        <v>3.0339999999999998</v>
      </c>
      <c r="AL1596" s="1">
        <v>1895.6780000000001</v>
      </c>
    </row>
    <row r="1597" spans="1:38" x14ac:dyDescent="0.25">
      <c r="A1597" s="1">
        <v>1593</v>
      </c>
      <c r="B1597" s="1">
        <v>1593</v>
      </c>
      <c r="C1597" s="1">
        <v>2236.0639999999999</v>
      </c>
      <c r="D1597" s="1">
        <v>1634.895</v>
      </c>
      <c r="E1597" s="1">
        <v>29.59</v>
      </c>
      <c r="F1597" s="1"/>
      <c r="G1597" s="1">
        <v>13.356999999999999</v>
      </c>
      <c r="H1597" s="1">
        <v>16.609000000000002</v>
      </c>
      <c r="I1597" s="1">
        <v>-6253.0209999999997</v>
      </c>
      <c r="J1597" s="1"/>
      <c r="K1597" s="1">
        <v>-119.01900000000001</v>
      </c>
      <c r="L1597" s="1"/>
      <c r="M1597" s="1">
        <v>923.18299999999999</v>
      </c>
      <c r="N1597" s="1">
        <v>1094.077</v>
      </c>
      <c r="O1597" s="1">
        <v>-2.238</v>
      </c>
      <c r="P1597" s="27">
        <v>-3.03</v>
      </c>
      <c r="Q1597" s="1">
        <v>-1.6539999999999999</v>
      </c>
      <c r="R1597" s="1">
        <v>-7.2999999999999995E-2</v>
      </c>
      <c r="S1597" s="1">
        <v>0.66900000000000004</v>
      </c>
      <c r="T1597" s="1">
        <v>0.93</v>
      </c>
      <c r="U1597" s="1">
        <v>1.1950000000000001</v>
      </c>
      <c r="V1597" s="1">
        <v>0.59199999999999997</v>
      </c>
      <c r="W1597" s="30">
        <v>1895.6780000000001</v>
      </c>
      <c r="X1597" s="1">
        <v>710.84100000000001</v>
      </c>
      <c r="Y1597" s="1">
        <v>1441.826</v>
      </c>
      <c r="Z1597" s="1">
        <v>220.059</v>
      </c>
      <c r="AD1597" s="4">
        <v>3.03</v>
      </c>
      <c r="AL1597" s="1">
        <v>1895.6780000000001</v>
      </c>
    </row>
    <row r="1598" spans="1:38" x14ac:dyDescent="0.25">
      <c r="A1598" s="1">
        <v>1594</v>
      </c>
      <c r="B1598" s="1">
        <v>1594</v>
      </c>
      <c r="C1598" s="1">
        <v>2237.4989999999998</v>
      </c>
      <c r="D1598" s="1">
        <v>1633.454</v>
      </c>
      <c r="E1598" s="1">
        <v>30.067</v>
      </c>
      <c r="F1598" s="1"/>
      <c r="G1598" s="1">
        <v>14.788</v>
      </c>
      <c r="H1598" s="1">
        <v>15.66</v>
      </c>
      <c r="I1598" s="1">
        <v>-6261.7650000000003</v>
      </c>
      <c r="J1598" s="1"/>
      <c r="K1598" s="1">
        <v>-119.01900000000001</v>
      </c>
      <c r="L1598" s="1"/>
      <c r="M1598" s="1">
        <v>922.22699999999998</v>
      </c>
      <c r="N1598" s="1">
        <v>1095.03</v>
      </c>
      <c r="O1598" s="1">
        <v>-2.2330000000000001</v>
      </c>
      <c r="P1598" s="27">
        <v>-3.03</v>
      </c>
      <c r="Q1598" s="1">
        <v>-1.663</v>
      </c>
      <c r="R1598" s="1">
        <v>-6.8000000000000005E-2</v>
      </c>
      <c r="S1598" s="1">
        <v>0.66900000000000004</v>
      </c>
      <c r="T1598" s="1">
        <v>0.93</v>
      </c>
      <c r="U1598" s="1">
        <v>1.1950000000000001</v>
      </c>
      <c r="V1598" s="1">
        <v>0.59199999999999997</v>
      </c>
      <c r="W1598" s="30">
        <v>1889.8789999999999</v>
      </c>
      <c r="X1598" s="1">
        <v>710.84100000000001</v>
      </c>
      <c r="Y1598" s="1">
        <v>1441.521</v>
      </c>
      <c r="Z1598" s="1">
        <v>220.059</v>
      </c>
      <c r="AD1598" s="4">
        <v>3.03</v>
      </c>
      <c r="AL1598" s="1">
        <v>1889.8789999999999</v>
      </c>
    </row>
    <row r="1599" spans="1:38" x14ac:dyDescent="0.25">
      <c r="A1599" s="1">
        <v>1595</v>
      </c>
      <c r="B1599" s="1">
        <v>1595</v>
      </c>
      <c r="C1599" s="1">
        <v>2238.933</v>
      </c>
      <c r="D1599" s="1">
        <v>1633.934</v>
      </c>
      <c r="E1599" s="1">
        <v>31.498999999999999</v>
      </c>
      <c r="F1599" s="1"/>
      <c r="G1599" s="1">
        <v>14.311</v>
      </c>
      <c r="H1599" s="1">
        <v>15.66</v>
      </c>
      <c r="I1599" s="1">
        <v>-6272.8109999999997</v>
      </c>
      <c r="J1599" s="1"/>
      <c r="K1599" s="1">
        <v>-125.20699999999999</v>
      </c>
      <c r="L1599" s="1"/>
      <c r="M1599" s="1">
        <v>922.70500000000004</v>
      </c>
      <c r="N1599" s="1">
        <v>1096.4580000000001</v>
      </c>
      <c r="O1599" s="1">
        <v>-2.2330000000000001</v>
      </c>
      <c r="P1599" s="27">
        <v>-3.03</v>
      </c>
      <c r="Q1599" s="1">
        <v>-1.6579999999999999</v>
      </c>
      <c r="R1599" s="1">
        <v>-6.4000000000000001E-2</v>
      </c>
      <c r="S1599" s="1">
        <v>0.67400000000000004</v>
      </c>
      <c r="T1599" s="1">
        <v>0.91900000000000004</v>
      </c>
      <c r="U1599" s="1">
        <v>1.1950000000000001</v>
      </c>
      <c r="V1599" s="1">
        <v>0.58499999999999996</v>
      </c>
      <c r="W1599" s="30">
        <v>1886.827</v>
      </c>
      <c r="X1599" s="1">
        <v>710.84100000000001</v>
      </c>
      <c r="Y1599" s="1">
        <v>1441.826</v>
      </c>
      <c r="Z1599" s="1">
        <v>220.364</v>
      </c>
      <c r="AD1599" s="4">
        <v>3.03</v>
      </c>
      <c r="AL1599" s="1">
        <v>1886.827</v>
      </c>
    </row>
    <row r="1600" spans="1:38" x14ac:dyDescent="0.25">
      <c r="A1600" s="1">
        <v>1596</v>
      </c>
      <c r="B1600" s="1">
        <v>1596</v>
      </c>
      <c r="C1600" s="1">
        <v>2239.4110000000001</v>
      </c>
      <c r="D1600" s="1">
        <v>1632.0119999999999</v>
      </c>
      <c r="E1600" s="1">
        <v>30.545000000000002</v>
      </c>
      <c r="F1600" s="1"/>
      <c r="G1600" s="1">
        <v>14.311</v>
      </c>
      <c r="H1600" s="1">
        <v>15.66</v>
      </c>
      <c r="I1600" s="1">
        <v>-6273.732</v>
      </c>
      <c r="J1600" s="1"/>
      <c r="K1600" s="1">
        <v>-120.447</v>
      </c>
      <c r="L1600" s="1"/>
      <c r="M1600" s="1">
        <v>921.27</v>
      </c>
      <c r="N1600" s="1">
        <v>1096.934</v>
      </c>
      <c r="O1600" s="1">
        <v>-2.2429999999999999</v>
      </c>
      <c r="P1600" s="27">
        <v>-3.0249999999999999</v>
      </c>
      <c r="Q1600" s="1">
        <v>-1.6579999999999999</v>
      </c>
      <c r="R1600" s="1">
        <v>-7.8E-2</v>
      </c>
      <c r="S1600" s="1">
        <v>0.66900000000000004</v>
      </c>
      <c r="T1600" s="1">
        <v>0.93</v>
      </c>
      <c r="U1600" s="1">
        <v>1.1950000000000001</v>
      </c>
      <c r="V1600" s="1">
        <v>0.58499999999999996</v>
      </c>
      <c r="W1600" s="30">
        <v>1885.9110000000001</v>
      </c>
      <c r="X1600" s="1">
        <v>711.14599999999996</v>
      </c>
      <c r="Y1600" s="1">
        <v>1442.1320000000001</v>
      </c>
      <c r="Z1600" s="1">
        <v>220.364</v>
      </c>
      <c r="AD1600" s="4">
        <v>3.0249999999999999</v>
      </c>
      <c r="AL1600" s="1">
        <v>1885.9110000000001</v>
      </c>
    </row>
    <row r="1601" spans="1:38" x14ac:dyDescent="0.25">
      <c r="A1601" s="1">
        <v>1597</v>
      </c>
      <c r="B1601" s="1">
        <v>1597</v>
      </c>
      <c r="C1601" s="1">
        <v>2239.4110000000001</v>
      </c>
      <c r="D1601" s="1">
        <v>1632.0119999999999</v>
      </c>
      <c r="E1601" s="1">
        <v>31.021999999999998</v>
      </c>
      <c r="F1601" s="1"/>
      <c r="G1601" s="1">
        <v>14.311</v>
      </c>
      <c r="H1601" s="1">
        <v>17.558</v>
      </c>
      <c r="I1601" s="1">
        <v>-6276.0330000000004</v>
      </c>
      <c r="J1601" s="1"/>
      <c r="K1601" s="1">
        <v>-121.399</v>
      </c>
      <c r="L1601" s="1"/>
      <c r="M1601" s="1">
        <v>921.27</v>
      </c>
      <c r="N1601" s="1">
        <v>1097.4110000000001</v>
      </c>
      <c r="O1601" s="1">
        <v>-2.2280000000000002</v>
      </c>
      <c r="P1601" s="27">
        <v>-3.0249999999999999</v>
      </c>
      <c r="Q1601" s="1">
        <v>-1.6539999999999999</v>
      </c>
      <c r="R1601" s="1">
        <v>-7.8E-2</v>
      </c>
      <c r="S1601" s="1">
        <v>0.67900000000000005</v>
      </c>
      <c r="T1601" s="1">
        <v>0.92500000000000004</v>
      </c>
      <c r="U1601" s="1">
        <v>1.1919999999999999</v>
      </c>
      <c r="V1601" s="1">
        <v>0.58499999999999996</v>
      </c>
      <c r="W1601" s="30">
        <v>1885.9110000000001</v>
      </c>
      <c r="X1601" s="1">
        <v>705.65300000000002</v>
      </c>
      <c r="Y1601" s="1">
        <v>1441.521</v>
      </c>
      <c r="Z1601" s="1">
        <v>220.66900000000001</v>
      </c>
      <c r="AD1601" s="4">
        <v>3.0249999999999999</v>
      </c>
      <c r="AL1601" s="1">
        <v>1885.9110000000001</v>
      </c>
    </row>
    <row r="1602" spans="1:38" x14ac:dyDescent="0.25">
      <c r="A1602" s="1">
        <v>1598</v>
      </c>
      <c r="B1602" s="1">
        <v>1598</v>
      </c>
      <c r="C1602" s="1">
        <v>2240.846</v>
      </c>
      <c r="D1602" s="1">
        <v>1630.5709999999999</v>
      </c>
      <c r="E1602" s="1">
        <v>31.498999999999999</v>
      </c>
      <c r="F1602" s="1"/>
      <c r="G1602" s="1">
        <v>13.834</v>
      </c>
      <c r="H1602" s="1">
        <v>18.507999999999999</v>
      </c>
      <c r="I1602" s="1">
        <v>-6283.857</v>
      </c>
      <c r="J1602" s="1"/>
      <c r="K1602" s="1">
        <v>-119.971</v>
      </c>
      <c r="L1602" s="1"/>
      <c r="M1602" s="1">
        <v>921.74800000000005</v>
      </c>
      <c r="N1602" s="1">
        <v>1098.3630000000001</v>
      </c>
      <c r="O1602" s="1">
        <v>-2.2330000000000001</v>
      </c>
      <c r="P1602" s="27">
        <v>-3.0249999999999999</v>
      </c>
      <c r="Q1602" s="1">
        <v>-1.6579999999999999</v>
      </c>
      <c r="R1602" s="1">
        <v>-6.8000000000000005E-2</v>
      </c>
      <c r="S1602" s="1">
        <v>0.66900000000000004</v>
      </c>
      <c r="T1602" s="1">
        <v>0.91900000000000004</v>
      </c>
      <c r="U1602" s="1">
        <v>1.1950000000000001</v>
      </c>
      <c r="V1602" s="1">
        <v>0.59199999999999997</v>
      </c>
      <c r="W1602" s="30">
        <v>1885.9110000000001</v>
      </c>
      <c r="X1602" s="1">
        <v>701.68499999999995</v>
      </c>
      <c r="Y1602" s="1">
        <v>1442.1320000000001</v>
      </c>
      <c r="Z1602" s="1">
        <v>220.364</v>
      </c>
      <c r="AD1602" s="4">
        <v>3.0249999999999999</v>
      </c>
      <c r="AL1602" s="1">
        <v>1885.9110000000001</v>
      </c>
    </row>
    <row r="1603" spans="1:38" x14ac:dyDescent="0.25">
      <c r="A1603" s="1">
        <v>1599</v>
      </c>
      <c r="B1603" s="1">
        <v>1599</v>
      </c>
      <c r="C1603" s="1">
        <v>2239.4110000000001</v>
      </c>
      <c r="D1603" s="1">
        <v>1630.09</v>
      </c>
      <c r="E1603" s="1">
        <v>30.545000000000002</v>
      </c>
      <c r="F1603" s="1"/>
      <c r="G1603" s="1">
        <v>14.311</v>
      </c>
      <c r="H1603" s="1">
        <v>15.186</v>
      </c>
      <c r="I1603" s="1">
        <v>-6286.6180000000004</v>
      </c>
      <c r="J1603" s="1"/>
      <c r="K1603" s="1">
        <v>-120.447</v>
      </c>
      <c r="L1603" s="1"/>
      <c r="M1603" s="1">
        <v>921.74800000000005</v>
      </c>
      <c r="N1603" s="1">
        <v>1097.4110000000001</v>
      </c>
      <c r="O1603" s="1">
        <v>-2.238</v>
      </c>
      <c r="P1603" s="27">
        <v>-3.0249999999999999</v>
      </c>
      <c r="Q1603" s="1">
        <v>-1.6539999999999999</v>
      </c>
      <c r="R1603" s="1">
        <v>-7.2999999999999995E-2</v>
      </c>
      <c r="S1603" s="1">
        <v>0.67400000000000004</v>
      </c>
      <c r="T1603" s="1">
        <v>0.92500000000000004</v>
      </c>
      <c r="U1603" s="1">
        <v>1.1950000000000001</v>
      </c>
      <c r="V1603" s="1">
        <v>0.58499999999999996</v>
      </c>
      <c r="W1603" s="30">
        <v>1886.2170000000001</v>
      </c>
      <c r="X1603" s="1">
        <v>701.38</v>
      </c>
      <c r="Y1603" s="1">
        <v>1440.606</v>
      </c>
      <c r="Z1603" s="1">
        <v>220.059</v>
      </c>
      <c r="AD1603" s="4">
        <v>3.0249999999999999</v>
      </c>
      <c r="AL1603" s="1">
        <v>1886.2170000000001</v>
      </c>
    </row>
    <row r="1604" spans="1:38" x14ac:dyDescent="0.25">
      <c r="A1604" s="1">
        <v>1600</v>
      </c>
      <c r="B1604" s="1">
        <v>1600</v>
      </c>
      <c r="C1604" s="1">
        <v>2238.933</v>
      </c>
      <c r="D1604" s="1">
        <v>1630.09</v>
      </c>
      <c r="E1604" s="1">
        <v>30.067</v>
      </c>
      <c r="F1604" s="1"/>
      <c r="G1604" s="1">
        <v>14.788</v>
      </c>
      <c r="H1604" s="1">
        <v>18.981999999999999</v>
      </c>
      <c r="I1604" s="1">
        <v>-6291.6809999999996</v>
      </c>
      <c r="J1604" s="1"/>
      <c r="K1604" s="1">
        <v>-120.923</v>
      </c>
      <c r="L1604" s="1"/>
      <c r="M1604" s="1">
        <v>920.79200000000003</v>
      </c>
      <c r="N1604" s="1">
        <v>1097.4110000000001</v>
      </c>
      <c r="O1604" s="1">
        <v>-2.2229999999999999</v>
      </c>
      <c r="P1604" s="27">
        <v>-3.02</v>
      </c>
      <c r="Q1604" s="1">
        <v>-1.6579999999999999</v>
      </c>
      <c r="R1604" s="1">
        <v>-7.2999999999999995E-2</v>
      </c>
      <c r="S1604" s="1">
        <v>0.67400000000000004</v>
      </c>
      <c r="T1604" s="1">
        <v>0.91400000000000003</v>
      </c>
      <c r="U1604" s="1">
        <v>1.1879999999999999</v>
      </c>
      <c r="V1604" s="1">
        <v>0.58499999999999996</v>
      </c>
      <c r="W1604" s="30">
        <v>1885.606</v>
      </c>
      <c r="X1604" s="1">
        <v>701.07399999999996</v>
      </c>
      <c r="Y1604" s="1">
        <v>1435.4169999999999</v>
      </c>
      <c r="Z1604" s="1">
        <v>220.364</v>
      </c>
      <c r="AD1604" s="4">
        <v>3.02</v>
      </c>
      <c r="AL1604" s="1">
        <v>1885.606</v>
      </c>
    </row>
    <row r="1605" spans="1:38" x14ac:dyDescent="0.25">
      <c r="A1605" s="1">
        <v>1601</v>
      </c>
      <c r="B1605" s="1">
        <v>1601</v>
      </c>
      <c r="C1605" s="1">
        <v>2238.4549999999999</v>
      </c>
      <c r="D1605" s="1">
        <v>1628.6489999999999</v>
      </c>
      <c r="E1605" s="1">
        <v>30.545000000000002</v>
      </c>
      <c r="F1605" s="1"/>
      <c r="G1605" s="1">
        <v>13.834</v>
      </c>
      <c r="H1605" s="1">
        <v>18.507999999999999</v>
      </c>
      <c r="I1605" s="1">
        <v>-6293.5219999999999</v>
      </c>
      <c r="J1605" s="1"/>
      <c r="K1605" s="1">
        <v>-120.923</v>
      </c>
      <c r="L1605" s="1"/>
      <c r="M1605" s="1">
        <v>920.31299999999999</v>
      </c>
      <c r="N1605" s="1">
        <v>1097.8869999999999</v>
      </c>
      <c r="O1605" s="1">
        <v>-2.2229999999999999</v>
      </c>
      <c r="P1605" s="27">
        <v>-3.0249999999999999</v>
      </c>
      <c r="Q1605" s="1">
        <v>-1.6539999999999999</v>
      </c>
      <c r="R1605" s="1">
        <v>-7.2999999999999995E-2</v>
      </c>
      <c r="S1605" s="1">
        <v>0.66900000000000004</v>
      </c>
      <c r="T1605" s="1">
        <v>0.93</v>
      </c>
      <c r="U1605" s="1">
        <v>1.1950000000000001</v>
      </c>
      <c r="V1605" s="1">
        <v>0.58099999999999996</v>
      </c>
      <c r="W1605" s="30">
        <v>1876.45</v>
      </c>
      <c r="X1605" s="1">
        <v>701.38</v>
      </c>
      <c r="Y1605" s="1">
        <v>1432.365</v>
      </c>
      <c r="Z1605" s="1">
        <v>220.66900000000001</v>
      </c>
      <c r="AD1605" s="4">
        <v>3.0249999999999999</v>
      </c>
      <c r="AL1605" s="1">
        <v>1876.45</v>
      </c>
    </row>
    <row r="1606" spans="1:38" x14ac:dyDescent="0.25">
      <c r="A1606" s="1">
        <v>1602</v>
      </c>
      <c r="B1606" s="1">
        <v>1602</v>
      </c>
      <c r="C1606" s="1">
        <v>2282.9250000000002</v>
      </c>
      <c r="D1606" s="1">
        <v>1662.7650000000001</v>
      </c>
      <c r="E1606" s="1">
        <v>24.34</v>
      </c>
      <c r="F1606" s="1"/>
      <c r="G1606" s="1">
        <v>15.265000000000001</v>
      </c>
      <c r="H1606" s="1">
        <v>19.457000000000001</v>
      </c>
      <c r="I1606" s="1">
        <v>-6298.1239999999998</v>
      </c>
      <c r="J1606" s="1"/>
      <c r="K1606" s="1">
        <v>-127.587</v>
      </c>
      <c r="L1606" s="1"/>
      <c r="M1606" s="1">
        <v>934.18399999999997</v>
      </c>
      <c r="N1606" s="1">
        <v>1115.0309999999999</v>
      </c>
      <c r="O1606" s="1">
        <v>-2.262</v>
      </c>
      <c r="P1606" s="27">
        <v>-3.077</v>
      </c>
      <c r="Q1606" s="1">
        <v>-1.6579999999999999</v>
      </c>
      <c r="R1606" s="1">
        <v>-7.2999999999999995E-2</v>
      </c>
      <c r="S1606" s="1">
        <v>0.65900000000000003</v>
      </c>
      <c r="T1606" s="1">
        <v>0.93500000000000005</v>
      </c>
      <c r="U1606" s="1">
        <v>1.22</v>
      </c>
      <c r="V1606" s="1">
        <v>0.58499999999999996</v>
      </c>
      <c r="W1606" s="30">
        <v>1875.5340000000001</v>
      </c>
      <c r="X1606" s="1">
        <v>701.07399999999996</v>
      </c>
      <c r="Y1606" s="1">
        <v>1432.06</v>
      </c>
      <c r="Z1606" s="1">
        <v>220.059</v>
      </c>
      <c r="AD1606" s="4">
        <v>3.077</v>
      </c>
      <c r="AL1606" s="1">
        <v>1875.5340000000001</v>
      </c>
    </row>
    <row r="1607" spans="1:38" x14ac:dyDescent="0.25">
      <c r="A1607" s="1">
        <v>1603</v>
      </c>
      <c r="B1607" s="1">
        <v>1603</v>
      </c>
      <c r="C1607" s="1">
        <v>2410.1390000000001</v>
      </c>
      <c r="D1607" s="1">
        <v>1750.23</v>
      </c>
      <c r="E1607" s="1">
        <v>14.795</v>
      </c>
      <c r="F1607" s="1"/>
      <c r="G1607" s="1">
        <v>17.172999999999998</v>
      </c>
      <c r="H1607" s="1">
        <v>18.981999999999999</v>
      </c>
      <c r="I1607" s="1">
        <v>-6300.4250000000002</v>
      </c>
      <c r="J1607" s="1"/>
      <c r="K1607" s="1">
        <v>-142.81899999999999</v>
      </c>
      <c r="L1607" s="1"/>
      <c r="M1607" s="1">
        <v>970.53499999999997</v>
      </c>
      <c r="N1607" s="1">
        <v>1160.751</v>
      </c>
      <c r="O1607" s="1">
        <v>-2.3690000000000002</v>
      </c>
      <c r="P1607" s="27">
        <v>-3.2669999999999999</v>
      </c>
      <c r="Q1607" s="1">
        <v>-1.6919999999999999</v>
      </c>
      <c r="R1607" s="1">
        <v>-7.2999999999999995E-2</v>
      </c>
      <c r="S1607" s="1">
        <v>0.69299999999999995</v>
      </c>
      <c r="T1607" s="1">
        <v>0.995</v>
      </c>
      <c r="U1607" s="1">
        <v>1.3029999999999999</v>
      </c>
      <c r="V1607" s="1">
        <v>0.625</v>
      </c>
      <c r="W1607" s="30">
        <v>2103.223</v>
      </c>
      <c r="X1607" s="1">
        <v>752.96100000000001</v>
      </c>
      <c r="Y1607" s="1">
        <v>1493.1020000000001</v>
      </c>
      <c r="Z1607" s="1">
        <v>244.476</v>
      </c>
      <c r="AD1607" s="4">
        <v>3.2669999999999999</v>
      </c>
      <c r="AL1607" s="1">
        <v>2103.223</v>
      </c>
    </row>
    <row r="1608" spans="1:38" x14ac:dyDescent="0.25">
      <c r="A1608" s="1">
        <v>1604</v>
      </c>
      <c r="B1608" s="1">
        <v>1604</v>
      </c>
      <c r="C1608" s="1">
        <v>2412.5309999999999</v>
      </c>
      <c r="D1608" s="1">
        <v>1750.71</v>
      </c>
      <c r="E1608" s="1">
        <v>15.749000000000001</v>
      </c>
      <c r="F1608" s="1"/>
      <c r="G1608" s="1">
        <v>16.696000000000002</v>
      </c>
      <c r="H1608" s="1">
        <v>19.457000000000001</v>
      </c>
      <c r="I1608" s="1">
        <v>-6307.3280000000004</v>
      </c>
      <c r="J1608" s="1"/>
      <c r="K1608" s="1">
        <v>-143.29499999999999</v>
      </c>
      <c r="L1608" s="1"/>
      <c r="M1608" s="1">
        <v>970.53499999999997</v>
      </c>
      <c r="N1608" s="1">
        <v>1162.1790000000001</v>
      </c>
      <c r="O1608" s="1">
        <v>-2.379</v>
      </c>
      <c r="P1608" s="27">
        <v>-3.2709999999999999</v>
      </c>
      <c r="Q1608" s="1">
        <v>-1.7010000000000001</v>
      </c>
      <c r="R1608" s="1">
        <v>-7.2999999999999995E-2</v>
      </c>
      <c r="S1608" s="1">
        <v>0.68799999999999994</v>
      </c>
      <c r="T1608" s="1">
        <v>0.995</v>
      </c>
      <c r="U1608" s="1">
        <v>1.296</v>
      </c>
      <c r="V1608" s="1">
        <v>0.621</v>
      </c>
      <c r="W1608" s="30">
        <v>2269.5639999999999</v>
      </c>
      <c r="X1608" s="1">
        <v>837.505</v>
      </c>
      <c r="Y1608" s="1">
        <v>1640.825</v>
      </c>
      <c r="Z1608" s="1">
        <v>270.11399999999998</v>
      </c>
      <c r="AD1608" s="4">
        <v>3.2709999999999999</v>
      </c>
      <c r="AL1608" s="1">
        <v>2269.5639999999999</v>
      </c>
    </row>
    <row r="1609" spans="1:38" x14ac:dyDescent="0.25">
      <c r="A1609" s="1">
        <v>1605</v>
      </c>
      <c r="B1609" s="1">
        <v>1605</v>
      </c>
      <c r="C1609" s="1">
        <v>2413.4870000000001</v>
      </c>
      <c r="D1609" s="1">
        <v>1751.191</v>
      </c>
      <c r="E1609" s="1">
        <v>15.749000000000001</v>
      </c>
      <c r="F1609" s="1"/>
      <c r="G1609" s="1">
        <v>16.696000000000002</v>
      </c>
      <c r="H1609" s="1">
        <v>19.457000000000001</v>
      </c>
      <c r="I1609" s="1">
        <v>-6320.2139999999999</v>
      </c>
      <c r="J1609" s="1"/>
      <c r="K1609" s="1">
        <v>-142.34299999999999</v>
      </c>
      <c r="L1609" s="1"/>
      <c r="M1609" s="1">
        <v>971.01300000000003</v>
      </c>
      <c r="N1609" s="1">
        <v>1162.1790000000001</v>
      </c>
      <c r="O1609" s="1">
        <v>-2.3690000000000002</v>
      </c>
      <c r="P1609" s="27">
        <v>-3.2759999999999998</v>
      </c>
      <c r="Q1609" s="1">
        <v>-1.7010000000000001</v>
      </c>
      <c r="R1609" s="1">
        <v>-7.2999999999999995E-2</v>
      </c>
      <c r="S1609" s="1">
        <v>0.69799999999999995</v>
      </c>
      <c r="T1609" s="1">
        <v>0.995</v>
      </c>
      <c r="U1609" s="1">
        <v>1.3</v>
      </c>
      <c r="V1609" s="1">
        <v>0.621</v>
      </c>
      <c r="W1609" s="30">
        <v>2266.5120000000002</v>
      </c>
      <c r="X1609" s="1">
        <v>850.93399999999997</v>
      </c>
      <c r="Y1609" s="1">
        <v>1730.2529999999999</v>
      </c>
      <c r="Z1609" s="1">
        <v>270.72399999999999</v>
      </c>
      <c r="AD1609" s="4">
        <v>3.2759999999999998</v>
      </c>
      <c r="AL1609" s="1">
        <v>2266.5120000000002</v>
      </c>
    </row>
    <row r="1610" spans="1:38" x14ac:dyDescent="0.25">
      <c r="A1610" s="1">
        <v>1606</v>
      </c>
      <c r="B1610" s="1">
        <v>1606</v>
      </c>
      <c r="C1610" s="1">
        <v>2493.3719999999998</v>
      </c>
      <c r="D1610" s="1">
        <v>1806.9459999999999</v>
      </c>
      <c r="E1610" s="1">
        <v>10.5</v>
      </c>
      <c r="F1610" s="1"/>
      <c r="G1610" s="1">
        <v>18.126999999999999</v>
      </c>
      <c r="H1610" s="1">
        <v>19.931000000000001</v>
      </c>
      <c r="I1610" s="1">
        <v>-6333.5590000000002</v>
      </c>
      <c r="J1610" s="1"/>
      <c r="K1610" s="1">
        <v>-152.339</v>
      </c>
      <c r="L1610" s="1"/>
      <c r="M1610" s="1">
        <v>994.93</v>
      </c>
      <c r="N1610" s="1">
        <v>1191.2329999999999</v>
      </c>
      <c r="O1610" s="1">
        <v>-2.4180000000000001</v>
      </c>
      <c r="P1610" s="27">
        <v>-3.399</v>
      </c>
      <c r="Q1610" s="1">
        <v>-1.744</v>
      </c>
      <c r="R1610" s="1">
        <v>-7.2999999999999995E-2</v>
      </c>
      <c r="S1610" s="1">
        <v>0.72199999999999998</v>
      </c>
      <c r="T1610" s="1">
        <v>1.028</v>
      </c>
      <c r="U1610" s="1">
        <v>1.3520000000000001</v>
      </c>
      <c r="V1610" s="1">
        <v>0.64700000000000002</v>
      </c>
      <c r="W1610" s="30">
        <v>2270.7849999999999</v>
      </c>
      <c r="X1610" s="1">
        <v>851.23900000000003</v>
      </c>
      <c r="Y1610" s="1">
        <v>1731.779</v>
      </c>
      <c r="Z1610" s="1">
        <v>270.72399999999999</v>
      </c>
      <c r="AD1610" s="4">
        <v>3.399</v>
      </c>
      <c r="AL1610" s="1">
        <v>2270.7849999999999</v>
      </c>
    </row>
    <row r="1611" spans="1:38" x14ac:dyDescent="0.25">
      <c r="A1611" s="1">
        <v>1607</v>
      </c>
      <c r="B1611" s="1">
        <v>1607</v>
      </c>
      <c r="C1611" s="1">
        <v>2616.8119999999999</v>
      </c>
      <c r="D1611" s="1">
        <v>1901.646</v>
      </c>
      <c r="E1611" s="1">
        <v>4.7720000000000002</v>
      </c>
      <c r="F1611" s="1"/>
      <c r="G1611" s="1">
        <v>18.603999999999999</v>
      </c>
      <c r="H1611" s="1">
        <v>23.728000000000002</v>
      </c>
      <c r="I1611" s="1">
        <v>-6345.9840000000004</v>
      </c>
      <c r="J1611" s="1"/>
      <c r="K1611" s="1">
        <v>-166.143</v>
      </c>
      <c r="L1611" s="1"/>
      <c r="M1611" s="1">
        <v>1043.2449999999999</v>
      </c>
      <c r="N1611" s="1">
        <v>1244.105</v>
      </c>
      <c r="O1611" s="1">
        <v>-2.5009999999999999</v>
      </c>
      <c r="P1611" s="27">
        <v>-3.5939999999999999</v>
      </c>
      <c r="Q1611" s="1">
        <v>-1.839</v>
      </c>
      <c r="R1611" s="1">
        <v>-7.2999999999999995E-2</v>
      </c>
      <c r="S1611" s="1">
        <v>0.77500000000000002</v>
      </c>
      <c r="T1611" s="1">
        <v>1.0820000000000001</v>
      </c>
      <c r="U1611" s="1">
        <v>1.4390000000000001</v>
      </c>
      <c r="V1611" s="1">
        <v>0.69099999999999995</v>
      </c>
      <c r="W1611" s="30">
        <v>2519.8389999999999</v>
      </c>
      <c r="X1611" s="1">
        <v>882.06600000000003</v>
      </c>
      <c r="Y1611" s="1">
        <v>1805.03</v>
      </c>
      <c r="Z1611" s="1">
        <v>300.94</v>
      </c>
      <c r="AD1611" s="4">
        <v>3.5939999999999999</v>
      </c>
      <c r="AL1611" s="1">
        <v>2519.8389999999999</v>
      </c>
    </row>
    <row r="1612" spans="1:38" x14ac:dyDescent="0.25">
      <c r="A1612" s="1">
        <v>1608</v>
      </c>
      <c r="B1612" s="1">
        <v>1608</v>
      </c>
      <c r="C1612" s="1">
        <v>2618.7260000000001</v>
      </c>
      <c r="D1612" s="1">
        <v>1903.569</v>
      </c>
      <c r="E1612" s="1">
        <v>5.25</v>
      </c>
      <c r="F1612" s="1"/>
      <c r="G1612" s="1">
        <v>18.126999999999999</v>
      </c>
      <c r="H1612" s="1">
        <v>24.202000000000002</v>
      </c>
      <c r="I1612" s="1">
        <v>-6339.0820000000003</v>
      </c>
      <c r="J1612" s="1"/>
      <c r="K1612" s="1">
        <v>-165.667</v>
      </c>
      <c r="L1612" s="1"/>
      <c r="M1612" s="1">
        <v>1043.7239999999999</v>
      </c>
      <c r="N1612" s="1">
        <v>1244.5809999999999</v>
      </c>
      <c r="O1612" s="1">
        <v>-2.5059999999999998</v>
      </c>
      <c r="P1612" s="27">
        <v>-3.5990000000000002</v>
      </c>
      <c r="Q1612" s="1">
        <v>-1.8580000000000001</v>
      </c>
      <c r="R1612" s="1">
        <v>-6.8000000000000005E-2</v>
      </c>
      <c r="S1612" s="1">
        <v>0.77100000000000002</v>
      </c>
      <c r="T1612" s="1">
        <v>1.0820000000000001</v>
      </c>
      <c r="U1612" s="1">
        <v>1.4430000000000001</v>
      </c>
      <c r="V1612" s="1">
        <v>0.68700000000000006</v>
      </c>
      <c r="W1612" s="30">
        <v>2635.5149999999999</v>
      </c>
      <c r="X1612" s="1">
        <v>937.30899999999997</v>
      </c>
      <c r="Y1612" s="1">
        <v>1945.123</v>
      </c>
      <c r="Z1612" s="1">
        <v>320.47399999999999</v>
      </c>
      <c r="AD1612" s="4">
        <v>3.5990000000000002</v>
      </c>
      <c r="AL1612" s="1">
        <v>2635.5149999999999</v>
      </c>
    </row>
    <row r="1613" spans="1:38" x14ac:dyDescent="0.25">
      <c r="A1613" s="1">
        <v>1609</v>
      </c>
      <c r="B1613" s="1">
        <v>1609</v>
      </c>
      <c r="C1613" s="1">
        <v>2618.248</v>
      </c>
      <c r="D1613" s="1">
        <v>1905.0119999999999</v>
      </c>
      <c r="E1613" s="1">
        <v>4.7720000000000002</v>
      </c>
      <c r="F1613" s="1"/>
      <c r="G1613" s="1">
        <v>19.081</v>
      </c>
      <c r="H1613" s="1">
        <v>22.303999999999998</v>
      </c>
      <c r="I1613" s="1">
        <v>-6354.2669999999998</v>
      </c>
      <c r="J1613" s="1"/>
      <c r="K1613" s="1">
        <v>-166.619</v>
      </c>
      <c r="L1613" s="1"/>
      <c r="M1613" s="1">
        <v>1043.7239999999999</v>
      </c>
      <c r="N1613" s="1">
        <v>1243.6279999999999</v>
      </c>
      <c r="O1613" s="1">
        <v>-2.5059999999999998</v>
      </c>
      <c r="P1613" s="27">
        <v>-3.6030000000000002</v>
      </c>
      <c r="Q1613" s="1">
        <v>-1.853</v>
      </c>
      <c r="R1613" s="1">
        <v>-6.8000000000000005E-2</v>
      </c>
      <c r="S1613" s="1">
        <v>0.77100000000000002</v>
      </c>
      <c r="T1613" s="1">
        <v>1.0880000000000001</v>
      </c>
      <c r="U1613" s="1">
        <v>1.4430000000000001</v>
      </c>
      <c r="V1613" s="1">
        <v>0.68300000000000005</v>
      </c>
      <c r="W1613" s="30">
        <v>2629.105</v>
      </c>
      <c r="X1613" s="1">
        <v>978.51300000000003</v>
      </c>
      <c r="Y1613" s="1">
        <v>2010.7439999999999</v>
      </c>
      <c r="Z1613" s="1">
        <v>320.779</v>
      </c>
      <c r="AD1613" s="4">
        <v>3.6030000000000002</v>
      </c>
      <c r="AL1613" s="1">
        <v>2629.105</v>
      </c>
    </row>
    <row r="1614" spans="1:38" x14ac:dyDescent="0.25">
      <c r="A1614" s="1">
        <v>1610</v>
      </c>
      <c r="B1614" s="1">
        <v>1610</v>
      </c>
      <c r="C1614" s="1">
        <v>2617.2910000000002</v>
      </c>
      <c r="D1614" s="1">
        <v>1905.0119999999999</v>
      </c>
      <c r="E1614" s="1">
        <v>5.7270000000000003</v>
      </c>
      <c r="F1614" s="1"/>
      <c r="G1614" s="1">
        <v>18.126999999999999</v>
      </c>
      <c r="H1614" s="1">
        <v>21.83</v>
      </c>
      <c r="I1614" s="1">
        <v>-6331.7190000000001</v>
      </c>
      <c r="J1614" s="1"/>
      <c r="K1614" s="1">
        <v>-167.095</v>
      </c>
      <c r="L1614" s="1"/>
      <c r="M1614" s="1">
        <v>1043.2449999999999</v>
      </c>
      <c r="N1614" s="1">
        <v>1243.6279999999999</v>
      </c>
      <c r="O1614" s="1">
        <v>-2.5059999999999998</v>
      </c>
      <c r="P1614" s="27">
        <v>-3.5990000000000002</v>
      </c>
      <c r="Q1614" s="1">
        <v>-1.853</v>
      </c>
      <c r="R1614" s="1">
        <v>-7.2999999999999995E-2</v>
      </c>
      <c r="S1614" s="1">
        <v>0.77500000000000002</v>
      </c>
      <c r="T1614" s="1">
        <v>1.077</v>
      </c>
      <c r="U1614" s="1">
        <v>1.4359999999999999</v>
      </c>
      <c r="V1614" s="1">
        <v>0.69099999999999995</v>
      </c>
      <c r="W1614" s="30">
        <v>2627.5790000000002</v>
      </c>
      <c r="X1614" s="1">
        <v>981.26</v>
      </c>
      <c r="Y1614" s="1">
        <v>2012.27</v>
      </c>
      <c r="Z1614" s="1">
        <v>321.38900000000001</v>
      </c>
      <c r="AD1614" s="4">
        <v>3.5990000000000002</v>
      </c>
      <c r="AL1614" s="1">
        <v>2627.5790000000002</v>
      </c>
    </row>
    <row r="1615" spans="1:38" x14ac:dyDescent="0.25">
      <c r="A1615" s="1">
        <v>1611</v>
      </c>
      <c r="B1615" s="1">
        <v>1611</v>
      </c>
      <c r="C1615" s="1">
        <v>2658.444</v>
      </c>
      <c r="D1615" s="1">
        <v>1936.7429999999999</v>
      </c>
      <c r="E1615" s="1">
        <v>3.3410000000000002</v>
      </c>
      <c r="F1615" s="1"/>
      <c r="G1615" s="1">
        <v>18.603999999999999</v>
      </c>
      <c r="H1615" s="1">
        <v>21.83</v>
      </c>
      <c r="I1615" s="1">
        <v>-6355.1880000000001</v>
      </c>
      <c r="J1615" s="1"/>
      <c r="K1615" s="1">
        <v>-173.28200000000001</v>
      </c>
      <c r="L1615" s="1"/>
      <c r="M1615" s="1">
        <v>1059.0329999999999</v>
      </c>
      <c r="N1615" s="1">
        <v>1260.777</v>
      </c>
      <c r="O1615" s="1">
        <v>-2.5449999999999999</v>
      </c>
      <c r="P1615" s="27">
        <v>-3.66</v>
      </c>
      <c r="Q1615" s="1">
        <v>-1.8819999999999999</v>
      </c>
      <c r="R1615" s="1">
        <v>-7.2999999999999995E-2</v>
      </c>
      <c r="S1615" s="1">
        <v>0.79</v>
      </c>
      <c r="T1615" s="1">
        <v>1.109</v>
      </c>
      <c r="U1615" s="1">
        <v>1.474</v>
      </c>
      <c r="V1615" s="1">
        <v>0.69799999999999995</v>
      </c>
      <c r="W1615" s="30">
        <v>2622.6959999999999</v>
      </c>
      <c r="X1615" s="1">
        <v>981.26</v>
      </c>
      <c r="Y1615" s="1">
        <v>2008.607</v>
      </c>
      <c r="Z1615" s="1">
        <v>320.779</v>
      </c>
      <c r="AD1615" s="4">
        <v>3.66</v>
      </c>
      <c r="AL1615" s="1">
        <v>2622.6959999999999</v>
      </c>
    </row>
    <row r="1616" spans="1:38" x14ac:dyDescent="0.25">
      <c r="A1616" s="1">
        <v>1612</v>
      </c>
      <c r="B1616" s="1">
        <v>1612</v>
      </c>
      <c r="C1616" s="1">
        <v>2694.337</v>
      </c>
      <c r="D1616" s="1">
        <v>1971.8420000000001</v>
      </c>
      <c r="E1616" s="1">
        <v>1.909</v>
      </c>
      <c r="F1616" s="1"/>
      <c r="G1616" s="1">
        <v>19.081</v>
      </c>
      <c r="H1616" s="1">
        <v>21.355</v>
      </c>
      <c r="I1616" s="1">
        <v>-6365.7709999999997</v>
      </c>
      <c r="J1616" s="1"/>
      <c r="K1616" s="1">
        <v>-179.946</v>
      </c>
      <c r="L1616" s="1"/>
      <c r="M1616" s="1">
        <v>1073.864</v>
      </c>
      <c r="N1616" s="1">
        <v>1275.069</v>
      </c>
      <c r="O1616" s="1">
        <v>-2.5790000000000002</v>
      </c>
      <c r="P1616" s="27">
        <v>-3.7170000000000001</v>
      </c>
      <c r="Q1616" s="1">
        <v>-1.915</v>
      </c>
      <c r="R1616" s="1">
        <v>-7.2999999999999995E-2</v>
      </c>
      <c r="S1616" s="1">
        <v>0.80500000000000005</v>
      </c>
      <c r="T1616" s="1">
        <v>1.131</v>
      </c>
      <c r="U1616" s="1">
        <v>1.498</v>
      </c>
      <c r="V1616" s="1">
        <v>0.70899999999999996</v>
      </c>
      <c r="W1616" s="30">
        <v>2714.5650000000001</v>
      </c>
      <c r="X1616" s="1">
        <v>999.87800000000004</v>
      </c>
      <c r="Y1616" s="1">
        <v>2058.357</v>
      </c>
      <c r="Z1616" s="1">
        <v>331.15600000000001</v>
      </c>
      <c r="AD1616" s="4">
        <v>3.7170000000000001</v>
      </c>
      <c r="AL1616" s="1">
        <v>2714.5650000000001</v>
      </c>
    </row>
    <row r="1617" spans="1:38" x14ac:dyDescent="0.25">
      <c r="A1617" s="1">
        <v>1613</v>
      </c>
      <c r="B1617" s="1">
        <v>1613</v>
      </c>
      <c r="C1617" s="1">
        <v>2729.7530000000002</v>
      </c>
      <c r="D1617" s="1">
        <v>2009.829</v>
      </c>
      <c r="E1617" s="1">
        <v>1.909</v>
      </c>
      <c r="F1617" s="1"/>
      <c r="G1617" s="1">
        <v>18.603999999999999</v>
      </c>
      <c r="H1617" s="1">
        <v>21.83</v>
      </c>
      <c r="I1617" s="1">
        <v>-6374.9740000000002</v>
      </c>
      <c r="J1617" s="1"/>
      <c r="K1617" s="1">
        <v>-184.70500000000001</v>
      </c>
      <c r="L1617" s="1"/>
      <c r="M1617" s="1">
        <v>1090.1300000000001</v>
      </c>
      <c r="N1617" s="1">
        <v>1291.742</v>
      </c>
      <c r="O1617" s="1">
        <v>-2.613</v>
      </c>
      <c r="P1617" s="27">
        <v>-3.7690000000000001</v>
      </c>
      <c r="Q1617" s="1">
        <v>-1.982</v>
      </c>
      <c r="R1617" s="1">
        <v>-7.2999999999999995E-2</v>
      </c>
      <c r="S1617" s="1">
        <v>0.81399999999999995</v>
      </c>
      <c r="T1617" s="1">
        <v>1.1579999999999999</v>
      </c>
      <c r="U1617" s="1">
        <v>1.5229999999999999</v>
      </c>
      <c r="V1617" s="1">
        <v>0.72299999999999998</v>
      </c>
      <c r="W1617" s="30">
        <v>2774.0810000000001</v>
      </c>
      <c r="X1617" s="1">
        <v>1032.5360000000001</v>
      </c>
      <c r="Y1617" s="1">
        <v>2122.451</v>
      </c>
      <c r="Z1617" s="1">
        <v>340.61799999999999</v>
      </c>
      <c r="AD1617" s="4">
        <v>3.7690000000000001</v>
      </c>
      <c r="AL1617" s="1">
        <v>2774.0810000000001</v>
      </c>
    </row>
    <row r="1618" spans="1:38" x14ac:dyDescent="0.25">
      <c r="A1618" s="1">
        <v>1614</v>
      </c>
      <c r="B1618" s="1">
        <v>1614</v>
      </c>
      <c r="C1618" s="1">
        <v>2746.9830000000002</v>
      </c>
      <c r="D1618" s="1">
        <v>2032.9110000000001</v>
      </c>
      <c r="E1618" s="1">
        <v>1.909</v>
      </c>
      <c r="F1618" s="1"/>
      <c r="G1618" s="1">
        <v>18.126999999999999</v>
      </c>
      <c r="H1618" s="1">
        <v>22.303999999999998</v>
      </c>
      <c r="I1618" s="1">
        <v>-6385.5569999999998</v>
      </c>
      <c r="J1618" s="1"/>
      <c r="K1618" s="1">
        <v>-190.893</v>
      </c>
      <c r="L1618" s="1"/>
      <c r="M1618" s="1">
        <v>1100.6559999999999</v>
      </c>
      <c r="N1618" s="1">
        <v>1299.8409999999999</v>
      </c>
      <c r="O1618" s="1">
        <v>-2.637</v>
      </c>
      <c r="P1618" s="27">
        <v>-3.8170000000000002</v>
      </c>
      <c r="Q1618" s="1">
        <v>-2.0150000000000001</v>
      </c>
      <c r="R1618" s="1">
        <v>-7.2999999999999995E-2</v>
      </c>
      <c r="S1618" s="1">
        <v>0.81899999999999995</v>
      </c>
      <c r="T1618" s="1">
        <v>1.1639999999999999</v>
      </c>
      <c r="U1618" s="1">
        <v>1.544</v>
      </c>
      <c r="V1618" s="1">
        <v>0.72699999999999998</v>
      </c>
      <c r="W1618" s="30">
        <v>2799.4140000000002</v>
      </c>
      <c r="X1618" s="1">
        <v>1041.3869999999999</v>
      </c>
      <c r="Y1618" s="1">
        <v>2151.4470000000001</v>
      </c>
      <c r="Z1618" s="1">
        <v>341.22800000000001</v>
      </c>
      <c r="AD1618" s="4">
        <v>3.8170000000000002</v>
      </c>
      <c r="AL1618" s="1">
        <v>2799.4140000000002</v>
      </c>
    </row>
    <row r="1619" spans="1:38" x14ac:dyDescent="0.25">
      <c r="A1619" s="1">
        <v>1615</v>
      </c>
      <c r="B1619" s="1">
        <v>1615</v>
      </c>
      <c r="C1619" s="1">
        <v>2739.8040000000001</v>
      </c>
      <c r="D1619" s="1">
        <v>2041.086</v>
      </c>
      <c r="E1619" s="1">
        <v>2.3860000000000001</v>
      </c>
      <c r="F1619" s="1"/>
      <c r="G1619" s="1">
        <v>18.603999999999999</v>
      </c>
      <c r="H1619" s="1">
        <v>21.83</v>
      </c>
      <c r="I1619" s="1">
        <v>-6385.0969999999998</v>
      </c>
      <c r="J1619" s="1"/>
      <c r="K1619" s="1">
        <v>-197.08</v>
      </c>
      <c r="L1619" s="1"/>
      <c r="M1619" s="1">
        <v>1101.134</v>
      </c>
      <c r="N1619" s="1">
        <v>1294.5999999999999</v>
      </c>
      <c r="O1619" s="1">
        <v>-2.637</v>
      </c>
      <c r="P1619" s="27">
        <v>-3.8170000000000002</v>
      </c>
      <c r="Q1619" s="1">
        <v>-2.02</v>
      </c>
      <c r="R1619" s="1">
        <v>-7.8E-2</v>
      </c>
      <c r="S1619" s="1">
        <v>0.82899999999999996</v>
      </c>
      <c r="T1619" s="1">
        <v>1.1639999999999999</v>
      </c>
      <c r="U1619" s="1">
        <v>1.5509999999999999</v>
      </c>
      <c r="V1619" s="1">
        <v>0.72699999999999998</v>
      </c>
      <c r="W1619" s="30">
        <v>2828.7139999999999</v>
      </c>
      <c r="X1619" s="1">
        <v>1044.4390000000001</v>
      </c>
      <c r="Y1619" s="1">
        <v>2157.8560000000002</v>
      </c>
      <c r="Z1619" s="1">
        <v>350.07900000000001</v>
      </c>
      <c r="AD1619" s="4">
        <v>3.8170000000000002</v>
      </c>
      <c r="AL1619" s="1">
        <v>2828.7139999999999</v>
      </c>
    </row>
    <row r="1620" spans="1:38" x14ac:dyDescent="0.25">
      <c r="A1620" s="1">
        <v>1616</v>
      </c>
      <c r="B1620" s="1">
        <v>1616</v>
      </c>
      <c r="C1620" s="1">
        <v>2733.5819999999999</v>
      </c>
      <c r="D1620" s="1">
        <v>2043.972</v>
      </c>
      <c r="E1620" s="1">
        <v>2.863</v>
      </c>
      <c r="F1620" s="1"/>
      <c r="G1620" s="1">
        <v>18.126999999999999</v>
      </c>
      <c r="H1620" s="1">
        <v>22.779</v>
      </c>
      <c r="I1620" s="1">
        <v>-6394.3</v>
      </c>
      <c r="J1620" s="1"/>
      <c r="K1620" s="1">
        <v>-198.03200000000001</v>
      </c>
      <c r="L1620" s="1"/>
      <c r="M1620" s="1">
        <v>1100.6559999999999</v>
      </c>
      <c r="N1620" s="1">
        <v>1290.789</v>
      </c>
      <c r="O1620" s="1">
        <v>-2.637</v>
      </c>
      <c r="P1620" s="27">
        <v>-3.8260000000000001</v>
      </c>
      <c r="Q1620" s="1">
        <v>-2.0289999999999999</v>
      </c>
      <c r="R1620" s="1">
        <v>-7.8E-2</v>
      </c>
      <c r="S1620" s="1">
        <v>0.83399999999999996</v>
      </c>
      <c r="T1620" s="1">
        <v>1.169</v>
      </c>
      <c r="U1620" s="1">
        <v>1.5469999999999999</v>
      </c>
      <c r="V1620" s="1">
        <v>0.73399999999999999</v>
      </c>
      <c r="W1620" s="30">
        <v>2815.2849999999999</v>
      </c>
      <c r="X1620" s="1">
        <v>1051.4590000000001</v>
      </c>
      <c r="Y1620" s="1">
        <v>2163.35</v>
      </c>
      <c r="Z1620" s="1">
        <v>350.995</v>
      </c>
      <c r="AD1620" s="4">
        <v>3.8260000000000001</v>
      </c>
      <c r="AL1620" s="1">
        <v>2815.2849999999999</v>
      </c>
    </row>
    <row r="1621" spans="1:38" x14ac:dyDescent="0.25">
      <c r="A1621" s="1">
        <v>1617</v>
      </c>
      <c r="B1621" s="1">
        <v>1617</v>
      </c>
      <c r="C1621" s="1">
        <v>2729.2739999999999</v>
      </c>
      <c r="D1621" s="1">
        <v>2044.933</v>
      </c>
      <c r="E1621" s="1">
        <v>2.3860000000000001</v>
      </c>
      <c r="F1621" s="1"/>
      <c r="G1621" s="1">
        <v>18.603999999999999</v>
      </c>
      <c r="H1621" s="1">
        <v>20.88</v>
      </c>
      <c r="I1621" s="1">
        <v>-6400.2809999999999</v>
      </c>
      <c r="J1621" s="1"/>
      <c r="K1621" s="1">
        <v>-198.98400000000001</v>
      </c>
      <c r="L1621" s="1"/>
      <c r="M1621" s="1">
        <v>1099.221</v>
      </c>
      <c r="N1621" s="1">
        <v>1287.931</v>
      </c>
      <c r="O1621" s="1">
        <v>-2.633</v>
      </c>
      <c r="P1621" s="27">
        <v>-3.8260000000000001</v>
      </c>
      <c r="Q1621" s="1">
        <v>-2.02</v>
      </c>
      <c r="R1621" s="1">
        <v>-7.2999999999999995E-2</v>
      </c>
      <c r="S1621" s="1">
        <v>0.81899999999999995</v>
      </c>
      <c r="T1621" s="1">
        <v>1.1639999999999999</v>
      </c>
      <c r="U1621" s="1">
        <v>1.5509999999999999</v>
      </c>
      <c r="V1621" s="1">
        <v>0.73099999999999998</v>
      </c>
      <c r="W1621" s="30">
        <v>2800.94</v>
      </c>
      <c r="X1621" s="1">
        <v>1045.049</v>
      </c>
      <c r="Y1621" s="1">
        <v>2159.6869999999999</v>
      </c>
      <c r="Z1621" s="1">
        <v>351.3</v>
      </c>
      <c r="AD1621" s="4">
        <v>3.8260000000000001</v>
      </c>
      <c r="AL1621" s="1">
        <v>2800.94</v>
      </c>
    </row>
    <row r="1622" spans="1:38" x14ac:dyDescent="0.25">
      <c r="A1622" s="1">
        <v>1618</v>
      </c>
      <c r="B1622" s="1">
        <v>1618</v>
      </c>
      <c r="C1622" s="1">
        <v>2728.7959999999998</v>
      </c>
      <c r="D1622" s="1">
        <v>2044.933</v>
      </c>
      <c r="E1622" s="1">
        <v>2.863</v>
      </c>
      <c r="F1622" s="1"/>
      <c r="G1622" s="1">
        <v>19.081</v>
      </c>
      <c r="H1622" s="1">
        <v>23.253</v>
      </c>
      <c r="I1622" s="1">
        <v>-6362.09</v>
      </c>
      <c r="J1622" s="1"/>
      <c r="K1622" s="1">
        <v>-197.55600000000001</v>
      </c>
      <c r="L1622" s="1"/>
      <c r="M1622" s="1">
        <v>1097.307</v>
      </c>
      <c r="N1622" s="1">
        <v>1285.0730000000001</v>
      </c>
      <c r="O1622" s="1">
        <v>-2.633</v>
      </c>
      <c r="P1622" s="27">
        <v>-3.8260000000000001</v>
      </c>
      <c r="Q1622" s="1">
        <v>-2.024</v>
      </c>
      <c r="R1622" s="1">
        <v>-7.8E-2</v>
      </c>
      <c r="S1622" s="1">
        <v>0.82899999999999996</v>
      </c>
      <c r="T1622" s="1">
        <v>1.169</v>
      </c>
      <c r="U1622" s="1">
        <v>1.5509999999999999</v>
      </c>
      <c r="V1622" s="1">
        <v>0.73099999999999998</v>
      </c>
      <c r="W1622" s="30">
        <v>2797.8879999999999</v>
      </c>
      <c r="X1622" s="1">
        <v>1041.3869999999999</v>
      </c>
      <c r="Y1622" s="1">
        <v>2150.2260000000001</v>
      </c>
      <c r="Z1622" s="1">
        <v>343.67</v>
      </c>
      <c r="AD1622" s="4">
        <v>3.8260000000000001</v>
      </c>
      <c r="AL1622" s="1">
        <v>2797.8879999999999</v>
      </c>
    </row>
    <row r="1623" spans="1:38" x14ac:dyDescent="0.25">
      <c r="A1623" s="1">
        <v>1619</v>
      </c>
      <c r="B1623" s="1">
        <v>1619</v>
      </c>
      <c r="C1623" s="1">
        <v>2724.9670000000001</v>
      </c>
      <c r="D1623" s="1">
        <v>2047.338</v>
      </c>
      <c r="E1623" s="1">
        <v>3.8180000000000001</v>
      </c>
      <c r="F1623" s="1"/>
      <c r="G1623" s="1">
        <v>19.558</v>
      </c>
      <c r="H1623" s="1">
        <v>24.677</v>
      </c>
      <c r="I1623" s="1">
        <v>-6369.4520000000002</v>
      </c>
      <c r="J1623" s="1"/>
      <c r="K1623" s="1">
        <v>-198.03200000000001</v>
      </c>
      <c r="L1623" s="1"/>
      <c r="M1623" s="1">
        <v>1095.393</v>
      </c>
      <c r="N1623" s="1">
        <v>1279.8320000000001</v>
      </c>
      <c r="O1623" s="1">
        <v>-2.637</v>
      </c>
      <c r="P1623" s="27">
        <v>-3.831</v>
      </c>
      <c r="Q1623" s="1">
        <v>-2.024</v>
      </c>
      <c r="R1623" s="1">
        <v>-7.8E-2</v>
      </c>
      <c r="S1623" s="1">
        <v>0.83399999999999996</v>
      </c>
      <c r="T1623" s="1">
        <v>1.1639999999999999</v>
      </c>
      <c r="U1623" s="1">
        <v>1.5580000000000001</v>
      </c>
      <c r="V1623" s="1">
        <v>0.73099999999999998</v>
      </c>
      <c r="W1623" s="30">
        <v>2784.7640000000001</v>
      </c>
      <c r="X1623" s="1">
        <v>1041.3869999999999</v>
      </c>
      <c r="Y1623" s="1">
        <v>2136.491</v>
      </c>
      <c r="Z1623" s="1">
        <v>340.923</v>
      </c>
      <c r="AD1623" s="4">
        <v>3.831</v>
      </c>
      <c r="AL1623" s="1">
        <v>2784.7640000000001</v>
      </c>
    </row>
    <row r="1624" spans="1:38" x14ac:dyDescent="0.25">
      <c r="A1624" s="1">
        <v>1620</v>
      </c>
      <c r="B1624" s="1">
        <v>1620</v>
      </c>
      <c r="C1624" s="1">
        <v>2721.1379999999999</v>
      </c>
      <c r="D1624" s="1">
        <v>2046.376</v>
      </c>
      <c r="E1624" s="1">
        <v>2.863</v>
      </c>
      <c r="F1624" s="1"/>
      <c r="G1624" s="1">
        <v>19.558</v>
      </c>
      <c r="H1624" s="1">
        <v>24.202000000000002</v>
      </c>
      <c r="I1624" s="1">
        <v>-6372.6729999999998</v>
      </c>
      <c r="J1624" s="1"/>
      <c r="K1624" s="1">
        <v>-198.03200000000001</v>
      </c>
      <c r="L1624" s="1"/>
      <c r="M1624" s="1">
        <v>1093.9580000000001</v>
      </c>
      <c r="N1624" s="1">
        <v>1276.9739999999999</v>
      </c>
      <c r="O1624" s="1">
        <v>-2.637</v>
      </c>
      <c r="P1624" s="27">
        <v>-3.84</v>
      </c>
      <c r="Q1624" s="1">
        <v>-2.024</v>
      </c>
      <c r="R1624" s="1">
        <v>-7.8E-2</v>
      </c>
      <c r="S1624" s="1">
        <v>0.83899999999999997</v>
      </c>
      <c r="T1624" s="1">
        <v>1.169</v>
      </c>
      <c r="U1624" s="1">
        <v>1.5509999999999999</v>
      </c>
      <c r="V1624" s="1">
        <v>0.73099999999999998</v>
      </c>
      <c r="W1624" s="30">
        <v>2778.3539999999998</v>
      </c>
      <c r="X1624" s="1">
        <v>1041.692</v>
      </c>
      <c r="Y1624" s="1">
        <v>2132.5239999999999</v>
      </c>
      <c r="Z1624" s="1">
        <v>341.22800000000001</v>
      </c>
      <c r="AD1624" s="4">
        <v>3.84</v>
      </c>
      <c r="AL1624" s="1">
        <v>2778.3539999999998</v>
      </c>
    </row>
    <row r="1625" spans="1:38" x14ac:dyDescent="0.25">
      <c r="A1625" s="1">
        <v>1621</v>
      </c>
      <c r="B1625" s="1">
        <v>1621</v>
      </c>
      <c r="C1625" s="1">
        <v>2719.7020000000002</v>
      </c>
      <c r="D1625" s="1">
        <v>2046.857</v>
      </c>
      <c r="E1625" s="1">
        <v>2.863</v>
      </c>
      <c r="F1625" s="1"/>
      <c r="G1625" s="1">
        <v>19.558</v>
      </c>
      <c r="H1625" s="1">
        <v>25.152000000000001</v>
      </c>
      <c r="I1625" s="1">
        <v>-6378.1949999999997</v>
      </c>
      <c r="J1625" s="1"/>
      <c r="K1625" s="1">
        <v>-198.03200000000001</v>
      </c>
      <c r="L1625" s="1"/>
      <c r="M1625" s="1">
        <v>1093.9580000000001</v>
      </c>
      <c r="N1625" s="1">
        <v>1274.116</v>
      </c>
      <c r="O1625" s="1">
        <v>-2.6280000000000001</v>
      </c>
      <c r="P1625" s="27">
        <v>-3.8359999999999999</v>
      </c>
      <c r="Q1625" s="1">
        <v>-2.02</v>
      </c>
      <c r="R1625" s="1">
        <v>-7.2999999999999995E-2</v>
      </c>
      <c r="S1625" s="1">
        <v>0.83899999999999997</v>
      </c>
      <c r="T1625" s="1">
        <v>1.169</v>
      </c>
      <c r="U1625" s="1">
        <v>1.554</v>
      </c>
      <c r="V1625" s="1">
        <v>0.73399999999999999</v>
      </c>
      <c r="W1625" s="30">
        <v>2778.3539999999998</v>
      </c>
      <c r="X1625" s="1">
        <v>1041.3869999999999</v>
      </c>
      <c r="Y1625" s="1">
        <v>2122.7570000000001</v>
      </c>
      <c r="Z1625" s="1">
        <v>340.923</v>
      </c>
      <c r="AD1625" s="4">
        <v>3.8359999999999999</v>
      </c>
      <c r="AL1625" s="1">
        <v>2778.3539999999998</v>
      </c>
    </row>
    <row r="1626" spans="1:38" x14ac:dyDescent="0.25">
      <c r="A1626" s="1">
        <v>1622</v>
      </c>
      <c r="B1626" s="1">
        <v>1622</v>
      </c>
      <c r="C1626" s="1">
        <v>2719.7020000000002</v>
      </c>
      <c r="D1626" s="1">
        <v>2047.338</v>
      </c>
      <c r="E1626" s="1">
        <v>3.8180000000000001</v>
      </c>
      <c r="F1626" s="1"/>
      <c r="G1626" s="1">
        <v>19.081</v>
      </c>
      <c r="H1626" s="1">
        <v>24.202000000000002</v>
      </c>
      <c r="I1626" s="1">
        <v>-6381.4160000000002</v>
      </c>
      <c r="J1626" s="1"/>
      <c r="K1626" s="1">
        <v>-197.55600000000001</v>
      </c>
      <c r="L1626" s="1"/>
      <c r="M1626" s="1">
        <v>1093.001</v>
      </c>
      <c r="N1626" s="1">
        <v>1275.069</v>
      </c>
      <c r="O1626" s="1">
        <v>-2.633</v>
      </c>
      <c r="P1626" s="27">
        <v>-3.831</v>
      </c>
      <c r="Q1626" s="1">
        <v>-2.024</v>
      </c>
      <c r="R1626" s="1">
        <v>-7.2999999999999995E-2</v>
      </c>
      <c r="S1626" s="1">
        <v>0.82899999999999996</v>
      </c>
      <c r="T1626" s="1">
        <v>1.1639999999999999</v>
      </c>
      <c r="U1626" s="1">
        <v>1.554</v>
      </c>
      <c r="V1626" s="1">
        <v>0.73799999999999999</v>
      </c>
      <c r="W1626" s="30">
        <v>2768.587</v>
      </c>
      <c r="X1626" s="1">
        <v>1033.146</v>
      </c>
      <c r="Y1626" s="1">
        <v>2122.7570000000001</v>
      </c>
      <c r="Z1626" s="1">
        <v>341.22800000000001</v>
      </c>
      <c r="AD1626" s="4">
        <v>3.831</v>
      </c>
      <c r="AL1626" s="1">
        <v>2768.587</v>
      </c>
    </row>
    <row r="1627" spans="1:38" x14ac:dyDescent="0.25">
      <c r="A1627" s="1">
        <v>1623</v>
      </c>
      <c r="B1627" s="1">
        <v>1623</v>
      </c>
      <c r="C1627" s="1">
        <v>2720.6590000000001</v>
      </c>
      <c r="D1627" s="1">
        <v>2046.857</v>
      </c>
      <c r="E1627" s="1">
        <v>3.3410000000000002</v>
      </c>
      <c r="F1627" s="1"/>
      <c r="G1627" s="1">
        <v>20.035</v>
      </c>
      <c r="H1627" s="1">
        <v>21.355</v>
      </c>
      <c r="I1627" s="1">
        <v>-6380.4960000000001</v>
      </c>
      <c r="J1627" s="1"/>
      <c r="K1627" s="1">
        <v>-196.60400000000001</v>
      </c>
      <c r="L1627" s="1"/>
      <c r="M1627" s="1">
        <v>1093.001</v>
      </c>
      <c r="N1627" s="1">
        <v>1274.5920000000001</v>
      </c>
      <c r="O1627" s="1">
        <v>-2.6419999999999999</v>
      </c>
      <c r="P1627" s="27">
        <v>-3.8260000000000001</v>
      </c>
      <c r="Q1627" s="1">
        <v>-2.0289999999999999</v>
      </c>
      <c r="R1627" s="1">
        <v>-8.3000000000000004E-2</v>
      </c>
      <c r="S1627" s="1">
        <v>0.83899999999999997</v>
      </c>
      <c r="T1627" s="1">
        <v>1.169</v>
      </c>
      <c r="U1627" s="1">
        <v>1.554</v>
      </c>
      <c r="V1627" s="1">
        <v>0.73399999999999999</v>
      </c>
      <c r="W1627" s="30">
        <v>2768.587</v>
      </c>
      <c r="X1627" s="1">
        <v>1031.925</v>
      </c>
      <c r="Y1627" s="1">
        <v>2122.7570000000001</v>
      </c>
      <c r="Z1627" s="1">
        <v>340.61799999999999</v>
      </c>
      <c r="AD1627" s="4">
        <v>3.8260000000000001</v>
      </c>
      <c r="AL1627" s="1">
        <v>2768.587</v>
      </c>
    </row>
    <row r="1628" spans="1:38" x14ac:dyDescent="0.25">
      <c r="A1628" s="1">
        <v>1624</v>
      </c>
      <c r="B1628" s="1">
        <v>1624</v>
      </c>
      <c r="C1628" s="1">
        <v>2716.8310000000001</v>
      </c>
      <c r="D1628" s="1">
        <v>2047.819</v>
      </c>
      <c r="E1628" s="1">
        <v>2.863</v>
      </c>
      <c r="F1628" s="1"/>
      <c r="G1628" s="1">
        <v>19.558</v>
      </c>
      <c r="H1628" s="1">
        <v>21.83</v>
      </c>
      <c r="I1628" s="1">
        <v>-6386.9380000000001</v>
      </c>
      <c r="J1628" s="1"/>
      <c r="K1628" s="1">
        <v>-198.03200000000001</v>
      </c>
      <c r="L1628" s="1"/>
      <c r="M1628" s="1">
        <v>1091.566</v>
      </c>
      <c r="N1628" s="1">
        <v>1272.21</v>
      </c>
      <c r="O1628" s="1">
        <v>-2.6419999999999999</v>
      </c>
      <c r="P1628" s="27">
        <v>-3.831</v>
      </c>
      <c r="Q1628" s="1">
        <v>-2.0289999999999999</v>
      </c>
      <c r="R1628" s="1">
        <v>-7.8E-2</v>
      </c>
      <c r="S1628" s="1">
        <v>0.83399999999999996</v>
      </c>
      <c r="T1628" s="1">
        <v>1.1639999999999999</v>
      </c>
      <c r="U1628" s="1">
        <v>1.5580000000000001</v>
      </c>
      <c r="V1628" s="1">
        <v>0.73399999999999999</v>
      </c>
      <c r="W1628" s="30">
        <v>2767.9769999999999</v>
      </c>
      <c r="X1628" s="1">
        <v>1031.6199999999999</v>
      </c>
      <c r="Y1628" s="1">
        <v>2113.6</v>
      </c>
      <c r="Z1628" s="1">
        <v>340.923</v>
      </c>
      <c r="AD1628" s="4">
        <v>3.831</v>
      </c>
      <c r="AL1628" s="1">
        <v>2767.9769999999999</v>
      </c>
    </row>
    <row r="1629" spans="1:38" x14ac:dyDescent="0.25">
      <c r="A1629" s="1">
        <v>1625</v>
      </c>
      <c r="B1629" s="1">
        <v>1625</v>
      </c>
      <c r="C1629" s="1">
        <v>2714.4380000000001</v>
      </c>
      <c r="D1629" s="1">
        <v>2048.3000000000002</v>
      </c>
      <c r="E1629" s="1">
        <v>2.3860000000000001</v>
      </c>
      <c r="F1629" s="1"/>
      <c r="G1629" s="1">
        <v>19.558</v>
      </c>
      <c r="H1629" s="1">
        <v>24.202000000000002</v>
      </c>
      <c r="I1629" s="1">
        <v>-6396.14</v>
      </c>
      <c r="J1629" s="1"/>
      <c r="K1629" s="1">
        <v>-198.03200000000001</v>
      </c>
      <c r="L1629" s="1"/>
      <c r="M1629" s="1">
        <v>1090.6089999999999</v>
      </c>
      <c r="N1629" s="1">
        <v>1270.7809999999999</v>
      </c>
      <c r="O1629" s="1">
        <v>-2.6419999999999999</v>
      </c>
      <c r="P1629" s="27">
        <v>-3.8260000000000001</v>
      </c>
      <c r="Q1629" s="1">
        <v>-2.0289999999999999</v>
      </c>
      <c r="R1629" s="1">
        <v>-7.8E-2</v>
      </c>
      <c r="S1629" s="1">
        <v>0.84299999999999997</v>
      </c>
      <c r="T1629" s="1">
        <v>1.169</v>
      </c>
      <c r="U1629" s="1">
        <v>1.554</v>
      </c>
      <c r="V1629" s="1">
        <v>0.73799999999999999</v>
      </c>
      <c r="W1629" s="30">
        <v>2758.5149999999999</v>
      </c>
      <c r="X1629" s="1">
        <v>1031.6199999999999</v>
      </c>
      <c r="Y1629" s="1">
        <v>2112.3789999999999</v>
      </c>
      <c r="Z1629" s="1">
        <v>340.61799999999999</v>
      </c>
      <c r="AD1629" s="4">
        <v>3.8260000000000001</v>
      </c>
      <c r="AL1629" s="1">
        <v>2758.5149999999999</v>
      </c>
    </row>
    <row r="1630" spans="1:38" x14ac:dyDescent="0.25">
      <c r="A1630" s="1">
        <v>1626</v>
      </c>
      <c r="B1630" s="1">
        <v>1626</v>
      </c>
      <c r="C1630" s="1">
        <v>2712.5230000000001</v>
      </c>
      <c r="D1630" s="1">
        <v>2047.338</v>
      </c>
      <c r="E1630" s="1">
        <v>1.909</v>
      </c>
      <c r="F1630" s="1"/>
      <c r="G1630" s="1">
        <v>19.558</v>
      </c>
      <c r="H1630" s="1">
        <v>24.202000000000002</v>
      </c>
      <c r="I1630" s="1">
        <v>-6396.6009999999997</v>
      </c>
      <c r="J1630" s="1"/>
      <c r="K1630" s="1">
        <v>-198.98400000000001</v>
      </c>
      <c r="L1630" s="1"/>
      <c r="M1630" s="1">
        <v>1090.6089999999999</v>
      </c>
      <c r="N1630" s="1">
        <v>1267.4469999999999</v>
      </c>
      <c r="O1630" s="1">
        <v>-2.637</v>
      </c>
      <c r="P1630" s="27">
        <v>-3.831</v>
      </c>
      <c r="Q1630" s="1">
        <v>-2.0289999999999999</v>
      </c>
      <c r="R1630" s="1">
        <v>-7.8E-2</v>
      </c>
      <c r="S1630" s="1">
        <v>0.83899999999999997</v>
      </c>
      <c r="T1630" s="1">
        <v>1.1639999999999999</v>
      </c>
      <c r="U1630" s="1">
        <v>1.5580000000000001</v>
      </c>
      <c r="V1630" s="1">
        <v>0.73399999999999999</v>
      </c>
      <c r="W1630" s="30">
        <v>2757.9050000000002</v>
      </c>
      <c r="X1630" s="1">
        <v>1031.925</v>
      </c>
      <c r="Y1630" s="1">
        <v>2112.3789999999999</v>
      </c>
      <c r="Z1630" s="1">
        <v>340.923</v>
      </c>
      <c r="AD1630" s="4">
        <v>3.831</v>
      </c>
      <c r="AL1630" s="1">
        <v>2757.9050000000002</v>
      </c>
    </row>
    <row r="1631" spans="1:38" x14ac:dyDescent="0.25">
      <c r="A1631" s="1">
        <v>1627</v>
      </c>
      <c r="B1631" s="1">
        <v>1627</v>
      </c>
      <c r="C1631" s="1">
        <v>2708.694</v>
      </c>
      <c r="D1631" s="1">
        <v>2047.819</v>
      </c>
      <c r="E1631" s="1">
        <v>1.909</v>
      </c>
      <c r="F1631" s="1"/>
      <c r="G1631" s="1">
        <v>19.081</v>
      </c>
      <c r="H1631" s="1">
        <v>24.202000000000002</v>
      </c>
      <c r="I1631" s="1">
        <v>-6425.5879999999997</v>
      </c>
      <c r="J1631" s="1"/>
      <c r="K1631" s="1">
        <v>-198.98400000000001</v>
      </c>
      <c r="L1631" s="1"/>
      <c r="M1631" s="1">
        <v>1089.652</v>
      </c>
      <c r="N1631" s="1">
        <v>1266.4939999999999</v>
      </c>
      <c r="O1631" s="1">
        <v>-2.6419999999999999</v>
      </c>
      <c r="P1631" s="27">
        <v>-3.831</v>
      </c>
      <c r="Q1631" s="1">
        <v>-2.024</v>
      </c>
      <c r="R1631" s="1">
        <v>-7.2999999999999995E-2</v>
      </c>
      <c r="S1631" s="1">
        <v>0.83899999999999997</v>
      </c>
      <c r="T1631" s="1">
        <v>1.1639999999999999</v>
      </c>
      <c r="U1631" s="1">
        <v>1.5580000000000001</v>
      </c>
      <c r="V1631" s="1">
        <v>0.73399999999999999</v>
      </c>
      <c r="W1631" s="30">
        <v>2758.21</v>
      </c>
      <c r="X1631" s="1">
        <v>1031.925</v>
      </c>
      <c r="Y1631" s="1">
        <v>2112.6849999999999</v>
      </c>
      <c r="Z1631" s="1">
        <v>340.923</v>
      </c>
      <c r="AD1631" s="4">
        <v>3.831</v>
      </c>
      <c r="AL1631" s="1">
        <v>2758.21</v>
      </c>
    </row>
    <row r="1632" spans="1:38" x14ac:dyDescent="0.25">
      <c r="A1632" s="1">
        <v>1628</v>
      </c>
      <c r="B1632" s="1">
        <v>1628</v>
      </c>
      <c r="C1632" s="1">
        <v>2705.8229999999999</v>
      </c>
      <c r="D1632" s="1">
        <v>2046.376</v>
      </c>
      <c r="E1632" s="1">
        <v>2.3860000000000001</v>
      </c>
      <c r="F1632" s="1"/>
      <c r="G1632" s="1">
        <v>19.558</v>
      </c>
      <c r="H1632" s="1">
        <v>24.677</v>
      </c>
      <c r="I1632" s="1">
        <v>-6430.6490000000003</v>
      </c>
      <c r="J1632" s="1"/>
      <c r="K1632" s="1">
        <v>-200.887</v>
      </c>
      <c r="L1632" s="1"/>
      <c r="M1632" s="1">
        <v>1089.652</v>
      </c>
      <c r="N1632" s="1">
        <v>1263.636</v>
      </c>
      <c r="O1632" s="1">
        <v>-2.6419999999999999</v>
      </c>
      <c r="P1632" s="27">
        <v>-3.831</v>
      </c>
      <c r="Q1632" s="1">
        <v>-2.024</v>
      </c>
      <c r="R1632" s="1">
        <v>-7.8E-2</v>
      </c>
      <c r="S1632" s="1">
        <v>0.84299999999999997</v>
      </c>
      <c r="T1632" s="1">
        <v>1.1639999999999999</v>
      </c>
      <c r="U1632" s="1">
        <v>1.5609999999999999</v>
      </c>
      <c r="V1632" s="1">
        <v>0.73799999999999999</v>
      </c>
      <c r="W1632" s="30">
        <v>2758.21</v>
      </c>
      <c r="X1632" s="1">
        <v>1031.925</v>
      </c>
      <c r="Y1632" s="1">
        <v>2112.3789999999999</v>
      </c>
      <c r="Z1632" s="1">
        <v>341.22800000000001</v>
      </c>
      <c r="AD1632" s="4">
        <v>3.831</v>
      </c>
      <c r="AL1632" s="1">
        <v>2758.21</v>
      </c>
    </row>
    <row r="1633" spans="1:38" x14ac:dyDescent="0.25">
      <c r="A1633" s="1">
        <v>1629</v>
      </c>
      <c r="B1633" s="1">
        <v>1629</v>
      </c>
      <c r="C1633" s="1">
        <v>2705.8229999999999</v>
      </c>
      <c r="D1633" s="1">
        <v>2048.3000000000002</v>
      </c>
      <c r="E1633" s="1">
        <v>2.863</v>
      </c>
      <c r="F1633" s="1"/>
      <c r="G1633" s="1">
        <v>19.558</v>
      </c>
      <c r="H1633" s="1">
        <v>22.303999999999998</v>
      </c>
      <c r="I1633" s="1">
        <v>-6431.5690000000004</v>
      </c>
      <c r="J1633" s="1"/>
      <c r="K1633" s="1">
        <v>-199.46</v>
      </c>
      <c r="L1633" s="1"/>
      <c r="M1633" s="1">
        <v>1088.6949999999999</v>
      </c>
      <c r="N1633" s="1">
        <v>1264.1120000000001</v>
      </c>
      <c r="O1633" s="1">
        <v>-2.633</v>
      </c>
      <c r="P1633" s="27">
        <v>-3.8260000000000001</v>
      </c>
      <c r="Q1633" s="1">
        <v>-2.02</v>
      </c>
      <c r="R1633" s="1">
        <v>-7.2999999999999995E-2</v>
      </c>
      <c r="S1633" s="1">
        <v>0.83899999999999997</v>
      </c>
      <c r="T1633" s="1">
        <v>1.169</v>
      </c>
      <c r="U1633" s="1">
        <v>1.5609999999999999</v>
      </c>
      <c r="V1633" s="1">
        <v>0.73099999999999998</v>
      </c>
      <c r="W1633" s="30">
        <v>2750.2750000000001</v>
      </c>
      <c r="X1633" s="1">
        <v>1032.23</v>
      </c>
      <c r="Y1633" s="1">
        <v>2106.2750000000001</v>
      </c>
      <c r="Z1633" s="1">
        <v>336.34500000000003</v>
      </c>
      <c r="AD1633" s="4">
        <v>3.8260000000000001</v>
      </c>
      <c r="AL1633" s="1">
        <v>2750.2750000000001</v>
      </c>
    </row>
    <row r="1634" spans="1:38" x14ac:dyDescent="0.25">
      <c r="A1634" s="1">
        <v>1630</v>
      </c>
      <c r="B1634" s="1">
        <v>1630</v>
      </c>
      <c r="C1634" s="1">
        <v>2700.558</v>
      </c>
      <c r="D1634" s="1">
        <v>2047.819</v>
      </c>
      <c r="E1634" s="1">
        <v>1.4319999999999999</v>
      </c>
      <c r="F1634" s="1"/>
      <c r="G1634" s="1">
        <v>20.035</v>
      </c>
      <c r="H1634" s="1">
        <v>23.253</v>
      </c>
      <c r="I1634" s="1">
        <v>-6434.7889999999998</v>
      </c>
      <c r="J1634" s="1"/>
      <c r="K1634" s="1">
        <v>-202.791</v>
      </c>
      <c r="L1634" s="1"/>
      <c r="M1634" s="1">
        <v>1088.2159999999999</v>
      </c>
      <c r="N1634" s="1">
        <v>1260.777</v>
      </c>
      <c r="O1634" s="1">
        <v>-2.637</v>
      </c>
      <c r="P1634" s="27">
        <v>-3.831</v>
      </c>
      <c r="Q1634" s="1">
        <v>-2.024</v>
      </c>
      <c r="R1634" s="1">
        <v>-7.2999999999999995E-2</v>
      </c>
      <c r="S1634" s="1">
        <v>0.84299999999999997</v>
      </c>
      <c r="T1634" s="1">
        <v>1.169</v>
      </c>
      <c r="U1634" s="1">
        <v>1.554</v>
      </c>
      <c r="V1634" s="1">
        <v>0.73099999999999998</v>
      </c>
      <c r="W1634" s="30">
        <v>2748.1379999999999</v>
      </c>
      <c r="X1634" s="1">
        <v>1031.925</v>
      </c>
      <c r="Y1634" s="1">
        <v>2102.6129999999998</v>
      </c>
      <c r="Z1634" s="1">
        <v>337.56599999999997</v>
      </c>
      <c r="AD1634" s="4">
        <v>3.831</v>
      </c>
      <c r="AL1634" s="1">
        <v>2748.1379999999999</v>
      </c>
    </row>
    <row r="1635" spans="1:38" x14ac:dyDescent="0.25">
      <c r="A1635" s="1">
        <v>1631</v>
      </c>
      <c r="B1635" s="1">
        <v>1631</v>
      </c>
      <c r="C1635" s="1">
        <v>2697.2080000000001</v>
      </c>
      <c r="D1635" s="1">
        <v>2047.819</v>
      </c>
      <c r="E1635" s="1">
        <v>0</v>
      </c>
      <c r="F1635" s="1"/>
      <c r="G1635" s="1">
        <v>20.035</v>
      </c>
      <c r="H1635" s="1">
        <v>24.677</v>
      </c>
      <c r="I1635" s="1">
        <v>-6439.39</v>
      </c>
      <c r="J1635" s="1"/>
      <c r="K1635" s="1">
        <v>-202.315</v>
      </c>
      <c r="L1635" s="1"/>
      <c r="M1635" s="1">
        <v>1087.7380000000001</v>
      </c>
      <c r="N1635" s="1">
        <v>1258.396</v>
      </c>
      <c r="O1635" s="1">
        <v>-2.633</v>
      </c>
      <c r="P1635" s="27">
        <v>-3.8359999999999999</v>
      </c>
      <c r="Q1635" s="1">
        <v>-2.02</v>
      </c>
      <c r="R1635" s="1">
        <v>-7.8E-2</v>
      </c>
      <c r="S1635" s="1">
        <v>0.84299999999999997</v>
      </c>
      <c r="T1635" s="1">
        <v>1.169</v>
      </c>
      <c r="U1635" s="1">
        <v>1.5580000000000001</v>
      </c>
      <c r="V1635" s="1">
        <v>0.73399999999999999</v>
      </c>
      <c r="W1635" s="30">
        <v>2748.4430000000002</v>
      </c>
      <c r="X1635" s="1">
        <v>1031.925</v>
      </c>
      <c r="Y1635" s="1">
        <v>2102.6129999999998</v>
      </c>
      <c r="Z1635" s="1">
        <v>331.46100000000001</v>
      </c>
      <c r="AD1635" s="4">
        <v>3.8359999999999999</v>
      </c>
      <c r="AL1635" s="1">
        <v>2748.4430000000002</v>
      </c>
    </row>
    <row r="1636" spans="1:38" x14ac:dyDescent="0.25">
      <c r="A1636" s="1">
        <v>1632</v>
      </c>
      <c r="B1636" s="1">
        <v>1632</v>
      </c>
      <c r="C1636" s="1">
        <v>2694.337</v>
      </c>
      <c r="D1636" s="1">
        <v>2047.819</v>
      </c>
      <c r="E1636" s="1">
        <v>0</v>
      </c>
      <c r="F1636" s="1"/>
      <c r="G1636" s="1">
        <v>19.081</v>
      </c>
      <c r="H1636" s="1">
        <v>24.202000000000002</v>
      </c>
      <c r="I1636" s="1">
        <v>-6417.3059999999996</v>
      </c>
      <c r="J1636" s="1"/>
      <c r="K1636" s="1">
        <v>-204.69499999999999</v>
      </c>
      <c r="L1636" s="1"/>
      <c r="M1636" s="1">
        <v>1087.26</v>
      </c>
      <c r="N1636" s="1">
        <v>1256.0139999999999</v>
      </c>
      <c r="O1636" s="1">
        <v>-2.6419999999999999</v>
      </c>
      <c r="P1636" s="27">
        <v>-3.831</v>
      </c>
      <c r="Q1636" s="1">
        <v>-2.02</v>
      </c>
      <c r="R1636" s="1">
        <v>-7.2999999999999995E-2</v>
      </c>
      <c r="S1636" s="1">
        <v>0.83399999999999996</v>
      </c>
      <c r="T1636" s="1">
        <v>1.1639999999999999</v>
      </c>
      <c r="U1636" s="1">
        <v>1.554</v>
      </c>
      <c r="V1636" s="1">
        <v>0.73099999999999998</v>
      </c>
      <c r="W1636" s="30">
        <v>2748.1379999999999</v>
      </c>
      <c r="X1636" s="1">
        <v>1028.568</v>
      </c>
      <c r="Y1636" s="1">
        <v>2102.6129999999998</v>
      </c>
      <c r="Z1636" s="1">
        <v>331.15600000000001</v>
      </c>
      <c r="AD1636" s="4">
        <v>3.831</v>
      </c>
      <c r="AL1636" s="1">
        <v>2748.1379999999999</v>
      </c>
    </row>
    <row r="1637" spans="1:38" x14ac:dyDescent="0.25">
      <c r="A1637" s="1">
        <v>1633</v>
      </c>
      <c r="B1637" s="1">
        <v>1633</v>
      </c>
      <c r="C1637" s="1">
        <v>2690.5079999999998</v>
      </c>
      <c r="D1637" s="1">
        <v>2047.338</v>
      </c>
      <c r="E1637" s="1">
        <v>-0.47699999999999998</v>
      </c>
      <c r="F1637" s="1"/>
      <c r="G1637" s="1">
        <v>19.558</v>
      </c>
      <c r="H1637" s="1">
        <v>24.677</v>
      </c>
      <c r="I1637" s="1">
        <v>-6424.2070000000003</v>
      </c>
      <c r="J1637" s="1"/>
      <c r="K1637" s="1">
        <v>-207.55099999999999</v>
      </c>
      <c r="L1637" s="1"/>
      <c r="M1637" s="1">
        <v>1087.7380000000001</v>
      </c>
      <c r="N1637" s="1">
        <v>1253.1559999999999</v>
      </c>
      <c r="O1637" s="1">
        <v>-2.6419999999999999</v>
      </c>
      <c r="P1637" s="27">
        <v>-3.8260000000000001</v>
      </c>
      <c r="Q1637" s="1">
        <v>-2.0289999999999999</v>
      </c>
      <c r="R1637" s="1">
        <v>-7.8E-2</v>
      </c>
      <c r="S1637" s="1">
        <v>0.84299999999999997</v>
      </c>
      <c r="T1637" s="1">
        <v>1.1639999999999999</v>
      </c>
      <c r="U1637" s="1">
        <v>1.554</v>
      </c>
      <c r="V1637" s="1">
        <v>0.73799999999999999</v>
      </c>
      <c r="W1637" s="30">
        <v>2746.3069999999998</v>
      </c>
      <c r="X1637" s="1">
        <v>1023.6849999999999</v>
      </c>
      <c r="Y1637" s="1">
        <v>2102.6129999999998</v>
      </c>
      <c r="Z1637" s="1">
        <v>330.851</v>
      </c>
      <c r="AD1637" s="4">
        <v>3.8260000000000001</v>
      </c>
      <c r="AL1637" s="1">
        <v>2746.3069999999998</v>
      </c>
    </row>
    <row r="1638" spans="1:38" x14ac:dyDescent="0.25">
      <c r="A1638" s="1">
        <v>1634</v>
      </c>
      <c r="B1638" s="1">
        <v>1634</v>
      </c>
      <c r="C1638" s="1">
        <v>2685.2440000000001</v>
      </c>
      <c r="D1638" s="1">
        <v>2048.3000000000002</v>
      </c>
      <c r="E1638" s="1">
        <v>-0.47699999999999998</v>
      </c>
      <c r="F1638" s="1"/>
      <c r="G1638" s="1">
        <v>19.081</v>
      </c>
      <c r="H1638" s="1">
        <v>24.677</v>
      </c>
      <c r="I1638" s="1">
        <v>-6431.1090000000004</v>
      </c>
      <c r="J1638" s="1"/>
      <c r="K1638" s="1">
        <v>-206.59899999999999</v>
      </c>
      <c r="L1638" s="1"/>
      <c r="M1638" s="1">
        <v>1086.7809999999999</v>
      </c>
      <c r="N1638" s="1">
        <v>1251.25</v>
      </c>
      <c r="O1638" s="1">
        <v>-2.6419999999999999</v>
      </c>
      <c r="P1638" s="27">
        <v>-3.831</v>
      </c>
      <c r="Q1638" s="1">
        <v>-2.0289999999999999</v>
      </c>
      <c r="R1638" s="1">
        <v>-8.3000000000000004E-2</v>
      </c>
      <c r="S1638" s="1">
        <v>0.83899999999999997</v>
      </c>
      <c r="T1638" s="1">
        <v>1.169</v>
      </c>
      <c r="U1638" s="1">
        <v>1.5580000000000001</v>
      </c>
      <c r="V1638" s="1">
        <v>0.73099999999999998</v>
      </c>
      <c r="W1638" s="30">
        <v>2738.3710000000001</v>
      </c>
      <c r="X1638" s="1">
        <v>1021.2430000000001</v>
      </c>
      <c r="Y1638" s="1">
        <v>2102.3069999999998</v>
      </c>
      <c r="Z1638" s="1">
        <v>330.851</v>
      </c>
      <c r="AD1638" s="4">
        <v>3.831</v>
      </c>
      <c r="AL1638" s="1">
        <v>2738.3710000000001</v>
      </c>
    </row>
    <row r="1639" spans="1:38" x14ac:dyDescent="0.25">
      <c r="A1639" s="1">
        <v>1635</v>
      </c>
      <c r="B1639" s="1">
        <v>1635</v>
      </c>
      <c r="C1639" s="1">
        <v>2670.4079999999999</v>
      </c>
      <c r="D1639" s="1">
        <v>2046.857</v>
      </c>
      <c r="E1639" s="1">
        <v>-2.863</v>
      </c>
      <c r="F1639" s="1"/>
      <c r="G1639" s="1">
        <v>20.035</v>
      </c>
      <c r="H1639" s="1">
        <v>24.677</v>
      </c>
      <c r="I1639" s="1">
        <v>-6438.93</v>
      </c>
      <c r="J1639" s="1"/>
      <c r="K1639" s="1">
        <v>-213.262</v>
      </c>
      <c r="L1639" s="1"/>
      <c r="M1639" s="1">
        <v>1085.8240000000001</v>
      </c>
      <c r="N1639" s="1">
        <v>1242.1990000000001</v>
      </c>
      <c r="O1639" s="1">
        <v>-2.637</v>
      </c>
      <c r="P1639" s="27">
        <v>-3.8359999999999999</v>
      </c>
      <c r="Q1639" s="1">
        <v>-2.024</v>
      </c>
      <c r="R1639" s="1">
        <v>-7.8E-2</v>
      </c>
      <c r="S1639" s="1">
        <v>0.84299999999999997</v>
      </c>
      <c r="T1639" s="1">
        <v>1.169</v>
      </c>
      <c r="U1639" s="1">
        <v>1.5580000000000001</v>
      </c>
      <c r="V1639" s="1">
        <v>0.73799999999999999</v>
      </c>
      <c r="W1639" s="30">
        <v>2738.0659999999998</v>
      </c>
      <c r="X1639" s="1">
        <v>1021.548</v>
      </c>
      <c r="Y1639" s="1">
        <v>2093.4560000000001</v>
      </c>
      <c r="Z1639" s="1">
        <v>330.851</v>
      </c>
      <c r="AD1639" s="4">
        <v>3.8359999999999999</v>
      </c>
      <c r="AL1639" s="1">
        <v>2738.0659999999998</v>
      </c>
    </row>
    <row r="1640" spans="1:38" x14ac:dyDescent="0.25">
      <c r="A1640" s="1">
        <v>1636</v>
      </c>
      <c r="B1640" s="1">
        <v>1636</v>
      </c>
      <c r="C1640" s="1">
        <v>2663.7080000000001</v>
      </c>
      <c r="D1640" s="1">
        <v>2047.338</v>
      </c>
      <c r="E1640" s="1">
        <v>-3.3410000000000002</v>
      </c>
      <c r="F1640" s="1"/>
      <c r="G1640" s="1">
        <v>21.466000000000001</v>
      </c>
      <c r="H1640" s="1">
        <v>25.626000000000001</v>
      </c>
      <c r="I1640" s="1">
        <v>-6452.7330000000002</v>
      </c>
      <c r="J1640" s="1"/>
      <c r="K1640" s="1">
        <v>-210.88200000000001</v>
      </c>
      <c r="L1640" s="1"/>
      <c r="M1640" s="1">
        <v>1079.605</v>
      </c>
      <c r="N1640" s="1">
        <v>1228.8620000000001</v>
      </c>
      <c r="O1640" s="1">
        <v>-2.637</v>
      </c>
      <c r="P1640" s="27">
        <v>-3.831</v>
      </c>
      <c r="Q1640" s="1">
        <v>-2.02</v>
      </c>
      <c r="R1640" s="1">
        <v>-7.8E-2</v>
      </c>
      <c r="S1640" s="1">
        <v>0.85299999999999998</v>
      </c>
      <c r="T1640" s="1">
        <v>1.169</v>
      </c>
      <c r="U1640" s="1">
        <v>1.5580000000000001</v>
      </c>
      <c r="V1640" s="1">
        <v>0.73399999999999999</v>
      </c>
      <c r="W1640" s="30">
        <v>2736.2350000000001</v>
      </c>
      <c r="X1640" s="1">
        <v>1021.853</v>
      </c>
      <c r="Y1640" s="1">
        <v>2088.268</v>
      </c>
      <c r="Z1640" s="1">
        <v>330.851</v>
      </c>
      <c r="AD1640" s="4">
        <v>3.831</v>
      </c>
      <c r="AL1640" s="1">
        <v>2736.2350000000001</v>
      </c>
    </row>
    <row r="1641" spans="1:38" x14ac:dyDescent="0.25">
      <c r="A1641" s="1">
        <v>1637</v>
      </c>
      <c r="B1641" s="1">
        <v>1637</v>
      </c>
      <c r="C1641" s="1">
        <v>2665.1439999999998</v>
      </c>
      <c r="D1641" s="1">
        <v>2046.857</v>
      </c>
      <c r="E1641" s="1">
        <v>-3.3410000000000002</v>
      </c>
      <c r="F1641" s="1"/>
      <c r="G1641" s="1">
        <v>21.466000000000001</v>
      </c>
      <c r="H1641" s="1">
        <v>25.626000000000001</v>
      </c>
      <c r="I1641" s="1">
        <v>-6455.4930000000004</v>
      </c>
      <c r="J1641" s="1"/>
      <c r="K1641" s="1">
        <v>-208.02699999999999</v>
      </c>
      <c r="L1641" s="1"/>
      <c r="M1641" s="1">
        <v>1078.1690000000001</v>
      </c>
      <c r="N1641" s="1">
        <v>1226.0039999999999</v>
      </c>
      <c r="O1641" s="1">
        <v>-2.633</v>
      </c>
      <c r="P1641" s="27">
        <v>-3.831</v>
      </c>
      <c r="Q1641" s="1">
        <v>-2.0339999999999998</v>
      </c>
      <c r="R1641" s="1">
        <v>-7.8E-2</v>
      </c>
      <c r="S1641" s="1">
        <v>0.86299999999999999</v>
      </c>
      <c r="T1641" s="1">
        <v>1.1639999999999999</v>
      </c>
      <c r="U1641" s="1">
        <v>1.5580000000000001</v>
      </c>
      <c r="V1641" s="1">
        <v>0.73799999999999999</v>
      </c>
      <c r="W1641" s="30">
        <v>2718.8380000000002</v>
      </c>
      <c r="X1641" s="1">
        <v>1021.853</v>
      </c>
      <c r="Y1641" s="1">
        <v>2065.0709999999999</v>
      </c>
      <c r="Z1641" s="1">
        <v>322.91500000000002</v>
      </c>
      <c r="AD1641" s="4">
        <v>3.831</v>
      </c>
      <c r="AL1641" s="1">
        <v>2718.8380000000002</v>
      </c>
    </row>
    <row r="1642" spans="1:38" x14ac:dyDescent="0.25">
      <c r="A1642" s="1">
        <v>1638</v>
      </c>
      <c r="B1642" s="1">
        <v>1638</v>
      </c>
      <c r="C1642" s="1">
        <v>2662.2730000000001</v>
      </c>
      <c r="D1642" s="1">
        <v>2047.338</v>
      </c>
      <c r="E1642" s="1">
        <v>-3.3410000000000002</v>
      </c>
      <c r="F1642" s="1"/>
      <c r="G1642" s="1">
        <v>22.42</v>
      </c>
      <c r="H1642" s="1">
        <v>25.626000000000001</v>
      </c>
      <c r="I1642" s="1">
        <v>-6466.0739999999996</v>
      </c>
      <c r="J1642" s="1"/>
      <c r="K1642" s="1">
        <v>-208.02699999999999</v>
      </c>
      <c r="L1642" s="1"/>
      <c r="M1642" s="1">
        <v>1077.691</v>
      </c>
      <c r="N1642" s="1">
        <v>1223.146</v>
      </c>
      <c r="O1642" s="1">
        <v>-2.637</v>
      </c>
      <c r="P1642" s="27">
        <v>-3.8260000000000001</v>
      </c>
      <c r="Q1642" s="1">
        <v>-2.024</v>
      </c>
      <c r="R1642" s="1">
        <v>-7.2999999999999995E-2</v>
      </c>
      <c r="S1642" s="1">
        <v>0.85799999999999998</v>
      </c>
      <c r="T1642" s="1">
        <v>1.1579999999999999</v>
      </c>
      <c r="U1642" s="1">
        <v>1.554</v>
      </c>
      <c r="V1642" s="1">
        <v>0.745</v>
      </c>
      <c r="W1642" s="30">
        <v>2718.2269999999999</v>
      </c>
      <c r="X1642" s="1">
        <v>1021.853</v>
      </c>
      <c r="Y1642" s="1">
        <v>2062.63</v>
      </c>
      <c r="Z1642" s="1">
        <v>320.779</v>
      </c>
      <c r="AD1642" s="4">
        <v>3.8260000000000001</v>
      </c>
      <c r="AL1642" s="1">
        <v>2718.2269999999999</v>
      </c>
    </row>
    <row r="1643" spans="1:38" x14ac:dyDescent="0.25">
      <c r="A1643" s="1">
        <v>1639</v>
      </c>
      <c r="B1643" s="1">
        <v>1639</v>
      </c>
      <c r="C1643" s="1">
        <v>2664.665</v>
      </c>
      <c r="D1643" s="1">
        <v>2047.338</v>
      </c>
      <c r="E1643" s="1">
        <v>-3.3410000000000002</v>
      </c>
      <c r="F1643" s="1"/>
      <c r="G1643" s="1">
        <v>22.42</v>
      </c>
      <c r="H1643" s="1">
        <v>26.100999999999999</v>
      </c>
      <c r="I1643" s="1">
        <v>-6479.8760000000002</v>
      </c>
      <c r="J1643" s="1"/>
      <c r="K1643" s="1">
        <v>-205.64699999999999</v>
      </c>
      <c r="L1643" s="1"/>
      <c r="M1643" s="1">
        <v>1076.7339999999999</v>
      </c>
      <c r="N1643" s="1">
        <v>1223.6220000000001</v>
      </c>
      <c r="O1643" s="1">
        <v>-2.637</v>
      </c>
      <c r="P1643" s="27">
        <v>-3.8359999999999999</v>
      </c>
      <c r="Q1643" s="1">
        <v>-2.024</v>
      </c>
      <c r="R1643" s="1">
        <v>-7.2999999999999995E-2</v>
      </c>
      <c r="S1643" s="1">
        <v>0.86299999999999999</v>
      </c>
      <c r="T1643" s="1">
        <v>1.169</v>
      </c>
      <c r="U1643" s="1">
        <v>1.5609999999999999</v>
      </c>
      <c r="V1643" s="1">
        <v>0.73799999999999999</v>
      </c>
      <c r="W1643" s="30">
        <v>2708.7660000000001</v>
      </c>
      <c r="X1643" s="1">
        <v>1021.548</v>
      </c>
      <c r="Y1643" s="1">
        <v>2062.3249999999998</v>
      </c>
      <c r="Z1643" s="1">
        <v>320.779</v>
      </c>
      <c r="AD1643" s="4">
        <v>3.8359999999999999</v>
      </c>
      <c r="AL1643" s="1">
        <v>2708.7660000000001</v>
      </c>
    </row>
    <row r="1644" spans="1:38" x14ac:dyDescent="0.25">
      <c r="A1644" s="1">
        <v>1640</v>
      </c>
      <c r="B1644" s="1">
        <v>1640</v>
      </c>
      <c r="C1644" s="1">
        <v>2661.3159999999998</v>
      </c>
      <c r="D1644" s="1">
        <v>2046.376</v>
      </c>
      <c r="E1644" s="1">
        <v>-3.8180000000000001</v>
      </c>
      <c r="F1644" s="1"/>
      <c r="G1644" s="1">
        <v>21.466000000000001</v>
      </c>
      <c r="H1644" s="1">
        <v>23.253</v>
      </c>
      <c r="I1644" s="1">
        <v>-6490.9170000000004</v>
      </c>
      <c r="J1644" s="1"/>
      <c r="K1644" s="1">
        <v>-206.59899999999999</v>
      </c>
      <c r="L1644" s="1"/>
      <c r="M1644" s="1">
        <v>1075.777</v>
      </c>
      <c r="N1644" s="1">
        <v>1221.7170000000001</v>
      </c>
      <c r="O1644" s="1">
        <v>-2.6469999999999998</v>
      </c>
      <c r="P1644" s="27">
        <v>-3.8359999999999999</v>
      </c>
      <c r="Q1644" s="1">
        <v>-2.024</v>
      </c>
      <c r="R1644" s="1">
        <v>-8.3000000000000004E-2</v>
      </c>
      <c r="S1644" s="1">
        <v>0.86799999999999999</v>
      </c>
      <c r="T1644" s="1">
        <v>1.153</v>
      </c>
      <c r="U1644" s="1">
        <v>1.5649999999999999</v>
      </c>
      <c r="V1644" s="1">
        <v>0.74199999999999999</v>
      </c>
      <c r="W1644" s="30">
        <v>2708.1550000000002</v>
      </c>
      <c r="X1644" s="1">
        <v>1021.548</v>
      </c>
      <c r="Y1644" s="1">
        <v>2052.8629999999998</v>
      </c>
      <c r="Z1644" s="1">
        <v>321.38900000000001</v>
      </c>
      <c r="AD1644" s="4">
        <v>3.8359999999999999</v>
      </c>
      <c r="AL1644" s="1">
        <v>2708.1550000000002</v>
      </c>
    </row>
    <row r="1645" spans="1:38" x14ac:dyDescent="0.25">
      <c r="A1645" s="1">
        <v>1641</v>
      </c>
      <c r="B1645" s="1">
        <v>1641</v>
      </c>
      <c r="C1645" s="1">
        <v>2666.58</v>
      </c>
      <c r="D1645" s="1">
        <v>2046.376</v>
      </c>
      <c r="E1645" s="1">
        <v>-2.3860000000000001</v>
      </c>
      <c r="F1645" s="1"/>
      <c r="G1645" s="1">
        <v>21.943000000000001</v>
      </c>
      <c r="H1645" s="1">
        <v>27.05</v>
      </c>
      <c r="I1645" s="1">
        <v>-6501.0379999999996</v>
      </c>
      <c r="J1645" s="1"/>
      <c r="K1645" s="1">
        <v>-202.315</v>
      </c>
      <c r="L1645" s="1"/>
      <c r="M1645" s="1">
        <v>1075.777</v>
      </c>
      <c r="N1645" s="1">
        <v>1224.0989999999999</v>
      </c>
      <c r="O1645" s="1">
        <v>-2.6419999999999999</v>
      </c>
      <c r="P1645" s="27">
        <v>-3.831</v>
      </c>
      <c r="Q1645" s="1">
        <v>-2.024</v>
      </c>
      <c r="R1645" s="1">
        <v>-7.8E-2</v>
      </c>
      <c r="S1645" s="1">
        <v>0.85799999999999998</v>
      </c>
      <c r="T1645" s="1">
        <v>1.1639999999999999</v>
      </c>
      <c r="U1645" s="1">
        <v>1.5609999999999999</v>
      </c>
      <c r="V1645" s="1">
        <v>0.74199999999999999</v>
      </c>
      <c r="W1645" s="30">
        <v>2707.85</v>
      </c>
      <c r="X1645" s="1">
        <v>1021.853</v>
      </c>
      <c r="Y1645" s="1">
        <v>2052.558</v>
      </c>
      <c r="Z1645" s="1">
        <v>320.779</v>
      </c>
      <c r="AD1645" s="4">
        <v>3.831</v>
      </c>
      <c r="AL1645" s="1">
        <v>2707.85</v>
      </c>
    </row>
    <row r="1646" spans="1:38" x14ac:dyDescent="0.25">
      <c r="A1646" s="1">
        <v>1642</v>
      </c>
      <c r="B1646" s="1">
        <v>1642</v>
      </c>
      <c r="C1646" s="1">
        <v>2667.5369999999998</v>
      </c>
      <c r="D1646" s="1">
        <v>2045.895</v>
      </c>
      <c r="E1646" s="1">
        <v>-2.863</v>
      </c>
      <c r="F1646" s="1"/>
      <c r="G1646" s="1">
        <v>22.42</v>
      </c>
      <c r="H1646" s="1">
        <v>23.253</v>
      </c>
      <c r="I1646" s="1">
        <v>-6508.8580000000002</v>
      </c>
      <c r="J1646" s="1"/>
      <c r="K1646" s="1">
        <v>-201.363</v>
      </c>
      <c r="L1646" s="1"/>
      <c r="M1646" s="1">
        <v>1074.82</v>
      </c>
      <c r="N1646" s="1">
        <v>1223.6220000000001</v>
      </c>
      <c r="O1646" s="1">
        <v>-2.6469999999999998</v>
      </c>
      <c r="P1646" s="27">
        <v>-3.831</v>
      </c>
      <c r="Q1646" s="1">
        <v>-2.0289999999999999</v>
      </c>
      <c r="R1646" s="1">
        <v>-8.3000000000000004E-2</v>
      </c>
      <c r="S1646" s="1">
        <v>0.86299999999999999</v>
      </c>
      <c r="T1646" s="1">
        <v>1.1639999999999999</v>
      </c>
      <c r="U1646" s="1">
        <v>1.5609999999999999</v>
      </c>
      <c r="V1646" s="1">
        <v>0.73799999999999999</v>
      </c>
      <c r="W1646" s="30">
        <v>2700.22</v>
      </c>
      <c r="X1646" s="1">
        <v>1021.853</v>
      </c>
      <c r="Y1646" s="1">
        <v>2052.252</v>
      </c>
      <c r="Z1646" s="1">
        <v>320.779</v>
      </c>
      <c r="AD1646" s="4">
        <v>3.831</v>
      </c>
      <c r="AL1646" s="1">
        <v>2700.22</v>
      </c>
    </row>
    <row r="1647" spans="1:38" x14ac:dyDescent="0.25">
      <c r="A1647" s="1">
        <v>1643</v>
      </c>
      <c r="B1647" s="1">
        <v>1643</v>
      </c>
      <c r="C1647" s="1">
        <v>2664.1869999999999</v>
      </c>
      <c r="D1647" s="1">
        <v>2045.414</v>
      </c>
      <c r="E1647" s="1">
        <v>-2.863</v>
      </c>
      <c r="F1647" s="1"/>
      <c r="G1647" s="1">
        <v>22.42</v>
      </c>
      <c r="H1647" s="1">
        <v>24.202000000000002</v>
      </c>
      <c r="I1647" s="1">
        <v>-6512.9979999999996</v>
      </c>
      <c r="J1647" s="1"/>
      <c r="K1647" s="1">
        <v>-202.791</v>
      </c>
      <c r="L1647" s="1"/>
      <c r="M1647" s="1">
        <v>1073.864</v>
      </c>
      <c r="N1647" s="1">
        <v>1221.241</v>
      </c>
      <c r="O1647" s="1">
        <v>-2.6419999999999999</v>
      </c>
      <c r="P1647" s="27">
        <v>-3.84</v>
      </c>
      <c r="Q1647" s="1">
        <v>-2.0150000000000001</v>
      </c>
      <c r="R1647" s="1">
        <v>-7.2999999999999995E-2</v>
      </c>
      <c r="S1647" s="1">
        <v>0.86299999999999999</v>
      </c>
      <c r="T1647" s="1">
        <v>1.1639999999999999</v>
      </c>
      <c r="U1647" s="1">
        <v>1.5609999999999999</v>
      </c>
      <c r="V1647" s="1">
        <v>0.73799999999999999</v>
      </c>
      <c r="W1647" s="30">
        <v>2698.0830000000001</v>
      </c>
      <c r="X1647" s="1">
        <v>1021.548</v>
      </c>
      <c r="Y1647" s="1">
        <v>2045.538</v>
      </c>
      <c r="Z1647" s="1">
        <v>320.779</v>
      </c>
      <c r="AD1647" s="4">
        <v>3.84</v>
      </c>
      <c r="AL1647" s="1">
        <v>2698.0830000000001</v>
      </c>
    </row>
    <row r="1648" spans="1:38" x14ac:dyDescent="0.25">
      <c r="A1648" s="1">
        <v>1644</v>
      </c>
      <c r="B1648" s="1">
        <v>1644</v>
      </c>
      <c r="C1648" s="1">
        <v>2665.1439999999998</v>
      </c>
      <c r="D1648" s="1">
        <v>2045.895</v>
      </c>
      <c r="E1648" s="1">
        <v>-2.3860000000000001</v>
      </c>
      <c r="F1648" s="1"/>
      <c r="G1648" s="1">
        <v>22.42</v>
      </c>
      <c r="H1648" s="1">
        <v>23.728000000000002</v>
      </c>
      <c r="I1648" s="1">
        <v>-6530.4790000000003</v>
      </c>
      <c r="J1648" s="1"/>
      <c r="K1648" s="1">
        <v>-200.41200000000001</v>
      </c>
      <c r="L1648" s="1"/>
      <c r="M1648" s="1">
        <v>1073.864</v>
      </c>
      <c r="N1648" s="1">
        <v>1222.193</v>
      </c>
      <c r="O1648" s="1">
        <v>-2.6520000000000001</v>
      </c>
      <c r="P1648" s="27">
        <v>-3.8359999999999999</v>
      </c>
      <c r="Q1648" s="1">
        <v>-2.024</v>
      </c>
      <c r="R1648" s="1">
        <v>-7.8E-2</v>
      </c>
      <c r="S1648" s="1">
        <v>0.86299999999999999</v>
      </c>
      <c r="T1648" s="1">
        <v>1.1639999999999999</v>
      </c>
      <c r="U1648" s="1">
        <v>1.5649999999999999</v>
      </c>
      <c r="V1648" s="1">
        <v>0.745</v>
      </c>
      <c r="W1648" s="30">
        <v>2697.7779999999998</v>
      </c>
      <c r="X1648" s="1">
        <v>1021.2430000000001</v>
      </c>
      <c r="Y1648" s="1">
        <v>2042.7909999999999</v>
      </c>
      <c r="Z1648" s="1">
        <v>320.779</v>
      </c>
      <c r="AD1648" s="4">
        <v>3.8359999999999999</v>
      </c>
      <c r="AL1648" s="1">
        <v>2697.7779999999998</v>
      </c>
    </row>
    <row r="1649" spans="1:38" x14ac:dyDescent="0.25">
      <c r="A1649" s="1">
        <v>1645</v>
      </c>
      <c r="B1649" s="1">
        <v>1645</v>
      </c>
      <c r="C1649" s="1">
        <v>2660.837</v>
      </c>
      <c r="D1649" s="1">
        <v>2044.933</v>
      </c>
      <c r="E1649" s="1">
        <v>-2.3860000000000001</v>
      </c>
      <c r="F1649" s="1"/>
      <c r="G1649" s="1">
        <v>22.896999999999998</v>
      </c>
      <c r="H1649" s="1">
        <v>27.05</v>
      </c>
      <c r="I1649" s="1">
        <v>-6533.2389999999996</v>
      </c>
      <c r="J1649" s="1"/>
      <c r="K1649" s="1">
        <v>-202.791</v>
      </c>
      <c r="L1649" s="1"/>
      <c r="M1649" s="1">
        <v>1073.385</v>
      </c>
      <c r="N1649" s="1">
        <v>1218.8589999999999</v>
      </c>
      <c r="O1649" s="1">
        <v>-2.637</v>
      </c>
      <c r="P1649" s="27">
        <v>-3.831</v>
      </c>
      <c r="Q1649" s="1">
        <v>-2.024</v>
      </c>
      <c r="R1649" s="1">
        <v>-6.8000000000000005E-2</v>
      </c>
      <c r="S1649" s="1">
        <v>0.85799999999999998</v>
      </c>
      <c r="T1649" s="1">
        <v>1.1639999999999999</v>
      </c>
      <c r="U1649" s="1">
        <v>1.5609999999999999</v>
      </c>
      <c r="V1649" s="1">
        <v>0.73799999999999999</v>
      </c>
      <c r="W1649" s="30">
        <v>2698.3879999999999</v>
      </c>
      <c r="X1649" s="1">
        <v>1021.548</v>
      </c>
      <c r="Y1649" s="1">
        <v>2042.18</v>
      </c>
      <c r="Z1649" s="1">
        <v>320.779</v>
      </c>
      <c r="AD1649" s="4">
        <v>3.831</v>
      </c>
      <c r="AL1649" s="1">
        <v>2698.3879999999999</v>
      </c>
    </row>
    <row r="1650" spans="1:38" x14ac:dyDescent="0.25">
      <c r="A1650" s="1">
        <v>1646</v>
      </c>
      <c r="B1650" s="1">
        <v>1646</v>
      </c>
      <c r="C1650" s="1">
        <v>2655.0940000000001</v>
      </c>
      <c r="D1650" s="1">
        <v>2043.491</v>
      </c>
      <c r="E1650" s="1">
        <v>-3.3410000000000002</v>
      </c>
      <c r="F1650" s="1"/>
      <c r="G1650" s="1">
        <v>22.42</v>
      </c>
      <c r="H1650" s="1">
        <v>24.677</v>
      </c>
      <c r="I1650" s="1">
        <v>-6541.518</v>
      </c>
      <c r="J1650" s="1"/>
      <c r="K1650" s="1">
        <v>-204.21899999999999</v>
      </c>
      <c r="L1650" s="1"/>
      <c r="M1650" s="1">
        <v>1073.385</v>
      </c>
      <c r="N1650" s="1">
        <v>1215.5250000000001</v>
      </c>
      <c r="O1650" s="1">
        <v>-2.6419999999999999</v>
      </c>
      <c r="P1650" s="27">
        <v>-3.831</v>
      </c>
      <c r="Q1650" s="1">
        <v>-2.0289999999999999</v>
      </c>
      <c r="R1650" s="1">
        <v>-7.8E-2</v>
      </c>
      <c r="S1650" s="1">
        <v>0.86299999999999999</v>
      </c>
      <c r="T1650" s="1">
        <v>1.1579999999999999</v>
      </c>
      <c r="U1650" s="1">
        <v>1.5649999999999999</v>
      </c>
      <c r="V1650" s="1">
        <v>0.74199999999999999</v>
      </c>
      <c r="W1650" s="30">
        <v>2688.6219999999998</v>
      </c>
      <c r="X1650" s="1">
        <v>1012.3920000000001</v>
      </c>
      <c r="Y1650" s="1">
        <v>2042.4860000000001</v>
      </c>
      <c r="Z1650" s="1">
        <v>320.779</v>
      </c>
      <c r="AD1650" s="4">
        <v>3.831</v>
      </c>
      <c r="AL1650" s="1">
        <v>2688.6219999999998</v>
      </c>
    </row>
    <row r="1651" spans="1:38" x14ac:dyDescent="0.25">
      <c r="A1651" s="1">
        <v>1647</v>
      </c>
      <c r="B1651" s="1">
        <v>1647</v>
      </c>
      <c r="C1651" s="1">
        <v>2653.6590000000001</v>
      </c>
      <c r="D1651" s="1">
        <v>2043.01</v>
      </c>
      <c r="E1651" s="1">
        <v>-3.8180000000000001</v>
      </c>
      <c r="F1651" s="1"/>
      <c r="G1651" s="1">
        <v>21.943000000000001</v>
      </c>
      <c r="H1651" s="1">
        <v>27.05</v>
      </c>
      <c r="I1651" s="1">
        <v>-6583.8360000000002</v>
      </c>
      <c r="J1651" s="1"/>
      <c r="K1651" s="1">
        <v>-203.74299999999999</v>
      </c>
      <c r="L1651" s="1"/>
      <c r="M1651" s="1">
        <v>1072.4280000000001</v>
      </c>
      <c r="N1651" s="1">
        <v>1215.048</v>
      </c>
      <c r="O1651" s="1">
        <v>-2.6280000000000001</v>
      </c>
      <c r="P1651" s="27">
        <v>-3.8359999999999999</v>
      </c>
      <c r="Q1651" s="1">
        <v>-2.024</v>
      </c>
      <c r="R1651" s="1">
        <v>-7.8E-2</v>
      </c>
      <c r="S1651" s="1">
        <v>0.85299999999999998</v>
      </c>
      <c r="T1651" s="1">
        <v>1.1639999999999999</v>
      </c>
      <c r="U1651" s="1">
        <v>1.5649999999999999</v>
      </c>
      <c r="V1651" s="1">
        <v>0.74199999999999999</v>
      </c>
      <c r="W1651" s="30">
        <v>2688.011</v>
      </c>
      <c r="X1651" s="1">
        <v>1011.7809999999999</v>
      </c>
      <c r="Y1651" s="1">
        <v>2040.0440000000001</v>
      </c>
      <c r="Z1651" s="1">
        <v>320.779</v>
      </c>
      <c r="AD1651" s="4">
        <v>3.8359999999999999</v>
      </c>
      <c r="AL1651" s="1">
        <v>2688.011</v>
      </c>
    </row>
    <row r="1652" spans="1:38" x14ac:dyDescent="0.25">
      <c r="A1652" s="1">
        <v>1648</v>
      </c>
      <c r="B1652" s="1">
        <v>1648</v>
      </c>
      <c r="C1652" s="1">
        <v>2650.788</v>
      </c>
      <c r="D1652" s="1">
        <v>2043.01</v>
      </c>
      <c r="E1652" s="1">
        <v>-3.8180000000000001</v>
      </c>
      <c r="F1652" s="1"/>
      <c r="G1652" s="1">
        <v>22.896999999999998</v>
      </c>
      <c r="H1652" s="1">
        <v>25.626000000000001</v>
      </c>
      <c r="I1652" s="1">
        <v>-6596.2539999999999</v>
      </c>
      <c r="J1652" s="1"/>
      <c r="K1652" s="1">
        <v>-203.74299999999999</v>
      </c>
      <c r="L1652" s="1"/>
      <c r="M1652" s="1">
        <v>1072.4280000000001</v>
      </c>
      <c r="N1652" s="1">
        <v>1214.5719999999999</v>
      </c>
      <c r="O1652" s="1">
        <v>-2.637</v>
      </c>
      <c r="P1652" s="27">
        <v>-3.831</v>
      </c>
      <c r="Q1652" s="1">
        <v>-2.024</v>
      </c>
      <c r="R1652" s="1">
        <v>-7.8E-2</v>
      </c>
      <c r="S1652" s="1">
        <v>0.86299999999999999</v>
      </c>
      <c r="T1652" s="1">
        <v>1.1639999999999999</v>
      </c>
      <c r="U1652" s="1">
        <v>1.5609999999999999</v>
      </c>
      <c r="V1652" s="1">
        <v>0.74199999999999999</v>
      </c>
      <c r="W1652" s="30">
        <v>2688.011</v>
      </c>
      <c r="X1652" s="1">
        <v>1011.476</v>
      </c>
      <c r="Y1652" s="1">
        <v>2032.7190000000001</v>
      </c>
      <c r="Z1652" s="1">
        <v>320.779</v>
      </c>
      <c r="AD1652" s="4">
        <v>3.831</v>
      </c>
      <c r="AL1652" s="1">
        <v>2688.011</v>
      </c>
    </row>
    <row r="1653" spans="1:38" x14ac:dyDescent="0.25">
      <c r="A1653" s="1">
        <v>1649</v>
      </c>
      <c r="B1653" s="1">
        <v>1649</v>
      </c>
      <c r="C1653" s="1">
        <v>2650.788</v>
      </c>
      <c r="D1653" s="1">
        <v>2043.01</v>
      </c>
      <c r="E1653" s="1">
        <v>-2.863</v>
      </c>
      <c r="F1653" s="1"/>
      <c r="G1653" s="1">
        <v>22.42</v>
      </c>
      <c r="H1653" s="1">
        <v>26.574999999999999</v>
      </c>
      <c r="I1653" s="1">
        <v>-6606.8329999999996</v>
      </c>
      <c r="J1653" s="1"/>
      <c r="K1653" s="1">
        <v>-202.791</v>
      </c>
      <c r="L1653" s="1"/>
      <c r="M1653" s="1">
        <v>1071.95</v>
      </c>
      <c r="N1653" s="1">
        <v>1214.096</v>
      </c>
      <c r="O1653" s="1">
        <v>-2.6419999999999999</v>
      </c>
      <c r="P1653" s="27">
        <v>-3.831</v>
      </c>
      <c r="Q1653" s="1">
        <v>-2.02</v>
      </c>
      <c r="R1653" s="1">
        <v>-8.3000000000000004E-2</v>
      </c>
      <c r="S1653" s="1">
        <v>0.86299999999999999</v>
      </c>
      <c r="T1653" s="1">
        <v>1.153</v>
      </c>
      <c r="U1653" s="1">
        <v>1.5680000000000001</v>
      </c>
      <c r="V1653" s="1">
        <v>0.74199999999999999</v>
      </c>
      <c r="W1653" s="30">
        <v>2680.076</v>
      </c>
      <c r="X1653" s="1">
        <v>1011.476</v>
      </c>
      <c r="Y1653" s="1">
        <v>2033.0239999999999</v>
      </c>
      <c r="Z1653" s="1">
        <v>320.779</v>
      </c>
      <c r="AD1653" s="4">
        <v>3.831</v>
      </c>
      <c r="AL1653" s="1">
        <v>2680.076</v>
      </c>
    </row>
    <row r="1654" spans="1:38" x14ac:dyDescent="0.25">
      <c r="A1654" s="1">
        <v>1650</v>
      </c>
      <c r="B1654" s="1">
        <v>1650</v>
      </c>
      <c r="C1654" s="1">
        <v>2651.7449999999999</v>
      </c>
      <c r="D1654" s="1">
        <v>2041.567</v>
      </c>
      <c r="E1654" s="1">
        <v>-3.3410000000000002</v>
      </c>
      <c r="F1654" s="1"/>
      <c r="G1654" s="1">
        <v>21.943000000000001</v>
      </c>
      <c r="H1654" s="1">
        <v>24.202000000000002</v>
      </c>
      <c r="I1654" s="1">
        <v>-6610.0519999999997</v>
      </c>
      <c r="J1654" s="1"/>
      <c r="K1654" s="1">
        <v>-201.363</v>
      </c>
      <c r="L1654" s="1"/>
      <c r="M1654" s="1">
        <v>1071.471</v>
      </c>
      <c r="N1654" s="1">
        <v>1214.096</v>
      </c>
      <c r="O1654" s="1">
        <v>-2.633</v>
      </c>
      <c r="P1654" s="27">
        <v>-3.8260000000000001</v>
      </c>
      <c r="Q1654" s="1">
        <v>-2.0150000000000001</v>
      </c>
      <c r="R1654" s="1">
        <v>-7.8E-2</v>
      </c>
      <c r="S1654" s="1">
        <v>0.86299999999999999</v>
      </c>
      <c r="T1654" s="1">
        <v>1.1579999999999999</v>
      </c>
      <c r="U1654" s="1">
        <v>1.5609999999999999</v>
      </c>
      <c r="V1654" s="1">
        <v>0.74199999999999999</v>
      </c>
      <c r="W1654" s="30">
        <v>2677.9389999999999</v>
      </c>
      <c r="X1654" s="1">
        <v>1011.7809999999999</v>
      </c>
      <c r="Y1654" s="1">
        <v>2033.329</v>
      </c>
      <c r="Z1654" s="1">
        <v>316.20100000000002</v>
      </c>
      <c r="AD1654" s="4">
        <v>3.8260000000000001</v>
      </c>
      <c r="AL1654" s="1">
        <v>2677.9389999999999</v>
      </c>
    </row>
    <row r="1655" spans="1:38" x14ac:dyDescent="0.25">
      <c r="A1655" s="1">
        <v>1651</v>
      </c>
      <c r="B1655" s="1">
        <v>1651</v>
      </c>
      <c r="C1655" s="1">
        <v>2646.002</v>
      </c>
      <c r="D1655" s="1">
        <v>2040.124</v>
      </c>
      <c r="E1655" s="1">
        <v>-2.863</v>
      </c>
      <c r="F1655" s="1"/>
      <c r="G1655" s="1">
        <v>21.466000000000001</v>
      </c>
      <c r="H1655" s="1">
        <v>24.202000000000002</v>
      </c>
      <c r="I1655" s="1">
        <v>-6621.09</v>
      </c>
      <c r="J1655" s="1"/>
      <c r="K1655" s="1">
        <v>-203.74299999999999</v>
      </c>
      <c r="L1655" s="1"/>
      <c r="M1655" s="1">
        <v>1071.471</v>
      </c>
      <c r="N1655" s="1">
        <v>1210.2850000000001</v>
      </c>
      <c r="O1655" s="1">
        <v>-2.6419999999999999</v>
      </c>
      <c r="P1655" s="27">
        <v>-3.831</v>
      </c>
      <c r="Q1655" s="1">
        <v>-2.024</v>
      </c>
      <c r="R1655" s="1">
        <v>-7.8E-2</v>
      </c>
      <c r="S1655" s="1">
        <v>0.86299999999999999</v>
      </c>
      <c r="T1655" s="1">
        <v>1.147</v>
      </c>
      <c r="U1655" s="1">
        <v>1.5649999999999999</v>
      </c>
      <c r="V1655" s="1">
        <v>0.73799999999999999</v>
      </c>
      <c r="W1655" s="30">
        <v>2677.9389999999999</v>
      </c>
      <c r="X1655" s="1">
        <v>1011.476</v>
      </c>
      <c r="Y1655" s="1">
        <v>2032.7190000000001</v>
      </c>
      <c r="Z1655" s="1">
        <v>320.16800000000001</v>
      </c>
      <c r="AD1655" s="4">
        <v>3.831</v>
      </c>
      <c r="AL1655" s="1">
        <v>2677.9389999999999</v>
      </c>
    </row>
    <row r="1656" spans="1:38" x14ac:dyDescent="0.25">
      <c r="A1656" s="1">
        <v>1652</v>
      </c>
      <c r="B1656" s="1">
        <v>1652</v>
      </c>
      <c r="C1656" s="1">
        <v>2641.6950000000002</v>
      </c>
      <c r="D1656" s="1">
        <v>2040.124</v>
      </c>
      <c r="E1656" s="1">
        <v>-3.8180000000000001</v>
      </c>
      <c r="F1656" s="1"/>
      <c r="G1656" s="1">
        <v>21.943000000000001</v>
      </c>
      <c r="H1656" s="1">
        <v>26.574999999999999</v>
      </c>
      <c r="I1656" s="1">
        <v>-6620.63</v>
      </c>
      <c r="J1656" s="1"/>
      <c r="K1656" s="1">
        <v>-204.69499999999999</v>
      </c>
      <c r="L1656" s="1"/>
      <c r="M1656" s="1">
        <v>1070.9929999999999</v>
      </c>
      <c r="N1656" s="1">
        <v>1208.3800000000001</v>
      </c>
      <c r="O1656" s="1">
        <v>-2.6469999999999998</v>
      </c>
      <c r="P1656" s="27">
        <v>-3.84</v>
      </c>
      <c r="Q1656" s="1">
        <v>-2.0289999999999999</v>
      </c>
      <c r="R1656" s="1">
        <v>-7.2999999999999995E-2</v>
      </c>
      <c r="S1656" s="1">
        <v>0.86299999999999999</v>
      </c>
      <c r="T1656" s="1">
        <v>1.153</v>
      </c>
      <c r="U1656" s="1">
        <v>1.5649999999999999</v>
      </c>
      <c r="V1656" s="1">
        <v>0.73399999999999999</v>
      </c>
      <c r="W1656" s="30">
        <v>2674.5819999999999</v>
      </c>
      <c r="X1656" s="1">
        <v>1011.476</v>
      </c>
      <c r="Y1656" s="1">
        <v>2030.277</v>
      </c>
      <c r="Z1656" s="1">
        <v>314.36900000000003</v>
      </c>
      <c r="AD1656" s="4">
        <v>3.84</v>
      </c>
      <c r="AL1656" s="1">
        <v>2674.5819999999999</v>
      </c>
    </row>
    <row r="1657" spans="1:38" x14ac:dyDescent="0.25">
      <c r="A1657" s="1">
        <v>1653</v>
      </c>
      <c r="B1657" s="1">
        <v>1653</v>
      </c>
      <c r="C1657" s="1">
        <v>2637.3890000000001</v>
      </c>
      <c r="D1657" s="1">
        <v>2038.682</v>
      </c>
      <c r="E1657" s="1">
        <v>-3.3410000000000002</v>
      </c>
      <c r="F1657" s="1"/>
      <c r="G1657" s="1">
        <v>22.42</v>
      </c>
      <c r="H1657" s="1">
        <v>26.100999999999999</v>
      </c>
      <c r="I1657" s="1">
        <v>-6627.9889999999996</v>
      </c>
      <c r="J1657" s="1"/>
      <c r="K1657" s="1">
        <v>-206.59899999999999</v>
      </c>
      <c r="L1657" s="1"/>
      <c r="M1657" s="1">
        <v>1070.0360000000001</v>
      </c>
      <c r="N1657" s="1">
        <v>1206.951</v>
      </c>
      <c r="O1657" s="1">
        <v>-2.6419999999999999</v>
      </c>
      <c r="P1657" s="27">
        <v>-3.8260000000000001</v>
      </c>
      <c r="Q1657" s="1">
        <v>-2.024</v>
      </c>
      <c r="R1657" s="1">
        <v>-7.2999999999999995E-2</v>
      </c>
      <c r="S1657" s="1">
        <v>0.86299999999999999</v>
      </c>
      <c r="T1657" s="1">
        <v>1.153</v>
      </c>
      <c r="U1657" s="1">
        <v>1.5649999999999999</v>
      </c>
      <c r="V1657" s="1">
        <v>0.745</v>
      </c>
      <c r="W1657" s="30">
        <v>2667.8670000000002</v>
      </c>
      <c r="X1657" s="1">
        <v>1011.476</v>
      </c>
      <c r="Y1657" s="1">
        <v>2022.952</v>
      </c>
      <c r="Z1657" s="1">
        <v>311.928</v>
      </c>
      <c r="AD1657" s="4">
        <v>3.8260000000000001</v>
      </c>
      <c r="AL1657" s="1">
        <v>2667.8670000000002</v>
      </c>
    </row>
    <row r="1658" spans="1:38" x14ac:dyDescent="0.25">
      <c r="A1658" s="1">
        <v>1654</v>
      </c>
      <c r="B1658" s="1">
        <v>1654</v>
      </c>
      <c r="C1658" s="1">
        <v>2634.5169999999998</v>
      </c>
      <c r="D1658" s="1">
        <v>2039.644</v>
      </c>
      <c r="E1658" s="1">
        <v>-3.3410000000000002</v>
      </c>
      <c r="F1658" s="1"/>
      <c r="G1658" s="1">
        <v>21.943000000000001</v>
      </c>
      <c r="H1658" s="1">
        <v>23.253</v>
      </c>
      <c r="I1658" s="1">
        <v>-6634.8869999999997</v>
      </c>
      <c r="J1658" s="1"/>
      <c r="K1658" s="1">
        <v>-207.55099999999999</v>
      </c>
      <c r="L1658" s="1"/>
      <c r="M1658" s="1">
        <v>1070.5150000000001</v>
      </c>
      <c r="N1658" s="1">
        <v>1203.617</v>
      </c>
      <c r="O1658" s="1">
        <v>-2.6419999999999999</v>
      </c>
      <c r="P1658" s="27">
        <v>-3.831</v>
      </c>
      <c r="Q1658" s="1">
        <v>-2.024</v>
      </c>
      <c r="R1658" s="1">
        <v>-7.8E-2</v>
      </c>
      <c r="S1658" s="1">
        <v>0.86299999999999999</v>
      </c>
      <c r="T1658" s="1">
        <v>1.147</v>
      </c>
      <c r="U1658" s="1">
        <v>1.5609999999999999</v>
      </c>
      <c r="V1658" s="1">
        <v>0.74199999999999999</v>
      </c>
      <c r="W1658" s="30">
        <v>2667.8670000000002</v>
      </c>
      <c r="X1658" s="1">
        <v>1011.476</v>
      </c>
      <c r="Y1658" s="1">
        <v>2022.952</v>
      </c>
      <c r="Z1658" s="1">
        <v>311.012</v>
      </c>
      <c r="AD1658" s="4">
        <v>3.831</v>
      </c>
      <c r="AL1658" s="1">
        <v>2667.8670000000002</v>
      </c>
    </row>
    <row r="1659" spans="1:38" x14ac:dyDescent="0.25">
      <c r="A1659" s="1">
        <v>1655</v>
      </c>
      <c r="B1659" s="1">
        <v>1655</v>
      </c>
      <c r="C1659" s="1">
        <v>2621.1190000000001</v>
      </c>
      <c r="D1659" s="1">
        <v>2037.72</v>
      </c>
      <c r="E1659" s="1">
        <v>-5.7270000000000003</v>
      </c>
      <c r="F1659" s="1"/>
      <c r="G1659" s="1">
        <v>22.896999999999998</v>
      </c>
      <c r="H1659" s="1">
        <v>23.728000000000002</v>
      </c>
      <c r="I1659" s="1">
        <v>-6643.625</v>
      </c>
      <c r="J1659" s="1"/>
      <c r="K1659" s="1">
        <v>-213.738</v>
      </c>
      <c r="L1659" s="1"/>
      <c r="M1659" s="1">
        <v>1069.558</v>
      </c>
      <c r="N1659" s="1">
        <v>1196.9480000000001</v>
      </c>
      <c r="O1659" s="1">
        <v>-2.6419999999999999</v>
      </c>
      <c r="P1659" s="27">
        <v>-3.831</v>
      </c>
      <c r="Q1659" s="1">
        <v>-2.02</v>
      </c>
      <c r="R1659" s="1">
        <v>-7.8E-2</v>
      </c>
      <c r="S1659" s="1">
        <v>0.85299999999999998</v>
      </c>
      <c r="T1659" s="1">
        <v>1.153</v>
      </c>
      <c r="U1659" s="1">
        <v>1.5649999999999999</v>
      </c>
      <c r="V1659" s="1">
        <v>0.73799999999999999</v>
      </c>
      <c r="W1659" s="30">
        <v>2667.8670000000002</v>
      </c>
      <c r="X1659" s="1">
        <v>1002.625</v>
      </c>
      <c r="Y1659" s="1">
        <v>2022.3420000000001</v>
      </c>
      <c r="Z1659" s="1">
        <v>311.012</v>
      </c>
      <c r="AD1659" s="4">
        <v>3.831</v>
      </c>
      <c r="AL1659" s="1">
        <v>2667.8670000000002</v>
      </c>
    </row>
    <row r="1660" spans="1:38" x14ac:dyDescent="0.25">
      <c r="A1660" s="1">
        <v>1656</v>
      </c>
      <c r="B1660" s="1">
        <v>1656</v>
      </c>
      <c r="C1660" s="1">
        <v>2573.748</v>
      </c>
      <c r="D1660" s="1">
        <v>2037.72</v>
      </c>
      <c r="E1660" s="1">
        <v>-7.1589999999999998</v>
      </c>
      <c r="F1660" s="1"/>
      <c r="G1660" s="1">
        <v>22.42</v>
      </c>
      <c r="H1660" s="1">
        <v>23.253</v>
      </c>
      <c r="I1660" s="1">
        <v>-6652.3630000000003</v>
      </c>
      <c r="J1660" s="1"/>
      <c r="K1660" s="1">
        <v>-230.39500000000001</v>
      </c>
      <c r="L1660" s="1"/>
      <c r="M1660" s="1">
        <v>1067.644</v>
      </c>
      <c r="N1660" s="1">
        <v>1171.229</v>
      </c>
      <c r="O1660" s="1">
        <v>-2.637</v>
      </c>
      <c r="P1660" s="27">
        <v>-3.831</v>
      </c>
      <c r="Q1660" s="1">
        <v>-2.0289999999999999</v>
      </c>
      <c r="R1660" s="1">
        <v>-8.3000000000000004E-2</v>
      </c>
      <c r="S1660" s="1">
        <v>0.86299999999999999</v>
      </c>
      <c r="T1660" s="1">
        <v>1.147</v>
      </c>
      <c r="U1660" s="1">
        <v>1.5609999999999999</v>
      </c>
      <c r="V1660" s="1">
        <v>0.73799999999999999</v>
      </c>
      <c r="W1660" s="30">
        <v>2660.2370000000001</v>
      </c>
      <c r="X1660" s="1">
        <v>1001.7089999999999</v>
      </c>
      <c r="Y1660" s="1">
        <v>2022.3420000000001</v>
      </c>
      <c r="Z1660" s="1">
        <v>310.70699999999999</v>
      </c>
      <c r="AD1660" s="4">
        <v>3.831</v>
      </c>
      <c r="AL1660" s="1">
        <v>2660.2370000000001</v>
      </c>
    </row>
    <row r="1661" spans="1:38" x14ac:dyDescent="0.25">
      <c r="A1661" s="1">
        <v>1657</v>
      </c>
      <c r="B1661" s="1">
        <v>1657</v>
      </c>
      <c r="C1661" s="1">
        <v>2548.8690000000001</v>
      </c>
      <c r="D1661" s="1">
        <v>2037.72</v>
      </c>
      <c r="E1661" s="1">
        <v>-11.454000000000001</v>
      </c>
      <c r="F1661" s="1"/>
      <c r="G1661" s="1">
        <v>22.42</v>
      </c>
      <c r="H1661" s="1">
        <v>24.202000000000002</v>
      </c>
      <c r="I1661" s="1">
        <v>-6655.5829999999996</v>
      </c>
      <c r="J1661" s="1"/>
      <c r="K1661" s="1">
        <v>-242.29300000000001</v>
      </c>
      <c r="L1661" s="1"/>
      <c r="M1661" s="1">
        <v>1067.1659999999999</v>
      </c>
      <c r="N1661" s="1">
        <v>1157.4169999999999</v>
      </c>
      <c r="O1661" s="1">
        <v>-2.637</v>
      </c>
      <c r="P1661" s="27">
        <v>-3.8260000000000001</v>
      </c>
      <c r="Q1661" s="1">
        <v>-2.024</v>
      </c>
      <c r="R1661" s="1">
        <v>-7.8E-2</v>
      </c>
      <c r="S1661" s="1">
        <v>0.85799999999999998</v>
      </c>
      <c r="T1661" s="1">
        <v>1.147</v>
      </c>
      <c r="U1661" s="1">
        <v>1.5609999999999999</v>
      </c>
      <c r="V1661" s="1">
        <v>0.74199999999999999</v>
      </c>
      <c r="W1661" s="30">
        <v>2657.7950000000001</v>
      </c>
      <c r="X1661" s="1">
        <v>1001.7089999999999</v>
      </c>
      <c r="Y1661" s="1">
        <v>2015.3219999999999</v>
      </c>
      <c r="Z1661" s="1">
        <v>310.70699999999999</v>
      </c>
      <c r="AD1661" s="4">
        <v>3.8260000000000001</v>
      </c>
      <c r="AL1661" s="1">
        <v>2657.7950000000001</v>
      </c>
    </row>
    <row r="1662" spans="1:38" x14ac:dyDescent="0.25">
      <c r="A1662" s="1">
        <v>1658</v>
      </c>
      <c r="B1662" s="1">
        <v>1658</v>
      </c>
      <c r="C1662" s="1">
        <v>2512.0300000000002</v>
      </c>
      <c r="D1662" s="1">
        <v>2036.758</v>
      </c>
      <c r="E1662" s="1">
        <v>-14.317</v>
      </c>
      <c r="F1662" s="1"/>
      <c r="G1662" s="1">
        <v>22.42</v>
      </c>
      <c r="H1662" s="1">
        <v>23.728000000000002</v>
      </c>
      <c r="I1662" s="1">
        <v>-6680.4160000000002</v>
      </c>
      <c r="J1662" s="1"/>
      <c r="K1662" s="1">
        <v>-254.19</v>
      </c>
      <c r="L1662" s="1"/>
      <c r="M1662" s="1">
        <v>1066.6869999999999</v>
      </c>
      <c r="N1662" s="1">
        <v>1136.461</v>
      </c>
      <c r="O1662" s="1">
        <v>-2.633</v>
      </c>
      <c r="P1662" s="27">
        <v>-3.8260000000000001</v>
      </c>
      <c r="Q1662" s="1">
        <v>-2.024</v>
      </c>
      <c r="R1662" s="1">
        <v>-7.8E-2</v>
      </c>
      <c r="S1662" s="1">
        <v>0.86299999999999999</v>
      </c>
      <c r="T1662" s="1">
        <v>1.137</v>
      </c>
      <c r="U1662" s="1">
        <v>1.5649999999999999</v>
      </c>
      <c r="V1662" s="1">
        <v>0.745</v>
      </c>
      <c r="W1662" s="30">
        <v>2658.4059999999999</v>
      </c>
      <c r="X1662" s="1">
        <v>1001.7089999999999</v>
      </c>
      <c r="Y1662" s="1">
        <v>2012.88</v>
      </c>
      <c r="Z1662" s="1">
        <v>311.012</v>
      </c>
      <c r="AD1662" s="4">
        <v>3.8260000000000001</v>
      </c>
      <c r="AL1662" s="1">
        <v>2658.4059999999999</v>
      </c>
    </row>
    <row r="1663" spans="1:38" x14ac:dyDescent="0.25">
      <c r="A1663" s="1">
        <v>1659</v>
      </c>
      <c r="B1663" s="1">
        <v>1659</v>
      </c>
      <c r="C1663" s="1">
        <v>2512.9870000000001</v>
      </c>
      <c r="D1663" s="1">
        <v>2036.277</v>
      </c>
      <c r="E1663" s="1">
        <v>-14.317</v>
      </c>
      <c r="F1663" s="1"/>
      <c r="G1663" s="1">
        <v>21.943000000000001</v>
      </c>
      <c r="H1663" s="1">
        <v>23.253</v>
      </c>
      <c r="I1663" s="1">
        <v>-6670.299</v>
      </c>
      <c r="J1663" s="1"/>
      <c r="K1663" s="1">
        <v>-249.90700000000001</v>
      </c>
      <c r="L1663" s="1"/>
      <c r="M1663" s="1">
        <v>1065.73</v>
      </c>
      <c r="N1663" s="1">
        <v>1135.509</v>
      </c>
      <c r="O1663" s="1">
        <v>-2.6419999999999999</v>
      </c>
      <c r="P1663" s="27">
        <v>-3.8359999999999999</v>
      </c>
      <c r="Q1663" s="1">
        <v>-2.0289999999999999</v>
      </c>
      <c r="R1663" s="1">
        <v>-7.8E-2</v>
      </c>
      <c r="S1663" s="1">
        <v>0.86299999999999999</v>
      </c>
      <c r="T1663" s="1">
        <v>1.137</v>
      </c>
      <c r="U1663" s="1">
        <v>1.5580000000000001</v>
      </c>
      <c r="V1663" s="1">
        <v>0.74199999999999999</v>
      </c>
      <c r="W1663" s="30">
        <v>2656.5740000000001</v>
      </c>
      <c r="X1663" s="1">
        <v>1001.7089999999999</v>
      </c>
      <c r="Y1663" s="1">
        <v>2011.9639999999999</v>
      </c>
      <c r="Z1663" s="1">
        <v>310.70699999999999</v>
      </c>
      <c r="AD1663" s="4">
        <v>3.8359999999999999</v>
      </c>
      <c r="AL1663" s="1">
        <v>2656.5740000000001</v>
      </c>
    </row>
    <row r="1664" spans="1:38" x14ac:dyDescent="0.25">
      <c r="A1664" s="1">
        <v>1660</v>
      </c>
      <c r="B1664" s="1">
        <v>1660</v>
      </c>
      <c r="C1664" s="1">
        <v>2499.1129999999998</v>
      </c>
      <c r="D1664" s="1">
        <v>2034.835</v>
      </c>
      <c r="E1664" s="1">
        <v>-15.749000000000001</v>
      </c>
      <c r="F1664" s="1"/>
      <c r="G1664" s="1">
        <v>22.42</v>
      </c>
      <c r="H1664" s="1">
        <v>23.253</v>
      </c>
      <c r="I1664" s="1">
        <v>-6679.0360000000001</v>
      </c>
      <c r="J1664" s="1"/>
      <c r="K1664" s="1">
        <v>-254.19</v>
      </c>
      <c r="L1664" s="1"/>
      <c r="M1664" s="1">
        <v>1065.252</v>
      </c>
      <c r="N1664" s="1">
        <v>1128.365</v>
      </c>
      <c r="O1664" s="1">
        <v>-2.637</v>
      </c>
      <c r="P1664" s="27">
        <v>-3.8260000000000001</v>
      </c>
      <c r="Q1664" s="1">
        <v>-2.024</v>
      </c>
      <c r="R1664" s="1">
        <v>-8.3000000000000004E-2</v>
      </c>
      <c r="S1664" s="1">
        <v>0.86299999999999999</v>
      </c>
      <c r="T1664" s="1">
        <v>1.137</v>
      </c>
      <c r="U1664" s="1">
        <v>1.5580000000000001</v>
      </c>
      <c r="V1664" s="1">
        <v>0.745</v>
      </c>
      <c r="W1664" s="30">
        <v>2648.0279999999998</v>
      </c>
      <c r="X1664" s="1">
        <v>1001.7089999999999</v>
      </c>
      <c r="Y1664" s="1">
        <v>2012.27</v>
      </c>
      <c r="Z1664" s="1">
        <v>311.012</v>
      </c>
      <c r="AD1664" s="4">
        <v>3.8260000000000001</v>
      </c>
      <c r="AL1664" s="1">
        <v>2648.0279999999998</v>
      </c>
    </row>
    <row r="1665" spans="1:38" x14ac:dyDescent="0.25">
      <c r="A1665" s="1">
        <v>1661</v>
      </c>
      <c r="B1665" s="1">
        <v>1661</v>
      </c>
      <c r="C1665" s="1">
        <v>2342.2240000000002</v>
      </c>
      <c r="D1665" s="1">
        <v>2033.873</v>
      </c>
      <c r="E1665" s="1">
        <v>-46.768000000000001</v>
      </c>
      <c r="F1665" s="1"/>
      <c r="G1665" s="1">
        <v>21.943000000000001</v>
      </c>
      <c r="H1665" s="1">
        <v>23.253</v>
      </c>
      <c r="I1665" s="1">
        <v>-6696.97</v>
      </c>
      <c r="J1665" s="1"/>
      <c r="K1665" s="1">
        <v>-337.94</v>
      </c>
      <c r="L1665" s="1"/>
      <c r="M1665" s="1">
        <v>1063.338</v>
      </c>
      <c r="N1665" s="1">
        <v>1049.7919999999999</v>
      </c>
      <c r="O1665" s="1">
        <v>-2.637</v>
      </c>
      <c r="P1665" s="27">
        <v>-3.8260000000000001</v>
      </c>
      <c r="Q1665" s="1">
        <v>-2.02</v>
      </c>
      <c r="R1665" s="1">
        <v>-7.2999999999999995E-2</v>
      </c>
      <c r="S1665" s="1">
        <v>0.86299999999999999</v>
      </c>
      <c r="T1665" s="1">
        <v>1.1200000000000001</v>
      </c>
      <c r="U1665" s="1">
        <v>1.5609999999999999</v>
      </c>
      <c r="V1665" s="1">
        <v>0.73799999999999999</v>
      </c>
      <c r="W1665" s="30">
        <v>2648.0279999999998</v>
      </c>
      <c r="X1665" s="1">
        <v>1001.404</v>
      </c>
      <c r="Y1665" s="1">
        <v>2009.2170000000001</v>
      </c>
      <c r="Z1665" s="1">
        <v>311.012</v>
      </c>
      <c r="AD1665" s="4">
        <v>3.8260000000000001</v>
      </c>
      <c r="AL1665" s="1">
        <v>2648.0279999999998</v>
      </c>
    </row>
    <row r="1666" spans="1:38" x14ac:dyDescent="0.25">
      <c r="A1666" s="1">
        <v>1662</v>
      </c>
      <c r="B1666" s="1">
        <v>1662</v>
      </c>
      <c r="C1666" s="1">
        <v>2354.1799999999998</v>
      </c>
      <c r="D1666" s="1">
        <v>2033.3920000000001</v>
      </c>
      <c r="E1666" s="1">
        <v>-42.472999999999999</v>
      </c>
      <c r="F1666" s="1"/>
      <c r="G1666" s="1">
        <v>21.466000000000001</v>
      </c>
      <c r="H1666" s="1">
        <v>23.728000000000002</v>
      </c>
      <c r="I1666" s="1">
        <v>-6650.0640000000003</v>
      </c>
      <c r="J1666" s="1"/>
      <c r="K1666" s="1">
        <v>-326.04399999999998</v>
      </c>
      <c r="L1666" s="1"/>
      <c r="M1666" s="1">
        <v>1062.3820000000001</v>
      </c>
      <c r="N1666" s="1">
        <v>1052.6489999999999</v>
      </c>
      <c r="O1666" s="1">
        <v>-2.637</v>
      </c>
      <c r="P1666" s="27">
        <v>-3.8170000000000002</v>
      </c>
      <c r="Q1666" s="1">
        <v>-2.0289999999999999</v>
      </c>
      <c r="R1666" s="1">
        <v>-7.8E-2</v>
      </c>
      <c r="S1666" s="1">
        <v>0.86299999999999999</v>
      </c>
      <c r="T1666" s="1">
        <v>1.1200000000000001</v>
      </c>
      <c r="U1666" s="1">
        <v>1.5649999999999999</v>
      </c>
      <c r="V1666" s="1">
        <v>0.73799999999999999</v>
      </c>
      <c r="W1666" s="30">
        <v>2648.0279999999998</v>
      </c>
      <c r="X1666" s="1">
        <v>1001.404</v>
      </c>
      <c r="Y1666" s="1">
        <v>2003.1130000000001</v>
      </c>
      <c r="Z1666" s="1">
        <v>311.012</v>
      </c>
      <c r="AD1666" s="4">
        <v>3.8170000000000002</v>
      </c>
      <c r="AL1666" s="1">
        <v>2648.0279999999998</v>
      </c>
    </row>
    <row r="1667" spans="1:38" x14ac:dyDescent="0.25">
      <c r="A1667" s="1">
        <v>1663</v>
      </c>
      <c r="B1667" s="1">
        <v>1663</v>
      </c>
      <c r="C1667" s="1">
        <v>2363.2669999999998</v>
      </c>
      <c r="D1667" s="1">
        <v>2032.43</v>
      </c>
      <c r="E1667" s="1">
        <v>-40.564</v>
      </c>
      <c r="F1667" s="1"/>
      <c r="G1667" s="1">
        <v>21.943000000000001</v>
      </c>
      <c r="H1667" s="1">
        <v>22.779</v>
      </c>
      <c r="I1667" s="1">
        <v>-6742.0330000000004</v>
      </c>
      <c r="J1667" s="1"/>
      <c r="K1667" s="1">
        <v>-323.18900000000002</v>
      </c>
      <c r="L1667" s="1"/>
      <c r="M1667" s="1">
        <v>1062.8599999999999</v>
      </c>
      <c r="N1667" s="1">
        <v>1069.7909999999999</v>
      </c>
      <c r="O1667" s="1">
        <v>-2.6419999999999999</v>
      </c>
      <c r="P1667" s="27">
        <v>-3.8170000000000002</v>
      </c>
      <c r="Q1667" s="1">
        <v>-2.02</v>
      </c>
      <c r="R1667" s="1">
        <v>-8.3000000000000004E-2</v>
      </c>
      <c r="S1667" s="1">
        <v>0.86299999999999999</v>
      </c>
      <c r="T1667" s="1">
        <v>1.1200000000000001</v>
      </c>
      <c r="U1667" s="1">
        <v>1.5609999999999999</v>
      </c>
      <c r="V1667" s="1">
        <v>0.745</v>
      </c>
      <c r="W1667" s="30">
        <v>2641.3139999999999</v>
      </c>
      <c r="X1667" s="1">
        <v>1001.404</v>
      </c>
      <c r="Y1667" s="1">
        <v>2002.5029999999999</v>
      </c>
      <c r="Z1667" s="1">
        <v>311.012</v>
      </c>
      <c r="AD1667" s="4">
        <v>3.8170000000000002</v>
      </c>
      <c r="AL1667" s="1">
        <v>2641.3139999999999</v>
      </c>
    </row>
    <row r="1668" spans="1:38" x14ac:dyDescent="0.25">
      <c r="A1668" s="1">
        <v>1664</v>
      </c>
      <c r="B1668" s="1">
        <v>1664</v>
      </c>
      <c r="C1668" s="1">
        <v>2372.8319999999999</v>
      </c>
      <c r="D1668" s="1">
        <v>2031.9490000000001</v>
      </c>
      <c r="E1668" s="1">
        <v>-39.133000000000003</v>
      </c>
      <c r="F1668" s="1"/>
      <c r="G1668" s="1">
        <v>21.943000000000001</v>
      </c>
      <c r="H1668" s="1">
        <v>25.626000000000001</v>
      </c>
      <c r="I1668" s="1">
        <v>-6736.9750000000004</v>
      </c>
      <c r="J1668" s="1"/>
      <c r="K1668" s="1">
        <v>-321.286</v>
      </c>
      <c r="L1668" s="1"/>
      <c r="M1668" s="1">
        <v>1061.903</v>
      </c>
      <c r="N1668" s="1">
        <v>1057.4110000000001</v>
      </c>
      <c r="O1668" s="1">
        <v>-2.6419999999999999</v>
      </c>
      <c r="P1668" s="27">
        <v>-3.8170000000000002</v>
      </c>
      <c r="Q1668" s="1">
        <v>-2.0150000000000001</v>
      </c>
      <c r="R1668" s="1">
        <v>-7.8E-2</v>
      </c>
      <c r="S1668" s="1">
        <v>0.86299999999999999</v>
      </c>
      <c r="T1668" s="1">
        <v>1.1200000000000001</v>
      </c>
      <c r="U1668" s="1">
        <v>1.5580000000000001</v>
      </c>
      <c r="V1668" s="1">
        <v>0.73799999999999999</v>
      </c>
      <c r="W1668" s="30">
        <v>2637.9560000000001</v>
      </c>
      <c r="X1668" s="1">
        <v>1001.404</v>
      </c>
      <c r="Y1668" s="1">
        <v>2002.5029999999999</v>
      </c>
      <c r="Z1668" s="1">
        <v>311.012</v>
      </c>
      <c r="AD1668" s="4">
        <v>3.8170000000000002</v>
      </c>
      <c r="AL1668" s="1">
        <v>2637.9560000000001</v>
      </c>
    </row>
    <row r="1669" spans="1:38" x14ac:dyDescent="0.25">
      <c r="A1669" s="1">
        <v>1665</v>
      </c>
      <c r="B1669" s="1">
        <v>1665</v>
      </c>
      <c r="C1669" s="1">
        <v>2399.6170000000002</v>
      </c>
      <c r="D1669" s="1">
        <v>2031.4680000000001</v>
      </c>
      <c r="E1669" s="1">
        <v>-34.838000000000001</v>
      </c>
      <c r="F1669" s="1"/>
      <c r="G1669" s="1">
        <v>21.943000000000001</v>
      </c>
      <c r="H1669" s="1">
        <v>25.626000000000001</v>
      </c>
      <c r="I1669" s="1">
        <v>-6749.39</v>
      </c>
      <c r="J1669" s="1"/>
      <c r="K1669" s="1">
        <v>-307.01100000000002</v>
      </c>
      <c r="L1669" s="1"/>
      <c r="M1669" s="1">
        <v>1062.3820000000001</v>
      </c>
      <c r="N1669" s="1">
        <v>1065.5060000000001</v>
      </c>
      <c r="O1669" s="1">
        <v>-2.637</v>
      </c>
      <c r="P1669" s="27">
        <v>-3.8119999999999998</v>
      </c>
      <c r="Q1669" s="1">
        <v>-2.02</v>
      </c>
      <c r="R1669" s="1">
        <v>-7.2999999999999995E-2</v>
      </c>
      <c r="S1669" s="1">
        <v>0.86299999999999999</v>
      </c>
      <c r="T1669" s="1">
        <v>1.1259999999999999</v>
      </c>
      <c r="U1669" s="1">
        <v>1.5609999999999999</v>
      </c>
      <c r="V1669" s="1">
        <v>0.73799999999999999</v>
      </c>
      <c r="W1669" s="30">
        <v>2638.567</v>
      </c>
      <c r="X1669" s="1">
        <v>993.16300000000001</v>
      </c>
      <c r="Y1669" s="1">
        <v>2002.5029999999999</v>
      </c>
      <c r="Z1669" s="1">
        <v>311.012</v>
      </c>
      <c r="AD1669" s="4">
        <v>3.8119999999999998</v>
      </c>
      <c r="AL1669" s="1">
        <v>2638.567</v>
      </c>
    </row>
    <row r="1670" spans="1:38" x14ac:dyDescent="0.25">
      <c r="A1670" s="1">
        <v>1666</v>
      </c>
      <c r="B1670" s="1">
        <v>1666</v>
      </c>
      <c r="C1670" s="1">
        <v>2406.7910000000002</v>
      </c>
      <c r="D1670" s="1">
        <v>2031.4680000000001</v>
      </c>
      <c r="E1670" s="1">
        <v>-33.405999999999999</v>
      </c>
      <c r="F1670" s="1"/>
      <c r="G1670" s="1">
        <v>21.466000000000001</v>
      </c>
      <c r="H1670" s="1">
        <v>25.626000000000001</v>
      </c>
      <c r="I1670" s="1">
        <v>-6759.5050000000001</v>
      </c>
      <c r="J1670" s="1"/>
      <c r="K1670" s="1">
        <v>-306.53500000000003</v>
      </c>
      <c r="L1670" s="1"/>
      <c r="M1670" s="1">
        <v>1062.3820000000001</v>
      </c>
      <c r="N1670" s="1">
        <v>1064.5530000000001</v>
      </c>
      <c r="O1670" s="1">
        <v>-2.633</v>
      </c>
      <c r="P1670" s="27">
        <v>-3.8119999999999998</v>
      </c>
      <c r="Q1670" s="1">
        <v>-2.024</v>
      </c>
      <c r="R1670" s="1">
        <v>-7.8E-2</v>
      </c>
      <c r="S1670" s="1">
        <v>0.86299999999999999</v>
      </c>
      <c r="T1670" s="1">
        <v>1.1259999999999999</v>
      </c>
      <c r="U1670" s="1">
        <v>1.5609999999999999</v>
      </c>
      <c r="V1670" s="1">
        <v>0.73799999999999999</v>
      </c>
      <c r="W1670" s="30">
        <v>2638.2620000000002</v>
      </c>
      <c r="X1670" s="1">
        <v>991.63699999999994</v>
      </c>
      <c r="Y1670" s="1">
        <v>1994.567</v>
      </c>
      <c r="Z1670" s="1">
        <v>311.012</v>
      </c>
      <c r="AD1670" s="4">
        <v>3.8119999999999998</v>
      </c>
      <c r="AL1670" s="1">
        <v>2638.2620000000002</v>
      </c>
    </row>
    <row r="1671" spans="1:38" x14ac:dyDescent="0.25">
      <c r="A1671" s="1">
        <v>1667</v>
      </c>
      <c r="B1671" s="1">
        <v>1667</v>
      </c>
      <c r="C1671" s="1">
        <v>2405.835</v>
      </c>
      <c r="D1671" s="1">
        <v>2029.5450000000001</v>
      </c>
      <c r="E1671" s="1">
        <v>-33.883000000000003</v>
      </c>
      <c r="F1671" s="1"/>
      <c r="G1671" s="1">
        <v>21.943000000000001</v>
      </c>
      <c r="H1671" s="1">
        <v>25.626000000000001</v>
      </c>
      <c r="I1671" s="1">
        <v>-6771.4589999999998</v>
      </c>
      <c r="J1671" s="1"/>
      <c r="K1671" s="1">
        <v>-309.86599999999999</v>
      </c>
      <c r="L1671" s="1"/>
      <c r="M1671" s="1">
        <v>1061.903</v>
      </c>
      <c r="N1671" s="1">
        <v>1061.6959999999999</v>
      </c>
      <c r="O1671" s="1">
        <v>-2.637</v>
      </c>
      <c r="P1671" s="27">
        <v>-3.8170000000000002</v>
      </c>
      <c r="Q1671" s="1">
        <v>-2.024</v>
      </c>
      <c r="R1671" s="1">
        <v>-7.2999999999999995E-2</v>
      </c>
      <c r="S1671" s="1">
        <v>0.85799999999999998</v>
      </c>
      <c r="T1671" s="1">
        <v>1.1259999999999999</v>
      </c>
      <c r="U1671" s="1">
        <v>1.5580000000000001</v>
      </c>
      <c r="V1671" s="1">
        <v>0.73799999999999999</v>
      </c>
      <c r="W1671" s="30">
        <v>2628.8</v>
      </c>
      <c r="X1671" s="1">
        <v>991.63699999999994</v>
      </c>
      <c r="Y1671" s="1">
        <v>1992.431</v>
      </c>
      <c r="Z1671" s="1">
        <v>310.40199999999999</v>
      </c>
      <c r="AD1671" s="4">
        <v>3.8170000000000002</v>
      </c>
      <c r="AL1671" s="1">
        <v>2628.8</v>
      </c>
    </row>
    <row r="1672" spans="1:38" x14ac:dyDescent="0.25">
      <c r="A1672" s="1">
        <v>1668</v>
      </c>
      <c r="B1672" s="1">
        <v>1668</v>
      </c>
      <c r="C1672" s="1">
        <v>2403.4430000000002</v>
      </c>
      <c r="D1672" s="1">
        <v>2029.5450000000001</v>
      </c>
      <c r="E1672" s="1">
        <v>-34.838000000000001</v>
      </c>
      <c r="F1672" s="1"/>
      <c r="G1672" s="1">
        <v>21.466000000000001</v>
      </c>
      <c r="H1672" s="1">
        <v>25.152000000000001</v>
      </c>
      <c r="I1672" s="1">
        <v>-6778.8159999999998</v>
      </c>
      <c r="J1672" s="1"/>
      <c r="K1672" s="1">
        <v>-315.57600000000002</v>
      </c>
      <c r="L1672" s="1"/>
      <c r="M1672" s="1">
        <v>1061.425</v>
      </c>
      <c r="N1672" s="1">
        <v>1055.982</v>
      </c>
      <c r="O1672" s="1">
        <v>-2.6419999999999999</v>
      </c>
      <c r="P1672" s="27">
        <v>-3.8170000000000002</v>
      </c>
      <c r="Q1672" s="1">
        <v>-2.0289999999999999</v>
      </c>
      <c r="R1672" s="1">
        <v>-7.2999999999999995E-2</v>
      </c>
      <c r="S1672" s="1">
        <v>0.86299999999999999</v>
      </c>
      <c r="T1672" s="1">
        <v>1.115</v>
      </c>
      <c r="U1672" s="1">
        <v>1.554</v>
      </c>
      <c r="V1672" s="1">
        <v>0.73799999999999999</v>
      </c>
      <c r="W1672" s="30">
        <v>2627.5790000000002</v>
      </c>
      <c r="X1672" s="1">
        <v>991.63699999999994</v>
      </c>
      <c r="Y1672" s="1">
        <v>1992.431</v>
      </c>
      <c r="Z1672" s="1">
        <v>311.012</v>
      </c>
      <c r="AD1672" s="4">
        <v>3.8170000000000002</v>
      </c>
      <c r="AL1672" s="1">
        <v>2627.5790000000002</v>
      </c>
    </row>
    <row r="1673" spans="1:38" x14ac:dyDescent="0.25">
      <c r="A1673" s="1">
        <v>1669</v>
      </c>
      <c r="B1673" s="1">
        <v>1669</v>
      </c>
      <c r="C1673" s="1">
        <v>2406.7910000000002</v>
      </c>
      <c r="D1673" s="1">
        <v>2028.5830000000001</v>
      </c>
      <c r="E1673" s="1">
        <v>-34.360999999999997</v>
      </c>
      <c r="F1673" s="1"/>
      <c r="G1673" s="1">
        <v>22.42</v>
      </c>
      <c r="H1673" s="1">
        <v>24.677</v>
      </c>
      <c r="I1673" s="1">
        <v>-6788.93</v>
      </c>
      <c r="J1673" s="1"/>
      <c r="K1673" s="1">
        <v>-321.762</v>
      </c>
      <c r="L1673" s="1"/>
      <c r="M1673" s="1">
        <v>1060.4680000000001</v>
      </c>
      <c r="N1673" s="1">
        <v>1054.5540000000001</v>
      </c>
      <c r="O1673" s="1">
        <v>-2.6419999999999999</v>
      </c>
      <c r="P1673" s="27">
        <v>-3.8069999999999999</v>
      </c>
      <c r="Q1673" s="1">
        <v>-2.024</v>
      </c>
      <c r="R1673" s="1">
        <v>-7.2999999999999995E-2</v>
      </c>
      <c r="S1673" s="1">
        <v>0.86799999999999999</v>
      </c>
      <c r="T1673" s="1">
        <v>1.115</v>
      </c>
      <c r="U1673" s="1">
        <v>1.554</v>
      </c>
      <c r="V1673" s="1">
        <v>0.74199999999999999</v>
      </c>
      <c r="W1673" s="30">
        <v>2627.884</v>
      </c>
      <c r="X1673" s="1">
        <v>991.02700000000004</v>
      </c>
      <c r="Y1673" s="1">
        <v>1992.126</v>
      </c>
      <c r="Z1673" s="1">
        <v>311.31700000000001</v>
      </c>
      <c r="AD1673" s="4">
        <v>3.8069999999999999</v>
      </c>
      <c r="AL1673" s="1">
        <v>2627.884</v>
      </c>
    </row>
    <row r="1674" spans="1:38" x14ac:dyDescent="0.25">
      <c r="A1674" s="1">
        <v>1670</v>
      </c>
      <c r="B1674" s="1">
        <v>1670</v>
      </c>
      <c r="C1674" s="1">
        <v>2411.096</v>
      </c>
      <c r="D1674" s="1">
        <v>2028.1020000000001</v>
      </c>
      <c r="E1674" s="1">
        <v>-33.883000000000003</v>
      </c>
      <c r="F1674" s="1"/>
      <c r="G1674" s="1">
        <v>20.989000000000001</v>
      </c>
      <c r="H1674" s="1">
        <v>24.677</v>
      </c>
      <c r="I1674" s="1">
        <v>-6782.4939999999997</v>
      </c>
      <c r="J1674" s="1"/>
      <c r="K1674" s="1">
        <v>-319.38299999999998</v>
      </c>
      <c r="L1674" s="1"/>
      <c r="M1674" s="1">
        <v>1060.9459999999999</v>
      </c>
      <c r="N1674" s="1">
        <v>1054.077</v>
      </c>
      <c r="O1674" s="1">
        <v>-2.637</v>
      </c>
      <c r="P1674" s="27">
        <v>-3.802</v>
      </c>
      <c r="Q1674" s="1">
        <v>-2.02</v>
      </c>
      <c r="R1674" s="1">
        <v>-7.8E-2</v>
      </c>
      <c r="S1674" s="1">
        <v>0.86299999999999999</v>
      </c>
      <c r="T1674" s="1">
        <v>1.115</v>
      </c>
      <c r="U1674" s="1">
        <v>1.5580000000000001</v>
      </c>
      <c r="V1674" s="1">
        <v>0.73799999999999999</v>
      </c>
      <c r="W1674" s="30">
        <v>2624.8319999999999</v>
      </c>
      <c r="X1674" s="1">
        <v>991.63699999999994</v>
      </c>
      <c r="Y1674" s="1">
        <v>1988.463</v>
      </c>
      <c r="Z1674" s="1">
        <v>311.012</v>
      </c>
      <c r="AD1674" s="4">
        <v>3.802</v>
      </c>
      <c r="AL1674" s="1">
        <v>2624.8319999999999</v>
      </c>
    </row>
    <row r="1675" spans="1:38" x14ac:dyDescent="0.25">
      <c r="A1675" s="1">
        <v>1671</v>
      </c>
      <c r="B1675" s="1">
        <v>1671</v>
      </c>
      <c r="C1675" s="1">
        <v>2416.357</v>
      </c>
      <c r="D1675" s="1">
        <v>2027.6210000000001</v>
      </c>
      <c r="E1675" s="1">
        <v>-32.929000000000002</v>
      </c>
      <c r="F1675" s="1"/>
      <c r="G1675" s="1">
        <v>20.989000000000001</v>
      </c>
      <c r="H1675" s="1">
        <v>24.677</v>
      </c>
      <c r="I1675" s="1">
        <v>-6777.4359999999997</v>
      </c>
      <c r="J1675" s="1"/>
      <c r="K1675" s="1">
        <v>-317.95499999999998</v>
      </c>
      <c r="L1675" s="1"/>
      <c r="M1675" s="1">
        <v>1059.99</v>
      </c>
      <c r="N1675" s="1">
        <v>1055.03</v>
      </c>
      <c r="O1675" s="1">
        <v>-2.637</v>
      </c>
      <c r="P1675" s="27">
        <v>-3.8069999999999999</v>
      </c>
      <c r="Q1675" s="1">
        <v>-2.0289999999999999</v>
      </c>
      <c r="R1675" s="1">
        <v>-7.2999999999999995E-2</v>
      </c>
      <c r="S1675" s="1">
        <v>0.85799999999999998</v>
      </c>
      <c r="T1675" s="1">
        <v>1.1200000000000001</v>
      </c>
      <c r="U1675" s="1">
        <v>1.5580000000000001</v>
      </c>
      <c r="V1675" s="1">
        <v>0.73799999999999999</v>
      </c>
      <c r="W1675" s="30">
        <v>2618.1170000000002</v>
      </c>
      <c r="X1675" s="1">
        <v>991.63699999999994</v>
      </c>
      <c r="Y1675" s="1">
        <v>1982.664</v>
      </c>
      <c r="Z1675" s="1">
        <v>310.70699999999999</v>
      </c>
      <c r="AD1675" s="4">
        <v>3.8069999999999999</v>
      </c>
      <c r="AL1675" s="1">
        <v>2618.1170000000002</v>
      </c>
    </row>
    <row r="1676" spans="1:38" x14ac:dyDescent="0.25">
      <c r="A1676" s="1">
        <v>1672</v>
      </c>
      <c r="B1676" s="1">
        <v>1672</v>
      </c>
      <c r="C1676" s="1">
        <v>2426.402</v>
      </c>
      <c r="D1676" s="1">
        <v>2025.6980000000001</v>
      </c>
      <c r="E1676" s="1">
        <v>-31.02</v>
      </c>
      <c r="F1676" s="1"/>
      <c r="G1676" s="1">
        <v>21.466000000000001</v>
      </c>
      <c r="H1676" s="1">
        <v>24.677</v>
      </c>
      <c r="I1676" s="1">
        <v>-6752.1480000000001</v>
      </c>
      <c r="J1676" s="1"/>
      <c r="K1676" s="1">
        <v>-313.673</v>
      </c>
      <c r="L1676" s="1"/>
      <c r="M1676" s="1">
        <v>1059.511</v>
      </c>
      <c r="N1676" s="1">
        <v>1055.982</v>
      </c>
      <c r="O1676" s="1">
        <v>-2.637</v>
      </c>
      <c r="P1676" s="27">
        <v>-3.8170000000000002</v>
      </c>
      <c r="Q1676" s="1">
        <v>-2.024</v>
      </c>
      <c r="R1676" s="1">
        <v>-7.2999999999999995E-2</v>
      </c>
      <c r="S1676" s="1">
        <v>0.85799999999999998</v>
      </c>
      <c r="T1676" s="1">
        <v>1.1259999999999999</v>
      </c>
      <c r="U1676" s="1">
        <v>1.5509999999999999</v>
      </c>
      <c r="V1676" s="1">
        <v>0.74199999999999999</v>
      </c>
      <c r="W1676" s="30">
        <v>2617.2020000000002</v>
      </c>
      <c r="X1676" s="1">
        <v>991.33199999999999</v>
      </c>
      <c r="Y1676" s="1">
        <v>1982.9690000000001</v>
      </c>
      <c r="Z1676" s="1">
        <v>311.012</v>
      </c>
      <c r="AD1676" s="4">
        <v>3.8170000000000002</v>
      </c>
      <c r="AL1676" s="1">
        <v>2617.2020000000002</v>
      </c>
    </row>
    <row r="1677" spans="1:38" x14ac:dyDescent="0.25">
      <c r="A1677" s="1">
        <v>1673</v>
      </c>
      <c r="B1677" s="1">
        <v>1673</v>
      </c>
      <c r="C1677" s="1">
        <v>2424.9670000000001</v>
      </c>
      <c r="D1677" s="1">
        <v>2025.6980000000001</v>
      </c>
      <c r="E1677" s="1">
        <v>-31.497</v>
      </c>
      <c r="F1677" s="1"/>
      <c r="G1677" s="1">
        <v>21.943000000000001</v>
      </c>
      <c r="H1677" s="1">
        <v>23.253</v>
      </c>
      <c r="I1677" s="1">
        <v>-6763.183</v>
      </c>
      <c r="J1677" s="1"/>
      <c r="K1677" s="1">
        <v>-316.52800000000002</v>
      </c>
      <c r="L1677" s="1"/>
      <c r="M1677" s="1">
        <v>1059.511</v>
      </c>
      <c r="N1677" s="1">
        <v>1053.6010000000001</v>
      </c>
      <c r="O1677" s="1">
        <v>-2.6419999999999999</v>
      </c>
      <c r="P1677" s="27">
        <v>-3.802</v>
      </c>
      <c r="Q1677" s="1">
        <v>-2.02</v>
      </c>
      <c r="R1677" s="1">
        <v>-7.8E-2</v>
      </c>
      <c r="S1677" s="1">
        <v>0.86299999999999999</v>
      </c>
      <c r="T1677" s="1">
        <v>1.1200000000000001</v>
      </c>
      <c r="U1677" s="1">
        <v>1.5509999999999999</v>
      </c>
      <c r="V1677" s="1">
        <v>0.73799999999999999</v>
      </c>
      <c r="W1677" s="30">
        <v>2617.8119999999999</v>
      </c>
      <c r="X1677" s="1">
        <v>991.94200000000001</v>
      </c>
      <c r="Y1677" s="1">
        <v>1982.664</v>
      </c>
      <c r="Z1677" s="1">
        <v>311.012</v>
      </c>
      <c r="AD1677" s="4">
        <v>3.802</v>
      </c>
      <c r="AL1677" s="1">
        <v>2617.8119999999999</v>
      </c>
    </row>
    <row r="1678" spans="1:38" x14ac:dyDescent="0.25">
      <c r="A1678" s="1">
        <v>1674</v>
      </c>
      <c r="B1678" s="1">
        <v>1674</v>
      </c>
      <c r="C1678" s="1">
        <v>2424.011</v>
      </c>
      <c r="D1678" s="1">
        <v>2024.7360000000001</v>
      </c>
      <c r="E1678" s="1">
        <v>-31.974</v>
      </c>
      <c r="F1678" s="1"/>
      <c r="G1678" s="1">
        <v>22.42</v>
      </c>
      <c r="H1678" s="1">
        <v>23.253</v>
      </c>
      <c r="I1678" s="1">
        <v>-6753.5280000000002</v>
      </c>
      <c r="J1678" s="1"/>
      <c r="K1678" s="1">
        <v>-318.90699999999998</v>
      </c>
      <c r="L1678" s="1"/>
      <c r="M1678" s="1">
        <v>1058.076</v>
      </c>
      <c r="N1678" s="1">
        <v>1051.6969999999999</v>
      </c>
      <c r="O1678" s="1">
        <v>-2.637</v>
      </c>
      <c r="P1678" s="27">
        <v>-3.8069999999999999</v>
      </c>
      <c r="Q1678" s="1">
        <v>-2.02</v>
      </c>
      <c r="R1678" s="1">
        <v>-7.2999999999999995E-2</v>
      </c>
      <c r="S1678" s="1">
        <v>0.86299999999999999</v>
      </c>
      <c r="T1678" s="1">
        <v>1.1259999999999999</v>
      </c>
      <c r="U1678" s="1">
        <v>1.5509999999999999</v>
      </c>
      <c r="V1678" s="1">
        <v>0.73799999999999999</v>
      </c>
      <c r="W1678" s="30">
        <v>2608.6559999999999</v>
      </c>
      <c r="X1678" s="1">
        <v>983.09100000000001</v>
      </c>
      <c r="Y1678" s="1">
        <v>1982.9690000000001</v>
      </c>
      <c r="Z1678" s="1">
        <v>311.012</v>
      </c>
      <c r="AD1678" s="4">
        <v>3.8069999999999999</v>
      </c>
      <c r="AL1678" s="1">
        <v>2608.6559999999999</v>
      </c>
    </row>
    <row r="1679" spans="1:38" x14ac:dyDescent="0.25">
      <c r="A1679" s="1">
        <v>1675</v>
      </c>
      <c r="B1679" s="1">
        <v>1675</v>
      </c>
      <c r="C1679" s="1">
        <v>2433.0990000000002</v>
      </c>
      <c r="D1679" s="1">
        <v>2024.2550000000001</v>
      </c>
      <c r="E1679" s="1">
        <v>-29.588000000000001</v>
      </c>
      <c r="F1679" s="1"/>
      <c r="G1679" s="1">
        <v>20.989000000000001</v>
      </c>
      <c r="H1679" s="1">
        <v>25.152000000000001</v>
      </c>
      <c r="I1679" s="1">
        <v>-6772.8389999999999</v>
      </c>
      <c r="J1679" s="1"/>
      <c r="K1679" s="1">
        <v>-314.149</v>
      </c>
      <c r="L1679" s="1"/>
      <c r="M1679" s="1">
        <v>1059.0329999999999</v>
      </c>
      <c r="N1679" s="1">
        <v>1054.077</v>
      </c>
      <c r="O1679" s="1">
        <v>-2.637</v>
      </c>
      <c r="P1679" s="27">
        <v>-3.802</v>
      </c>
      <c r="Q1679" s="1">
        <v>-2.02</v>
      </c>
      <c r="R1679" s="1">
        <v>-7.8E-2</v>
      </c>
      <c r="S1679" s="1">
        <v>0.86799999999999999</v>
      </c>
      <c r="T1679" s="1">
        <v>1.131</v>
      </c>
      <c r="U1679" s="1">
        <v>1.5509999999999999</v>
      </c>
      <c r="V1679" s="1">
        <v>0.73799999999999999</v>
      </c>
      <c r="W1679" s="30">
        <v>2608.0450000000001</v>
      </c>
      <c r="X1679" s="1">
        <v>981.26</v>
      </c>
      <c r="Y1679" s="1">
        <v>1982.3589999999999</v>
      </c>
      <c r="Z1679" s="1">
        <v>309.48599999999999</v>
      </c>
      <c r="AD1679" s="4">
        <v>3.802</v>
      </c>
      <c r="AL1679" s="1">
        <v>2608.0450000000001</v>
      </c>
    </row>
    <row r="1680" spans="1:38" x14ac:dyDescent="0.25">
      <c r="A1680" s="1">
        <v>1676</v>
      </c>
      <c r="B1680" s="1">
        <v>1676</v>
      </c>
      <c r="C1680" s="1">
        <v>2433.0990000000002</v>
      </c>
      <c r="D1680" s="1">
        <v>2022.8130000000001</v>
      </c>
      <c r="E1680" s="1">
        <v>-29.588000000000001</v>
      </c>
      <c r="F1680" s="1"/>
      <c r="G1680" s="1">
        <v>21.466000000000001</v>
      </c>
      <c r="H1680" s="1">
        <v>25.626000000000001</v>
      </c>
      <c r="I1680" s="1">
        <v>-6787.5510000000004</v>
      </c>
      <c r="J1680" s="1"/>
      <c r="K1680" s="1">
        <v>-315.10000000000002</v>
      </c>
      <c r="L1680" s="1"/>
      <c r="M1680" s="1">
        <v>1058.5540000000001</v>
      </c>
      <c r="N1680" s="1">
        <v>1052.6489999999999</v>
      </c>
      <c r="O1680" s="1">
        <v>-2.637</v>
      </c>
      <c r="P1680" s="27">
        <v>-3.802</v>
      </c>
      <c r="Q1680" s="1">
        <v>-2.02</v>
      </c>
      <c r="R1680" s="1">
        <v>-7.8E-2</v>
      </c>
      <c r="S1680" s="1">
        <v>0.86299999999999999</v>
      </c>
      <c r="T1680" s="1">
        <v>1.1200000000000001</v>
      </c>
      <c r="U1680" s="1">
        <v>1.554</v>
      </c>
      <c r="V1680" s="1">
        <v>0.73799999999999999</v>
      </c>
      <c r="W1680" s="30">
        <v>2608.0450000000001</v>
      </c>
      <c r="X1680" s="1">
        <v>981.26</v>
      </c>
      <c r="Y1680" s="1">
        <v>1972.8969999999999</v>
      </c>
      <c r="Z1680" s="1">
        <v>310.40199999999999</v>
      </c>
      <c r="AD1680" s="4">
        <v>3.802</v>
      </c>
      <c r="AL1680" s="1">
        <v>2608.0450000000001</v>
      </c>
    </row>
    <row r="1681" spans="1:38" x14ac:dyDescent="0.25">
      <c r="A1681" s="1">
        <v>1677</v>
      </c>
      <c r="B1681" s="1">
        <v>1677</v>
      </c>
      <c r="C1681" s="1">
        <v>2428.7939999999999</v>
      </c>
      <c r="D1681" s="1">
        <v>2021.8510000000001</v>
      </c>
      <c r="E1681" s="1">
        <v>-30.542999999999999</v>
      </c>
      <c r="F1681" s="1"/>
      <c r="G1681" s="1">
        <v>21.466000000000001</v>
      </c>
      <c r="H1681" s="1">
        <v>24.677</v>
      </c>
      <c r="I1681" s="1">
        <v>-6794.4470000000001</v>
      </c>
      <c r="J1681" s="1"/>
      <c r="K1681" s="1">
        <v>-319.38299999999998</v>
      </c>
      <c r="L1681" s="1"/>
      <c r="M1681" s="1">
        <v>1058.076</v>
      </c>
      <c r="N1681" s="1">
        <v>1049.7919999999999</v>
      </c>
      <c r="O1681" s="1">
        <v>-2.633</v>
      </c>
      <c r="P1681" s="27">
        <v>-3.798</v>
      </c>
      <c r="Q1681" s="1">
        <v>-2.0289999999999999</v>
      </c>
      <c r="R1681" s="1">
        <v>-7.2999999999999995E-2</v>
      </c>
      <c r="S1681" s="1">
        <v>0.86799999999999999</v>
      </c>
      <c r="T1681" s="1">
        <v>1.1200000000000001</v>
      </c>
      <c r="U1681" s="1">
        <v>1.554</v>
      </c>
      <c r="V1681" s="1">
        <v>0.74199999999999999</v>
      </c>
      <c r="W1681" s="30">
        <v>2602.5520000000001</v>
      </c>
      <c r="X1681" s="1">
        <v>981.26</v>
      </c>
      <c r="Y1681" s="1">
        <v>1972.5920000000001</v>
      </c>
      <c r="Z1681" s="1">
        <v>311.012</v>
      </c>
      <c r="AD1681" s="4">
        <v>3.798</v>
      </c>
      <c r="AL1681" s="1">
        <v>2602.5520000000001</v>
      </c>
    </row>
    <row r="1682" spans="1:38" x14ac:dyDescent="0.25">
      <c r="A1682" s="1">
        <v>1678</v>
      </c>
      <c r="B1682" s="1">
        <v>1678</v>
      </c>
      <c r="C1682" s="1">
        <v>2437.404</v>
      </c>
      <c r="D1682" s="1">
        <v>2021.8510000000001</v>
      </c>
      <c r="E1682" s="1">
        <v>-28.634</v>
      </c>
      <c r="F1682" s="1"/>
      <c r="G1682" s="1">
        <v>20.989000000000001</v>
      </c>
      <c r="H1682" s="1">
        <v>25.152000000000001</v>
      </c>
      <c r="I1682" s="1">
        <v>-6796.7460000000001</v>
      </c>
      <c r="J1682" s="1"/>
      <c r="K1682" s="1">
        <v>-314.62400000000002</v>
      </c>
      <c r="L1682" s="1"/>
      <c r="M1682" s="1">
        <v>1058.076</v>
      </c>
      <c r="N1682" s="1">
        <v>1052.173</v>
      </c>
      <c r="O1682" s="1">
        <v>-2.6419999999999999</v>
      </c>
      <c r="P1682" s="27">
        <v>-3.798</v>
      </c>
      <c r="Q1682" s="1">
        <v>-2.0289999999999999</v>
      </c>
      <c r="R1682" s="1">
        <v>-7.2999999999999995E-2</v>
      </c>
      <c r="S1682" s="1">
        <v>0.86299999999999999</v>
      </c>
      <c r="T1682" s="1">
        <v>1.1200000000000001</v>
      </c>
      <c r="U1682" s="1">
        <v>1.5509999999999999</v>
      </c>
      <c r="V1682" s="1">
        <v>0.73399999999999999</v>
      </c>
      <c r="W1682" s="30">
        <v>2599.4989999999998</v>
      </c>
      <c r="X1682" s="1">
        <v>981.26</v>
      </c>
      <c r="Y1682" s="1">
        <v>1972.287</v>
      </c>
      <c r="Z1682" s="1">
        <v>307.04399999999998</v>
      </c>
      <c r="AD1682" s="4">
        <v>3.798</v>
      </c>
      <c r="AL1682" s="1">
        <v>2599.4989999999998</v>
      </c>
    </row>
    <row r="1683" spans="1:38" x14ac:dyDescent="0.25">
      <c r="A1683" s="1">
        <v>1679</v>
      </c>
      <c r="B1683" s="1">
        <v>1679</v>
      </c>
      <c r="C1683" s="1">
        <v>2448.884</v>
      </c>
      <c r="D1683" s="1">
        <v>2019.9269999999999</v>
      </c>
      <c r="E1683" s="1">
        <v>-25.771000000000001</v>
      </c>
      <c r="F1683" s="1"/>
      <c r="G1683" s="1">
        <v>21.466000000000001</v>
      </c>
      <c r="H1683" s="1">
        <v>25.152000000000001</v>
      </c>
      <c r="I1683" s="1">
        <v>-6800.884</v>
      </c>
      <c r="J1683" s="1"/>
      <c r="K1683" s="1">
        <v>-308.43900000000002</v>
      </c>
      <c r="L1683" s="1"/>
      <c r="M1683" s="1">
        <v>1057.1189999999999</v>
      </c>
      <c r="N1683" s="1">
        <v>1056.934</v>
      </c>
      <c r="O1683" s="1">
        <v>-2.637</v>
      </c>
      <c r="P1683" s="27">
        <v>-3.798</v>
      </c>
      <c r="Q1683" s="1">
        <v>-2.024</v>
      </c>
      <c r="R1683" s="1">
        <v>-7.2999999999999995E-2</v>
      </c>
      <c r="S1683" s="1">
        <v>0.86299999999999999</v>
      </c>
      <c r="T1683" s="1">
        <v>1.1200000000000001</v>
      </c>
      <c r="U1683" s="1">
        <v>1.5469999999999999</v>
      </c>
      <c r="V1683" s="1">
        <v>0.74199999999999999</v>
      </c>
      <c r="W1683" s="30">
        <v>2597.6680000000001</v>
      </c>
      <c r="X1683" s="1">
        <v>980.95500000000004</v>
      </c>
      <c r="Y1683" s="1">
        <v>1972.5920000000001</v>
      </c>
      <c r="Z1683" s="1">
        <v>302.77100000000002</v>
      </c>
      <c r="AD1683" s="4">
        <v>3.798</v>
      </c>
      <c r="AL1683" s="1">
        <v>2597.6680000000001</v>
      </c>
    </row>
    <row r="1684" spans="1:38" x14ac:dyDescent="0.25">
      <c r="A1684" s="1">
        <v>1680</v>
      </c>
      <c r="B1684" s="1">
        <v>1680</v>
      </c>
      <c r="C1684" s="1">
        <v>2453.1889999999999</v>
      </c>
      <c r="D1684" s="1">
        <v>2019.9269999999999</v>
      </c>
      <c r="E1684" s="1">
        <v>-23.861999999999998</v>
      </c>
      <c r="F1684" s="1"/>
      <c r="G1684" s="1">
        <v>20.989000000000001</v>
      </c>
      <c r="H1684" s="1">
        <v>25.152000000000001</v>
      </c>
      <c r="I1684" s="1">
        <v>-6811.4579999999996</v>
      </c>
      <c r="J1684" s="1"/>
      <c r="K1684" s="1">
        <v>-305.108</v>
      </c>
      <c r="L1684" s="1"/>
      <c r="M1684" s="1">
        <v>1056.6410000000001</v>
      </c>
      <c r="N1684" s="1">
        <v>1057.8869999999999</v>
      </c>
      <c r="O1684" s="1">
        <v>-2.637</v>
      </c>
      <c r="P1684" s="27">
        <v>-3.7930000000000001</v>
      </c>
      <c r="Q1684" s="1">
        <v>-2.024</v>
      </c>
      <c r="R1684" s="1">
        <v>-8.3000000000000004E-2</v>
      </c>
      <c r="S1684" s="1">
        <v>0.86299999999999999</v>
      </c>
      <c r="T1684" s="1">
        <v>1.1200000000000001</v>
      </c>
      <c r="U1684" s="1">
        <v>1.554</v>
      </c>
      <c r="V1684" s="1">
        <v>0.73099999999999998</v>
      </c>
      <c r="W1684" s="30">
        <v>2598.279</v>
      </c>
      <c r="X1684" s="1">
        <v>981.56500000000005</v>
      </c>
      <c r="Y1684" s="1">
        <v>1968.624</v>
      </c>
      <c r="Z1684" s="1">
        <v>301.55</v>
      </c>
      <c r="AD1684" s="4">
        <v>3.7930000000000001</v>
      </c>
      <c r="AL1684" s="1">
        <v>2598.279</v>
      </c>
    </row>
    <row r="1685" spans="1:38" x14ac:dyDescent="0.25">
      <c r="A1685" s="1">
        <v>1681</v>
      </c>
      <c r="B1685" s="1">
        <v>1681</v>
      </c>
      <c r="C1685" s="1">
        <v>2438.8389999999999</v>
      </c>
      <c r="D1685" s="1">
        <v>2019.4459999999999</v>
      </c>
      <c r="E1685" s="1">
        <v>-28.157</v>
      </c>
      <c r="F1685" s="1"/>
      <c r="G1685" s="1">
        <v>20.989000000000001</v>
      </c>
      <c r="H1685" s="1">
        <v>24.677</v>
      </c>
      <c r="I1685" s="1">
        <v>-6818.8140000000003</v>
      </c>
      <c r="J1685" s="1"/>
      <c r="K1685" s="1">
        <v>-314.149</v>
      </c>
      <c r="L1685" s="1"/>
      <c r="M1685" s="1">
        <v>1056.162</v>
      </c>
      <c r="N1685" s="1">
        <v>1050.7439999999999</v>
      </c>
      <c r="O1685" s="1">
        <v>-2.637</v>
      </c>
      <c r="P1685" s="27">
        <v>-3.7930000000000001</v>
      </c>
      <c r="Q1685" s="1">
        <v>-2.024</v>
      </c>
      <c r="R1685" s="1">
        <v>-7.2999999999999995E-2</v>
      </c>
      <c r="S1685" s="1">
        <v>0.86799999999999999</v>
      </c>
      <c r="T1685" s="1">
        <v>1.115</v>
      </c>
      <c r="U1685" s="1">
        <v>1.5509999999999999</v>
      </c>
      <c r="V1685" s="1">
        <v>0.73799999999999999</v>
      </c>
      <c r="W1685" s="30">
        <v>2589.1219999999998</v>
      </c>
      <c r="X1685" s="1">
        <v>981.26</v>
      </c>
      <c r="Y1685" s="1">
        <v>1962.52</v>
      </c>
      <c r="Z1685" s="1">
        <v>300.94</v>
      </c>
      <c r="AD1685" s="4">
        <v>3.7930000000000001</v>
      </c>
      <c r="AL1685" s="1">
        <v>2589.1219999999998</v>
      </c>
    </row>
    <row r="1686" spans="1:38" x14ac:dyDescent="0.25">
      <c r="A1686" s="1">
        <v>1682</v>
      </c>
      <c r="B1686" s="1">
        <v>1682</v>
      </c>
      <c r="C1686" s="1">
        <v>2498.6350000000002</v>
      </c>
      <c r="D1686" s="1">
        <v>2018.4849999999999</v>
      </c>
      <c r="E1686" s="1">
        <v>-14.317</v>
      </c>
      <c r="F1686" s="1"/>
      <c r="G1686" s="1">
        <v>20.989000000000001</v>
      </c>
      <c r="H1686" s="1">
        <v>24.677</v>
      </c>
      <c r="I1686" s="1">
        <v>-6802.2629999999999</v>
      </c>
      <c r="J1686" s="1"/>
      <c r="K1686" s="1">
        <v>-274.17700000000002</v>
      </c>
      <c r="L1686" s="1"/>
      <c r="M1686" s="1">
        <v>1057.1189999999999</v>
      </c>
      <c r="N1686" s="1">
        <v>1077.886</v>
      </c>
      <c r="O1686" s="1">
        <v>-2.637</v>
      </c>
      <c r="P1686" s="27">
        <v>-3.7930000000000001</v>
      </c>
      <c r="Q1686" s="1">
        <v>-2.0150000000000001</v>
      </c>
      <c r="R1686" s="1">
        <v>-7.8E-2</v>
      </c>
      <c r="S1686" s="1">
        <v>0.86799999999999999</v>
      </c>
      <c r="T1686" s="1">
        <v>1.1259999999999999</v>
      </c>
      <c r="U1686" s="1">
        <v>1.544</v>
      </c>
      <c r="V1686" s="1">
        <v>0.73799999999999999</v>
      </c>
      <c r="W1686" s="30">
        <v>2587.2910000000002</v>
      </c>
      <c r="X1686" s="1">
        <v>980.95500000000004</v>
      </c>
      <c r="Y1686" s="1">
        <v>1962.52</v>
      </c>
      <c r="Z1686" s="1">
        <v>300.94</v>
      </c>
      <c r="AD1686" s="4">
        <v>3.7930000000000001</v>
      </c>
      <c r="AL1686" s="1">
        <v>2587.2910000000002</v>
      </c>
    </row>
    <row r="1687" spans="1:38" x14ac:dyDescent="0.25">
      <c r="A1687" s="1">
        <v>1683</v>
      </c>
      <c r="B1687" s="1">
        <v>1683</v>
      </c>
      <c r="C1687" s="1">
        <v>2449.3620000000001</v>
      </c>
      <c r="D1687" s="1">
        <v>2018.0039999999999</v>
      </c>
      <c r="E1687" s="1">
        <v>-24.338999999999999</v>
      </c>
      <c r="F1687" s="1"/>
      <c r="G1687" s="1">
        <v>21.943000000000001</v>
      </c>
      <c r="H1687" s="1">
        <v>24.677</v>
      </c>
      <c r="I1687" s="1">
        <v>-6693.7510000000002</v>
      </c>
      <c r="J1687" s="1"/>
      <c r="K1687" s="1">
        <v>-307.96300000000002</v>
      </c>
      <c r="L1687" s="1"/>
      <c r="M1687" s="1">
        <v>1055.684</v>
      </c>
      <c r="N1687" s="1">
        <v>1055.5060000000001</v>
      </c>
      <c r="O1687" s="1">
        <v>-2.637</v>
      </c>
      <c r="P1687" s="27">
        <v>-3.7930000000000001</v>
      </c>
      <c r="Q1687" s="1">
        <v>-2.02</v>
      </c>
      <c r="R1687" s="1">
        <v>-7.8E-2</v>
      </c>
      <c r="S1687" s="1">
        <v>0.85799999999999998</v>
      </c>
      <c r="T1687" s="1">
        <v>1.1259999999999999</v>
      </c>
      <c r="U1687" s="1">
        <v>1.5509999999999999</v>
      </c>
      <c r="V1687" s="1">
        <v>0.73799999999999999</v>
      </c>
      <c r="W1687" s="30">
        <v>2587.9009999999998</v>
      </c>
      <c r="X1687" s="1">
        <v>981.26</v>
      </c>
      <c r="Y1687" s="1">
        <v>1962.2149999999999</v>
      </c>
      <c r="Z1687" s="1">
        <v>300.94</v>
      </c>
      <c r="AD1687" s="4">
        <v>3.7930000000000001</v>
      </c>
      <c r="AL1687" s="1">
        <v>2587.9009999999998</v>
      </c>
    </row>
    <row r="1688" spans="1:38" x14ac:dyDescent="0.25">
      <c r="A1688" s="1">
        <v>1684</v>
      </c>
      <c r="B1688" s="1">
        <v>1684</v>
      </c>
      <c r="C1688" s="1">
        <v>2439.7950000000001</v>
      </c>
      <c r="D1688" s="1">
        <v>2017.0419999999999</v>
      </c>
      <c r="E1688" s="1">
        <v>-26.725000000000001</v>
      </c>
      <c r="F1688" s="1"/>
      <c r="G1688" s="1">
        <v>21.466000000000001</v>
      </c>
      <c r="H1688" s="1">
        <v>25.152000000000001</v>
      </c>
      <c r="I1688" s="1">
        <v>-6637.1869999999999</v>
      </c>
      <c r="J1688" s="1"/>
      <c r="K1688" s="1">
        <v>-315.10000000000002</v>
      </c>
      <c r="L1688" s="1"/>
      <c r="M1688" s="1">
        <v>1054.7270000000001</v>
      </c>
      <c r="N1688" s="1">
        <v>1050.268</v>
      </c>
      <c r="O1688" s="1">
        <v>-2.637</v>
      </c>
      <c r="P1688" s="27">
        <v>-3.7829999999999999</v>
      </c>
      <c r="Q1688" s="1">
        <v>-2.024</v>
      </c>
      <c r="R1688" s="1">
        <v>-7.2999999999999995E-2</v>
      </c>
      <c r="S1688" s="1">
        <v>0.86299999999999999</v>
      </c>
      <c r="T1688" s="1">
        <v>1.1200000000000001</v>
      </c>
      <c r="U1688" s="1">
        <v>1.5469999999999999</v>
      </c>
      <c r="V1688" s="1">
        <v>0.74199999999999999</v>
      </c>
      <c r="W1688" s="30">
        <v>2587.2910000000002</v>
      </c>
      <c r="X1688" s="1">
        <v>972.10400000000004</v>
      </c>
      <c r="Y1688" s="1">
        <v>1962.825</v>
      </c>
      <c r="Z1688" s="1">
        <v>300.63499999999999</v>
      </c>
      <c r="AD1688" s="4">
        <v>3.7829999999999999</v>
      </c>
      <c r="AL1688" s="1">
        <v>2587.2910000000002</v>
      </c>
    </row>
    <row r="1689" spans="1:38" x14ac:dyDescent="0.25">
      <c r="A1689" s="1">
        <v>1685</v>
      </c>
      <c r="B1689" s="1">
        <v>1685</v>
      </c>
      <c r="C1689" s="1">
        <v>2444.5790000000002</v>
      </c>
      <c r="D1689" s="1">
        <v>2016.5609999999999</v>
      </c>
      <c r="E1689" s="1">
        <v>-25.771000000000001</v>
      </c>
      <c r="F1689" s="1"/>
      <c r="G1689" s="1">
        <v>21.943000000000001</v>
      </c>
      <c r="H1689" s="1">
        <v>25.152000000000001</v>
      </c>
      <c r="I1689" s="1">
        <v>-6666.16</v>
      </c>
      <c r="J1689" s="1"/>
      <c r="K1689" s="1">
        <v>-310.81799999999998</v>
      </c>
      <c r="L1689" s="1"/>
      <c r="M1689" s="1">
        <v>1054.249</v>
      </c>
      <c r="N1689" s="1">
        <v>1052.173</v>
      </c>
      <c r="O1689" s="1">
        <v>-2.637</v>
      </c>
      <c r="P1689" s="27">
        <v>-3.7879999999999998</v>
      </c>
      <c r="Q1689" s="1">
        <v>-2.0289999999999999</v>
      </c>
      <c r="R1689" s="1">
        <v>-7.8E-2</v>
      </c>
      <c r="S1689" s="1">
        <v>0.872</v>
      </c>
      <c r="T1689" s="1">
        <v>1.1200000000000001</v>
      </c>
      <c r="U1689" s="1">
        <v>1.544</v>
      </c>
      <c r="V1689" s="1">
        <v>0.74199999999999999</v>
      </c>
      <c r="W1689" s="30">
        <v>2585.7649999999999</v>
      </c>
      <c r="X1689" s="1">
        <v>971.798</v>
      </c>
      <c r="Y1689" s="1">
        <v>1953.058</v>
      </c>
      <c r="Z1689" s="1">
        <v>300.63499999999999</v>
      </c>
      <c r="AD1689" s="4">
        <v>3.7879999999999998</v>
      </c>
      <c r="AL1689" s="1">
        <v>2585.7649999999999</v>
      </c>
    </row>
    <row r="1690" spans="1:38" x14ac:dyDescent="0.25">
      <c r="A1690" s="1">
        <v>1686</v>
      </c>
      <c r="B1690" s="1">
        <v>1686</v>
      </c>
      <c r="C1690" s="1">
        <v>2453.1889999999999</v>
      </c>
      <c r="D1690" s="1">
        <v>2015.1189999999999</v>
      </c>
      <c r="E1690" s="1">
        <v>-23.385000000000002</v>
      </c>
      <c r="F1690" s="1"/>
      <c r="G1690" s="1">
        <v>20.989000000000001</v>
      </c>
      <c r="H1690" s="1">
        <v>24.677</v>
      </c>
      <c r="I1690" s="1">
        <v>-6666.16</v>
      </c>
      <c r="J1690" s="1"/>
      <c r="K1690" s="1">
        <v>-305.108</v>
      </c>
      <c r="L1690" s="1"/>
      <c r="M1690" s="1">
        <v>1054.7270000000001</v>
      </c>
      <c r="N1690" s="1">
        <v>1054.5540000000001</v>
      </c>
      <c r="O1690" s="1">
        <v>-2.633</v>
      </c>
      <c r="P1690" s="27">
        <v>-3.7829999999999999</v>
      </c>
      <c r="Q1690" s="1">
        <v>-2.024</v>
      </c>
      <c r="R1690" s="1">
        <v>-8.3000000000000004E-2</v>
      </c>
      <c r="S1690" s="1">
        <v>0.86299999999999999</v>
      </c>
      <c r="T1690" s="1">
        <v>1.1200000000000001</v>
      </c>
      <c r="U1690" s="1">
        <v>1.544</v>
      </c>
      <c r="V1690" s="1">
        <v>0.73799999999999999</v>
      </c>
      <c r="W1690" s="30">
        <v>2577.5239999999999</v>
      </c>
      <c r="X1690" s="1">
        <v>971.798</v>
      </c>
      <c r="Y1690" s="1">
        <v>1952.4480000000001</v>
      </c>
      <c r="Z1690" s="1">
        <v>300.63499999999999</v>
      </c>
      <c r="AD1690" s="4">
        <v>3.7829999999999999</v>
      </c>
      <c r="AL1690" s="1">
        <v>2577.5239999999999</v>
      </c>
    </row>
    <row r="1691" spans="1:38" x14ac:dyDescent="0.25">
      <c r="A1691" s="1">
        <v>1687</v>
      </c>
      <c r="B1691" s="1">
        <v>1687</v>
      </c>
      <c r="C1691" s="1">
        <v>2613.4630000000002</v>
      </c>
      <c r="D1691" s="1">
        <v>2015.1189999999999</v>
      </c>
      <c r="E1691" s="1">
        <v>5.25</v>
      </c>
      <c r="F1691" s="1"/>
      <c r="G1691" s="1">
        <v>21.466000000000001</v>
      </c>
      <c r="H1691" s="1">
        <v>25.626000000000001</v>
      </c>
      <c r="I1691" s="1">
        <v>-6654.6629999999996</v>
      </c>
      <c r="J1691" s="1"/>
      <c r="K1691" s="1">
        <v>-201.363</v>
      </c>
      <c r="L1691" s="1"/>
      <c r="M1691" s="1">
        <v>1056.6410000000001</v>
      </c>
      <c r="N1691" s="1">
        <v>1134.08</v>
      </c>
      <c r="O1691" s="1">
        <v>-2.6419999999999999</v>
      </c>
      <c r="P1691" s="27">
        <v>-3.7789999999999999</v>
      </c>
      <c r="Q1691" s="1">
        <v>-2.024</v>
      </c>
      <c r="R1691" s="1">
        <v>-7.2999999999999995E-2</v>
      </c>
      <c r="S1691" s="1">
        <v>0.86299999999999999</v>
      </c>
      <c r="T1691" s="1">
        <v>1.147</v>
      </c>
      <c r="U1691" s="1">
        <v>1.54</v>
      </c>
      <c r="V1691" s="1">
        <v>0.73399999999999999</v>
      </c>
      <c r="W1691" s="30">
        <v>2577.5239999999999</v>
      </c>
      <c r="X1691" s="1">
        <v>971.798</v>
      </c>
      <c r="Y1691" s="1">
        <v>1952.7529999999999</v>
      </c>
      <c r="Z1691" s="1">
        <v>300.94</v>
      </c>
      <c r="AD1691" s="4">
        <v>3.7789999999999999</v>
      </c>
      <c r="AL1691" s="1">
        <v>2577.5239999999999</v>
      </c>
    </row>
    <row r="1692" spans="1:38" x14ac:dyDescent="0.25">
      <c r="A1692" s="1">
        <v>1688</v>
      </c>
      <c r="B1692" s="1">
        <v>1688</v>
      </c>
      <c r="C1692" s="1">
        <v>2578.5329999999999</v>
      </c>
      <c r="D1692" s="1">
        <v>2015.1189999999999</v>
      </c>
      <c r="E1692" s="1">
        <v>-2.3860000000000001</v>
      </c>
      <c r="F1692" s="1"/>
      <c r="G1692" s="1">
        <v>21.943000000000001</v>
      </c>
      <c r="H1692" s="1">
        <v>25.152000000000001</v>
      </c>
      <c r="I1692" s="1">
        <v>-6666.16</v>
      </c>
      <c r="J1692" s="1"/>
      <c r="K1692" s="1">
        <v>-220.40100000000001</v>
      </c>
      <c r="L1692" s="1"/>
      <c r="M1692" s="1">
        <v>1056.6410000000001</v>
      </c>
      <c r="N1692" s="1">
        <v>1134.556</v>
      </c>
      <c r="O1692" s="1">
        <v>-2.633</v>
      </c>
      <c r="P1692" s="27">
        <v>-3.7690000000000001</v>
      </c>
      <c r="Q1692" s="1">
        <v>-2.024</v>
      </c>
      <c r="R1692" s="1">
        <v>-7.2999999999999995E-2</v>
      </c>
      <c r="S1692" s="1">
        <v>0.86299999999999999</v>
      </c>
      <c r="T1692" s="1">
        <v>1.137</v>
      </c>
      <c r="U1692" s="1">
        <v>1.544</v>
      </c>
      <c r="V1692" s="1">
        <v>0.73799999999999999</v>
      </c>
      <c r="W1692" s="30">
        <v>2577.5239999999999</v>
      </c>
      <c r="X1692" s="1">
        <v>971.49300000000005</v>
      </c>
      <c r="Y1692" s="1">
        <v>1952.4480000000001</v>
      </c>
      <c r="Z1692" s="1">
        <v>300.94</v>
      </c>
      <c r="AD1692" s="4">
        <v>3.7690000000000001</v>
      </c>
      <c r="AL1692" s="1">
        <v>2577.5239999999999</v>
      </c>
    </row>
    <row r="1693" spans="1:38" x14ac:dyDescent="0.25">
      <c r="A1693" s="1">
        <v>1689</v>
      </c>
      <c r="B1693" s="1">
        <v>1689</v>
      </c>
      <c r="C1693" s="1">
        <v>2428.3150000000001</v>
      </c>
      <c r="D1693" s="1">
        <v>2013.6759999999999</v>
      </c>
      <c r="E1693" s="1">
        <v>-26.725000000000001</v>
      </c>
      <c r="F1693" s="1"/>
      <c r="G1693" s="1">
        <v>20.989000000000001</v>
      </c>
      <c r="H1693" s="1">
        <v>25.626000000000001</v>
      </c>
      <c r="I1693" s="1">
        <v>-6694.6710000000003</v>
      </c>
      <c r="J1693" s="1"/>
      <c r="K1693" s="1">
        <v>-317.47899999999998</v>
      </c>
      <c r="L1693" s="1"/>
      <c r="M1693" s="1">
        <v>1052.8130000000001</v>
      </c>
      <c r="N1693" s="1">
        <v>1045.5060000000001</v>
      </c>
      <c r="O1693" s="1">
        <v>-2.633</v>
      </c>
      <c r="P1693" s="27">
        <v>-3.7829999999999999</v>
      </c>
      <c r="Q1693" s="1">
        <v>-2.02</v>
      </c>
      <c r="R1693" s="1">
        <v>-7.8E-2</v>
      </c>
      <c r="S1693" s="1">
        <v>0.86299999999999999</v>
      </c>
      <c r="T1693" s="1">
        <v>1.115</v>
      </c>
      <c r="U1693" s="1">
        <v>1.544</v>
      </c>
      <c r="V1693" s="1">
        <v>0.745</v>
      </c>
      <c r="W1693" s="30">
        <v>2571.42</v>
      </c>
      <c r="X1693" s="1">
        <v>971.49300000000005</v>
      </c>
      <c r="Y1693" s="1">
        <v>1952.4480000000001</v>
      </c>
      <c r="Z1693" s="1">
        <v>300.94</v>
      </c>
      <c r="AD1693" s="4">
        <v>3.7829999999999999</v>
      </c>
      <c r="AL1693" s="1">
        <v>2571.42</v>
      </c>
    </row>
    <row r="1694" spans="1:38" x14ac:dyDescent="0.25">
      <c r="A1694" s="1">
        <v>1690</v>
      </c>
      <c r="B1694" s="1">
        <v>1690</v>
      </c>
      <c r="C1694" s="1">
        <v>2425.4450000000002</v>
      </c>
      <c r="D1694" s="1">
        <v>2012.7139999999999</v>
      </c>
      <c r="E1694" s="1">
        <v>-28.157</v>
      </c>
      <c r="F1694" s="1"/>
      <c r="G1694" s="1">
        <v>20.989000000000001</v>
      </c>
      <c r="H1694" s="1">
        <v>25.152000000000001</v>
      </c>
      <c r="I1694" s="1">
        <v>-6701.1090000000004</v>
      </c>
      <c r="J1694" s="1"/>
      <c r="K1694" s="1">
        <v>-319.85899999999998</v>
      </c>
      <c r="L1694" s="1"/>
      <c r="M1694" s="1">
        <v>1052.8130000000001</v>
      </c>
      <c r="N1694" s="1">
        <v>1043.126</v>
      </c>
      <c r="O1694" s="1">
        <v>-2.637</v>
      </c>
      <c r="P1694" s="27">
        <v>-3.7789999999999999</v>
      </c>
      <c r="Q1694" s="1">
        <v>-2.0289999999999999</v>
      </c>
      <c r="R1694" s="1">
        <v>-7.2999999999999995E-2</v>
      </c>
      <c r="S1694" s="1">
        <v>0.872</v>
      </c>
      <c r="T1694" s="1">
        <v>1.1200000000000001</v>
      </c>
      <c r="U1694" s="1">
        <v>1.544</v>
      </c>
      <c r="V1694" s="1">
        <v>0.73799999999999999</v>
      </c>
      <c r="W1694" s="30">
        <v>2568.3679999999999</v>
      </c>
      <c r="X1694" s="1">
        <v>971.798</v>
      </c>
      <c r="Y1694" s="1">
        <v>1949.09</v>
      </c>
      <c r="Z1694" s="1">
        <v>300.63499999999999</v>
      </c>
      <c r="AD1694" s="4">
        <v>3.7789999999999999</v>
      </c>
      <c r="AL1694" s="1">
        <v>2568.3679999999999</v>
      </c>
    </row>
    <row r="1695" spans="1:38" x14ac:dyDescent="0.25">
      <c r="A1695" s="1">
        <v>1691</v>
      </c>
      <c r="B1695" s="1">
        <v>1691</v>
      </c>
      <c r="C1695" s="1">
        <v>2428.3150000000001</v>
      </c>
      <c r="D1695" s="1">
        <v>2011.7529999999999</v>
      </c>
      <c r="E1695" s="1">
        <v>-27.68</v>
      </c>
      <c r="F1695" s="1"/>
      <c r="G1695" s="1">
        <v>20.512</v>
      </c>
      <c r="H1695" s="1">
        <v>24.677</v>
      </c>
      <c r="I1695" s="1">
        <v>-6702.9480000000003</v>
      </c>
      <c r="J1695" s="1"/>
      <c r="K1695" s="1">
        <v>-318.90699999999998</v>
      </c>
      <c r="L1695" s="1"/>
      <c r="M1695" s="1">
        <v>1052.335</v>
      </c>
      <c r="N1695" s="1">
        <v>1040.7449999999999</v>
      </c>
      <c r="O1695" s="1">
        <v>-2.633</v>
      </c>
      <c r="P1695" s="27">
        <v>-3.774</v>
      </c>
      <c r="Q1695" s="1">
        <v>-2.02</v>
      </c>
      <c r="R1695" s="1">
        <v>-7.8E-2</v>
      </c>
      <c r="S1695" s="1">
        <v>0.86799999999999999</v>
      </c>
      <c r="T1695" s="1">
        <v>1.109</v>
      </c>
      <c r="U1695" s="1">
        <v>1.54</v>
      </c>
      <c r="V1695" s="1">
        <v>0.73799999999999999</v>
      </c>
      <c r="W1695" s="30">
        <v>2567.4520000000002</v>
      </c>
      <c r="X1695" s="1">
        <v>971.18799999999999</v>
      </c>
      <c r="Y1695" s="1">
        <v>1942.376</v>
      </c>
      <c r="Z1695" s="1">
        <v>300.94</v>
      </c>
      <c r="AD1695" s="4">
        <v>3.774</v>
      </c>
      <c r="AL1695" s="1">
        <v>2567.4520000000002</v>
      </c>
    </row>
    <row r="1696" spans="1:38" x14ac:dyDescent="0.25">
      <c r="A1696" s="1">
        <v>1692</v>
      </c>
      <c r="B1696" s="1">
        <v>1692</v>
      </c>
      <c r="C1696" s="1">
        <v>2434.0549999999998</v>
      </c>
      <c r="D1696" s="1">
        <v>2011.7529999999999</v>
      </c>
      <c r="E1696" s="1">
        <v>-25.292999999999999</v>
      </c>
      <c r="F1696" s="1"/>
      <c r="G1696" s="1">
        <v>21.466000000000001</v>
      </c>
      <c r="H1696" s="1">
        <v>24.677</v>
      </c>
      <c r="I1696" s="1">
        <v>-6708.9260000000004</v>
      </c>
      <c r="J1696" s="1"/>
      <c r="K1696" s="1">
        <v>-316.05200000000002</v>
      </c>
      <c r="L1696" s="1"/>
      <c r="M1696" s="1">
        <v>1052.335</v>
      </c>
      <c r="N1696" s="1">
        <v>1043.6020000000001</v>
      </c>
      <c r="O1696" s="1">
        <v>-2.637</v>
      </c>
      <c r="P1696" s="27">
        <v>-3.774</v>
      </c>
      <c r="Q1696" s="1">
        <v>-2.02</v>
      </c>
      <c r="R1696" s="1">
        <v>-7.8E-2</v>
      </c>
      <c r="S1696" s="1">
        <v>0.86299999999999999</v>
      </c>
      <c r="T1696" s="1">
        <v>1.109</v>
      </c>
      <c r="U1696" s="1">
        <v>1.5369999999999999</v>
      </c>
      <c r="V1696" s="1">
        <v>0.74199999999999999</v>
      </c>
      <c r="W1696" s="30">
        <v>2568.0630000000001</v>
      </c>
      <c r="X1696" s="1">
        <v>971.49300000000005</v>
      </c>
      <c r="Y1696" s="1">
        <v>1942.681</v>
      </c>
      <c r="Z1696" s="1">
        <v>300.94</v>
      </c>
      <c r="AD1696" s="4">
        <v>3.774</v>
      </c>
      <c r="AL1696" s="1">
        <v>2568.0630000000001</v>
      </c>
    </row>
    <row r="1697" spans="1:38" x14ac:dyDescent="0.25">
      <c r="A1697" s="1">
        <v>1693</v>
      </c>
      <c r="B1697" s="1">
        <v>1693</v>
      </c>
      <c r="C1697" s="1">
        <v>2439.7950000000001</v>
      </c>
      <c r="D1697" s="1">
        <v>2010.31</v>
      </c>
      <c r="E1697" s="1">
        <v>-23.385000000000002</v>
      </c>
      <c r="F1697" s="1"/>
      <c r="G1697" s="1">
        <v>21.943000000000001</v>
      </c>
      <c r="H1697" s="1">
        <v>25.626000000000001</v>
      </c>
      <c r="I1697" s="1">
        <v>-6721.3410000000003</v>
      </c>
      <c r="J1697" s="1"/>
      <c r="K1697" s="1">
        <v>-310.81799999999998</v>
      </c>
      <c r="L1697" s="1"/>
      <c r="M1697" s="1">
        <v>1052.8130000000001</v>
      </c>
      <c r="N1697" s="1">
        <v>1045.03</v>
      </c>
      <c r="O1697" s="1">
        <v>-2.6280000000000001</v>
      </c>
      <c r="P1697" s="27">
        <v>-3.774</v>
      </c>
      <c r="Q1697" s="1">
        <v>-2.02</v>
      </c>
      <c r="R1697" s="1">
        <v>-6.8000000000000005E-2</v>
      </c>
      <c r="S1697" s="1">
        <v>0.86299999999999999</v>
      </c>
      <c r="T1697" s="1">
        <v>1.115</v>
      </c>
      <c r="U1697" s="1">
        <v>1.5369999999999999</v>
      </c>
      <c r="V1697" s="1">
        <v>0.73799999999999999</v>
      </c>
      <c r="W1697" s="30">
        <v>2558.9059999999999</v>
      </c>
      <c r="X1697" s="1">
        <v>971.798</v>
      </c>
      <c r="Y1697" s="1">
        <v>1942.376</v>
      </c>
      <c r="Z1697" s="1">
        <v>300.63499999999999</v>
      </c>
      <c r="AD1697" s="4">
        <v>3.774</v>
      </c>
      <c r="AL1697" s="1">
        <v>2558.9059999999999</v>
      </c>
    </row>
    <row r="1698" spans="1:38" x14ac:dyDescent="0.25">
      <c r="A1698" s="1">
        <v>1694</v>
      </c>
      <c r="B1698" s="1">
        <v>1694</v>
      </c>
      <c r="C1698" s="1">
        <v>2446.4920000000002</v>
      </c>
      <c r="D1698" s="1">
        <v>2009.829</v>
      </c>
      <c r="E1698" s="1">
        <v>-22.907</v>
      </c>
      <c r="F1698" s="1"/>
      <c r="G1698" s="1">
        <v>20.989000000000001</v>
      </c>
      <c r="H1698" s="1">
        <v>25.626000000000001</v>
      </c>
      <c r="I1698" s="1">
        <v>-6734.6760000000004</v>
      </c>
      <c r="J1698" s="1"/>
      <c r="K1698" s="1">
        <v>-307.48700000000002</v>
      </c>
      <c r="L1698" s="1"/>
      <c r="M1698" s="1">
        <v>1051.3779999999999</v>
      </c>
      <c r="N1698" s="1">
        <v>1048.8399999999999</v>
      </c>
      <c r="O1698" s="1">
        <v>-2.6419999999999999</v>
      </c>
      <c r="P1698" s="27">
        <v>-3.7690000000000001</v>
      </c>
      <c r="Q1698" s="1">
        <v>-2.0150000000000001</v>
      </c>
      <c r="R1698" s="1">
        <v>-7.8E-2</v>
      </c>
      <c r="S1698" s="1">
        <v>0.872</v>
      </c>
      <c r="T1698" s="1">
        <v>1.1259999999999999</v>
      </c>
      <c r="U1698" s="1">
        <v>1.5369999999999999</v>
      </c>
      <c r="V1698" s="1">
        <v>0.74199999999999999</v>
      </c>
      <c r="W1698" s="30">
        <v>2557.9899999999998</v>
      </c>
      <c r="X1698" s="1">
        <v>971.798</v>
      </c>
      <c r="Y1698" s="1">
        <v>1942.0709999999999</v>
      </c>
      <c r="Z1698" s="1">
        <v>300.63499999999999</v>
      </c>
      <c r="AD1698" s="4">
        <v>3.7690000000000001</v>
      </c>
      <c r="AL1698" s="1">
        <v>2557.9899999999998</v>
      </c>
    </row>
    <row r="1699" spans="1:38" x14ac:dyDescent="0.25">
      <c r="A1699" s="1">
        <v>1695</v>
      </c>
      <c r="B1699" s="1">
        <v>1695</v>
      </c>
      <c r="C1699" s="1">
        <v>2441.7089999999998</v>
      </c>
      <c r="D1699" s="1">
        <v>2008.386</v>
      </c>
      <c r="E1699" s="1">
        <v>-22.43</v>
      </c>
      <c r="F1699" s="1"/>
      <c r="G1699" s="1">
        <v>20.512</v>
      </c>
      <c r="H1699" s="1">
        <v>24.677</v>
      </c>
      <c r="I1699" s="1">
        <v>-6737.4350000000004</v>
      </c>
      <c r="J1699" s="1"/>
      <c r="K1699" s="1">
        <v>-308.91399999999999</v>
      </c>
      <c r="L1699" s="1"/>
      <c r="M1699" s="1">
        <v>1051.3779999999999</v>
      </c>
      <c r="N1699" s="1">
        <v>1046.4590000000001</v>
      </c>
      <c r="O1699" s="1">
        <v>-2.6280000000000001</v>
      </c>
      <c r="P1699" s="27">
        <v>-3.7789999999999999</v>
      </c>
      <c r="Q1699" s="1">
        <v>-2.02</v>
      </c>
      <c r="R1699" s="1">
        <v>-7.2999999999999995E-2</v>
      </c>
      <c r="S1699" s="1">
        <v>0.86799999999999999</v>
      </c>
      <c r="T1699" s="1">
        <v>1.1200000000000001</v>
      </c>
      <c r="U1699" s="1">
        <v>1.5329999999999999</v>
      </c>
      <c r="V1699" s="1">
        <v>0.74199999999999999</v>
      </c>
      <c r="W1699" s="30">
        <v>2557.6849999999999</v>
      </c>
      <c r="X1699" s="1">
        <v>962.03099999999995</v>
      </c>
      <c r="Y1699" s="1">
        <v>1942.681</v>
      </c>
      <c r="Z1699" s="1">
        <v>300.94</v>
      </c>
      <c r="AD1699" s="4">
        <v>3.7789999999999999</v>
      </c>
      <c r="AL1699" s="1">
        <v>2557.6849999999999</v>
      </c>
    </row>
    <row r="1700" spans="1:38" x14ac:dyDescent="0.25">
      <c r="A1700" s="1">
        <v>1696</v>
      </c>
      <c r="B1700" s="1">
        <v>1696</v>
      </c>
      <c r="C1700" s="1">
        <v>2426.402</v>
      </c>
      <c r="D1700" s="1">
        <v>2008.867</v>
      </c>
      <c r="E1700" s="1">
        <v>-25.292999999999999</v>
      </c>
      <c r="F1700" s="1"/>
      <c r="G1700" s="1">
        <v>21.466000000000001</v>
      </c>
      <c r="H1700" s="1">
        <v>25.152000000000001</v>
      </c>
      <c r="I1700" s="1">
        <v>-6744.7920000000004</v>
      </c>
      <c r="J1700" s="1"/>
      <c r="K1700" s="1">
        <v>-318.43099999999998</v>
      </c>
      <c r="L1700" s="1"/>
      <c r="M1700" s="1">
        <v>1051.3779999999999</v>
      </c>
      <c r="N1700" s="1">
        <v>1039.316</v>
      </c>
      <c r="O1700" s="1">
        <v>-2.633</v>
      </c>
      <c r="P1700" s="27">
        <v>-3.7639999999999998</v>
      </c>
      <c r="Q1700" s="1">
        <v>-2.024</v>
      </c>
      <c r="R1700" s="1">
        <v>-8.3000000000000004E-2</v>
      </c>
      <c r="S1700" s="1">
        <v>0.86799999999999999</v>
      </c>
      <c r="T1700" s="1">
        <v>1.109</v>
      </c>
      <c r="U1700" s="1">
        <v>1.5369999999999999</v>
      </c>
      <c r="V1700" s="1">
        <v>0.73799999999999999</v>
      </c>
      <c r="W1700" s="30">
        <v>2557.9899999999998</v>
      </c>
      <c r="X1700" s="1">
        <v>961.726</v>
      </c>
      <c r="Y1700" s="1">
        <v>1933.2190000000001</v>
      </c>
      <c r="Z1700" s="1">
        <v>300.63499999999999</v>
      </c>
      <c r="AD1700" s="4">
        <v>3.7639999999999998</v>
      </c>
      <c r="AL1700" s="1">
        <v>2557.9899999999998</v>
      </c>
    </row>
    <row r="1701" spans="1:38" x14ac:dyDescent="0.25">
      <c r="A1701" s="1">
        <v>1697</v>
      </c>
      <c r="B1701" s="1">
        <v>1697</v>
      </c>
      <c r="C1701" s="1">
        <v>2432.62</v>
      </c>
      <c r="D1701" s="1">
        <v>2007.425</v>
      </c>
      <c r="E1701" s="1">
        <v>-24.338999999999999</v>
      </c>
      <c r="F1701" s="1"/>
      <c r="G1701" s="1">
        <v>21.466000000000001</v>
      </c>
      <c r="H1701" s="1">
        <v>24.677</v>
      </c>
      <c r="I1701" s="1">
        <v>-6754.9070000000002</v>
      </c>
      <c r="J1701" s="1"/>
      <c r="K1701" s="1">
        <v>-314.149</v>
      </c>
      <c r="L1701" s="1"/>
      <c r="M1701" s="1">
        <v>1050.421</v>
      </c>
      <c r="N1701" s="1">
        <v>1042.173</v>
      </c>
      <c r="O1701" s="1">
        <v>-2.637</v>
      </c>
      <c r="P1701" s="27">
        <v>-3.7639999999999998</v>
      </c>
      <c r="Q1701" s="1">
        <v>-2.0150000000000001</v>
      </c>
      <c r="R1701" s="1">
        <v>-7.8E-2</v>
      </c>
      <c r="S1701" s="1">
        <v>0.872</v>
      </c>
      <c r="T1701" s="1">
        <v>1.109</v>
      </c>
      <c r="U1701" s="1">
        <v>1.5369999999999999</v>
      </c>
      <c r="V1701" s="1">
        <v>0.73799999999999999</v>
      </c>
      <c r="W1701" s="30">
        <v>2553.107</v>
      </c>
      <c r="X1701" s="1">
        <v>961.726</v>
      </c>
      <c r="Y1701" s="1">
        <v>1932.3040000000001</v>
      </c>
      <c r="Z1701" s="1">
        <v>300.63499999999999</v>
      </c>
      <c r="AD1701" s="4">
        <v>3.7639999999999998</v>
      </c>
      <c r="AL1701" s="1">
        <v>2553.107</v>
      </c>
    </row>
    <row r="1702" spans="1:38" x14ac:dyDescent="0.25">
      <c r="A1702" s="1">
        <v>1698</v>
      </c>
      <c r="B1702" s="1">
        <v>1698</v>
      </c>
      <c r="C1702" s="1">
        <v>2428.7939999999999</v>
      </c>
      <c r="D1702" s="1">
        <v>2006.944</v>
      </c>
      <c r="E1702" s="1">
        <v>-23.385000000000002</v>
      </c>
      <c r="F1702" s="1"/>
      <c r="G1702" s="1">
        <v>21.466000000000001</v>
      </c>
      <c r="H1702" s="1">
        <v>25.152000000000001</v>
      </c>
      <c r="I1702" s="1">
        <v>-6711.6850000000004</v>
      </c>
      <c r="J1702" s="1"/>
      <c r="K1702" s="1">
        <v>-316.52800000000002</v>
      </c>
      <c r="L1702" s="1"/>
      <c r="M1702" s="1">
        <v>1049.943</v>
      </c>
      <c r="N1702" s="1">
        <v>1039.316</v>
      </c>
      <c r="O1702" s="1">
        <v>-2.637</v>
      </c>
      <c r="P1702" s="27">
        <v>-3.774</v>
      </c>
      <c r="Q1702" s="1">
        <v>-2.024</v>
      </c>
      <c r="R1702" s="1">
        <v>-6.8000000000000005E-2</v>
      </c>
      <c r="S1702" s="1">
        <v>0.86799999999999999</v>
      </c>
      <c r="T1702" s="1">
        <v>1.109</v>
      </c>
      <c r="U1702" s="1">
        <v>1.5369999999999999</v>
      </c>
      <c r="V1702" s="1">
        <v>0.73799999999999999</v>
      </c>
      <c r="W1702" s="30">
        <v>2547.6129999999998</v>
      </c>
      <c r="X1702" s="1">
        <v>961.42100000000005</v>
      </c>
      <c r="Y1702" s="1">
        <v>1931.999</v>
      </c>
      <c r="Z1702" s="1">
        <v>300.94</v>
      </c>
      <c r="AD1702" s="4">
        <v>3.774</v>
      </c>
      <c r="AL1702" s="1">
        <v>2547.6129999999998</v>
      </c>
    </row>
    <row r="1703" spans="1:38" x14ac:dyDescent="0.25">
      <c r="A1703" s="1">
        <v>1699</v>
      </c>
      <c r="B1703" s="1">
        <v>1699</v>
      </c>
      <c r="C1703" s="1">
        <v>2467.54</v>
      </c>
      <c r="D1703" s="1">
        <v>2006.463</v>
      </c>
      <c r="E1703" s="1">
        <v>-14.794</v>
      </c>
      <c r="F1703" s="1"/>
      <c r="G1703" s="1">
        <v>20.989000000000001</v>
      </c>
      <c r="H1703" s="1">
        <v>24.677</v>
      </c>
      <c r="I1703" s="1">
        <v>-6745.7110000000002</v>
      </c>
      <c r="J1703" s="1"/>
      <c r="K1703" s="1">
        <v>-289.40499999999997</v>
      </c>
      <c r="L1703" s="1"/>
      <c r="M1703" s="1">
        <v>1050.9000000000001</v>
      </c>
      <c r="N1703" s="1">
        <v>1057.8869999999999</v>
      </c>
      <c r="O1703" s="1">
        <v>-2.633</v>
      </c>
      <c r="P1703" s="27">
        <v>-3.7639999999999998</v>
      </c>
      <c r="Q1703" s="1">
        <v>-2.024</v>
      </c>
      <c r="R1703" s="1">
        <v>-7.2999999999999995E-2</v>
      </c>
      <c r="S1703" s="1">
        <v>0.86799999999999999</v>
      </c>
      <c r="T1703" s="1">
        <v>1.115</v>
      </c>
      <c r="U1703" s="1">
        <v>1.5329999999999999</v>
      </c>
      <c r="V1703" s="1">
        <v>0.73799999999999999</v>
      </c>
      <c r="W1703" s="30">
        <v>2547.9180000000001</v>
      </c>
      <c r="X1703" s="1">
        <v>961.42100000000005</v>
      </c>
      <c r="Y1703" s="1">
        <v>1932.3040000000001</v>
      </c>
      <c r="Z1703" s="1">
        <v>300.63499999999999</v>
      </c>
      <c r="AD1703" s="4">
        <v>3.7639999999999998</v>
      </c>
      <c r="AL1703" s="1">
        <v>2547.9180000000001</v>
      </c>
    </row>
    <row r="1704" spans="1:38" x14ac:dyDescent="0.25">
      <c r="A1704" s="1">
        <v>1700</v>
      </c>
      <c r="B1704" s="1">
        <v>1700</v>
      </c>
      <c r="C1704" s="1">
        <v>2425.4450000000002</v>
      </c>
      <c r="D1704" s="1">
        <v>2005.501</v>
      </c>
      <c r="E1704" s="1">
        <v>-24.815999999999999</v>
      </c>
      <c r="F1704" s="1"/>
      <c r="G1704" s="1">
        <v>21.466000000000001</v>
      </c>
      <c r="H1704" s="1">
        <v>24.677</v>
      </c>
      <c r="I1704" s="1">
        <v>-6758.585</v>
      </c>
      <c r="J1704" s="1"/>
      <c r="K1704" s="1">
        <v>-317.95499999999998</v>
      </c>
      <c r="L1704" s="1"/>
      <c r="M1704" s="1">
        <v>1049.4649999999999</v>
      </c>
      <c r="N1704" s="1">
        <v>1038.364</v>
      </c>
      <c r="O1704" s="1">
        <v>-2.6280000000000001</v>
      </c>
      <c r="P1704" s="27">
        <v>-3.774</v>
      </c>
      <c r="Q1704" s="1">
        <v>-2.02</v>
      </c>
      <c r="R1704" s="1">
        <v>-7.8E-2</v>
      </c>
      <c r="S1704" s="1">
        <v>0.86299999999999999</v>
      </c>
      <c r="T1704" s="1">
        <v>1.099</v>
      </c>
      <c r="U1704" s="1">
        <v>1.5369999999999999</v>
      </c>
      <c r="V1704" s="1">
        <v>0.73799999999999999</v>
      </c>
      <c r="W1704" s="30">
        <v>2547.6129999999998</v>
      </c>
      <c r="X1704" s="1">
        <v>961.42100000000005</v>
      </c>
      <c r="Y1704" s="1">
        <v>1929.557</v>
      </c>
      <c r="Z1704" s="1">
        <v>300.94</v>
      </c>
      <c r="AD1704" s="4">
        <v>3.774</v>
      </c>
      <c r="AL1704" s="1">
        <v>2547.6129999999998</v>
      </c>
    </row>
    <row r="1705" spans="1:38" x14ac:dyDescent="0.25">
      <c r="A1705" s="1">
        <v>1701</v>
      </c>
      <c r="B1705" s="1">
        <v>1701</v>
      </c>
      <c r="C1705" s="1">
        <v>2431.1849999999999</v>
      </c>
      <c r="D1705" s="1">
        <v>2004.059</v>
      </c>
      <c r="E1705" s="1">
        <v>-22.43</v>
      </c>
      <c r="F1705" s="1"/>
      <c r="G1705" s="1">
        <v>22.42</v>
      </c>
      <c r="H1705" s="1">
        <v>24.677</v>
      </c>
      <c r="I1705" s="1">
        <v>-6756.2870000000003</v>
      </c>
      <c r="J1705" s="1"/>
      <c r="K1705" s="1">
        <v>-312.721</v>
      </c>
      <c r="L1705" s="1"/>
      <c r="M1705" s="1">
        <v>1049.4649999999999</v>
      </c>
      <c r="N1705" s="1">
        <v>1040.7449999999999</v>
      </c>
      <c r="O1705" s="1">
        <v>-2.6280000000000001</v>
      </c>
      <c r="P1705" s="27">
        <v>-3.7639999999999998</v>
      </c>
      <c r="Q1705" s="1">
        <v>-2.024</v>
      </c>
      <c r="R1705" s="1">
        <v>-6.8000000000000005E-2</v>
      </c>
      <c r="S1705" s="1">
        <v>0.86799999999999999</v>
      </c>
      <c r="T1705" s="1">
        <v>1.1040000000000001</v>
      </c>
      <c r="U1705" s="1">
        <v>1.5329999999999999</v>
      </c>
      <c r="V1705" s="1">
        <v>0.74199999999999999</v>
      </c>
      <c r="W1705" s="30">
        <v>2543.34</v>
      </c>
      <c r="X1705" s="1">
        <v>961.726</v>
      </c>
      <c r="Y1705" s="1">
        <v>1923.1469999999999</v>
      </c>
      <c r="Z1705" s="1">
        <v>300.63499999999999</v>
      </c>
      <c r="AD1705" s="4">
        <v>3.7639999999999998</v>
      </c>
      <c r="AL1705" s="1">
        <v>2543.34</v>
      </c>
    </row>
    <row r="1706" spans="1:38" x14ac:dyDescent="0.25">
      <c r="A1706" s="1">
        <v>1702</v>
      </c>
      <c r="B1706" s="1">
        <v>1702</v>
      </c>
      <c r="C1706" s="1">
        <v>2485.2399999999998</v>
      </c>
      <c r="D1706" s="1">
        <v>2003.578</v>
      </c>
      <c r="E1706" s="1">
        <v>-10.499000000000001</v>
      </c>
      <c r="F1706" s="1"/>
      <c r="G1706" s="1">
        <v>21.466000000000001</v>
      </c>
      <c r="H1706" s="1">
        <v>25.152000000000001</v>
      </c>
      <c r="I1706" s="1">
        <v>-6785.7120000000004</v>
      </c>
      <c r="J1706" s="1"/>
      <c r="K1706" s="1">
        <v>-277.50799999999998</v>
      </c>
      <c r="L1706" s="1"/>
      <c r="M1706" s="1">
        <v>1049.4649999999999</v>
      </c>
      <c r="N1706" s="1">
        <v>1065.029</v>
      </c>
      <c r="O1706" s="1">
        <v>-2.6280000000000001</v>
      </c>
      <c r="P1706" s="27">
        <v>-3.7639999999999998</v>
      </c>
      <c r="Q1706" s="1">
        <v>-2.0289999999999999</v>
      </c>
      <c r="R1706" s="1">
        <v>-6.8000000000000005E-2</v>
      </c>
      <c r="S1706" s="1">
        <v>0.86299999999999999</v>
      </c>
      <c r="T1706" s="1">
        <v>1.1200000000000001</v>
      </c>
      <c r="U1706" s="1">
        <v>1.5329999999999999</v>
      </c>
      <c r="V1706" s="1">
        <v>0.73799999999999999</v>
      </c>
      <c r="W1706" s="30">
        <v>2538.152</v>
      </c>
      <c r="X1706" s="1">
        <v>961.42100000000005</v>
      </c>
      <c r="Y1706" s="1">
        <v>1922.537</v>
      </c>
      <c r="Z1706" s="1">
        <v>300.94</v>
      </c>
      <c r="AD1706" s="4">
        <v>3.7639999999999998</v>
      </c>
      <c r="AL1706" s="1">
        <v>2538.152</v>
      </c>
    </row>
    <row r="1707" spans="1:38" x14ac:dyDescent="0.25">
      <c r="A1707" s="1">
        <v>1703</v>
      </c>
      <c r="B1707" s="1">
        <v>1703</v>
      </c>
      <c r="C1707" s="1">
        <v>2435.9690000000001</v>
      </c>
      <c r="D1707" s="1">
        <v>2002.616</v>
      </c>
      <c r="E1707" s="1">
        <v>-20.998000000000001</v>
      </c>
      <c r="F1707" s="1"/>
      <c r="G1707" s="1">
        <v>20.989000000000001</v>
      </c>
      <c r="H1707" s="1">
        <v>24.202000000000002</v>
      </c>
      <c r="I1707" s="1">
        <v>-6798.585</v>
      </c>
      <c r="J1707" s="1"/>
      <c r="K1707" s="1">
        <v>-310.34199999999998</v>
      </c>
      <c r="L1707" s="1"/>
      <c r="M1707" s="1">
        <v>1049.943</v>
      </c>
      <c r="N1707" s="1">
        <v>1041.6969999999999</v>
      </c>
      <c r="O1707" s="1">
        <v>-2.6230000000000002</v>
      </c>
      <c r="P1707" s="27">
        <v>-3.76</v>
      </c>
      <c r="Q1707" s="1">
        <v>-2.0339999999999998</v>
      </c>
      <c r="R1707" s="1">
        <v>-7.2999999999999995E-2</v>
      </c>
      <c r="S1707" s="1">
        <v>0.86799999999999999</v>
      </c>
      <c r="T1707" s="1">
        <v>1.1040000000000001</v>
      </c>
      <c r="U1707" s="1">
        <v>1.5329999999999999</v>
      </c>
      <c r="V1707" s="1">
        <v>0.74199999999999999</v>
      </c>
      <c r="W1707" s="30">
        <v>2537.5410000000002</v>
      </c>
      <c r="X1707" s="1">
        <v>961.726</v>
      </c>
      <c r="Y1707" s="1">
        <v>1922.8420000000001</v>
      </c>
      <c r="Z1707" s="1">
        <v>300.94</v>
      </c>
      <c r="AD1707" s="4">
        <v>3.76</v>
      </c>
      <c r="AL1707" s="1">
        <v>2537.5410000000002</v>
      </c>
    </row>
    <row r="1708" spans="1:38" x14ac:dyDescent="0.25">
      <c r="A1708" s="1">
        <v>1704</v>
      </c>
      <c r="B1708" s="1">
        <v>1704</v>
      </c>
      <c r="C1708" s="1">
        <v>2575.6619999999998</v>
      </c>
      <c r="D1708" s="1">
        <v>2002.135</v>
      </c>
      <c r="E1708" s="1">
        <v>8.1129999999999995</v>
      </c>
      <c r="F1708" s="1"/>
      <c r="G1708" s="1">
        <v>21.466000000000001</v>
      </c>
      <c r="H1708" s="1">
        <v>25.626000000000001</v>
      </c>
      <c r="I1708" s="1">
        <v>-6779.7349999999997</v>
      </c>
      <c r="J1708" s="1"/>
      <c r="K1708" s="1">
        <v>-217.54499999999999</v>
      </c>
      <c r="L1708" s="1"/>
      <c r="M1708" s="1">
        <v>1050.421</v>
      </c>
      <c r="N1708" s="1">
        <v>1105.5060000000001</v>
      </c>
      <c r="O1708" s="1">
        <v>-2.6280000000000001</v>
      </c>
      <c r="P1708" s="27">
        <v>-3.7549999999999999</v>
      </c>
      <c r="Q1708" s="1">
        <v>-2.0339999999999998</v>
      </c>
      <c r="R1708" s="1">
        <v>-7.2999999999999995E-2</v>
      </c>
      <c r="S1708" s="1">
        <v>0.86799999999999999</v>
      </c>
      <c r="T1708" s="1">
        <v>1.1259999999999999</v>
      </c>
      <c r="U1708" s="1">
        <v>1.53</v>
      </c>
      <c r="V1708" s="1">
        <v>0.73799999999999999</v>
      </c>
      <c r="W1708" s="30">
        <v>2537.846</v>
      </c>
      <c r="X1708" s="1">
        <v>961.11599999999999</v>
      </c>
      <c r="Y1708" s="1">
        <v>1922.537</v>
      </c>
      <c r="Z1708" s="1">
        <v>301.245</v>
      </c>
      <c r="AD1708" s="4">
        <v>3.7549999999999999</v>
      </c>
      <c r="AL1708" s="1">
        <v>2537.846</v>
      </c>
    </row>
    <row r="1709" spans="1:38" x14ac:dyDescent="0.25">
      <c r="A1709" s="1">
        <v>1705</v>
      </c>
      <c r="B1709" s="1">
        <v>1705</v>
      </c>
      <c r="C1709" s="1">
        <v>2428.7939999999999</v>
      </c>
      <c r="D1709" s="1">
        <v>2001.174</v>
      </c>
      <c r="E1709" s="1">
        <v>-21.475999999999999</v>
      </c>
      <c r="F1709" s="1"/>
      <c r="G1709" s="1">
        <v>21.466000000000001</v>
      </c>
      <c r="H1709" s="1">
        <v>21.83</v>
      </c>
      <c r="I1709" s="1">
        <v>-6782.0339999999997</v>
      </c>
      <c r="J1709" s="1"/>
      <c r="K1709" s="1">
        <v>-314.62400000000002</v>
      </c>
      <c r="L1709" s="1"/>
      <c r="M1709" s="1">
        <v>1048.029</v>
      </c>
      <c r="N1709" s="1">
        <v>1038.8399999999999</v>
      </c>
      <c r="O1709" s="1">
        <v>-2.6230000000000002</v>
      </c>
      <c r="P1709" s="27">
        <v>-3.76</v>
      </c>
      <c r="Q1709" s="1">
        <v>-2.02</v>
      </c>
      <c r="R1709" s="1">
        <v>-6.8000000000000005E-2</v>
      </c>
      <c r="S1709" s="1">
        <v>0.86299999999999999</v>
      </c>
      <c r="T1709" s="1">
        <v>1.1040000000000001</v>
      </c>
      <c r="U1709" s="1">
        <v>1.5329999999999999</v>
      </c>
      <c r="V1709" s="1">
        <v>0.74199999999999999</v>
      </c>
      <c r="W1709" s="30">
        <v>2536.6260000000002</v>
      </c>
      <c r="X1709" s="1">
        <v>960.505</v>
      </c>
      <c r="Y1709" s="1">
        <v>1922.232</v>
      </c>
      <c r="Z1709" s="1">
        <v>300.94</v>
      </c>
      <c r="AD1709" s="4">
        <v>3.76</v>
      </c>
      <c r="AL1709" s="1">
        <v>2536.6260000000002</v>
      </c>
    </row>
    <row r="1710" spans="1:38" x14ac:dyDescent="0.25">
      <c r="A1710" s="1">
        <v>1706</v>
      </c>
      <c r="B1710" s="1">
        <v>1706</v>
      </c>
      <c r="C1710" s="1">
        <v>2424.9670000000001</v>
      </c>
      <c r="D1710" s="1">
        <v>2000.693</v>
      </c>
      <c r="E1710" s="1">
        <v>-21.952999999999999</v>
      </c>
      <c r="F1710" s="1"/>
      <c r="G1710" s="1">
        <v>20.989000000000001</v>
      </c>
      <c r="H1710" s="1">
        <v>22.303999999999998</v>
      </c>
      <c r="I1710" s="1">
        <v>-6783.4129999999996</v>
      </c>
      <c r="J1710" s="1"/>
      <c r="K1710" s="1">
        <v>-316.52800000000002</v>
      </c>
      <c r="L1710" s="1"/>
      <c r="M1710" s="1">
        <v>1047.5509999999999</v>
      </c>
      <c r="N1710" s="1">
        <v>1038.364</v>
      </c>
      <c r="O1710" s="1">
        <v>-2.633</v>
      </c>
      <c r="P1710" s="27">
        <v>-3.76</v>
      </c>
      <c r="Q1710" s="1">
        <v>-2.02</v>
      </c>
      <c r="R1710" s="1">
        <v>-7.8E-2</v>
      </c>
      <c r="S1710" s="1">
        <v>0.86799999999999999</v>
      </c>
      <c r="T1710" s="1">
        <v>1.109</v>
      </c>
      <c r="U1710" s="1">
        <v>1.53</v>
      </c>
      <c r="V1710" s="1">
        <v>0.74199999999999999</v>
      </c>
      <c r="W1710" s="30">
        <v>2527.4690000000001</v>
      </c>
      <c r="X1710" s="1">
        <v>951.654</v>
      </c>
      <c r="Y1710" s="1">
        <v>1921.9269999999999</v>
      </c>
      <c r="Z1710" s="1">
        <v>300.94</v>
      </c>
      <c r="AD1710" s="4">
        <v>3.76</v>
      </c>
      <c r="AL1710" s="1">
        <v>2527.4690000000001</v>
      </c>
    </row>
    <row r="1711" spans="1:38" x14ac:dyDescent="0.25">
      <c r="A1711" s="1">
        <v>1707</v>
      </c>
      <c r="B1711" s="1">
        <v>1707</v>
      </c>
      <c r="C1711" s="1">
        <v>2419.2269999999999</v>
      </c>
      <c r="D1711" s="1">
        <v>1999.731</v>
      </c>
      <c r="E1711" s="1">
        <v>-22.43</v>
      </c>
      <c r="F1711" s="1"/>
      <c r="G1711" s="1">
        <v>21.466000000000001</v>
      </c>
      <c r="H1711" s="1">
        <v>21.83</v>
      </c>
      <c r="I1711" s="1">
        <v>-6783.4129999999996</v>
      </c>
      <c r="J1711" s="1"/>
      <c r="K1711" s="1">
        <v>-318.43099999999998</v>
      </c>
      <c r="L1711" s="1"/>
      <c r="M1711" s="1">
        <v>1046.5940000000001</v>
      </c>
      <c r="N1711" s="1">
        <v>1035.9829999999999</v>
      </c>
      <c r="O1711" s="1">
        <v>-2.6230000000000002</v>
      </c>
      <c r="P1711" s="27">
        <v>-3.7549999999999999</v>
      </c>
      <c r="Q1711" s="1">
        <v>-2.024</v>
      </c>
      <c r="R1711" s="1">
        <v>-7.8E-2</v>
      </c>
      <c r="S1711" s="1">
        <v>0.86799999999999999</v>
      </c>
      <c r="T1711" s="1">
        <v>1.1040000000000001</v>
      </c>
      <c r="U1711" s="1">
        <v>1.53</v>
      </c>
      <c r="V1711" s="1">
        <v>0.74199999999999999</v>
      </c>
      <c r="W1711" s="30">
        <v>2527.1640000000002</v>
      </c>
      <c r="X1711" s="1">
        <v>951.34900000000005</v>
      </c>
      <c r="Y1711" s="1">
        <v>1913.6859999999999</v>
      </c>
      <c r="Z1711" s="1">
        <v>299.10899999999998</v>
      </c>
      <c r="AD1711" s="4">
        <v>3.7549999999999999</v>
      </c>
      <c r="AL1711" s="1">
        <v>2527.1640000000002</v>
      </c>
    </row>
    <row r="1712" spans="1:38" x14ac:dyDescent="0.25">
      <c r="A1712" s="1">
        <v>1708</v>
      </c>
      <c r="B1712" s="1">
        <v>1708</v>
      </c>
      <c r="C1712" s="1">
        <v>2415.8789999999999</v>
      </c>
      <c r="D1712" s="1">
        <v>1999.25</v>
      </c>
      <c r="E1712" s="1">
        <v>-23.861999999999998</v>
      </c>
      <c r="F1712" s="1"/>
      <c r="G1712" s="1">
        <v>21.466000000000001</v>
      </c>
      <c r="H1712" s="1">
        <v>21.83</v>
      </c>
      <c r="I1712" s="1">
        <v>-6716.2830000000004</v>
      </c>
      <c r="J1712" s="1"/>
      <c r="K1712" s="1">
        <v>-318.90699999999998</v>
      </c>
      <c r="L1712" s="1"/>
      <c r="M1712" s="1">
        <v>1046.5940000000001</v>
      </c>
      <c r="N1712" s="1">
        <v>1033.126</v>
      </c>
      <c r="O1712" s="1">
        <v>-2.6179999999999999</v>
      </c>
      <c r="P1712" s="27">
        <v>-3.7549999999999999</v>
      </c>
      <c r="Q1712" s="1">
        <v>-2.0289999999999999</v>
      </c>
      <c r="R1712" s="1">
        <v>-7.2999999999999995E-2</v>
      </c>
      <c r="S1712" s="1">
        <v>0.86299999999999999</v>
      </c>
      <c r="T1712" s="1">
        <v>1.093</v>
      </c>
      <c r="U1712" s="1">
        <v>1.526</v>
      </c>
      <c r="V1712" s="1">
        <v>0.73799999999999999</v>
      </c>
      <c r="W1712" s="30">
        <v>2527.4690000000001</v>
      </c>
      <c r="X1712" s="1">
        <v>951.654</v>
      </c>
      <c r="Y1712" s="1">
        <v>1912.4649999999999</v>
      </c>
      <c r="Z1712" s="1">
        <v>294.83600000000001</v>
      </c>
      <c r="AD1712" s="4">
        <v>3.7549999999999999</v>
      </c>
      <c r="AL1712" s="1">
        <v>2527.4690000000001</v>
      </c>
    </row>
    <row r="1713" spans="1:38" x14ac:dyDescent="0.25">
      <c r="A1713" s="1">
        <v>1709</v>
      </c>
      <c r="B1713" s="1">
        <v>1709</v>
      </c>
      <c r="C1713" s="1">
        <v>2418.2710000000002</v>
      </c>
      <c r="D1713" s="1">
        <v>1999.25</v>
      </c>
      <c r="E1713" s="1">
        <v>-22.43</v>
      </c>
      <c r="F1713" s="1"/>
      <c r="G1713" s="1">
        <v>21.943000000000001</v>
      </c>
      <c r="H1713" s="1">
        <v>22.303999999999998</v>
      </c>
      <c r="I1713" s="1">
        <v>-6772.8389999999999</v>
      </c>
      <c r="J1713" s="1"/>
      <c r="K1713" s="1">
        <v>-316.52800000000002</v>
      </c>
      <c r="L1713" s="1"/>
      <c r="M1713" s="1">
        <v>1046.5940000000001</v>
      </c>
      <c r="N1713" s="1">
        <v>1035.0309999999999</v>
      </c>
      <c r="O1713" s="1">
        <v>-2.6179999999999999</v>
      </c>
      <c r="P1713" s="27">
        <v>-3.75</v>
      </c>
      <c r="Q1713" s="1">
        <v>-2.024</v>
      </c>
      <c r="R1713" s="1">
        <v>-7.2999999999999995E-2</v>
      </c>
      <c r="S1713" s="1">
        <v>0.86799999999999999</v>
      </c>
      <c r="T1713" s="1">
        <v>1.099</v>
      </c>
      <c r="U1713" s="1">
        <v>1.5329999999999999</v>
      </c>
      <c r="V1713" s="1">
        <v>0.73799999999999999</v>
      </c>
      <c r="W1713" s="30">
        <v>2527.7739999999999</v>
      </c>
      <c r="X1713" s="1">
        <v>951.34900000000005</v>
      </c>
      <c r="Y1713" s="1">
        <v>1912.16</v>
      </c>
      <c r="Z1713" s="1">
        <v>291.47800000000001</v>
      </c>
      <c r="AD1713" s="4">
        <v>3.75</v>
      </c>
      <c r="AL1713" s="1">
        <v>2527.7739999999999</v>
      </c>
    </row>
    <row r="1714" spans="1:38" x14ac:dyDescent="0.25">
      <c r="A1714" s="1">
        <v>1710</v>
      </c>
      <c r="B1714" s="1">
        <v>1710</v>
      </c>
      <c r="C1714" s="1">
        <v>2416.8359999999998</v>
      </c>
      <c r="D1714" s="1">
        <v>1998.288</v>
      </c>
      <c r="E1714" s="1">
        <v>-23.861999999999998</v>
      </c>
      <c r="F1714" s="1"/>
      <c r="G1714" s="1">
        <v>20.989000000000001</v>
      </c>
      <c r="H1714" s="1">
        <v>21.83</v>
      </c>
      <c r="I1714" s="1">
        <v>-6653.2830000000004</v>
      </c>
      <c r="J1714" s="1"/>
      <c r="K1714" s="1">
        <v>-317.00400000000002</v>
      </c>
      <c r="L1714" s="1"/>
      <c r="M1714" s="1">
        <v>1046.116</v>
      </c>
      <c r="N1714" s="1">
        <v>1034.079</v>
      </c>
      <c r="O1714" s="1">
        <v>-2.6230000000000002</v>
      </c>
      <c r="P1714" s="27">
        <v>-3.75</v>
      </c>
      <c r="Q1714" s="1">
        <v>-2.02</v>
      </c>
      <c r="R1714" s="1">
        <v>-7.8E-2</v>
      </c>
      <c r="S1714" s="1">
        <v>0.86799999999999999</v>
      </c>
      <c r="T1714" s="1">
        <v>1.099</v>
      </c>
      <c r="U1714" s="1">
        <v>1.53</v>
      </c>
      <c r="V1714" s="1">
        <v>0.74199999999999999</v>
      </c>
      <c r="W1714" s="30">
        <v>2519.2280000000001</v>
      </c>
      <c r="X1714" s="1">
        <v>951.34900000000005</v>
      </c>
      <c r="Y1714" s="1">
        <v>1912.16</v>
      </c>
      <c r="Z1714" s="1">
        <v>295.14100000000002</v>
      </c>
      <c r="AD1714" s="4">
        <v>3.75</v>
      </c>
      <c r="AL1714" s="1">
        <v>2519.2280000000001</v>
      </c>
    </row>
    <row r="1715" spans="1:38" x14ac:dyDescent="0.25">
      <c r="A1715" s="1">
        <v>1711</v>
      </c>
      <c r="B1715" s="1">
        <v>1711</v>
      </c>
      <c r="C1715" s="1">
        <v>2421.1410000000001</v>
      </c>
      <c r="D1715" s="1">
        <v>1997.327</v>
      </c>
      <c r="E1715" s="1">
        <v>-21.952999999999999</v>
      </c>
      <c r="F1715" s="1"/>
      <c r="G1715" s="1">
        <v>20.512</v>
      </c>
      <c r="H1715" s="1">
        <v>21.83</v>
      </c>
      <c r="I1715" s="1">
        <v>-6719.9620000000004</v>
      </c>
      <c r="J1715" s="1"/>
      <c r="K1715" s="1">
        <v>-314.149</v>
      </c>
      <c r="L1715" s="1"/>
      <c r="M1715" s="1">
        <v>1046.116</v>
      </c>
      <c r="N1715" s="1">
        <v>1035.5070000000001</v>
      </c>
      <c r="O1715" s="1">
        <v>-2.6179999999999999</v>
      </c>
      <c r="P1715" s="27">
        <v>-3.7450000000000001</v>
      </c>
      <c r="Q1715" s="1">
        <v>-2.0289999999999999</v>
      </c>
      <c r="R1715" s="1">
        <v>-7.8E-2</v>
      </c>
      <c r="S1715" s="1">
        <v>0.86799999999999999</v>
      </c>
      <c r="T1715" s="1">
        <v>1.1040000000000001</v>
      </c>
      <c r="U1715" s="1">
        <v>1.53</v>
      </c>
      <c r="V1715" s="1">
        <v>0.73799999999999999</v>
      </c>
      <c r="W1715" s="30">
        <v>2518.3130000000001</v>
      </c>
      <c r="X1715" s="1">
        <v>951.654</v>
      </c>
      <c r="Y1715" s="1">
        <v>1912.4649999999999</v>
      </c>
      <c r="Z1715" s="1">
        <v>294.53100000000001</v>
      </c>
      <c r="AD1715" s="4">
        <v>3.7450000000000001</v>
      </c>
      <c r="AL1715" s="1">
        <v>2518.3130000000001</v>
      </c>
    </row>
    <row r="1716" spans="1:38" x14ac:dyDescent="0.25">
      <c r="A1716" s="1">
        <v>1712</v>
      </c>
      <c r="B1716" s="1">
        <v>1712</v>
      </c>
      <c r="C1716" s="1">
        <v>2406.3130000000001</v>
      </c>
      <c r="D1716" s="1">
        <v>1995.884</v>
      </c>
      <c r="E1716" s="1">
        <v>-22.907</v>
      </c>
      <c r="F1716" s="1"/>
      <c r="G1716" s="1">
        <v>21.943000000000001</v>
      </c>
      <c r="H1716" s="1">
        <v>22.303999999999998</v>
      </c>
      <c r="I1716" s="1">
        <v>-6756.7460000000001</v>
      </c>
      <c r="J1716" s="1"/>
      <c r="K1716" s="1">
        <v>-320.334</v>
      </c>
      <c r="L1716" s="1"/>
      <c r="M1716" s="1">
        <v>1045.6369999999999</v>
      </c>
      <c r="N1716" s="1">
        <v>1034.5550000000001</v>
      </c>
      <c r="O1716" s="1">
        <v>-2.6280000000000001</v>
      </c>
      <c r="P1716" s="27">
        <v>-3.7450000000000001</v>
      </c>
      <c r="Q1716" s="1">
        <v>-2.024</v>
      </c>
      <c r="R1716" s="1">
        <v>-7.2999999999999995E-2</v>
      </c>
      <c r="S1716" s="1">
        <v>0.877</v>
      </c>
      <c r="T1716" s="1">
        <v>1.1040000000000001</v>
      </c>
      <c r="U1716" s="1">
        <v>1.53</v>
      </c>
      <c r="V1716" s="1">
        <v>0.74199999999999999</v>
      </c>
      <c r="W1716" s="30">
        <v>2517.7020000000002</v>
      </c>
      <c r="X1716" s="1">
        <v>951.34900000000005</v>
      </c>
      <c r="Y1716" s="1">
        <v>1912.16</v>
      </c>
      <c r="Z1716" s="1">
        <v>291.173</v>
      </c>
      <c r="AD1716" s="4">
        <v>3.7450000000000001</v>
      </c>
      <c r="AL1716" s="1">
        <v>2517.7020000000002</v>
      </c>
    </row>
    <row r="1717" spans="1:38" x14ac:dyDescent="0.25">
      <c r="A1717" s="1">
        <v>1713</v>
      </c>
      <c r="B1717" s="1">
        <v>1713</v>
      </c>
      <c r="C1717" s="1">
        <v>2420.1840000000002</v>
      </c>
      <c r="D1717" s="1">
        <v>1995.403</v>
      </c>
      <c r="E1717" s="1">
        <v>-20.521000000000001</v>
      </c>
      <c r="F1717" s="1"/>
      <c r="G1717" s="1">
        <v>20.989000000000001</v>
      </c>
      <c r="H1717" s="1">
        <v>22.303999999999998</v>
      </c>
      <c r="I1717" s="1">
        <v>-6759.5050000000001</v>
      </c>
      <c r="J1717" s="1"/>
      <c r="K1717" s="1">
        <v>-312.245</v>
      </c>
      <c r="L1717" s="1"/>
      <c r="M1717" s="1">
        <v>1044.681</v>
      </c>
      <c r="N1717" s="1">
        <v>1035.5070000000001</v>
      </c>
      <c r="O1717" s="1">
        <v>-2.6179999999999999</v>
      </c>
      <c r="P1717" s="27">
        <v>-3.7450000000000001</v>
      </c>
      <c r="Q1717" s="1">
        <v>-2.0289999999999999</v>
      </c>
      <c r="R1717" s="1">
        <v>-7.8E-2</v>
      </c>
      <c r="S1717" s="1">
        <v>0.877</v>
      </c>
      <c r="T1717" s="1">
        <v>1.1040000000000001</v>
      </c>
      <c r="U1717" s="1">
        <v>1.5229999999999999</v>
      </c>
      <c r="V1717" s="1">
        <v>0.745</v>
      </c>
      <c r="W1717" s="30">
        <v>2518.3130000000001</v>
      </c>
      <c r="X1717" s="1">
        <v>951.34900000000005</v>
      </c>
      <c r="Y1717" s="1">
        <v>1903.0029999999999</v>
      </c>
      <c r="Z1717" s="1">
        <v>290.25799999999998</v>
      </c>
      <c r="AD1717" s="4">
        <v>3.7450000000000001</v>
      </c>
      <c r="AL1717" s="1">
        <v>2518.3130000000001</v>
      </c>
    </row>
    <row r="1718" spans="1:38" x14ac:dyDescent="0.25">
      <c r="A1718" s="1">
        <v>1714</v>
      </c>
      <c r="B1718" s="1">
        <v>1714</v>
      </c>
      <c r="C1718" s="1">
        <v>2401.5300000000002</v>
      </c>
      <c r="D1718" s="1">
        <v>1993.961</v>
      </c>
      <c r="E1718" s="1">
        <v>-25.771000000000001</v>
      </c>
      <c r="F1718" s="1"/>
      <c r="G1718" s="1">
        <v>20.512</v>
      </c>
      <c r="H1718" s="1">
        <v>22.303999999999998</v>
      </c>
      <c r="I1718" s="1">
        <v>-6743.4120000000003</v>
      </c>
      <c r="J1718" s="1"/>
      <c r="K1718" s="1">
        <v>-326.04399999999998</v>
      </c>
      <c r="L1718" s="1"/>
      <c r="M1718" s="1">
        <v>1044.202</v>
      </c>
      <c r="N1718" s="1">
        <v>1028.365</v>
      </c>
      <c r="O1718" s="1">
        <v>-2.6280000000000001</v>
      </c>
      <c r="P1718" s="27">
        <v>-3.7450000000000001</v>
      </c>
      <c r="Q1718" s="1">
        <v>-2.024</v>
      </c>
      <c r="R1718" s="1">
        <v>-7.8E-2</v>
      </c>
      <c r="S1718" s="1">
        <v>0.877</v>
      </c>
      <c r="T1718" s="1">
        <v>1.093</v>
      </c>
      <c r="U1718" s="1">
        <v>1.5229999999999999</v>
      </c>
      <c r="V1718" s="1">
        <v>0.73799999999999999</v>
      </c>
      <c r="W1718" s="30">
        <v>2507.9360000000001</v>
      </c>
      <c r="X1718" s="1">
        <v>951.04399999999998</v>
      </c>
      <c r="Y1718" s="1">
        <v>1902.393</v>
      </c>
      <c r="Z1718" s="1">
        <v>290.56299999999999</v>
      </c>
      <c r="AD1718" s="4">
        <v>3.7450000000000001</v>
      </c>
      <c r="AL1718" s="1">
        <v>2507.9360000000001</v>
      </c>
    </row>
    <row r="1719" spans="1:38" x14ac:dyDescent="0.25">
      <c r="A1719" s="1">
        <v>1715</v>
      </c>
      <c r="B1719" s="1">
        <v>1715</v>
      </c>
      <c r="C1719" s="1">
        <v>2411.096</v>
      </c>
      <c r="D1719" s="1">
        <v>1994.442</v>
      </c>
      <c r="E1719" s="1">
        <v>-21.952999999999999</v>
      </c>
      <c r="F1719" s="1"/>
      <c r="G1719" s="1">
        <v>20.989000000000001</v>
      </c>
      <c r="H1719" s="1">
        <v>21.83</v>
      </c>
      <c r="I1719" s="1">
        <v>-3933.8389999999999</v>
      </c>
      <c r="J1719" s="1"/>
      <c r="K1719" s="1">
        <v>-317.47899999999998</v>
      </c>
      <c r="L1719" s="1"/>
      <c r="M1719" s="1">
        <v>1044.681</v>
      </c>
      <c r="N1719" s="1">
        <v>1031.222</v>
      </c>
      <c r="O1719" s="1">
        <v>-2.6230000000000002</v>
      </c>
      <c r="P1719" s="27">
        <v>-3.7410000000000001</v>
      </c>
      <c r="Q1719" s="1">
        <v>-2.02</v>
      </c>
      <c r="R1719" s="1">
        <v>-7.2999999999999995E-2</v>
      </c>
      <c r="S1719" s="1">
        <v>0.86799999999999999</v>
      </c>
      <c r="T1719" s="1">
        <v>1.1040000000000001</v>
      </c>
      <c r="U1719" s="1">
        <v>1.526</v>
      </c>
      <c r="V1719" s="1">
        <v>0.73799999999999999</v>
      </c>
      <c r="W1719" s="30">
        <v>2507.3249999999998</v>
      </c>
      <c r="X1719" s="1">
        <v>951.04399999999998</v>
      </c>
      <c r="Y1719" s="1">
        <v>1902.393</v>
      </c>
      <c r="Z1719" s="1">
        <v>290.86799999999999</v>
      </c>
      <c r="AD1719" s="4">
        <v>3.7410000000000001</v>
      </c>
      <c r="AL1719" s="1">
        <v>2507.3249999999998</v>
      </c>
    </row>
    <row r="1720" spans="1:38" x14ac:dyDescent="0.25">
      <c r="A1720" s="1">
        <v>1716</v>
      </c>
      <c r="B1720" s="1">
        <v>1716</v>
      </c>
      <c r="C1720" s="1">
        <v>2421.1410000000001</v>
      </c>
      <c r="D1720" s="1">
        <v>1993.48</v>
      </c>
      <c r="E1720" s="1">
        <v>-19.088999999999999</v>
      </c>
      <c r="F1720" s="1"/>
      <c r="G1720" s="1">
        <v>20.512</v>
      </c>
      <c r="H1720" s="1">
        <v>22.303999999999998</v>
      </c>
      <c r="I1720" s="1">
        <v>-6764.5630000000001</v>
      </c>
      <c r="J1720" s="1"/>
      <c r="K1720" s="1">
        <v>-310.34199999999998</v>
      </c>
      <c r="L1720" s="1"/>
      <c r="M1720" s="1">
        <v>1045.1590000000001</v>
      </c>
      <c r="N1720" s="1">
        <v>1035.5070000000001</v>
      </c>
      <c r="O1720" s="1">
        <v>-2.613</v>
      </c>
      <c r="P1720" s="27">
        <v>-3.7360000000000002</v>
      </c>
      <c r="Q1720" s="1">
        <v>-2.0339999999999998</v>
      </c>
      <c r="R1720" s="1">
        <v>-7.2999999999999995E-2</v>
      </c>
      <c r="S1720" s="1">
        <v>0.86799999999999999</v>
      </c>
      <c r="T1720" s="1">
        <v>1.099</v>
      </c>
      <c r="U1720" s="1">
        <v>1.5229999999999999</v>
      </c>
      <c r="V1720" s="1">
        <v>0.74199999999999999</v>
      </c>
      <c r="W1720" s="30">
        <v>2507.3249999999998</v>
      </c>
      <c r="X1720" s="1">
        <v>941.88699999999994</v>
      </c>
      <c r="Y1720" s="1">
        <v>1902.6980000000001</v>
      </c>
      <c r="Z1720" s="1">
        <v>290.86799999999999</v>
      </c>
      <c r="AD1720" s="4">
        <v>3.7360000000000002</v>
      </c>
      <c r="AL1720" s="1">
        <v>2507.3249999999998</v>
      </c>
    </row>
    <row r="1721" spans="1:38" x14ac:dyDescent="0.25">
      <c r="A1721" s="1">
        <v>1717</v>
      </c>
      <c r="B1721" s="1">
        <v>1717</v>
      </c>
      <c r="C1721" s="1">
        <v>2414.444</v>
      </c>
      <c r="D1721" s="1">
        <v>1991.557</v>
      </c>
      <c r="E1721" s="1">
        <v>-20.521000000000001</v>
      </c>
      <c r="F1721" s="1"/>
      <c r="G1721" s="1">
        <v>20.989000000000001</v>
      </c>
      <c r="H1721" s="1">
        <v>23.253</v>
      </c>
      <c r="I1721" s="1">
        <v>-6783.8729999999996</v>
      </c>
      <c r="J1721" s="1"/>
      <c r="K1721" s="1">
        <v>-312.721</v>
      </c>
      <c r="L1721" s="1"/>
      <c r="M1721" s="1">
        <v>1044.202</v>
      </c>
      <c r="N1721" s="1">
        <v>1033.126</v>
      </c>
      <c r="O1721" s="1">
        <v>-2.613</v>
      </c>
      <c r="P1721" s="27">
        <v>-3.7450000000000001</v>
      </c>
      <c r="Q1721" s="1">
        <v>-2.024</v>
      </c>
      <c r="R1721" s="1">
        <v>-7.8E-2</v>
      </c>
      <c r="S1721" s="1">
        <v>0.86799999999999999</v>
      </c>
      <c r="T1721" s="1">
        <v>1.099</v>
      </c>
      <c r="U1721" s="1">
        <v>1.5229999999999999</v>
      </c>
      <c r="V1721" s="1">
        <v>0.73799999999999999</v>
      </c>
      <c r="W1721" s="30">
        <v>2507.63</v>
      </c>
      <c r="X1721" s="1">
        <v>941.27700000000004</v>
      </c>
      <c r="Y1721" s="1">
        <v>1893.5419999999999</v>
      </c>
      <c r="Z1721" s="1">
        <v>290.56299999999999</v>
      </c>
      <c r="AD1721" s="4">
        <v>3.7450000000000001</v>
      </c>
      <c r="AL1721" s="1">
        <v>2507.63</v>
      </c>
    </row>
    <row r="1722" spans="1:38" x14ac:dyDescent="0.25">
      <c r="A1722" s="1">
        <v>1718</v>
      </c>
      <c r="B1722" s="1">
        <v>1718</v>
      </c>
      <c r="C1722" s="1">
        <v>2415.4009999999998</v>
      </c>
      <c r="D1722" s="1">
        <v>1988.191</v>
      </c>
      <c r="E1722" s="1">
        <v>-19.567</v>
      </c>
      <c r="F1722" s="1"/>
      <c r="G1722" s="1">
        <v>20.989000000000001</v>
      </c>
      <c r="H1722" s="1">
        <v>21.83</v>
      </c>
      <c r="I1722" s="1">
        <v>-6794.9070000000002</v>
      </c>
      <c r="J1722" s="1"/>
      <c r="K1722" s="1">
        <v>-312.721</v>
      </c>
      <c r="L1722" s="1"/>
      <c r="M1722" s="1">
        <v>1043.7239999999999</v>
      </c>
      <c r="N1722" s="1">
        <v>1033.6030000000001</v>
      </c>
      <c r="O1722" s="1">
        <v>-2.6230000000000002</v>
      </c>
      <c r="P1722" s="27">
        <v>-3.7360000000000002</v>
      </c>
      <c r="Q1722" s="1">
        <v>-2.024</v>
      </c>
      <c r="R1722" s="1">
        <v>-7.8E-2</v>
      </c>
      <c r="S1722" s="1">
        <v>0.86799999999999999</v>
      </c>
      <c r="T1722" s="1">
        <v>1.1040000000000001</v>
      </c>
      <c r="U1722" s="1">
        <v>1.5229999999999999</v>
      </c>
      <c r="V1722" s="1">
        <v>0.74199999999999999</v>
      </c>
      <c r="W1722" s="30">
        <v>2500.9160000000002</v>
      </c>
      <c r="X1722" s="1">
        <v>941.27700000000004</v>
      </c>
      <c r="Y1722" s="1">
        <v>1892.3209999999999</v>
      </c>
      <c r="Z1722" s="1">
        <v>291.173</v>
      </c>
      <c r="AD1722" s="4">
        <v>3.7360000000000002</v>
      </c>
      <c r="AL1722" s="1">
        <v>2500.9160000000002</v>
      </c>
    </row>
    <row r="1723" spans="1:38" x14ac:dyDescent="0.25">
      <c r="A1723" s="1">
        <v>1719</v>
      </c>
      <c r="B1723" s="1">
        <v>1719</v>
      </c>
      <c r="C1723" s="1">
        <v>2427.3589999999999</v>
      </c>
      <c r="D1723" s="1">
        <v>1987.71</v>
      </c>
      <c r="E1723" s="1">
        <v>-16.702999999999999</v>
      </c>
      <c r="F1723" s="1"/>
      <c r="G1723" s="1">
        <v>20.989000000000001</v>
      </c>
      <c r="H1723" s="1">
        <v>21.83</v>
      </c>
      <c r="I1723" s="1">
        <v>-6810.9979999999996</v>
      </c>
      <c r="J1723" s="1"/>
      <c r="K1723" s="1">
        <v>-302.72899999999998</v>
      </c>
      <c r="L1723" s="1"/>
      <c r="M1723" s="1">
        <v>1044.202</v>
      </c>
      <c r="N1723" s="1">
        <v>1038.8399999999999</v>
      </c>
      <c r="O1723" s="1">
        <v>-2.6179999999999999</v>
      </c>
      <c r="P1723" s="27">
        <v>-3.7410000000000001</v>
      </c>
      <c r="Q1723" s="1">
        <v>-2.02</v>
      </c>
      <c r="R1723" s="1">
        <v>-7.2999999999999995E-2</v>
      </c>
      <c r="S1723" s="1">
        <v>0.872</v>
      </c>
      <c r="T1723" s="1">
        <v>1.099</v>
      </c>
      <c r="U1723" s="1">
        <v>1.5189999999999999</v>
      </c>
      <c r="V1723" s="1">
        <v>0.73799999999999999</v>
      </c>
      <c r="W1723" s="30">
        <v>2497.558</v>
      </c>
      <c r="X1723" s="1">
        <v>941.58199999999999</v>
      </c>
      <c r="Y1723" s="1">
        <v>1892.3209999999999</v>
      </c>
      <c r="Z1723" s="1">
        <v>290.86799999999999</v>
      </c>
      <c r="AD1723" s="4">
        <v>3.7410000000000001</v>
      </c>
      <c r="AL1723" s="1">
        <v>2497.558</v>
      </c>
    </row>
    <row r="1724" spans="1:38" x14ac:dyDescent="0.25">
      <c r="A1724" s="1">
        <v>1720</v>
      </c>
      <c r="B1724" s="1">
        <v>1720</v>
      </c>
      <c r="C1724" s="1">
        <v>2407.2689999999998</v>
      </c>
      <c r="D1724" s="1">
        <v>1985.7860000000001</v>
      </c>
      <c r="E1724" s="1">
        <v>-20.044</v>
      </c>
      <c r="F1724" s="1"/>
      <c r="G1724" s="1">
        <v>20.989000000000001</v>
      </c>
      <c r="H1724" s="1">
        <v>21.83</v>
      </c>
      <c r="I1724" s="1">
        <v>-6838.5820000000003</v>
      </c>
      <c r="J1724" s="1"/>
      <c r="K1724" s="1">
        <v>-315.10000000000002</v>
      </c>
      <c r="L1724" s="1"/>
      <c r="M1724" s="1">
        <v>1043.2449999999999</v>
      </c>
      <c r="N1724" s="1">
        <v>1030.27</v>
      </c>
      <c r="O1724" s="1">
        <v>-2.6179999999999999</v>
      </c>
      <c r="P1724" s="27">
        <v>-3.7360000000000002</v>
      </c>
      <c r="Q1724" s="1">
        <v>-2.0289999999999999</v>
      </c>
      <c r="R1724" s="1">
        <v>-7.8E-2</v>
      </c>
      <c r="S1724" s="1">
        <v>0.86799999999999999</v>
      </c>
      <c r="T1724" s="1">
        <v>1.099</v>
      </c>
      <c r="U1724" s="1">
        <v>1.5189999999999999</v>
      </c>
      <c r="V1724" s="1">
        <v>0.745</v>
      </c>
      <c r="W1724" s="30">
        <v>2497.2530000000002</v>
      </c>
      <c r="X1724" s="1">
        <v>941.27700000000004</v>
      </c>
      <c r="Y1724" s="1">
        <v>1892.3209999999999</v>
      </c>
      <c r="Z1724" s="1">
        <v>290.86799999999999</v>
      </c>
      <c r="AD1724" s="4">
        <v>3.7360000000000002</v>
      </c>
      <c r="AL1724" s="1">
        <v>2497.2530000000002</v>
      </c>
    </row>
    <row r="1725" spans="1:38" x14ac:dyDescent="0.25">
      <c r="A1725" s="1">
        <v>1721</v>
      </c>
      <c r="B1725" s="1">
        <v>1721</v>
      </c>
      <c r="C1725" s="1">
        <v>2415.4009999999998</v>
      </c>
      <c r="D1725" s="1">
        <v>1984.3440000000001</v>
      </c>
      <c r="E1725" s="1">
        <v>-18.611999999999998</v>
      </c>
      <c r="F1725" s="1"/>
      <c r="G1725" s="1">
        <v>21.466000000000001</v>
      </c>
      <c r="H1725" s="1">
        <v>21.83</v>
      </c>
      <c r="I1725" s="1">
        <v>-6839.0410000000002</v>
      </c>
      <c r="J1725" s="1"/>
      <c r="K1725" s="1">
        <v>-309.39</v>
      </c>
      <c r="L1725" s="1"/>
      <c r="M1725" s="1">
        <v>1043.2449999999999</v>
      </c>
      <c r="N1725" s="1">
        <v>1033.126</v>
      </c>
      <c r="O1725" s="1">
        <v>-2.6179999999999999</v>
      </c>
      <c r="P1725" s="27">
        <v>-3.7309999999999999</v>
      </c>
      <c r="Q1725" s="1">
        <v>-2.024</v>
      </c>
      <c r="R1725" s="1">
        <v>-7.8E-2</v>
      </c>
      <c r="S1725" s="1">
        <v>0.872</v>
      </c>
      <c r="T1725" s="1">
        <v>1.093</v>
      </c>
      <c r="U1725" s="1">
        <v>1.5189999999999999</v>
      </c>
      <c r="V1725" s="1">
        <v>0.73799999999999999</v>
      </c>
      <c r="W1725" s="30">
        <v>2497.558</v>
      </c>
      <c r="X1725" s="1">
        <v>941.58199999999999</v>
      </c>
      <c r="Y1725" s="1">
        <v>1892.626</v>
      </c>
      <c r="Z1725" s="1">
        <v>290.56299999999999</v>
      </c>
      <c r="AD1725" s="4">
        <v>3.7309999999999999</v>
      </c>
      <c r="AL1725" s="1">
        <v>2497.558</v>
      </c>
    </row>
    <row r="1726" spans="1:38" x14ac:dyDescent="0.25">
      <c r="A1726" s="1">
        <v>1722</v>
      </c>
      <c r="B1726" s="1">
        <v>1722</v>
      </c>
      <c r="C1726" s="1">
        <v>2407.2689999999998</v>
      </c>
      <c r="D1726" s="1">
        <v>1983.3820000000001</v>
      </c>
      <c r="E1726" s="1">
        <v>-19.567</v>
      </c>
      <c r="F1726" s="1"/>
      <c r="G1726" s="1">
        <v>20.035</v>
      </c>
      <c r="H1726" s="1">
        <v>22.303999999999998</v>
      </c>
      <c r="I1726" s="1">
        <v>-6846.3969999999999</v>
      </c>
      <c r="J1726" s="1"/>
      <c r="K1726" s="1">
        <v>-314.149</v>
      </c>
      <c r="L1726" s="1"/>
      <c r="M1726" s="1">
        <v>1042.7670000000001</v>
      </c>
      <c r="N1726" s="1">
        <v>1030.7460000000001</v>
      </c>
      <c r="O1726" s="1">
        <v>-2.6230000000000002</v>
      </c>
      <c r="P1726" s="27">
        <v>-3.7309999999999999</v>
      </c>
      <c r="Q1726" s="1">
        <v>-2.02</v>
      </c>
      <c r="R1726" s="1">
        <v>-7.8E-2</v>
      </c>
      <c r="S1726" s="1">
        <v>0.872</v>
      </c>
      <c r="T1726" s="1">
        <v>1.0880000000000001</v>
      </c>
      <c r="U1726" s="1">
        <v>1.5229999999999999</v>
      </c>
      <c r="V1726" s="1">
        <v>0.73799999999999999</v>
      </c>
      <c r="W1726" s="30">
        <v>2497.864</v>
      </c>
      <c r="X1726" s="1">
        <v>941.58199999999999</v>
      </c>
      <c r="Y1726" s="1">
        <v>1892.626</v>
      </c>
      <c r="Z1726" s="1">
        <v>290.56299999999999</v>
      </c>
      <c r="AD1726" s="4">
        <v>3.7309999999999999</v>
      </c>
      <c r="AL1726" s="1">
        <v>2497.864</v>
      </c>
    </row>
    <row r="1727" spans="1:38" x14ac:dyDescent="0.25">
      <c r="A1727" s="1">
        <v>1723</v>
      </c>
      <c r="B1727" s="1">
        <v>1723</v>
      </c>
      <c r="C1727" s="1">
        <v>2402.9650000000001</v>
      </c>
      <c r="D1727" s="1">
        <v>1981.4590000000001</v>
      </c>
      <c r="E1727" s="1">
        <v>-19.567</v>
      </c>
      <c r="F1727" s="1"/>
      <c r="G1727" s="1">
        <v>20.989000000000001</v>
      </c>
      <c r="H1727" s="1">
        <v>24.202000000000002</v>
      </c>
      <c r="I1727" s="1">
        <v>-6844.098</v>
      </c>
      <c r="J1727" s="1"/>
      <c r="K1727" s="1">
        <v>-316.52800000000002</v>
      </c>
      <c r="L1727" s="1"/>
      <c r="M1727" s="1">
        <v>1041.81</v>
      </c>
      <c r="N1727" s="1">
        <v>1027.8889999999999</v>
      </c>
      <c r="O1727" s="1">
        <v>-2.613</v>
      </c>
      <c r="P1727" s="27">
        <v>-3.722</v>
      </c>
      <c r="Q1727" s="1">
        <v>-2.0150000000000001</v>
      </c>
      <c r="R1727" s="1">
        <v>-7.2999999999999995E-2</v>
      </c>
      <c r="S1727" s="1">
        <v>0.872</v>
      </c>
      <c r="T1727" s="1">
        <v>1.0880000000000001</v>
      </c>
      <c r="U1727" s="1">
        <v>1.5189999999999999</v>
      </c>
      <c r="V1727" s="1">
        <v>0.73799999999999999</v>
      </c>
      <c r="W1727" s="30">
        <v>2487.7910000000002</v>
      </c>
      <c r="X1727" s="1">
        <v>941.58199999999999</v>
      </c>
      <c r="Y1727" s="1">
        <v>1892.3209999999999</v>
      </c>
      <c r="Z1727" s="1">
        <v>290.86799999999999</v>
      </c>
      <c r="AD1727" s="4">
        <v>3.722</v>
      </c>
      <c r="AL1727" s="1">
        <v>2487.7910000000002</v>
      </c>
    </row>
    <row r="1728" spans="1:38" x14ac:dyDescent="0.25">
      <c r="A1728" s="1">
        <v>1724</v>
      </c>
      <c r="B1728" s="1">
        <v>1724</v>
      </c>
      <c r="C1728" s="1">
        <v>2401.0509999999999</v>
      </c>
      <c r="D1728" s="1">
        <v>1980.4970000000001</v>
      </c>
      <c r="E1728" s="1">
        <v>-20.044</v>
      </c>
      <c r="F1728" s="1"/>
      <c r="G1728" s="1">
        <v>20.989000000000001</v>
      </c>
      <c r="H1728" s="1">
        <v>21.83</v>
      </c>
      <c r="I1728" s="1">
        <v>-6758.585</v>
      </c>
      <c r="J1728" s="1"/>
      <c r="K1728" s="1">
        <v>-315.10000000000002</v>
      </c>
      <c r="L1728" s="1"/>
      <c r="M1728" s="1">
        <v>1041.81</v>
      </c>
      <c r="N1728" s="1">
        <v>1027.8889999999999</v>
      </c>
      <c r="O1728" s="1">
        <v>-2.6080000000000001</v>
      </c>
      <c r="P1728" s="27">
        <v>-3.7360000000000002</v>
      </c>
      <c r="Q1728" s="1">
        <v>-2.02</v>
      </c>
      <c r="R1728" s="1">
        <v>-7.8E-2</v>
      </c>
      <c r="S1728" s="1">
        <v>0.872</v>
      </c>
      <c r="T1728" s="1">
        <v>1.0820000000000001</v>
      </c>
      <c r="U1728" s="1">
        <v>1.512</v>
      </c>
      <c r="V1728" s="1">
        <v>0.73799999999999999</v>
      </c>
      <c r="W1728" s="30">
        <v>2487.4859999999999</v>
      </c>
      <c r="X1728" s="1">
        <v>941.58199999999999</v>
      </c>
      <c r="Y1728" s="1">
        <v>1884.08</v>
      </c>
      <c r="Z1728" s="1">
        <v>290.56299999999999</v>
      </c>
      <c r="AD1728" s="4">
        <v>3.7360000000000002</v>
      </c>
      <c r="AL1728" s="1">
        <v>2487.4859999999999</v>
      </c>
    </row>
    <row r="1729" spans="1:38" x14ac:dyDescent="0.25">
      <c r="A1729" s="1">
        <v>1725</v>
      </c>
      <c r="B1729" s="1">
        <v>1725</v>
      </c>
      <c r="C1729" s="1">
        <v>2402.4859999999999</v>
      </c>
      <c r="D1729" s="1">
        <v>1980.0160000000001</v>
      </c>
      <c r="E1729" s="1">
        <v>-20.998000000000001</v>
      </c>
      <c r="F1729" s="1"/>
      <c r="G1729" s="1">
        <v>20.035</v>
      </c>
      <c r="H1729" s="1">
        <v>22.303999999999998</v>
      </c>
      <c r="I1729" s="1">
        <v>-6769.16</v>
      </c>
      <c r="J1729" s="1"/>
      <c r="K1729" s="1">
        <v>-314.62400000000002</v>
      </c>
      <c r="L1729" s="1"/>
      <c r="M1729" s="1">
        <v>1041.3320000000001</v>
      </c>
      <c r="N1729" s="1">
        <v>1029.317</v>
      </c>
      <c r="O1729" s="1">
        <v>-2.6179999999999999</v>
      </c>
      <c r="P1729" s="27">
        <v>-3.7309999999999999</v>
      </c>
      <c r="Q1729" s="1">
        <v>-2.02</v>
      </c>
      <c r="R1729" s="1">
        <v>-7.2999999999999995E-2</v>
      </c>
      <c r="S1729" s="1">
        <v>0.86799999999999999</v>
      </c>
      <c r="T1729" s="1">
        <v>1.1040000000000001</v>
      </c>
      <c r="U1729" s="1">
        <v>1.512</v>
      </c>
      <c r="V1729" s="1">
        <v>0.74199999999999999</v>
      </c>
      <c r="W1729" s="30">
        <v>2487.4859999999999</v>
      </c>
      <c r="X1729" s="1">
        <v>941.58199999999999</v>
      </c>
      <c r="Y1729" s="1">
        <v>1882.249</v>
      </c>
      <c r="Z1729" s="1">
        <v>290.86799999999999</v>
      </c>
      <c r="AD1729" s="4">
        <v>3.7309999999999999</v>
      </c>
      <c r="AL1729" s="1">
        <v>2487.4859999999999</v>
      </c>
    </row>
    <row r="1730" spans="1:38" x14ac:dyDescent="0.25">
      <c r="A1730" s="1">
        <v>1726</v>
      </c>
      <c r="B1730" s="1">
        <v>1726</v>
      </c>
      <c r="C1730" s="1">
        <v>2396.7469999999998</v>
      </c>
      <c r="D1730" s="1">
        <v>1979.5360000000001</v>
      </c>
      <c r="E1730" s="1">
        <v>-20.044</v>
      </c>
      <c r="F1730" s="1"/>
      <c r="G1730" s="1">
        <v>20.989000000000001</v>
      </c>
      <c r="H1730" s="1">
        <v>21.83</v>
      </c>
      <c r="I1730" s="1">
        <v>-6764.5630000000001</v>
      </c>
      <c r="J1730" s="1"/>
      <c r="K1730" s="1">
        <v>-317.95499999999998</v>
      </c>
      <c r="L1730" s="1"/>
      <c r="M1730" s="1">
        <v>1041.3320000000001</v>
      </c>
      <c r="N1730" s="1">
        <v>1025.9839999999999</v>
      </c>
      <c r="O1730" s="1">
        <v>-2.613</v>
      </c>
      <c r="P1730" s="27">
        <v>-3.7269999999999999</v>
      </c>
      <c r="Q1730" s="1">
        <v>-2.0150000000000001</v>
      </c>
      <c r="R1730" s="1">
        <v>-7.2999999999999995E-2</v>
      </c>
      <c r="S1730" s="1">
        <v>0.86299999999999999</v>
      </c>
      <c r="T1730" s="1">
        <v>1.093</v>
      </c>
      <c r="U1730" s="1">
        <v>1.512</v>
      </c>
      <c r="V1730" s="1">
        <v>0.73799999999999999</v>
      </c>
      <c r="W1730" s="30">
        <v>2487.181</v>
      </c>
      <c r="X1730" s="1">
        <v>941.88699999999994</v>
      </c>
      <c r="Y1730" s="1">
        <v>1882.249</v>
      </c>
      <c r="Z1730" s="1">
        <v>291.173</v>
      </c>
      <c r="AD1730" s="4">
        <v>3.7269999999999999</v>
      </c>
      <c r="AL1730" s="1">
        <v>2487.181</v>
      </c>
    </row>
    <row r="1731" spans="1:38" x14ac:dyDescent="0.25">
      <c r="A1731" s="1">
        <v>1727</v>
      </c>
      <c r="B1731" s="1">
        <v>1727</v>
      </c>
      <c r="C1731" s="1">
        <v>2430.7069999999999</v>
      </c>
      <c r="D1731" s="1">
        <v>1979.0550000000001</v>
      </c>
      <c r="E1731" s="1">
        <v>-13.363</v>
      </c>
      <c r="F1731" s="1"/>
      <c r="G1731" s="1">
        <v>20.989000000000001</v>
      </c>
      <c r="H1731" s="1">
        <v>21.355</v>
      </c>
      <c r="I1731" s="1">
        <v>-6773.7579999999998</v>
      </c>
      <c r="J1731" s="1"/>
      <c r="K1731" s="1">
        <v>-295.59100000000001</v>
      </c>
      <c r="L1731" s="1"/>
      <c r="M1731" s="1">
        <v>1041.3320000000001</v>
      </c>
      <c r="N1731" s="1">
        <v>1040.7449999999999</v>
      </c>
      <c r="O1731" s="1">
        <v>-2.6230000000000002</v>
      </c>
      <c r="P1731" s="27">
        <v>-3.722</v>
      </c>
      <c r="Q1731" s="1">
        <v>-2.0150000000000001</v>
      </c>
      <c r="R1731" s="1">
        <v>-7.2999999999999995E-2</v>
      </c>
      <c r="S1731" s="1">
        <v>0.86299999999999999</v>
      </c>
      <c r="T1731" s="1">
        <v>1.093</v>
      </c>
      <c r="U1731" s="1">
        <v>1.516</v>
      </c>
      <c r="V1731" s="1">
        <v>0.74199999999999999</v>
      </c>
      <c r="W1731" s="30">
        <v>2479.5509999999999</v>
      </c>
      <c r="X1731" s="1">
        <v>941.58199999999999</v>
      </c>
      <c r="Y1731" s="1">
        <v>1882.5540000000001</v>
      </c>
      <c r="Z1731" s="1">
        <v>290.56299999999999</v>
      </c>
      <c r="AD1731" s="4">
        <v>3.722</v>
      </c>
      <c r="AL1731" s="1">
        <v>2479.5509999999999</v>
      </c>
    </row>
    <row r="1732" spans="1:38" x14ac:dyDescent="0.25">
      <c r="A1732" s="1">
        <v>1728</v>
      </c>
      <c r="B1732" s="1">
        <v>1728</v>
      </c>
      <c r="C1732" s="1">
        <v>2397.2249999999999</v>
      </c>
      <c r="D1732" s="1">
        <v>1977.6120000000001</v>
      </c>
      <c r="E1732" s="1">
        <v>-19.088999999999999</v>
      </c>
      <c r="F1732" s="1"/>
      <c r="G1732" s="1">
        <v>21.466000000000001</v>
      </c>
      <c r="H1732" s="1">
        <v>21.355</v>
      </c>
      <c r="I1732" s="1">
        <v>-6778.8159999999998</v>
      </c>
      <c r="J1732" s="1"/>
      <c r="K1732" s="1">
        <v>-315.57600000000002</v>
      </c>
      <c r="L1732" s="1"/>
      <c r="M1732" s="1">
        <v>1040.375</v>
      </c>
      <c r="N1732" s="1">
        <v>1025.9839999999999</v>
      </c>
      <c r="O1732" s="1">
        <v>-2.613</v>
      </c>
      <c r="P1732" s="27">
        <v>-3.722</v>
      </c>
      <c r="Q1732" s="1">
        <v>-2.02</v>
      </c>
      <c r="R1732" s="1">
        <v>-7.8E-2</v>
      </c>
      <c r="S1732" s="1">
        <v>0.872</v>
      </c>
      <c r="T1732" s="1">
        <v>1.0880000000000001</v>
      </c>
      <c r="U1732" s="1">
        <v>1.512</v>
      </c>
      <c r="V1732" s="1">
        <v>0.73799999999999999</v>
      </c>
      <c r="W1732" s="30">
        <v>2477.1089999999999</v>
      </c>
      <c r="X1732" s="1">
        <v>941.58199999999999</v>
      </c>
      <c r="Y1732" s="1">
        <v>1882.5540000000001</v>
      </c>
      <c r="Z1732" s="1">
        <v>291.173</v>
      </c>
      <c r="AD1732" s="4">
        <v>3.722</v>
      </c>
      <c r="AL1732" s="1">
        <v>2477.1089999999999</v>
      </c>
    </row>
    <row r="1733" spans="1:38" x14ac:dyDescent="0.25">
      <c r="A1733" s="1">
        <v>1729</v>
      </c>
      <c r="B1733" s="1">
        <v>1729</v>
      </c>
      <c r="C1733" s="1">
        <v>2534.5160000000001</v>
      </c>
      <c r="D1733" s="1">
        <v>1977.6120000000001</v>
      </c>
      <c r="E1733" s="1">
        <v>7.1589999999999998</v>
      </c>
      <c r="F1733" s="1"/>
      <c r="G1733" s="1">
        <v>20.989000000000001</v>
      </c>
      <c r="H1733" s="1">
        <v>22.303999999999998</v>
      </c>
      <c r="I1733" s="1">
        <v>-6766.402</v>
      </c>
      <c r="J1733" s="1"/>
      <c r="K1733" s="1">
        <v>-227.06399999999999</v>
      </c>
      <c r="L1733" s="1"/>
      <c r="M1733" s="1">
        <v>1041.81</v>
      </c>
      <c r="N1733" s="1">
        <v>1089.3150000000001</v>
      </c>
      <c r="O1733" s="1">
        <v>-2.6080000000000001</v>
      </c>
      <c r="P1733" s="27">
        <v>-3.7269999999999999</v>
      </c>
      <c r="Q1733" s="1">
        <v>-2.02</v>
      </c>
      <c r="R1733" s="1">
        <v>-7.8E-2</v>
      </c>
      <c r="S1733" s="1">
        <v>0.872</v>
      </c>
      <c r="T1733" s="1">
        <v>1.1040000000000001</v>
      </c>
      <c r="U1733" s="1">
        <v>1.512</v>
      </c>
      <c r="V1733" s="1">
        <v>0.73799999999999999</v>
      </c>
      <c r="W1733" s="30">
        <v>2477.4140000000002</v>
      </c>
      <c r="X1733" s="1">
        <v>931.81500000000005</v>
      </c>
      <c r="Y1733" s="1">
        <v>1878.8910000000001</v>
      </c>
      <c r="Z1733" s="1">
        <v>290.86799999999999</v>
      </c>
      <c r="AD1733" s="4">
        <v>3.7269999999999999</v>
      </c>
      <c r="AL1733" s="1">
        <v>2477.4140000000002</v>
      </c>
    </row>
    <row r="1734" spans="1:38" x14ac:dyDescent="0.25">
      <c r="A1734" s="1">
        <v>1730</v>
      </c>
      <c r="B1734" s="1">
        <v>1730</v>
      </c>
      <c r="C1734" s="1">
        <v>2396.268</v>
      </c>
      <c r="D1734" s="1">
        <v>1975.6890000000001</v>
      </c>
      <c r="E1734" s="1">
        <v>-18.135000000000002</v>
      </c>
      <c r="F1734" s="1"/>
      <c r="G1734" s="1">
        <v>20.035</v>
      </c>
      <c r="H1734" s="1">
        <v>21.83</v>
      </c>
      <c r="I1734" s="1">
        <v>-6782.9530000000004</v>
      </c>
      <c r="J1734" s="1"/>
      <c r="K1734" s="1">
        <v>-314.62400000000002</v>
      </c>
      <c r="L1734" s="1"/>
      <c r="M1734" s="1">
        <v>1040.375</v>
      </c>
      <c r="N1734" s="1">
        <v>1026.46</v>
      </c>
      <c r="O1734" s="1">
        <v>-2.613</v>
      </c>
      <c r="P1734" s="27">
        <v>-3.7170000000000001</v>
      </c>
      <c r="Q1734" s="1">
        <v>-2.02</v>
      </c>
      <c r="R1734" s="1">
        <v>-6.8000000000000005E-2</v>
      </c>
      <c r="S1734" s="1">
        <v>0.872</v>
      </c>
      <c r="T1734" s="1">
        <v>1.0880000000000001</v>
      </c>
      <c r="U1734" s="1">
        <v>1.512</v>
      </c>
      <c r="V1734" s="1">
        <v>0.73799999999999999</v>
      </c>
      <c r="W1734" s="30">
        <v>2476.8040000000001</v>
      </c>
      <c r="X1734" s="1">
        <v>930.9</v>
      </c>
      <c r="Y1734" s="1">
        <v>1873.0920000000001</v>
      </c>
      <c r="Z1734" s="1">
        <v>290.86799999999999</v>
      </c>
      <c r="AD1734" s="4">
        <v>3.7170000000000001</v>
      </c>
      <c r="AL1734" s="1">
        <v>2476.8040000000001</v>
      </c>
    </row>
    <row r="1735" spans="1:38" x14ac:dyDescent="0.25">
      <c r="A1735" s="1">
        <v>1731</v>
      </c>
      <c r="B1735" s="1">
        <v>1731</v>
      </c>
      <c r="C1735" s="1">
        <v>2401.0509999999999</v>
      </c>
      <c r="D1735" s="1">
        <v>1975.2080000000001</v>
      </c>
      <c r="E1735" s="1">
        <v>-17.658000000000001</v>
      </c>
      <c r="F1735" s="1"/>
      <c r="G1735" s="1">
        <v>20.989000000000001</v>
      </c>
      <c r="H1735" s="1">
        <v>24.202000000000002</v>
      </c>
      <c r="I1735" s="1">
        <v>-6786.6319999999996</v>
      </c>
      <c r="J1735" s="1"/>
      <c r="K1735" s="1">
        <v>-311.29399999999998</v>
      </c>
      <c r="L1735" s="1"/>
      <c r="M1735" s="1">
        <v>1039.8969999999999</v>
      </c>
      <c r="N1735" s="1">
        <v>1027.8889999999999</v>
      </c>
      <c r="O1735" s="1">
        <v>-2.613</v>
      </c>
      <c r="P1735" s="27">
        <v>-3.722</v>
      </c>
      <c r="Q1735" s="1">
        <v>-2.0099999999999998</v>
      </c>
      <c r="R1735" s="1">
        <v>-6.8000000000000005E-2</v>
      </c>
      <c r="S1735" s="1">
        <v>0.872</v>
      </c>
      <c r="T1735" s="1">
        <v>1.0820000000000001</v>
      </c>
      <c r="U1735" s="1">
        <v>1.516</v>
      </c>
      <c r="V1735" s="1">
        <v>0.73799999999999999</v>
      </c>
      <c r="W1735" s="30">
        <v>2476.1930000000002</v>
      </c>
      <c r="X1735" s="1">
        <v>931.20500000000004</v>
      </c>
      <c r="Y1735" s="1">
        <v>1872.482</v>
      </c>
      <c r="Z1735" s="1">
        <v>290.56299999999999</v>
      </c>
      <c r="AD1735" s="4">
        <v>3.722</v>
      </c>
      <c r="AL1735" s="1">
        <v>2476.1930000000002</v>
      </c>
    </row>
    <row r="1736" spans="1:38" x14ac:dyDescent="0.25">
      <c r="A1736" s="1">
        <v>1732</v>
      </c>
      <c r="B1736" s="1">
        <v>1732</v>
      </c>
      <c r="C1736" s="1">
        <v>2370.9189999999999</v>
      </c>
      <c r="D1736" s="1">
        <v>1973.7660000000001</v>
      </c>
      <c r="E1736" s="1">
        <v>-24.338999999999999</v>
      </c>
      <c r="F1736" s="1"/>
      <c r="G1736" s="1">
        <v>20.989000000000001</v>
      </c>
      <c r="H1736" s="1">
        <v>24.202000000000002</v>
      </c>
      <c r="I1736" s="1">
        <v>-6796.2860000000001</v>
      </c>
      <c r="J1736" s="1"/>
      <c r="K1736" s="1">
        <v>-331.27800000000002</v>
      </c>
      <c r="L1736" s="1"/>
      <c r="M1736" s="1">
        <v>1038.94</v>
      </c>
      <c r="N1736" s="1">
        <v>1017.89</v>
      </c>
      <c r="O1736" s="1">
        <v>-2.6179999999999999</v>
      </c>
      <c r="P1736" s="27">
        <v>-3.722</v>
      </c>
      <c r="Q1736" s="1">
        <v>-2.02</v>
      </c>
      <c r="R1736" s="1">
        <v>-7.2999999999999995E-2</v>
      </c>
      <c r="S1736" s="1">
        <v>0.86799999999999999</v>
      </c>
      <c r="T1736" s="1">
        <v>1.0820000000000001</v>
      </c>
      <c r="U1736" s="1">
        <v>1.5049999999999999</v>
      </c>
      <c r="V1736" s="1">
        <v>0.73399999999999999</v>
      </c>
      <c r="W1736" s="30">
        <v>2468.2579999999998</v>
      </c>
      <c r="X1736" s="1">
        <v>931.51</v>
      </c>
      <c r="Y1736" s="1">
        <v>1872.1769999999999</v>
      </c>
      <c r="Z1736" s="1">
        <v>290.56299999999999</v>
      </c>
      <c r="AD1736" s="4">
        <v>3.722</v>
      </c>
      <c r="AL1736" s="1">
        <v>2468.2579999999998</v>
      </c>
    </row>
    <row r="1737" spans="1:38" x14ac:dyDescent="0.25">
      <c r="A1737" s="1">
        <v>1733</v>
      </c>
      <c r="B1737" s="1">
        <v>1733</v>
      </c>
      <c r="C1737" s="1">
        <v>2390.0509999999999</v>
      </c>
      <c r="D1737" s="1">
        <v>1972.8040000000001</v>
      </c>
      <c r="E1737" s="1">
        <v>-19.088999999999999</v>
      </c>
      <c r="F1737" s="1"/>
      <c r="G1737" s="1">
        <v>20.512</v>
      </c>
      <c r="H1737" s="1">
        <v>24.677</v>
      </c>
      <c r="I1737" s="1">
        <v>-6798.585</v>
      </c>
      <c r="J1737" s="1"/>
      <c r="K1737" s="1">
        <v>-315.10000000000002</v>
      </c>
      <c r="L1737" s="1"/>
      <c r="M1737" s="1">
        <v>1038.94</v>
      </c>
      <c r="N1737" s="1">
        <v>1023.604</v>
      </c>
      <c r="O1737" s="1">
        <v>-2.6080000000000001</v>
      </c>
      <c r="P1737" s="27">
        <v>-3.7170000000000001</v>
      </c>
      <c r="Q1737" s="1">
        <v>-2.0150000000000001</v>
      </c>
      <c r="R1737" s="1">
        <v>-7.2999999999999995E-2</v>
      </c>
      <c r="S1737" s="1">
        <v>0.86299999999999999</v>
      </c>
      <c r="T1737" s="1">
        <v>1.0820000000000001</v>
      </c>
      <c r="U1737" s="1">
        <v>1.512</v>
      </c>
      <c r="V1737" s="1">
        <v>0.73399999999999999</v>
      </c>
      <c r="W1737" s="30">
        <v>2467.6469999999999</v>
      </c>
      <c r="X1737" s="1">
        <v>931.20500000000004</v>
      </c>
      <c r="Y1737" s="1">
        <v>1873.0920000000001</v>
      </c>
      <c r="Z1737" s="1">
        <v>290.86799999999999</v>
      </c>
      <c r="AD1737" s="4">
        <v>3.7170000000000001</v>
      </c>
      <c r="AL1737" s="1">
        <v>2467.6469999999999</v>
      </c>
    </row>
    <row r="1738" spans="1:38" x14ac:dyDescent="0.25">
      <c r="A1738" s="1">
        <v>1734</v>
      </c>
      <c r="B1738" s="1">
        <v>1734</v>
      </c>
      <c r="C1738" s="1">
        <v>2392.92</v>
      </c>
      <c r="D1738" s="1">
        <v>1972.3230000000001</v>
      </c>
      <c r="E1738" s="1">
        <v>-18.611999999999998</v>
      </c>
      <c r="F1738" s="1"/>
      <c r="G1738" s="1">
        <v>21.466000000000001</v>
      </c>
      <c r="H1738" s="1">
        <v>24.677</v>
      </c>
      <c r="I1738" s="1">
        <v>-6800.884</v>
      </c>
      <c r="J1738" s="1"/>
      <c r="K1738" s="1">
        <v>-315.10000000000002</v>
      </c>
      <c r="L1738" s="1"/>
      <c r="M1738" s="1">
        <v>1037.9829999999999</v>
      </c>
      <c r="N1738" s="1">
        <v>1024.556</v>
      </c>
      <c r="O1738" s="1">
        <v>-2.613</v>
      </c>
      <c r="P1738" s="27">
        <v>-3.7080000000000002</v>
      </c>
      <c r="Q1738" s="1">
        <v>-2.0099999999999998</v>
      </c>
      <c r="R1738" s="1">
        <v>-7.8E-2</v>
      </c>
      <c r="S1738" s="1">
        <v>0.86799999999999999</v>
      </c>
      <c r="T1738" s="1">
        <v>1.0820000000000001</v>
      </c>
      <c r="U1738" s="1">
        <v>1.512</v>
      </c>
      <c r="V1738" s="1">
        <v>0.73799999999999999</v>
      </c>
      <c r="W1738" s="30">
        <v>2467.3420000000001</v>
      </c>
      <c r="X1738" s="1">
        <v>930.9</v>
      </c>
      <c r="Y1738" s="1">
        <v>1872.787</v>
      </c>
      <c r="Z1738" s="1">
        <v>290.56299999999999</v>
      </c>
      <c r="AD1738" s="4">
        <v>3.7080000000000002</v>
      </c>
      <c r="AL1738" s="1">
        <v>2467.3420000000001</v>
      </c>
    </row>
    <row r="1739" spans="1:38" x14ac:dyDescent="0.25">
      <c r="A1739" s="1">
        <v>1735</v>
      </c>
      <c r="B1739" s="1">
        <v>1735</v>
      </c>
      <c r="C1739" s="1">
        <v>2399.1379999999999</v>
      </c>
      <c r="D1739" s="1">
        <v>1971.3610000000001</v>
      </c>
      <c r="E1739" s="1">
        <v>-15.272</v>
      </c>
      <c r="F1739" s="1"/>
      <c r="G1739" s="1">
        <v>20.512</v>
      </c>
      <c r="H1739" s="1">
        <v>24.202000000000002</v>
      </c>
      <c r="I1739" s="1">
        <v>-6803.6419999999998</v>
      </c>
      <c r="J1739" s="1"/>
      <c r="K1739" s="1">
        <v>-307.48700000000002</v>
      </c>
      <c r="L1739" s="1"/>
      <c r="M1739" s="1">
        <v>1037.9829999999999</v>
      </c>
      <c r="N1739" s="1">
        <v>1028.365</v>
      </c>
      <c r="O1739" s="1">
        <v>-2.6030000000000002</v>
      </c>
      <c r="P1739" s="27">
        <v>-3.7120000000000002</v>
      </c>
      <c r="Q1739" s="1">
        <v>-2.02</v>
      </c>
      <c r="R1739" s="1">
        <v>-7.8E-2</v>
      </c>
      <c r="S1739" s="1">
        <v>0.86299999999999999</v>
      </c>
      <c r="T1739" s="1">
        <v>1.0820000000000001</v>
      </c>
      <c r="U1739" s="1">
        <v>1.5089999999999999</v>
      </c>
      <c r="V1739" s="1">
        <v>0.74199999999999999</v>
      </c>
      <c r="W1739" s="30">
        <v>2467.6469999999999</v>
      </c>
      <c r="X1739" s="1">
        <v>931.20500000000004</v>
      </c>
      <c r="Y1739" s="1">
        <v>1871.566</v>
      </c>
      <c r="Z1739" s="1">
        <v>290.56299999999999</v>
      </c>
      <c r="AD1739" s="4">
        <v>3.7120000000000002</v>
      </c>
      <c r="AL1739" s="1">
        <v>2467.6469999999999</v>
      </c>
    </row>
    <row r="1740" spans="1:38" x14ac:dyDescent="0.25">
      <c r="A1740" s="1">
        <v>1736</v>
      </c>
      <c r="B1740" s="1">
        <v>1736</v>
      </c>
      <c r="C1740" s="1">
        <v>2390.529</v>
      </c>
      <c r="D1740" s="1">
        <v>1972.3230000000001</v>
      </c>
      <c r="E1740" s="1">
        <v>-18.135000000000002</v>
      </c>
      <c r="F1740" s="1"/>
      <c r="G1740" s="1">
        <v>20.989000000000001</v>
      </c>
      <c r="H1740" s="1">
        <v>23.728000000000002</v>
      </c>
      <c r="I1740" s="1">
        <v>-6820.1930000000002</v>
      </c>
      <c r="J1740" s="1"/>
      <c r="K1740" s="1">
        <v>-314.149</v>
      </c>
      <c r="L1740" s="1"/>
      <c r="M1740" s="1">
        <v>1037.0260000000001</v>
      </c>
      <c r="N1740" s="1">
        <v>1022.651</v>
      </c>
      <c r="O1740" s="1">
        <v>-2.6230000000000002</v>
      </c>
      <c r="P1740" s="27">
        <v>-3.7170000000000001</v>
      </c>
      <c r="Q1740" s="1">
        <v>-2.0150000000000001</v>
      </c>
      <c r="R1740" s="1">
        <v>-7.8E-2</v>
      </c>
      <c r="S1740" s="1">
        <v>0.86299999999999999</v>
      </c>
      <c r="T1740" s="1">
        <v>1.077</v>
      </c>
      <c r="U1740" s="1">
        <v>1.5089999999999999</v>
      </c>
      <c r="V1740" s="1">
        <v>0.73799999999999999</v>
      </c>
      <c r="W1740" s="30">
        <v>2459.1010000000001</v>
      </c>
      <c r="X1740" s="1">
        <v>931.20500000000004</v>
      </c>
      <c r="Y1740" s="1">
        <v>1862.41</v>
      </c>
      <c r="Z1740" s="1">
        <v>290.56299999999999</v>
      </c>
      <c r="AD1740" s="4">
        <v>3.7170000000000001</v>
      </c>
      <c r="AL1740" s="1">
        <v>2459.1010000000001</v>
      </c>
    </row>
    <row r="1741" spans="1:38" x14ac:dyDescent="0.25">
      <c r="A1741" s="1">
        <v>1737</v>
      </c>
      <c r="B1741" s="1">
        <v>1737</v>
      </c>
      <c r="C1741" s="1">
        <v>2386.2240000000002</v>
      </c>
      <c r="D1741" s="1">
        <v>1970.4</v>
      </c>
      <c r="E1741" s="1">
        <v>-17.658000000000001</v>
      </c>
      <c r="F1741" s="1"/>
      <c r="G1741" s="1">
        <v>21.466000000000001</v>
      </c>
      <c r="H1741" s="1">
        <v>24.202000000000002</v>
      </c>
      <c r="I1741" s="1">
        <v>-6824.79</v>
      </c>
      <c r="J1741" s="1"/>
      <c r="K1741" s="1">
        <v>-315.57600000000002</v>
      </c>
      <c r="L1741" s="1"/>
      <c r="M1741" s="1">
        <v>1037.5050000000001</v>
      </c>
      <c r="N1741" s="1">
        <v>1021.699</v>
      </c>
      <c r="O1741" s="1">
        <v>-2.6030000000000002</v>
      </c>
      <c r="P1741" s="27">
        <v>-3.7120000000000002</v>
      </c>
      <c r="Q1741" s="1">
        <v>-2.0099999999999998</v>
      </c>
      <c r="R1741" s="1">
        <v>-7.8E-2</v>
      </c>
      <c r="S1741" s="1">
        <v>0.86299999999999999</v>
      </c>
      <c r="T1741" s="1">
        <v>1.077</v>
      </c>
      <c r="U1741" s="1">
        <v>1.512</v>
      </c>
      <c r="V1741" s="1">
        <v>0.73799999999999999</v>
      </c>
      <c r="W1741" s="30">
        <v>2457.5749999999998</v>
      </c>
      <c r="X1741" s="1">
        <v>931.81500000000005</v>
      </c>
      <c r="Y1741" s="1">
        <v>1862.105</v>
      </c>
      <c r="Z1741" s="1">
        <v>290.56299999999999</v>
      </c>
      <c r="AD1741" s="4">
        <v>3.7120000000000002</v>
      </c>
      <c r="AL1741" s="1">
        <v>2457.5749999999998</v>
      </c>
    </row>
    <row r="1742" spans="1:38" x14ac:dyDescent="0.25">
      <c r="A1742" s="1">
        <v>1738</v>
      </c>
      <c r="B1742" s="1">
        <v>1738</v>
      </c>
      <c r="C1742" s="1">
        <v>2392.442</v>
      </c>
      <c r="D1742" s="1">
        <v>1968.9570000000001</v>
      </c>
      <c r="E1742" s="1">
        <v>-16.225999999999999</v>
      </c>
      <c r="F1742" s="1"/>
      <c r="G1742" s="1">
        <v>20.035</v>
      </c>
      <c r="H1742" s="1">
        <v>24.677</v>
      </c>
      <c r="I1742" s="1">
        <v>-6823.8710000000001</v>
      </c>
      <c r="J1742" s="1"/>
      <c r="K1742" s="1">
        <v>-310.34199999999998</v>
      </c>
      <c r="L1742" s="1"/>
      <c r="M1742" s="1">
        <v>1037.5050000000001</v>
      </c>
      <c r="N1742" s="1">
        <v>1025.0319999999999</v>
      </c>
      <c r="O1742" s="1">
        <v>-2.613</v>
      </c>
      <c r="P1742" s="27">
        <v>-3.7120000000000002</v>
      </c>
      <c r="Q1742" s="1">
        <v>-1.996</v>
      </c>
      <c r="R1742" s="1">
        <v>-7.8E-2</v>
      </c>
      <c r="S1742" s="1">
        <v>0.85799999999999998</v>
      </c>
      <c r="T1742" s="1">
        <v>1.077</v>
      </c>
      <c r="U1742" s="1">
        <v>1.5089999999999999</v>
      </c>
      <c r="V1742" s="1">
        <v>0.73399999999999999</v>
      </c>
      <c r="W1742" s="30">
        <v>2457.27</v>
      </c>
      <c r="X1742" s="1">
        <v>930.9</v>
      </c>
      <c r="Y1742" s="1">
        <v>1862.105</v>
      </c>
      <c r="Z1742" s="1">
        <v>290.86799999999999</v>
      </c>
      <c r="AD1742" s="4">
        <v>3.7120000000000002</v>
      </c>
      <c r="AL1742" s="1">
        <v>2457.27</v>
      </c>
    </row>
    <row r="1743" spans="1:38" x14ac:dyDescent="0.25">
      <c r="A1743" s="1">
        <v>1739</v>
      </c>
      <c r="B1743" s="1">
        <v>1739</v>
      </c>
      <c r="C1743" s="1">
        <v>2378.5720000000001</v>
      </c>
      <c r="D1743" s="1">
        <v>1969.4380000000001</v>
      </c>
      <c r="E1743" s="1">
        <v>-18.135000000000002</v>
      </c>
      <c r="F1743" s="1"/>
      <c r="G1743" s="1">
        <v>21.466000000000001</v>
      </c>
      <c r="H1743" s="1">
        <v>24.677</v>
      </c>
      <c r="I1743" s="1">
        <v>-6824.79</v>
      </c>
      <c r="J1743" s="1"/>
      <c r="K1743" s="1">
        <v>-317.00400000000002</v>
      </c>
      <c r="L1743" s="1"/>
      <c r="M1743" s="1">
        <v>1036.548</v>
      </c>
      <c r="N1743" s="1">
        <v>1021.223</v>
      </c>
      <c r="O1743" s="1">
        <v>-2.6030000000000002</v>
      </c>
      <c r="P1743" s="27">
        <v>-3.7029999999999998</v>
      </c>
      <c r="Q1743" s="1">
        <v>-2.0150000000000001</v>
      </c>
      <c r="R1743" s="1">
        <v>-7.2999999999999995E-2</v>
      </c>
      <c r="S1743" s="1">
        <v>0.86799999999999999</v>
      </c>
      <c r="T1743" s="1">
        <v>1.071</v>
      </c>
      <c r="U1743" s="1">
        <v>1.502</v>
      </c>
      <c r="V1743" s="1">
        <v>0.73799999999999999</v>
      </c>
      <c r="W1743" s="30">
        <v>2457.27</v>
      </c>
      <c r="X1743" s="1">
        <v>931.51</v>
      </c>
      <c r="Y1743" s="1">
        <v>1862.41</v>
      </c>
      <c r="Z1743" s="1">
        <v>290.86799999999999</v>
      </c>
      <c r="AD1743" s="4">
        <v>3.7029999999999998</v>
      </c>
      <c r="AL1743" s="1">
        <v>2457.27</v>
      </c>
    </row>
    <row r="1744" spans="1:38" x14ac:dyDescent="0.25">
      <c r="A1744" s="1">
        <v>1740</v>
      </c>
      <c r="B1744" s="1">
        <v>1740</v>
      </c>
      <c r="C1744" s="1">
        <v>2395.3119999999999</v>
      </c>
      <c r="D1744" s="1">
        <v>1968.4770000000001</v>
      </c>
      <c r="E1744" s="1">
        <v>-14.794</v>
      </c>
      <c r="F1744" s="1"/>
      <c r="G1744" s="1">
        <v>20.512</v>
      </c>
      <c r="H1744" s="1">
        <v>24.677</v>
      </c>
      <c r="I1744" s="1">
        <v>-6836.2830000000004</v>
      </c>
      <c r="J1744" s="1"/>
      <c r="K1744" s="1">
        <v>-306.05900000000003</v>
      </c>
      <c r="L1744" s="1"/>
      <c r="M1744" s="1">
        <v>1036.07</v>
      </c>
      <c r="N1744" s="1">
        <v>1025.9839999999999</v>
      </c>
      <c r="O1744" s="1">
        <v>-2.6080000000000001</v>
      </c>
      <c r="P1744" s="27">
        <v>-3.7080000000000002</v>
      </c>
      <c r="Q1744" s="1">
        <v>-2.0049999999999999</v>
      </c>
      <c r="R1744" s="1">
        <v>-7.8E-2</v>
      </c>
      <c r="S1744" s="1">
        <v>0.86799999999999999</v>
      </c>
      <c r="T1744" s="1">
        <v>1.077</v>
      </c>
      <c r="U1744" s="1">
        <v>1.5089999999999999</v>
      </c>
      <c r="V1744" s="1">
        <v>0.73399999999999999</v>
      </c>
      <c r="W1744" s="30">
        <v>2454.828</v>
      </c>
      <c r="X1744" s="1">
        <v>931.51</v>
      </c>
      <c r="Y1744" s="1">
        <v>1862.41</v>
      </c>
      <c r="Z1744" s="1">
        <v>285.67899999999997</v>
      </c>
      <c r="AD1744" s="4">
        <v>3.7080000000000002</v>
      </c>
      <c r="AL1744" s="1">
        <v>2454.828</v>
      </c>
    </row>
    <row r="1745" spans="1:38" x14ac:dyDescent="0.25">
      <c r="A1745" s="1">
        <v>1741</v>
      </c>
      <c r="B1745" s="1">
        <v>1741</v>
      </c>
      <c r="C1745" s="1">
        <v>2358.0059999999999</v>
      </c>
      <c r="D1745" s="1">
        <v>1967.5150000000001</v>
      </c>
      <c r="E1745" s="1">
        <v>-22.43</v>
      </c>
      <c r="F1745" s="1"/>
      <c r="G1745" s="1">
        <v>20.035</v>
      </c>
      <c r="H1745" s="1">
        <v>24.202000000000002</v>
      </c>
      <c r="I1745" s="1">
        <v>-6841.34</v>
      </c>
      <c r="J1745" s="1"/>
      <c r="K1745" s="1">
        <v>-329.375</v>
      </c>
      <c r="L1745" s="1"/>
      <c r="M1745" s="1">
        <v>1035.5909999999999</v>
      </c>
      <c r="N1745" s="1">
        <v>1018.366</v>
      </c>
      <c r="O1745" s="1">
        <v>-2.6080000000000001</v>
      </c>
      <c r="P1745" s="27">
        <v>-3.7080000000000002</v>
      </c>
      <c r="Q1745" s="1">
        <v>-2.0099999999999998</v>
      </c>
      <c r="R1745" s="1">
        <v>-7.8E-2</v>
      </c>
      <c r="S1745" s="1">
        <v>0.86299999999999999</v>
      </c>
      <c r="T1745" s="1">
        <v>1.077</v>
      </c>
      <c r="U1745" s="1">
        <v>1.5049999999999999</v>
      </c>
      <c r="V1745" s="1">
        <v>0.73799999999999999</v>
      </c>
      <c r="W1745" s="30">
        <v>2449.9450000000002</v>
      </c>
      <c r="X1745" s="1">
        <v>921.74300000000005</v>
      </c>
      <c r="Y1745" s="1">
        <v>1853.559</v>
      </c>
      <c r="Z1745" s="1">
        <v>287.20499999999998</v>
      </c>
      <c r="AD1745" s="4">
        <v>3.7080000000000002</v>
      </c>
      <c r="AL1745" s="1">
        <v>2449.9450000000002</v>
      </c>
    </row>
    <row r="1746" spans="1:38" x14ac:dyDescent="0.25">
      <c r="A1746" s="1">
        <v>1742</v>
      </c>
      <c r="B1746" s="1">
        <v>1742</v>
      </c>
      <c r="C1746" s="1">
        <v>2378.0929999999998</v>
      </c>
      <c r="D1746" s="1">
        <v>1966.0719999999999</v>
      </c>
      <c r="E1746" s="1">
        <v>-18.611999999999998</v>
      </c>
      <c r="F1746" s="1"/>
      <c r="G1746" s="1">
        <v>20.512</v>
      </c>
      <c r="H1746" s="1">
        <v>24.202000000000002</v>
      </c>
      <c r="I1746" s="1">
        <v>-6844.558</v>
      </c>
      <c r="J1746" s="1"/>
      <c r="K1746" s="1">
        <v>-316.05200000000002</v>
      </c>
      <c r="L1746" s="1"/>
      <c r="M1746" s="1">
        <v>1036.07</v>
      </c>
      <c r="N1746" s="1">
        <v>1019.794</v>
      </c>
      <c r="O1746" s="1">
        <v>-2.6080000000000001</v>
      </c>
      <c r="P1746" s="27">
        <v>-3.7029999999999998</v>
      </c>
      <c r="Q1746" s="1">
        <v>-2.0150000000000001</v>
      </c>
      <c r="R1746" s="1">
        <v>-7.8E-2</v>
      </c>
      <c r="S1746" s="1">
        <v>0.86299999999999999</v>
      </c>
      <c r="T1746" s="1">
        <v>1.077</v>
      </c>
      <c r="U1746" s="1">
        <v>1.502</v>
      </c>
      <c r="V1746" s="1">
        <v>0.74199999999999999</v>
      </c>
      <c r="W1746" s="30">
        <v>2446.893</v>
      </c>
      <c r="X1746" s="1">
        <v>921.74300000000005</v>
      </c>
      <c r="Y1746" s="1">
        <v>1852.643</v>
      </c>
      <c r="Z1746" s="1">
        <v>284.15300000000002</v>
      </c>
      <c r="AD1746" s="4">
        <v>3.7029999999999998</v>
      </c>
      <c r="AL1746" s="1">
        <v>2446.893</v>
      </c>
    </row>
    <row r="1747" spans="1:38" x14ac:dyDescent="0.25">
      <c r="A1747" s="1">
        <v>1743</v>
      </c>
      <c r="B1747" s="1">
        <v>1743</v>
      </c>
      <c r="C1747" s="1">
        <v>2385.268</v>
      </c>
      <c r="D1747" s="1">
        <v>1966.0719999999999</v>
      </c>
      <c r="E1747" s="1">
        <v>-16.702999999999999</v>
      </c>
      <c r="F1747" s="1"/>
      <c r="G1747" s="1">
        <v>20.512</v>
      </c>
      <c r="H1747" s="1">
        <v>21.83</v>
      </c>
      <c r="I1747" s="1">
        <v>-6848.2359999999999</v>
      </c>
      <c r="J1747" s="1"/>
      <c r="K1747" s="1">
        <v>-313.673</v>
      </c>
      <c r="L1747" s="1"/>
      <c r="M1747" s="1">
        <v>1035.5909999999999</v>
      </c>
      <c r="N1747" s="1">
        <v>1021.699</v>
      </c>
      <c r="O1747" s="1">
        <v>-2.6080000000000001</v>
      </c>
      <c r="P1747" s="27">
        <v>-3.7029999999999998</v>
      </c>
      <c r="Q1747" s="1">
        <v>-2.0009999999999999</v>
      </c>
      <c r="R1747" s="1">
        <v>-7.8E-2</v>
      </c>
      <c r="S1747" s="1">
        <v>0.86299999999999999</v>
      </c>
      <c r="T1747" s="1">
        <v>1.077</v>
      </c>
      <c r="U1747" s="1">
        <v>1.502</v>
      </c>
      <c r="V1747" s="1">
        <v>0.73399999999999999</v>
      </c>
      <c r="W1747" s="30">
        <v>2447.1979999999999</v>
      </c>
      <c r="X1747" s="1">
        <v>921.74300000000005</v>
      </c>
      <c r="Y1747" s="1">
        <v>1852.643</v>
      </c>
      <c r="Z1747" s="1">
        <v>282.017</v>
      </c>
      <c r="AD1747" s="4">
        <v>3.7029999999999998</v>
      </c>
      <c r="AL1747" s="1">
        <v>2447.1979999999999</v>
      </c>
    </row>
    <row r="1748" spans="1:38" x14ac:dyDescent="0.25">
      <c r="A1748" s="1">
        <v>1744</v>
      </c>
      <c r="B1748" s="1">
        <v>1744</v>
      </c>
      <c r="C1748" s="1">
        <v>2373.7890000000002</v>
      </c>
      <c r="D1748" s="1">
        <v>1965.5920000000001</v>
      </c>
      <c r="E1748" s="1">
        <v>-18.611999999999998</v>
      </c>
      <c r="F1748" s="1"/>
      <c r="G1748" s="1">
        <v>19.558</v>
      </c>
      <c r="H1748" s="1">
        <v>23.253</v>
      </c>
      <c r="I1748" s="1">
        <v>-6849.6149999999998</v>
      </c>
      <c r="J1748" s="1"/>
      <c r="K1748" s="1">
        <v>-318.90699999999998</v>
      </c>
      <c r="L1748" s="1"/>
      <c r="M1748" s="1">
        <v>1035.1130000000001</v>
      </c>
      <c r="N1748" s="1">
        <v>1018.842</v>
      </c>
      <c r="O1748" s="1">
        <v>-2.613</v>
      </c>
      <c r="P1748" s="27">
        <v>-3.7080000000000002</v>
      </c>
      <c r="Q1748" s="1">
        <v>-2.0009999999999999</v>
      </c>
      <c r="R1748" s="1">
        <v>-7.8E-2</v>
      </c>
      <c r="S1748" s="1">
        <v>0.85799999999999998</v>
      </c>
      <c r="T1748" s="1">
        <v>1.071</v>
      </c>
      <c r="U1748" s="1">
        <v>1.5049999999999999</v>
      </c>
      <c r="V1748" s="1">
        <v>0.73799999999999999</v>
      </c>
      <c r="W1748" s="30">
        <v>2446.893</v>
      </c>
      <c r="X1748" s="1">
        <v>922.04899999999998</v>
      </c>
      <c r="Y1748" s="1">
        <v>1852.643</v>
      </c>
      <c r="Z1748" s="1">
        <v>280.79599999999999</v>
      </c>
      <c r="AD1748" s="4">
        <v>3.7080000000000002</v>
      </c>
      <c r="AL1748" s="1">
        <v>2446.893</v>
      </c>
    </row>
    <row r="1749" spans="1:38" x14ac:dyDescent="0.25">
      <c r="A1749" s="1">
        <v>1745</v>
      </c>
      <c r="B1749" s="1">
        <v>1745</v>
      </c>
      <c r="C1749" s="1">
        <v>2407.748</v>
      </c>
      <c r="D1749" s="1">
        <v>1965.1110000000001</v>
      </c>
      <c r="E1749" s="1">
        <v>-10.977</v>
      </c>
      <c r="F1749" s="1"/>
      <c r="G1749" s="1">
        <v>20.035</v>
      </c>
      <c r="H1749" s="1">
        <v>25.152000000000001</v>
      </c>
      <c r="I1749" s="1">
        <v>-6849.6149999999998</v>
      </c>
      <c r="J1749" s="1"/>
      <c r="K1749" s="1">
        <v>-295.59100000000001</v>
      </c>
      <c r="L1749" s="1"/>
      <c r="M1749" s="1">
        <v>1035.1130000000001</v>
      </c>
      <c r="N1749" s="1">
        <v>1032.6500000000001</v>
      </c>
      <c r="O1749" s="1">
        <v>-2.6030000000000002</v>
      </c>
      <c r="P1749" s="27">
        <v>-3.7080000000000002</v>
      </c>
      <c r="Q1749" s="1">
        <v>-2.0009999999999999</v>
      </c>
      <c r="R1749" s="1">
        <v>-7.2999999999999995E-2</v>
      </c>
      <c r="S1749" s="1">
        <v>0.86299999999999999</v>
      </c>
      <c r="T1749" s="1">
        <v>1.0820000000000001</v>
      </c>
      <c r="U1749" s="1">
        <v>1.502</v>
      </c>
      <c r="V1749" s="1">
        <v>0.73399999999999999</v>
      </c>
      <c r="W1749" s="30">
        <v>2447.1979999999999</v>
      </c>
      <c r="X1749" s="1">
        <v>921.13300000000004</v>
      </c>
      <c r="Y1749" s="1">
        <v>1852.338</v>
      </c>
      <c r="Z1749" s="1">
        <v>281.101</v>
      </c>
      <c r="AD1749" s="4">
        <v>3.7080000000000002</v>
      </c>
      <c r="AL1749" s="1">
        <v>2447.1979999999999</v>
      </c>
    </row>
    <row r="1750" spans="1:38" x14ac:dyDescent="0.25">
      <c r="A1750" s="1">
        <v>1746</v>
      </c>
      <c r="B1750" s="1">
        <v>1746</v>
      </c>
      <c r="C1750" s="1">
        <v>2388.616</v>
      </c>
      <c r="D1750" s="1">
        <v>1964.1489999999999</v>
      </c>
      <c r="E1750" s="1">
        <v>-15.272</v>
      </c>
      <c r="F1750" s="1"/>
      <c r="G1750" s="1">
        <v>20.512</v>
      </c>
      <c r="H1750" s="1">
        <v>23.728000000000002</v>
      </c>
      <c r="I1750" s="1">
        <v>-6855.5910000000003</v>
      </c>
      <c r="J1750" s="1"/>
      <c r="K1750" s="1">
        <v>-306.05900000000003</v>
      </c>
      <c r="L1750" s="1"/>
      <c r="M1750" s="1">
        <v>1034.634</v>
      </c>
      <c r="N1750" s="1">
        <v>1024.556</v>
      </c>
      <c r="O1750" s="1">
        <v>-2.5979999999999999</v>
      </c>
      <c r="P1750" s="27">
        <v>-3.7029999999999998</v>
      </c>
      <c r="Q1750" s="1">
        <v>-2.0049999999999999</v>
      </c>
      <c r="R1750" s="1">
        <v>-7.8E-2</v>
      </c>
      <c r="S1750" s="1">
        <v>0.86299999999999999</v>
      </c>
      <c r="T1750" s="1">
        <v>1.077</v>
      </c>
      <c r="U1750" s="1">
        <v>1.502</v>
      </c>
      <c r="V1750" s="1">
        <v>0.73799999999999999</v>
      </c>
      <c r="W1750" s="30">
        <v>2437.431</v>
      </c>
      <c r="X1750" s="1">
        <v>921.43799999999999</v>
      </c>
      <c r="Y1750" s="1">
        <v>1852.9480000000001</v>
      </c>
      <c r="Z1750" s="1">
        <v>281.101</v>
      </c>
      <c r="AD1750" s="4">
        <v>3.7029999999999998</v>
      </c>
      <c r="AL1750" s="1">
        <v>2437.431</v>
      </c>
    </row>
    <row r="1751" spans="1:38" x14ac:dyDescent="0.25">
      <c r="A1751" s="1">
        <v>1747</v>
      </c>
      <c r="B1751" s="1">
        <v>1747</v>
      </c>
      <c r="C1751" s="1">
        <v>2380.9630000000002</v>
      </c>
      <c r="D1751" s="1">
        <v>1962.7070000000001</v>
      </c>
      <c r="E1751" s="1">
        <v>-16.702999999999999</v>
      </c>
      <c r="F1751" s="1"/>
      <c r="G1751" s="1">
        <v>20.512</v>
      </c>
      <c r="H1751" s="1">
        <v>22.303999999999998</v>
      </c>
      <c r="I1751" s="1">
        <v>-6858.8090000000002</v>
      </c>
      <c r="J1751" s="1"/>
      <c r="K1751" s="1">
        <v>-310.81799999999998</v>
      </c>
      <c r="L1751" s="1"/>
      <c r="M1751" s="1">
        <v>1034.1559999999999</v>
      </c>
      <c r="N1751" s="1">
        <v>1020.747</v>
      </c>
      <c r="O1751" s="1">
        <v>-2.6030000000000002</v>
      </c>
      <c r="P1751" s="27">
        <v>-3.6930000000000001</v>
      </c>
      <c r="Q1751" s="1">
        <v>-1.996</v>
      </c>
      <c r="R1751" s="1">
        <v>-7.8E-2</v>
      </c>
      <c r="S1751" s="1">
        <v>0.86299999999999999</v>
      </c>
      <c r="T1751" s="1">
        <v>1.071</v>
      </c>
      <c r="U1751" s="1">
        <v>1.5049999999999999</v>
      </c>
      <c r="V1751" s="1">
        <v>0.73799999999999999</v>
      </c>
      <c r="W1751" s="30">
        <v>2437.1260000000002</v>
      </c>
      <c r="X1751" s="1">
        <v>921.74300000000005</v>
      </c>
      <c r="Y1751" s="1">
        <v>1843.7919999999999</v>
      </c>
      <c r="Z1751" s="1">
        <v>280.49099999999999</v>
      </c>
      <c r="AD1751" s="4">
        <v>3.6930000000000001</v>
      </c>
      <c r="AL1751" s="1">
        <v>2437.1260000000002</v>
      </c>
    </row>
    <row r="1752" spans="1:38" x14ac:dyDescent="0.25">
      <c r="A1752" s="1">
        <v>1748</v>
      </c>
      <c r="B1752" s="1">
        <v>1748</v>
      </c>
      <c r="C1752" s="1">
        <v>2386.2240000000002</v>
      </c>
      <c r="D1752" s="1">
        <v>1962.2260000000001</v>
      </c>
      <c r="E1752" s="1">
        <v>-16.225999999999999</v>
      </c>
      <c r="F1752" s="1"/>
      <c r="G1752" s="1">
        <v>20.035</v>
      </c>
      <c r="H1752" s="1">
        <v>21.83</v>
      </c>
      <c r="I1752" s="1">
        <v>-6861.107</v>
      </c>
      <c r="J1752" s="1"/>
      <c r="K1752" s="1">
        <v>-307.48700000000002</v>
      </c>
      <c r="L1752" s="1"/>
      <c r="M1752" s="1">
        <v>1033.6780000000001</v>
      </c>
      <c r="N1752" s="1">
        <v>1022.651</v>
      </c>
      <c r="O1752" s="1">
        <v>-2.6030000000000002</v>
      </c>
      <c r="P1752" s="27">
        <v>-3.698</v>
      </c>
      <c r="Q1752" s="1">
        <v>-1.996</v>
      </c>
      <c r="R1752" s="1">
        <v>-6.8000000000000005E-2</v>
      </c>
      <c r="S1752" s="1">
        <v>0.85799999999999998</v>
      </c>
      <c r="T1752" s="1">
        <v>1.077</v>
      </c>
      <c r="U1752" s="1">
        <v>1.4950000000000001</v>
      </c>
      <c r="V1752" s="1">
        <v>0.73799999999999999</v>
      </c>
      <c r="W1752" s="30">
        <v>2437.1260000000002</v>
      </c>
      <c r="X1752" s="1">
        <v>921.74300000000005</v>
      </c>
      <c r="Y1752" s="1">
        <v>1843.182</v>
      </c>
      <c r="Z1752" s="1">
        <v>280.79599999999999</v>
      </c>
      <c r="AD1752" s="4">
        <v>3.698</v>
      </c>
      <c r="AL1752" s="1">
        <v>2437.1260000000002</v>
      </c>
    </row>
    <row r="1753" spans="1:38" x14ac:dyDescent="0.25">
      <c r="A1753" s="1">
        <v>1749</v>
      </c>
      <c r="B1753" s="1">
        <v>1749</v>
      </c>
      <c r="C1753" s="1">
        <v>2375.7020000000002</v>
      </c>
      <c r="D1753" s="1">
        <v>1961.7449999999999</v>
      </c>
      <c r="E1753" s="1">
        <v>-16.225999999999999</v>
      </c>
      <c r="F1753" s="1"/>
      <c r="G1753" s="1">
        <v>20.989000000000001</v>
      </c>
      <c r="H1753" s="1">
        <v>24.202000000000002</v>
      </c>
      <c r="I1753" s="1">
        <v>-6863.4049999999997</v>
      </c>
      <c r="J1753" s="1"/>
      <c r="K1753" s="1">
        <v>-312.245</v>
      </c>
      <c r="L1753" s="1"/>
      <c r="M1753" s="1">
        <v>1034.634</v>
      </c>
      <c r="N1753" s="1">
        <v>1018.842</v>
      </c>
      <c r="O1753" s="1">
        <v>-2.5939999999999999</v>
      </c>
      <c r="P1753" s="27">
        <v>-3.6930000000000001</v>
      </c>
      <c r="Q1753" s="1">
        <v>-2.0009999999999999</v>
      </c>
      <c r="R1753" s="1">
        <v>-7.8E-2</v>
      </c>
      <c r="S1753" s="1">
        <v>0.86299999999999999</v>
      </c>
      <c r="T1753" s="1">
        <v>1.0660000000000001</v>
      </c>
      <c r="U1753" s="1">
        <v>1.498</v>
      </c>
      <c r="V1753" s="1">
        <v>0.73399999999999999</v>
      </c>
      <c r="W1753" s="30">
        <v>2437.1260000000002</v>
      </c>
      <c r="X1753" s="1">
        <v>921.74300000000005</v>
      </c>
      <c r="Y1753" s="1">
        <v>1842.5709999999999</v>
      </c>
      <c r="Z1753" s="1">
        <v>280.79599999999999</v>
      </c>
      <c r="AD1753" s="4">
        <v>3.6930000000000001</v>
      </c>
      <c r="AL1753" s="1">
        <v>2437.1260000000002</v>
      </c>
    </row>
    <row r="1754" spans="1:38" x14ac:dyDescent="0.25">
      <c r="A1754" s="1">
        <v>1750</v>
      </c>
      <c r="B1754" s="1">
        <v>1750</v>
      </c>
      <c r="C1754" s="1">
        <v>2521.12</v>
      </c>
      <c r="D1754" s="1">
        <v>1963.6679999999999</v>
      </c>
      <c r="E1754" s="1">
        <v>10.977</v>
      </c>
      <c r="F1754" s="1"/>
      <c r="G1754" s="1">
        <v>20.035</v>
      </c>
      <c r="H1754" s="1">
        <v>22.303999999999998</v>
      </c>
      <c r="I1754" s="1">
        <v>-6847.7759999999998</v>
      </c>
      <c r="J1754" s="1"/>
      <c r="K1754" s="1">
        <v>-218.02099999999999</v>
      </c>
      <c r="L1754" s="1"/>
      <c r="M1754" s="1">
        <v>1035.1130000000001</v>
      </c>
      <c r="N1754" s="1">
        <v>1085.029</v>
      </c>
      <c r="O1754" s="1">
        <v>-2.6030000000000002</v>
      </c>
      <c r="P1754" s="27">
        <v>-3.698</v>
      </c>
      <c r="Q1754" s="1">
        <v>-2.0099999999999998</v>
      </c>
      <c r="R1754" s="1">
        <v>-7.8E-2</v>
      </c>
      <c r="S1754" s="1">
        <v>0.86299999999999999</v>
      </c>
      <c r="T1754" s="1">
        <v>1.099</v>
      </c>
      <c r="U1754" s="1">
        <v>1.502</v>
      </c>
      <c r="V1754" s="1">
        <v>0.73399999999999999</v>
      </c>
      <c r="W1754" s="30">
        <v>2430.4110000000001</v>
      </c>
      <c r="X1754" s="1">
        <v>921.74300000000005</v>
      </c>
      <c r="Y1754" s="1">
        <v>1842.2660000000001</v>
      </c>
      <c r="Z1754" s="1">
        <v>280.79599999999999</v>
      </c>
      <c r="AD1754" s="4">
        <v>3.698</v>
      </c>
      <c r="AL1754" s="1">
        <v>2430.4110000000001</v>
      </c>
    </row>
    <row r="1755" spans="1:38" x14ac:dyDescent="0.25">
      <c r="A1755" s="1">
        <v>1751</v>
      </c>
      <c r="B1755" s="1">
        <v>1751</v>
      </c>
      <c r="C1755" s="1">
        <v>2526.3820000000001</v>
      </c>
      <c r="D1755" s="1">
        <v>1961.7449999999999</v>
      </c>
      <c r="E1755" s="1">
        <v>10.5</v>
      </c>
      <c r="F1755" s="1"/>
      <c r="G1755" s="1">
        <v>20.512</v>
      </c>
      <c r="H1755" s="1">
        <v>21.83</v>
      </c>
      <c r="I1755" s="1">
        <v>-6837.6620000000003</v>
      </c>
      <c r="J1755" s="1"/>
      <c r="K1755" s="1">
        <v>-208.97800000000001</v>
      </c>
      <c r="L1755" s="1"/>
      <c r="M1755" s="1">
        <v>1035.1130000000001</v>
      </c>
      <c r="N1755" s="1">
        <v>1104.5540000000001</v>
      </c>
      <c r="O1755" s="1">
        <v>-2.6080000000000001</v>
      </c>
      <c r="P1755" s="27">
        <v>-3.6930000000000001</v>
      </c>
      <c r="Q1755" s="1">
        <v>-2.0049999999999999</v>
      </c>
      <c r="R1755" s="1">
        <v>-7.2999999999999995E-2</v>
      </c>
      <c r="S1755" s="1">
        <v>0.86299999999999999</v>
      </c>
      <c r="T1755" s="1">
        <v>1.093</v>
      </c>
      <c r="U1755" s="1">
        <v>1.498</v>
      </c>
      <c r="V1755" s="1">
        <v>0.73099999999999998</v>
      </c>
      <c r="W1755" s="30">
        <v>2427.0540000000001</v>
      </c>
      <c r="X1755" s="1">
        <v>921.74300000000005</v>
      </c>
      <c r="Y1755" s="1">
        <v>1842.5709999999999</v>
      </c>
      <c r="Z1755" s="1">
        <v>281.101</v>
      </c>
      <c r="AD1755" s="4">
        <v>3.6930000000000001</v>
      </c>
      <c r="AL1755" s="1">
        <v>2427.0540000000001</v>
      </c>
    </row>
    <row r="1756" spans="1:38" x14ac:dyDescent="0.25">
      <c r="A1756" s="1">
        <v>1752</v>
      </c>
      <c r="B1756" s="1">
        <v>1752</v>
      </c>
      <c r="C1756" s="1">
        <v>2524.9470000000001</v>
      </c>
      <c r="D1756" s="1">
        <v>1961.7449999999999</v>
      </c>
      <c r="E1756" s="1">
        <v>10.977</v>
      </c>
      <c r="F1756" s="1"/>
      <c r="G1756" s="1">
        <v>20.512</v>
      </c>
      <c r="H1756" s="1">
        <v>22.303999999999998</v>
      </c>
      <c r="I1756" s="1">
        <v>-6845.018</v>
      </c>
      <c r="J1756" s="1"/>
      <c r="K1756" s="1">
        <v>-205.64699999999999</v>
      </c>
      <c r="L1756" s="1"/>
      <c r="M1756" s="1">
        <v>1034.1559999999999</v>
      </c>
      <c r="N1756" s="1">
        <v>1112.173</v>
      </c>
      <c r="O1756" s="1">
        <v>-2.5979999999999999</v>
      </c>
      <c r="P1756" s="27">
        <v>-3.698</v>
      </c>
      <c r="Q1756" s="1">
        <v>-2.0009999999999999</v>
      </c>
      <c r="R1756" s="1">
        <v>-7.8E-2</v>
      </c>
      <c r="S1756" s="1">
        <v>0.86299999999999999</v>
      </c>
      <c r="T1756" s="1">
        <v>1.1040000000000001</v>
      </c>
      <c r="U1756" s="1">
        <v>1.4950000000000001</v>
      </c>
      <c r="V1756" s="1">
        <v>0.72699999999999998</v>
      </c>
      <c r="W1756" s="30">
        <v>2427.665</v>
      </c>
      <c r="X1756" s="1">
        <v>921.74300000000005</v>
      </c>
      <c r="Y1756" s="1">
        <v>1842.5709999999999</v>
      </c>
      <c r="Z1756" s="1">
        <v>280.49099999999999</v>
      </c>
      <c r="AD1756" s="4">
        <v>3.698</v>
      </c>
      <c r="AL1756" s="1">
        <v>2427.665</v>
      </c>
    </row>
    <row r="1757" spans="1:38" x14ac:dyDescent="0.25">
      <c r="A1757" s="1">
        <v>1753</v>
      </c>
      <c r="B1757" s="1">
        <v>1753</v>
      </c>
      <c r="C1757" s="1">
        <v>2525.904</v>
      </c>
      <c r="D1757" s="1">
        <v>1960.7829999999999</v>
      </c>
      <c r="E1757" s="1">
        <v>10.022</v>
      </c>
      <c r="F1757" s="1"/>
      <c r="G1757" s="1">
        <v>20.512</v>
      </c>
      <c r="H1757" s="1">
        <v>22.303999999999998</v>
      </c>
      <c r="I1757" s="1">
        <v>-6851.4530000000004</v>
      </c>
      <c r="J1757" s="1"/>
      <c r="K1757" s="1">
        <v>-202.791</v>
      </c>
      <c r="L1757" s="1"/>
      <c r="M1757" s="1">
        <v>1035.5909999999999</v>
      </c>
      <c r="N1757" s="1">
        <v>1115.9829999999999</v>
      </c>
      <c r="O1757" s="1">
        <v>-2.5979999999999999</v>
      </c>
      <c r="P1757" s="27">
        <v>-3.6890000000000001</v>
      </c>
      <c r="Q1757" s="1">
        <v>-2.0009999999999999</v>
      </c>
      <c r="R1757" s="1">
        <v>-8.3000000000000004E-2</v>
      </c>
      <c r="S1757" s="1">
        <v>0.85799999999999998</v>
      </c>
      <c r="T1757" s="1">
        <v>1.093</v>
      </c>
      <c r="U1757" s="1">
        <v>1.498</v>
      </c>
      <c r="V1757" s="1">
        <v>0.73099999999999998</v>
      </c>
      <c r="W1757" s="30">
        <v>2427.665</v>
      </c>
      <c r="X1757" s="1">
        <v>921.74300000000005</v>
      </c>
      <c r="Y1757" s="1">
        <v>1839.2139999999999</v>
      </c>
      <c r="Z1757" s="1">
        <v>280.79599999999999</v>
      </c>
      <c r="AD1757" s="4">
        <v>3.6890000000000001</v>
      </c>
      <c r="AL1757" s="1">
        <v>2427.665</v>
      </c>
    </row>
    <row r="1758" spans="1:38" x14ac:dyDescent="0.25">
      <c r="A1758" s="1">
        <v>1754</v>
      </c>
      <c r="B1758" s="1">
        <v>1754</v>
      </c>
      <c r="C1758" s="1">
        <v>2526.8609999999999</v>
      </c>
      <c r="D1758" s="1">
        <v>1959.3409999999999</v>
      </c>
      <c r="E1758" s="1">
        <v>10.5</v>
      </c>
      <c r="F1758" s="1"/>
      <c r="G1758" s="1">
        <v>20.989000000000001</v>
      </c>
      <c r="H1758" s="1">
        <v>21.83</v>
      </c>
      <c r="I1758" s="1">
        <v>-6855.5910000000003</v>
      </c>
      <c r="J1758" s="1"/>
      <c r="K1758" s="1">
        <v>-200.41200000000001</v>
      </c>
      <c r="L1758" s="1"/>
      <c r="M1758" s="1">
        <v>1034.634</v>
      </c>
      <c r="N1758" s="1">
        <v>1119.317</v>
      </c>
      <c r="O1758" s="1">
        <v>-2.5979999999999999</v>
      </c>
      <c r="P1758" s="27">
        <v>-3.6890000000000001</v>
      </c>
      <c r="Q1758" s="1">
        <v>-1.996</v>
      </c>
      <c r="R1758" s="1">
        <v>-7.8E-2</v>
      </c>
      <c r="S1758" s="1">
        <v>0.85299999999999998</v>
      </c>
      <c r="T1758" s="1">
        <v>1.093</v>
      </c>
      <c r="U1758" s="1">
        <v>1.4950000000000001</v>
      </c>
      <c r="V1758" s="1">
        <v>0.73399999999999999</v>
      </c>
      <c r="W1758" s="30">
        <v>2426.7489999999998</v>
      </c>
      <c r="X1758" s="1">
        <v>913.80799999999999</v>
      </c>
      <c r="Y1758" s="1">
        <v>1832.499</v>
      </c>
      <c r="Z1758" s="1">
        <v>280.49099999999999</v>
      </c>
      <c r="AD1758" s="4">
        <v>3.6890000000000001</v>
      </c>
      <c r="AL1758" s="1">
        <v>2426.7489999999998</v>
      </c>
    </row>
    <row r="1759" spans="1:38" x14ac:dyDescent="0.25">
      <c r="A1759" s="1">
        <v>1755</v>
      </c>
      <c r="B1759" s="1">
        <v>1755</v>
      </c>
      <c r="C1759" s="1">
        <v>2523.9899999999998</v>
      </c>
      <c r="D1759" s="1">
        <v>1958.86</v>
      </c>
      <c r="E1759" s="1">
        <v>10.5</v>
      </c>
      <c r="F1759" s="1"/>
      <c r="G1759" s="1">
        <v>20.035</v>
      </c>
      <c r="H1759" s="1">
        <v>21.83</v>
      </c>
      <c r="I1759" s="1">
        <v>-6854.2120000000004</v>
      </c>
      <c r="J1759" s="1"/>
      <c r="K1759" s="1">
        <v>-198.98400000000001</v>
      </c>
      <c r="L1759" s="1"/>
      <c r="M1759" s="1">
        <v>1034.1559999999999</v>
      </c>
      <c r="N1759" s="1">
        <v>1121.6980000000001</v>
      </c>
      <c r="O1759" s="1">
        <v>-2.6030000000000002</v>
      </c>
      <c r="P1759" s="27">
        <v>-3.6890000000000001</v>
      </c>
      <c r="Q1759" s="1">
        <v>-1.9910000000000001</v>
      </c>
      <c r="R1759" s="1">
        <v>-6.8000000000000005E-2</v>
      </c>
      <c r="S1759" s="1">
        <v>0.85799999999999998</v>
      </c>
      <c r="T1759" s="1">
        <v>1.099</v>
      </c>
      <c r="U1759" s="1">
        <v>1.4910000000000001</v>
      </c>
      <c r="V1759" s="1">
        <v>0.73099999999999998</v>
      </c>
      <c r="W1759" s="30">
        <v>2417.5920000000001</v>
      </c>
      <c r="X1759" s="1">
        <v>911.97699999999998</v>
      </c>
      <c r="Y1759" s="1">
        <v>1831.8889999999999</v>
      </c>
      <c r="Z1759" s="1">
        <v>280.79599999999999</v>
      </c>
      <c r="AD1759" s="4">
        <v>3.6890000000000001</v>
      </c>
      <c r="AL1759" s="1">
        <v>2417.5920000000001</v>
      </c>
    </row>
    <row r="1760" spans="1:38" x14ac:dyDescent="0.25">
      <c r="A1760" s="1">
        <v>1756</v>
      </c>
      <c r="B1760" s="1">
        <v>1756</v>
      </c>
      <c r="C1760" s="1">
        <v>2525.904</v>
      </c>
      <c r="D1760" s="1">
        <v>1957.8979999999999</v>
      </c>
      <c r="E1760" s="1">
        <v>10.022</v>
      </c>
      <c r="F1760" s="1"/>
      <c r="G1760" s="1">
        <v>20.035</v>
      </c>
      <c r="H1760" s="1">
        <v>21.83</v>
      </c>
      <c r="I1760" s="1">
        <v>-6856.51</v>
      </c>
      <c r="J1760" s="1"/>
      <c r="K1760" s="1">
        <v>-197.08</v>
      </c>
      <c r="L1760" s="1"/>
      <c r="M1760" s="1">
        <v>1034.1559999999999</v>
      </c>
      <c r="N1760" s="1">
        <v>1124.079</v>
      </c>
      <c r="O1760" s="1">
        <v>-2.6030000000000002</v>
      </c>
      <c r="P1760" s="27">
        <v>-3.6890000000000001</v>
      </c>
      <c r="Q1760" s="1">
        <v>-1.9910000000000001</v>
      </c>
      <c r="R1760" s="1">
        <v>-7.8E-2</v>
      </c>
      <c r="S1760" s="1">
        <v>0.85799999999999998</v>
      </c>
      <c r="T1760" s="1">
        <v>1.093</v>
      </c>
      <c r="U1760" s="1">
        <v>1.4950000000000001</v>
      </c>
      <c r="V1760" s="1">
        <v>0.73099999999999998</v>
      </c>
      <c r="W1760" s="30">
        <v>2417.2869999999998</v>
      </c>
      <c r="X1760" s="1">
        <v>911.97699999999998</v>
      </c>
      <c r="Y1760" s="1">
        <v>1832.194</v>
      </c>
      <c r="Z1760" s="1">
        <v>280.79599999999999</v>
      </c>
      <c r="AD1760" s="4">
        <v>3.6890000000000001</v>
      </c>
      <c r="AL1760" s="1">
        <v>2417.2869999999998</v>
      </c>
    </row>
    <row r="1761" spans="1:38" x14ac:dyDescent="0.25">
      <c r="A1761" s="1">
        <v>1757</v>
      </c>
      <c r="B1761" s="1">
        <v>1757</v>
      </c>
      <c r="C1761" s="1">
        <v>2526.8609999999999</v>
      </c>
      <c r="D1761" s="1">
        <v>1957.4179999999999</v>
      </c>
      <c r="E1761" s="1">
        <v>9.5449999999999999</v>
      </c>
      <c r="F1761" s="1"/>
      <c r="G1761" s="1">
        <v>21.466000000000001</v>
      </c>
      <c r="H1761" s="1">
        <v>21.355</v>
      </c>
      <c r="I1761" s="1">
        <v>-6854.2120000000004</v>
      </c>
      <c r="J1761" s="1"/>
      <c r="K1761" s="1">
        <v>-195.17599999999999</v>
      </c>
      <c r="L1761" s="1"/>
      <c r="M1761" s="1">
        <v>1033.6780000000001</v>
      </c>
      <c r="N1761" s="1">
        <v>1126.46</v>
      </c>
      <c r="O1761" s="1">
        <v>-2.6030000000000002</v>
      </c>
      <c r="P1761" s="27">
        <v>-3.6890000000000001</v>
      </c>
      <c r="Q1761" s="1">
        <v>-1.986</v>
      </c>
      <c r="R1761" s="1">
        <v>-7.8E-2</v>
      </c>
      <c r="S1761" s="1">
        <v>0.85799999999999998</v>
      </c>
      <c r="T1761" s="1">
        <v>1.099</v>
      </c>
      <c r="U1761" s="1">
        <v>1.4910000000000001</v>
      </c>
      <c r="V1761" s="1">
        <v>0.73099999999999998</v>
      </c>
      <c r="W1761" s="30">
        <v>2417.2869999999998</v>
      </c>
      <c r="X1761" s="1">
        <v>911.97699999999998</v>
      </c>
      <c r="Y1761" s="1">
        <v>1832.194</v>
      </c>
      <c r="Z1761" s="1">
        <v>280.79599999999999</v>
      </c>
      <c r="AD1761" s="4">
        <v>3.6890000000000001</v>
      </c>
      <c r="AL1761" s="1">
        <v>2417.2869999999998</v>
      </c>
    </row>
    <row r="1762" spans="1:38" x14ac:dyDescent="0.25">
      <c r="A1762" s="1">
        <v>1758</v>
      </c>
      <c r="B1762" s="1">
        <v>1758</v>
      </c>
      <c r="C1762" s="1">
        <v>2525.4259999999999</v>
      </c>
      <c r="D1762" s="1">
        <v>1956.9369999999999</v>
      </c>
      <c r="E1762" s="1">
        <v>9.5449999999999999</v>
      </c>
      <c r="F1762" s="1"/>
      <c r="G1762" s="1">
        <v>20.512</v>
      </c>
      <c r="H1762" s="1">
        <v>21.355</v>
      </c>
      <c r="I1762" s="1">
        <v>-6830.3069999999998</v>
      </c>
      <c r="J1762" s="1"/>
      <c r="K1762" s="1">
        <v>-195.17599999999999</v>
      </c>
      <c r="L1762" s="1"/>
      <c r="M1762" s="1">
        <v>1033.6780000000001</v>
      </c>
      <c r="N1762" s="1">
        <v>1128.365</v>
      </c>
      <c r="O1762" s="1">
        <v>-2.589</v>
      </c>
      <c r="P1762" s="27">
        <v>-3.6789999999999998</v>
      </c>
      <c r="Q1762" s="1">
        <v>-1.9910000000000001</v>
      </c>
      <c r="R1762" s="1">
        <v>-7.2999999999999995E-2</v>
      </c>
      <c r="S1762" s="1">
        <v>0.85299999999999998</v>
      </c>
      <c r="T1762" s="1">
        <v>1.099</v>
      </c>
      <c r="U1762" s="1">
        <v>1.4910000000000001</v>
      </c>
      <c r="V1762" s="1">
        <v>0.72299999999999998</v>
      </c>
      <c r="W1762" s="30">
        <v>2417.5920000000001</v>
      </c>
      <c r="X1762" s="1">
        <v>911.67100000000005</v>
      </c>
      <c r="Y1762" s="1">
        <v>1832.194</v>
      </c>
      <c r="Z1762" s="1">
        <v>280.79599999999999</v>
      </c>
      <c r="AD1762" s="4">
        <v>3.6789999999999998</v>
      </c>
      <c r="AL1762" s="1">
        <v>2417.5920000000001</v>
      </c>
    </row>
    <row r="1763" spans="1:38" x14ac:dyDescent="0.25">
      <c r="A1763" s="1">
        <v>1759</v>
      </c>
      <c r="B1763" s="1">
        <v>1759</v>
      </c>
      <c r="C1763" s="1">
        <v>2523.9899999999998</v>
      </c>
      <c r="D1763" s="1">
        <v>1955.4939999999999</v>
      </c>
      <c r="E1763" s="1">
        <v>9.5449999999999999</v>
      </c>
      <c r="F1763" s="1"/>
      <c r="G1763" s="1">
        <v>20.512</v>
      </c>
      <c r="H1763" s="1">
        <v>24.202000000000002</v>
      </c>
      <c r="I1763" s="1">
        <v>-6830.7669999999998</v>
      </c>
      <c r="J1763" s="1"/>
      <c r="K1763" s="1">
        <v>-195.17599999999999</v>
      </c>
      <c r="L1763" s="1"/>
      <c r="M1763" s="1">
        <v>1034.1559999999999</v>
      </c>
      <c r="N1763" s="1">
        <v>1127.8889999999999</v>
      </c>
      <c r="O1763" s="1">
        <v>-2.5939999999999999</v>
      </c>
      <c r="P1763" s="27">
        <v>-3.6840000000000002</v>
      </c>
      <c r="Q1763" s="1">
        <v>-1.9910000000000001</v>
      </c>
      <c r="R1763" s="1">
        <v>-7.8E-2</v>
      </c>
      <c r="S1763" s="1">
        <v>0.85799999999999998</v>
      </c>
      <c r="T1763" s="1">
        <v>1.099</v>
      </c>
      <c r="U1763" s="1">
        <v>1.488</v>
      </c>
      <c r="V1763" s="1">
        <v>0.73099999999999998</v>
      </c>
      <c r="W1763" s="30">
        <v>2413.625</v>
      </c>
      <c r="X1763" s="1">
        <v>911.36599999999999</v>
      </c>
      <c r="Y1763" s="1">
        <v>1830.973</v>
      </c>
      <c r="Z1763" s="1">
        <v>281.101</v>
      </c>
      <c r="AD1763" s="4">
        <v>3.6840000000000002</v>
      </c>
      <c r="AL1763" s="1">
        <v>2413.625</v>
      </c>
    </row>
    <row r="1764" spans="1:38" x14ac:dyDescent="0.25">
      <c r="A1764" s="1">
        <v>1760</v>
      </c>
      <c r="B1764" s="1">
        <v>1760</v>
      </c>
      <c r="C1764" s="1">
        <v>2525.4259999999999</v>
      </c>
      <c r="D1764" s="1">
        <v>1955.0139999999999</v>
      </c>
      <c r="E1764" s="1">
        <v>9.5449999999999999</v>
      </c>
      <c r="F1764" s="1"/>
      <c r="G1764" s="1">
        <v>20.512</v>
      </c>
      <c r="H1764" s="1">
        <v>24.677</v>
      </c>
      <c r="I1764" s="1">
        <v>-6753.9880000000003</v>
      </c>
      <c r="J1764" s="1"/>
      <c r="K1764" s="1">
        <v>-193.27199999999999</v>
      </c>
      <c r="L1764" s="1"/>
      <c r="M1764" s="1">
        <v>1033.6780000000001</v>
      </c>
      <c r="N1764" s="1">
        <v>1131.223</v>
      </c>
      <c r="O1764" s="1">
        <v>-2.5939999999999999</v>
      </c>
      <c r="P1764" s="27">
        <v>-3.6789999999999998</v>
      </c>
      <c r="Q1764" s="1">
        <v>-1.996</v>
      </c>
      <c r="R1764" s="1">
        <v>-7.2999999999999995E-2</v>
      </c>
      <c r="S1764" s="1">
        <v>0.85299999999999998</v>
      </c>
      <c r="T1764" s="1">
        <v>1.099</v>
      </c>
      <c r="U1764" s="1">
        <v>1.4950000000000001</v>
      </c>
      <c r="V1764" s="1">
        <v>0.73099999999999998</v>
      </c>
      <c r="W1764" s="30">
        <v>2407.2150000000001</v>
      </c>
      <c r="X1764" s="1">
        <v>911.97699999999998</v>
      </c>
      <c r="Y1764" s="1">
        <v>1822.732</v>
      </c>
      <c r="Z1764" s="1">
        <v>280.49099999999999</v>
      </c>
      <c r="AD1764" s="4">
        <v>3.6789999999999998</v>
      </c>
      <c r="AL1764" s="1">
        <v>2407.2150000000001</v>
      </c>
    </row>
    <row r="1765" spans="1:38" x14ac:dyDescent="0.25">
      <c r="A1765" s="1">
        <v>1761</v>
      </c>
      <c r="B1765" s="1">
        <v>1761</v>
      </c>
      <c r="C1765" s="1">
        <v>2524.9470000000001</v>
      </c>
      <c r="D1765" s="1">
        <v>1954.0519999999999</v>
      </c>
      <c r="E1765" s="1">
        <v>9.5449999999999999</v>
      </c>
      <c r="F1765" s="1"/>
      <c r="G1765" s="1">
        <v>20.989000000000001</v>
      </c>
      <c r="H1765" s="1">
        <v>23.728000000000002</v>
      </c>
      <c r="I1765" s="1">
        <v>-6763.183</v>
      </c>
      <c r="J1765" s="1"/>
      <c r="K1765" s="1">
        <v>-192.32</v>
      </c>
      <c r="L1765" s="1"/>
      <c r="M1765" s="1">
        <v>1032.2429999999999</v>
      </c>
      <c r="N1765" s="1">
        <v>1131.223</v>
      </c>
      <c r="O1765" s="1">
        <v>-2.5979999999999999</v>
      </c>
      <c r="P1765" s="27">
        <v>-3.6789999999999998</v>
      </c>
      <c r="Q1765" s="1">
        <v>-1.996</v>
      </c>
      <c r="R1765" s="1">
        <v>-7.2999999999999995E-2</v>
      </c>
      <c r="S1765" s="1">
        <v>0.85299999999999998</v>
      </c>
      <c r="T1765" s="1">
        <v>1.0820000000000001</v>
      </c>
      <c r="U1765" s="1">
        <v>1.488</v>
      </c>
      <c r="V1765" s="1">
        <v>0.73099999999999998</v>
      </c>
      <c r="W1765" s="30">
        <v>2407.52</v>
      </c>
      <c r="X1765" s="1">
        <v>911.06100000000004</v>
      </c>
      <c r="Y1765" s="1">
        <v>1822.4269999999999</v>
      </c>
      <c r="Z1765" s="1">
        <v>280.49099999999999</v>
      </c>
      <c r="AD1765" s="4">
        <v>3.6789999999999998</v>
      </c>
      <c r="AL1765" s="1">
        <v>2407.52</v>
      </c>
    </row>
    <row r="1766" spans="1:38" x14ac:dyDescent="0.25">
      <c r="A1766" s="1">
        <v>1762</v>
      </c>
      <c r="B1766" s="1">
        <v>1762</v>
      </c>
      <c r="C1766" s="1">
        <v>2524.4690000000001</v>
      </c>
      <c r="D1766" s="1">
        <v>1954.0519999999999</v>
      </c>
      <c r="E1766" s="1">
        <v>9.5449999999999999</v>
      </c>
      <c r="F1766" s="1"/>
      <c r="G1766" s="1">
        <v>20.035</v>
      </c>
      <c r="H1766" s="1">
        <v>23.728000000000002</v>
      </c>
      <c r="I1766" s="1">
        <v>-6773.7579999999998</v>
      </c>
      <c r="J1766" s="1"/>
      <c r="K1766" s="1">
        <v>-191.369</v>
      </c>
      <c r="L1766" s="1"/>
      <c r="M1766" s="1">
        <v>1032.721</v>
      </c>
      <c r="N1766" s="1">
        <v>1131.6990000000001</v>
      </c>
      <c r="O1766" s="1">
        <v>-2.5979999999999999</v>
      </c>
      <c r="P1766" s="27">
        <v>-3.67</v>
      </c>
      <c r="Q1766" s="1">
        <v>-1.9910000000000001</v>
      </c>
      <c r="R1766" s="1">
        <v>-8.3000000000000004E-2</v>
      </c>
      <c r="S1766" s="1">
        <v>0.85799999999999998</v>
      </c>
      <c r="T1766" s="1">
        <v>1.0880000000000001</v>
      </c>
      <c r="U1766" s="1">
        <v>1.4850000000000001</v>
      </c>
      <c r="V1766" s="1">
        <v>0.72699999999999998</v>
      </c>
      <c r="W1766" s="30">
        <v>2407.2150000000001</v>
      </c>
      <c r="X1766" s="1">
        <v>911.36599999999999</v>
      </c>
      <c r="Y1766" s="1">
        <v>1822.732</v>
      </c>
      <c r="Z1766" s="1">
        <v>280.49099999999999</v>
      </c>
      <c r="AD1766" s="4">
        <v>3.67</v>
      </c>
      <c r="AL1766" s="1">
        <v>2407.2150000000001</v>
      </c>
    </row>
    <row r="1767" spans="1:38" x14ac:dyDescent="0.25">
      <c r="A1767" s="1">
        <v>1763</v>
      </c>
      <c r="B1767" s="1">
        <v>1763</v>
      </c>
      <c r="C1767" s="1">
        <v>2523.9899999999998</v>
      </c>
      <c r="D1767" s="1">
        <v>1952.61</v>
      </c>
      <c r="E1767" s="1">
        <v>10.022</v>
      </c>
      <c r="F1767" s="1"/>
      <c r="G1767" s="1">
        <v>20.989000000000001</v>
      </c>
      <c r="H1767" s="1">
        <v>24.202000000000002</v>
      </c>
      <c r="I1767" s="1">
        <v>-6794.4470000000001</v>
      </c>
      <c r="J1767" s="1"/>
      <c r="K1767" s="1">
        <v>-190.893</v>
      </c>
      <c r="L1767" s="1"/>
      <c r="M1767" s="1">
        <v>1033.1990000000001</v>
      </c>
      <c r="N1767" s="1">
        <v>1133.1279999999999</v>
      </c>
      <c r="O1767" s="1">
        <v>-2.5939999999999999</v>
      </c>
      <c r="P1767" s="27">
        <v>-3.6789999999999998</v>
      </c>
      <c r="Q1767" s="1">
        <v>-1.9910000000000001</v>
      </c>
      <c r="R1767" s="1">
        <v>-6.8000000000000005E-2</v>
      </c>
      <c r="S1767" s="1">
        <v>0.86299999999999999</v>
      </c>
      <c r="T1767" s="1">
        <v>1.0880000000000001</v>
      </c>
      <c r="U1767" s="1">
        <v>1.4850000000000001</v>
      </c>
      <c r="V1767" s="1">
        <v>0.73099999999999998</v>
      </c>
      <c r="W1767" s="30">
        <v>2407.2150000000001</v>
      </c>
      <c r="X1767" s="1">
        <v>911.97699999999998</v>
      </c>
      <c r="Y1767" s="1">
        <v>1822.4269999999999</v>
      </c>
      <c r="Z1767" s="1">
        <v>280.79599999999999</v>
      </c>
      <c r="AD1767" s="4">
        <v>3.6789999999999998</v>
      </c>
      <c r="AL1767" s="1">
        <v>2407.2150000000001</v>
      </c>
    </row>
    <row r="1768" spans="1:38" x14ac:dyDescent="0.25">
      <c r="A1768" s="1">
        <v>1764</v>
      </c>
      <c r="B1768" s="1">
        <v>1764</v>
      </c>
      <c r="C1768" s="1">
        <v>2523.9899999999998</v>
      </c>
      <c r="D1768" s="1">
        <v>1951.6479999999999</v>
      </c>
      <c r="E1768" s="1">
        <v>9.5449999999999999</v>
      </c>
      <c r="F1768" s="1"/>
      <c r="G1768" s="1">
        <v>20.989000000000001</v>
      </c>
      <c r="H1768" s="1">
        <v>25.152000000000001</v>
      </c>
      <c r="I1768" s="1">
        <v>-6795.8270000000002</v>
      </c>
      <c r="J1768" s="1"/>
      <c r="K1768" s="1">
        <v>-189.941</v>
      </c>
      <c r="L1768" s="1"/>
      <c r="M1768" s="1">
        <v>1031.7639999999999</v>
      </c>
      <c r="N1768" s="1">
        <v>1134.556</v>
      </c>
      <c r="O1768" s="1">
        <v>-2.589</v>
      </c>
      <c r="P1768" s="27">
        <v>-3.6789999999999998</v>
      </c>
      <c r="Q1768" s="1">
        <v>-1.9910000000000001</v>
      </c>
      <c r="R1768" s="1">
        <v>-7.8E-2</v>
      </c>
      <c r="S1768" s="1">
        <v>0.85799999999999998</v>
      </c>
      <c r="T1768" s="1">
        <v>1.0880000000000001</v>
      </c>
      <c r="U1768" s="1">
        <v>1.4850000000000001</v>
      </c>
      <c r="V1768" s="1">
        <v>0.72299999999999998</v>
      </c>
      <c r="W1768" s="30">
        <v>2401.1109999999999</v>
      </c>
      <c r="X1768" s="1">
        <v>911.67100000000005</v>
      </c>
      <c r="Y1768" s="1">
        <v>1822.1220000000001</v>
      </c>
      <c r="Z1768" s="1">
        <v>280.49099999999999</v>
      </c>
      <c r="AD1768" s="4">
        <v>3.6789999999999998</v>
      </c>
      <c r="AL1768" s="1">
        <v>2401.1109999999999</v>
      </c>
    </row>
    <row r="1769" spans="1:38" x14ac:dyDescent="0.25">
      <c r="A1769" s="1">
        <v>1765</v>
      </c>
      <c r="B1769" s="1">
        <v>1765</v>
      </c>
      <c r="C1769" s="1">
        <v>2522.0770000000002</v>
      </c>
      <c r="D1769" s="1">
        <v>1951.6479999999999</v>
      </c>
      <c r="E1769" s="1">
        <v>9.5449999999999999</v>
      </c>
      <c r="F1769" s="1"/>
      <c r="G1769" s="1">
        <v>20.989000000000001</v>
      </c>
      <c r="H1769" s="1">
        <v>24.677</v>
      </c>
      <c r="I1769" s="1">
        <v>-6798.585</v>
      </c>
      <c r="J1769" s="1"/>
      <c r="K1769" s="1">
        <v>-189.465</v>
      </c>
      <c r="L1769" s="1"/>
      <c r="M1769" s="1">
        <v>1031.7639999999999</v>
      </c>
      <c r="N1769" s="1">
        <v>1135.0329999999999</v>
      </c>
      <c r="O1769" s="1">
        <v>-2.5939999999999999</v>
      </c>
      <c r="P1769" s="27">
        <v>-3.6789999999999998</v>
      </c>
      <c r="Q1769" s="1">
        <v>-1.9910000000000001</v>
      </c>
      <c r="R1769" s="1">
        <v>-7.2999999999999995E-2</v>
      </c>
      <c r="S1769" s="1">
        <v>0.85299999999999998</v>
      </c>
      <c r="T1769" s="1">
        <v>1.0880000000000001</v>
      </c>
      <c r="U1769" s="1">
        <v>1.4910000000000001</v>
      </c>
      <c r="V1769" s="1">
        <v>0.72699999999999998</v>
      </c>
      <c r="W1769" s="30">
        <v>2397.143</v>
      </c>
      <c r="X1769" s="1">
        <v>911.97699999999998</v>
      </c>
      <c r="Y1769" s="1">
        <v>1822.1220000000001</v>
      </c>
      <c r="Z1769" s="1">
        <v>280.49099999999999</v>
      </c>
      <c r="AD1769" s="4">
        <v>3.6789999999999998</v>
      </c>
      <c r="AL1769" s="1">
        <v>2397.143</v>
      </c>
    </row>
    <row r="1770" spans="1:38" x14ac:dyDescent="0.25">
      <c r="A1770" s="1">
        <v>1766</v>
      </c>
      <c r="B1770" s="1">
        <v>1766</v>
      </c>
      <c r="C1770" s="1">
        <v>2522.5549999999998</v>
      </c>
      <c r="D1770" s="1">
        <v>1950.6859999999999</v>
      </c>
      <c r="E1770" s="1">
        <v>9.5449999999999999</v>
      </c>
      <c r="F1770" s="1"/>
      <c r="G1770" s="1">
        <v>20.989000000000001</v>
      </c>
      <c r="H1770" s="1">
        <v>24.677</v>
      </c>
      <c r="I1770" s="1">
        <v>-6803.183</v>
      </c>
      <c r="J1770" s="1"/>
      <c r="K1770" s="1">
        <v>-189.465</v>
      </c>
      <c r="L1770" s="1"/>
      <c r="M1770" s="1">
        <v>1031.2860000000001</v>
      </c>
      <c r="N1770" s="1">
        <v>1135.509</v>
      </c>
      <c r="O1770" s="1">
        <v>-2.5939999999999999</v>
      </c>
      <c r="P1770" s="27">
        <v>-3.67</v>
      </c>
      <c r="Q1770" s="1">
        <v>-1.982</v>
      </c>
      <c r="R1770" s="1">
        <v>-7.8E-2</v>
      </c>
      <c r="S1770" s="1">
        <v>0.85299999999999998</v>
      </c>
      <c r="T1770" s="1">
        <v>1.093</v>
      </c>
      <c r="U1770" s="1">
        <v>1.4850000000000001</v>
      </c>
      <c r="V1770" s="1">
        <v>0.72699999999999998</v>
      </c>
      <c r="W1770" s="30">
        <v>2397.143</v>
      </c>
      <c r="X1770" s="1">
        <v>907.70399999999995</v>
      </c>
      <c r="Y1770" s="1">
        <v>1812.355</v>
      </c>
      <c r="Z1770" s="1">
        <v>280.79599999999999</v>
      </c>
      <c r="AD1770" s="4">
        <v>3.67</v>
      </c>
      <c r="AL1770" s="1">
        <v>2397.143</v>
      </c>
    </row>
    <row r="1771" spans="1:38" x14ac:dyDescent="0.25">
      <c r="A1771" s="1">
        <v>1767</v>
      </c>
      <c r="B1771" s="1">
        <v>1767</v>
      </c>
      <c r="C1771" s="1">
        <v>2521.12</v>
      </c>
      <c r="D1771" s="1">
        <v>1950.6859999999999</v>
      </c>
      <c r="E1771" s="1">
        <v>9.5449999999999999</v>
      </c>
      <c r="F1771" s="1"/>
      <c r="G1771" s="1">
        <v>20.512</v>
      </c>
      <c r="H1771" s="1">
        <v>24.202000000000002</v>
      </c>
      <c r="I1771" s="1">
        <v>-6808.7</v>
      </c>
      <c r="J1771" s="1"/>
      <c r="K1771" s="1">
        <v>-188.51300000000001</v>
      </c>
      <c r="L1771" s="1"/>
      <c r="M1771" s="1">
        <v>1031.7639999999999</v>
      </c>
      <c r="N1771" s="1">
        <v>1135.9849999999999</v>
      </c>
      <c r="O1771" s="1">
        <v>-2.5939999999999999</v>
      </c>
      <c r="P1771" s="27">
        <v>-3.665</v>
      </c>
      <c r="Q1771" s="1">
        <v>-1.9910000000000001</v>
      </c>
      <c r="R1771" s="1">
        <v>-7.2999999999999995E-2</v>
      </c>
      <c r="S1771" s="1">
        <v>0.85799999999999998</v>
      </c>
      <c r="T1771" s="1">
        <v>1.0880000000000001</v>
      </c>
      <c r="U1771" s="1">
        <v>1.4850000000000001</v>
      </c>
      <c r="V1771" s="1">
        <v>0.72299999999999998</v>
      </c>
      <c r="W1771" s="30">
        <v>2397.4479999999999</v>
      </c>
      <c r="X1771" s="1">
        <v>901.59900000000005</v>
      </c>
      <c r="Y1771" s="1">
        <v>1812.355</v>
      </c>
      <c r="Z1771" s="1">
        <v>280.79599999999999</v>
      </c>
      <c r="AD1771" s="4">
        <v>3.665</v>
      </c>
      <c r="AL1771" s="1">
        <v>2397.4479999999999</v>
      </c>
    </row>
    <row r="1772" spans="1:38" x14ac:dyDescent="0.25">
      <c r="A1772" s="1">
        <v>1768</v>
      </c>
      <c r="B1772" s="1">
        <v>1768</v>
      </c>
      <c r="C1772" s="1">
        <v>2521.598</v>
      </c>
      <c r="D1772" s="1">
        <v>1949.7249999999999</v>
      </c>
      <c r="E1772" s="1">
        <v>9.0679999999999996</v>
      </c>
      <c r="F1772" s="1"/>
      <c r="G1772" s="1">
        <v>19.558</v>
      </c>
      <c r="H1772" s="1">
        <v>23.728000000000002</v>
      </c>
      <c r="I1772" s="1">
        <v>-6806.4009999999998</v>
      </c>
      <c r="J1772" s="1"/>
      <c r="K1772" s="1">
        <v>-188.03700000000001</v>
      </c>
      <c r="L1772" s="1"/>
      <c r="M1772" s="1">
        <v>1030.807</v>
      </c>
      <c r="N1772" s="1">
        <v>1136.9380000000001</v>
      </c>
      <c r="O1772" s="1">
        <v>-2.589</v>
      </c>
      <c r="P1772" s="27">
        <v>-3.6739999999999999</v>
      </c>
      <c r="Q1772" s="1">
        <v>-1.986</v>
      </c>
      <c r="R1772" s="1">
        <v>-7.8E-2</v>
      </c>
      <c r="S1772" s="1">
        <v>0.85299999999999998</v>
      </c>
      <c r="T1772" s="1">
        <v>1.0880000000000001</v>
      </c>
      <c r="U1772" s="1">
        <v>1.4850000000000001</v>
      </c>
      <c r="V1772" s="1">
        <v>0.72699999999999998</v>
      </c>
      <c r="W1772" s="30">
        <v>2397.143</v>
      </c>
      <c r="X1772" s="1">
        <v>901.29399999999998</v>
      </c>
      <c r="Y1772" s="1">
        <v>1812.355</v>
      </c>
      <c r="Z1772" s="1">
        <v>280.18599999999998</v>
      </c>
      <c r="AD1772" s="4">
        <v>3.6739999999999999</v>
      </c>
      <c r="AL1772" s="1">
        <v>2397.143</v>
      </c>
    </row>
    <row r="1773" spans="1:38" x14ac:dyDescent="0.25">
      <c r="A1773" s="1">
        <v>1769</v>
      </c>
      <c r="B1773" s="1">
        <v>1769</v>
      </c>
      <c r="C1773" s="1">
        <v>2517.7710000000002</v>
      </c>
      <c r="D1773" s="1">
        <v>1948.2819999999999</v>
      </c>
      <c r="E1773" s="1">
        <v>9.5449999999999999</v>
      </c>
      <c r="F1773" s="1"/>
      <c r="G1773" s="1">
        <v>20.989000000000001</v>
      </c>
      <c r="H1773" s="1">
        <v>24.677</v>
      </c>
      <c r="I1773" s="1">
        <v>-6809.1589999999997</v>
      </c>
      <c r="J1773" s="1"/>
      <c r="K1773" s="1">
        <v>-189.941</v>
      </c>
      <c r="L1773" s="1"/>
      <c r="M1773" s="1">
        <v>1030.329</v>
      </c>
      <c r="N1773" s="1">
        <v>1134.556</v>
      </c>
      <c r="O1773" s="1">
        <v>-2.5939999999999999</v>
      </c>
      <c r="P1773" s="27">
        <v>-3.67</v>
      </c>
      <c r="Q1773" s="1">
        <v>-1.986</v>
      </c>
      <c r="R1773" s="1">
        <v>-7.8E-2</v>
      </c>
      <c r="S1773" s="1">
        <v>0.84799999999999998</v>
      </c>
      <c r="T1773" s="1">
        <v>1.093</v>
      </c>
      <c r="U1773" s="1">
        <v>1.4810000000000001</v>
      </c>
      <c r="V1773" s="1">
        <v>0.73099999999999998</v>
      </c>
      <c r="W1773" s="30">
        <v>2393.1750000000002</v>
      </c>
      <c r="X1773" s="1">
        <v>901.29399999999998</v>
      </c>
      <c r="Y1773" s="1">
        <v>1812.66</v>
      </c>
      <c r="Z1773" s="1">
        <v>280.49099999999999</v>
      </c>
      <c r="AD1773" s="4">
        <v>3.67</v>
      </c>
      <c r="AL1773" s="1">
        <v>2393.1750000000002</v>
      </c>
    </row>
    <row r="1774" spans="1:38" x14ac:dyDescent="0.25">
      <c r="A1774" s="1">
        <v>1770</v>
      </c>
      <c r="B1774" s="1">
        <v>1770</v>
      </c>
      <c r="C1774" s="1">
        <v>2517.2919999999999</v>
      </c>
      <c r="D1774" s="1">
        <v>1946.84</v>
      </c>
      <c r="E1774" s="1">
        <v>8.5909999999999993</v>
      </c>
      <c r="F1774" s="1"/>
      <c r="G1774" s="1">
        <v>20.989000000000001</v>
      </c>
      <c r="H1774" s="1">
        <v>25.152000000000001</v>
      </c>
      <c r="I1774" s="1">
        <v>-6824.79</v>
      </c>
      <c r="J1774" s="1"/>
      <c r="K1774" s="1">
        <v>-188.989</v>
      </c>
      <c r="L1774" s="1"/>
      <c r="M1774" s="1">
        <v>1030.329</v>
      </c>
      <c r="N1774" s="1">
        <v>1135.509</v>
      </c>
      <c r="O1774" s="1">
        <v>-2.589</v>
      </c>
      <c r="P1774" s="27">
        <v>-3.665</v>
      </c>
      <c r="Q1774" s="1">
        <v>-1.9910000000000001</v>
      </c>
      <c r="R1774" s="1">
        <v>-7.8E-2</v>
      </c>
      <c r="S1774" s="1">
        <v>0.86299999999999999</v>
      </c>
      <c r="T1774" s="1">
        <v>1.0880000000000001</v>
      </c>
      <c r="U1774" s="1">
        <v>1.4850000000000001</v>
      </c>
      <c r="V1774" s="1">
        <v>0.72299999999999998</v>
      </c>
      <c r="W1774" s="30">
        <v>2387.0709999999999</v>
      </c>
      <c r="X1774" s="1">
        <v>901.59900000000005</v>
      </c>
      <c r="Y1774" s="1">
        <v>1812.66</v>
      </c>
      <c r="Z1774" s="1">
        <v>281.101</v>
      </c>
      <c r="AD1774" s="4">
        <v>3.665</v>
      </c>
      <c r="AL1774" s="1">
        <v>2387.0709999999999</v>
      </c>
    </row>
    <row r="1775" spans="1:38" x14ac:dyDescent="0.25">
      <c r="A1775" s="1">
        <v>1771</v>
      </c>
      <c r="B1775" s="1">
        <v>1771</v>
      </c>
      <c r="C1775" s="1">
        <v>2515.857</v>
      </c>
      <c r="D1775" s="1">
        <v>1946.84</v>
      </c>
      <c r="E1775" s="1">
        <v>9.5449999999999999</v>
      </c>
      <c r="F1775" s="1"/>
      <c r="G1775" s="1">
        <v>20.512</v>
      </c>
      <c r="H1775" s="1">
        <v>24.202000000000002</v>
      </c>
      <c r="I1775" s="1">
        <v>-6762.2640000000001</v>
      </c>
      <c r="J1775" s="1"/>
      <c r="K1775" s="1">
        <v>-188.989</v>
      </c>
      <c r="L1775" s="1"/>
      <c r="M1775" s="1">
        <v>1029.8510000000001</v>
      </c>
      <c r="N1775" s="1">
        <v>1134.556</v>
      </c>
      <c r="O1775" s="1">
        <v>-2.589</v>
      </c>
      <c r="P1775" s="27">
        <v>-3.665</v>
      </c>
      <c r="Q1775" s="1">
        <v>-1.982</v>
      </c>
      <c r="R1775" s="1">
        <v>-6.8000000000000005E-2</v>
      </c>
      <c r="S1775" s="1">
        <v>0.84799999999999998</v>
      </c>
      <c r="T1775" s="1">
        <v>1.093</v>
      </c>
      <c r="U1775" s="1">
        <v>1.4850000000000001</v>
      </c>
      <c r="V1775" s="1">
        <v>0.72299999999999998</v>
      </c>
      <c r="W1775" s="30">
        <v>2387.0709999999999</v>
      </c>
      <c r="X1775" s="1">
        <v>901.29399999999998</v>
      </c>
      <c r="Y1775" s="1">
        <v>1807.777</v>
      </c>
      <c r="Z1775" s="1">
        <v>280.49099999999999</v>
      </c>
      <c r="AD1775" s="4">
        <v>3.665</v>
      </c>
      <c r="AL1775" s="1">
        <v>2387.0709999999999</v>
      </c>
    </row>
    <row r="1776" spans="1:38" x14ac:dyDescent="0.25">
      <c r="A1776" s="1">
        <v>1772</v>
      </c>
      <c r="B1776" s="1">
        <v>1772</v>
      </c>
      <c r="C1776" s="1">
        <v>2514.9</v>
      </c>
      <c r="D1776" s="1">
        <v>1945.8779999999999</v>
      </c>
      <c r="E1776" s="1">
        <v>9.5449999999999999</v>
      </c>
      <c r="F1776" s="1"/>
      <c r="G1776" s="1">
        <v>20.512</v>
      </c>
      <c r="H1776" s="1">
        <v>24.202000000000002</v>
      </c>
      <c r="I1776" s="1">
        <v>-6787.0910000000003</v>
      </c>
      <c r="J1776" s="1"/>
      <c r="K1776" s="1">
        <v>-188.51300000000001</v>
      </c>
      <c r="L1776" s="1"/>
      <c r="M1776" s="1">
        <v>1029.8510000000001</v>
      </c>
      <c r="N1776" s="1">
        <v>1134.556</v>
      </c>
      <c r="O1776" s="1">
        <v>-2.5939999999999999</v>
      </c>
      <c r="P1776" s="27">
        <v>-3.665</v>
      </c>
      <c r="Q1776" s="1">
        <v>-1.982</v>
      </c>
      <c r="R1776" s="1">
        <v>-7.8E-2</v>
      </c>
      <c r="S1776" s="1">
        <v>0.85299999999999998</v>
      </c>
      <c r="T1776" s="1">
        <v>1.077</v>
      </c>
      <c r="U1776" s="1">
        <v>1.488</v>
      </c>
      <c r="V1776" s="1">
        <v>0.73099999999999998</v>
      </c>
      <c r="W1776" s="30">
        <v>2387.3760000000002</v>
      </c>
      <c r="X1776" s="1">
        <v>901.59900000000005</v>
      </c>
      <c r="Y1776" s="1">
        <v>1802.2829999999999</v>
      </c>
      <c r="Z1776" s="1">
        <v>280.79599999999999</v>
      </c>
      <c r="AD1776" s="4">
        <v>3.665</v>
      </c>
      <c r="AL1776" s="1">
        <v>2387.3760000000002</v>
      </c>
    </row>
    <row r="1777" spans="1:38" x14ac:dyDescent="0.25">
      <c r="A1777" s="1">
        <v>1773</v>
      </c>
      <c r="B1777" s="1">
        <v>1773</v>
      </c>
      <c r="C1777" s="1">
        <v>2516.3359999999998</v>
      </c>
      <c r="D1777" s="1">
        <v>1944.4359999999999</v>
      </c>
      <c r="E1777" s="1">
        <v>9.0679999999999996</v>
      </c>
      <c r="F1777" s="1"/>
      <c r="G1777" s="1">
        <v>20.512</v>
      </c>
      <c r="H1777" s="1">
        <v>24.202000000000002</v>
      </c>
      <c r="I1777" s="1">
        <v>-6742.9520000000002</v>
      </c>
      <c r="J1777" s="1"/>
      <c r="K1777" s="1">
        <v>-187.56100000000001</v>
      </c>
      <c r="L1777" s="1"/>
      <c r="M1777" s="1">
        <v>1029.8510000000001</v>
      </c>
      <c r="N1777" s="1">
        <v>1135.9849999999999</v>
      </c>
      <c r="O1777" s="1">
        <v>-2.5840000000000001</v>
      </c>
      <c r="P1777" s="27">
        <v>-3.67</v>
      </c>
      <c r="Q1777" s="1">
        <v>-1.982</v>
      </c>
      <c r="R1777" s="1">
        <v>-7.2999999999999995E-2</v>
      </c>
      <c r="S1777" s="1">
        <v>0.85799999999999998</v>
      </c>
      <c r="T1777" s="1">
        <v>1.0880000000000001</v>
      </c>
      <c r="U1777" s="1">
        <v>1.4850000000000001</v>
      </c>
      <c r="V1777" s="1">
        <v>0.73099999999999998</v>
      </c>
      <c r="W1777" s="30">
        <v>2387.0709999999999</v>
      </c>
      <c r="X1777" s="1">
        <v>901.90499999999997</v>
      </c>
      <c r="Y1777" s="1">
        <v>1801.9780000000001</v>
      </c>
      <c r="Z1777" s="1">
        <v>280.79599999999999</v>
      </c>
      <c r="AD1777" s="4">
        <v>3.67</v>
      </c>
      <c r="AL1777" s="1">
        <v>2387.0709999999999</v>
      </c>
    </row>
    <row r="1778" spans="1:38" x14ac:dyDescent="0.25">
      <c r="A1778" s="1">
        <v>1774</v>
      </c>
      <c r="B1778" s="1">
        <v>1774</v>
      </c>
      <c r="C1778" s="1">
        <v>2491.4589999999998</v>
      </c>
      <c r="D1778" s="1">
        <v>1944.4359999999999</v>
      </c>
      <c r="E1778" s="1">
        <v>6.2039999999999997</v>
      </c>
      <c r="F1778" s="1"/>
      <c r="G1778" s="1">
        <v>20.512</v>
      </c>
      <c r="H1778" s="1">
        <v>24.202000000000002</v>
      </c>
      <c r="I1778" s="1">
        <v>-6778.8159999999998</v>
      </c>
      <c r="J1778" s="1"/>
      <c r="K1778" s="1">
        <v>-201.839</v>
      </c>
      <c r="L1778" s="1"/>
      <c r="M1778" s="1">
        <v>1029.3720000000001</v>
      </c>
      <c r="N1778" s="1">
        <v>1124.5550000000001</v>
      </c>
      <c r="O1778" s="1">
        <v>-2.589</v>
      </c>
      <c r="P1778" s="27">
        <v>-3.66</v>
      </c>
      <c r="Q1778" s="1">
        <v>-1.9770000000000001</v>
      </c>
      <c r="R1778" s="1">
        <v>-7.8E-2</v>
      </c>
      <c r="S1778" s="1">
        <v>0.85299999999999998</v>
      </c>
      <c r="T1778" s="1">
        <v>1.0880000000000001</v>
      </c>
      <c r="U1778" s="1">
        <v>1.478</v>
      </c>
      <c r="V1778" s="1">
        <v>0.72299999999999998</v>
      </c>
      <c r="W1778" s="30">
        <v>2387.0709999999999</v>
      </c>
      <c r="X1778" s="1">
        <v>901.59900000000005</v>
      </c>
      <c r="Y1778" s="1">
        <v>1802.2829999999999</v>
      </c>
      <c r="Z1778" s="1">
        <v>280.79599999999999</v>
      </c>
      <c r="AD1778" s="4">
        <v>3.66</v>
      </c>
      <c r="AL1778" s="1">
        <v>2387.0709999999999</v>
      </c>
    </row>
    <row r="1779" spans="1:38" x14ac:dyDescent="0.25">
      <c r="A1779" s="1">
        <v>1775</v>
      </c>
      <c r="B1779" s="1">
        <v>1775</v>
      </c>
      <c r="C1779" s="1">
        <v>2428.7939999999999</v>
      </c>
      <c r="D1779" s="1">
        <v>1942.5129999999999</v>
      </c>
      <c r="E1779" s="1">
        <v>-2.3860000000000001</v>
      </c>
      <c r="F1779" s="1"/>
      <c r="G1779" s="1">
        <v>20.035</v>
      </c>
      <c r="H1779" s="1">
        <v>24.202000000000002</v>
      </c>
      <c r="I1779" s="1">
        <v>-6810.5389999999998</v>
      </c>
      <c r="J1779" s="1"/>
      <c r="K1779" s="1">
        <v>-238.96100000000001</v>
      </c>
      <c r="L1779" s="1"/>
      <c r="M1779" s="1">
        <v>1027.9369999999999</v>
      </c>
      <c r="N1779" s="1">
        <v>1085.029</v>
      </c>
      <c r="O1779" s="1">
        <v>-2.5840000000000001</v>
      </c>
      <c r="P1779" s="27">
        <v>-3.67</v>
      </c>
      <c r="Q1779" s="1">
        <v>-1.982</v>
      </c>
      <c r="R1779" s="1">
        <v>-7.8E-2</v>
      </c>
      <c r="S1779" s="1">
        <v>0.85299999999999998</v>
      </c>
      <c r="T1779" s="1">
        <v>1.0660000000000001</v>
      </c>
      <c r="U1779" s="1">
        <v>1.478</v>
      </c>
      <c r="V1779" s="1">
        <v>0.72299999999999998</v>
      </c>
      <c r="W1779" s="30">
        <v>2377.61</v>
      </c>
      <c r="X1779" s="1">
        <v>901.29399999999998</v>
      </c>
      <c r="Y1779" s="1">
        <v>1801.9780000000001</v>
      </c>
      <c r="Z1779" s="1">
        <v>277.43900000000002</v>
      </c>
      <c r="AD1779" s="4">
        <v>3.67</v>
      </c>
      <c r="AL1779" s="1">
        <v>2377.61</v>
      </c>
    </row>
    <row r="1780" spans="1:38" x14ac:dyDescent="0.25">
      <c r="A1780" s="1">
        <v>1776</v>
      </c>
      <c r="B1780" s="1">
        <v>1776</v>
      </c>
      <c r="C1780" s="1">
        <v>2454.6239999999998</v>
      </c>
      <c r="D1780" s="1">
        <v>1942.5129999999999</v>
      </c>
      <c r="E1780" s="1">
        <v>2.3860000000000001</v>
      </c>
      <c r="F1780" s="1"/>
      <c r="G1780" s="1">
        <v>20.512</v>
      </c>
      <c r="H1780" s="1">
        <v>24.677</v>
      </c>
      <c r="I1780" s="1">
        <v>-6841.8</v>
      </c>
      <c r="J1780" s="1"/>
      <c r="K1780" s="1">
        <v>-222.78</v>
      </c>
      <c r="L1780" s="1"/>
      <c r="M1780" s="1">
        <v>1027.9369999999999</v>
      </c>
      <c r="N1780" s="1">
        <v>1089.3150000000001</v>
      </c>
      <c r="O1780" s="1">
        <v>-2.5840000000000001</v>
      </c>
      <c r="P1780" s="27">
        <v>-3.665</v>
      </c>
      <c r="Q1780" s="1">
        <v>-1.982</v>
      </c>
      <c r="R1780" s="1">
        <v>-7.2999999999999995E-2</v>
      </c>
      <c r="S1780" s="1">
        <v>0.84299999999999997</v>
      </c>
      <c r="T1780" s="1">
        <v>1.071</v>
      </c>
      <c r="U1780" s="1">
        <v>1.474</v>
      </c>
      <c r="V1780" s="1">
        <v>0.72299999999999998</v>
      </c>
      <c r="W1780" s="30">
        <v>2377.61</v>
      </c>
      <c r="X1780" s="1">
        <v>900.98900000000003</v>
      </c>
      <c r="Y1780" s="1">
        <v>1802.2829999999999</v>
      </c>
      <c r="Z1780" s="1">
        <v>277.13299999999998</v>
      </c>
      <c r="AD1780" s="4">
        <v>3.665</v>
      </c>
      <c r="AL1780" s="1">
        <v>2377.61</v>
      </c>
    </row>
    <row r="1781" spans="1:38" x14ac:dyDescent="0.25">
      <c r="A1781" s="1">
        <v>1777</v>
      </c>
      <c r="B1781" s="1">
        <v>1777</v>
      </c>
      <c r="C1781" s="1">
        <v>2485.2399999999998</v>
      </c>
      <c r="D1781" s="1">
        <v>1962.7070000000001</v>
      </c>
      <c r="E1781" s="1">
        <v>-0.95399999999999996</v>
      </c>
      <c r="F1781" s="1"/>
      <c r="G1781" s="1">
        <v>20.512</v>
      </c>
      <c r="H1781" s="1">
        <v>24.677</v>
      </c>
      <c r="I1781" s="1">
        <v>-6818.8140000000003</v>
      </c>
      <c r="J1781" s="1"/>
      <c r="K1781" s="1">
        <v>-225.16</v>
      </c>
      <c r="L1781" s="1"/>
      <c r="M1781" s="1">
        <v>1035.1130000000001</v>
      </c>
      <c r="N1781" s="1">
        <v>1097.4110000000001</v>
      </c>
      <c r="O1781" s="1">
        <v>-2.5939999999999999</v>
      </c>
      <c r="P1781" s="27">
        <v>-3.6890000000000001</v>
      </c>
      <c r="Q1781" s="1">
        <v>-1.972</v>
      </c>
      <c r="R1781" s="1">
        <v>-7.8E-2</v>
      </c>
      <c r="S1781" s="1">
        <v>0.84299999999999997</v>
      </c>
      <c r="T1781" s="1">
        <v>1.077</v>
      </c>
      <c r="U1781" s="1">
        <v>1.4910000000000001</v>
      </c>
      <c r="V1781" s="1">
        <v>0.72299999999999998</v>
      </c>
      <c r="W1781" s="30">
        <v>2391.3440000000001</v>
      </c>
      <c r="X1781" s="1">
        <v>901.59900000000005</v>
      </c>
      <c r="Y1781" s="1">
        <v>1805.03</v>
      </c>
      <c r="Z1781" s="1">
        <v>280.49099999999999</v>
      </c>
      <c r="AD1781" s="4">
        <v>3.6890000000000001</v>
      </c>
      <c r="AL1781" s="1">
        <v>2391.3440000000001</v>
      </c>
    </row>
    <row r="1782" spans="1:38" x14ac:dyDescent="0.25">
      <c r="A1782" s="1">
        <v>1778</v>
      </c>
      <c r="B1782" s="1">
        <v>1778</v>
      </c>
      <c r="C1782" s="1">
        <v>2594.3229999999999</v>
      </c>
      <c r="D1782" s="1">
        <v>2037.239</v>
      </c>
      <c r="E1782" s="1">
        <v>-8.1129999999999995</v>
      </c>
      <c r="F1782" s="1"/>
      <c r="G1782" s="1">
        <v>22.896999999999998</v>
      </c>
      <c r="H1782" s="1">
        <v>26.574999999999999</v>
      </c>
      <c r="I1782" s="1">
        <v>-6822.4920000000002</v>
      </c>
      <c r="J1782" s="1"/>
      <c r="K1782" s="1">
        <v>-239.91300000000001</v>
      </c>
      <c r="L1782" s="1"/>
      <c r="M1782" s="1">
        <v>1064.7739999999999</v>
      </c>
      <c r="N1782" s="1">
        <v>1136.461</v>
      </c>
      <c r="O1782" s="1">
        <v>-2.6419999999999999</v>
      </c>
      <c r="P1782" s="27">
        <v>-3.8359999999999999</v>
      </c>
      <c r="Q1782" s="1">
        <v>-2.02</v>
      </c>
      <c r="R1782" s="1">
        <v>-7.8E-2</v>
      </c>
      <c r="S1782" s="1">
        <v>0.85799999999999998</v>
      </c>
      <c r="T1782" s="1">
        <v>1.131</v>
      </c>
      <c r="U1782" s="1">
        <v>1.5720000000000001</v>
      </c>
      <c r="V1782" s="1">
        <v>0.745</v>
      </c>
      <c r="W1782" s="30">
        <v>2490.538</v>
      </c>
      <c r="X1782" s="1">
        <v>930.28899999999999</v>
      </c>
      <c r="Y1782" s="1">
        <v>1833.415</v>
      </c>
      <c r="Z1782" s="1">
        <v>290.86799999999999</v>
      </c>
      <c r="AD1782" s="4">
        <v>3.8359999999999999</v>
      </c>
      <c r="AL1782" s="1">
        <v>2490.538</v>
      </c>
    </row>
    <row r="1783" spans="1:38" x14ac:dyDescent="0.25">
      <c r="A1783" s="1">
        <v>1779</v>
      </c>
      <c r="B1783" s="1">
        <v>1779</v>
      </c>
      <c r="C1783" s="1">
        <v>2463.7130000000002</v>
      </c>
      <c r="D1783" s="1">
        <v>2047.338</v>
      </c>
      <c r="E1783" s="1">
        <v>-39.61</v>
      </c>
      <c r="F1783" s="1"/>
      <c r="G1783" s="1">
        <v>22.42</v>
      </c>
      <c r="H1783" s="1">
        <v>26.100999999999999</v>
      </c>
      <c r="I1783" s="1">
        <v>-6839.5010000000002</v>
      </c>
      <c r="J1783" s="1"/>
      <c r="K1783" s="1">
        <v>-337.94</v>
      </c>
      <c r="L1783" s="1"/>
      <c r="M1783" s="1">
        <v>1068.123</v>
      </c>
      <c r="N1783" s="1">
        <v>1054.5540000000001</v>
      </c>
      <c r="O1783" s="1">
        <v>-2.657</v>
      </c>
      <c r="P1783" s="27">
        <v>-3.8639999999999999</v>
      </c>
      <c r="Q1783" s="1">
        <v>-2.048</v>
      </c>
      <c r="R1783" s="1">
        <v>-7.2999999999999995E-2</v>
      </c>
      <c r="S1783" s="1">
        <v>0.872</v>
      </c>
      <c r="T1783" s="1">
        <v>1.1259999999999999</v>
      </c>
      <c r="U1783" s="1">
        <v>1.5820000000000001</v>
      </c>
      <c r="V1783" s="1">
        <v>0.753</v>
      </c>
      <c r="W1783" s="30">
        <v>2706.9340000000002</v>
      </c>
      <c r="X1783" s="1">
        <v>1023.379</v>
      </c>
      <c r="Y1783" s="1">
        <v>2013.49</v>
      </c>
      <c r="Z1783" s="1">
        <v>319.55799999999999</v>
      </c>
      <c r="AD1783" s="4">
        <v>3.8639999999999999</v>
      </c>
      <c r="AL1783" s="1">
        <v>2706.9340000000002</v>
      </c>
    </row>
    <row r="1784" spans="1:38" x14ac:dyDescent="0.25">
      <c r="A1784" s="1">
        <v>1780</v>
      </c>
      <c r="B1784" s="1">
        <v>1780</v>
      </c>
      <c r="C1784" s="1">
        <v>2615.855</v>
      </c>
      <c r="D1784" s="1">
        <v>2157.9569999999999</v>
      </c>
      <c r="E1784" s="1">
        <v>-41.996000000000002</v>
      </c>
      <c r="F1784" s="1"/>
      <c r="G1784" s="1">
        <v>23.373999999999999</v>
      </c>
      <c r="H1784" s="1">
        <v>27.05</v>
      </c>
      <c r="I1784" s="1">
        <v>-6854.2120000000004</v>
      </c>
      <c r="J1784" s="1"/>
      <c r="K1784" s="1">
        <v>-347.45600000000002</v>
      </c>
      <c r="L1784" s="1"/>
      <c r="M1784" s="1">
        <v>1117.402</v>
      </c>
      <c r="N1784" s="1">
        <v>1110.7449999999999</v>
      </c>
      <c r="O1784" s="1">
        <v>-2.8180000000000001</v>
      </c>
      <c r="P1784" s="27">
        <v>-4.1059999999999999</v>
      </c>
      <c r="Q1784" s="1">
        <v>-2.1480000000000001</v>
      </c>
      <c r="R1784" s="1">
        <v>-7.2999999999999995E-2</v>
      </c>
      <c r="S1784" s="1">
        <v>0.93100000000000005</v>
      </c>
      <c r="T1784" s="1">
        <v>1.1910000000000001</v>
      </c>
      <c r="U1784" s="1">
        <v>1.68</v>
      </c>
      <c r="V1784" s="1">
        <v>0.78600000000000003</v>
      </c>
      <c r="W1784" s="30">
        <v>2738.0659999999998</v>
      </c>
      <c r="X1784" s="1">
        <v>1033.7570000000001</v>
      </c>
      <c r="Y1784" s="1">
        <v>2067.5129999999999</v>
      </c>
      <c r="Z1784" s="1">
        <v>324.74700000000001</v>
      </c>
      <c r="AD1784" s="4">
        <v>4.1059999999999999</v>
      </c>
      <c r="AL1784" s="1">
        <v>2738.0659999999998</v>
      </c>
    </row>
    <row r="1785" spans="1:38" x14ac:dyDescent="0.25">
      <c r="A1785" s="1">
        <v>1781</v>
      </c>
      <c r="B1785" s="1">
        <v>1781</v>
      </c>
      <c r="C1785" s="1">
        <v>2673.279</v>
      </c>
      <c r="D1785" s="1">
        <v>2214.7190000000001</v>
      </c>
      <c r="E1785" s="1">
        <v>-34.838000000000001</v>
      </c>
      <c r="F1785" s="1"/>
      <c r="G1785" s="1">
        <v>21.943000000000001</v>
      </c>
      <c r="H1785" s="1">
        <v>27.05</v>
      </c>
      <c r="I1785" s="1">
        <v>-6860.6469999999999</v>
      </c>
      <c r="J1785" s="1"/>
      <c r="K1785" s="1">
        <v>-346.98</v>
      </c>
      <c r="L1785" s="1"/>
      <c r="M1785" s="1">
        <v>1130.799</v>
      </c>
      <c r="N1785" s="1">
        <v>1130.27</v>
      </c>
      <c r="O1785" s="1">
        <v>-2.8860000000000001</v>
      </c>
      <c r="P1785" s="27">
        <v>-4.2430000000000003</v>
      </c>
      <c r="Q1785" s="1">
        <v>-2.214</v>
      </c>
      <c r="R1785" s="1">
        <v>-7.8E-2</v>
      </c>
      <c r="S1785" s="1">
        <v>0.96499999999999997</v>
      </c>
      <c r="T1785" s="1">
        <v>1.224</v>
      </c>
      <c r="U1785" s="1">
        <v>1.7250000000000001</v>
      </c>
      <c r="V1785" s="1">
        <v>0.80400000000000005</v>
      </c>
      <c r="W1785" s="30">
        <v>2970.0279999999998</v>
      </c>
      <c r="X1785" s="1">
        <v>1063.6669999999999</v>
      </c>
      <c r="Y1785" s="1">
        <v>2149.9209999999998</v>
      </c>
      <c r="Z1785" s="1">
        <v>358.01499999999999</v>
      </c>
      <c r="AD1785" s="4">
        <v>4.2430000000000003</v>
      </c>
      <c r="AL1785" s="1">
        <v>2970.0279999999998</v>
      </c>
    </row>
    <row r="1786" spans="1:38" x14ac:dyDescent="0.25">
      <c r="A1786" s="1">
        <v>1782</v>
      </c>
      <c r="B1786" s="1">
        <v>1782</v>
      </c>
      <c r="C1786" s="1">
        <v>2669.451</v>
      </c>
      <c r="D1786" s="1">
        <v>2214.2379999999998</v>
      </c>
      <c r="E1786" s="1">
        <v>-32.451999999999998</v>
      </c>
      <c r="F1786" s="1"/>
      <c r="G1786" s="1">
        <v>22.42</v>
      </c>
      <c r="H1786" s="1">
        <v>27.524000000000001</v>
      </c>
      <c r="I1786" s="1">
        <v>-6866.6229999999996</v>
      </c>
      <c r="J1786" s="1"/>
      <c r="K1786" s="1">
        <v>-346.02800000000002</v>
      </c>
      <c r="L1786" s="1"/>
      <c r="M1786" s="1">
        <v>1122.665</v>
      </c>
      <c r="N1786" s="1">
        <v>1124.5550000000001</v>
      </c>
      <c r="O1786" s="1">
        <v>-2.915</v>
      </c>
      <c r="P1786" s="27">
        <v>-4.2430000000000003</v>
      </c>
      <c r="Q1786" s="1">
        <v>-2.2330000000000001</v>
      </c>
      <c r="R1786" s="1">
        <v>-7.2999999999999995E-2</v>
      </c>
      <c r="S1786" s="1">
        <v>0.96899999999999997</v>
      </c>
      <c r="T1786" s="1">
        <v>1.24</v>
      </c>
      <c r="U1786" s="1">
        <v>1.742</v>
      </c>
      <c r="V1786" s="1">
        <v>0.80800000000000005</v>
      </c>
      <c r="W1786" s="30">
        <v>2956.5990000000002</v>
      </c>
      <c r="X1786" s="1">
        <v>1103.6500000000001</v>
      </c>
      <c r="Y1786" s="1">
        <v>2219.8139999999999</v>
      </c>
      <c r="Z1786" s="1">
        <v>354.04700000000003</v>
      </c>
      <c r="AD1786" s="4">
        <v>4.2430000000000003</v>
      </c>
      <c r="AL1786" s="1">
        <v>2956.5990000000002</v>
      </c>
    </row>
    <row r="1787" spans="1:38" x14ac:dyDescent="0.25">
      <c r="A1787" s="1">
        <v>1783</v>
      </c>
      <c r="B1787" s="1">
        <v>1783</v>
      </c>
      <c r="C1787" s="1">
        <v>2677.1080000000002</v>
      </c>
      <c r="D1787" s="1">
        <v>2215.1999999999998</v>
      </c>
      <c r="E1787" s="1">
        <v>-28.634</v>
      </c>
      <c r="F1787" s="1"/>
      <c r="G1787" s="1">
        <v>21.943000000000001</v>
      </c>
      <c r="H1787" s="1">
        <v>27.05</v>
      </c>
      <c r="I1787" s="1">
        <v>-6870.76</v>
      </c>
      <c r="J1787" s="1"/>
      <c r="K1787" s="1">
        <v>-340.79500000000002</v>
      </c>
      <c r="L1787" s="1"/>
      <c r="M1787" s="1">
        <v>1122.665</v>
      </c>
      <c r="N1787" s="1">
        <v>1128.8420000000001</v>
      </c>
      <c r="O1787" s="1">
        <v>-2.92</v>
      </c>
      <c r="P1787" s="27">
        <v>-4.2530000000000001</v>
      </c>
      <c r="Q1787" s="1">
        <v>-2.238</v>
      </c>
      <c r="R1787" s="1">
        <v>-7.8E-2</v>
      </c>
      <c r="S1787" s="1">
        <v>0.97399999999999998</v>
      </c>
      <c r="T1787" s="1">
        <v>1.2350000000000001</v>
      </c>
      <c r="U1787" s="1">
        <v>1.742</v>
      </c>
      <c r="V1787" s="1">
        <v>0.80800000000000005</v>
      </c>
      <c r="W1787" s="30">
        <v>2930.0450000000001</v>
      </c>
      <c r="X1787" s="1">
        <v>1103.345</v>
      </c>
      <c r="Y1787" s="1">
        <v>2231.413</v>
      </c>
      <c r="Z1787" s="1">
        <v>351.60500000000002</v>
      </c>
      <c r="AD1787" s="4">
        <v>4.2530000000000001</v>
      </c>
      <c r="AL1787" s="1">
        <v>2930.0450000000001</v>
      </c>
    </row>
    <row r="1788" spans="1:38" x14ac:dyDescent="0.25">
      <c r="A1788" s="1">
        <v>1784</v>
      </c>
      <c r="B1788" s="1">
        <v>1784</v>
      </c>
      <c r="C1788" s="1">
        <v>2687.1579999999999</v>
      </c>
      <c r="D1788" s="1">
        <v>2227.7080000000001</v>
      </c>
      <c r="E1788" s="1">
        <v>-30.065999999999999</v>
      </c>
      <c r="F1788" s="1"/>
      <c r="G1788" s="1">
        <v>22.42</v>
      </c>
      <c r="H1788" s="1">
        <v>27.524000000000001</v>
      </c>
      <c r="I1788" s="1">
        <v>-6874.8980000000001</v>
      </c>
      <c r="J1788" s="1"/>
      <c r="K1788" s="1">
        <v>-346.02800000000002</v>
      </c>
      <c r="L1788" s="1"/>
      <c r="M1788" s="1">
        <v>1126.4929999999999</v>
      </c>
      <c r="N1788" s="1">
        <v>1132.175</v>
      </c>
      <c r="O1788" s="1">
        <v>-2.9489999999999998</v>
      </c>
      <c r="P1788" s="27">
        <v>-4.2770000000000001</v>
      </c>
      <c r="Q1788" s="1">
        <v>-2.2519999999999998</v>
      </c>
      <c r="R1788" s="1">
        <v>-7.8E-2</v>
      </c>
      <c r="S1788" s="1">
        <v>0.98899999999999999</v>
      </c>
      <c r="T1788" s="1">
        <v>1.2509999999999999</v>
      </c>
      <c r="U1788" s="1">
        <v>1.7669999999999999</v>
      </c>
      <c r="V1788" s="1">
        <v>0.81799999999999995</v>
      </c>
      <c r="W1788" s="30">
        <v>2954.7669999999998</v>
      </c>
      <c r="X1788" s="1">
        <v>1101.5139999999999</v>
      </c>
      <c r="Y1788" s="1">
        <v>2232.9389999999999</v>
      </c>
      <c r="Z1788" s="1">
        <v>359.541</v>
      </c>
      <c r="AD1788" s="4">
        <v>4.2770000000000001</v>
      </c>
      <c r="AL1788" s="1">
        <v>2954.7669999999998</v>
      </c>
    </row>
    <row r="1789" spans="1:38" x14ac:dyDescent="0.25">
      <c r="A1789" s="1">
        <v>1785</v>
      </c>
      <c r="B1789" s="1">
        <v>1785</v>
      </c>
      <c r="C1789" s="1">
        <v>2681.415</v>
      </c>
      <c r="D1789" s="1">
        <v>2232.518</v>
      </c>
      <c r="E1789" s="1">
        <v>-39.133000000000003</v>
      </c>
      <c r="F1789" s="1"/>
      <c r="G1789" s="1">
        <v>22.42</v>
      </c>
      <c r="H1789" s="1">
        <v>27.524000000000001</v>
      </c>
      <c r="I1789" s="1">
        <v>-6877.1959999999999</v>
      </c>
      <c r="J1789" s="1"/>
      <c r="K1789" s="1">
        <v>-353.16500000000002</v>
      </c>
      <c r="L1789" s="1"/>
      <c r="M1789" s="1">
        <v>1127.45</v>
      </c>
      <c r="N1789" s="1">
        <v>1132.175</v>
      </c>
      <c r="O1789" s="1">
        <v>-2.9590000000000001</v>
      </c>
      <c r="P1789" s="27">
        <v>-4.2910000000000004</v>
      </c>
      <c r="Q1789" s="1">
        <v>-2.2480000000000002</v>
      </c>
      <c r="R1789" s="1">
        <v>-7.2999999999999995E-2</v>
      </c>
      <c r="S1789" s="1">
        <v>0.98399999999999999</v>
      </c>
      <c r="T1789" s="1">
        <v>1.256</v>
      </c>
      <c r="U1789" s="1">
        <v>1.7669999999999999</v>
      </c>
      <c r="V1789" s="1">
        <v>0.81799999999999995</v>
      </c>
      <c r="W1789" s="30">
        <v>2959.04</v>
      </c>
      <c r="X1789" s="1">
        <v>1110.9749999999999</v>
      </c>
      <c r="Y1789" s="1">
        <v>2242.4</v>
      </c>
      <c r="Z1789" s="1">
        <v>361.06700000000001</v>
      </c>
      <c r="AD1789" s="4">
        <v>4.2910000000000004</v>
      </c>
      <c r="AL1789" s="1">
        <v>2959.04</v>
      </c>
    </row>
    <row r="1790" spans="1:38" x14ac:dyDescent="0.25">
      <c r="A1790" s="1">
        <v>1786</v>
      </c>
      <c r="B1790" s="1">
        <v>1786</v>
      </c>
      <c r="C1790" s="1">
        <v>2716.8310000000001</v>
      </c>
      <c r="D1790" s="1">
        <v>2257.5349999999999</v>
      </c>
      <c r="E1790" s="1">
        <v>-29.588000000000001</v>
      </c>
      <c r="F1790" s="1"/>
      <c r="G1790" s="1">
        <v>21.943000000000001</v>
      </c>
      <c r="H1790" s="1">
        <v>27.05</v>
      </c>
      <c r="I1790" s="1">
        <v>-6880.8729999999996</v>
      </c>
      <c r="J1790" s="1"/>
      <c r="K1790" s="1">
        <v>-352.214</v>
      </c>
      <c r="L1790" s="1"/>
      <c r="M1790" s="1">
        <v>1137.9760000000001</v>
      </c>
      <c r="N1790" s="1">
        <v>1146.9390000000001</v>
      </c>
      <c r="O1790" s="1">
        <v>-2.9929999999999999</v>
      </c>
      <c r="P1790" s="27">
        <v>-4.3380000000000001</v>
      </c>
      <c r="Q1790" s="1">
        <v>-2.2810000000000001</v>
      </c>
      <c r="R1790" s="1">
        <v>-6.8000000000000005E-2</v>
      </c>
      <c r="S1790" s="1">
        <v>1.008</v>
      </c>
      <c r="T1790" s="1">
        <v>1.2729999999999999</v>
      </c>
      <c r="U1790" s="1">
        <v>1.798</v>
      </c>
      <c r="V1790" s="1">
        <v>0.83299999999999996</v>
      </c>
      <c r="W1790" s="30">
        <v>2973.6909999999998</v>
      </c>
      <c r="X1790" s="1">
        <v>1117.08</v>
      </c>
      <c r="Y1790" s="1">
        <v>2262.8490000000002</v>
      </c>
      <c r="Z1790" s="1">
        <v>361.06700000000001</v>
      </c>
      <c r="AD1790" s="4">
        <v>4.3380000000000001</v>
      </c>
      <c r="AL1790" s="1">
        <v>2973.6909999999998</v>
      </c>
    </row>
    <row r="1791" spans="1:38" x14ac:dyDescent="0.25">
      <c r="A1791" s="1">
        <v>1787</v>
      </c>
      <c r="B1791" s="1">
        <v>1787</v>
      </c>
      <c r="C1791" s="1">
        <v>2726.8809999999999</v>
      </c>
      <c r="D1791" s="1">
        <v>2271.0059999999999</v>
      </c>
      <c r="E1791" s="1">
        <v>-27.68</v>
      </c>
      <c r="F1791" s="1"/>
      <c r="G1791" s="1">
        <v>22.42</v>
      </c>
      <c r="H1791" s="1">
        <v>27.05</v>
      </c>
      <c r="I1791" s="1">
        <v>-6923.6210000000001</v>
      </c>
      <c r="J1791" s="1"/>
      <c r="K1791" s="1">
        <v>-353.64100000000002</v>
      </c>
      <c r="L1791" s="1"/>
      <c r="M1791" s="1">
        <v>1141.326</v>
      </c>
      <c r="N1791" s="1">
        <v>1150.749</v>
      </c>
      <c r="O1791" s="1">
        <v>-3.0179999999999998</v>
      </c>
      <c r="P1791" s="27">
        <v>-4.3620000000000001</v>
      </c>
      <c r="Q1791" s="1">
        <v>-2.29</v>
      </c>
      <c r="R1791" s="1">
        <v>-7.8E-2</v>
      </c>
      <c r="S1791" s="1">
        <v>1.0129999999999999</v>
      </c>
      <c r="T1791" s="1">
        <v>1.2729999999999999</v>
      </c>
      <c r="U1791" s="1">
        <v>1.8089999999999999</v>
      </c>
      <c r="V1791" s="1">
        <v>0.82899999999999996</v>
      </c>
      <c r="W1791" s="30">
        <v>3009.7060000000001</v>
      </c>
      <c r="X1791" s="1">
        <v>1129.8989999999999</v>
      </c>
      <c r="Y1791" s="1">
        <v>2291.8449999999998</v>
      </c>
      <c r="Z1791" s="1">
        <v>364.73</v>
      </c>
      <c r="AD1791" s="4">
        <v>4.3620000000000001</v>
      </c>
      <c r="AL1791" s="1">
        <v>3009.7060000000001</v>
      </c>
    </row>
    <row r="1792" spans="1:38" x14ac:dyDescent="0.25">
      <c r="A1792" s="1">
        <v>1788</v>
      </c>
      <c r="B1792" s="1">
        <v>1788</v>
      </c>
      <c r="C1792" s="1">
        <v>2745.5479999999998</v>
      </c>
      <c r="D1792" s="1">
        <v>2220.973</v>
      </c>
      <c r="E1792" s="1">
        <v>-22.43</v>
      </c>
      <c r="F1792" s="1"/>
      <c r="G1792" s="1">
        <v>22.42</v>
      </c>
      <c r="H1792" s="1">
        <v>24.677</v>
      </c>
      <c r="I1792" s="1">
        <v>-6929.5959999999995</v>
      </c>
      <c r="J1792" s="1"/>
      <c r="K1792" s="1">
        <v>-345.553</v>
      </c>
      <c r="L1792" s="1"/>
      <c r="M1792" s="1">
        <v>1143.7180000000001</v>
      </c>
      <c r="N1792" s="1">
        <v>1157.893</v>
      </c>
      <c r="O1792" s="1">
        <v>-3.032</v>
      </c>
      <c r="P1792" s="27">
        <v>-4.3810000000000002</v>
      </c>
      <c r="Q1792" s="1">
        <v>-2.2999999999999998</v>
      </c>
      <c r="R1792" s="1">
        <v>-7.8E-2</v>
      </c>
      <c r="S1792" s="1">
        <v>1.0129999999999999</v>
      </c>
      <c r="T1792" s="1">
        <v>1.278</v>
      </c>
      <c r="U1792" s="1">
        <v>1.8160000000000001</v>
      </c>
      <c r="V1792" s="1">
        <v>0.82899999999999996</v>
      </c>
      <c r="W1792" s="30">
        <v>3025.8820000000001</v>
      </c>
      <c r="X1792" s="1">
        <v>1131.425</v>
      </c>
      <c r="Y1792" s="1">
        <v>2301.9169999999999</v>
      </c>
      <c r="Z1792" s="1">
        <v>370.834</v>
      </c>
      <c r="AD1792" s="4">
        <v>4.3810000000000002</v>
      </c>
      <c r="AL1792" s="1">
        <v>3025.8820000000001</v>
      </c>
    </row>
    <row r="1793" spans="1:38" x14ac:dyDescent="0.25">
      <c r="A1793" s="1">
        <v>1789</v>
      </c>
      <c r="B1793" s="1">
        <v>1789</v>
      </c>
      <c r="C1793" s="1">
        <v>2740.2829999999999</v>
      </c>
      <c r="D1793" s="1">
        <v>2220.4920000000002</v>
      </c>
      <c r="E1793" s="1">
        <v>-21.952999999999999</v>
      </c>
      <c r="F1793" s="1"/>
      <c r="G1793" s="1">
        <v>22.896999999999998</v>
      </c>
      <c r="H1793" s="1">
        <v>24.677</v>
      </c>
      <c r="I1793" s="1">
        <v>-6933.7330000000002</v>
      </c>
      <c r="J1793" s="1"/>
      <c r="K1793" s="1">
        <v>-348.40699999999998</v>
      </c>
      <c r="L1793" s="1"/>
      <c r="M1793" s="1">
        <v>1142.2829999999999</v>
      </c>
      <c r="N1793" s="1">
        <v>1155.0350000000001</v>
      </c>
      <c r="O1793" s="1">
        <v>-3.0270000000000001</v>
      </c>
      <c r="P1793" s="27">
        <v>-4.3760000000000003</v>
      </c>
      <c r="Q1793" s="1">
        <v>-2.3090000000000002</v>
      </c>
      <c r="R1793" s="1">
        <v>-7.2999999999999995E-2</v>
      </c>
      <c r="S1793" s="1">
        <v>1.018</v>
      </c>
      <c r="T1793" s="1">
        <v>1.2829999999999999</v>
      </c>
      <c r="U1793" s="1">
        <v>1.8160000000000001</v>
      </c>
      <c r="V1793" s="1">
        <v>0.84</v>
      </c>
      <c r="W1793" s="30">
        <v>3017.3359999999998</v>
      </c>
      <c r="X1793" s="1">
        <v>1131.73</v>
      </c>
      <c r="Y1793" s="1">
        <v>2302.8319999999999</v>
      </c>
      <c r="Z1793" s="1">
        <v>371.44400000000002</v>
      </c>
      <c r="AD1793" s="4">
        <v>4.3760000000000003</v>
      </c>
      <c r="AL1793" s="1">
        <v>3017.3359999999998</v>
      </c>
    </row>
    <row r="1794" spans="1:38" x14ac:dyDescent="0.25">
      <c r="A1794" s="1">
        <v>1790</v>
      </c>
      <c r="B1794" s="1">
        <v>1790</v>
      </c>
      <c r="C1794" s="1">
        <v>2741.7190000000001</v>
      </c>
      <c r="D1794" s="1">
        <v>2218.567</v>
      </c>
      <c r="E1794" s="1">
        <v>-21.475999999999999</v>
      </c>
      <c r="F1794" s="1"/>
      <c r="G1794" s="1">
        <v>22.42</v>
      </c>
      <c r="H1794" s="1">
        <v>25.152000000000001</v>
      </c>
      <c r="I1794" s="1">
        <v>-6927.7579999999998</v>
      </c>
      <c r="J1794" s="1"/>
      <c r="K1794" s="1">
        <v>-347.45600000000002</v>
      </c>
      <c r="L1794" s="1"/>
      <c r="M1794" s="1">
        <v>1141.326</v>
      </c>
      <c r="N1794" s="1">
        <v>1155.0350000000001</v>
      </c>
      <c r="O1794" s="1">
        <v>-3.0270000000000001</v>
      </c>
      <c r="P1794" s="27">
        <v>-4.3860000000000001</v>
      </c>
      <c r="Q1794" s="1">
        <v>-2.3090000000000002</v>
      </c>
      <c r="R1794" s="1">
        <v>-6.8000000000000005E-2</v>
      </c>
      <c r="S1794" s="1">
        <v>1.0129999999999999</v>
      </c>
      <c r="T1794" s="1">
        <v>1.2829999999999999</v>
      </c>
      <c r="U1794" s="1">
        <v>1.8160000000000001</v>
      </c>
      <c r="V1794" s="1">
        <v>0.83299999999999996</v>
      </c>
      <c r="W1794" s="30">
        <v>3008.79</v>
      </c>
      <c r="X1794" s="1">
        <v>1131.73</v>
      </c>
      <c r="Y1794" s="1">
        <v>2297.6439999999998</v>
      </c>
      <c r="Z1794" s="1">
        <v>365.03500000000003</v>
      </c>
      <c r="AD1794" s="4">
        <v>4.3860000000000001</v>
      </c>
      <c r="AL1794" s="1">
        <v>3008.79</v>
      </c>
    </row>
    <row r="1795" spans="1:38" x14ac:dyDescent="0.25">
      <c r="A1795" s="1">
        <v>1791</v>
      </c>
      <c r="B1795" s="1">
        <v>1791</v>
      </c>
      <c r="C1795" s="1">
        <v>2737.4110000000001</v>
      </c>
      <c r="D1795" s="1">
        <v>2217.605</v>
      </c>
      <c r="E1795" s="1">
        <v>-20.998000000000001</v>
      </c>
      <c r="F1795" s="1"/>
      <c r="G1795" s="1">
        <v>22.42</v>
      </c>
      <c r="H1795" s="1">
        <v>25.152000000000001</v>
      </c>
      <c r="I1795" s="1">
        <v>-6932.8130000000001</v>
      </c>
      <c r="J1795" s="1"/>
      <c r="K1795" s="1">
        <v>-348.88299999999998</v>
      </c>
      <c r="L1795" s="1"/>
      <c r="M1795" s="1">
        <v>1139.8900000000001</v>
      </c>
      <c r="N1795" s="1">
        <v>1151.2249999999999</v>
      </c>
      <c r="O1795" s="1">
        <v>-3.0230000000000001</v>
      </c>
      <c r="P1795" s="27">
        <v>-4.3810000000000002</v>
      </c>
      <c r="Q1795" s="1">
        <v>-2.319</v>
      </c>
      <c r="R1795" s="1">
        <v>-7.2999999999999995E-2</v>
      </c>
      <c r="S1795" s="1">
        <v>1.0129999999999999</v>
      </c>
      <c r="T1795" s="1">
        <v>1.2889999999999999</v>
      </c>
      <c r="U1795" s="1">
        <v>1.8120000000000001</v>
      </c>
      <c r="V1795" s="1">
        <v>0.83299999999999996</v>
      </c>
      <c r="W1795" s="30">
        <v>2999.3290000000002</v>
      </c>
      <c r="X1795" s="1">
        <v>1122.8789999999999</v>
      </c>
      <c r="Y1795" s="1">
        <v>2289.4029999999998</v>
      </c>
      <c r="Z1795" s="1">
        <v>362.28800000000001</v>
      </c>
      <c r="AD1795" s="4">
        <v>4.3810000000000002</v>
      </c>
      <c r="AL1795" s="1">
        <v>2999.3290000000002</v>
      </c>
    </row>
    <row r="1796" spans="1:38" x14ac:dyDescent="0.25">
      <c r="A1796" s="1">
        <v>1792</v>
      </c>
      <c r="B1796" s="1">
        <v>1792</v>
      </c>
      <c r="C1796" s="1">
        <v>2744.59</v>
      </c>
      <c r="D1796" s="1">
        <v>2217.605</v>
      </c>
      <c r="E1796" s="1">
        <v>-18.611999999999998</v>
      </c>
      <c r="F1796" s="1"/>
      <c r="G1796" s="1">
        <v>21.943000000000001</v>
      </c>
      <c r="H1796" s="1">
        <v>24.677</v>
      </c>
      <c r="I1796" s="1">
        <v>-6936.0309999999999</v>
      </c>
      <c r="J1796" s="1"/>
      <c r="K1796" s="1">
        <v>-343.649</v>
      </c>
      <c r="L1796" s="1"/>
      <c r="M1796" s="1">
        <v>1139.412</v>
      </c>
      <c r="N1796" s="1">
        <v>1153.1300000000001</v>
      </c>
      <c r="O1796" s="1">
        <v>-3.0419999999999998</v>
      </c>
      <c r="P1796" s="27">
        <v>-4.3810000000000002</v>
      </c>
      <c r="Q1796" s="1">
        <v>-2.3090000000000002</v>
      </c>
      <c r="R1796" s="1">
        <v>-7.8E-2</v>
      </c>
      <c r="S1796" s="1">
        <v>1.0229999999999999</v>
      </c>
      <c r="T1796" s="1">
        <v>1.2829999999999999</v>
      </c>
      <c r="U1796" s="1">
        <v>1.8160000000000001</v>
      </c>
      <c r="V1796" s="1">
        <v>0.82899999999999996</v>
      </c>
      <c r="W1796" s="30">
        <v>2996.5819999999999</v>
      </c>
      <c r="X1796" s="1">
        <v>1121.3530000000001</v>
      </c>
      <c r="Y1796" s="1">
        <v>2282.6880000000001</v>
      </c>
      <c r="Z1796" s="1">
        <v>361.06700000000001</v>
      </c>
      <c r="AD1796" s="4">
        <v>4.3810000000000002</v>
      </c>
      <c r="AL1796" s="1">
        <v>2996.5819999999999</v>
      </c>
    </row>
    <row r="1797" spans="1:38" x14ac:dyDescent="0.25">
      <c r="A1797" s="1">
        <v>1793</v>
      </c>
      <c r="B1797" s="1">
        <v>1793</v>
      </c>
      <c r="C1797" s="1">
        <v>2741.7190000000001</v>
      </c>
      <c r="D1797" s="1">
        <v>2214.7190000000001</v>
      </c>
      <c r="E1797" s="1">
        <v>-18.611999999999998</v>
      </c>
      <c r="F1797" s="1"/>
      <c r="G1797" s="1">
        <v>22.42</v>
      </c>
      <c r="H1797" s="1">
        <v>25.152000000000001</v>
      </c>
      <c r="I1797" s="1">
        <v>-6948.44</v>
      </c>
      <c r="J1797" s="1"/>
      <c r="K1797" s="1">
        <v>-347.93200000000002</v>
      </c>
      <c r="L1797" s="1"/>
      <c r="M1797" s="1">
        <v>1138.4549999999999</v>
      </c>
      <c r="N1797" s="1">
        <v>1151.702</v>
      </c>
      <c r="O1797" s="1">
        <v>-3.0419999999999998</v>
      </c>
      <c r="P1797" s="27">
        <v>-4.3810000000000002</v>
      </c>
      <c r="Q1797" s="1">
        <v>-2.319</v>
      </c>
      <c r="R1797" s="1">
        <v>-7.8E-2</v>
      </c>
      <c r="S1797" s="1">
        <v>1.008</v>
      </c>
      <c r="T1797" s="1">
        <v>1.2829999999999999</v>
      </c>
      <c r="U1797" s="1">
        <v>1.8160000000000001</v>
      </c>
      <c r="V1797" s="1">
        <v>0.83299999999999996</v>
      </c>
      <c r="W1797" s="30">
        <v>2988.951</v>
      </c>
      <c r="X1797" s="1">
        <v>1121.6579999999999</v>
      </c>
      <c r="Y1797" s="1">
        <v>2273.837</v>
      </c>
      <c r="Z1797" s="1">
        <v>361.06700000000001</v>
      </c>
      <c r="AD1797" s="4">
        <v>4.3810000000000002</v>
      </c>
      <c r="AL1797" s="1">
        <v>2988.951</v>
      </c>
    </row>
    <row r="1798" spans="1:38" x14ac:dyDescent="0.25">
      <c r="A1798" s="1">
        <v>1794</v>
      </c>
      <c r="B1798" s="1">
        <v>1794</v>
      </c>
      <c r="C1798" s="1">
        <v>2738.8470000000002</v>
      </c>
      <c r="D1798" s="1">
        <v>2212.7950000000001</v>
      </c>
      <c r="E1798" s="1">
        <v>-19.088999999999999</v>
      </c>
      <c r="F1798" s="1"/>
      <c r="G1798" s="1">
        <v>22.42</v>
      </c>
      <c r="H1798" s="1">
        <v>24.677</v>
      </c>
      <c r="I1798" s="1">
        <v>-6948.9</v>
      </c>
      <c r="J1798" s="1"/>
      <c r="K1798" s="1">
        <v>-346.50400000000002</v>
      </c>
      <c r="L1798" s="1"/>
      <c r="M1798" s="1">
        <v>1138.933</v>
      </c>
      <c r="N1798" s="1">
        <v>1150.2729999999999</v>
      </c>
      <c r="O1798" s="1">
        <v>-3.032</v>
      </c>
      <c r="P1798" s="27">
        <v>-4.3760000000000003</v>
      </c>
      <c r="Q1798" s="1">
        <v>-2.3090000000000002</v>
      </c>
      <c r="R1798" s="1">
        <v>-8.3000000000000004E-2</v>
      </c>
      <c r="S1798" s="1">
        <v>1.018</v>
      </c>
      <c r="T1798" s="1">
        <v>1.2829999999999999</v>
      </c>
      <c r="U1798" s="1">
        <v>1.819</v>
      </c>
      <c r="V1798" s="1">
        <v>0.83299999999999996</v>
      </c>
      <c r="W1798" s="30">
        <v>2983.4569999999999</v>
      </c>
      <c r="X1798" s="1">
        <v>1121.6579999999999</v>
      </c>
      <c r="Y1798" s="1">
        <v>2272.616</v>
      </c>
      <c r="Z1798" s="1">
        <v>361.06700000000001</v>
      </c>
      <c r="AD1798" s="4">
        <v>4.3760000000000003</v>
      </c>
      <c r="AL1798" s="1">
        <v>2983.4569999999999</v>
      </c>
    </row>
    <row r="1799" spans="1:38" x14ac:dyDescent="0.25">
      <c r="A1799" s="1">
        <v>1795</v>
      </c>
      <c r="B1799" s="1">
        <v>1795</v>
      </c>
      <c r="C1799" s="1">
        <v>2742.1970000000001</v>
      </c>
      <c r="D1799" s="1">
        <v>2204.6170000000002</v>
      </c>
      <c r="E1799" s="1">
        <v>-16.702999999999999</v>
      </c>
      <c r="F1799" s="1"/>
      <c r="G1799" s="1">
        <v>22.42</v>
      </c>
      <c r="H1799" s="1">
        <v>24.202000000000002</v>
      </c>
      <c r="I1799" s="1">
        <v>-6951.6580000000004</v>
      </c>
      <c r="J1799" s="1"/>
      <c r="K1799" s="1">
        <v>-344.601</v>
      </c>
      <c r="L1799" s="1"/>
      <c r="M1799" s="1">
        <v>1137.9760000000001</v>
      </c>
      <c r="N1799" s="1">
        <v>1152.1780000000001</v>
      </c>
      <c r="O1799" s="1">
        <v>-3.0369999999999999</v>
      </c>
      <c r="P1799" s="27">
        <v>-4.3810000000000002</v>
      </c>
      <c r="Q1799" s="1">
        <v>-2.3140000000000001</v>
      </c>
      <c r="R1799" s="1">
        <v>-8.3000000000000004E-2</v>
      </c>
      <c r="S1799" s="1">
        <v>1.0129999999999999</v>
      </c>
      <c r="T1799" s="1">
        <v>1.2829999999999999</v>
      </c>
      <c r="U1799" s="1">
        <v>1.819</v>
      </c>
      <c r="V1799" s="1">
        <v>0.83699999999999997</v>
      </c>
      <c r="W1799" s="30">
        <v>2978.5740000000001</v>
      </c>
      <c r="X1799" s="1">
        <v>1121.6579999999999</v>
      </c>
      <c r="Y1799" s="1">
        <v>2273.2269999999999</v>
      </c>
      <c r="Z1799" s="1">
        <v>361.06700000000001</v>
      </c>
      <c r="AD1799" s="4">
        <v>4.3810000000000002</v>
      </c>
      <c r="AL1799" s="1">
        <v>2978.5740000000001</v>
      </c>
    </row>
    <row r="1800" spans="1:38" x14ac:dyDescent="0.25">
      <c r="A1800" s="1">
        <v>1796</v>
      </c>
      <c r="B1800" s="1">
        <v>1796</v>
      </c>
      <c r="C1800" s="1">
        <v>2737.89</v>
      </c>
      <c r="D1800" s="1">
        <v>2200.2869999999998</v>
      </c>
      <c r="E1800" s="1">
        <v>-18.611999999999998</v>
      </c>
      <c r="F1800" s="1"/>
      <c r="G1800" s="1">
        <v>22.896999999999998</v>
      </c>
      <c r="H1800" s="1">
        <v>24.677</v>
      </c>
      <c r="I1800" s="1">
        <v>-6956.7129999999997</v>
      </c>
      <c r="J1800" s="1"/>
      <c r="K1800" s="1">
        <v>-347.45600000000002</v>
      </c>
      <c r="L1800" s="1"/>
      <c r="M1800" s="1">
        <v>1137.019</v>
      </c>
      <c r="N1800" s="1">
        <v>1151.2249999999999</v>
      </c>
      <c r="O1800" s="1">
        <v>-3.0369999999999999</v>
      </c>
      <c r="P1800" s="27">
        <v>-4.3899999999999997</v>
      </c>
      <c r="Q1800" s="1">
        <v>-2.3140000000000001</v>
      </c>
      <c r="R1800" s="1">
        <v>-7.8E-2</v>
      </c>
      <c r="S1800" s="1">
        <v>1.018</v>
      </c>
      <c r="T1800" s="1">
        <v>1.278</v>
      </c>
      <c r="U1800" s="1">
        <v>1.8120000000000001</v>
      </c>
      <c r="V1800" s="1">
        <v>0.83699999999999997</v>
      </c>
      <c r="W1800" s="30">
        <v>2978.8789999999999</v>
      </c>
      <c r="X1800" s="1">
        <v>1121.6579999999999</v>
      </c>
      <c r="Y1800" s="1">
        <v>2268.9540000000002</v>
      </c>
      <c r="Z1800" s="1">
        <v>361.06700000000001</v>
      </c>
      <c r="AD1800" s="4">
        <v>4.3899999999999997</v>
      </c>
      <c r="AL1800" s="1">
        <v>2978.8789999999999</v>
      </c>
    </row>
    <row r="1801" spans="1:38" x14ac:dyDescent="0.25">
      <c r="A1801" s="1">
        <v>1797</v>
      </c>
      <c r="B1801" s="1">
        <v>1797</v>
      </c>
      <c r="C1801" s="1">
        <v>2719.2240000000002</v>
      </c>
      <c r="D1801" s="1">
        <v>2199.806</v>
      </c>
      <c r="E1801" s="1">
        <v>-21.475999999999999</v>
      </c>
      <c r="F1801" s="1"/>
      <c r="G1801" s="1">
        <v>22.42</v>
      </c>
      <c r="H1801" s="1">
        <v>23.728000000000002</v>
      </c>
      <c r="I1801" s="1">
        <v>-6958.5519999999997</v>
      </c>
      <c r="J1801" s="1"/>
      <c r="K1801" s="1">
        <v>-358.399</v>
      </c>
      <c r="L1801" s="1"/>
      <c r="M1801" s="1">
        <v>1137.9760000000001</v>
      </c>
      <c r="N1801" s="1">
        <v>1143.605</v>
      </c>
      <c r="O1801" s="1">
        <v>-3.0270000000000001</v>
      </c>
      <c r="P1801" s="27">
        <v>-4.3760000000000003</v>
      </c>
      <c r="Q1801" s="1">
        <v>-2.3140000000000001</v>
      </c>
      <c r="R1801" s="1">
        <v>-7.8E-2</v>
      </c>
      <c r="S1801" s="1">
        <v>1.0229999999999999</v>
      </c>
      <c r="T1801" s="1">
        <v>1.2729999999999999</v>
      </c>
      <c r="U1801" s="1">
        <v>1.819</v>
      </c>
      <c r="V1801" s="1">
        <v>0.83299999999999996</v>
      </c>
      <c r="W1801" s="30">
        <v>2975.8270000000002</v>
      </c>
      <c r="X1801" s="1">
        <v>1121.3530000000001</v>
      </c>
      <c r="Y1801" s="1">
        <v>2263.1550000000002</v>
      </c>
      <c r="Z1801" s="1">
        <v>361.06700000000001</v>
      </c>
      <c r="AD1801" s="4">
        <v>4.3760000000000003</v>
      </c>
      <c r="AL1801" s="1">
        <v>2975.8270000000002</v>
      </c>
    </row>
    <row r="1802" spans="1:38" x14ac:dyDescent="0.25">
      <c r="A1802" s="1">
        <v>1798</v>
      </c>
      <c r="B1802" s="1">
        <v>1798</v>
      </c>
      <c r="C1802" s="1">
        <v>2735.4960000000001</v>
      </c>
      <c r="D1802" s="1">
        <v>2201.2489999999998</v>
      </c>
      <c r="E1802" s="1">
        <v>-17.658000000000001</v>
      </c>
      <c r="F1802" s="1"/>
      <c r="G1802" s="1">
        <v>22.42</v>
      </c>
      <c r="H1802" s="1">
        <v>24.202000000000002</v>
      </c>
      <c r="I1802" s="1">
        <v>-6962.6880000000001</v>
      </c>
      <c r="J1802" s="1"/>
      <c r="K1802" s="1">
        <v>-347.45600000000002</v>
      </c>
      <c r="L1802" s="1"/>
      <c r="M1802" s="1">
        <v>1136.5409999999999</v>
      </c>
      <c r="N1802" s="1">
        <v>1148.8440000000001</v>
      </c>
      <c r="O1802" s="1">
        <v>-3.032</v>
      </c>
      <c r="P1802" s="27">
        <v>-4.3760000000000003</v>
      </c>
      <c r="Q1802" s="1">
        <v>-2.3140000000000001</v>
      </c>
      <c r="R1802" s="1">
        <v>-7.2999999999999995E-2</v>
      </c>
      <c r="S1802" s="1">
        <v>1.0129999999999999</v>
      </c>
      <c r="T1802" s="1">
        <v>1.2829999999999999</v>
      </c>
      <c r="U1802" s="1">
        <v>1.819</v>
      </c>
      <c r="V1802" s="1">
        <v>0.83699999999999997</v>
      </c>
      <c r="W1802" s="30">
        <v>2969.723</v>
      </c>
      <c r="X1802" s="1">
        <v>1112.1959999999999</v>
      </c>
      <c r="Y1802" s="1">
        <v>2263.1550000000002</v>
      </c>
      <c r="Z1802" s="1">
        <v>361.06700000000001</v>
      </c>
      <c r="AD1802" s="4">
        <v>4.3760000000000003</v>
      </c>
      <c r="AL1802" s="1">
        <v>2969.723</v>
      </c>
    </row>
    <row r="1803" spans="1:38" x14ac:dyDescent="0.25">
      <c r="A1803" s="1">
        <v>1799</v>
      </c>
      <c r="B1803" s="1">
        <v>1799</v>
      </c>
      <c r="C1803" s="1">
        <v>2739.3249999999998</v>
      </c>
      <c r="D1803" s="1">
        <v>2202.692</v>
      </c>
      <c r="E1803" s="1">
        <v>-15.749000000000001</v>
      </c>
      <c r="F1803" s="1"/>
      <c r="G1803" s="1">
        <v>22.42</v>
      </c>
      <c r="H1803" s="1">
        <v>24.202000000000002</v>
      </c>
      <c r="I1803" s="1">
        <v>-6963.607</v>
      </c>
      <c r="J1803" s="1"/>
      <c r="K1803" s="1">
        <v>-344.125</v>
      </c>
      <c r="L1803" s="1"/>
      <c r="M1803" s="1">
        <v>1136.5409999999999</v>
      </c>
      <c r="N1803" s="1">
        <v>1150.2729999999999</v>
      </c>
      <c r="O1803" s="1">
        <v>-3.0369999999999999</v>
      </c>
      <c r="P1803" s="27">
        <v>-4.3810000000000002</v>
      </c>
      <c r="Q1803" s="1">
        <v>-2.3140000000000001</v>
      </c>
      <c r="R1803" s="1">
        <v>-7.8E-2</v>
      </c>
      <c r="S1803" s="1">
        <v>1.018</v>
      </c>
      <c r="T1803" s="1">
        <v>1.2829999999999999</v>
      </c>
      <c r="U1803" s="1">
        <v>1.819</v>
      </c>
      <c r="V1803" s="1">
        <v>0.83699999999999997</v>
      </c>
      <c r="W1803" s="30">
        <v>2969.4180000000001</v>
      </c>
      <c r="X1803" s="1">
        <v>1111.8910000000001</v>
      </c>
      <c r="Y1803" s="1">
        <v>2262.8490000000002</v>
      </c>
      <c r="Z1803" s="1">
        <v>361.06700000000001</v>
      </c>
      <c r="AD1803" s="4">
        <v>4.3810000000000002</v>
      </c>
      <c r="AL1803" s="1">
        <v>2969.4180000000001</v>
      </c>
    </row>
    <row r="1804" spans="1:38" x14ac:dyDescent="0.25">
      <c r="A1804" s="1">
        <v>1800</v>
      </c>
      <c r="B1804" s="1">
        <v>1800</v>
      </c>
      <c r="C1804" s="1">
        <v>2735.9749999999999</v>
      </c>
      <c r="D1804" s="1">
        <v>2202.692</v>
      </c>
      <c r="E1804" s="1">
        <v>-16.702999999999999</v>
      </c>
      <c r="F1804" s="1"/>
      <c r="G1804" s="1">
        <v>22.896999999999998</v>
      </c>
      <c r="H1804" s="1">
        <v>24.202000000000002</v>
      </c>
      <c r="I1804" s="1">
        <v>-6967.2839999999997</v>
      </c>
      <c r="J1804" s="1"/>
      <c r="K1804" s="1">
        <v>-345.077</v>
      </c>
      <c r="L1804" s="1"/>
      <c r="M1804" s="1">
        <v>1136.0619999999999</v>
      </c>
      <c r="N1804" s="1">
        <v>1148.3679999999999</v>
      </c>
      <c r="O1804" s="1">
        <v>-3.0369999999999999</v>
      </c>
      <c r="P1804" s="27">
        <v>-4.3860000000000001</v>
      </c>
      <c r="Q1804" s="1">
        <v>-2.3140000000000001</v>
      </c>
      <c r="R1804" s="1">
        <v>-7.2999999999999995E-2</v>
      </c>
      <c r="S1804" s="1">
        <v>1.018</v>
      </c>
      <c r="T1804" s="1">
        <v>1.2729999999999999</v>
      </c>
      <c r="U1804" s="1">
        <v>1.819</v>
      </c>
      <c r="V1804" s="1">
        <v>0.83699999999999997</v>
      </c>
      <c r="W1804" s="30">
        <v>2969.4180000000001</v>
      </c>
      <c r="X1804" s="1">
        <v>1111.8910000000001</v>
      </c>
      <c r="Y1804" s="1">
        <v>2262.5439999999999</v>
      </c>
      <c r="Z1804" s="1">
        <v>360.762</v>
      </c>
      <c r="AD1804" s="4">
        <v>4.3860000000000001</v>
      </c>
      <c r="AL1804" s="1">
        <v>2969.4180000000001</v>
      </c>
    </row>
    <row r="1805" spans="1:38" x14ac:dyDescent="0.25">
      <c r="A1805" s="1">
        <v>1801</v>
      </c>
      <c r="B1805" s="1">
        <v>1801</v>
      </c>
      <c r="C1805" s="1">
        <v>2741.24</v>
      </c>
      <c r="D1805" s="1">
        <v>2200.2869999999998</v>
      </c>
      <c r="E1805" s="1">
        <v>-14.794</v>
      </c>
      <c r="F1805" s="1"/>
      <c r="G1805" s="1">
        <v>22.896999999999998</v>
      </c>
      <c r="H1805" s="1">
        <v>23.728000000000002</v>
      </c>
      <c r="I1805" s="1">
        <v>-6968.2030000000004</v>
      </c>
      <c r="J1805" s="1"/>
      <c r="K1805" s="1">
        <v>-342.69799999999998</v>
      </c>
      <c r="L1805" s="1"/>
      <c r="M1805" s="1">
        <v>1135.5840000000001</v>
      </c>
      <c r="N1805" s="1">
        <v>1151.2249999999999</v>
      </c>
      <c r="O1805" s="1">
        <v>-3.0369999999999999</v>
      </c>
      <c r="P1805" s="27">
        <v>-4.3860000000000001</v>
      </c>
      <c r="Q1805" s="1">
        <v>-2.3140000000000001</v>
      </c>
      <c r="R1805" s="1">
        <v>-7.2999999999999995E-2</v>
      </c>
      <c r="S1805" s="1">
        <v>1.0129999999999999</v>
      </c>
      <c r="T1805" s="1">
        <v>1.2729999999999999</v>
      </c>
      <c r="U1805" s="1">
        <v>1.8160000000000001</v>
      </c>
      <c r="V1805" s="1">
        <v>0.83699999999999997</v>
      </c>
      <c r="W1805" s="30">
        <v>2964.8389999999999</v>
      </c>
      <c r="X1805" s="1">
        <v>1111.586</v>
      </c>
      <c r="Y1805" s="1">
        <v>2263.1550000000002</v>
      </c>
      <c r="Z1805" s="1">
        <v>361.06700000000001</v>
      </c>
      <c r="AD1805" s="4">
        <v>4.3860000000000001</v>
      </c>
      <c r="AL1805" s="1">
        <v>2964.8389999999999</v>
      </c>
    </row>
    <row r="1806" spans="1:38" x14ac:dyDescent="0.25">
      <c r="A1806" s="1">
        <v>1802</v>
      </c>
      <c r="B1806" s="1">
        <v>1802</v>
      </c>
      <c r="C1806" s="1">
        <v>2743.154</v>
      </c>
      <c r="D1806" s="1">
        <v>2199.806</v>
      </c>
      <c r="E1806" s="1">
        <v>-15.272</v>
      </c>
      <c r="F1806" s="1"/>
      <c r="G1806" s="1">
        <v>22.896999999999998</v>
      </c>
      <c r="H1806" s="1">
        <v>24.677</v>
      </c>
      <c r="I1806" s="1">
        <v>-6970.9610000000002</v>
      </c>
      <c r="J1806" s="1"/>
      <c r="K1806" s="1">
        <v>-341.74599999999998</v>
      </c>
      <c r="L1806" s="1"/>
      <c r="M1806" s="1">
        <v>1136.0619999999999</v>
      </c>
      <c r="N1806" s="1">
        <v>1151.2249999999999</v>
      </c>
      <c r="O1806" s="1">
        <v>-3.0470000000000002</v>
      </c>
      <c r="P1806" s="27">
        <v>-4.3810000000000002</v>
      </c>
      <c r="Q1806" s="1">
        <v>-2.319</v>
      </c>
      <c r="R1806" s="1">
        <v>-6.8000000000000005E-2</v>
      </c>
      <c r="S1806" s="1">
        <v>1.018</v>
      </c>
      <c r="T1806" s="1">
        <v>1.2829999999999999</v>
      </c>
      <c r="U1806" s="1">
        <v>1.819</v>
      </c>
      <c r="V1806" s="1">
        <v>0.83699999999999997</v>
      </c>
      <c r="W1806" s="30">
        <v>2958.7350000000001</v>
      </c>
      <c r="X1806" s="1">
        <v>1112.1959999999999</v>
      </c>
      <c r="Y1806" s="1">
        <v>2255.2190000000001</v>
      </c>
      <c r="Z1806" s="1">
        <v>360.762</v>
      </c>
      <c r="AD1806" s="4">
        <v>4.3810000000000002</v>
      </c>
      <c r="AL1806" s="1">
        <v>2958.7350000000001</v>
      </c>
    </row>
    <row r="1807" spans="1:38" x14ac:dyDescent="0.25">
      <c r="A1807" s="1">
        <v>1803</v>
      </c>
      <c r="B1807" s="1">
        <v>1803</v>
      </c>
      <c r="C1807" s="1">
        <v>2872.88</v>
      </c>
      <c r="D1807" s="1">
        <v>2209.9079999999999</v>
      </c>
      <c r="E1807" s="1">
        <v>6.681</v>
      </c>
      <c r="F1807" s="1"/>
      <c r="G1807" s="1">
        <v>21.943000000000001</v>
      </c>
      <c r="H1807" s="1">
        <v>24.202000000000002</v>
      </c>
      <c r="I1807" s="1">
        <v>-6959.4709999999995</v>
      </c>
      <c r="J1807" s="1"/>
      <c r="K1807" s="1">
        <v>-260.85199999999998</v>
      </c>
      <c r="L1807" s="1"/>
      <c r="M1807" s="1">
        <v>1137.019</v>
      </c>
      <c r="N1807" s="1">
        <v>1212.6669999999999</v>
      </c>
      <c r="O1807" s="1">
        <v>-3.0419999999999998</v>
      </c>
      <c r="P1807" s="27">
        <v>-4.3899999999999997</v>
      </c>
      <c r="Q1807" s="1">
        <v>-2.3140000000000001</v>
      </c>
      <c r="R1807" s="1">
        <v>-7.2999999999999995E-2</v>
      </c>
      <c r="S1807" s="1">
        <v>1.0129999999999999</v>
      </c>
      <c r="T1807" s="1">
        <v>1.3</v>
      </c>
      <c r="U1807" s="1">
        <v>1.819</v>
      </c>
      <c r="V1807" s="1">
        <v>0.83299999999999996</v>
      </c>
      <c r="W1807" s="30">
        <v>2958.7350000000001</v>
      </c>
      <c r="X1807" s="1">
        <v>1112.1959999999999</v>
      </c>
      <c r="Y1807" s="1">
        <v>2252.4720000000002</v>
      </c>
      <c r="Z1807" s="1">
        <v>361.67700000000002</v>
      </c>
      <c r="AD1807" s="4">
        <v>4.3899999999999997</v>
      </c>
      <c r="AL1807" s="1">
        <v>2958.7350000000001</v>
      </c>
    </row>
    <row r="1808" spans="1:38" x14ac:dyDescent="0.25">
      <c r="A1808" s="1">
        <v>1804</v>
      </c>
      <c r="B1808" s="1">
        <v>1804</v>
      </c>
      <c r="C1808" s="1">
        <v>2739.8040000000001</v>
      </c>
      <c r="D1808" s="1">
        <v>2195.9580000000001</v>
      </c>
      <c r="E1808" s="1">
        <v>-14.794</v>
      </c>
      <c r="F1808" s="1"/>
      <c r="G1808" s="1">
        <v>22.896999999999998</v>
      </c>
      <c r="H1808" s="1">
        <v>24.677</v>
      </c>
      <c r="I1808" s="1">
        <v>-6979.6930000000002</v>
      </c>
      <c r="J1808" s="1"/>
      <c r="K1808" s="1">
        <v>-341.74599999999998</v>
      </c>
      <c r="L1808" s="1"/>
      <c r="M1808" s="1">
        <v>1135.105</v>
      </c>
      <c r="N1808" s="1">
        <v>1150.2729999999999</v>
      </c>
      <c r="O1808" s="1">
        <v>-3.032</v>
      </c>
      <c r="P1808" s="27">
        <v>-4.3810000000000002</v>
      </c>
      <c r="Q1808" s="1">
        <v>-2.319</v>
      </c>
      <c r="R1808" s="1">
        <v>-7.8E-2</v>
      </c>
      <c r="S1808" s="1">
        <v>1.018</v>
      </c>
      <c r="T1808" s="1">
        <v>1.2889999999999999</v>
      </c>
      <c r="U1808" s="1">
        <v>1.819</v>
      </c>
      <c r="V1808" s="1">
        <v>0.84</v>
      </c>
      <c r="W1808" s="30">
        <v>2959.04</v>
      </c>
      <c r="X1808" s="1">
        <v>1112.1959999999999</v>
      </c>
      <c r="Y1808" s="1">
        <v>2253.0830000000001</v>
      </c>
      <c r="Z1808" s="1">
        <v>361.06700000000001</v>
      </c>
      <c r="AD1808" s="4">
        <v>4.3810000000000002</v>
      </c>
      <c r="AL1808" s="1">
        <v>2959.04</v>
      </c>
    </row>
    <row r="1809" spans="1:38" x14ac:dyDescent="0.25">
      <c r="A1809" s="1">
        <v>1805</v>
      </c>
      <c r="B1809" s="1">
        <v>1805</v>
      </c>
      <c r="C1809" s="1">
        <v>2741.24</v>
      </c>
      <c r="D1809" s="1">
        <v>2194.5149999999999</v>
      </c>
      <c r="E1809" s="1">
        <v>-13.84</v>
      </c>
      <c r="F1809" s="1"/>
      <c r="G1809" s="1">
        <v>22.896999999999998</v>
      </c>
      <c r="H1809" s="1">
        <v>24.202000000000002</v>
      </c>
      <c r="I1809" s="1">
        <v>-6982.45</v>
      </c>
      <c r="J1809" s="1"/>
      <c r="K1809" s="1">
        <v>-341.74599999999998</v>
      </c>
      <c r="L1809" s="1"/>
      <c r="M1809" s="1">
        <v>1135.105</v>
      </c>
      <c r="N1809" s="1">
        <v>1149.797</v>
      </c>
      <c r="O1809" s="1">
        <v>-3.0369999999999999</v>
      </c>
      <c r="P1809" s="27">
        <v>-4.3810000000000002</v>
      </c>
      <c r="Q1809" s="1">
        <v>-2.3140000000000001</v>
      </c>
      <c r="R1809" s="1">
        <v>-8.3000000000000004E-2</v>
      </c>
      <c r="S1809" s="1">
        <v>1.0129999999999999</v>
      </c>
      <c r="T1809" s="1">
        <v>1.2829999999999999</v>
      </c>
      <c r="U1809" s="1">
        <v>1.8160000000000001</v>
      </c>
      <c r="V1809" s="1">
        <v>0.84</v>
      </c>
      <c r="W1809" s="30">
        <v>2958.7350000000001</v>
      </c>
      <c r="X1809" s="1">
        <v>1111.8910000000001</v>
      </c>
      <c r="Y1809" s="1">
        <v>2253.0830000000001</v>
      </c>
      <c r="Z1809" s="1">
        <v>361.06700000000001</v>
      </c>
      <c r="AD1809" s="4">
        <v>4.3810000000000002</v>
      </c>
      <c r="AL1809" s="1">
        <v>2958.7350000000001</v>
      </c>
    </row>
    <row r="1810" spans="1:38" x14ac:dyDescent="0.25">
      <c r="A1810" s="1">
        <v>1806</v>
      </c>
      <c r="B1810" s="1">
        <v>1806</v>
      </c>
      <c r="C1810" s="1">
        <v>2738.3679999999999</v>
      </c>
      <c r="D1810" s="1">
        <v>2193.5529999999999</v>
      </c>
      <c r="E1810" s="1">
        <v>-14.317</v>
      </c>
      <c r="F1810" s="1"/>
      <c r="G1810" s="1">
        <v>22.42</v>
      </c>
      <c r="H1810" s="1">
        <v>23.728000000000002</v>
      </c>
      <c r="I1810" s="1">
        <v>-6985.6670000000004</v>
      </c>
      <c r="J1810" s="1"/>
      <c r="K1810" s="1">
        <v>-342.69799999999998</v>
      </c>
      <c r="L1810" s="1"/>
      <c r="M1810" s="1">
        <v>1133.67</v>
      </c>
      <c r="N1810" s="1">
        <v>1148.3679999999999</v>
      </c>
      <c r="O1810" s="1">
        <v>-3.0369999999999999</v>
      </c>
      <c r="P1810" s="27">
        <v>-4.3860000000000001</v>
      </c>
      <c r="Q1810" s="1">
        <v>-2.3140000000000001</v>
      </c>
      <c r="R1810" s="1">
        <v>-7.2999999999999995E-2</v>
      </c>
      <c r="S1810" s="1">
        <v>1.018</v>
      </c>
      <c r="T1810" s="1">
        <v>1.2889999999999999</v>
      </c>
      <c r="U1810" s="1">
        <v>1.8260000000000001</v>
      </c>
      <c r="V1810" s="1">
        <v>0.84</v>
      </c>
      <c r="W1810" s="30">
        <v>2951.7150000000001</v>
      </c>
      <c r="X1810" s="1">
        <v>1112.1959999999999</v>
      </c>
      <c r="Y1810" s="1">
        <v>2253.0830000000001</v>
      </c>
      <c r="Z1810" s="1">
        <v>361.06700000000001</v>
      </c>
      <c r="AD1810" s="4">
        <v>4.3860000000000001</v>
      </c>
      <c r="AL1810" s="1">
        <v>2951.7150000000001</v>
      </c>
    </row>
    <row r="1811" spans="1:38" x14ac:dyDescent="0.25">
      <c r="A1811" s="1">
        <v>1807</v>
      </c>
      <c r="B1811" s="1">
        <v>1807</v>
      </c>
      <c r="C1811" s="1">
        <v>2745.5479999999998</v>
      </c>
      <c r="D1811" s="1">
        <v>2193.0720000000001</v>
      </c>
      <c r="E1811" s="1">
        <v>-11.930999999999999</v>
      </c>
      <c r="F1811" s="1"/>
      <c r="G1811" s="1">
        <v>21.943000000000001</v>
      </c>
      <c r="H1811" s="1">
        <v>24.202000000000002</v>
      </c>
      <c r="I1811" s="1">
        <v>-6986.5860000000002</v>
      </c>
      <c r="J1811" s="1"/>
      <c r="K1811" s="1">
        <v>-339.36700000000002</v>
      </c>
      <c r="L1811" s="1"/>
      <c r="M1811" s="1">
        <v>1133.67</v>
      </c>
      <c r="N1811" s="1">
        <v>1151.2249999999999</v>
      </c>
      <c r="O1811" s="1">
        <v>-3.032</v>
      </c>
      <c r="P1811" s="27">
        <v>-4.3810000000000002</v>
      </c>
      <c r="Q1811" s="1">
        <v>-2.3140000000000001</v>
      </c>
      <c r="R1811" s="1">
        <v>-7.8E-2</v>
      </c>
      <c r="S1811" s="1">
        <v>1.018</v>
      </c>
      <c r="T1811" s="1">
        <v>1.2829999999999999</v>
      </c>
      <c r="U1811" s="1">
        <v>1.8160000000000001</v>
      </c>
      <c r="V1811" s="1">
        <v>0.83699999999999997</v>
      </c>
      <c r="W1811" s="30">
        <v>2948.663</v>
      </c>
      <c r="X1811" s="1">
        <v>1111.586</v>
      </c>
      <c r="Y1811" s="1">
        <v>2252.1669999999999</v>
      </c>
      <c r="Z1811" s="1">
        <v>361.06700000000001</v>
      </c>
      <c r="AD1811" s="4">
        <v>4.3810000000000002</v>
      </c>
      <c r="AL1811" s="1">
        <v>2948.663</v>
      </c>
    </row>
    <row r="1812" spans="1:38" x14ac:dyDescent="0.25">
      <c r="A1812" s="1">
        <v>1808</v>
      </c>
      <c r="B1812" s="1">
        <v>1808</v>
      </c>
      <c r="C1812" s="1">
        <v>2744.59</v>
      </c>
      <c r="D1812" s="1">
        <v>2193.0720000000001</v>
      </c>
      <c r="E1812" s="1">
        <v>-11.930999999999999</v>
      </c>
      <c r="F1812" s="1"/>
      <c r="G1812" s="1">
        <v>21.943000000000001</v>
      </c>
      <c r="H1812" s="1">
        <v>26.574999999999999</v>
      </c>
      <c r="I1812" s="1">
        <v>-6987.5060000000003</v>
      </c>
      <c r="J1812" s="1"/>
      <c r="K1812" s="1">
        <v>-340.79500000000002</v>
      </c>
      <c r="L1812" s="1"/>
      <c r="M1812" s="1">
        <v>1133.67</v>
      </c>
      <c r="N1812" s="1">
        <v>1150.2729999999999</v>
      </c>
      <c r="O1812" s="1">
        <v>-3.032</v>
      </c>
      <c r="P1812" s="27">
        <v>-4.3860000000000001</v>
      </c>
      <c r="Q1812" s="1">
        <v>-2.3140000000000001</v>
      </c>
      <c r="R1812" s="1">
        <v>-7.8E-2</v>
      </c>
      <c r="S1812" s="1">
        <v>1.0129999999999999</v>
      </c>
      <c r="T1812" s="1">
        <v>1.2889999999999999</v>
      </c>
      <c r="U1812" s="1">
        <v>1.819</v>
      </c>
      <c r="V1812" s="1">
        <v>0.83699999999999997</v>
      </c>
      <c r="W1812" s="30">
        <v>2948.663</v>
      </c>
      <c r="X1812" s="1">
        <v>1111.8910000000001</v>
      </c>
      <c r="Y1812" s="1">
        <v>2243.6210000000001</v>
      </c>
      <c r="Z1812" s="1">
        <v>361.06700000000001</v>
      </c>
      <c r="AD1812" s="4">
        <v>4.3860000000000001</v>
      </c>
      <c r="AL1812" s="1">
        <v>2948.663</v>
      </c>
    </row>
    <row r="1813" spans="1:38" x14ac:dyDescent="0.25">
      <c r="A1813" s="1">
        <v>1809</v>
      </c>
      <c r="B1813" s="1">
        <v>1809</v>
      </c>
      <c r="C1813" s="1">
        <v>2738.8470000000002</v>
      </c>
      <c r="D1813" s="1">
        <v>2192.59</v>
      </c>
      <c r="E1813" s="1">
        <v>-14.317</v>
      </c>
      <c r="F1813" s="1"/>
      <c r="G1813" s="1">
        <v>22.42</v>
      </c>
      <c r="H1813" s="1">
        <v>25.626000000000001</v>
      </c>
      <c r="I1813" s="1">
        <v>-6989.3440000000001</v>
      </c>
      <c r="J1813" s="1"/>
      <c r="K1813" s="1">
        <v>-342.22199999999998</v>
      </c>
      <c r="L1813" s="1"/>
      <c r="M1813" s="1">
        <v>1133.67</v>
      </c>
      <c r="N1813" s="1">
        <v>1148.3679999999999</v>
      </c>
      <c r="O1813" s="1">
        <v>-3.032</v>
      </c>
      <c r="P1813" s="27">
        <v>-4.3810000000000002</v>
      </c>
      <c r="Q1813" s="1">
        <v>-2.3140000000000001</v>
      </c>
      <c r="R1813" s="1">
        <v>-7.8E-2</v>
      </c>
      <c r="S1813" s="1">
        <v>1.018</v>
      </c>
      <c r="T1813" s="1">
        <v>1.2829999999999999</v>
      </c>
      <c r="U1813" s="1">
        <v>1.819</v>
      </c>
      <c r="V1813" s="1">
        <v>0.83299999999999996</v>
      </c>
      <c r="W1813" s="30">
        <v>2949.2739999999999</v>
      </c>
      <c r="X1813" s="1">
        <v>1103.9559999999999</v>
      </c>
      <c r="Y1813" s="1">
        <v>2242.7049999999999</v>
      </c>
      <c r="Z1813" s="1">
        <v>361.37200000000001</v>
      </c>
      <c r="AD1813" s="4">
        <v>4.3810000000000002</v>
      </c>
      <c r="AL1813" s="1">
        <v>2949.2739999999999</v>
      </c>
    </row>
    <row r="1814" spans="1:38" x14ac:dyDescent="0.25">
      <c r="A1814" s="1">
        <v>1810</v>
      </c>
      <c r="B1814" s="1">
        <v>1810</v>
      </c>
      <c r="C1814" s="1">
        <v>2736.4540000000002</v>
      </c>
      <c r="D1814" s="1">
        <v>2192.1089999999999</v>
      </c>
      <c r="E1814" s="1">
        <v>-13.84</v>
      </c>
      <c r="F1814" s="1"/>
      <c r="G1814" s="1">
        <v>22.42</v>
      </c>
      <c r="H1814" s="1">
        <v>26.574999999999999</v>
      </c>
      <c r="I1814" s="1">
        <v>-6991.1819999999998</v>
      </c>
      <c r="J1814" s="1"/>
      <c r="K1814" s="1">
        <v>-342.22199999999998</v>
      </c>
      <c r="L1814" s="1"/>
      <c r="M1814" s="1">
        <v>1133.191</v>
      </c>
      <c r="N1814" s="1">
        <v>1147.415</v>
      </c>
      <c r="O1814" s="1">
        <v>-3.032</v>
      </c>
      <c r="P1814" s="27">
        <v>-4.3810000000000002</v>
      </c>
      <c r="Q1814" s="1">
        <v>-2.319</v>
      </c>
      <c r="R1814" s="1">
        <v>-7.2999999999999995E-2</v>
      </c>
      <c r="S1814" s="1">
        <v>1.018</v>
      </c>
      <c r="T1814" s="1">
        <v>1.2889999999999999</v>
      </c>
      <c r="U1814" s="1">
        <v>1.819</v>
      </c>
      <c r="V1814" s="1">
        <v>0.83699999999999997</v>
      </c>
      <c r="W1814" s="30">
        <v>2948.663</v>
      </c>
      <c r="X1814" s="1">
        <v>1101.819</v>
      </c>
      <c r="Y1814" s="1">
        <v>2242.4</v>
      </c>
      <c r="Z1814" s="1">
        <v>361.67700000000002</v>
      </c>
      <c r="AD1814" s="4">
        <v>4.3810000000000002</v>
      </c>
      <c r="AL1814" s="1">
        <v>2948.663</v>
      </c>
    </row>
    <row r="1815" spans="1:38" x14ac:dyDescent="0.25">
      <c r="A1815" s="1">
        <v>1811</v>
      </c>
      <c r="B1815" s="1">
        <v>1811</v>
      </c>
      <c r="C1815" s="1">
        <v>2744.59</v>
      </c>
      <c r="D1815" s="1">
        <v>2192.1089999999999</v>
      </c>
      <c r="E1815" s="1">
        <v>-11.454000000000001</v>
      </c>
      <c r="F1815" s="1"/>
      <c r="G1815" s="1">
        <v>22.42</v>
      </c>
      <c r="H1815" s="1">
        <v>26.574999999999999</v>
      </c>
      <c r="I1815" s="1">
        <v>-6990.723</v>
      </c>
      <c r="J1815" s="1"/>
      <c r="K1815" s="1">
        <v>-336.036</v>
      </c>
      <c r="L1815" s="1"/>
      <c r="M1815" s="1">
        <v>1133.67</v>
      </c>
      <c r="N1815" s="1">
        <v>1151.2249999999999</v>
      </c>
      <c r="O1815" s="1">
        <v>-3.032</v>
      </c>
      <c r="P1815" s="27">
        <v>-4.3810000000000002</v>
      </c>
      <c r="Q1815" s="1">
        <v>-2.3090000000000002</v>
      </c>
      <c r="R1815" s="1">
        <v>-7.2999999999999995E-2</v>
      </c>
      <c r="S1815" s="1">
        <v>1.018</v>
      </c>
      <c r="T1815" s="1">
        <v>1.2829999999999999</v>
      </c>
      <c r="U1815" s="1">
        <v>1.8160000000000001</v>
      </c>
      <c r="V1815" s="1">
        <v>0.84</v>
      </c>
      <c r="W1815" s="30">
        <v>2948.9679999999998</v>
      </c>
      <c r="X1815" s="1">
        <v>1101.819</v>
      </c>
      <c r="Y1815" s="1">
        <v>2242.7049999999999</v>
      </c>
      <c r="Z1815" s="1">
        <v>361.37200000000001</v>
      </c>
      <c r="AD1815" s="4">
        <v>4.3810000000000002</v>
      </c>
      <c r="AL1815" s="1">
        <v>2948.9679999999998</v>
      </c>
    </row>
    <row r="1816" spans="1:38" x14ac:dyDescent="0.25">
      <c r="A1816" s="1">
        <v>1812</v>
      </c>
      <c r="B1816" s="1">
        <v>1812</v>
      </c>
      <c r="C1816" s="1">
        <v>2821.1770000000001</v>
      </c>
      <c r="D1816" s="1">
        <v>2198.3629999999998</v>
      </c>
      <c r="E1816" s="1">
        <v>6.681</v>
      </c>
      <c r="F1816" s="1"/>
      <c r="G1816" s="1">
        <v>21.943000000000001</v>
      </c>
      <c r="H1816" s="1">
        <v>27.05</v>
      </c>
      <c r="I1816" s="1">
        <v>-6987.5060000000003</v>
      </c>
      <c r="J1816" s="1"/>
      <c r="K1816" s="1">
        <v>-285.59800000000001</v>
      </c>
      <c r="L1816" s="1"/>
      <c r="M1816" s="1">
        <v>1133.67</v>
      </c>
      <c r="N1816" s="1">
        <v>1182.6600000000001</v>
      </c>
      <c r="O1816" s="1">
        <v>-3.032</v>
      </c>
      <c r="P1816" s="27">
        <v>-4.3760000000000003</v>
      </c>
      <c r="Q1816" s="1">
        <v>-2.319</v>
      </c>
      <c r="R1816" s="1">
        <v>-7.2999999999999995E-2</v>
      </c>
      <c r="S1816" s="1">
        <v>1.018</v>
      </c>
      <c r="T1816" s="1">
        <v>1.294</v>
      </c>
      <c r="U1816" s="1">
        <v>1.819</v>
      </c>
      <c r="V1816" s="1">
        <v>0.83699999999999997</v>
      </c>
      <c r="W1816" s="30">
        <v>2939.2020000000002</v>
      </c>
      <c r="X1816" s="1">
        <v>1101.819</v>
      </c>
      <c r="Y1816" s="1">
        <v>2242.0949999999998</v>
      </c>
      <c r="Z1816" s="1">
        <v>361.06700000000001</v>
      </c>
      <c r="AD1816" s="4">
        <v>4.3760000000000003</v>
      </c>
      <c r="AL1816" s="1">
        <v>2939.2020000000002</v>
      </c>
    </row>
    <row r="1817" spans="1:38" x14ac:dyDescent="0.25">
      <c r="A1817" s="1">
        <v>1813</v>
      </c>
      <c r="B1817" s="1">
        <v>1813</v>
      </c>
      <c r="C1817" s="1">
        <v>2726.8809999999999</v>
      </c>
      <c r="D1817" s="1">
        <v>2190.1849999999999</v>
      </c>
      <c r="E1817" s="1">
        <v>-14.317</v>
      </c>
      <c r="F1817" s="1"/>
      <c r="G1817" s="1">
        <v>22.896999999999998</v>
      </c>
      <c r="H1817" s="1">
        <v>27.05</v>
      </c>
      <c r="I1817" s="1">
        <v>-6996.6970000000001</v>
      </c>
      <c r="J1817" s="1"/>
      <c r="K1817" s="1">
        <v>-344.601</v>
      </c>
      <c r="L1817" s="1"/>
      <c r="M1817" s="1">
        <v>1132.713</v>
      </c>
      <c r="N1817" s="1">
        <v>1147.415</v>
      </c>
      <c r="O1817" s="1">
        <v>-3.032</v>
      </c>
      <c r="P1817" s="27">
        <v>-4.3810000000000002</v>
      </c>
      <c r="Q1817" s="1">
        <v>-2.3140000000000001</v>
      </c>
      <c r="R1817" s="1">
        <v>-7.2999999999999995E-2</v>
      </c>
      <c r="S1817" s="1">
        <v>1.0229999999999999</v>
      </c>
      <c r="T1817" s="1">
        <v>1.2829999999999999</v>
      </c>
      <c r="U1817" s="1">
        <v>1.823</v>
      </c>
      <c r="V1817" s="1">
        <v>0.83299999999999996</v>
      </c>
      <c r="W1817" s="30">
        <v>2938.8960000000002</v>
      </c>
      <c r="X1817" s="1">
        <v>1102.124</v>
      </c>
      <c r="Y1817" s="1">
        <v>2242.7049999999999</v>
      </c>
      <c r="Z1817" s="1">
        <v>356.79399999999998</v>
      </c>
      <c r="AD1817" s="4">
        <v>4.3810000000000002</v>
      </c>
      <c r="AL1817" s="1">
        <v>2938.8960000000002</v>
      </c>
    </row>
    <row r="1818" spans="1:38" x14ac:dyDescent="0.25">
      <c r="A1818" s="1">
        <v>1814</v>
      </c>
      <c r="B1818" s="1">
        <v>1814</v>
      </c>
      <c r="C1818" s="1">
        <v>2731.1889999999999</v>
      </c>
      <c r="D1818" s="1">
        <v>2182.0079999999998</v>
      </c>
      <c r="E1818" s="1">
        <v>-12.407999999999999</v>
      </c>
      <c r="F1818" s="1"/>
      <c r="G1818" s="1">
        <v>22.42</v>
      </c>
      <c r="H1818" s="1">
        <v>27.524000000000001</v>
      </c>
      <c r="I1818" s="1">
        <v>-6999.9139999999998</v>
      </c>
      <c r="J1818" s="1"/>
      <c r="K1818" s="1">
        <v>-342.69799999999998</v>
      </c>
      <c r="L1818" s="1"/>
      <c r="M1818" s="1">
        <v>1133.67</v>
      </c>
      <c r="N1818" s="1">
        <v>1145.51</v>
      </c>
      <c r="O1818" s="1">
        <v>-3.0470000000000002</v>
      </c>
      <c r="P1818" s="27">
        <v>-4.3810000000000002</v>
      </c>
      <c r="Q1818" s="1">
        <v>-2.3090000000000002</v>
      </c>
      <c r="R1818" s="1">
        <v>-7.8E-2</v>
      </c>
      <c r="S1818" s="1">
        <v>1.0229999999999999</v>
      </c>
      <c r="T1818" s="1">
        <v>1.2829999999999999</v>
      </c>
      <c r="U1818" s="1">
        <v>1.823</v>
      </c>
      <c r="V1818" s="1">
        <v>0.83699999999999997</v>
      </c>
      <c r="W1818" s="30">
        <v>2938.5909999999999</v>
      </c>
      <c r="X1818" s="1">
        <v>1101.819</v>
      </c>
      <c r="Y1818" s="1">
        <v>2236.2959999999998</v>
      </c>
      <c r="Z1818" s="1">
        <v>355.26799999999997</v>
      </c>
      <c r="AD1818" s="4">
        <v>4.3810000000000002</v>
      </c>
      <c r="AL1818" s="1">
        <v>2938.5909999999999</v>
      </c>
    </row>
    <row r="1819" spans="1:38" x14ac:dyDescent="0.25">
      <c r="A1819" s="1">
        <v>1815</v>
      </c>
      <c r="B1819" s="1">
        <v>1815</v>
      </c>
      <c r="C1819" s="1">
        <v>2739.3249999999998</v>
      </c>
      <c r="D1819" s="1">
        <v>2180.5650000000001</v>
      </c>
      <c r="E1819" s="1">
        <v>-12.885</v>
      </c>
      <c r="F1819" s="1"/>
      <c r="G1819" s="1">
        <v>22.42</v>
      </c>
      <c r="H1819" s="1">
        <v>27.524000000000001</v>
      </c>
      <c r="I1819" s="1">
        <v>-6998.076</v>
      </c>
      <c r="J1819" s="1"/>
      <c r="K1819" s="1">
        <v>-338.416</v>
      </c>
      <c r="L1819" s="1"/>
      <c r="M1819" s="1">
        <v>1132.713</v>
      </c>
      <c r="N1819" s="1">
        <v>1147.8910000000001</v>
      </c>
      <c r="O1819" s="1">
        <v>-3.032</v>
      </c>
      <c r="P1819" s="27">
        <v>-4.3810000000000002</v>
      </c>
      <c r="Q1819" s="1">
        <v>-2.3140000000000001</v>
      </c>
      <c r="R1819" s="1">
        <v>-7.2999999999999995E-2</v>
      </c>
      <c r="S1819" s="1">
        <v>1.018</v>
      </c>
      <c r="T1819" s="1">
        <v>1.2829999999999999</v>
      </c>
      <c r="U1819" s="1">
        <v>1.819</v>
      </c>
      <c r="V1819" s="1">
        <v>0.83699999999999997</v>
      </c>
      <c r="W1819" s="30">
        <v>2936.1489999999999</v>
      </c>
      <c r="X1819" s="1">
        <v>1101.2090000000001</v>
      </c>
      <c r="Y1819" s="1">
        <v>2232.9389999999999</v>
      </c>
      <c r="Z1819" s="1">
        <v>351.60500000000002</v>
      </c>
      <c r="AD1819" s="4">
        <v>4.3810000000000002</v>
      </c>
      <c r="AL1819" s="1">
        <v>2936.1489999999999</v>
      </c>
    </row>
    <row r="1820" spans="1:38" x14ac:dyDescent="0.25">
      <c r="A1820" s="1">
        <v>1816</v>
      </c>
      <c r="B1820" s="1">
        <v>1816</v>
      </c>
      <c r="C1820" s="1">
        <v>2731.1889999999999</v>
      </c>
      <c r="D1820" s="1">
        <v>2179.1219999999998</v>
      </c>
      <c r="E1820" s="1">
        <v>-12.407999999999999</v>
      </c>
      <c r="F1820" s="1"/>
      <c r="G1820" s="1">
        <v>22.896999999999998</v>
      </c>
      <c r="H1820" s="1">
        <v>26.574999999999999</v>
      </c>
      <c r="I1820" s="1">
        <v>-7002.6710000000003</v>
      </c>
      <c r="J1820" s="1"/>
      <c r="K1820" s="1">
        <v>-342.22199999999998</v>
      </c>
      <c r="L1820" s="1"/>
      <c r="M1820" s="1">
        <v>1131.278</v>
      </c>
      <c r="N1820" s="1">
        <v>1145.0340000000001</v>
      </c>
      <c r="O1820" s="1">
        <v>-3.032</v>
      </c>
      <c r="P1820" s="27">
        <v>-4.3860000000000001</v>
      </c>
      <c r="Q1820" s="1">
        <v>-2.3140000000000001</v>
      </c>
      <c r="R1820" s="1">
        <v>-7.8E-2</v>
      </c>
      <c r="S1820" s="1">
        <v>1.018</v>
      </c>
      <c r="T1820" s="1">
        <v>1.278</v>
      </c>
      <c r="U1820" s="1">
        <v>1.823</v>
      </c>
      <c r="V1820" s="1">
        <v>0.82899999999999996</v>
      </c>
      <c r="W1820" s="30">
        <v>2929.74</v>
      </c>
      <c r="X1820" s="1">
        <v>1102.124</v>
      </c>
      <c r="Y1820" s="1">
        <v>2232.9389999999999</v>
      </c>
      <c r="Z1820" s="1">
        <v>351.3</v>
      </c>
      <c r="AD1820" s="4">
        <v>4.3860000000000001</v>
      </c>
      <c r="AL1820" s="1">
        <v>2929.74</v>
      </c>
    </row>
    <row r="1821" spans="1:38" x14ac:dyDescent="0.25">
      <c r="A1821" s="1">
        <v>1817</v>
      </c>
      <c r="B1821" s="1">
        <v>1817</v>
      </c>
      <c r="C1821" s="1">
        <v>2728.317</v>
      </c>
      <c r="D1821" s="1">
        <v>2179.6030000000001</v>
      </c>
      <c r="E1821" s="1">
        <v>-12.407999999999999</v>
      </c>
      <c r="F1821" s="1"/>
      <c r="G1821" s="1">
        <v>21.943000000000001</v>
      </c>
      <c r="H1821" s="1">
        <v>27.05</v>
      </c>
      <c r="I1821" s="1">
        <v>-7002.6710000000003</v>
      </c>
      <c r="J1821" s="1"/>
      <c r="K1821" s="1">
        <v>-343.649</v>
      </c>
      <c r="L1821" s="1"/>
      <c r="M1821" s="1">
        <v>1130.799</v>
      </c>
      <c r="N1821" s="1">
        <v>1143.605</v>
      </c>
      <c r="O1821" s="1">
        <v>-3.032</v>
      </c>
      <c r="P1821" s="27">
        <v>-4.3860000000000001</v>
      </c>
      <c r="Q1821" s="1">
        <v>-2.319</v>
      </c>
      <c r="R1821" s="1">
        <v>-7.8E-2</v>
      </c>
      <c r="S1821" s="1">
        <v>1.018</v>
      </c>
      <c r="T1821" s="1">
        <v>1.2829999999999999</v>
      </c>
      <c r="U1821" s="1">
        <v>1.819</v>
      </c>
      <c r="V1821" s="1">
        <v>0.82899999999999996</v>
      </c>
      <c r="W1821" s="30">
        <v>2929.74</v>
      </c>
      <c r="X1821" s="1">
        <v>1101.819</v>
      </c>
      <c r="Y1821" s="1">
        <v>2232.9389999999999</v>
      </c>
      <c r="Z1821" s="1">
        <v>350.995</v>
      </c>
      <c r="AD1821" s="4">
        <v>4.3860000000000001</v>
      </c>
      <c r="AL1821" s="1">
        <v>2929.74</v>
      </c>
    </row>
    <row r="1822" spans="1:38" x14ac:dyDescent="0.25">
      <c r="A1822" s="1">
        <v>1818</v>
      </c>
      <c r="B1822" s="1">
        <v>1818</v>
      </c>
      <c r="C1822" s="1">
        <v>2729.7530000000002</v>
      </c>
      <c r="D1822" s="1">
        <v>2180.5650000000001</v>
      </c>
      <c r="E1822" s="1">
        <v>-12.407999999999999</v>
      </c>
      <c r="F1822" s="1"/>
      <c r="G1822" s="1">
        <v>21.943000000000001</v>
      </c>
      <c r="H1822" s="1">
        <v>26.574999999999999</v>
      </c>
      <c r="I1822" s="1">
        <v>-7004.509</v>
      </c>
      <c r="J1822" s="1"/>
      <c r="K1822" s="1">
        <v>-341.74599999999998</v>
      </c>
      <c r="L1822" s="1"/>
      <c r="M1822" s="1">
        <v>1131.278</v>
      </c>
      <c r="N1822" s="1">
        <v>1144.0809999999999</v>
      </c>
      <c r="O1822" s="1">
        <v>-3.0369999999999999</v>
      </c>
      <c r="P1822" s="27">
        <v>-4.3760000000000003</v>
      </c>
      <c r="Q1822" s="1">
        <v>-2.3140000000000001</v>
      </c>
      <c r="R1822" s="1">
        <v>-7.8E-2</v>
      </c>
      <c r="S1822" s="1">
        <v>1.0229999999999999</v>
      </c>
      <c r="T1822" s="1">
        <v>1.2829999999999999</v>
      </c>
      <c r="U1822" s="1">
        <v>1.8260000000000001</v>
      </c>
      <c r="V1822" s="1">
        <v>0.84</v>
      </c>
      <c r="W1822" s="30">
        <v>2928.8240000000001</v>
      </c>
      <c r="X1822" s="1">
        <v>1101.819</v>
      </c>
      <c r="Y1822" s="1">
        <v>2232.9389999999999</v>
      </c>
      <c r="Z1822" s="1">
        <v>350.995</v>
      </c>
      <c r="AD1822" s="4">
        <v>4.3760000000000003</v>
      </c>
      <c r="AL1822" s="1">
        <v>2928.8240000000001</v>
      </c>
    </row>
    <row r="1823" spans="1:38" x14ac:dyDescent="0.25">
      <c r="A1823" s="1">
        <v>1819</v>
      </c>
      <c r="B1823" s="1">
        <v>1819</v>
      </c>
      <c r="C1823" s="1">
        <v>2751.77</v>
      </c>
      <c r="D1823" s="1">
        <v>2182.9699999999998</v>
      </c>
      <c r="E1823" s="1">
        <v>-7.6360000000000001</v>
      </c>
      <c r="F1823" s="1"/>
      <c r="G1823" s="1">
        <v>22.42</v>
      </c>
      <c r="H1823" s="1">
        <v>27.05</v>
      </c>
      <c r="I1823" s="1">
        <v>-7007.7259999999997</v>
      </c>
      <c r="J1823" s="1"/>
      <c r="K1823" s="1">
        <v>-327.47199999999998</v>
      </c>
      <c r="L1823" s="1"/>
      <c r="M1823" s="1">
        <v>1130.799</v>
      </c>
      <c r="N1823" s="1">
        <v>1152.1780000000001</v>
      </c>
      <c r="O1823" s="1">
        <v>-3.032</v>
      </c>
      <c r="P1823" s="27">
        <v>-4.3810000000000002</v>
      </c>
      <c r="Q1823" s="1">
        <v>-2.3140000000000001</v>
      </c>
      <c r="R1823" s="1">
        <v>-7.2999999999999995E-2</v>
      </c>
      <c r="S1823" s="1">
        <v>1.0229999999999999</v>
      </c>
      <c r="T1823" s="1">
        <v>1.2829999999999999</v>
      </c>
      <c r="U1823" s="1">
        <v>1.823</v>
      </c>
      <c r="V1823" s="1">
        <v>0.83299999999999996</v>
      </c>
      <c r="W1823" s="30">
        <v>2921.4989999999998</v>
      </c>
      <c r="X1823" s="1">
        <v>1101.2090000000001</v>
      </c>
      <c r="Y1823" s="1">
        <v>2232.328</v>
      </c>
      <c r="Z1823" s="1">
        <v>351.60500000000002</v>
      </c>
      <c r="AD1823" s="4">
        <v>4.3810000000000002</v>
      </c>
      <c r="AL1823" s="1">
        <v>2921.4989999999998</v>
      </c>
    </row>
    <row r="1824" spans="1:38" x14ac:dyDescent="0.25">
      <c r="A1824" s="1">
        <v>1820</v>
      </c>
      <c r="B1824" s="1">
        <v>1820</v>
      </c>
      <c r="C1824" s="1">
        <v>2729.7530000000002</v>
      </c>
      <c r="D1824" s="1">
        <v>2181.527</v>
      </c>
      <c r="E1824" s="1">
        <v>-11.454000000000001</v>
      </c>
      <c r="F1824" s="1"/>
      <c r="G1824" s="1">
        <v>21.466000000000001</v>
      </c>
      <c r="H1824" s="1">
        <v>26.574999999999999</v>
      </c>
      <c r="I1824" s="1">
        <v>-7014.62</v>
      </c>
      <c r="J1824" s="1"/>
      <c r="K1824" s="1">
        <v>-340.79500000000002</v>
      </c>
      <c r="L1824" s="1"/>
      <c r="M1824" s="1">
        <v>1130.3209999999999</v>
      </c>
      <c r="N1824" s="1">
        <v>1144.0809999999999</v>
      </c>
      <c r="O1824" s="1">
        <v>-3.0419999999999998</v>
      </c>
      <c r="P1824" s="27">
        <v>-4.3810000000000002</v>
      </c>
      <c r="Q1824" s="1">
        <v>-2.3090000000000002</v>
      </c>
      <c r="R1824" s="1">
        <v>-6.8000000000000005E-2</v>
      </c>
      <c r="S1824" s="1">
        <v>1.0129999999999999</v>
      </c>
      <c r="T1824" s="1">
        <v>1.2829999999999999</v>
      </c>
      <c r="U1824" s="1">
        <v>1.819</v>
      </c>
      <c r="V1824" s="1">
        <v>0.83699999999999997</v>
      </c>
      <c r="W1824" s="30">
        <v>2918.752</v>
      </c>
      <c r="X1824" s="1">
        <v>1101.5139999999999</v>
      </c>
      <c r="Y1824" s="1">
        <v>2222.8670000000002</v>
      </c>
      <c r="Z1824" s="1">
        <v>350.995</v>
      </c>
      <c r="AD1824" s="4">
        <v>4.3810000000000002</v>
      </c>
      <c r="AL1824" s="1">
        <v>2918.752</v>
      </c>
    </row>
    <row r="1825" spans="1:38" x14ac:dyDescent="0.25">
      <c r="A1825" s="1">
        <v>1821</v>
      </c>
      <c r="B1825" s="1">
        <v>1821</v>
      </c>
      <c r="C1825" s="1">
        <v>2731.6669999999999</v>
      </c>
      <c r="D1825" s="1">
        <v>2181.527</v>
      </c>
      <c r="E1825" s="1">
        <v>-10.977</v>
      </c>
      <c r="F1825" s="1"/>
      <c r="G1825" s="1">
        <v>21.943000000000001</v>
      </c>
      <c r="H1825" s="1">
        <v>26.574999999999999</v>
      </c>
      <c r="I1825" s="1">
        <v>-7016.9170000000004</v>
      </c>
      <c r="J1825" s="1"/>
      <c r="K1825" s="1">
        <v>-339.84300000000002</v>
      </c>
      <c r="L1825" s="1"/>
      <c r="M1825" s="1">
        <v>1130.799</v>
      </c>
      <c r="N1825" s="1">
        <v>1145.0340000000001</v>
      </c>
      <c r="O1825" s="1">
        <v>-3.0419999999999998</v>
      </c>
      <c r="P1825" s="27">
        <v>-4.3860000000000001</v>
      </c>
      <c r="Q1825" s="1">
        <v>-2.3140000000000001</v>
      </c>
      <c r="R1825" s="1">
        <v>-7.8E-2</v>
      </c>
      <c r="S1825" s="1">
        <v>1.0229999999999999</v>
      </c>
      <c r="T1825" s="1">
        <v>1.278</v>
      </c>
      <c r="U1825" s="1">
        <v>1.8120000000000001</v>
      </c>
      <c r="V1825" s="1">
        <v>0.84</v>
      </c>
      <c r="W1825" s="30">
        <v>2918.752</v>
      </c>
      <c r="X1825" s="1">
        <v>1097.241</v>
      </c>
      <c r="Y1825" s="1">
        <v>2222.5610000000001</v>
      </c>
      <c r="Z1825" s="1">
        <v>351.3</v>
      </c>
      <c r="AD1825" s="4">
        <v>4.3860000000000001</v>
      </c>
      <c r="AL1825" s="1">
        <v>2918.752</v>
      </c>
    </row>
    <row r="1826" spans="1:38" x14ac:dyDescent="0.25">
      <c r="A1826" s="1">
        <v>1822</v>
      </c>
      <c r="B1826" s="1">
        <v>1822</v>
      </c>
      <c r="C1826" s="1">
        <v>2818.3049999999998</v>
      </c>
      <c r="D1826" s="1">
        <v>2192.59</v>
      </c>
      <c r="E1826" s="1">
        <v>0</v>
      </c>
      <c r="F1826" s="1"/>
      <c r="G1826" s="1">
        <v>22.896999999999998</v>
      </c>
      <c r="H1826" s="1">
        <v>26.574999999999999</v>
      </c>
      <c r="I1826" s="1">
        <v>-7021.5129999999999</v>
      </c>
      <c r="J1826" s="1"/>
      <c r="K1826" s="1">
        <v>-286.07400000000001</v>
      </c>
      <c r="L1826" s="1"/>
      <c r="M1826" s="1">
        <v>1131.278</v>
      </c>
      <c r="N1826" s="1">
        <v>1190.28</v>
      </c>
      <c r="O1826" s="1">
        <v>-3.032</v>
      </c>
      <c r="P1826" s="27">
        <v>-4.3810000000000002</v>
      </c>
      <c r="Q1826" s="1">
        <v>-2.3140000000000001</v>
      </c>
      <c r="R1826" s="1">
        <v>-7.2999999999999995E-2</v>
      </c>
      <c r="S1826" s="1">
        <v>1.0229999999999999</v>
      </c>
      <c r="T1826" s="1">
        <v>1.294</v>
      </c>
      <c r="U1826" s="1">
        <v>1.819</v>
      </c>
      <c r="V1826" s="1">
        <v>0.83699999999999997</v>
      </c>
      <c r="W1826" s="30">
        <v>2918.752</v>
      </c>
      <c r="X1826" s="1">
        <v>1091.442</v>
      </c>
      <c r="Y1826" s="1">
        <v>2222.5610000000001</v>
      </c>
      <c r="Z1826" s="1">
        <v>350.995</v>
      </c>
      <c r="AD1826" s="4">
        <v>4.3810000000000002</v>
      </c>
      <c r="AL1826" s="1">
        <v>2918.752</v>
      </c>
    </row>
    <row r="1827" spans="1:38" x14ac:dyDescent="0.25">
      <c r="A1827" s="1">
        <v>1823</v>
      </c>
      <c r="B1827" s="1">
        <v>1823</v>
      </c>
      <c r="C1827" s="1">
        <v>2741.7190000000001</v>
      </c>
      <c r="D1827" s="1">
        <v>2182.0079999999998</v>
      </c>
      <c r="E1827" s="1">
        <v>-8.1129999999999995</v>
      </c>
      <c r="F1827" s="1"/>
      <c r="G1827" s="1">
        <v>22.896999999999998</v>
      </c>
      <c r="H1827" s="1">
        <v>24.202000000000002</v>
      </c>
      <c r="I1827" s="1">
        <v>-6998.076</v>
      </c>
      <c r="J1827" s="1"/>
      <c r="K1827" s="1">
        <v>-330.803</v>
      </c>
      <c r="L1827" s="1"/>
      <c r="M1827" s="1">
        <v>1128.885</v>
      </c>
      <c r="N1827" s="1">
        <v>1149.797</v>
      </c>
      <c r="O1827" s="1">
        <v>-3.032</v>
      </c>
      <c r="P1827" s="27">
        <v>-4.3810000000000002</v>
      </c>
      <c r="Q1827" s="1">
        <v>-2.3090000000000002</v>
      </c>
      <c r="R1827" s="1">
        <v>-8.3000000000000004E-2</v>
      </c>
      <c r="S1827" s="1">
        <v>1.018</v>
      </c>
      <c r="T1827" s="1">
        <v>1.2889999999999999</v>
      </c>
      <c r="U1827" s="1">
        <v>1.8160000000000001</v>
      </c>
      <c r="V1827" s="1">
        <v>0.83699999999999997</v>
      </c>
      <c r="W1827" s="30">
        <v>2909.596</v>
      </c>
      <c r="X1827" s="1">
        <v>1092.0519999999999</v>
      </c>
      <c r="Y1827" s="1">
        <v>2221.34</v>
      </c>
      <c r="Z1827" s="1">
        <v>350.995</v>
      </c>
      <c r="AD1827" s="4">
        <v>4.3810000000000002</v>
      </c>
      <c r="AL1827" s="1">
        <v>2909.596</v>
      </c>
    </row>
    <row r="1828" spans="1:38" x14ac:dyDescent="0.25">
      <c r="A1828" s="1">
        <v>1824</v>
      </c>
      <c r="B1828" s="1">
        <v>1824</v>
      </c>
      <c r="C1828" s="1">
        <v>2736.9319999999998</v>
      </c>
      <c r="D1828" s="1">
        <v>2180.5650000000001</v>
      </c>
      <c r="E1828" s="1">
        <v>-8.1129999999999995</v>
      </c>
      <c r="F1828" s="1"/>
      <c r="G1828" s="1">
        <v>22.42</v>
      </c>
      <c r="H1828" s="1">
        <v>23.253</v>
      </c>
      <c r="I1828" s="1">
        <v>-7001.7520000000004</v>
      </c>
      <c r="J1828" s="1"/>
      <c r="K1828" s="1">
        <v>-334.60899999999998</v>
      </c>
      <c r="L1828" s="1"/>
      <c r="M1828" s="1">
        <v>1128.885</v>
      </c>
      <c r="N1828" s="1">
        <v>1145.9860000000001</v>
      </c>
      <c r="O1828" s="1">
        <v>-3.0369999999999999</v>
      </c>
      <c r="P1828" s="27">
        <v>-4.3810000000000002</v>
      </c>
      <c r="Q1828" s="1">
        <v>-2.3140000000000001</v>
      </c>
      <c r="R1828" s="1">
        <v>-7.8E-2</v>
      </c>
      <c r="S1828" s="1">
        <v>1.0229999999999999</v>
      </c>
      <c r="T1828" s="1">
        <v>1.2829999999999999</v>
      </c>
      <c r="U1828" s="1">
        <v>1.819</v>
      </c>
      <c r="V1828" s="1">
        <v>0.83299999999999996</v>
      </c>
      <c r="W1828" s="30">
        <v>2908.375</v>
      </c>
      <c r="X1828" s="1">
        <v>1091.1369999999999</v>
      </c>
      <c r="Y1828" s="1">
        <v>2213.1</v>
      </c>
      <c r="Z1828" s="1">
        <v>351.3</v>
      </c>
      <c r="AD1828" s="4">
        <v>4.3810000000000002</v>
      </c>
      <c r="AL1828" s="1">
        <v>2908.375</v>
      </c>
    </row>
    <row r="1829" spans="1:38" x14ac:dyDescent="0.25">
      <c r="A1829" s="1">
        <v>1825</v>
      </c>
      <c r="B1829" s="1">
        <v>1825</v>
      </c>
      <c r="C1829" s="1">
        <v>2726.8809999999999</v>
      </c>
      <c r="D1829" s="1">
        <v>2178.16</v>
      </c>
      <c r="E1829" s="1">
        <v>-10.499000000000001</v>
      </c>
      <c r="F1829" s="1"/>
      <c r="G1829" s="1">
        <v>22.42</v>
      </c>
      <c r="H1829" s="1">
        <v>24.202000000000002</v>
      </c>
      <c r="I1829" s="1">
        <v>-6991.6419999999998</v>
      </c>
      <c r="J1829" s="1"/>
      <c r="K1829" s="1">
        <v>-338.89100000000002</v>
      </c>
      <c r="L1829" s="1"/>
      <c r="M1829" s="1">
        <v>1128.4069999999999</v>
      </c>
      <c r="N1829" s="1">
        <v>1141.7</v>
      </c>
      <c r="O1829" s="1">
        <v>-3.0270000000000001</v>
      </c>
      <c r="P1829" s="27">
        <v>-4.3760000000000003</v>
      </c>
      <c r="Q1829" s="1">
        <v>-2.3140000000000001</v>
      </c>
      <c r="R1829" s="1">
        <v>-7.2999999999999995E-2</v>
      </c>
      <c r="S1829" s="1">
        <v>1.0129999999999999</v>
      </c>
      <c r="T1829" s="1">
        <v>1.278</v>
      </c>
      <c r="U1829" s="1">
        <v>1.8160000000000001</v>
      </c>
      <c r="V1829" s="1">
        <v>0.83699999999999997</v>
      </c>
      <c r="W1829" s="30">
        <v>2908.9850000000001</v>
      </c>
      <c r="X1829" s="1">
        <v>1091.7470000000001</v>
      </c>
      <c r="Y1829" s="1">
        <v>2213.1</v>
      </c>
      <c r="Z1829" s="1">
        <v>351.3</v>
      </c>
      <c r="AD1829" s="4">
        <v>4.3760000000000003</v>
      </c>
      <c r="AL1829" s="1">
        <v>2908.9850000000001</v>
      </c>
    </row>
    <row r="1830" spans="1:38" x14ac:dyDescent="0.25">
      <c r="A1830" s="1">
        <v>1826</v>
      </c>
      <c r="B1830" s="1">
        <v>1826</v>
      </c>
      <c r="C1830" s="1">
        <v>2715.873</v>
      </c>
      <c r="D1830" s="1">
        <v>2179.6030000000001</v>
      </c>
      <c r="E1830" s="1">
        <v>-12.885</v>
      </c>
      <c r="F1830" s="1"/>
      <c r="G1830" s="1">
        <v>22.42</v>
      </c>
      <c r="H1830" s="1">
        <v>24.677</v>
      </c>
      <c r="I1830" s="1">
        <v>-6990.723</v>
      </c>
      <c r="J1830" s="1"/>
      <c r="K1830" s="1">
        <v>-344.125</v>
      </c>
      <c r="L1830" s="1"/>
      <c r="M1830" s="1">
        <v>1127.9280000000001</v>
      </c>
      <c r="N1830" s="1">
        <v>1143.1289999999999</v>
      </c>
      <c r="O1830" s="1">
        <v>-3.0369999999999999</v>
      </c>
      <c r="P1830" s="27">
        <v>-4.3760000000000003</v>
      </c>
      <c r="Q1830" s="1">
        <v>-2.3140000000000001</v>
      </c>
      <c r="R1830" s="1">
        <v>-7.8E-2</v>
      </c>
      <c r="S1830" s="1">
        <v>1.0229999999999999</v>
      </c>
      <c r="T1830" s="1">
        <v>1.2829999999999999</v>
      </c>
      <c r="U1830" s="1">
        <v>1.823</v>
      </c>
      <c r="V1830" s="1">
        <v>0.83299999999999996</v>
      </c>
      <c r="W1830" s="30">
        <v>2908.07</v>
      </c>
      <c r="X1830" s="1">
        <v>1091.442</v>
      </c>
      <c r="Y1830" s="1">
        <v>2212.489</v>
      </c>
      <c r="Z1830" s="1">
        <v>350.995</v>
      </c>
      <c r="AD1830" s="4">
        <v>4.3760000000000003</v>
      </c>
      <c r="AL1830" s="1">
        <v>2908.07</v>
      </c>
    </row>
    <row r="1831" spans="1:38" x14ac:dyDescent="0.25">
      <c r="A1831" s="1">
        <v>1827</v>
      </c>
      <c r="B1831" s="1">
        <v>1827</v>
      </c>
      <c r="C1831" s="1">
        <v>2725.924</v>
      </c>
      <c r="D1831" s="1">
        <v>2178.16</v>
      </c>
      <c r="E1831" s="1">
        <v>-10.499000000000001</v>
      </c>
      <c r="F1831" s="1"/>
      <c r="G1831" s="1">
        <v>22.42</v>
      </c>
      <c r="H1831" s="1">
        <v>23.728000000000002</v>
      </c>
      <c r="I1831" s="1">
        <v>-6991.1819999999998</v>
      </c>
      <c r="J1831" s="1"/>
      <c r="K1831" s="1">
        <v>-338.89100000000002</v>
      </c>
      <c r="L1831" s="1"/>
      <c r="M1831" s="1">
        <v>1127.9280000000001</v>
      </c>
      <c r="N1831" s="1">
        <v>1140.748</v>
      </c>
      <c r="O1831" s="1">
        <v>-3.0369999999999999</v>
      </c>
      <c r="P1831" s="27">
        <v>-4.3810000000000002</v>
      </c>
      <c r="Q1831" s="1">
        <v>-2.3140000000000001</v>
      </c>
      <c r="R1831" s="1">
        <v>-7.8E-2</v>
      </c>
      <c r="S1831" s="1">
        <v>1.0229999999999999</v>
      </c>
      <c r="T1831" s="1">
        <v>1.2829999999999999</v>
      </c>
      <c r="U1831" s="1">
        <v>1.819</v>
      </c>
      <c r="V1831" s="1">
        <v>0.84</v>
      </c>
      <c r="W1831" s="30">
        <v>2898.913</v>
      </c>
      <c r="X1831" s="1">
        <v>1091.442</v>
      </c>
      <c r="Y1831" s="1">
        <v>2212.7950000000001</v>
      </c>
      <c r="Z1831" s="1">
        <v>350.995</v>
      </c>
      <c r="AD1831" s="4">
        <v>4.3810000000000002</v>
      </c>
      <c r="AL1831" s="1">
        <v>2898.913</v>
      </c>
    </row>
    <row r="1832" spans="1:38" x14ac:dyDescent="0.25">
      <c r="A1832" s="1">
        <v>1828</v>
      </c>
      <c r="B1832" s="1">
        <v>1828</v>
      </c>
      <c r="C1832" s="1">
        <v>2726.4029999999998</v>
      </c>
      <c r="D1832" s="1">
        <v>2176.7159999999999</v>
      </c>
      <c r="E1832" s="1">
        <v>-11.454000000000001</v>
      </c>
      <c r="F1832" s="1"/>
      <c r="G1832" s="1">
        <v>22.42</v>
      </c>
      <c r="H1832" s="1">
        <v>24.677</v>
      </c>
      <c r="I1832" s="1">
        <v>-6971.42</v>
      </c>
      <c r="J1832" s="1"/>
      <c r="K1832" s="1">
        <v>-338.416</v>
      </c>
      <c r="L1832" s="1"/>
      <c r="M1832" s="1">
        <v>1126.971</v>
      </c>
      <c r="N1832" s="1">
        <v>1140.748</v>
      </c>
      <c r="O1832" s="1">
        <v>-3.032</v>
      </c>
      <c r="P1832" s="27">
        <v>-4.3760000000000003</v>
      </c>
      <c r="Q1832" s="1">
        <v>-2.3140000000000001</v>
      </c>
      <c r="R1832" s="1">
        <v>-7.2999999999999995E-2</v>
      </c>
      <c r="S1832" s="1">
        <v>1.018</v>
      </c>
      <c r="T1832" s="1">
        <v>1.2829999999999999</v>
      </c>
      <c r="U1832" s="1">
        <v>1.819</v>
      </c>
      <c r="V1832" s="1">
        <v>0.84</v>
      </c>
      <c r="W1832" s="30">
        <v>2898.6080000000002</v>
      </c>
      <c r="X1832" s="1">
        <v>1091.442</v>
      </c>
      <c r="Y1832" s="1">
        <v>2203.3330000000001</v>
      </c>
      <c r="Z1832" s="1">
        <v>350.995</v>
      </c>
      <c r="AD1832" s="4">
        <v>4.3760000000000003</v>
      </c>
      <c r="AL1832" s="1">
        <v>2898.6080000000002</v>
      </c>
    </row>
    <row r="1833" spans="1:38" x14ac:dyDescent="0.25">
      <c r="A1833" s="1">
        <v>1829</v>
      </c>
      <c r="B1833" s="1">
        <v>1829</v>
      </c>
      <c r="C1833" s="1">
        <v>2727.8389999999999</v>
      </c>
      <c r="D1833" s="1">
        <v>2174.3110000000001</v>
      </c>
      <c r="E1833" s="1">
        <v>-10.022</v>
      </c>
      <c r="F1833" s="1"/>
      <c r="G1833" s="1">
        <v>22.896999999999998</v>
      </c>
      <c r="H1833" s="1">
        <v>27.05</v>
      </c>
      <c r="I1833" s="1">
        <v>-6972.799</v>
      </c>
      <c r="J1833" s="1"/>
      <c r="K1833" s="1">
        <v>-339.36700000000002</v>
      </c>
      <c r="L1833" s="1"/>
      <c r="M1833" s="1">
        <v>1127.45</v>
      </c>
      <c r="N1833" s="1">
        <v>1138.8430000000001</v>
      </c>
      <c r="O1833" s="1">
        <v>-3.0270000000000001</v>
      </c>
      <c r="P1833" s="27">
        <v>-4.3760000000000003</v>
      </c>
      <c r="Q1833" s="1">
        <v>-2.3090000000000002</v>
      </c>
      <c r="R1833" s="1">
        <v>-7.2999999999999995E-2</v>
      </c>
      <c r="S1833" s="1">
        <v>1.018</v>
      </c>
      <c r="T1833" s="1">
        <v>1.2829999999999999</v>
      </c>
      <c r="U1833" s="1">
        <v>1.819</v>
      </c>
      <c r="V1833" s="1">
        <v>0.83699999999999997</v>
      </c>
      <c r="W1833" s="30">
        <v>2898.3029999999999</v>
      </c>
      <c r="X1833" s="1">
        <v>1091.7470000000001</v>
      </c>
      <c r="Y1833" s="1">
        <v>2203.3330000000001</v>
      </c>
      <c r="Z1833" s="1">
        <v>350.995</v>
      </c>
      <c r="AD1833" s="4">
        <v>4.3760000000000003</v>
      </c>
      <c r="AL1833" s="1">
        <v>2898.3029999999999</v>
      </c>
    </row>
    <row r="1834" spans="1:38" x14ac:dyDescent="0.25">
      <c r="A1834" s="1">
        <v>1830</v>
      </c>
      <c r="B1834" s="1">
        <v>1830</v>
      </c>
      <c r="C1834" s="1">
        <v>2808.7310000000002</v>
      </c>
      <c r="D1834" s="1">
        <v>2174.3110000000001</v>
      </c>
      <c r="E1834" s="1">
        <v>-9.5449999999999999</v>
      </c>
      <c r="F1834" s="1"/>
      <c r="G1834" s="1">
        <v>21.943000000000001</v>
      </c>
      <c r="H1834" s="1">
        <v>26.574999999999999</v>
      </c>
      <c r="I1834" s="1">
        <v>-6974.6369999999997</v>
      </c>
      <c r="J1834" s="1"/>
      <c r="K1834" s="1">
        <v>-337.464</v>
      </c>
      <c r="L1834" s="1"/>
      <c r="M1834" s="1">
        <v>1126.0139999999999</v>
      </c>
      <c r="N1834" s="1">
        <v>1139.7950000000001</v>
      </c>
      <c r="O1834" s="1">
        <v>-3.0470000000000002</v>
      </c>
      <c r="P1834" s="27">
        <v>-4.3760000000000003</v>
      </c>
      <c r="Q1834" s="1">
        <v>-2.3090000000000002</v>
      </c>
      <c r="R1834" s="1">
        <v>-7.8E-2</v>
      </c>
      <c r="S1834" s="1">
        <v>1.018</v>
      </c>
      <c r="T1834" s="1">
        <v>1.2829999999999999</v>
      </c>
      <c r="U1834" s="1">
        <v>1.819</v>
      </c>
      <c r="V1834" s="1">
        <v>0.83699999999999997</v>
      </c>
      <c r="W1834" s="30">
        <v>2893.42</v>
      </c>
      <c r="X1834" s="1">
        <v>1091.442</v>
      </c>
      <c r="Y1834" s="1">
        <v>2202.723</v>
      </c>
      <c r="Z1834" s="1">
        <v>350.995</v>
      </c>
      <c r="AD1834" s="4">
        <v>4.3760000000000003</v>
      </c>
      <c r="AL1834" s="1">
        <v>2893.42</v>
      </c>
    </row>
    <row r="1835" spans="1:38" x14ac:dyDescent="0.25">
      <c r="A1835" s="1">
        <v>1831</v>
      </c>
      <c r="B1835" s="1">
        <v>1831</v>
      </c>
      <c r="C1835" s="1">
        <v>2800.5929999999998</v>
      </c>
      <c r="D1835" s="1">
        <v>2173.3490000000002</v>
      </c>
      <c r="E1835" s="1">
        <v>-10.499000000000001</v>
      </c>
      <c r="F1835" s="1"/>
      <c r="G1835" s="1">
        <v>22.896999999999998</v>
      </c>
      <c r="H1835" s="1">
        <v>26.574999999999999</v>
      </c>
      <c r="I1835" s="1">
        <v>-6972.799</v>
      </c>
      <c r="J1835" s="1"/>
      <c r="K1835" s="1">
        <v>-338.89100000000002</v>
      </c>
      <c r="L1835" s="1"/>
      <c r="M1835" s="1">
        <v>1126.0139999999999</v>
      </c>
      <c r="N1835" s="1">
        <v>1137.8900000000001</v>
      </c>
      <c r="O1835" s="1">
        <v>-3.0419999999999998</v>
      </c>
      <c r="P1835" s="27">
        <v>-4.3760000000000003</v>
      </c>
      <c r="Q1835" s="1">
        <v>-2.3140000000000001</v>
      </c>
      <c r="R1835" s="1">
        <v>-7.8E-2</v>
      </c>
      <c r="S1835" s="1">
        <v>1.0229999999999999</v>
      </c>
      <c r="T1835" s="1">
        <v>1.2829999999999999</v>
      </c>
      <c r="U1835" s="1">
        <v>1.819</v>
      </c>
      <c r="V1835" s="1">
        <v>0.83699999999999997</v>
      </c>
      <c r="W1835" s="30">
        <v>2888.8409999999999</v>
      </c>
      <c r="X1835" s="1">
        <v>1089.6110000000001</v>
      </c>
      <c r="Y1835" s="1">
        <v>2202.4169999999999</v>
      </c>
      <c r="Z1835" s="1">
        <v>351.3</v>
      </c>
      <c r="AD1835" s="4">
        <v>4.3760000000000003</v>
      </c>
      <c r="AL1835" s="1">
        <v>2888.8409999999999</v>
      </c>
    </row>
    <row r="1836" spans="1:38" x14ac:dyDescent="0.25">
      <c r="A1836" s="1">
        <v>1832</v>
      </c>
      <c r="B1836" s="1">
        <v>1832</v>
      </c>
      <c r="C1836" s="1">
        <v>2803.4650000000001</v>
      </c>
      <c r="D1836" s="1">
        <v>2172.3870000000002</v>
      </c>
      <c r="E1836" s="1">
        <v>-9.0679999999999996</v>
      </c>
      <c r="F1836" s="1"/>
      <c r="G1836" s="1">
        <v>22.42</v>
      </c>
      <c r="H1836" s="1">
        <v>23.728000000000002</v>
      </c>
      <c r="I1836" s="1">
        <v>-6976.0159999999996</v>
      </c>
      <c r="J1836" s="1"/>
      <c r="K1836" s="1">
        <v>-335.56099999999998</v>
      </c>
      <c r="L1836" s="1"/>
      <c r="M1836" s="1">
        <v>1126.4929999999999</v>
      </c>
      <c r="N1836" s="1">
        <v>1139.7950000000001</v>
      </c>
      <c r="O1836" s="1">
        <v>-3.0419999999999998</v>
      </c>
      <c r="P1836" s="27">
        <v>-4.3760000000000003</v>
      </c>
      <c r="Q1836" s="1">
        <v>-2.3090000000000002</v>
      </c>
      <c r="R1836" s="1">
        <v>-7.2999999999999995E-2</v>
      </c>
      <c r="S1836" s="1">
        <v>1.0229999999999999</v>
      </c>
      <c r="T1836" s="1">
        <v>1.278</v>
      </c>
      <c r="U1836" s="1">
        <v>1.8160000000000001</v>
      </c>
      <c r="V1836" s="1">
        <v>0.83699999999999997</v>
      </c>
      <c r="W1836" s="30">
        <v>2888.5360000000001</v>
      </c>
      <c r="X1836" s="1">
        <v>1081.98</v>
      </c>
      <c r="Y1836" s="1">
        <v>2194.7869999999998</v>
      </c>
      <c r="Z1836" s="1">
        <v>351.3</v>
      </c>
      <c r="AD1836" s="4">
        <v>4.3760000000000003</v>
      </c>
      <c r="AL1836" s="1">
        <v>2888.5360000000001</v>
      </c>
    </row>
    <row r="1837" spans="1:38" x14ac:dyDescent="0.25">
      <c r="A1837" s="1">
        <v>1833</v>
      </c>
      <c r="B1837" s="1">
        <v>1833</v>
      </c>
      <c r="C1837" s="1">
        <v>2791.9769999999999</v>
      </c>
      <c r="D1837" s="1">
        <v>2171.4250000000002</v>
      </c>
      <c r="E1837" s="1">
        <v>-10.977</v>
      </c>
      <c r="F1837" s="1"/>
      <c r="G1837" s="1">
        <v>22.896999999999998</v>
      </c>
      <c r="H1837" s="1">
        <v>23.253</v>
      </c>
      <c r="I1837" s="1">
        <v>-6990.2629999999999</v>
      </c>
      <c r="J1837" s="1"/>
      <c r="K1837" s="1">
        <v>-342.69799999999998</v>
      </c>
      <c r="L1837" s="1"/>
      <c r="M1837" s="1">
        <v>1126.0139999999999</v>
      </c>
      <c r="N1837" s="1">
        <v>1136.9380000000001</v>
      </c>
      <c r="O1837" s="1">
        <v>-3.032</v>
      </c>
      <c r="P1837" s="27">
        <v>-4.3710000000000004</v>
      </c>
      <c r="Q1837" s="1">
        <v>-2.3140000000000001</v>
      </c>
      <c r="R1837" s="1">
        <v>-7.2999999999999995E-2</v>
      </c>
      <c r="S1837" s="1">
        <v>1.0229999999999999</v>
      </c>
      <c r="T1837" s="1">
        <v>1.2829999999999999</v>
      </c>
      <c r="U1837" s="1">
        <v>1.8160000000000001</v>
      </c>
      <c r="V1837" s="1">
        <v>0.83299999999999996</v>
      </c>
      <c r="W1837" s="30">
        <v>2888.8409999999999</v>
      </c>
      <c r="X1837" s="1">
        <v>1081.675</v>
      </c>
      <c r="Y1837" s="1">
        <v>2192.65</v>
      </c>
      <c r="Z1837" s="1">
        <v>351.3</v>
      </c>
      <c r="AD1837" s="4">
        <v>4.3710000000000004</v>
      </c>
      <c r="AL1837" s="1">
        <v>2888.8409999999999</v>
      </c>
    </row>
    <row r="1838" spans="1:38" x14ac:dyDescent="0.25">
      <c r="A1838" s="1">
        <v>1834</v>
      </c>
      <c r="B1838" s="1">
        <v>1834</v>
      </c>
      <c r="C1838" s="1">
        <v>2796.2849999999999</v>
      </c>
      <c r="D1838" s="1">
        <v>2171.4250000000002</v>
      </c>
      <c r="E1838" s="1">
        <v>-9.5449999999999999</v>
      </c>
      <c r="F1838" s="1"/>
      <c r="G1838" s="1">
        <v>22.896999999999998</v>
      </c>
      <c r="H1838" s="1">
        <v>24.202000000000002</v>
      </c>
      <c r="I1838" s="1">
        <v>-7014.62</v>
      </c>
      <c r="J1838" s="1"/>
      <c r="K1838" s="1">
        <v>-337.94</v>
      </c>
      <c r="L1838" s="1"/>
      <c r="M1838" s="1">
        <v>1126.0139999999999</v>
      </c>
      <c r="N1838" s="1">
        <v>1136.9380000000001</v>
      </c>
      <c r="O1838" s="1">
        <v>-3.0369999999999999</v>
      </c>
      <c r="P1838" s="27">
        <v>-4.3710000000000004</v>
      </c>
      <c r="Q1838" s="1">
        <v>-2.319</v>
      </c>
      <c r="R1838" s="1">
        <v>-6.8000000000000005E-2</v>
      </c>
      <c r="S1838" s="1">
        <v>1.028</v>
      </c>
      <c r="T1838" s="1">
        <v>1.2829999999999999</v>
      </c>
      <c r="U1838" s="1">
        <v>1.8089999999999999</v>
      </c>
      <c r="V1838" s="1">
        <v>0.84</v>
      </c>
      <c r="W1838" s="30">
        <v>2880.6010000000001</v>
      </c>
      <c r="X1838" s="1">
        <v>1081.675</v>
      </c>
      <c r="Y1838" s="1">
        <v>2192.3449999999998</v>
      </c>
      <c r="Z1838" s="1">
        <v>351.3</v>
      </c>
      <c r="AD1838" s="4">
        <v>4.3710000000000004</v>
      </c>
      <c r="AL1838" s="1">
        <v>2880.6010000000001</v>
      </c>
    </row>
    <row r="1839" spans="1:38" x14ac:dyDescent="0.25">
      <c r="A1839" s="1">
        <v>1835</v>
      </c>
      <c r="B1839" s="1">
        <v>1835</v>
      </c>
      <c r="C1839" s="1">
        <v>2795.328</v>
      </c>
      <c r="D1839" s="1">
        <v>2169.982</v>
      </c>
      <c r="E1839" s="1">
        <v>-9.5449999999999999</v>
      </c>
      <c r="F1839" s="1"/>
      <c r="G1839" s="1">
        <v>22.42</v>
      </c>
      <c r="H1839" s="1">
        <v>24.202000000000002</v>
      </c>
      <c r="I1839" s="1">
        <v>-7002.6710000000003</v>
      </c>
      <c r="J1839" s="1"/>
      <c r="K1839" s="1">
        <v>-337.464</v>
      </c>
      <c r="L1839" s="1"/>
      <c r="M1839" s="1">
        <v>1124.579</v>
      </c>
      <c r="N1839" s="1">
        <v>1137.414</v>
      </c>
      <c r="O1839" s="1">
        <v>-3.0270000000000001</v>
      </c>
      <c r="P1839" s="27">
        <v>-4.3620000000000001</v>
      </c>
      <c r="Q1839" s="1">
        <v>-2.3140000000000001</v>
      </c>
      <c r="R1839" s="1">
        <v>-7.8E-2</v>
      </c>
      <c r="S1839" s="1">
        <v>1.0129999999999999</v>
      </c>
      <c r="T1839" s="1">
        <v>1.2829999999999999</v>
      </c>
      <c r="U1839" s="1">
        <v>1.8160000000000001</v>
      </c>
      <c r="V1839" s="1">
        <v>0.84399999999999997</v>
      </c>
      <c r="W1839" s="30">
        <v>2878.7689999999998</v>
      </c>
      <c r="X1839" s="1">
        <v>1081.675</v>
      </c>
      <c r="Y1839" s="1">
        <v>2192.65</v>
      </c>
      <c r="Z1839" s="1">
        <v>351.3</v>
      </c>
      <c r="AD1839" s="4">
        <v>4.3620000000000001</v>
      </c>
      <c r="AL1839" s="1">
        <v>2878.7689999999998</v>
      </c>
    </row>
    <row r="1840" spans="1:38" x14ac:dyDescent="0.25">
      <c r="A1840" s="1">
        <v>1836</v>
      </c>
      <c r="B1840" s="1">
        <v>1836</v>
      </c>
      <c r="C1840" s="1">
        <v>2791.9769999999999</v>
      </c>
      <c r="D1840" s="1">
        <v>2169.02</v>
      </c>
      <c r="E1840" s="1">
        <v>-10.022</v>
      </c>
      <c r="F1840" s="1"/>
      <c r="G1840" s="1">
        <v>22.896999999999998</v>
      </c>
      <c r="H1840" s="1">
        <v>24.202000000000002</v>
      </c>
      <c r="I1840" s="1">
        <v>-7005.4290000000001</v>
      </c>
      <c r="J1840" s="1"/>
      <c r="K1840" s="1">
        <v>-338.416</v>
      </c>
      <c r="L1840" s="1"/>
      <c r="M1840" s="1">
        <v>1125.5360000000001</v>
      </c>
      <c r="N1840" s="1">
        <v>1135.9849999999999</v>
      </c>
      <c r="O1840" s="1">
        <v>-3.0369999999999999</v>
      </c>
      <c r="P1840" s="27">
        <v>-4.3710000000000004</v>
      </c>
      <c r="Q1840" s="1">
        <v>-2.3140000000000001</v>
      </c>
      <c r="R1840" s="1">
        <v>-8.3000000000000004E-2</v>
      </c>
      <c r="S1840" s="1">
        <v>1.0229999999999999</v>
      </c>
      <c r="T1840" s="1">
        <v>1.278</v>
      </c>
      <c r="U1840" s="1">
        <v>1.8089999999999999</v>
      </c>
      <c r="V1840" s="1">
        <v>0.83299999999999996</v>
      </c>
      <c r="W1840" s="30">
        <v>2878.4639999999999</v>
      </c>
      <c r="X1840" s="1">
        <v>1081.3699999999999</v>
      </c>
      <c r="Y1840" s="1">
        <v>2192.65</v>
      </c>
      <c r="Z1840" s="1">
        <v>351.3</v>
      </c>
      <c r="AD1840" s="4">
        <v>4.3710000000000004</v>
      </c>
      <c r="AL1840" s="1">
        <v>2878.4639999999999</v>
      </c>
    </row>
    <row r="1841" spans="1:38" x14ac:dyDescent="0.25">
      <c r="A1841" s="1">
        <v>1837</v>
      </c>
      <c r="B1841" s="1">
        <v>1837</v>
      </c>
      <c r="C1841" s="1">
        <v>2936.0790000000002</v>
      </c>
      <c r="D1841" s="1">
        <v>2189.223</v>
      </c>
      <c r="E1841" s="1">
        <v>15.749000000000001</v>
      </c>
      <c r="F1841" s="1"/>
      <c r="G1841" s="1">
        <v>23.373999999999999</v>
      </c>
      <c r="H1841" s="1">
        <v>26.574999999999999</v>
      </c>
      <c r="I1841" s="1">
        <v>-6993.48</v>
      </c>
      <c r="J1841" s="1"/>
      <c r="K1841" s="1">
        <v>-245.624</v>
      </c>
      <c r="L1841" s="1"/>
      <c r="M1841" s="1">
        <v>1125.5360000000001</v>
      </c>
      <c r="N1841" s="1">
        <v>1211.7139999999999</v>
      </c>
      <c r="O1841" s="1">
        <v>-3.032</v>
      </c>
      <c r="P1841" s="27">
        <v>-4.367</v>
      </c>
      <c r="Q1841" s="1">
        <v>-2.3140000000000001</v>
      </c>
      <c r="R1841" s="1">
        <v>-7.8E-2</v>
      </c>
      <c r="S1841" s="1">
        <v>1.018</v>
      </c>
      <c r="T1841" s="1">
        <v>1.3049999999999999</v>
      </c>
      <c r="U1841" s="1">
        <v>1.8160000000000001</v>
      </c>
      <c r="V1841" s="1">
        <v>0.83699999999999997</v>
      </c>
      <c r="W1841" s="30">
        <v>2879.0749999999998</v>
      </c>
      <c r="X1841" s="1">
        <v>1081.675</v>
      </c>
      <c r="Y1841" s="1">
        <v>2185.3249999999998</v>
      </c>
      <c r="Z1841" s="1">
        <v>347.02699999999999</v>
      </c>
      <c r="AD1841" s="4">
        <v>4.367</v>
      </c>
      <c r="AL1841" s="1">
        <v>2879.0749999999998</v>
      </c>
    </row>
    <row r="1842" spans="1:38" x14ac:dyDescent="0.25">
      <c r="A1842" s="1">
        <v>1838</v>
      </c>
      <c r="B1842" s="1">
        <v>1838</v>
      </c>
      <c r="C1842" s="1">
        <v>2789.5839999999998</v>
      </c>
      <c r="D1842" s="1">
        <v>2170.4630000000002</v>
      </c>
      <c r="E1842" s="1">
        <v>-9.0679999999999996</v>
      </c>
      <c r="F1842" s="1"/>
      <c r="G1842" s="1">
        <v>22.42</v>
      </c>
      <c r="H1842" s="1">
        <v>26.574999999999999</v>
      </c>
      <c r="I1842" s="1">
        <v>-7011.8620000000001</v>
      </c>
      <c r="J1842" s="1"/>
      <c r="K1842" s="1">
        <v>-337.464</v>
      </c>
      <c r="L1842" s="1"/>
      <c r="M1842" s="1">
        <v>1123.6220000000001</v>
      </c>
      <c r="N1842" s="1">
        <v>1135.509</v>
      </c>
      <c r="O1842" s="1">
        <v>-3.0369999999999999</v>
      </c>
      <c r="P1842" s="27">
        <v>-4.3620000000000001</v>
      </c>
      <c r="Q1842" s="1">
        <v>-2.3140000000000001</v>
      </c>
      <c r="R1842" s="1">
        <v>-7.2999999999999995E-2</v>
      </c>
      <c r="S1842" s="1">
        <v>1.0229999999999999</v>
      </c>
      <c r="T1842" s="1">
        <v>1.2829999999999999</v>
      </c>
      <c r="U1842" s="1">
        <v>1.8160000000000001</v>
      </c>
      <c r="V1842" s="1">
        <v>0.83299999999999996</v>
      </c>
      <c r="W1842" s="30">
        <v>2869.308</v>
      </c>
      <c r="X1842" s="1">
        <v>1081.675</v>
      </c>
      <c r="Y1842" s="1">
        <v>2182.884</v>
      </c>
      <c r="Z1842" s="1">
        <v>342.75400000000002</v>
      </c>
      <c r="AD1842" s="4">
        <v>4.3620000000000001</v>
      </c>
      <c r="AL1842" s="1">
        <v>2869.308</v>
      </c>
    </row>
    <row r="1843" spans="1:38" x14ac:dyDescent="0.25">
      <c r="A1843" s="1">
        <v>1839</v>
      </c>
      <c r="B1843" s="1">
        <v>1839</v>
      </c>
      <c r="C1843" s="1">
        <v>2798.2</v>
      </c>
      <c r="D1843" s="1">
        <v>2169.5010000000002</v>
      </c>
      <c r="E1843" s="1">
        <v>-8.1129999999999995</v>
      </c>
      <c r="F1843" s="1"/>
      <c r="G1843" s="1">
        <v>22.896999999999998</v>
      </c>
      <c r="H1843" s="1">
        <v>27.05</v>
      </c>
      <c r="I1843" s="1">
        <v>-7011.8620000000001</v>
      </c>
      <c r="J1843" s="1"/>
      <c r="K1843" s="1">
        <v>-331.75400000000002</v>
      </c>
      <c r="L1843" s="1"/>
      <c r="M1843" s="1">
        <v>1123.144</v>
      </c>
      <c r="N1843" s="1">
        <v>1137.8900000000001</v>
      </c>
      <c r="O1843" s="1">
        <v>-3.0369999999999999</v>
      </c>
      <c r="P1843" s="27">
        <v>-4.3620000000000001</v>
      </c>
      <c r="Q1843" s="1">
        <v>-2.3090000000000002</v>
      </c>
      <c r="R1843" s="1">
        <v>-7.2999999999999995E-2</v>
      </c>
      <c r="S1843" s="1">
        <v>1.0229999999999999</v>
      </c>
      <c r="T1843" s="1">
        <v>1.2889999999999999</v>
      </c>
      <c r="U1843" s="1">
        <v>1.8120000000000001</v>
      </c>
      <c r="V1843" s="1">
        <v>0.84</v>
      </c>
      <c r="W1843" s="30">
        <v>2868.6970000000001</v>
      </c>
      <c r="X1843" s="1">
        <v>1081.98</v>
      </c>
      <c r="Y1843" s="1">
        <v>2182.884</v>
      </c>
      <c r="Z1843" s="1">
        <v>347.02699999999999</v>
      </c>
      <c r="AD1843" s="4">
        <v>4.3620000000000001</v>
      </c>
      <c r="AL1843" s="1">
        <v>2868.6970000000001</v>
      </c>
    </row>
    <row r="1844" spans="1:38" x14ac:dyDescent="0.25">
      <c r="A1844" s="1">
        <v>1840</v>
      </c>
      <c r="B1844" s="1">
        <v>1840</v>
      </c>
      <c r="C1844" s="1">
        <v>2794.8490000000002</v>
      </c>
      <c r="D1844" s="1">
        <v>2168.5390000000002</v>
      </c>
      <c r="E1844" s="1">
        <v>-7.6360000000000001</v>
      </c>
      <c r="F1844" s="1"/>
      <c r="G1844" s="1">
        <v>22.896999999999998</v>
      </c>
      <c r="H1844" s="1">
        <v>26.574999999999999</v>
      </c>
      <c r="I1844" s="1">
        <v>-7010.0240000000003</v>
      </c>
      <c r="J1844" s="1"/>
      <c r="K1844" s="1">
        <v>-334.13299999999998</v>
      </c>
      <c r="L1844" s="1"/>
      <c r="M1844" s="1">
        <v>1122.665</v>
      </c>
      <c r="N1844" s="1">
        <v>1135.9849999999999</v>
      </c>
      <c r="O1844" s="1">
        <v>-3.032</v>
      </c>
      <c r="P1844" s="27">
        <v>-4.3620000000000001</v>
      </c>
      <c r="Q1844" s="1">
        <v>-2.3140000000000001</v>
      </c>
      <c r="R1844" s="1">
        <v>-7.8E-2</v>
      </c>
      <c r="S1844" s="1">
        <v>1.028</v>
      </c>
      <c r="T1844" s="1">
        <v>1.2829999999999999</v>
      </c>
      <c r="U1844" s="1">
        <v>1.819</v>
      </c>
      <c r="V1844" s="1">
        <v>0.83699999999999997</v>
      </c>
      <c r="W1844" s="30">
        <v>2868.6970000000001</v>
      </c>
      <c r="X1844" s="1">
        <v>1082.2850000000001</v>
      </c>
      <c r="Y1844" s="1">
        <v>2182.578</v>
      </c>
      <c r="Z1844" s="1">
        <v>341.22800000000001</v>
      </c>
      <c r="AD1844" s="4">
        <v>4.3620000000000001</v>
      </c>
      <c r="AL1844" s="1">
        <v>2868.6970000000001</v>
      </c>
    </row>
    <row r="1845" spans="1:38" x14ac:dyDescent="0.25">
      <c r="A1845" s="1">
        <v>1841</v>
      </c>
      <c r="B1845" s="1">
        <v>1841</v>
      </c>
      <c r="C1845" s="1">
        <v>2790.5410000000002</v>
      </c>
      <c r="D1845" s="1">
        <v>2167.5770000000002</v>
      </c>
      <c r="E1845" s="1">
        <v>-8.1129999999999995</v>
      </c>
      <c r="F1845" s="1"/>
      <c r="G1845" s="1">
        <v>22.42</v>
      </c>
      <c r="H1845" s="1">
        <v>27.05</v>
      </c>
      <c r="I1845" s="1">
        <v>-7007.7259999999997</v>
      </c>
      <c r="J1845" s="1"/>
      <c r="K1845" s="1">
        <v>-337.94</v>
      </c>
      <c r="L1845" s="1"/>
      <c r="M1845" s="1">
        <v>1122.1869999999999</v>
      </c>
      <c r="N1845" s="1">
        <v>1135.0329999999999</v>
      </c>
      <c r="O1845" s="1">
        <v>-3.032</v>
      </c>
      <c r="P1845" s="27">
        <v>-4.3620000000000001</v>
      </c>
      <c r="Q1845" s="1">
        <v>-2.3140000000000001</v>
      </c>
      <c r="R1845" s="1">
        <v>-7.8E-2</v>
      </c>
      <c r="S1845" s="1">
        <v>1.0229999999999999</v>
      </c>
      <c r="T1845" s="1">
        <v>1.2829999999999999</v>
      </c>
      <c r="U1845" s="1">
        <v>1.8120000000000001</v>
      </c>
      <c r="V1845" s="1">
        <v>0.83299999999999996</v>
      </c>
      <c r="W1845" s="30">
        <v>2864.1190000000001</v>
      </c>
      <c r="X1845" s="1">
        <v>1081.675</v>
      </c>
      <c r="Y1845" s="1">
        <v>2179.5259999999998</v>
      </c>
      <c r="Z1845" s="1">
        <v>341.22800000000001</v>
      </c>
      <c r="AD1845" s="4">
        <v>4.3620000000000001</v>
      </c>
      <c r="AL1845" s="1">
        <v>2864.1190000000001</v>
      </c>
    </row>
    <row r="1846" spans="1:38" x14ac:dyDescent="0.25">
      <c r="A1846" s="1">
        <v>1842</v>
      </c>
      <c r="B1846" s="1">
        <v>1842</v>
      </c>
      <c r="C1846" s="1">
        <v>2808.7310000000002</v>
      </c>
      <c r="D1846" s="1">
        <v>2168.5390000000002</v>
      </c>
      <c r="E1846" s="1">
        <v>-4.2949999999999999</v>
      </c>
      <c r="F1846" s="1"/>
      <c r="G1846" s="1">
        <v>22.42</v>
      </c>
      <c r="H1846" s="1">
        <v>26.574999999999999</v>
      </c>
      <c r="I1846" s="1">
        <v>-7008.6450000000004</v>
      </c>
      <c r="J1846" s="1"/>
      <c r="K1846" s="1">
        <v>-325.56900000000002</v>
      </c>
      <c r="L1846" s="1"/>
      <c r="M1846" s="1">
        <v>1123.144</v>
      </c>
      <c r="N1846" s="1">
        <v>1142.1759999999999</v>
      </c>
      <c r="O1846" s="1">
        <v>-3.0369999999999999</v>
      </c>
      <c r="P1846" s="27">
        <v>-4.3570000000000002</v>
      </c>
      <c r="Q1846" s="1">
        <v>-2.319</v>
      </c>
      <c r="R1846" s="1">
        <v>-7.2999999999999995E-2</v>
      </c>
      <c r="S1846" s="1">
        <v>1.028</v>
      </c>
      <c r="T1846" s="1">
        <v>1.2889999999999999</v>
      </c>
      <c r="U1846" s="1">
        <v>1.8120000000000001</v>
      </c>
      <c r="V1846" s="1">
        <v>0.83699999999999997</v>
      </c>
      <c r="W1846" s="30">
        <v>2858.625</v>
      </c>
      <c r="X1846" s="1">
        <v>1077.402</v>
      </c>
      <c r="Y1846" s="1">
        <v>2172.8119999999999</v>
      </c>
      <c r="Z1846" s="1">
        <v>341.22800000000001</v>
      </c>
      <c r="AD1846" s="4">
        <v>4.3570000000000002</v>
      </c>
      <c r="AL1846" s="1">
        <v>2858.625</v>
      </c>
    </row>
    <row r="1847" spans="1:38" x14ac:dyDescent="0.25">
      <c r="A1847" s="1">
        <v>1843</v>
      </c>
      <c r="B1847" s="1">
        <v>1843</v>
      </c>
      <c r="C1847" s="1">
        <v>2944.6979999999999</v>
      </c>
      <c r="D1847" s="1">
        <v>2185.375</v>
      </c>
      <c r="E1847" s="1">
        <v>17.658000000000001</v>
      </c>
      <c r="F1847" s="1"/>
      <c r="G1847" s="1">
        <v>22.896999999999998</v>
      </c>
      <c r="H1847" s="1">
        <v>26.574999999999999</v>
      </c>
      <c r="I1847" s="1">
        <v>-6998.5349999999999</v>
      </c>
      <c r="J1847" s="1"/>
      <c r="K1847" s="1">
        <v>-235.154</v>
      </c>
      <c r="L1847" s="1"/>
      <c r="M1847" s="1">
        <v>1123.6220000000001</v>
      </c>
      <c r="N1847" s="1">
        <v>1214.096</v>
      </c>
      <c r="O1847" s="1">
        <v>-3.0369999999999999</v>
      </c>
      <c r="P1847" s="27">
        <v>-4.3520000000000003</v>
      </c>
      <c r="Q1847" s="1">
        <v>-2.3050000000000002</v>
      </c>
      <c r="R1847" s="1">
        <v>-6.8000000000000005E-2</v>
      </c>
      <c r="S1847" s="1">
        <v>1.0229999999999999</v>
      </c>
      <c r="T1847" s="1">
        <v>1.3109999999999999</v>
      </c>
      <c r="U1847" s="1">
        <v>1.8049999999999999</v>
      </c>
      <c r="V1847" s="1">
        <v>0.83299999999999996</v>
      </c>
      <c r="W1847" s="30">
        <v>2858.32</v>
      </c>
      <c r="X1847" s="1">
        <v>1071.9079999999999</v>
      </c>
      <c r="Y1847" s="1">
        <v>2172.5059999999999</v>
      </c>
      <c r="Z1847" s="1">
        <v>340.923</v>
      </c>
      <c r="AD1847" s="4">
        <v>4.3520000000000003</v>
      </c>
      <c r="AL1847" s="1">
        <v>2858.32</v>
      </c>
    </row>
    <row r="1848" spans="1:38" x14ac:dyDescent="0.25">
      <c r="A1848" s="1">
        <v>1844</v>
      </c>
      <c r="B1848" s="1">
        <v>1844</v>
      </c>
      <c r="C1848" s="1">
        <v>2723.0520000000001</v>
      </c>
      <c r="D1848" s="1">
        <v>2162.2860000000001</v>
      </c>
      <c r="E1848" s="1">
        <v>-19.567</v>
      </c>
      <c r="F1848" s="1"/>
      <c r="G1848" s="1">
        <v>22.896999999999998</v>
      </c>
      <c r="H1848" s="1">
        <v>26.574999999999999</v>
      </c>
      <c r="I1848" s="1">
        <v>-7024.7290000000003</v>
      </c>
      <c r="J1848" s="1"/>
      <c r="K1848" s="1">
        <v>-366.96300000000002</v>
      </c>
      <c r="L1848" s="1"/>
      <c r="M1848" s="1">
        <v>1121.7080000000001</v>
      </c>
      <c r="N1848" s="1">
        <v>1125.508</v>
      </c>
      <c r="O1848" s="1">
        <v>-3.0419999999999998</v>
      </c>
      <c r="P1848" s="27">
        <v>-4.3520000000000003</v>
      </c>
      <c r="Q1848" s="1">
        <v>-2.3090000000000002</v>
      </c>
      <c r="R1848" s="1">
        <v>-7.2999999999999995E-2</v>
      </c>
      <c r="S1848" s="1">
        <v>1.0129999999999999</v>
      </c>
      <c r="T1848" s="1">
        <v>1.278</v>
      </c>
      <c r="U1848" s="1">
        <v>1.8089999999999999</v>
      </c>
      <c r="V1848" s="1">
        <v>0.83699999999999997</v>
      </c>
      <c r="W1848" s="30">
        <v>2858.625</v>
      </c>
      <c r="X1848" s="1">
        <v>1071.6030000000001</v>
      </c>
      <c r="Y1848" s="1">
        <v>2173.1170000000002</v>
      </c>
      <c r="Z1848" s="1">
        <v>340.923</v>
      </c>
      <c r="AD1848" s="4">
        <v>4.3520000000000003</v>
      </c>
      <c r="AL1848" s="1">
        <v>2858.625</v>
      </c>
    </row>
    <row r="1849" spans="1:38" x14ac:dyDescent="0.25">
      <c r="A1849" s="1">
        <v>1845</v>
      </c>
      <c r="B1849" s="1">
        <v>1845</v>
      </c>
      <c r="C1849" s="1">
        <v>2778.096</v>
      </c>
      <c r="D1849" s="1">
        <v>2162.2860000000001</v>
      </c>
      <c r="E1849" s="1">
        <v>-10.022</v>
      </c>
      <c r="F1849" s="1"/>
      <c r="G1849" s="1">
        <v>23.373999999999999</v>
      </c>
      <c r="H1849" s="1">
        <v>26.574999999999999</v>
      </c>
      <c r="I1849" s="1">
        <v>-7026.5680000000002</v>
      </c>
      <c r="J1849" s="1"/>
      <c r="K1849" s="1">
        <v>-337.94</v>
      </c>
      <c r="L1849" s="1"/>
      <c r="M1849" s="1">
        <v>1121.23</v>
      </c>
      <c r="N1849" s="1">
        <v>1130.27</v>
      </c>
      <c r="O1849" s="1">
        <v>-3.032</v>
      </c>
      <c r="P1849" s="27">
        <v>-4.3520000000000003</v>
      </c>
      <c r="Q1849" s="1">
        <v>-2.3140000000000001</v>
      </c>
      <c r="R1849" s="1">
        <v>-7.2999999999999995E-2</v>
      </c>
      <c r="S1849" s="1">
        <v>1.0229999999999999</v>
      </c>
      <c r="T1849" s="1">
        <v>1.2829999999999999</v>
      </c>
      <c r="U1849" s="1">
        <v>1.8120000000000001</v>
      </c>
      <c r="V1849" s="1">
        <v>0.84</v>
      </c>
      <c r="W1849" s="30">
        <v>2848.8589999999999</v>
      </c>
      <c r="X1849" s="1">
        <v>1071.298</v>
      </c>
      <c r="Y1849" s="1">
        <v>2172.8119999999999</v>
      </c>
      <c r="Z1849" s="1">
        <v>340.61799999999999</v>
      </c>
      <c r="AD1849" s="4">
        <v>4.3520000000000003</v>
      </c>
      <c r="AL1849" s="1">
        <v>2848.8589999999999</v>
      </c>
    </row>
    <row r="1850" spans="1:38" x14ac:dyDescent="0.25">
      <c r="A1850" s="1">
        <v>1846</v>
      </c>
      <c r="B1850" s="1">
        <v>1846</v>
      </c>
      <c r="C1850" s="1">
        <v>2790.0619999999999</v>
      </c>
      <c r="D1850" s="1">
        <v>2161.3240000000001</v>
      </c>
      <c r="E1850" s="1">
        <v>-8.1129999999999995</v>
      </c>
      <c r="F1850" s="1"/>
      <c r="G1850" s="1">
        <v>22.42</v>
      </c>
      <c r="H1850" s="1">
        <v>26.100999999999999</v>
      </c>
      <c r="I1850" s="1">
        <v>-7033.92</v>
      </c>
      <c r="J1850" s="1"/>
      <c r="K1850" s="1">
        <v>-331.27800000000002</v>
      </c>
      <c r="L1850" s="1"/>
      <c r="M1850" s="1">
        <v>1121.7080000000001</v>
      </c>
      <c r="N1850" s="1">
        <v>1133.1279999999999</v>
      </c>
      <c r="O1850" s="1">
        <v>-3.0369999999999999</v>
      </c>
      <c r="P1850" s="27">
        <v>-4.3479999999999999</v>
      </c>
      <c r="Q1850" s="1">
        <v>-2.3140000000000001</v>
      </c>
      <c r="R1850" s="1">
        <v>-7.8E-2</v>
      </c>
      <c r="S1850" s="1">
        <v>1.018</v>
      </c>
      <c r="T1850" s="1">
        <v>1.2829999999999999</v>
      </c>
      <c r="U1850" s="1">
        <v>1.8049999999999999</v>
      </c>
      <c r="V1850" s="1">
        <v>0.83699999999999997</v>
      </c>
      <c r="W1850" s="30">
        <v>2848.248</v>
      </c>
      <c r="X1850" s="1">
        <v>1071.9079999999999</v>
      </c>
      <c r="Y1850" s="1">
        <v>2169.4540000000002</v>
      </c>
      <c r="Z1850" s="1">
        <v>340.923</v>
      </c>
      <c r="AD1850" s="4">
        <v>4.3479999999999999</v>
      </c>
      <c r="AL1850" s="1">
        <v>2848.248</v>
      </c>
    </row>
    <row r="1851" spans="1:38" x14ac:dyDescent="0.25">
      <c r="A1851" s="1">
        <v>1847</v>
      </c>
      <c r="B1851" s="1">
        <v>1847</v>
      </c>
      <c r="C1851" s="1">
        <v>2790.0619999999999</v>
      </c>
      <c r="D1851" s="1">
        <v>2160.3620000000001</v>
      </c>
      <c r="E1851" s="1">
        <v>-6.681</v>
      </c>
      <c r="F1851" s="1"/>
      <c r="G1851" s="1">
        <v>22.42</v>
      </c>
      <c r="H1851" s="1">
        <v>26.100999999999999</v>
      </c>
      <c r="I1851" s="1">
        <v>-7037.5959999999995</v>
      </c>
      <c r="J1851" s="1"/>
      <c r="K1851" s="1">
        <v>-330.327</v>
      </c>
      <c r="L1851" s="1"/>
      <c r="M1851" s="1">
        <v>1121.23</v>
      </c>
      <c r="N1851" s="1">
        <v>1133.1279999999999</v>
      </c>
      <c r="O1851" s="1">
        <v>-3.0369999999999999</v>
      </c>
      <c r="P1851" s="27">
        <v>-4.3570000000000002</v>
      </c>
      <c r="Q1851" s="1">
        <v>-2.3090000000000002</v>
      </c>
      <c r="R1851" s="1">
        <v>-7.8E-2</v>
      </c>
      <c r="S1851" s="1">
        <v>1.028</v>
      </c>
      <c r="T1851" s="1">
        <v>1.2829999999999999</v>
      </c>
      <c r="U1851" s="1">
        <v>1.8089999999999999</v>
      </c>
      <c r="V1851" s="1">
        <v>0.83299999999999996</v>
      </c>
      <c r="W1851" s="30">
        <v>2848.5529999999999</v>
      </c>
      <c r="X1851" s="1">
        <v>1071.6030000000001</v>
      </c>
      <c r="Y1851" s="1">
        <v>2163.35</v>
      </c>
      <c r="Z1851" s="1">
        <v>340.923</v>
      </c>
      <c r="AD1851" s="4">
        <v>4.3570000000000002</v>
      </c>
      <c r="AL1851" s="1">
        <v>2848.5529999999999</v>
      </c>
    </row>
    <row r="1852" spans="1:38" x14ac:dyDescent="0.25">
      <c r="A1852" s="1">
        <v>1848</v>
      </c>
      <c r="B1852" s="1">
        <v>1848</v>
      </c>
      <c r="C1852" s="1">
        <v>2780.489</v>
      </c>
      <c r="D1852" s="1">
        <v>2158.4380000000001</v>
      </c>
      <c r="E1852" s="1">
        <v>-8.1129999999999995</v>
      </c>
      <c r="F1852" s="1"/>
      <c r="G1852" s="1">
        <v>22.896999999999998</v>
      </c>
      <c r="H1852" s="1">
        <v>27.05</v>
      </c>
      <c r="I1852" s="1">
        <v>-7044.03</v>
      </c>
      <c r="J1852" s="1"/>
      <c r="K1852" s="1">
        <v>-334.13299999999998</v>
      </c>
      <c r="L1852" s="1"/>
      <c r="M1852" s="1">
        <v>1120.2729999999999</v>
      </c>
      <c r="N1852" s="1">
        <v>1130.27</v>
      </c>
      <c r="O1852" s="1">
        <v>-3.0369999999999999</v>
      </c>
      <c r="P1852" s="27">
        <v>-4.3479999999999999</v>
      </c>
      <c r="Q1852" s="1">
        <v>-2.3090000000000002</v>
      </c>
      <c r="R1852" s="1">
        <v>-7.8E-2</v>
      </c>
      <c r="S1852" s="1">
        <v>1.0229999999999999</v>
      </c>
      <c r="T1852" s="1">
        <v>1.278</v>
      </c>
      <c r="U1852" s="1">
        <v>1.8089999999999999</v>
      </c>
      <c r="V1852" s="1">
        <v>0.84</v>
      </c>
      <c r="W1852" s="30">
        <v>2848.5529999999999</v>
      </c>
      <c r="X1852" s="1">
        <v>1071.6030000000001</v>
      </c>
      <c r="Y1852" s="1">
        <v>2162.7399999999998</v>
      </c>
      <c r="Z1852" s="1">
        <v>340.923</v>
      </c>
      <c r="AD1852" s="4">
        <v>4.3479999999999999</v>
      </c>
      <c r="AL1852" s="1">
        <v>2848.5529999999999</v>
      </c>
    </row>
    <row r="1853" spans="1:38" x14ac:dyDescent="0.25">
      <c r="A1853" s="1">
        <v>1849</v>
      </c>
      <c r="B1853" s="1">
        <v>1849</v>
      </c>
      <c r="C1853" s="1">
        <v>2780.9679999999998</v>
      </c>
      <c r="D1853" s="1">
        <v>2157.9569999999999</v>
      </c>
      <c r="E1853" s="1">
        <v>-8.1129999999999995</v>
      </c>
      <c r="F1853" s="1"/>
      <c r="G1853" s="1">
        <v>22.42</v>
      </c>
      <c r="H1853" s="1">
        <v>27.05</v>
      </c>
      <c r="I1853" s="1">
        <v>-7036.2179999999998</v>
      </c>
      <c r="J1853" s="1"/>
      <c r="K1853" s="1">
        <v>-333.18200000000002</v>
      </c>
      <c r="L1853" s="1"/>
      <c r="M1853" s="1">
        <v>1119.7940000000001</v>
      </c>
      <c r="N1853" s="1">
        <v>1131.223</v>
      </c>
      <c r="O1853" s="1">
        <v>-3.0369999999999999</v>
      </c>
      <c r="P1853" s="27">
        <v>-4.3520000000000003</v>
      </c>
      <c r="Q1853" s="1">
        <v>-2.3140000000000001</v>
      </c>
      <c r="R1853" s="1">
        <v>-7.2999999999999995E-2</v>
      </c>
      <c r="S1853" s="1">
        <v>1.0229999999999999</v>
      </c>
      <c r="T1853" s="1">
        <v>1.278</v>
      </c>
      <c r="U1853" s="1">
        <v>1.8049999999999999</v>
      </c>
      <c r="V1853" s="1">
        <v>0.84</v>
      </c>
      <c r="W1853" s="30">
        <v>2839.3969999999999</v>
      </c>
      <c r="X1853" s="1">
        <v>1071.9079999999999</v>
      </c>
      <c r="Y1853" s="1">
        <v>2163.0450000000001</v>
      </c>
      <c r="Z1853" s="1">
        <v>341.22800000000001</v>
      </c>
      <c r="AD1853" s="4">
        <v>4.3520000000000003</v>
      </c>
      <c r="AL1853" s="1">
        <v>2839.3969999999999</v>
      </c>
    </row>
    <row r="1854" spans="1:38" x14ac:dyDescent="0.25">
      <c r="A1854" s="1">
        <v>1850</v>
      </c>
      <c r="B1854" s="1">
        <v>1850</v>
      </c>
      <c r="C1854" s="1">
        <v>2876.2310000000002</v>
      </c>
      <c r="D1854" s="1">
        <v>2167.5770000000002</v>
      </c>
      <c r="E1854" s="1">
        <v>13.84</v>
      </c>
      <c r="F1854" s="1"/>
      <c r="G1854" s="1">
        <v>22.42</v>
      </c>
      <c r="H1854" s="1">
        <v>27.05</v>
      </c>
      <c r="I1854" s="1">
        <v>-7031.6220000000003</v>
      </c>
      <c r="J1854" s="1"/>
      <c r="K1854" s="1">
        <v>-269.41800000000001</v>
      </c>
      <c r="L1854" s="1"/>
      <c r="M1854" s="1">
        <v>1120.2729999999999</v>
      </c>
      <c r="N1854" s="1">
        <v>1171.229</v>
      </c>
      <c r="O1854" s="1">
        <v>-3.0369999999999999</v>
      </c>
      <c r="P1854" s="27">
        <v>-4.3479999999999999</v>
      </c>
      <c r="Q1854" s="1">
        <v>-2.3140000000000001</v>
      </c>
      <c r="R1854" s="1">
        <v>-7.8E-2</v>
      </c>
      <c r="S1854" s="1">
        <v>1.018</v>
      </c>
      <c r="T1854" s="1">
        <v>1.3049999999999999</v>
      </c>
      <c r="U1854" s="1">
        <v>1.8049999999999999</v>
      </c>
      <c r="V1854" s="1">
        <v>0.84</v>
      </c>
      <c r="W1854" s="30">
        <v>2838.4810000000002</v>
      </c>
      <c r="X1854" s="1">
        <v>1071.298</v>
      </c>
      <c r="Y1854" s="1">
        <v>2163.0450000000001</v>
      </c>
      <c r="Z1854" s="1">
        <v>341.53300000000002</v>
      </c>
      <c r="AD1854" s="4">
        <v>4.3479999999999999</v>
      </c>
      <c r="AL1854" s="1">
        <v>2838.4810000000002</v>
      </c>
    </row>
    <row r="1855" spans="1:38" x14ac:dyDescent="0.25">
      <c r="A1855" s="1">
        <v>1851</v>
      </c>
      <c r="B1855" s="1">
        <v>1851</v>
      </c>
      <c r="C1855" s="1">
        <v>2776.66</v>
      </c>
      <c r="D1855" s="1">
        <v>2156.5140000000001</v>
      </c>
      <c r="E1855" s="1">
        <v>-8.59</v>
      </c>
      <c r="F1855" s="1"/>
      <c r="G1855" s="1">
        <v>21.943000000000001</v>
      </c>
      <c r="H1855" s="1">
        <v>26.100999999999999</v>
      </c>
      <c r="I1855" s="1">
        <v>-7041.2730000000001</v>
      </c>
      <c r="J1855" s="1"/>
      <c r="K1855" s="1">
        <v>-335.56099999999998</v>
      </c>
      <c r="L1855" s="1"/>
      <c r="M1855" s="1">
        <v>1119.316</v>
      </c>
      <c r="N1855" s="1">
        <v>1128.365</v>
      </c>
      <c r="O1855" s="1">
        <v>-3.0369999999999999</v>
      </c>
      <c r="P1855" s="27">
        <v>-4.3479999999999999</v>
      </c>
      <c r="Q1855" s="1">
        <v>-2.3050000000000002</v>
      </c>
      <c r="R1855" s="1">
        <v>-7.8E-2</v>
      </c>
      <c r="S1855" s="1">
        <v>1.028</v>
      </c>
      <c r="T1855" s="1">
        <v>1.278</v>
      </c>
      <c r="U1855" s="1">
        <v>1.802</v>
      </c>
      <c r="V1855" s="1">
        <v>0.83699999999999997</v>
      </c>
      <c r="W1855" s="30">
        <v>2838.1759999999999</v>
      </c>
      <c r="X1855" s="1">
        <v>1071.6030000000001</v>
      </c>
      <c r="Y1855" s="1">
        <v>2152.973</v>
      </c>
      <c r="Z1855" s="1">
        <v>341.22800000000001</v>
      </c>
      <c r="AD1855" s="4">
        <v>4.3479999999999999</v>
      </c>
      <c r="AL1855" s="1">
        <v>2838.1759999999999</v>
      </c>
    </row>
    <row r="1856" spans="1:38" x14ac:dyDescent="0.25">
      <c r="A1856" s="1">
        <v>1852</v>
      </c>
      <c r="B1856" s="1">
        <v>1852</v>
      </c>
      <c r="C1856" s="1">
        <v>2922.672</v>
      </c>
      <c r="D1856" s="1">
        <v>2171.9059999999999</v>
      </c>
      <c r="E1856" s="1">
        <v>21.954000000000001</v>
      </c>
      <c r="F1856" s="1"/>
      <c r="G1856" s="1">
        <v>22.42</v>
      </c>
      <c r="H1856" s="1">
        <v>27.05</v>
      </c>
      <c r="I1856" s="1">
        <v>-7029.3249999999998</v>
      </c>
      <c r="J1856" s="1"/>
      <c r="K1856" s="1">
        <v>-240.38900000000001</v>
      </c>
      <c r="L1856" s="1"/>
      <c r="M1856" s="1">
        <v>1120.751</v>
      </c>
      <c r="N1856" s="1">
        <v>1190.28</v>
      </c>
      <c r="O1856" s="1">
        <v>-3.032</v>
      </c>
      <c r="P1856" s="27">
        <v>-4.343</v>
      </c>
      <c r="Q1856" s="1">
        <v>-2.3050000000000002</v>
      </c>
      <c r="R1856" s="1">
        <v>-7.2999999999999995E-2</v>
      </c>
      <c r="S1856" s="1">
        <v>1.0229999999999999</v>
      </c>
      <c r="T1856" s="1">
        <v>1.3049999999999999</v>
      </c>
      <c r="U1856" s="1">
        <v>1.8049999999999999</v>
      </c>
      <c r="V1856" s="1">
        <v>0.83699999999999997</v>
      </c>
      <c r="W1856" s="30">
        <v>2829.02</v>
      </c>
      <c r="X1856" s="1">
        <v>1069.4659999999999</v>
      </c>
      <c r="Y1856" s="1">
        <v>2152.3620000000001</v>
      </c>
      <c r="Z1856" s="1">
        <v>340.61799999999999</v>
      </c>
      <c r="AD1856" s="4">
        <v>4.343</v>
      </c>
      <c r="AL1856" s="1">
        <v>2829.02</v>
      </c>
    </row>
    <row r="1857" spans="1:38" x14ac:dyDescent="0.25">
      <c r="A1857" s="1">
        <v>1853</v>
      </c>
      <c r="B1857" s="1">
        <v>1853</v>
      </c>
      <c r="C1857" s="1">
        <v>2769.0010000000002</v>
      </c>
      <c r="D1857" s="1">
        <v>2154.59</v>
      </c>
      <c r="E1857" s="1">
        <v>-9.5449999999999999</v>
      </c>
      <c r="F1857" s="1"/>
      <c r="G1857" s="1">
        <v>22.896999999999998</v>
      </c>
      <c r="H1857" s="1">
        <v>26.100999999999999</v>
      </c>
      <c r="I1857" s="1">
        <v>-7044.9489999999996</v>
      </c>
      <c r="J1857" s="1"/>
      <c r="K1857" s="1">
        <v>-336.036</v>
      </c>
      <c r="L1857" s="1"/>
      <c r="M1857" s="1">
        <v>1117.8800000000001</v>
      </c>
      <c r="N1857" s="1">
        <v>1126.9369999999999</v>
      </c>
      <c r="O1857" s="1">
        <v>-3.032</v>
      </c>
      <c r="P1857" s="27">
        <v>-4.3570000000000002</v>
      </c>
      <c r="Q1857" s="1">
        <v>-2.3140000000000001</v>
      </c>
      <c r="R1857" s="1">
        <v>-7.8E-2</v>
      </c>
      <c r="S1857" s="1">
        <v>1.028</v>
      </c>
      <c r="T1857" s="1">
        <v>1.278</v>
      </c>
      <c r="U1857" s="1">
        <v>1.8089999999999999</v>
      </c>
      <c r="V1857" s="1">
        <v>0.83699999999999997</v>
      </c>
      <c r="W1857" s="30">
        <v>2828.7139999999999</v>
      </c>
      <c r="X1857" s="1">
        <v>1061.5309999999999</v>
      </c>
      <c r="Y1857" s="1">
        <v>2152.6680000000001</v>
      </c>
      <c r="Z1857" s="1">
        <v>341.22800000000001</v>
      </c>
      <c r="AD1857" s="4">
        <v>4.3570000000000002</v>
      </c>
      <c r="AL1857" s="1">
        <v>2828.7139999999999</v>
      </c>
    </row>
    <row r="1858" spans="1:38" x14ac:dyDescent="0.25">
      <c r="A1858" s="1">
        <v>1854</v>
      </c>
      <c r="B1858" s="1">
        <v>1854</v>
      </c>
      <c r="C1858" s="1">
        <v>2782.404</v>
      </c>
      <c r="D1858" s="1">
        <v>2155.0709999999999</v>
      </c>
      <c r="E1858" s="1">
        <v>-6.681</v>
      </c>
      <c r="F1858" s="1"/>
      <c r="G1858" s="1">
        <v>21.943000000000001</v>
      </c>
      <c r="H1858" s="1">
        <v>26.574999999999999</v>
      </c>
      <c r="I1858" s="1">
        <v>-7050.0029999999997</v>
      </c>
      <c r="J1858" s="1"/>
      <c r="K1858" s="1">
        <v>-328.423</v>
      </c>
      <c r="L1858" s="1"/>
      <c r="M1858" s="1">
        <v>1117.402</v>
      </c>
      <c r="N1858" s="1">
        <v>1131.223</v>
      </c>
      <c r="O1858" s="1">
        <v>-3.032</v>
      </c>
      <c r="P1858" s="27">
        <v>-4.343</v>
      </c>
      <c r="Q1858" s="1">
        <v>-2.3090000000000002</v>
      </c>
      <c r="R1858" s="1">
        <v>-7.8E-2</v>
      </c>
      <c r="S1858" s="1">
        <v>1.018</v>
      </c>
      <c r="T1858" s="1">
        <v>1.278</v>
      </c>
      <c r="U1858" s="1">
        <v>1.8049999999999999</v>
      </c>
      <c r="V1858" s="1">
        <v>0.83699999999999997</v>
      </c>
      <c r="W1858" s="30">
        <v>2828.7139999999999</v>
      </c>
      <c r="X1858" s="1">
        <v>1061.836</v>
      </c>
      <c r="Y1858" s="1">
        <v>2152.6680000000001</v>
      </c>
      <c r="Z1858" s="1">
        <v>341.22800000000001</v>
      </c>
      <c r="AD1858" s="4">
        <v>4.343</v>
      </c>
      <c r="AL1858" s="1">
        <v>2828.7139999999999</v>
      </c>
    </row>
    <row r="1859" spans="1:38" x14ac:dyDescent="0.25">
      <c r="A1859" s="1">
        <v>1855</v>
      </c>
      <c r="B1859" s="1">
        <v>1855</v>
      </c>
      <c r="C1859" s="1">
        <v>2779.0529999999999</v>
      </c>
      <c r="D1859" s="1">
        <v>2154.1089999999999</v>
      </c>
      <c r="E1859" s="1">
        <v>-6.681</v>
      </c>
      <c r="F1859" s="1"/>
      <c r="G1859" s="1">
        <v>22.896999999999998</v>
      </c>
      <c r="H1859" s="1">
        <v>26.574999999999999</v>
      </c>
      <c r="I1859" s="1">
        <v>-7051.3819999999996</v>
      </c>
      <c r="J1859" s="1"/>
      <c r="K1859" s="1">
        <v>-329.375</v>
      </c>
      <c r="L1859" s="1"/>
      <c r="M1859" s="1">
        <v>1116.923</v>
      </c>
      <c r="N1859" s="1">
        <v>1129.7940000000001</v>
      </c>
      <c r="O1859" s="1">
        <v>-3.0270000000000001</v>
      </c>
      <c r="P1859" s="27">
        <v>-4.343</v>
      </c>
      <c r="Q1859" s="1">
        <v>-2.3050000000000002</v>
      </c>
      <c r="R1859" s="1">
        <v>-7.8E-2</v>
      </c>
      <c r="S1859" s="1">
        <v>1.0229999999999999</v>
      </c>
      <c r="T1859" s="1">
        <v>1.278</v>
      </c>
      <c r="U1859" s="1">
        <v>1.802</v>
      </c>
      <c r="V1859" s="1">
        <v>0.83299999999999996</v>
      </c>
      <c r="W1859" s="30">
        <v>2827.1880000000001</v>
      </c>
      <c r="X1859" s="1">
        <v>1061.2260000000001</v>
      </c>
      <c r="Y1859" s="1">
        <v>2152.3620000000001</v>
      </c>
      <c r="Z1859" s="1">
        <v>340.61799999999999</v>
      </c>
      <c r="AD1859" s="4">
        <v>4.343</v>
      </c>
      <c r="AL1859" s="1">
        <v>2827.1880000000001</v>
      </c>
    </row>
    <row r="1860" spans="1:38" x14ac:dyDescent="0.25">
      <c r="A1860" s="1">
        <v>1856</v>
      </c>
      <c r="B1860" s="1">
        <v>1856</v>
      </c>
      <c r="C1860" s="1">
        <v>2771.873</v>
      </c>
      <c r="D1860" s="1">
        <v>2153.1469999999999</v>
      </c>
      <c r="E1860" s="1">
        <v>-7.6360000000000001</v>
      </c>
      <c r="F1860" s="1"/>
      <c r="G1860" s="1">
        <v>21.943000000000001</v>
      </c>
      <c r="H1860" s="1">
        <v>26.574999999999999</v>
      </c>
      <c r="I1860" s="1">
        <v>-7061.0320000000002</v>
      </c>
      <c r="J1860" s="1"/>
      <c r="K1860" s="1">
        <v>-333.18200000000002</v>
      </c>
      <c r="L1860" s="1"/>
      <c r="M1860" s="1">
        <v>1116.923</v>
      </c>
      <c r="N1860" s="1">
        <v>1126.46</v>
      </c>
      <c r="O1860" s="1">
        <v>-3.0230000000000001</v>
      </c>
      <c r="P1860" s="27">
        <v>-4.343</v>
      </c>
      <c r="Q1860" s="1">
        <v>-2.3090000000000002</v>
      </c>
      <c r="R1860" s="1">
        <v>-7.8E-2</v>
      </c>
      <c r="S1860" s="1">
        <v>1.018</v>
      </c>
      <c r="T1860" s="1">
        <v>1.2729999999999999</v>
      </c>
      <c r="U1860" s="1">
        <v>1.798</v>
      </c>
      <c r="V1860" s="1">
        <v>0.83699999999999997</v>
      </c>
      <c r="W1860" s="30">
        <v>2818.6419999999998</v>
      </c>
      <c r="X1860" s="1">
        <v>1061.5309999999999</v>
      </c>
      <c r="Y1860" s="1">
        <v>2149.6149999999998</v>
      </c>
      <c r="Z1860" s="1">
        <v>340.923</v>
      </c>
      <c r="AD1860" s="4">
        <v>4.343</v>
      </c>
      <c r="AL1860" s="1">
        <v>2818.6419999999998</v>
      </c>
    </row>
    <row r="1861" spans="1:38" x14ac:dyDescent="0.25">
      <c r="A1861" s="1">
        <v>1857</v>
      </c>
      <c r="B1861" s="1">
        <v>1857</v>
      </c>
      <c r="C1861" s="1">
        <v>2762.3</v>
      </c>
      <c r="D1861" s="1">
        <v>2152.1849999999999</v>
      </c>
      <c r="E1861" s="1">
        <v>-8.59</v>
      </c>
      <c r="F1861" s="1"/>
      <c r="G1861" s="1">
        <v>22.42</v>
      </c>
      <c r="H1861" s="1">
        <v>26.100999999999999</v>
      </c>
      <c r="I1861" s="1">
        <v>-7069.7619999999997</v>
      </c>
      <c r="J1861" s="1"/>
      <c r="K1861" s="1">
        <v>-338.89100000000002</v>
      </c>
      <c r="L1861" s="1"/>
      <c r="M1861" s="1">
        <v>1116.923</v>
      </c>
      <c r="N1861" s="1">
        <v>1125.0319999999999</v>
      </c>
      <c r="O1861" s="1">
        <v>-3.0270000000000001</v>
      </c>
      <c r="P1861" s="27">
        <v>-4.343</v>
      </c>
      <c r="Q1861" s="1">
        <v>-2.3090000000000002</v>
      </c>
      <c r="R1861" s="1">
        <v>-7.8E-2</v>
      </c>
      <c r="S1861" s="1">
        <v>1.028</v>
      </c>
      <c r="T1861" s="1">
        <v>1.2729999999999999</v>
      </c>
      <c r="U1861" s="1">
        <v>1.802</v>
      </c>
      <c r="V1861" s="1">
        <v>0.83299999999999996</v>
      </c>
      <c r="W1861" s="30">
        <v>2818.337</v>
      </c>
      <c r="X1861" s="1">
        <v>1061.2260000000001</v>
      </c>
      <c r="Y1861" s="1">
        <v>2142.9009999999998</v>
      </c>
      <c r="Z1861" s="1">
        <v>341.22800000000001</v>
      </c>
      <c r="AD1861" s="4">
        <v>4.343</v>
      </c>
      <c r="AL1861" s="1">
        <v>2818.337</v>
      </c>
    </row>
    <row r="1862" spans="1:38" x14ac:dyDescent="0.25">
      <c r="A1862" s="1">
        <v>1858</v>
      </c>
      <c r="B1862" s="1">
        <v>1858</v>
      </c>
      <c r="C1862" s="1">
        <v>2801.0720000000001</v>
      </c>
      <c r="D1862" s="1">
        <v>2155.5520000000001</v>
      </c>
      <c r="E1862" s="1">
        <v>-0.47699999999999998</v>
      </c>
      <c r="F1862" s="1"/>
      <c r="G1862" s="1">
        <v>22.42</v>
      </c>
      <c r="H1862" s="1">
        <v>26.100999999999999</v>
      </c>
      <c r="I1862" s="1">
        <v>-7082.1679999999997</v>
      </c>
      <c r="J1862" s="1"/>
      <c r="K1862" s="1">
        <v>-313.197</v>
      </c>
      <c r="L1862" s="1"/>
      <c r="M1862" s="1">
        <v>1116.4449999999999</v>
      </c>
      <c r="N1862" s="1">
        <v>1139.7950000000001</v>
      </c>
      <c r="O1862" s="1">
        <v>-3.0369999999999999</v>
      </c>
      <c r="P1862" s="27">
        <v>-4.3330000000000002</v>
      </c>
      <c r="Q1862" s="1">
        <v>-2.3140000000000001</v>
      </c>
      <c r="R1862" s="1">
        <v>-6.8000000000000005E-2</v>
      </c>
      <c r="S1862" s="1">
        <v>1.028</v>
      </c>
      <c r="T1862" s="1">
        <v>1.2889999999999999</v>
      </c>
      <c r="U1862" s="1">
        <v>1.798</v>
      </c>
      <c r="V1862" s="1">
        <v>0.83699999999999997</v>
      </c>
      <c r="W1862" s="30">
        <v>2818.6419999999998</v>
      </c>
      <c r="X1862" s="1">
        <v>1061.2260000000001</v>
      </c>
      <c r="Y1862" s="1">
        <v>2142.596</v>
      </c>
      <c r="Z1862" s="1">
        <v>340.923</v>
      </c>
      <c r="AD1862" s="4">
        <v>4.3330000000000002</v>
      </c>
      <c r="AL1862" s="1">
        <v>2818.6419999999998</v>
      </c>
    </row>
    <row r="1863" spans="1:38" x14ac:dyDescent="0.25">
      <c r="A1863" s="1">
        <v>1859</v>
      </c>
      <c r="B1863" s="1">
        <v>1859</v>
      </c>
      <c r="C1863" s="1">
        <v>2825.4850000000001</v>
      </c>
      <c r="D1863" s="1">
        <v>2157.9569999999999</v>
      </c>
      <c r="E1863" s="1">
        <v>7.1589999999999998</v>
      </c>
      <c r="F1863" s="1"/>
      <c r="G1863" s="1">
        <v>21.943000000000001</v>
      </c>
      <c r="H1863" s="1">
        <v>26.100999999999999</v>
      </c>
      <c r="I1863" s="1">
        <v>-7078.9520000000002</v>
      </c>
      <c r="J1863" s="1"/>
      <c r="K1863" s="1">
        <v>-294.16300000000001</v>
      </c>
      <c r="L1863" s="1"/>
      <c r="M1863" s="1">
        <v>1116.4449999999999</v>
      </c>
      <c r="N1863" s="1">
        <v>1150.2729999999999</v>
      </c>
      <c r="O1863" s="1">
        <v>-3.0270000000000001</v>
      </c>
      <c r="P1863" s="27">
        <v>-4.3479999999999999</v>
      </c>
      <c r="Q1863" s="1">
        <v>-2.3090000000000002</v>
      </c>
      <c r="R1863" s="1">
        <v>-7.8E-2</v>
      </c>
      <c r="S1863" s="1">
        <v>1.0229999999999999</v>
      </c>
      <c r="T1863" s="1">
        <v>1.2829999999999999</v>
      </c>
      <c r="U1863" s="1">
        <v>1.798</v>
      </c>
      <c r="V1863" s="1">
        <v>0.83699999999999997</v>
      </c>
      <c r="W1863" s="30">
        <v>2818.0320000000002</v>
      </c>
      <c r="X1863" s="1">
        <v>1061.5309999999999</v>
      </c>
      <c r="Y1863" s="1">
        <v>2143.2060000000001</v>
      </c>
      <c r="Z1863" s="1">
        <v>341.53300000000002</v>
      </c>
      <c r="AD1863" s="4">
        <v>4.3479999999999999</v>
      </c>
      <c r="AL1863" s="1">
        <v>2818.0320000000002</v>
      </c>
    </row>
    <row r="1864" spans="1:38" x14ac:dyDescent="0.25">
      <c r="A1864" s="1">
        <v>1860</v>
      </c>
      <c r="B1864" s="1">
        <v>1860</v>
      </c>
      <c r="C1864" s="1">
        <v>2766.1289999999999</v>
      </c>
      <c r="D1864" s="1">
        <v>2150.261</v>
      </c>
      <c r="E1864" s="1">
        <v>-6.681</v>
      </c>
      <c r="F1864" s="1"/>
      <c r="G1864" s="1">
        <v>21.943000000000001</v>
      </c>
      <c r="H1864" s="1">
        <v>25.626000000000001</v>
      </c>
      <c r="I1864" s="1">
        <v>-7059.6530000000002</v>
      </c>
      <c r="J1864" s="1"/>
      <c r="K1864" s="1">
        <v>-333.65699999999998</v>
      </c>
      <c r="L1864" s="1"/>
      <c r="M1864" s="1">
        <v>1115.9670000000001</v>
      </c>
      <c r="N1864" s="1">
        <v>1125.508</v>
      </c>
      <c r="O1864" s="1">
        <v>-3.0270000000000001</v>
      </c>
      <c r="P1864" s="27">
        <v>-4.3380000000000001</v>
      </c>
      <c r="Q1864" s="1">
        <v>-2.3140000000000001</v>
      </c>
      <c r="R1864" s="1">
        <v>-6.8000000000000005E-2</v>
      </c>
      <c r="S1864" s="1">
        <v>1.0229999999999999</v>
      </c>
      <c r="T1864" s="1">
        <v>1.2729999999999999</v>
      </c>
      <c r="U1864" s="1">
        <v>1.802</v>
      </c>
      <c r="V1864" s="1">
        <v>0.83299999999999996</v>
      </c>
      <c r="W1864" s="30">
        <v>2814.0639999999999</v>
      </c>
      <c r="X1864" s="1">
        <v>1062.1410000000001</v>
      </c>
      <c r="Y1864" s="1">
        <v>2142.29</v>
      </c>
      <c r="Z1864" s="1">
        <v>341.22800000000001</v>
      </c>
      <c r="AD1864" s="4">
        <v>4.3380000000000001</v>
      </c>
      <c r="AL1864" s="1">
        <v>2814.0639999999999</v>
      </c>
    </row>
    <row r="1865" spans="1:38" x14ac:dyDescent="0.25">
      <c r="A1865" s="1">
        <v>1861</v>
      </c>
      <c r="B1865" s="1">
        <v>1861</v>
      </c>
      <c r="C1865" s="1">
        <v>2764.2150000000001</v>
      </c>
      <c r="D1865" s="1">
        <v>2150.7420000000002</v>
      </c>
      <c r="E1865" s="1">
        <v>-5.7270000000000003</v>
      </c>
      <c r="F1865" s="1"/>
      <c r="G1865" s="1">
        <v>21.943000000000001</v>
      </c>
      <c r="H1865" s="1">
        <v>26.574999999999999</v>
      </c>
      <c r="I1865" s="1">
        <v>-7060.5720000000001</v>
      </c>
      <c r="J1865" s="1"/>
      <c r="K1865" s="1">
        <v>-334.60899999999998</v>
      </c>
      <c r="L1865" s="1"/>
      <c r="M1865" s="1">
        <v>1116.4449999999999</v>
      </c>
      <c r="N1865" s="1">
        <v>1124.079</v>
      </c>
      <c r="O1865" s="1">
        <v>-3.0129999999999999</v>
      </c>
      <c r="P1865" s="27">
        <v>-4.3380000000000001</v>
      </c>
      <c r="Q1865" s="1">
        <v>-2.3090000000000002</v>
      </c>
      <c r="R1865" s="1">
        <v>-6.8000000000000005E-2</v>
      </c>
      <c r="S1865" s="1">
        <v>1.018</v>
      </c>
      <c r="T1865" s="1">
        <v>1.278</v>
      </c>
      <c r="U1865" s="1">
        <v>1.798</v>
      </c>
      <c r="V1865" s="1">
        <v>0.84</v>
      </c>
      <c r="W1865" s="30">
        <v>2808.8760000000002</v>
      </c>
      <c r="X1865" s="1">
        <v>1061.5309999999999</v>
      </c>
      <c r="Y1865" s="1">
        <v>2139.2379999999998</v>
      </c>
      <c r="Z1865" s="1">
        <v>341.53300000000002</v>
      </c>
      <c r="AD1865" s="4">
        <v>4.3380000000000001</v>
      </c>
      <c r="AL1865" s="1">
        <v>2808.8760000000002</v>
      </c>
    </row>
    <row r="1866" spans="1:38" x14ac:dyDescent="0.25">
      <c r="A1866" s="1">
        <v>1862</v>
      </c>
      <c r="B1866" s="1">
        <v>1862</v>
      </c>
      <c r="C1866" s="1">
        <v>2772.3519999999999</v>
      </c>
      <c r="D1866" s="1">
        <v>2151.223</v>
      </c>
      <c r="E1866" s="1">
        <v>-4.2949999999999999</v>
      </c>
      <c r="F1866" s="1"/>
      <c r="G1866" s="1">
        <v>22.42</v>
      </c>
      <c r="H1866" s="1">
        <v>23.728000000000002</v>
      </c>
      <c r="I1866" s="1">
        <v>-7071.1409999999996</v>
      </c>
      <c r="J1866" s="1"/>
      <c r="K1866" s="1">
        <v>-327.47199999999998</v>
      </c>
      <c r="L1866" s="1"/>
      <c r="M1866" s="1">
        <v>1115.4880000000001</v>
      </c>
      <c r="N1866" s="1">
        <v>1127.8889999999999</v>
      </c>
      <c r="O1866" s="1">
        <v>-3.0179999999999998</v>
      </c>
      <c r="P1866" s="27">
        <v>-4.3330000000000002</v>
      </c>
      <c r="Q1866" s="1">
        <v>-2.3090000000000002</v>
      </c>
      <c r="R1866" s="1">
        <v>-7.8E-2</v>
      </c>
      <c r="S1866" s="1">
        <v>1.0229999999999999</v>
      </c>
      <c r="T1866" s="1">
        <v>1.2729999999999999</v>
      </c>
      <c r="U1866" s="1">
        <v>1.798</v>
      </c>
      <c r="V1866" s="1">
        <v>0.83299999999999996</v>
      </c>
      <c r="W1866" s="30">
        <v>2808.2649999999999</v>
      </c>
      <c r="X1866" s="1">
        <v>1061.836</v>
      </c>
      <c r="Y1866" s="1">
        <v>2132.8290000000002</v>
      </c>
      <c r="Z1866" s="1">
        <v>340.923</v>
      </c>
      <c r="AD1866" s="4">
        <v>4.3330000000000002</v>
      </c>
      <c r="AL1866" s="1">
        <v>2808.2649999999999</v>
      </c>
    </row>
    <row r="1867" spans="1:38" x14ac:dyDescent="0.25">
      <c r="A1867" s="1">
        <v>1863</v>
      </c>
      <c r="B1867" s="1">
        <v>1863</v>
      </c>
      <c r="C1867" s="1">
        <v>2777.6170000000002</v>
      </c>
      <c r="D1867" s="1">
        <v>2150.261</v>
      </c>
      <c r="E1867" s="1">
        <v>-2.863</v>
      </c>
      <c r="F1867" s="1"/>
      <c r="G1867" s="1">
        <v>22.42</v>
      </c>
      <c r="H1867" s="1">
        <v>23.728000000000002</v>
      </c>
      <c r="I1867" s="1">
        <v>-7129.9520000000002</v>
      </c>
      <c r="J1867" s="1"/>
      <c r="K1867" s="1">
        <v>-322.714</v>
      </c>
      <c r="L1867" s="1"/>
      <c r="M1867" s="1">
        <v>1115.4880000000001</v>
      </c>
      <c r="N1867" s="1">
        <v>1130.7460000000001</v>
      </c>
      <c r="O1867" s="1">
        <v>-3.0270000000000001</v>
      </c>
      <c r="P1867" s="27">
        <v>-4.3380000000000001</v>
      </c>
      <c r="Q1867" s="1">
        <v>-2.3090000000000002</v>
      </c>
      <c r="R1867" s="1">
        <v>-7.2999999999999995E-2</v>
      </c>
      <c r="S1867" s="1">
        <v>1.0229999999999999</v>
      </c>
      <c r="T1867" s="1">
        <v>1.278</v>
      </c>
      <c r="U1867" s="1">
        <v>1.7949999999999999</v>
      </c>
      <c r="V1867" s="1">
        <v>0.84399999999999997</v>
      </c>
      <c r="W1867" s="30">
        <v>2808.57</v>
      </c>
      <c r="X1867" s="1">
        <v>1053.29</v>
      </c>
      <c r="Y1867" s="1">
        <v>2132.8290000000002</v>
      </c>
      <c r="Z1867" s="1">
        <v>340.923</v>
      </c>
      <c r="AD1867" s="4">
        <v>4.3380000000000001</v>
      </c>
      <c r="AL1867" s="1">
        <v>2808.57</v>
      </c>
    </row>
    <row r="1868" spans="1:38" x14ac:dyDescent="0.25">
      <c r="A1868" s="1">
        <v>1864</v>
      </c>
      <c r="B1868" s="1">
        <v>1864</v>
      </c>
      <c r="C1868" s="1">
        <v>2801.5509999999999</v>
      </c>
      <c r="D1868" s="1">
        <v>2154.59</v>
      </c>
      <c r="E1868" s="1">
        <v>-4.7720000000000002</v>
      </c>
      <c r="F1868" s="1"/>
      <c r="G1868" s="1">
        <v>21.466000000000001</v>
      </c>
      <c r="H1868" s="1">
        <v>24.202000000000002</v>
      </c>
      <c r="I1868" s="1">
        <v>-7008.1859999999997</v>
      </c>
      <c r="J1868" s="1"/>
      <c r="K1868" s="1">
        <v>-310.81799999999998</v>
      </c>
      <c r="L1868" s="1"/>
      <c r="M1868" s="1">
        <v>1115.4880000000001</v>
      </c>
      <c r="N1868" s="1">
        <v>1145.9860000000001</v>
      </c>
      <c r="O1868" s="1">
        <v>-3.0129999999999999</v>
      </c>
      <c r="P1868" s="27">
        <v>-4.3289999999999997</v>
      </c>
      <c r="Q1868" s="1">
        <v>-2.319</v>
      </c>
      <c r="R1868" s="1">
        <v>-6.8000000000000005E-2</v>
      </c>
      <c r="S1868" s="1">
        <v>1.0229999999999999</v>
      </c>
      <c r="T1868" s="1">
        <v>1.2729999999999999</v>
      </c>
      <c r="U1868" s="1">
        <v>1.798</v>
      </c>
      <c r="V1868" s="1">
        <v>0.84</v>
      </c>
      <c r="W1868" s="30">
        <v>2799.1089999999999</v>
      </c>
      <c r="X1868" s="1">
        <v>1051.4590000000001</v>
      </c>
      <c r="Y1868" s="1">
        <v>2132.8290000000002</v>
      </c>
      <c r="Z1868" s="1">
        <v>335.12400000000002</v>
      </c>
      <c r="AD1868" s="4">
        <v>4.3289999999999997</v>
      </c>
      <c r="AL1868" s="1">
        <v>2799.1089999999999</v>
      </c>
    </row>
    <row r="1869" spans="1:38" x14ac:dyDescent="0.25">
      <c r="A1869" s="1">
        <v>1865</v>
      </c>
      <c r="B1869" s="1">
        <v>1865</v>
      </c>
      <c r="C1869" s="1">
        <v>2763.2570000000001</v>
      </c>
      <c r="D1869" s="1">
        <v>2148.8180000000002</v>
      </c>
      <c r="E1869" s="1">
        <v>-4.7720000000000002</v>
      </c>
      <c r="F1869" s="1"/>
      <c r="G1869" s="1">
        <v>21.466000000000001</v>
      </c>
      <c r="H1869" s="1">
        <v>24.202000000000002</v>
      </c>
      <c r="I1869" s="1">
        <v>-6995.7780000000002</v>
      </c>
      <c r="J1869" s="1"/>
      <c r="K1869" s="1">
        <v>-331.27800000000002</v>
      </c>
      <c r="L1869" s="1"/>
      <c r="M1869" s="1">
        <v>1114.5309999999999</v>
      </c>
      <c r="N1869" s="1">
        <v>1125.508</v>
      </c>
      <c r="O1869" s="1">
        <v>-3.0230000000000001</v>
      </c>
      <c r="P1869" s="27">
        <v>-4.3330000000000002</v>
      </c>
      <c r="Q1869" s="1">
        <v>-2.3090000000000002</v>
      </c>
      <c r="R1869" s="1">
        <v>0.72899999999999998</v>
      </c>
      <c r="S1869" s="1">
        <v>1.3380000000000001</v>
      </c>
      <c r="T1869" s="1">
        <v>1.0389999999999999</v>
      </c>
      <c r="U1869" s="1">
        <v>1.798</v>
      </c>
      <c r="V1869" s="1">
        <v>0.83699999999999997</v>
      </c>
      <c r="W1869" s="30">
        <v>2798.1930000000002</v>
      </c>
      <c r="X1869" s="1">
        <v>1051.7639999999999</v>
      </c>
      <c r="Y1869" s="1">
        <v>2132.5239999999999</v>
      </c>
      <c r="Z1869" s="1">
        <v>332.072</v>
      </c>
      <c r="AD1869" s="4">
        <v>4.3330000000000002</v>
      </c>
      <c r="AL1869" s="1">
        <v>2798.1930000000002</v>
      </c>
    </row>
    <row r="1870" spans="1:38" x14ac:dyDescent="0.25">
      <c r="A1870" s="1">
        <v>1866</v>
      </c>
      <c r="B1870" s="1">
        <v>1866</v>
      </c>
      <c r="C1870" s="1">
        <v>2757.0349999999999</v>
      </c>
      <c r="D1870" s="1">
        <v>2148.337</v>
      </c>
      <c r="E1870" s="1">
        <v>-6.2039999999999997</v>
      </c>
      <c r="F1870" s="1"/>
      <c r="G1870" s="1">
        <v>22.42</v>
      </c>
      <c r="H1870" s="1">
        <v>23.728000000000002</v>
      </c>
      <c r="I1870" s="1">
        <v>-6991.1819999999998</v>
      </c>
      <c r="J1870" s="1"/>
      <c r="K1870" s="1">
        <v>-333.18200000000002</v>
      </c>
      <c r="L1870" s="1"/>
      <c r="M1870" s="1">
        <v>1112.617</v>
      </c>
      <c r="N1870" s="1">
        <v>1121.6980000000001</v>
      </c>
      <c r="O1870" s="1">
        <v>-3.0230000000000001</v>
      </c>
      <c r="P1870" s="27">
        <v>-4.3330000000000002</v>
      </c>
      <c r="Q1870" s="1">
        <v>-2.3090000000000002</v>
      </c>
      <c r="R1870" s="1">
        <v>-8.3000000000000004E-2</v>
      </c>
      <c r="S1870" s="1">
        <v>1.0129999999999999</v>
      </c>
      <c r="T1870" s="1">
        <v>1.262</v>
      </c>
      <c r="U1870" s="1">
        <v>1.7949999999999999</v>
      </c>
      <c r="V1870" s="1">
        <v>0.84</v>
      </c>
      <c r="W1870" s="30">
        <v>2798.498</v>
      </c>
      <c r="X1870" s="1">
        <v>1052.069</v>
      </c>
      <c r="Y1870" s="1">
        <v>2123.0619999999999</v>
      </c>
      <c r="Z1870" s="1">
        <v>336.04</v>
      </c>
      <c r="AD1870" s="4">
        <v>4.3330000000000002</v>
      </c>
      <c r="AL1870" s="1">
        <v>2798.498</v>
      </c>
    </row>
    <row r="1871" spans="1:38" x14ac:dyDescent="0.25">
      <c r="A1871" s="1">
        <v>1867</v>
      </c>
      <c r="B1871" s="1">
        <v>1867</v>
      </c>
      <c r="C1871" s="1">
        <v>2776.66</v>
      </c>
      <c r="D1871" s="1">
        <v>2150.261</v>
      </c>
      <c r="E1871" s="1">
        <v>-3.3410000000000002</v>
      </c>
      <c r="F1871" s="1"/>
      <c r="G1871" s="1">
        <v>21.943000000000001</v>
      </c>
      <c r="H1871" s="1">
        <v>23.728000000000002</v>
      </c>
      <c r="I1871" s="1">
        <v>-6990.2629999999999</v>
      </c>
      <c r="J1871" s="1"/>
      <c r="K1871" s="1">
        <v>-321.286</v>
      </c>
      <c r="L1871" s="1"/>
      <c r="M1871" s="1">
        <v>1113.096</v>
      </c>
      <c r="N1871" s="1">
        <v>1129.318</v>
      </c>
      <c r="O1871" s="1">
        <v>-3.0179999999999998</v>
      </c>
      <c r="P1871" s="27">
        <v>-4.3239999999999998</v>
      </c>
      <c r="Q1871" s="1">
        <v>-2.3090000000000002</v>
      </c>
      <c r="R1871" s="1">
        <v>-7.8E-2</v>
      </c>
      <c r="S1871" s="1">
        <v>1.008</v>
      </c>
      <c r="T1871" s="1">
        <v>1.262</v>
      </c>
      <c r="U1871" s="1">
        <v>1.7909999999999999</v>
      </c>
      <c r="V1871" s="1">
        <v>0.83699999999999997</v>
      </c>
      <c r="W1871" s="30">
        <v>2794.5309999999999</v>
      </c>
      <c r="X1871" s="1">
        <v>1051.4590000000001</v>
      </c>
      <c r="Y1871" s="1">
        <v>2123.0619999999999</v>
      </c>
      <c r="Z1871" s="1">
        <v>331.15600000000001</v>
      </c>
      <c r="AD1871" s="4">
        <v>4.3239999999999998</v>
      </c>
      <c r="AL1871" s="1">
        <v>2794.5309999999999</v>
      </c>
    </row>
    <row r="1872" spans="1:38" x14ac:dyDescent="0.25">
      <c r="A1872" s="1">
        <v>1868</v>
      </c>
      <c r="B1872" s="1">
        <v>1868</v>
      </c>
      <c r="C1872" s="1">
        <v>2757.5129999999999</v>
      </c>
      <c r="D1872" s="1">
        <v>2148.8180000000002</v>
      </c>
      <c r="E1872" s="1">
        <v>-5.25</v>
      </c>
      <c r="F1872" s="1"/>
      <c r="G1872" s="1">
        <v>22.42</v>
      </c>
      <c r="H1872" s="1">
        <v>23.253</v>
      </c>
      <c r="I1872" s="1">
        <v>-6981.5309999999999</v>
      </c>
      <c r="J1872" s="1"/>
      <c r="K1872" s="1">
        <v>-331.75400000000002</v>
      </c>
      <c r="L1872" s="1"/>
      <c r="M1872" s="1">
        <v>1112.1389999999999</v>
      </c>
      <c r="N1872" s="1">
        <v>1122.174</v>
      </c>
      <c r="O1872" s="1">
        <v>-3.0179999999999998</v>
      </c>
      <c r="P1872" s="27">
        <v>-4.3289999999999997</v>
      </c>
      <c r="Q1872" s="1">
        <v>-2.3090000000000002</v>
      </c>
      <c r="R1872" s="1">
        <v>-8.3000000000000004E-2</v>
      </c>
      <c r="S1872" s="1">
        <v>1.008</v>
      </c>
      <c r="T1872" s="1">
        <v>1.2509999999999999</v>
      </c>
      <c r="U1872" s="1">
        <v>1.7909999999999999</v>
      </c>
      <c r="V1872" s="1">
        <v>0.83699999999999997</v>
      </c>
      <c r="W1872" s="30">
        <v>2788.4259999999999</v>
      </c>
      <c r="X1872" s="1">
        <v>1051.154</v>
      </c>
      <c r="Y1872" s="1">
        <v>2122.7570000000001</v>
      </c>
      <c r="Z1872" s="1">
        <v>331.15600000000001</v>
      </c>
      <c r="AD1872" s="4">
        <v>4.3289999999999997</v>
      </c>
      <c r="AL1872" s="1">
        <v>2788.4259999999999</v>
      </c>
    </row>
    <row r="1873" spans="1:38" x14ac:dyDescent="0.25">
      <c r="A1873" s="1">
        <v>1869</v>
      </c>
      <c r="B1873" s="1">
        <v>1869</v>
      </c>
      <c r="C1873" s="1">
        <v>2749.377</v>
      </c>
      <c r="D1873" s="1">
        <v>2147.8560000000002</v>
      </c>
      <c r="E1873" s="1">
        <v>-6.2039999999999997</v>
      </c>
      <c r="F1873" s="1"/>
      <c r="G1873" s="1">
        <v>22.42</v>
      </c>
      <c r="H1873" s="1">
        <v>25.152000000000001</v>
      </c>
      <c r="I1873" s="1">
        <v>-6980.152</v>
      </c>
      <c r="J1873" s="1"/>
      <c r="K1873" s="1">
        <v>-336.036</v>
      </c>
      <c r="L1873" s="1"/>
      <c r="M1873" s="1">
        <v>1113.5740000000001</v>
      </c>
      <c r="N1873" s="1">
        <v>1120.269</v>
      </c>
      <c r="O1873" s="1">
        <v>-3.0129999999999999</v>
      </c>
      <c r="P1873" s="27">
        <v>-4.319</v>
      </c>
      <c r="Q1873" s="1">
        <v>-2.3140000000000001</v>
      </c>
      <c r="R1873" s="1">
        <v>-7.8E-2</v>
      </c>
      <c r="S1873" s="1">
        <v>1.0129999999999999</v>
      </c>
      <c r="T1873" s="1">
        <v>1.2509999999999999</v>
      </c>
      <c r="U1873" s="1">
        <v>1.7949999999999999</v>
      </c>
      <c r="V1873" s="1">
        <v>0.84</v>
      </c>
      <c r="W1873" s="30">
        <v>2788.732</v>
      </c>
      <c r="X1873" s="1">
        <v>1051.7639999999999</v>
      </c>
      <c r="Y1873" s="1">
        <v>2122.7570000000001</v>
      </c>
      <c r="Z1873" s="1">
        <v>331.15600000000001</v>
      </c>
      <c r="AD1873" s="4">
        <v>4.319</v>
      </c>
      <c r="AL1873" s="1">
        <v>2788.732</v>
      </c>
    </row>
    <row r="1874" spans="1:38" x14ac:dyDescent="0.25">
      <c r="A1874" s="1">
        <v>1870</v>
      </c>
      <c r="B1874" s="1">
        <v>1870</v>
      </c>
      <c r="C1874" s="1">
        <v>2761.8209999999999</v>
      </c>
      <c r="D1874" s="1">
        <v>2148.337</v>
      </c>
      <c r="E1874" s="1">
        <v>-4.2949999999999999</v>
      </c>
      <c r="F1874" s="1"/>
      <c r="G1874" s="1">
        <v>21.466000000000001</v>
      </c>
      <c r="H1874" s="1">
        <v>26.100999999999999</v>
      </c>
      <c r="I1874" s="1">
        <v>-6981.5309999999999</v>
      </c>
      <c r="J1874" s="1"/>
      <c r="K1874" s="1">
        <v>-327.94799999999998</v>
      </c>
      <c r="L1874" s="1"/>
      <c r="M1874" s="1">
        <v>1112.617</v>
      </c>
      <c r="N1874" s="1">
        <v>1124.079</v>
      </c>
      <c r="O1874" s="1">
        <v>-3.0179999999999998</v>
      </c>
      <c r="P1874" s="27">
        <v>-4.3140000000000001</v>
      </c>
      <c r="Q1874" s="1">
        <v>-2.3090000000000002</v>
      </c>
      <c r="R1874" s="1">
        <v>-8.3000000000000004E-2</v>
      </c>
      <c r="S1874" s="1">
        <v>1.0129999999999999</v>
      </c>
      <c r="T1874" s="1">
        <v>1.256</v>
      </c>
      <c r="U1874" s="1">
        <v>1.788</v>
      </c>
      <c r="V1874" s="1">
        <v>0.83699999999999997</v>
      </c>
      <c r="W1874" s="30">
        <v>2788.732</v>
      </c>
      <c r="X1874" s="1">
        <v>1051.4590000000001</v>
      </c>
      <c r="Y1874" s="1">
        <v>2122.451</v>
      </c>
      <c r="Z1874" s="1">
        <v>330.851</v>
      </c>
      <c r="AD1874" s="4">
        <v>4.3140000000000001</v>
      </c>
      <c r="AL1874" s="1">
        <v>2788.732</v>
      </c>
    </row>
    <row r="1875" spans="1:38" x14ac:dyDescent="0.25">
      <c r="A1875" s="1">
        <v>1871</v>
      </c>
      <c r="B1875" s="1">
        <v>1871</v>
      </c>
      <c r="C1875" s="1">
        <v>2793.413</v>
      </c>
      <c r="D1875" s="1">
        <v>2151.223</v>
      </c>
      <c r="E1875" s="1">
        <v>4.2949999999999999</v>
      </c>
      <c r="F1875" s="1"/>
      <c r="G1875" s="1">
        <v>22.42</v>
      </c>
      <c r="H1875" s="1">
        <v>26.100999999999999</v>
      </c>
      <c r="I1875" s="1">
        <v>-6980.152</v>
      </c>
      <c r="J1875" s="1"/>
      <c r="K1875" s="1">
        <v>-305.584</v>
      </c>
      <c r="L1875" s="1"/>
      <c r="M1875" s="1">
        <v>1113.096</v>
      </c>
      <c r="N1875" s="1">
        <v>1137.8900000000001</v>
      </c>
      <c r="O1875" s="1">
        <v>-3.0129999999999999</v>
      </c>
      <c r="P1875" s="27">
        <v>-4.319</v>
      </c>
      <c r="Q1875" s="1">
        <v>-2.3140000000000001</v>
      </c>
      <c r="R1875" s="1">
        <v>-8.3000000000000004E-2</v>
      </c>
      <c r="S1875" s="1">
        <v>1.0029999999999999</v>
      </c>
      <c r="T1875" s="1">
        <v>1.256</v>
      </c>
      <c r="U1875" s="1">
        <v>1.7909999999999999</v>
      </c>
      <c r="V1875" s="1">
        <v>0.83299999999999996</v>
      </c>
      <c r="W1875" s="30">
        <v>2788.4259999999999</v>
      </c>
      <c r="X1875" s="1">
        <v>1051.4590000000001</v>
      </c>
      <c r="Y1875" s="1">
        <v>2119.7049999999999</v>
      </c>
      <c r="Z1875" s="1">
        <v>331.46100000000001</v>
      </c>
      <c r="AD1875" s="4">
        <v>4.319</v>
      </c>
      <c r="AL1875" s="1">
        <v>2788.4259999999999</v>
      </c>
    </row>
    <row r="1876" spans="1:38" x14ac:dyDescent="0.25">
      <c r="A1876" s="1">
        <v>1872</v>
      </c>
      <c r="B1876" s="1">
        <v>1872</v>
      </c>
      <c r="C1876" s="1">
        <v>2801.5509999999999</v>
      </c>
      <c r="D1876" s="1">
        <v>2151.223</v>
      </c>
      <c r="E1876" s="1">
        <v>-1.4319999999999999</v>
      </c>
      <c r="F1876" s="1"/>
      <c r="G1876" s="1">
        <v>21.943000000000001</v>
      </c>
      <c r="H1876" s="1">
        <v>26.574999999999999</v>
      </c>
      <c r="I1876" s="1">
        <v>-6986.5860000000002</v>
      </c>
      <c r="J1876" s="1"/>
      <c r="K1876" s="1">
        <v>-304.63200000000001</v>
      </c>
      <c r="L1876" s="1"/>
      <c r="M1876" s="1">
        <v>1112.1389999999999</v>
      </c>
      <c r="N1876" s="1">
        <v>1141.7</v>
      </c>
      <c r="O1876" s="1">
        <v>-3.008</v>
      </c>
      <c r="P1876" s="27">
        <v>-4.3140000000000001</v>
      </c>
      <c r="Q1876" s="1">
        <v>-2.319</v>
      </c>
      <c r="R1876" s="1">
        <v>-7.2999999999999995E-2</v>
      </c>
      <c r="S1876" s="1">
        <v>1.0129999999999999</v>
      </c>
      <c r="T1876" s="1">
        <v>1.262</v>
      </c>
      <c r="U1876" s="1">
        <v>1.788</v>
      </c>
      <c r="V1876" s="1">
        <v>0.83699999999999997</v>
      </c>
      <c r="W1876" s="30">
        <v>2779.27</v>
      </c>
      <c r="X1876" s="1">
        <v>1052.069</v>
      </c>
      <c r="Y1876" s="1">
        <v>2112.3789999999999</v>
      </c>
      <c r="Z1876" s="1">
        <v>331.15600000000001</v>
      </c>
      <c r="AD1876" s="4">
        <v>4.3140000000000001</v>
      </c>
      <c r="AL1876" s="1">
        <v>2779.27</v>
      </c>
    </row>
    <row r="1877" spans="1:38" x14ac:dyDescent="0.25">
      <c r="A1877" s="1">
        <v>1873</v>
      </c>
      <c r="B1877" s="1">
        <v>1873</v>
      </c>
      <c r="C1877" s="1">
        <v>2747.462</v>
      </c>
      <c r="D1877" s="1">
        <v>2146.8939999999998</v>
      </c>
      <c r="E1877" s="1">
        <v>-7.1589999999999998</v>
      </c>
      <c r="F1877" s="1"/>
      <c r="G1877" s="1">
        <v>20.989000000000001</v>
      </c>
      <c r="H1877" s="1">
        <v>26.574999999999999</v>
      </c>
      <c r="I1877" s="1">
        <v>-7004.9690000000001</v>
      </c>
      <c r="J1877" s="1"/>
      <c r="K1877" s="1">
        <v>-333.65699999999998</v>
      </c>
      <c r="L1877" s="1"/>
      <c r="M1877" s="1">
        <v>1111.6600000000001</v>
      </c>
      <c r="N1877" s="1">
        <v>1118.364</v>
      </c>
      <c r="O1877" s="1">
        <v>-3.0129999999999999</v>
      </c>
      <c r="P1877" s="27">
        <v>-4.3140000000000001</v>
      </c>
      <c r="Q1877" s="1">
        <v>-2.3140000000000001</v>
      </c>
      <c r="R1877" s="1">
        <v>-7.2999999999999995E-2</v>
      </c>
      <c r="S1877" s="1">
        <v>1.0129999999999999</v>
      </c>
      <c r="T1877" s="1">
        <v>1.256</v>
      </c>
      <c r="U1877" s="1">
        <v>1.788</v>
      </c>
      <c r="V1877" s="1">
        <v>0.83299999999999996</v>
      </c>
      <c r="W1877" s="30">
        <v>2778.3539999999998</v>
      </c>
      <c r="X1877" s="1">
        <v>1050.2380000000001</v>
      </c>
      <c r="Y1877" s="1">
        <v>2112.6849999999999</v>
      </c>
      <c r="Z1877" s="1">
        <v>331.46100000000001</v>
      </c>
      <c r="AD1877" s="4">
        <v>4.3140000000000001</v>
      </c>
      <c r="AL1877" s="1">
        <v>2778.3539999999998</v>
      </c>
    </row>
    <row r="1878" spans="1:38" x14ac:dyDescent="0.25">
      <c r="A1878" s="1">
        <v>1874</v>
      </c>
      <c r="B1878" s="1">
        <v>1874</v>
      </c>
      <c r="C1878" s="1">
        <v>2749.377</v>
      </c>
      <c r="D1878" s="1">
        <v>2147.375</v>
      </c>
      <c r="E1878" s="1">
        <v>-5.7270000000000003</v>
      </c>
      <c r="F1878" s="1"/>
      <c r="G1878" s="1">
        <v>21.943000000000001</v>
      </c>
      <c r="H1878" s="1">
        <v>26.574999999999999</v>
      </c>
      <c r="I1878" s="1">
        <v>-7008.1859999999997</v>
      </c>
      <c r="J1878" s="1"/>
      <c r="K1878" s="1">
        <v>-330.327</v>
      </c>
      <c r="L1878" s="1"/>
      <c r="M1878" s="1">
        <v>1111.6600000000001</v>
      </c>
      <c r="N1878" s="1">
        <v>1119.7929999999999</v>
      </c>
      <c r="O1878" s="1">
        <v>-3.008</v>
      </c>
      <c r="P1878" s="27">
        <v>-4.3239999999999998</v>
      </c>
      <c r="Q1878" s="1">
        <v>-2.319</v>
      </c>
      <c r="R1878" s="1">
        <v>-6.8000000000000005E-2</v>
      </c>
      <c r="S1878" s="1">
        <v>1.0129999999999999</v>
      </c>
      <c r="T1878" s="1">
        <v>1.262</v>
      </c>
      <c r="U1878" s="1">
        <v>1.7809999999999999</v>
      </c>
      <c r="V1878" s="1">
        <v>0.83699999999999997</v>
      </c>
      <c r="W1878" s="30">
        <v>2778.3539999999998</v>
      </c>
      <c r="X1878" s="1">
        <v>1041.692</v>
      </c>
      <c r="Y1878" s="1">
        <v>2112.3789999999999</v>
      </c>
      <c r="Z1878" s="1">
        <v>330.851</v>
      </c>
      <c r="AD1878" s="4">
        <v>4.3239999999999998</v>
      </c>
      <c r="AL1878" s="1">
        <v>2778.3539999999998</v>
      </c>
    </row>
    <row r="1879" spans="1:38" x14ac:dyDescent="0.25">
      <c r="A1879" s="1">
        <v>1875</v>
      </c>
      <c r="B1879" s="1">
        <v>1875</v>
      </c>
      <c r="C1879" s="1">
        <v>2752.7269999999999</v>
      </c>
      <c r="D1879" s="1">
        <v>2146.413</v>
      </c>
      <c r="E1879" s="1">
        <v>-4.7720000000000002</v>
      </c>
      <c r="F1879" s="1"/>
      <c r="G1879" s="1">
        <v>20.989000000000001</v>
      </c>
      <c r="H1879" s="1">
        <v>26.574999999999999</v>
      </c>
      <c r="I1879" s="1">
        <v>-7009.5649999999996</v>
      </c>
      <c r="J1879" s="1"/>
      <c r="K1879" s="1">
        <v>-328.899</v>
      </c>
      <c r="L1879" s="1"/>
      <c r="M1879" s="1">
        <v>1110.703</v>
      </c>
      <c r="N1879" s="1">
        <v>1122.174</v>
      </c>
      <c r="O1879" s="1">
        <v>-3.0030000000000001</v>
      </c>
      <c r="P1879" s="27">
        <v>-4.3140000000000001</v>
      </c>
      <c r="Q1879" s="1">
        <v>-2.3140000000000001</v>
      </c>
      <c r="R1879" s="1">
        <v>-7.2999999999999995E-2</v>
      </c>
      <c r="S1879" s="1">
        <v>1.0129999999999999</v>
      </c>
      <c r="T1879" s="1">
        <v>1.256</v>
      </c>
      <c r="U1879" s="1">
        <v>1.788</v>
      </c>
      <c r="V1879" s="1">
        <v>0.83299999999999996</v>
      </c>
      <c r="W1879" s="30">
        <v>2778.66</v>
      </c>
      <c r="X1879" s="1">
        <v>1041.9970000000001</v>
      </c>
      <c r="Y1879" s="1">
        <v>2112.6849999999999</v>
      </c>
      <c r="Z1879" s="1">
        <v>331.46100000000001</v>
      </c>
      <c r="AD1879" s="4">
        <v>4.3140000000000001</v>
      </c>
      <c r="AL1879" s="1">
        <v>2778.66</v>
      </c>
    </row>
    <row r="1880" spans="1:38" x14ac:dyDescent="0.25">
      <c r="A1880" s="1">
        <v>1876</v>
      </c>
      <c r="B1880" s="1">
        <v>1876</v>
      </c>
      <c r="C1880" s="1">
        <v>2757.5129999999999</v>
      </c>
      <c r="D1880" s="1">
        <v>2148.8180000000002</v>
      </c>
      <c r="E1880" s="1">
        <v>-3.3410000000000002</v>
      </c>
      <c r="F1880" s="1"/>
      <c r="G1880" s="1">
        <v>21.943000000000001</v>
      </c>
      <c r="H1880" s="1">
        <v>25.626000000000001</v>
      </c>
      <c r="I1880" s="1">
        <v>-7010.9430000000002</v>
      </c>
      <c r="J1880" s="1"/>
      <c r="K1880" s="1">
        <v>-324.14100000000002</v>
      </c>
      <c r="L1880" s="1"/>
      <c r="M1880" s="1">
        <v>1110.703</v>
      </c>
      <c r="N1880" s="1">
        <v>1125.0319999999999</v>
      </c>
      <c r="O1880" s="1">
        <v>-3.0129999999999999</v>
      </c>
      <c r="P1880" s="27">
        <v>-4.3140000000000001</v>
      </c>
      <c r="Q1880" s="1">
        <v>-2.3140000000000001</v>
      </c>
      <c r="R1880" s="1">
        <v>-7.2999999999999995E-2</v>
      </c>
      <c r="S1880" s="1">
        <v>1.008</v>
      </c>
      <c r="T1880" s="1">
        <v>1.256</v>
      </c>
      <c r="U1880" s="1">
        <v>1.788</v>
      </c>
      <c r="V1880" s="1">
        <v>0.83299999999999996</v>
      </c>
      <c r="W1880" s="30">
        <v>2772.86</v>
      </c>
      <c r="X1880" s="1">
        <v>1041.0820000000001</v>
      </c>
      <c r="Y1880" s="1">
        <v>2112.6849999999999</v>
      </c>
      <c r="Z1880" s="1">
        <v>330.851</v>
      </c>
      <c r="AD1880" s="4">
        <v>4.3140000000000001</v>
      </c>
      <c r="AL1880" s="1">
        <v>2772.86</v>
      </c>
    </row>
    <row r="1881" spans="1:38" x14ac:dyDescent="0.25">
      <c r="A1881" s="1">
        <v>1877</v>
      </c>
      <c r="B1881" s="1">
        <v>1877</v>
      </c>
      <c r="C1881" s="1">
        <v>2760.3850000000002</v>
      </c>
      <c r="D1881" s="1">
        <v>2149.299</v>
      </c>
      <c r="E1881" s="1">
        <v>-1.4319999999999999</v>
      </c>
      <c r="F1881" s="1"/>
      <c r="G1881" s="1">
        <v>21.466000000000001</v>
      </c>
      <c r="H1881" s="1">
        <v>26.100999999999999</v>
      </c>
      <c r="I1881" s="1">
        <v>-7009.5649999999996</v>
      </c>
      <c r="J1881" s="1"/>
      <c r="K1881" s="1">
        <v>-322.238</v>
      </c>
      <c r="L1881" s="1"/>
      <c r="M1881" s="1">
        <v>1110.703</v>
      </c>
      <c r="N1881" s="1">
        <v>1124.5550000000001</v>
      </c>
      <c r="O1881" s="1">
        <v>-3.008</v>
      </c>
      <c r="P1881" s="27">
        <v>-4.3099999999999996</v>
      </c>
      <c r="Q1881" s="1">
        <v>-2.3140000000000001</v>
      </c>
      <c r="R1881" s="1">
        <v>-7.8E-2</v>
      </c>
      <c r="S1881" s="1">
        <v>1.018</v>
      </c>
      <c r="T1881" s="1">
        <v>1.256</v>
      </c>
      <c r="U1881" s="1">
        <v>1.788</v>
      </c>
      <c r="V1881" s="1">
        <v>0.83699999999999997</v>
      </c>
      <c r="W1881" s="30">
        <v>2768.587</v>
      </c>
      <c r="X1881" s="1">
        <v>1041.3869999999999</v>
      </c>
      <c r="Y1881" s="1">
        <v>2105.665</v>
      </c>
      <c r="Z1881" s="1">
        <v>331.15600000000001</v>
      </c>
      <c r="AD1881" s="4">
        <v>4.3099999999999996</v>
      </c>
      <c r="AL1881" s="1">
        <v>2768.587</v>
      </c>
    </row>
    <row r="1882" spans="1:38" x14ac:dyDescent="0.25">
      <c r="A1882" s="1">
        <v>1878</v>
      </c>
      <c r="B1882" s="1">
        <v>1878</v>
      </c>
      <c r="C1882" s="1">
        <v>2747.462</v>
      </c>
      <c r="D1882" s="1">
        <v>2147.375</v>
      </c>
      <c r="E1882" s="1">
        <v>-4.7720000000000002</v>
      </c>
      <c r="F1882" s="1"/>
      <c r="G1882" s="1">
        <v>22.42</v>
      </c>
      <c r="H1882" s="1">
        <v>26.100999999999999</v>
      </c>
      <c r="I1882" s="1">
        <v>-7014.16</v>
      </c>
      <c r="J1882" s="1"/>
      <c r="K1882" s="1">
        <v>-331.75400000000002</v>
      </c>
      <c r="L1882" s="1"/>
      <c r="M1882" s="1">
        <v>1110.2249999999999</v>
      </c>
      <c r="N1882" s="1">
        <v>1119.7929999999999</v>
      </c>
      <c r="O1882" s="1">
        <v>-3.008</v>
      </c>
      <c r="P1882" s="27">
        <v>-4.3099999999999996</v>
      </c>
      <c r="Q1882" s="1">
        <v>-2.3140000000000001</v>
      </c>
      <c r="R1882" s="1">
        <v>-8.3000000000000004E-2</v>
      </c>
      <c r="S1882" s="1">
        <v>1.018</v>
      </c>
      <c r="T1882" s="1">
        <v>1.2450000000000001</v>
      </c>
      <c r="U1882" s="1">
        <v>1.788</v>
      </c>
      <c r="V1882" s="1">
        <v>0.83699999999999997</v>
      </c>
      <c r="W1882" s="30">
        <v>2768.587</v>
      </c>
      <c r="X1882" s="1">
        <v>1041.692</v>
      </c>
      <c r="Y1882" s="1">
        <v>2102.3069999999998</v>
      </c>
      <c r="Z1882" s="1">
        <v>331.15600000000001</v>
      </c>
      <c r="AD1882" s="4">
        <v>4.3099999999999996</v>
      </c>
      <c r="AL1882" s="1">
        <v>2768.587</v>
      </c>
    </row>
    <row r="1883" spans="1:38" x14ac:dyDescent="0.25">
      <c r="A1883" s="1">
        <v>1879</v>
      </c>
      <c r="B1883" s="1">
        <v>1879</v>
      </c>
      <c r="C1883" s="1">
        <v>2748.4189999999999</v>
      </c>
      <c r="D1883" s="1">
        <v>2146.413</v>
      </c>
      <c r="E1883" s="1">
        <v>-19.567</v>
      </c>
      <c r="F1883" s="1"/>
      <c r="G1883" s="1">
        <v>21.943000000000001</v>
      </c>
      <c r="H1883" s="1">
        <v>26.100999999999999</v>
      </c>
      <c r="I1883" s="1">
        <v>-7019.2150000000001</v>
      </c>
      <c r="J1883" s="1"/>
      <c r="K1883" s="1">
        <v>-331.27800000000002</v>
      </c>
      <c r="L1883" s="1"/>
      <c r="M1883" s="1">
        <v>1110.2249999999999</v>
      </c>
      <c r="N1883" s="1">
        <v>1119.317</v>
      </c>
      <c r="O1883" s="1">
        <v>-3.008</v>
      </c>
      <c r="P1883" s="27">
        <v>-4.3099999999999996</v>
      </c>
      <c r="Q1883" s="1">
        <v>-2.3050000000000002</v>
      </c>
      <c r="R1883" s="1">
        <v>-7.8E-2</v>
      </c>
      <c r="S1883" s="1">
        <v>1.0129999999999999</v>
      </c>
      <c r="T1883" s="1">
        <v>1.2509999999999999</v>
      </c>
      <c r="U1883" s="1">
        <v>1.784</v>
      </c>
      <c r="V1883" s="1">
        <v>0.83699999999999997</v>
      </c>
      <c r="W1883" s="30">
        <v>2767.9769999999999</v>
      </c>
      <c r="X1883" s="1">
        <v>1041.692</v>
      </c>
      <c r="Y1883" s="1">
        <v>2102.3069999999998</v>
      </c>
      <c r="Z1883" s="1">
        <v>330.851</v>
      </c>
      <c r="AD1883" s="4">
        <v>4.3099999999999996</v>
      </c>
      <c r="AL1883" s="1">
        <v>2767.9769999999999</v>
      </c>
    </row>
    <row r="1884" spans="1:38" x14ac:dyDescent="0.25">
      <c r="A1884" s="1">
        <v>1880</v>
      </c>
      <c r="B1884" s="1">
        <v>1880</v>
      </c>
      <c r="C1884" s="1">
        <v>2756.556</v>
      </c>
      <c r="D1884" s="1">
        <v>2146.413</v>
      </c>
      <c r="E1884" s="1">
        <v>-2.3860000000000001</v>
      </c>
      <c r="F1884" s="1"/>
      <c r="G1884" s="1">
        <v>21.943000000000001</v>
      </c>
      <c r="H1884" s="1">
        <v>26.100999999999999</v>
      </c>
      <c r="I1884" s="1">
        <v>-7019.6750000000002</v>
      </c>
      <c r="J1884" s="1"/>
      <c r="K1884" s="1">
        <v>-322.714</v>
      </c>
      <c r="L1884" s="1"/>
      <c r="M1884" s="1">
        <v>1109.7470000000001</v>
      </c>
      <c r="N1884" s="1">
        <v>1122.6500000000001</v>
      </c>
      <c r="O1884" s="1">
        <v>-3.0030000000000001</v>
      </c>
      <c r="P1884" s="27">
        <v>-4.3049999999999997</v>
      </c>
      <c r="Q1884" s="1">
        <v>-2.3140000000000001</v>
      </c>
      <c r="R1884" s="1">
        <v>-7.2999999999999995E-2</v>
      </c>
      <c r="S1884" s="1">
        <v>1.018</v>
      </c>
      <c r="T1884" s="1">
        <v>1.256</v>
      </c>
      <c r="U1884" s="1">
        <v>1.788</v>
      </c>
      <c r="V1884" s="1">
        <v>0.84</v>
      </c>
      <c r="W1884" s="30">
        <v>2764.3139999999999</v>
      </c>
      <c r="X1884" s="1">
        <v>1041.0820000000001</v>
      </c>
      <c r="Y1884" s="1">
        <v>2102.6129999999998</v>
      </c>
      <c r="Z1884" s="1">
        <v>330.851</v>
      </c>
      <c r="AD1884" s="4">
        <v>4.3049999999999997</v>
      </c>
      <c r="AL1884" s="1">
        <v>2764.3139999999999</v>
      </c>
    </row>
    <row r="1885" spans="1:38" x14ac:dyDescent="0.25">
      <c r="A1885" s="1">
        <v>1881</v>
      </c>
      <c r="B1885" s="1">
        <v>1881</v>
      </c>
      <c r="C1885" s="1">
        <v>2798.2</v>
      </c>
      <c r="D1885" s="1">
        <v>2151.223</v>
      </c>
      <c r="E1885" s="1">
        <v>9.5449999999999999</v>
      </c>
      <c r="F1885" s="1"/>
      <c r="G1885" s="1">
        <v>22.42</v>
      </c>
      <c r="H1885" s="1">
        <v>26.574999999999999</v>
      </c>
      <c r="I1885" s="1">
        <v>-7015.0789999999997</v>
      </c>
      <c r="J1885" s="1"/>
      <c r="K1885" s="1">
        <v>-292.26</v>
      </c>
      <c r="L1885" s="1"/>
      <c r="M1885" s="1">
        <v>1109.7470000000001</v>
      </c>
      <c r="N1885" s="1">
        <v>1145.0340000000001</v>
      </c>
      <c r="O1885" s="1">
        <v>-3.0030000000000001</v>
      </c>
      <c r="P1885" s="27">
        <v>-4.3</v>
      </c>
      <c r="Q1885" s="1">
        <v>-2.3140000000000001</v>
      </c>
      <c r="R1885" s="1">
        <v>-7.8E-2</v>
      </c>
      <c r="S1885" s="1">
        <v>1.0129999999999999</v>
      </c>
      <c r="T1885" s="1">
        <v>1.256</v>
      </c>
      <c r="U1885" s="1">
        <v>1.7809999999999999</v>
      </c>
      <c r="V1885" s="1">
        <v>0.83299999999999996</v>
      </c>
      <c r="W1885" s="30">
        <v>2758.21</v>
      </c>
      <c r="X1885" s="1">
        <v>1041.0820000000001</v>
      </c>
      <c r="Y1885" s="1">
        <v>2102.6129999999998</v>
      </c>
      <c r="Z1885" s="1">
        <v>330.54599999999999</v>
      </c>
      <c r="AD1885" s="4">
        <v>4.3</v>
      </c>
      <c r="AL1885" s="1">
        <v>2758.21</v>
      </c>
    </row>
    <row r="1886" spans="1:38" x14ac:dyDescent="0.25">
      <c r="A1886" s="1">
        <v>1882</v>
      </c>
      <c r="B1886" s="1">
        <v>1882</v>
      </c>
      <c r="C1886" s="1">
        <v>2753.2060000000001</v>
      </c>
      <c r="D1886" s="1">
        <v>2144.9699999999998</v>
      </c>
      <c r="E1886" s="1">
        <v>-3.3410000000000002</v>
      </c>
      <c r="F1886" s="1"/>
      <c r="G1886" s="1">
        <v>21.943000000000001</v>
      </c>
      <c r="H1886" s="1">
        <v>26.100999999999999</v>
      </c>
      <c r="I1886" s="1">
        <v>-7016.9170000000004</v>
      </c>
      <c r="J1886" s="1"/>
      <c r="K1886" s="1">
        <v>-322.714</v>
      </c>
      <c r="L1886" s="1"/>
      <c r="M1886" s="1">
        <v>1108.3109999999999</v>
      </c>
      <c r="N1886" s="1">
        <v>1121.6980000000001</v>
      </c>
      <c r="O1886" s="1">
        <v>-2.9980000000000002</v>
      </c>
      <c r="P1886" s="27">
        <v>-4.3049999999999997</v>
      </c>
      <c r="Q1886" s="1">
        <v>-2.3090000000000002</v>
      </c>
      <c r="R1886" s="1">
        <v>-7.8E-2</v>
      </c>
      <c r="S1886" s="1">
        <v>1.018</v>
      </c>
      <c r="T1886" s="1">
        <v>1.256</v>
      </c>
      <c r="U1886" s="1">
        <v>1.784</v>
      </c>
      <c r="V1886" s="1">
        <v>0.83699999999999997</v>
      </c>
      <c r="W1886" s="30">
        <v>2758.21</v>
      </c>
      <c r="X1886" s="1">
        <v>1041.3869999999999</v>
      </c>
      <c r="Y1886" s="1">
        <v>2093.4560000000001</v>
      </c>
      <c r="Z1886" s="1">
        <v>331.15600000000001</v>
      </c>
      <c r="AD1886" s="4">
        <v>4.3049999999999997</v>
      </c>
      <c r="AL1886" s="1">
        <v>2758.21</v>
      </c>
    </row>
    <row r="1887" spans="1:38" x14ac:dyDescent="0.25">
      <c r="A1887" s="1">
        <v>1883</v>
      </c>
      <c r="B1887" s="1">
        <v>1883</v>
      </c>
      <c r="C1887" s="1">
        <v>2747.462</v>
      </c>
      <c r="D1887" s="1">
        <v>2144.9699999999998</v>
      </c>
      <c r="E1887" s="1">
        <v>-3.8180000000000001</v>
      </c>
      <c r="F1887" s="1"/>
      <c r="G1887" s="1">
        <v>21.943000000000001</v>
      </c>
      <c r="H1887" s="1">
        <v>23.728000000000002</v>
      </c>
      <c r="I1887" s="1">
        <v>-7026.5680000000002</v>
      </c>
      <c r="J1887" s="1"/>
      <c r="K1887" s="1">
        <v>-325.56900000000002</v>
      </c>
      <c r="L1887" s="1"/>
      <c r="M1887" s="1">
        <v>1108.3109999999999</v>
      </c>
      <c r="N1887" s="1">
        <v>1119.317</v>
      </c>
      <c r="O1887" s="1">
        <v>-2.9980000000000002</v>
      </c>
      <c r="P1887" s="27">
        <v>-4.3</v>
      </c>
      <c r="Q1887" s="1">
        <v>-2.3050000000000002</v>
      </c>
      <c r="R1887" s="1">
        <v>-7.8E-2</v>
      </c>
      <c r="S1887" s="1">
        <v>1.008</v>
      </c>
      <c r="T1887" s="1">
        <v>1.256</v>
      </c>
      <c r="U1887" s="1">
        <v>1.784</v>
      </c>
      <c r="V1887" s="1">
        <v>0.83299999999999996</v>
      </c>
      <c r="W1887" s="30">
        <v>2758.21</v>
      </c>
      <c r="X1887" s="1">
        <v>1041.692</v>
      </c>
      <c r="Y1887" s="1">
        <v>2092.2350000000001</v>
      </c>
      <c r="Z1887" s="1">
        <v>331.46100000000001</v>
      </c>
      <c r="AD1887" s="4">
        <v>4.3</v>
      </c>
      <c r="AL1887" s="1">
        <v>2758.21</v>
      </c>
    </row>
    <row r="1888" spans="1:38" x14ac:dyDescent="0.25">
      <c r="A1888" s="1">
        <v>1884</v>
      </c>
      <c r="B1888" s="1">
        <v>1884</v>
      </c>
      <c r="C1888" s="1">
        <v>2743.6329999999998</v>
      </c>
      <c r="D1888" s="1">
        <v>2144.9699999999998</v>
      </c>
      <c r="E1888" s="1">
        <v>-2.863</v>
      </c>
      <c r="F1888" s="1"/>
      <c r="G1888" s="1">
        <v>21.466000000000001</v>
      </c>
      <c r="H1888" s="1">
        <v>23.728000000000002</v>
      </c>
      <c r="I1888" s="1">
        <v>-7021.9719999999998</v>
      </c>
      <c r="J1888" s="1"/>
      <c r="K1888" s="1">
        <v>-326.99599999999998</v>
      </c>
      <c r="L1888" s="1"/>
      <c r="M1888" s="1">
        <v>1107.8330000000001</v>
      </c>
      <c r="N1888" s="1">
        <v>1118.364</v>
      </c>
      <c r="O1888" s="1">
        <v>-2.9929999999999999</v>
      </c>
      <c r="P1888" s="27">
        <v>-4.3</v>
      </c>
      <c r="Q1888" s="1">
        <v>-2.3140000000000001</v>
      </c>
      <c r="R1888" s="1">
        <v>-7.2999999999999995E-2</v>
      </c>
      <c r="S1888" s="1">
        <v>1.008</v>
      </c>
      <c r="T1888" s="1">
        <v>1.2509999999999999</v>
      </c>
      <c r="U1888" s="1">
        <v>1.7769999999999999</v>
      </c>
      <c r="V1888" s="1">
        <v>0.83699999999999997</v>
      </c>
      <c r="W1888" s="30">
        <v>2755.7689999999998</v>
      </c>
      <c r="X1888" s="1">
        <v>1036.809</v>
      </c>
      <c r="Y1888" s="1">
        <v>2092.846</v>
      </c>
      <c r="Z1888" s="1">
        <v>331.15600000000001</v>
      </c>
      <c r="AD1888" s="4">
        <v>4.3</v>
      </c>
      <c r="AL1888" s="1">
        <v>2755.7689999999998</v>
      </c>
    </row>
    <row r="1889" spans="1:38" x14ac:dyDescent="0.25">
      <c r="A1889" s="1">
        <v>1885</v>
      </c>
      <c r="B1889" s="1">
        <v>1885</v>
      </c>
      <c r="C1889" s="1">
        <v>2730.71</v>
      </c>
      <c r="D1889" s="1">
        <v>2142.0839999999998</v>
      </c>
      <c r="E1889" s="1">
        <v>-10.977</v>
      </c>
      <c r="F1889" s="1"/>
      <c r="G1889" s="1">
        <v>22.42</v>
      </c>
      <c r="H1889" s="1">
        <v>24.202000000000002</v>
      </c>
      <c r="I1889" s="1">
        <v>-7021.9719999999998</v>
      </c>
      <c r="J1889" s="1"/>
      <c r="K1889" s="1">
        <v>-337.94</v>
      </c>
      <c r="L1889" s="1"/>
      <c r="M1889" s="1">
        <v>1108.3109999999999</v>
      </c>
      <c r="N1889" s="1">
        <v>1117.8879999999999</v>
      </c>
      <c r="O1889" s="1">
        <v>-2.9929999999999999</v>
      </c>
      <c r="P1889" s="27">
        <v>-4.2910000000000004</v>
      </c>
      <c r="Q1889" s="1">
        <v>-2.3090000000000002</v>
      </c>
      <c r="R1889" s="1">
        <v>-7.2999999999999995E-2</v>
      </c>
      <c r="S1889" s="1">
        <v>1.008</v>
      </c>
      <c r="T1889" s="1">
        <v>1.2509999999999999</v>
      </c>
      <c r="U1889" s="1">
        <v>1.7809999999999999</v>
      </c>
      <c r="V1889" s="1">
        <v>0.84</v>
      </c>
      <c r="W1889" s="30">
        <v>2749.0540000000001</v>
      </c>
      <c r="X1889" s="1">
        <v>1031.6199999999999</v>
      </c>
      <c r="Y1889" s="1">
        <v>2092.2350000000001</v>
      </c>
      <c r="Z1889" s="1">
        <v>330.851</v>
      </c>
      <c r="AD1889" s="4">
        <v>4.2910000000000004</v>
      </c>
      <c r="AL1889" s="1">
        <v>2749.0540000000001</v>
      </c>
    </row>
    <row r="1890" spans="1:38" x14ac:dyDescent="0.25">
      <c r="A1890" s="1">
        <v>1886</v>
      </c>
      <c r="B1890" s="1">
        <v>1886</v>
      </c>
      <c r="C1890" s="1">
        <v>2735.018</v>
      </c>
      <c r="D1890" s="1">
        <v>2143.0459999999998</v>
      </c>
      <c r="E1890" s="1">
        <v>-4.2949999999999999</v>
      </c>
      <c r="F1890" s="1"/>
      <c r="G1890" s="1">
        <v>21.943000000000001</v>
      </c>
      <c r="H1890" s="1">
        <v>23.728000000000002</v>
      </c>
      <c r="I1890" s="1">
        <v>-7028.8649999999998</v>
      </c>
      <c r="J1890" s="1"/>
      <c r="K1890" s="1">
        <v>-330.327</v>
      </c>
      <c r="L1890" s="1"/>
      <c r="M1890" s="1">
        <v>1107.8330000000001</v>
      </c>
      <c r="N1890" s="1">
        <v>1115.0309999999999</v>
      </c>
      <c r="O1890" s="1">
        <v>-2.9980000000000002</v>
      </c>
      <c r="P1890" s="27">
        <v>-4.2949999999999999</v>
      </c>
      <c r="Q1890" s="1">
        <v>-2.3140000000000001</v>
      </c>
      <c r="R1890" s="1">
        <v>-7.2999999999999995E-2</v>
      </c>
      <c r="S1890" s="1">
        <v>1.0129999999999999</v>
      </c>
      <c r="T1890" s="1">
        <v>1.2509999999999999</v>
      </c>
      <c r="U1890" s="1">
        <v>1.7769999999999999</v>
      </c>
      <c r="V1890" s="1">
        <v>0.83699999999999997</v>
      </c>
      <c r="W1890" s="30">
        <v>2748.1379999999999</v>
      </c>
      <c r="X1890" s="1">
        <v>1031.925</v>
      </c>
      <c r="Y1890" s="1">
        <v>2092.5410000000002</v>
      </c>
      <c r="Z1890" s="1">
        <v>330.851</v>
      </c>
      <c r="AD1890" s="4">
        <v>4.2949999999999999</v>
      </c>
      <c r="AL1890" s="1">
        <v>2748.1379999999999</v>
      </c>
    </row>
    <row r="1891" spans="1:38" x14ac:dyDescent="0.25">
      <c r="A1891" s="1">
        <v>1887</v>
      </c>
      <c r="B1891" s="1">
        <v>1887</v>
      </c>
      <c r="C1891" s="1">
        <v>2734.5390000000002</v>
      </c>
      <c r="D1891" s="1">
        <v>2143.527</v>
      </c>
      <c r="E1891" s="1">
        <v>-4.2949999999999999</v>
      </c>
      <c r="F1891" s="1"/>
      <c r="G1891" s="1">
        <v>21.466000000000001</v>
      </c>
      <c r="H1891" s="1">
        <v>23.728000000000002</v>
      </c>
      <c r="I1891" s="1">
        <v>-7022.4319999999998</v>
      </c>
      <c r="J1891" s="1"/>
      <c r="K1891" s="1">
        <v>-331.27800000000002</v>
      </c>
      <c r="L1891" s="1"/>
      <c r="M1891" s="1">
        <v>1106.876</v>
      </c>
      <c r="N1891" s="1">
        <v>1114.078</v>
      </c>
      <c r="O1891" s="1">
        <v>-2.9929999999999999</v>
      </c>
      <c r="P1891" s="27">
        <v>-4.2949999999999999</v>
      </c>
      <c r="Q1891" s="1">
        <v>-2.3090000000000002</v>
      </c>
      <c r="R1891" s="1">
        <v>-7.2999999999999995E-2</v>
      </c>
      <c r="S1891" s="1">
        <v>1.0129999999999999</v>
      </c>
      <c r="T1891" s="1">
        <v>1.256</v>
      </c>
      <c r="U1891" s="1">
        <v>1.7809999999999999</v>
      </c>
      <c r="V1891" s="1">
        <v>0.83699999999999997</v>
      </c>
      <c r="W1891" s="30">
        <v>2748.4430000000002</v>
      </c>
      <c r="X1891" s="1">
        <v>1031.925</v>
      </c>
      <c r="Y1891" s="1">
        <v>2085.826</v>
      </c>
      <c r="Z1891" s="1">
        <v>330.851</v>
      </c>
      <c r="AD1891" s="4">
        <v>4.2949999999999999</v>
      </c>
      <c r="AL1891" s="1">
        <v>2748.4430000000002</v>
      </c>
    </row>
    <row r="1892" spans="1:38" x14ac:dyDescent="0.25">
      <c r="A1892" s="1">
        <v>1888</v>
      </c>
      <c r="B1892" s="1">
        <v>1888</v>
      </c>
      <c r="C1892" s="1">
        <v>2738.3679999999999</v>
      </c>
      <c r="D1892" s="1">
        <v>2145.451</v>
      </c>
      <c r="E1892" s="1">
        <v>-3.3410000000000002</v>
      </c>
      <c r="F1892" s="1"/>
      <c r="G1892" s="1">
        <v>22.42</v>
      </c>
      <c r="H1892" s="1">
        <v>24.202000000000002</v>
      </c>
      <c r="I1892" s="1">
        <v>-7021.0529999999999</v>
      </c>
      <c r="J1892" s="1"/>
      <c r="K1892" s="1">
        <v>-327.47199999999998</v>
      </c>
      <c r="L1892" s="1"/>
      <c r="M1892" s="1">
        <v>1106.876</v>
      </c>
      <c r="N1892" s="1">
        <v>1115.5070000000001</v>
      </c>
      <c r="O1892" s="1">
        <v>-2.9980000000000002</v>
      </c>
      <c r="P1892" s="27">
        <v>-4.2949999999999999</v>
      </c>
      <c r="Q1892" s="1">
        <v>-2.3090000000000002</v>
      </c>
      <c r="R1892" s="1">
        <v>-7.8E-2</v>
      </c>
      <c r="S1892" s="1">
        <v>1.018</v>
      </c>
      <c r="T1892" s="1">
        <v>1.262</v>
      </c>
      <c r="U1892" s="1">
        <v>1.7769999999999999</v>
      </c>
      <c r="V1892" s="1">
        <v>0.83299999999999996</v>
      </c>
      <c r="W1892" s="30">
        <v>2749.0540000000001</v>
      </c>
      <c r="X1892" s="1">
        <v>1032.23</v>
      </c>
      <c r="Y1892" s="1">
        <v>2082.7739999999999</v>
      </c>
      <c r="Z1892" s="1">
        <v>330.54599999999999</v>
      </c>
      <c r="AD1892" s="4">
        <v>4.2949999999999999</v>
      </c>
      <c r="AL1892" s="1">
        <v>2749.0540000000001</v>
      </c>
    </row>
    <row r="1893" spans="1:38" x14ac:dyDescent="0.25">
      <c r="A1893" s="1">
        <v>1889</v>
      </c>
      <c r="B1893" s="1">
        <v>1889</v>
      </c>
      <c r="C1893" s="1">
        <v>2731.6669999999999</v>
      </c>
      <c r="D1893" s="1">
        <v>2150.261</v>
      </c>
      <c r="E1893" s="1">
        <v>-5.25</v>
      </c>
      <c r="F1893" s="1"/>
      <c r="G1893" s="1">
        <v>21.943000000000001</v>
      </c>
      <c r="H1893" s="1">
        <v>23.728000000000002</v>
      </c>
      <c r="I1893" s="1">
        <v>-7021.9719999999998</v>
      </c>
      <c r="J1893" s="1"/>
      <c r="K1893" s="1">
        <v>-330.327</v>
      </c>
      <c r="L1893" s="1"/>
      <c r="M1893" s="1">
        <v>1106.876</v>
      </c>
      <c r="N1893" s="1">
        <v>1113.126</v>
      </c>
      <c r="O1893" s="1">
        <v>-2.9980000000000002</v>
      </c>
      <c r="P1893" s="27">
        <v>-4.3</v>
      </c>
      <c r="Q1893" s="1">
        <v>-2.2999999999999998</v>
      </c>
      <c r="R1893" s="1">
        <v>-8.3000000000000004E-2</v>
      </c>
      <c r="S1893" s="1">
        <v>1.018</v>
      </c>
      <c r="T1893" s="1">
        <v>1.2509999999999999</v>
      </c>
      <c r="U1893" s="1">
        <v>1.774</v>
      </c>
      <c r="V1893" s="1">
        <v>0.83699999999999997</v>
      </c>
      <c r="W1893" s="30">
        <v>2739.2869999999998</v>
      </c>
      <c r="X1893" s="1">
        <v>1031.6199999999999</v>
      </c>
      <c r="Y1893" s="1">
        <v>2082.7739999999999</v>
      </c>
      <c r="Z1893" s="1">
        <v>330.851</v>
      </c>
      <c r="AD1893" s="4">
        <v>4.3</v>
      </c>
      <c r="AL1893" s="1">
        <v>2739.2869999999998</v>
      </c>
    </row>
    <row r="1894" spans="1:38" x14ac:dyDescent="0.25">
      <c r="A1894" s="1">
        <v>1890</v>
      </c>
      <c r="B1894" s="1">
        <v>1890</v>
      </c>
      <c r="C1894" s="1">
        <v>2737.89</v>
      </c>
      <c r="D1894" s="1">
        <v>2160.3620000000001</v>
      </c>
      <c r="E1894" s="1">
        <v>-3.8180000000000001</v>
      </c>
      <c r="F1894" s="1"/>
      <c r="G1894" s="1">
        <v>21.943000000000001</v>
      </c>
      <c r="H1894" s="1">
        <v>23.253</v>
      </c>
      <c r="I1894" s="1">
        <v>-7018.7550000000001</v>
      </c>
      <c r="J1894" s="1"/>
      <c r="K1894" s="1">
        <v>-325.56900000000002</v>
      </c>
      <c r="L1894" s="1"/>
      <c r="M1894" s="1">
        <v>1107.354</v>
      </c>
      <c r="N1894" s="1">
        <v>1115.5070000000001</v>
      </c>
      <c r="O1894" s="1">
        <v>-2.9929999999999999</v>
      </c>
      <c r="P1894" s="27">
        <v>-4.2859999999999996</v>
      </c>
      <c r="Q1894" s="1">
        <v>-2.3140000000000001</v>
      </c>
      <c r="R1894" s="1">
        <v>-7.8E-2</v>
      </c>
      <c r="S1894" s="1">
        <v>1.008</v>
      </c>
      <c r="T1894" s="1">
        <v>1.256</v>
      </c>
      <c r="U1894" s="1">
        <v>1.77</v>
      </c>
      <c r="V1894" s="1">
        <v>0.83699999999999997</v>
      </c>
      <c r="W1894" s="30">
        <v>2738.3710000000001</v>
      </c>
      <c r="X1894" s="1">
        <v>1031.6199999999999</v>
      </c>
      <c r="Y1894" s="1">
        <v>2082.7739999999999</v>
      </c>
      <c r="Z1894" s="1">
        <v>331.15600000000001</v>
      </c>
      <c r="AD1894" s="4">
        <v>4.2859999999999996</v>
      </c>
      <c r="AL1894" s="1">
        <v>2738.3710000000001</v>
      </c>
    </row>
    <row r="1895" spans="1:38" x14ac:dyDescent="0.25">
      <c r="A1895" s="1">
        <v>1891</v>
      </c>
      <c r="B1895" s="1">
        <v>1891</v>
      </c>
      <c r="C1895" s="1">
        <v>2731.1889999999999</v>
      </c>
      <c r="D1895" s="1">
        <v>2163.248</v>
      </c>
      <c r="E1895" s="1">
        <v>-3.8180000000000001</v>
      </c>
      <c r="F1895" s="1"/>
      <c r="G1895" s="1">
        <v>21.466000000000001</v>
      </c>
      <c r="H1895" s="1">
        <v>22.779</v>
      </c>
      <c r="I1895" s="1">
        <v>-7022.4319999999998</v>
      </c>
      <c r="J1895" s="1"/>
      <c r="K1895" s="1">
        <v>-328.899</v>
      </c>
      <c r="L1895" s="1"/>
      <c r="M1895" s="1">
        <v>1106.3969999999999</v>
      </c>
      <c r="N1895" s="1">
        <v>1112.6500000000001</v>
      </c>
      <c r="O1895" s="1">
        <v>-2.988</v>
      </c>
      <c r="P1895" s="27">
        <v>-4.2910000000000004</v>
      </c>
      <c r="Q1895" s="1">
        <v>-2.3050000000000002</v>
      </c>
      <c r="R1895" s="1">
        <v>-7.8E-2</v>
      </c>
      <c r="S1895" s="1">
        <v>1.0129999999999999</v>
      </c>
      <c r="T1895" s="1">
        <v>1.256</v>
      </c>
      <c r="U1895" s="1">
        <v>1.774</v>
      </c>
      <c r="V1895" s="1">
        <v>0.83699999999999997</v>
      </c>
      <c r="W1895" s="30">
        <v>2738.6770000000001</v>
      </c>
      <c r="X1895" s="1">
        <v>1031.6199999999999</v>
      </c>
      <c r="Y1895" s="1">
        <v>2082.7739999999999</v>
      </c>
      <c r="Z1895" s="1">
        <v>331.15600000000001</v>
      </c>
      <c r="AD1895" s="4">
        <v>4.2910000000000004</v>
      </c>
      <c r="AL1895" s="1">
        <v>2738.6770000000001</v>
      </c>
    </row>
    <row r="1896" spans="1:38" x14ac:dyDescent="0.25">
      <c r="A1896" s="1">
        <v>1892</v>
      </c>
      <c r="B1896" s="1">
        <v>1892</v>
      </c>
      <c r="C1896" s="1">
        <v>2729.7530000000002</v>
      </c>
      <c r="D1896" s="1">
        <v>2168.5390000000002</v>
      </c>
      <c r="E1896" s="1">
        <v>-3.8180000000000001</v>
      </c>
      <c r="F1896" s="1"/>
      <c r="G1896" s="1">
        <v>21.466000000000001</v>
      </c>
      <c r="H1896" s="1">
        <v>23.253</v>
      </c>
      <c r="I1896" s="1">
        <v>-7022.4319999999998</v>
      </c>
      <c r="J1896" s="1"/>
      <c r="K1896" s="1">
        <v>-329.375</v>
      </c>
      <c r="L1896" s="1"/>
      <c r="M1896" s="1">
        <v>1105.9190000000001</v>
      </c>
      <c r="N1896" s="1">
        <v>1112.6500000000001</v>
      </c>
      <c r="O1896" s="1">
        <v>-2.9929999999999999</v>
      </c>
      <c r="P1896" s="27">
        <v>-4.2859999999999996</v>
      </c>
      <c r="Q1896" s="1">
        <v>-2.3050000000000002</v>
      </c>
      <c r="R1896" s="1">
        <v>-7.2999999999999995E-2</v>
      </c>
      <c r="S1896" s="1">
        <v>1.0229999999999999</v>
      </c>
      <c r="T1896" s="1">
        <v>1.2450000000000001</v>
      </c>
      <c r="U1896" s="1">
        <v>1.7769999999999999</v>
      </c>
      <c r="V1896" s="1">
        <v>0.84</v>
      </c>
      <c r="W1896" s="30">
        <v>2738.6770000000001</v>
      </c>
      <c r="X1896" s="1">
        <v>1031.925</v>
      </c>
      <c r="Y1896" s="1">
        <v>2082.7739999999999</v>
      </c>
      <c r="Z1896" s="1">
        <v>331.15600000000001</v>
      </c>
      <c r="AD1896" s="4">
        <v>4.2859999999999996</v>
      </c>
      <c r="AL1896" s="1">
        <v>2738.6770000000001</v>
      </c>
    </row>
    <row r="1897" spans="1:38" x14ac:dyDescent="0.25">
      <c r="A1897" s="1">
        <v>1893</v>
      </c>
      <c r="B1897" s="1">
        <v>1893</v>
      </c>
      <c r="C1897" s="1">
        <v>2875.752</v>
      </c>
      <c r="D1897" s="1">
        <v>2177.6790000000001</v>
      </c>
      <c r="E1897" s="1">
        <v>21.477</v>
      </c>
      <c r="F1897" s="1"/>
      <c r="G1897" s="1">
        <v>21.943000000000001</v>
      </c>
      <c r="H1897" s="1">
        <v>24.202000000000002</v>
      </c>
      <c r="I1897" s="1">
        <v>-7009.5649999999996</v>
      </c>
      <c r="J1897" s="1"/>
      <c r="K1897" s="1">
        <v>-237.53399999999999</v>
      </c>
      <c r="L1897" s="1"/>
      <c r="M1897" s="1">
        <v>1107.354</v>
      </c>
      <c r="N1897" s="1">
        <v>1180.7539999999999</v>
      </c>
      <c r="O1897" s="1">
        <v>-2.988</v>
      </c>
      <c r="P1897" s="27">
        <v>-4.2910000000000004</v>
      </c>
      <c r="Q1897" s="1">
        <v>-2.3050000000000002</v>
      </c>
      <c r="R1897" s="1">
        <v>-7.2999999999999995E-2</v>
      </c>
      <c r="S1897" s="1">
        <v>1.0129999999999999</v>
      </c>
      <c r="T1897" s="1">
        <v>1.2669999999999999</v>
      </c>
      <c r="U1897" s="1">
        <v>1.774</v>
      </c>
      <c r="V1897" s="1">
        <v>0.84</v>
      </c>
      <c r="W1897" s="30">
        <v>2734.404</v>
      </c>
      <c r="X1897" s="1">
        <v>1031.925</v>
      </c>
      <c r="Y1897" s="1">
        <v>2073.9229999999998</v>
      </c>
      <c r="Z1897" s="1">
        <v>325.66199999999998</v>
      </c>
      <c r="AD1897" s="4">
        <v>4.2910000000000004</v>
      </c>
      <c r="AL1897" s="1">
        <v>2734.404</v>
      </c>
    </row>
    <row r="1898" spans="1:38" x14ac:dyDescent="0.25">
      <c r="A1898" s="1">
        <v>1894</v>
      </c>
      <c r="B1898" s="1">
        <v>1894</v>
      </c>
      <c r="C1898" s="1">
        <v>2718.7449999999999</v>
      </c>
      <c r="D1898" s="1">
        <v>2172.3870000000002</v>
      </c>
      <c r="E1898" s="1">
        <v>-5.7270000000000003</v>
      </c>
      <c r="F1898" s="1"/>
      <c r="G1898" s="1">
        <v>21.943000000000001</v>
      </c>
      <c r="H1898" s="1">
        <v>23.253</v>
      </c>
      <c r="I1898" s="1">
        <v>-7026.5680000000002</v>
      </c>
      <c r="J1898" s="1"/>
      <c r="K1898" s="1">
        <v>-334.13299999999998</v>
      </c>
      <c r="L1898" s="1"/>
      <c r="M1898" s="1">
        <v>1104.4839999999999</v>
      </c>
      <c r="N1898" s="1">
        <v>1109.316</v>
      </c>
      <c r="O1898" s="1">
        <v>-2.988</v>
      </c>
      <c r="P1898" s="27">
        <v>-4.2859999999999996</v>
      </c>
      <c r="Q1898" s="1">
        <v>-2.2999999999999998</v>
      </c>
      <c r="R1898" s="1">
        <v>-7.2999999999999995E-2</v>
      </c>
      <c r="S1898" s="1">
        <v>1.0129999999999999</v>
      </c>
      <c r="T1898" s="1">
        <v>1.2450000000000001</v>
      </c>
      <c r="U1898" s="1">
        <v>1.774</v>
      </c>
      <c r="V1898" s="1">
        <v>0.83699999999999997</v>
      </c>
      <c r="W1898" s="30">
        <v>2728.299</v>
      </c>
      <c r="X1898" s="1">
        <v>1031.6199999999999</v>
      </c>
      <c r="Y1898" s="1">
        <v>2073.0070000000001</v>
      </c>
      <c r="Z1898" s="1">
        <v>326.88299999999998</v>
      </c>
      <c r="AD1898" s="4">
        <v>4.2859999999999996</v>
      </c>
      <c r="AL1898" s="1">
        <v>2728.299</v>
      </c>
    </row>
    <row r="1899" spans="1:38" x14ac:dyDescent="0.25">
      <c r="A1899" s="1">
        <v>1895</v>
      </c>
      <c r="B1899" s="1">
        <v>1895</v>
      </c>
      <c r="C1899" s="1">
        <v>2731.1889999999999</v>
      </c>
      <c r="D1899" s="1">
        <v>2174.3110000000001</v>
      </c>
      <c r="E1899" s="1">
        <v>-3.3410000000000002</v>
      </c>
      <c r="F1899" s="1"/>
      <c r="G1899" s="1">
        <v>21.466000000000001</v>
      </c>
      <c r="H1899" s="1">
        <v>23.728000000000002</v>
      </c>
      <c r="I1899" s="1">
        <v>-7030.2439999999997</v>
      </c>
      <c r="J1899" s="1"/>
      <c r="K1899" s="1">
        <v>-326.99599999999998</v>
      </c>
      <c r="L1899" s="1"/>
      <c r="M1899" s="1">
        <v>1104.962</v>
      </c>
      <c r="N1899" s="1">
        <v>1112.6500000000001</v>
      </c>
      <c r="O1899" s="1">
        <v>-2.984</v>
      </c>
      <c r="P1899" s="27">
        <v>-4.2809999999999997</v>
      </c>
      <c r="Q1899" s="1">
        <v>-2.3090000000000002</v>
      </c>
      <c r="R1899" s="1">
        <v>-7.8E-2</v>
      </c>
      <c r="S1899" s="1">
        <v>1.018</v>
      </c>
      <c r="T1899" s="1">
        <v>1.2509999999999999</v>
      </c>
      <c r="U1899" s="1">
        <v>1.774</v>
      </c>
      <c r="V1899" s="1">
        <v>0.83299999999999996</v>
      </c>
      <c r="W1899" s="30">
        <v>2727.9940000000001</v>
      </c>
      <c r="X1899" s="1">
        <v>1032.23</v>
      </c>
      <c r="Y1899" s="1">
        <v>2072.7020000000002</v>
      </c>
      <c r="Z1899" s="1">
        <v>326.57799999999997</v>
      </c>
      <c r="AD1899" s="4">
        <v>4.2809999999999997</v>
      </c>
      <c r="AL1899" s="1">
        <v>2727.9940000000001</v>
      </c>
    </row>
    <row r="1900" spans="1:38" x14ac:dyDescent="0.25">
      <c r="A1900" s="1">
        <v>1896</v>
      </c>
      <c r="B1900" s="1">
        <v>1896</v>
      </c>
      <c r="C1900" s="1">
        <v>2721.6170000000002</v>
      </c>
      <c r="D1900" s="1">
        <v>2174.7919999999999</v>
      </c>
      <c r="E1900" s="1">
        <v>-5.7270000000000003</v>
      </c>
      <c r="F1900" s="1"/>
      <c r="G1900" s="1">
        <v>21.466000000000001</v>
      </c>
      <c r="H1900" s="1">
        <v>23.728000000000002</v>
      </c>
      <c r="I1900" s="1">
        <v>-7033.0010000000002</v>
      </c>
      <c r="J1900" s="1"/>
      <c r="K1900" s="1">
        <v>-333.18200000000002</v>
      </c>
      <c r="L1900" s="1"/>
      <c r="M1900" s="1">
        <v>1104.962</v>
      </c>
      <c r="N1900" s="1">
        <v>1109.7919999999999</v>
      </c>
      <c r="O1900" s="1">
        <v>-2.9790000000000001</v>
      </c>
      <c r="P1900" s="27">
        <v>-4.2859999999999996</v>
      </c>
      <c r="Q1900" s="1">
        <v>-2.2999999999999998</v>
      </c>
      <c r="R1900" s="1">
        <v>-7.2999999999999995E-2</v>
      </c>
      <c r="S1900" s="1">
        <v>1.0229999999999999</v>
      </c>
      <c r="T1900" s="1">
        <v>1.2450000000000001</v>
      </c>
      <c r="U1900" s="1">
        <v>1.7669999999999999</v>
      </c>
      <c r="V1900" s="1">
        <v>0.83699999999999997</v>
      </c>
      <c r="W1900" s="30">
        <v>2728.299</v>
      </c>
      <c r="X1900" s="1">
        <v>1031.3150000000001</v>
      </c>
      <c r="Y1900" s="1">
        <v>2072.3969999999999</v>
      </c>
      <c r="Z1900" s="1">
        <v>322.61</v>
      </c>
      <c r="AD1900" s="4">
        <v>4.2859999999999996</v>
      </c>
      <c r="AL1900" s="1">
        <v>2728.299</v>
      </c>
    </row>
    <row r="1901" spans="1:38" x14ac:dyDescent="0.25">
      <c r="A1901" s="1">
        <v>1897</v>
      </c>
      <c r="B1901" s="1">
        <v>1897</v>
      </c>
      <c r="C1901" s="1">
        <v>2725.924</v>
      </c>
      <c r="D1901" s="1">
        <v>2174.3110000000001</v>
      </c>
      <c r="E1901" s="1">
        <v>-4.2949999999999999</v>
      </c>
      <c r="F1901" s="1"/>
      <c r="G1901" s="1">
        <v>21.943000000000001</v>
      </c>
      <c r="H1901" s="1">
        <v>22.779</v>
      </c>
      <c r="I1901" s="1">
        <v>-7027.027</v>
      </c>
      <c r="J1901" s="1"/>
      <c r="K1901" s="1">
        <v>-330.327</v>
      </c>
      <c r="L1901" s="1"/>
      <c r="M1901" s="1">
        <v>1104.962</v>
      </c>
      <c r="N1901" s="1">
        <v>1110.7449999999999</v>
      </c>
      <c r="O1901" s="1">
        <v>-2.988</v>
      </c>
      <c r="P1901" s="27">
        <v>-4.2809999999999997</v>
      </c>
      <c r="Q1901" s="1">
        <v>-2.2949999999999999</v>
      </c>
      <c r="R1901" s="1">
        <v>-7.2999999999999995E-2</v>
      </c>
      <c r="S1901" s="1">
        <v>1.018</v>
      </c>
      <c r="T1901" s="1">
        <v>1.2509999999999999</v>
      </c>
      <c r="U1901" s="1">
        <v>1.77</v>
      </c>
      <c r="V1901" s="1">
        <v>0.83699999999999997</v>
      </c>
      <c r="W1901" s="30">
        <v>2727.9940000000001</v>
      </c>
      <c r="X1901" s="1">
        <v>1023.6849999999999</v>
      </c>
      <c r="Y1901" s="1">
        <v>2072.7020000000002</v>
      </c>
      <c r="Z1901" s="1">
        <v>321.69499999999999</v>
      </c>
      <c r="AD1901" s="4">
        <v>4.2809999999999997</v>
      </c>
      <c r="AL1901" s="1">
        <v>2727.9940000000001</v>
      </c>
    </row>
    <row r="1902" spans="1:38" x14ac:dyDescent="0.25">
      <c r="A1902" s="1">
        <v>1898</v>
      </c>
      <c r="B1902" s="1">
        <v>1898</v>
      </c>
      <c r="C1902" s="1">
        <v>2828.8359999999998</v>
      </c>
      <c r="D1902" s="1">
        <v>2180.0839999999998</v>
      </c>
      <c r="E1902" s="1">
        <v>18.613</v>
      </c>
      <c r="F1902" s="1"/>
      <c r="G1902" s="1">
        <v>21.943000000000001</v>
      </c>
      <c r="H1902" s="1">
        <v>23.728000000000002</v>
      </c>
      <c r="I1902" s="1">
        <v>-7025.6490000000003</v>
      </c>
      <c r="J1902" s="1"/>
      <c r="K1902" s="1">
        <v>-262.75599999999997</v>
      </c>
      <c r="L1902" s="1"/>
      <c r="M1902" s="1">
        <v>1104.962</v>
      </c>
      <c r="N1902" s="1">
        <v>1154.559</v>
      </c>
      <c r="O1902" s="1">
        <v>-2.988</v>
      </c>
      <c r="P1902" s="27">
        <v>-4.2720000000000002</v>
      </c>
      <c r="Q1902" s="1">
        <v>-2.2999999999999998</v>
      </c>
      <c r="R1902" s="1">
        <v>-7.2999999999999995E-2</v>
      </c>
      <c r="S1902" s="1">
        <v>1.018</v>
      </c>
      <c r="T1902" s="1">
        <v>1.2669999999999999</v>
      </c>
      <c r="U1902" s="1">
        <v>1.7669999999999999</v>
      </c>
      <c r="V1902" s="1">
        <v>0.83699999999999997</v>
      </c>
      <c r="W1902" s="30">
        <v>2718.8380000000002</v>
      </c>
      <c r="X1902" s="1">
        <v>1022.158</v>
      </c>
      <c r="Y1902" s="1">
        <v>2072.7020000000002</v>
      </c>
      <c r="Z1902" s="1">
        <v>320.779</v>
      </c>
      <c r="AD1902" s="4">
        <v>4.2720000000000002</v>
      </c>
      <c r="AL1902" s="1">
        <v>2718.8380000000002</v>
      </c>
    </row>
    <row r="1903" spans="1:38" x14ac:dyDescent="0.25">
      <c r="A1903" s="1">
        <v>1899</v>
      </c>
      <c r="B1903" s="1">
        <v>1899</v>
      </c>
      <c r="C1903" s="1">
        <v>2726.4029999999998</v>
      </c>
      <c r="D1903" s="1">
        <v>2174.7919999999999</v>
      </c>
      <c r="E1903" s="1">
        <v>-3.3410000000000002</v>
      </c>
      <c r="F1903" s="1"/>
      <c r="G1903" s="1">
        <v>21.466000000000001</v>
      </c>
      <c r="H1903" s="1">
        <v>23.253</v>
      </c>
      <c r="I1903" s="1">
        <v>-7033.4610000000002</v>
      </c>
      <c r="J1903" s="1"/>
      <c r="K1903" s="1">
        <v>-326.99599999999998</v>
      </c>
      <c r="L1903" s="1"/>
      <c r="M1903" s="1">
        <v>1103.527</v>
      </c>
      <c r="N1903" s="1">
        <v>1111.221</v>
      </c>
      <c r="O1903" s="1">
        <v>-2.984</v>
      </c>
      <c r="P1903" s="27">
        <v>-4.2720000000000002</v>
      </c>
      <c r="Q1903" s="1">
        <v>-2.2949999999999999</v>
      </c>
      <c r="R1903" s="1">
        <v>-7.8E-2</v>
      </c>
      <c r="S1903" s="1">
        <v>1.0129999999999999</v>
      </c>
      <c r="T1903" s="1">
        <v>1.2509999999999999</v>
      </c>
      <c r="U1903" s="1">
        <v>1.7669999999999999</v>
      </c>
      <c r="V1903" s="1">
        <v>0.83699999999999997</v>
      </c>
      <c r="W1903" s="30">
        <v>2718.2269999999999</v>
      </c>
      <c r="X1903" s="1">
        <v>1022.158</v>
      </c>
      <c r="Y1903" s="1">
        <v>2067.8180000000002</v>
      </c>
      <c r="Z1903" s="1">
        <v>320.779</v>
      </c>
      <c r="AD1903" s="4">
        <v>4.2720000000000002</v>
      </c>
      <c r="AL1903" s="1">
        <v>2718.2269999999999</v>
      </c>
    </row>
    <row r="1904" spans="1:38" x14ac:dyDescent="0.25">
      <c r="A1904" s="1">
        <v>1900</v>
      </c>
      <c r="B1904" s="1">
        <v>1900</v>
      </c>
      <c r="C1904" s="1">
        <v>2705.3440000000001</v>
      </c>
      <c r="D1904" s="1">
        <v>2175.2730000000001</v>
      </c>
      <c r="E1904" s="1">
        <v>-8.59</v>
      </c>
      <c r="F1904" s="1"/>
      <c r="G1904" s="1">
        <v>21.466000000000001</v>
      </c>
      <c r="H1904" s="1">
        <v>23.253</v>
      </c>
      <c r="I1904" s="1">
        <v>-7010.4840000000004</v>
      </c>
      <c r="J1904" s="1"/>
      <c r="K1904" s="1">
        <v>-341.74599999999998</v>
      </c>
      <c r="L1904" s="1"/>
      <c r="M1904" s="1">
        <v>1103.048</v>
      </c>
      <c r="N1904" s="1">
        <v>1104.078</v>
      </c>
      <c r="O1904" s="1">
        <v>-2.984</v>
      </c>
      <c r="P1904" s="27">
        <v>-4.2770000000000001</v>
      </c>
      <c r="Q1904" s="1">
        <v>-2.2949999999999999</v>
      </c>
      <c r="R1904" s="1">
        <v>-8.3000000000000004E-2</v>
      </c>
      <c r="S1904" s="1">
        <v>1.018</v>
      </c>
      <c r="T1904" s="1">
        <v>1.2450000000000001</v>
      </c>
      <c r="U1904" s="1">
        <v>1.7669999999999999</v>
      </c>
      <c r="V1904" s="1">
        <v>0.83699999999999997</v>
      </c>
      <c r="W1904" s="30">
        <v>2717.922</v>
      </c>
      <c r="X1904" s="1">
        <v>1021.853</v>
      </c>
      <c r="Y1904" s="1">
        <v>2062.63</v>
      </c>
      <c r="Z1904" s="1">
        <v>321.38900000000001</v>
      </c>
      <c r="AD1904" s="4">
        <v>4.2770000000000001</v>
      </c>
      <c r="AL1904" s="1">
        <v>2717.922</v>
      </c>
    </row>
    <row r="1905" spans="1:38" x14ac:dyDescent="0.25">
      <c r="A1905" s="1">
        <v>1901</v>
      </c>
      <c r="B1905" s="1">
        <v>1901</v>
      </c>
      <c r="C1905" s="1">
        <v>2710.13</v>
      </c>
      <c r="D1905" s="1">
        <v>2176.2350000000001</v>
      </c>
      <c r="E1905" s="1">
        <v>-4.7720000000000002</v>
      </c>
      <c r="F1905" s="1"/>
      <c r="G1905" s="1">
        <v>21.943000000000001</v>
      </c>
      <c r="H1905" s="1">
        <v>23.253</v>
      </c>
      <c r="I1905" s="1">
        <v>-7015.0789999999997</v>
      </c>
      <c r="J1905" s="1"/>
      <c r="K1905" s="1">
        <v>-336.036</v>
      </c>
      <c r="L1905" s="1"/>
      <c r="M1905" s="1">
        <v>1103.048</v>
      </c>
      <c r="N1905" s="1">
        <v>1106.4590000000001</v>
      </c>
      <c r="O1905" s="1">
        <v>-2.984</v>
      </c>
      <c r="P1905" s="27">
        <v>-4.2720000000000002</v>
      </c>
      <c r="Q1905" s="1">
        <v>-2.2949999999999999</v>
      </c>
      <c r="R1905" s="1">
        <v>-8.3000000000000004E-2</v>
      </c>
      <c r="S1905" s="1">
        <v>1.0229999999999999</v>
      </c>
      <c r="T1905" s="1">
        <v>1.2450000000000001</v>
      </c>
      <c r="U1905" s="1">
        <v>1.7669999999999999</v>
      </c>
      <c r="V1905" s="1">
        <v>0.83699999999999997</v>
      </c>
      <c r="W1905" s="30">
        <v>2717.922</v>
      </c>
      <c r="X1905" s="1">
        <v>1021.853</v>
      </c>
      <c r="Y1905" s="1">
        <v>2062.3249999999998</v>
      </c>
      <c r="Z1905" s="1">
        <v>321.084</v>
      </c>
      <c r="AD1905" s="4">
        <v>4.2720000000000002</v>
      </c>
      <c r="AL1905" s="1">
        <v>2717.922</v>
      </c>
    </row>
    <row r="1906" spans="1:38" x14ac:dyDescent="0.25">
      <c r="A1906" s="1">
        <v>1902</v>
      </c>
      <c r="B1906" s="1">
        <v>1902</v>
      </c>
      <c r="C1906" s="1">
        <v>2711.087</v>
      </c>
      <c r="D1906" s="1">
        <v>2175.2730000000001</v>
      </c>
      <c r="E1906" s="1">
        <v>-4.2949999999999999</v>
      </c>
      <c r="F1906" s="1"/>
      <c r="G1906" s="1">
        <v>21.466000000000001</v>
      </c>
      <c r="H1906" s="1">
        <v>23.728000000000002</v>
      </c>
      <c r="I1906" s="1">
        <v>-6997.1559999999999</v>
      </c>
      <c r="J1906" s="1"/>
      <c r="K1906" s="1">
        <v>-336.512</v>
      </c>
      <c r="L1906" s="1"/>
      <c r="M1906" s="1">
        <v>1103.048</v>
      </c>
      <c r="N1906" s="1">
        <v>1105.5060000000001</v>
      </c>
      <c r="O1906" s="1">
        <v>-2.984</v>
      </c>
      <c r="P1906" s="27">
        <v>-4.2720000000000002</v>
      </c>
      <c r="Q1906" s="1">
        <v>-2.2999999999999998</v>
      </c>
      <c r="R1906" s="1">
        <v>-7.8E-2</v>
      </c>
      <c r="S1906" s="1">
        <v>1.0129999999999999</v>
      </c>
      <c r="T1906" s="1">
        <v>1.24</v>
      </c>
      <c r="U1906" s="1">
        <v>1.7669999999999999</v>
      </c>
      <c r="V1906" s="1">
        <v>0.83699999999999997</v>
      </c>
      <c r="W1906" s="30">
        <v>2718.2269999999999</v>
      </c>
      <c r="X1906" s="1">
        <v>1022.158</v>
      </c>
      <c r="Y1906" s="1">
        <v>2062.3249999999998</v>
      </c>
      <c r="Z1906" s="1">
        <v>320.779</v>
      </c>
      <c r="AD1906" s="4">
        <v>4.2720000000000002</v>
      </c>
      <c r="AL1906" s="1">
        <v>2718.2269999999999</v>
      </c>
    </row>
    <row r="1907" spans="1:38" x14ac:dyDescent="0.25">
      <c r="A1907" s="1">
        <v>1903</v>
      </c>
      <c r="B1907" s="1">
        <v>1903</v>
      </c>
      <c r="C1907" s="1">
        <v>2712.0450000000001</v>
      </c>
      <c r="D1907" s="1">
        <v>2175.2730000000001</v>
      </c>
      <c r="E1907" s="1">
        <v>-3.8180000000000001</v>
      </c>
      <c r="F1907" s="1"/>
      <c r="G1907" s="1">
        <v>20.989000000000001</v>
      </c>
      <c r="H1907" s="1">
        <v>22.779</v>
      </c>
      <c r="I1907" s="1">
        <v>-6892.8249999999998</v>
      </c>
      <c r="J1907" s="1"/>
      <c r="K1907" s="1">
        <v>-334.60899999999998</v>
      </c>
      <c r="L1907" s="1"/>
      <c r="M1907" s="1">
        <v>1103.048</v>
      </c>
      <c r="N1907" s="1">
        <v>1105.03</v>
      </c>
      <c r="O1907" s="1">
        <v>-2.984</v>
      </c>
      <c r="P1907" s="27">
        <v>-4.2720000000000002</v>
      </c>
      <c r="Q1907" s="1">
        <v>-2.2999999999999998</v>
      </c>
      <c r="R1907" s="1">
        <v>-7.8E-2</v>
      </c>
      <c r="S1907" s="1">
        <v>1.0129999999999999</v>
      </c>
      <c r="T1907" s="1">
        <v>1.2509999999999999</v>
      </c>
      <c r="U1907" s="1">
        <v>1.7629999999999999</v>
      </c>
      <c r="V1907" s="1">
        <v>0.83299999999999996</v>
      </c>
      <c r="W1907" s="30">
        <v>2709.3760000000002</v>
      </c>
      <c r="X1907" s="1">
        <v>1021.548</v>
      </c>
      <c r="Y1907" s="1">
        <v>2062.9349999999999</v>
      </c>
      <c r="Z1907" s="1">
        <v>320.779</v>
      </c>
      <c r="AD1907" s="4">
        <v>4.2720000000000002</v>
      </c>
      <c r="AL1907" s="1">
        <v>2709.3760000000002</v>
      </c>
    </row>
    <row r="1908" spans="1:38" x14ac:dyDescent="0.25">
      <c r="A1908" s="1">
        <v>1904</v>
      </c>
      <c r="B1908" s="1">
        <v>1904</v>
      </c>
      <c r="C1908" s="1">
        <v>2715.395</v>
      </c>
      <c r="D1908" s="1">
        <v>2175.7539999999999</v>
      </c>
      <c r="E1908" s="1">
        <v>-3.3410000000000002</v>
      </c>
      <c r="F1908" s="1"/>
      <c r="G1908" s="1">
        <v>21.466000000000001</v>
      </c>
      <c r="H1908" s="1">
        <v>25.152000000000001</v>
      </c>
      <c r="I1908" s="1">
        <v>-6947.5209999999997</v>
      </c>
      <c r="J1908" s="1"/>
      <c r="K1908" s="1">
        <v>-331.75400000000002</v>
      </c>
      <c r="L1908" s="1"/>
      <c r="M1908" s="1">
        <v>1103.048</v>
      </c>
      <c r="N1908" s="1">
        <v>1106.4590000000001</v>
      </c>
      <c r="O1908" s="1">
        <v>-2.9790000000000001</v>
      </c>
      <c r="P1908" s="27">
        <v>-4.2720000000000002</v>
      </c>
      <c r="Q1908" s="1">
        <v>-2.3050000000000002</v>
      </c>
      <c r="R1908" s="1">
        <v>-6.8000000000000005E-2</v>
      </c>
      <c r="S1908" s="1">
        <v>1.018</v>
      </c>
      <c r="T1908" s="1">
        <v>1.24</v>
      </c>
      <c r="U1908" s="1">
        <v>1.7669999999999999</v>
      </c>
      <c r="V1908" s="1">
        <v>0.83699999999999997</v>
      </c>
      <c r="W1908" s="30">
        <v>2707.85</v>
      </c>
      <c r="X1908" s="1">
        <v>1021.853</v>
      </c>
      <c r="Y1908" s="1">
        <v>2062.3249999999998</v>
      </c>
      <c r="Z1908" s="1">
        <v>320.779</v>
      </c>
      <c r="AD1908" s="4">
        <v>4.2720000000000002</v>
      </c>
      <c r="AL1908" s="1">
        <v>2707.85</v>
      </c>
    </row>
    <row r="1909" spans="1:38" x14ac:dyDescent="0.25">
      <c r="A1909" s="1">
        <v>1905</v>
      </c>
      <c r="B1909" s="1">
        <v>1905</v>
      </c>
      <c r="C1909" s="1">
        <v>2693.8580000000002</v>
      </c>
      <c r="D1909" s="1">
        <v>2174.7919999999999</v>
      </c>
      <c r="E1909" s="1">
        <v>-9.0679999999999996</v>
      </c>
      <c r="F1909" s="1"/>
      <c r="G1909" s="1">
        <v>21.466000000000001</v>
      </c>
      <c r="H1909" s="1">
        <v>25.152000000000001</v>
      </c>
      <c r="I1909" s="1">
        <v>-6974.6369999999997</v>
      </c>
      <c r="J1909" s="1"/>
      <c r="K1909" s="1">
        <v>-345.077</v>
      </c>
      <c r="L1909" s="1"/>
      <c r="M1909" s="1">
        <v>1101.6130000000001</v>
      </c>
      <c r="N1909" s="1">
        <v>1100.268</v>
      </c>
      <c r="O1909" s="1">
        <v>-2.984</v>
      </c>
      <c r="P1909" s="27">
        <v>-4.2619999999999996</v>
      </c>
      <c r="Q1909" s="1">
        <v>-2.3050000000000002</v>
      </c>
      <c r="R1909" s="1">
        <v>-7.8E-2</v>
      </c>
      <c r="S1909" s="1">
        <v>1.0129999999999999</v>
      </c>
      <c r="T1909" s="1">
        <v>1.2350000000000001</v>
      </c>
      <c r="U1909" s="1">
        <v>1.7629999999999999</v>
      </c>
      <c r="V1909" s="1">
        <v>0.83699999999999997</v>
      </c>
      <c r="W1909" s="30">
        <v>2708.1550000000002</v>
      </c>
      <c r="X1909" s="1">
        <v>1021.2430000000001</v>
      </c>
      <c r="Y1909" s="1">
        <v>2054.694</v>
      </c>
      <c r="Z1909" s="1">
        <v>321.084</v>
      </c>
      <c r="AD1909" s="4">
        <v>4.2619999999999996</v>
      </c>
      <c r="AL1909" s="1">
        <v>2708.1550000000002</v>
      </c>
    </row>
    <row r="1910" spans="1:38" x14ac:dyDescent="0.25">
      <c r="A1910" s="1">
        <v>1906</v>
      </c>
      <c r="B1910" s="1">
        <v>1906</v>
      </c>
      <c r="C1910" s="1">
        <v>2719.7020000000002</v>
      </c>
      <c r="D1910" s="1">
        <v>2175.2730000000001</v>
      </c>
      <c r="E1910" s="1">
        <v>-1.909</v>
      </c>
      <c r="F1910" s="1"/>
      <c r="G1910" s="1">
        <v>21.943000000000001</v>
      </c>
      <c r="H1910" s="1">
        <v>26.100999999999999</v>
      </c>
      <c r="I1910" s="1">
        <v>-6993.94</v>
      </c>
      <c r="J1910" s="1"/>
      <c r="K1910" s="1">
        <v>-326.99599999999998</v>
      </c>
      <c r="L1910" s="1"/>
      <c r="M1910" s="1">
        <v>1101.6130000000001</v>
      </c>
      <c r="N1910" s="1">
        <v>1108.364</v>
      </c>
      <c r="O1910" s="1">
        <v>-2.9740000000000002</v>
      </c>
      <c r="P1910" s="27">
        <v>-4.2670000000000003</v>
      </c>
      <c r="Q1910" s="1">
        <v>-2.2999999999999998</v>
      </c>
      <c r="R1910" s="1">
        <v>-7.2999999999999995E-2</v>
      </c>
      <c r="S1910" s="1">
        <v>1.018</v>
      </c>
      <c r="T1910" s="1">
        <v>1.2450000000000001</v>
      </c>
      <c r="U1910" s="1">
        <v>1.76</v>
      </c>
      <c r="V1910" s="1">
        <v>0.83299999999999996</v>
      </c>
      <c r="W1910" s="30">
        <v>2708.4609999999998</v>
      </c>
      <c r="X1910" s="1">
        <v>1021.548</v>
      </c>
      <c r="Y1910" s="1">
        <v>2052.8629999999998</v>
      </c>
      <c r="Z1910" s="1">
        <v>321.084</v>
      </c>
      <c r="AD1910" s="4">
        <v>4.2670000000000003</v>
      </c>
      <c r="AL1910" s="1">
        <v>2708.4609999999998</v>
      </c>
    </row>
    <row r="1911" spans="1:38" x14ac:dyDescent="0.25">
      <c r="A1911" s="1">
        <v>1907</v>
      </c>
      <c r="B1911" s="1">
        <v>1907</v>
      </c>
      <c r="C1911" s="1">
        <v>2720.181</v>
      </c>
      <c r="D1911" s="1">
        <v>2175.7539999999999</v>
      </c>
      <c r="E1911" s="1">
        <v>-0.95399999999999996</v>
      </c>
      <c r="F1911" s="1"/>
      <c r="G1911" s="1">
        <v>21.943000000000001</v>
      </c>
      <c r="H1911" s="1">
        <v>26.100999999999999</v>
      </c>
      <c r="I1911" s="1">
        <v>-7032.5420000000004</v>
      </c>
      <c r="J1911" s="1"/>
      <c r="K1911" s="1">
        <v>-324.61700000000002</v>
      </c>
      <c r="L1911" s="1"/>
      <c r="M1911" s="1">
        <v>1101.6130000000001</v>
      </c>
      <c r="N1911" s="1">
        <v>1110.268</v>
      </c>
      <c r="O1911" s="1">
        <v>-2.984</v>
      </c>
      <c r="P1911" s="27">
        <v>-4.2670000000000003</v>
      </c>
      <c r="Q1911" s="1">
        <v>-2.2949999999999999</v>
      </c>
      <c r="R1911" s="1">
        <v>-7.8E-2</v>
      </c>
      <c r="S1911" s="1">
        <v>1.0229999999999999</v>
      </c>
      <c r="T1911" s="1">
        <v>1.2350000000000001</v>
      </c>
      <c r="U1911" s="1">
        <v>1.7629999999999999</v>
      </c>
      <c r="V1911" s="1">
        <v>0.83699999999999997</v>
      </c>
      <c r="W1911" s="30">
        <v>2700.5250000000001</v>
      </c>
      <c r="X1911" s="1">
        <v>1021.853</v>
      </c>
      <c r="Y1911" s="1">
        <v>2052.558</v>
      </c>
      <c r="Z1911" s="1">
        <v>320.779</v>
      </c>
      <c r="AD1911" s="4">
        <v>4.2670000000000003</v>
      </c>
      <c r="AL1911" s="1">
        <v>2700.5250000000001</v>
      </c>
    </row>
    <row r="1912" spans="1:38" x14ac:dyDescent="0.25">
      <c r="A1912" s="1">
        <v>1908</v>
      </c>
      <c r="B1912" s="1">
        <v>1908</v>
      </c>
      <c r="C1912" s="1">
        <v>2684.2869999999998</v>
      </c>
      <c r="D1912" s="1">
        <v>2173.83</v>
      </c>
      <c r="E1912" s="1">
        <v>-9.5449999999999999</v>
      </c>
      <c r="F1912" s="1"/>
      <c r="G1912" s="1">
        <v>21.943000000000001</v>
      </c>
      <c r="H1912" s="1">
        <v>25.152000000000001</v>
      </c>
      <c r="I1912" s="1">
        <v>-6975.0969999999998</v>
      </c>
      <c r="J1912" s="1"/>
      <c r="K1912" s="1">
        <v>-347.45600000000002</v>
      </c>
      <c r="L1912" s="1"/>
      <c r="M1912" s="1">
        <v>1099.6990000000001</v>
      </c>
      <c r="N1912" s="1">
        <v>1099.7919999999999</v>
      </c>
      <c r="O1912" s="1">
        <v>-2.984</v>
      </c>
      <c r="P1912" s="27">
        <v>-4.258</v>
      </c>
      <c r="Q1912" s="1">
        <v>-2.2949999999999999</v>
      </c>
      <c r="R1912" s="1">
        <v>-7.2999999999999995E-2</v>
      </c>
      <c r="S1912" s="1">
        <v>1.0129999999999999</v>
      </c>
      <c r="T1912" s="1">
        <v>1.2350000000000001</v>
      </c>
      <c r="U1912" s="1">
        <v>1.756</v>
      </c>
      <c r="V1912" s="1">
        <v>0.83699999999999997</v>
      </c>
      <c r="W1912" s="30">
        <v>2698.0830000000001</v>
      </c>
      <c r="X1912" s="1">
        <v>1015.749</v>
      </c>
      <c r="Y1912" s="1">
        <v>2052.8629999999998</v>
      </c>
      <c r="Z1912" s="1">
        <v>320.779</v>
      </c>
      <c r="AD1912" s="4">
        <v>4.258</v>
      </c>
      <c r="AL1912" s="1">
        <v>2698.0830000000001</v>
      </c>
    </row>
    <row r="1913" spans="1:38" x14ac:dyDescent="0.25">
      <c r="A1913" s="1">
        <v>1909</v>
      </c>
      <c r="B1913" s="1">
        <v>1909</v>
      </c>
      <c r="C1913" s="1">
        <v>2712.5230000000001</v>
      </c>
      <c r="D1913" s="1">
        <v>2174.3110000000001</v>
      </c>
      <c r="E1913" s="1">
        <v>-1.4319999999999999</v>
      </c>
      <c r="F1913" s="1"/>
      <c r="G1913" s="1">
        <v>21.466000000000001</v>
      </c>
      <c r="H1913" s="1">
        <v>25.626000000000001</v>
      </c>
      <c r="I1913" s="1">
        <v>-7017.3770000000004</v>
      </c>
      <c r="J1913" s="1"/>
      <c r="K1913" s="1">
        <v>-328.423</v>
      </c>
      <c r="L1913" s="1"/>
      <c r="M1913" s="1">
        <v>1101.134</v>
      </c>
      <c r="N1913" s="1">
        <v>1105.9829999999999</v>
      </c>
      <c r="O1913" s="1">
        <v>-2.9740000000000002</v>
      </c>
      <c r="P1913" s="27">
        <v>-4.2619999999999996</v>
      </c>
      <c r="Q1913" s="1">
        <v>-2.2999999999999998</v>
      </c>
      <c r="R1913" s="1">
        <v>-7.2999999999999995E-2</v>
      </c>
      <c r="S1913" s="1">
        <v>1.0229999999999999</v>
      </c>
      <c r="T1913" s="1">
        <v>1.24</v>
      </c>
      <c r="U1913" s="1">
        <v>1.76</v>
      </c>
      <c r="V1913" s="1">
        <v>0.83299999999999996</v>
      </c>
      <c r="W1913" s="30">
        <v>2698.3879999999999</v>
      </c>
      <c r="X1913" s="1">
        <v>1021.548</v>
      </c>
      <c r="Y1913" s="1">
        <v>2052.8629999999998</v>
      </c>
      <c r="Z1913" s="1">
        <v>321.084</v>
      </c>
      <c r="AD1913" s="4">
        <v>4.2619999999999996</v>
      </c>
      <c r="AL1913" s="1">
        <v>2698.3879999999999</v>
      </c>
    </row>
    <row r="1914" spans="1:38" x14ac:dyDescent="0.25">
      <c r="A1914" s="1">
        <v>1910</v>
      </c>
      <c r="B1914" s="1">
        <v>1910</v>
      </c>
      <c r="C1914" s="1">
        <v>2703.43</v>
      </c>
      <c r="D1914" s="1">
        <v>2172.8679999999999</v>
      </c>
      <c r="E1914" s="1">
        <v>-4.2949999999999999</v>
      </c>
      <c r="F1914" s="1"/>
      <c r="G1914" s="1">
        <v>21.943000000000001</v>
      </c>
      <c r="H1914" s="1">
        <v>25.626000000000001</v>
      </c>
      <c r="I1914" s="1">
        <v>-7009.1049999999996</v>
      </c>
      <c r="J1914" s="1"/>
      <c r="K1914" s="1">
        <v>-333.65699999999998</v>
      </c>
      <c r="L1914" s="1"/>
      <c r="M1914" s="1">
        <v>1099.6990000000001</v>
      </c>
      <c r="N1914" s="1">
        <v>1103.125</v>
      </c>
      <c r="O1914" s="1">
        <v>-2.9740000000000002</v>
      </c>
      <c r="P1914" s="27">
        <v>-4.2619999999999996</v>
      </c>
      <c r="Q1914" s="1">
        <v>-2.3050000000000002</v>
      </c>
      <c r="R1914" s="1">
        <v>-7.8E-2</v>
      </c>
      <c r="S1914" s="1">
        <v>1.018</v>
      </c>
      <c r="T1914" s="1">
        <v>1.2350000000000001</v>
      </c>
      <c r="U1914" s="1">
        <v>1.76</v>
      </c>
      <c r="V1914" s="1">
        <v>0.83699999999999997</v>
      </c>
      <c r="W1914" s="30">
        <v>2698.0830000000001</v>
      </c>
      <c r="X1914" s="1">
        <v>1011.7809999999999</v>
      </c>
      <c r="Y1914" s="1">
        <v>2052.252</v>
      </c>
      <c r="Z1914" s="1">
        <v>320.779</v>
      </c>
      <c r="AD1914" s="4">
        <v>4.2619999999999996</v>
      </c>
      <c r="AL1914" s="1">
        <v>2698.0830000000001</v>
      </c>
    </row>
    <row r="1915" spans="1:38" x14ac:dyDescent="0.25">
      <c r="A1915" s="1">
        <v>1911</v>
      </c>
      <c r="B1915" s="1">
        <v>1911</v>
      </c>
      <c r="C1915" s="1">
        <v>2716.3519999999999</v>
      </c>
      <c r="D1915" s="1">
        <v>2172.3870000000002</v>
      </c>
      <c r="E1915" s="1">
        <v>-0.95399999999999996</v>
      </c>
      <c r="F1915" s="1"/>
      <c r="G1915" s="1">
        <v>21.466000000000001</v>
      </c>
      <c r="H1915" s="1">
        <v>23.253</v>
      </c>
      <c r="I1915" s="1">
        <v>-7016.9170000000004</v>
      </c>
      <c r="J1915" s="1"/>
      <c r="K1915" s="1">
        <v>-324.14100000000002</v>
      </c>
      <c r="L1915" s="1"/>
      <c r="M1915" s="1">
        <v>1100.6559999999999</v>
      </c>
      <c r="N1915" s="1">
        <v>1108.8399999999999</v>
      </c>
      <c r="O1915" s="1">
        <v>-2.9790000000000001</v>
      </c>
      <c r="P1915" s="27">
        <v>-4.2619999999999996</v>
      </c>
      <c r="Q1915" s="1">
        <v>-2.2999999999999998</v>
      </c>
      <c r="R1915" s="1">
        <v>-7.8E-2</v>
      </c>
      <c r="S1915" s="1">
        <v>1.0229999999999999</v>
      </c>
      <c r="T1915" s="1">
        <v>1.2450000000000001</v>
      </c>
      <c r="U1915" s="1">
        <v>1.7629999999999999</v>
      </c>
      <c r="V1915" s="1">
        <v>0.83699999999999997</v>
      </c>
      <c r="W1915" s="30">
        <v>2698.0830000000001</v>
      </c>
      <c r="X1915" s="1">
        <v>1011.476</v>
      </c>
      <c r="Y1915" s="1">
        <v>2051.337</v>
      </c>
      <c r="Z1915" s="1">
        <v>321.084</v>
      </c>
      <c r="AD1915" s="4">
        <v>4.2619999999999996</v>
      </c>
      <c r="AL1915" s="1">
        <v>2698.0830000000001</v>
      </c>
    </row>
    <row r="1916" spans="1:38" x14ac:dyDescent="0.25">
      <c r="A1916" s="1">
        <v>1912</v>
      </c>
      <c r="B1916" s="1">
        <v>1912</v>
      </c>
      <c r="C1916" s="1">
        <v>2701.0369999999998</v>
      </c>
      <c r="D1916" s="1">
        <v>2169.982</v>
      </c>
      <c r="E1916" s="1">
        <v>-3.3410000000000002</v>
      </c>
      <c r="F1916" s="1"/>
      <c r="G1916" s="1">
        <v>21.943000000000001</v>
      </c>
      <c r="H1916" s="1">
        <v>23.253</v>
      </c>
      <c r="I1916" s="1">
        <v>-7020.134</v>
      </c>
      <c r="J1916" s="1"/>
      <c r="K1916" s="1">
        <v>-333.65699999999998</v>
      </c>
      <c r="L1916" s="1"/>
      <c r="M1916" s="1">
        <v>1099.221</v>
      </c>
      <c r="N1916" s="1">
        <v>1102.6489999999999</v>
      </c>
      <c r="O1916" s="1">
        <v>-2.964</v>
      </c>
      <c r="P1916" s="27">
        <v>-4.2619999999999996</v>
      </c>
      <c r="Q1916" s="1">
        <v>-2.2949999999999999</v>
      </c>
      <c r="R1916" s="1">
        <v>-7.8E-2</v>
      </c>
      <c r="S1916" s="1">
        <v>1.028</v>
      </c>
      <c r="T1916" s="1">
        <v>1.24</v>
      </c>
      <c r="U1916" s="1">
        <v>1.7629999999999999</v>
      </c>
      <c r="V1916" s="1">
        <v>0.84</v>
      </c>
      <c r="W1916" s="30">
        <v>2689.232</v>
      </c>
      <c r="X1916" s="1">
        <v>1011.171</v>
      </c>
      <c r="Y1916" s="1">
        <v>2042.7909999999999</v>
      </c>
      <c r="Z1916" s="1">
        <v>320.779</v>
      </c>
      <c r="AD1916" s="4">
        <v>4.2619999999999996</v>
      </c>
      <c r="AL1916" s="1">
        <v>2689.232</v>
      </c>
    </row>
    <row r="1917" spans="1:38" x14ac:dyDescent="0.25">
      <c r="A1917" s="1">
        <v>1913</v>
      </c>
      <c r="B1917" s="1">
        <v>1913</v>
      </c>
      <c r="C1917" s="1">
        <v>2704.866</v>
      </c>
      <c r="D1917" s="1">
        <v>2169.5010000000002</v>
      </c>
      <c r="E1917" s="1">
        <v>-2.863</v>
      </c>
      <c r="F1917" s="1"/>
      <c r="G1917" s="1">
        <v>21.943000000000001</v>
      </c>
      <c r="H1917" s="1">
        <v>22.779</v>
      </c>
      <c r="I1917" s="1">
        <v>-7026.5680000000002</v>
      </c>
      <c r="J1917" s="1"/>
      <c r="K1917" s="1">
        <v>-329.375</v>
      </c>
      <c r="L1917" s="1"/>
      <c r="M1917" s="1">
        <v>1098.742</v>
      </c>
      <c r="N1917" s="1">
        <v>1104.5540000000001</v>
      </c>
      <c r="O1917" s="1">
        <v>-2.9740000000000002</v>
      </c>
      <c r="P1917" s="27">
        <v>-4.2530000000000001</v>
      </c>
      <c r="Q1917" s="1">
        <v>-2.2949999999999999</v>
      </c>
      <c r="R1917" s="1">
        <v>-7.8E-2</v>
      </c>
      <c r="S1917" s="1">
        <v>1.018</v>
      </c>
      <c r="T1917" s="1">
        <v>1.24</v>
      </c>
      <c r="U1917" s="1">
        <v>1.76</v>
      </c>
      <c r="V1917" s="1">
        <v>0.83299999999999996</v>
      </c>
      <c r="W1917" s="30">
        <v>2688.3159999999998</v>
      </c>
      <c r="X1917" s="1">
        <v>1011.171</v>
      </c>
      <c r="Y1917" s="1">
        <v>2042.7909999999999</v>
      </c>
      <c r="Z1917" s="1">
        <v>320.779</v>
      </c>
      <c r="AD1917" s="4">
        <v>4.2530000000000001</v>
      </c>
      <c r="AL1917" s="1">
        <v>2688.3159999999998</v>
      </c>
    </row>
    <row r="1918" spans="1:38" x14ac:dyDescent="0.25">
      <c r="A1918" s="1">
        <v>1914</v>
      </c>
      <c r="B1918" s="1">
        <v>1914</v>
      </c>
      <c r="C1918" s="1">
        <v>2792.9340000000002</v>
      </c>
      <c r="D1918" s="1">
        <v>2176.7159999999999</v>
      </c>
      <c r="E1918" s="1">
        <v>18.613</v>
      </c>
      <c r="F1918" s="1"/>
      <c r="G1918" s="1">
        <v>22.42</v>
      </c>
      <c r="H1918" s="1">
        <v>23.728000000000002</v>
      </c>
      <c r="I1918" s="1">
        <v>-7026.1080000000002</v>
      </c>
      <c r="J1918" s="1"/>
      <c r="K1918" s="1">
        <v>-270.37</v>
      </c>
      <c r="L1918" s="1"/>
      <c r="M1918" s="1">
        <v>1100.1780000000001</v>
      </c>
      <c r="N1918" s="1">
        <v>1142.1759999999999</v>
      </c>
      <c r="O1918" s="1">
        <v>-2.9740000000000002</v>
      </c>
      <c r="P1918" s="27">
        <v>-4.2530000000000001</v>
      </c>
      <c r="Q1918" s="1">
        <v>-2.2999999999999998</v>
      </c>
      <c r="R1918" s="1">
        <v>-7.8E-2</v>
      </c>
      <c r="S1918" s="1">
        <v>1.0129999999999999</v>
      </c>
      <c r="T1918" s="1">
        <v>1.2450000000000001</v>
      </c>
      <c r="U1918" s="1">
        <v>1.76</v>
      </c>
      <c r="V1918" s="1">
        <v>0.83299999999999996</v>
      </c>
      <c r="W1918" s="30">
        <v>2688.3159999999998</v>
      </c>
      <c r="X1918" s="1">
        <v>1011.171</v>
      </c>
      <c r="Y1918" s="1">
        <v>2042.4860000000001</v>
      </c>
      <c r="Z1918" s="1">
        <v>320.779</v>
      </c>
      <c r="AD1918" s="4">
        <v>4.2530000000000001</v>
      </c>
      <c r="AL1918" s="1">
        <v>2688.3159999999998</v>
      </c>
    </row>
    <row r="1919" spans="1:38" x14ac:dyDescent="0.25">
      <c r="A1919" s="1">
        <v>1915</v>
      </c>
      <c r="B1919" s="1">
        <v>1915</v>
      </c>
      <c r="C1919" s="1">
        <v>2679.9789999999998</v>
      </c>
      <c r="D1919" s="1">
        <v>2168.058</v>
      </c>
      <c r="E1919" s="1">
        <v>-6.2039999999999997</v>
      </c>
      <c r="F1919" s="1"/>
      <c r="G1919" s="1">
        <v>21.466000000000001</v>
      </c>
      <c r="H1919" s="1">
        <v>23.253</v>
      </c>
      <c r="I1919" s="1">
        <v>-7048.165</v>
      </c>
      <c r="J1919" s="1"/>
      <c r="K1919" s="1">
        <v>-342.22199999999998</v>
      </c>
      <c r="L1919" s="1"/>
      <c r="M1919" s="1">
        <v>1099.221</v>
      </c>
      <c r="N1919" s="1">
        <v>1100.268</v>
      </c>
      <c r="O1919" s="1">
        <v>-2.9740000000000002</v>
      </c>
      <c r="P1919" s="27">
        <v>-4.2480000000000002</v>
      </c>
      <c r="Q1919" s="1">
        <v>-2.29</v>
      </c>
      <c r="R1919" s="1">
        <v>-7.8E-2</v>
      </c>
      <c r="S1919" s="1">
        <v>1.018</v>
      </c>
      <c r="T1919" s="1">
        <v>1.24</v>
      </c>
      <c r="U1919" s="1">
        <v>1.7529999999999999</v>
      </c>
      <c r="V1919" s="1">
        <v>0.83299999999999996</v>
      </c>
      <c r="W1919" s="30">
        <v>2688.6219999999998</v>
      </c>
      <c r="X1919" s="1">
        <v>1011.476</v>
      </c>
      <c r="Y1919" s="1">
        <v>2042.4860000000001</v>
      </c>
      <c r="Z1919" s="1">
        <v>320.779</v>
      </c>
      <c r="AD1919" s="4">
        <v>4.2480000000000002</v>
      </c>
      <c r="AL1919" s="1">
        <v>2688.6219999999998</v>
      </c>
    </row>
    <row r="1920" spans="1:38" x14ac:dyDescent="0.25">
      <c r="A1920" s="1">
        <v>1916</v>
      </c>
      <c r="B1920" s="1">
        <v>1916</v>
      </c>
      <c r="C1920" s="1">
        <v>2766.1289999999999</v>
      </c>
      <c r="D1920" s="1">
        <v>2209.9079999999999</v>
      </c>
      <c r="E1920" s="1">
        <v>-6.681</v>
      </c>
      <c r="F1920" s="1"/>
      <c r="G1920" s="1">
        <v>22.42</v>
      </c>
      <c r="H1920" s="1">
        <v>24.677</v>
      </c>
      <c r="I1920" s="1">
        <v>-7041.732</v>
      </c>
      <c r="J1920" s="1"/>
      <c r="K1920" s="1">
        <v>-334.60899999999998</v>
      </c>
      <c r="L1920" s="1"/>
      <c r="M1920" s="1">
        <v>1115.01</v>
      </c>
      <c r="N1920" s="1">
        <v>1126.46</v>
      </c>
      <c r="O1920" s="1">
        <v>-3.008</v>
      </c>
      <c r="P1920" s="27">
        <v>-4.3289999999999997</v>
      </c>
      <c r="Q1920" s="1">
        <v>-2.2949999999999999</v>
      </c>
      <c r="R1920" s="1">
        <v>-7.8E-2</v>
      </c>
      <c r="S1920" s="1">
        <v>1.0129999999999999</v>
      </c>
      <c r="T1920" s="1">
        <v>1.2509999999999999</v>
      </c>
      <c r="U1920" s="1">
        <v>1.7909999999999999</v>
      </c>
      <c r="V1920" s="1">
        <v>0.83699999999999997</v>
      </c>
      <c r="W1920" s="30">
        <v>2711.2069999999999</v>
      </c>
      <c r="X1920" s="1">
        <v>1013.002</v>
      </c>
      <c r="Y1920" s="1">
        <v>2047.979</v>
      </c>
      <c r="Z1920" s="1">
        <v>322.91500000000002</v>
      </c>
      <c r="AD1920" s="4">
        <v>4.3289999999999997</v>
      </c>
      <c r="AL1920" s="1">
        <v>2711.2069999999999</v>
      </c>
    </row>
    <row r="1921" spans="1:38" x14ac:dyDescent="0.25">
      <c r="A1921" s="1">
        <v>1917</v>
      </c>
      <c r="B1921" s="1">
        <v>1917</v>
      </c>
      <c r="C1921" s="1">
        <v>2818.7840000000001</v>
      </c>
      <c r="D1921" s="1">
        <v>2255.61</v>
      </c>
      <c r="E1921" s="1">
        <v>-11.930999999999999</v>
      </c>
      <c r="F1921" s="1"/>
      <c r="G1921" s="1">
        <v>22.896999999999998</v>
      </c>
      <c r="H1921" s="1">
        <v>24.677</v>
      </c>
      <c r="I1921" s="1">
        <v>-7055.058</v>
      </c>
      <c r="J1921" s="1"/>
      <c r="K1921" s="1">
        <v>-348.40699999999998</v>
      </c>
      <c r="L1921" s="1"/>
      <c r="M1921" s="1">
        <v>1135.105</v>
      </c>
      <c r="N1921" s="1">
        <v>1146.463</v>
      </c>
      <c r="O1921" s="1">
        <v>-3.0619999999999998</v>
      </c>
      <c r="P1921" s="27">
        <v>-4.4139999999999997</v>
      </c>
      <c r="Q1921" s="1">
        <v>-2.3279999999999998</v>
      </c>
      <c r="R1921" s="1">
        <v>-7.2999999999999995E-2</v>
      </c>
      <c r="S1921" s="1">
        <v>1.018</v>
      </c>
      <c r="T1921" s="1">
        <v>1.2889999999999999</v>
      </c>
      <c r="U1921" s="1">
        <v>1.84</v>
      </c>
      <c r="V1921" s="1">
        <v>0.84399999999999997</v>
      </c>
      <c r="W1921" s="30">
        <v>2874.8020000000001</v>
      </c>
      <c r="X1921" s="1">
        <v>1042.913</v>
      </c>
      <c r="Y1921" s="1">
        <v>2143.8159999999998</v>
      </c>
      <c r="Z1921" s="1">
        <v>347.02699999999999</v>
      </c>
      <c r="AD1921" s="4">
        <v>4.4139999999999997</v>
      </c>
      <c r="AL1921" s="1">
        <v>2874.8020000000001</v>
      </c>
    </row>
    <row r="1922" spans="1:38" x14ac:dyDescent="0.25">
      <c r="A1922" s="1">
        <v>1918</v>
      </c>
      <c r="B1922" s="1">
        <v>1918</v>
      </c>
      <c r="C1922" s="1">
        <v>2865.22</v>
      </c>
      <c r="D1922" s="1">
        <v>2271.0059999999999</v>
      </c>
      <c r="E1922" s="1">
        <v>-5.7270000000000003</v>
      </c>
      <c r="F1922" s="1"/>
      <c r="G1922" s="1">
        <v>23.373999999999999</v>
      </c>
      <c r="H1922" s="1">
        <v>25.626000000000001</v>
      </c>
      <c r="I1922" s="1">
        <v>-7054.1390000000001</v>
      </c>
      <c r="J1922" s="1"/>
      <c r="K1922" s="1">
        <v>-330.803</v>
      </c>
      <c r="L1922" s="1"/>
      <c r="M1922" s="1">
        <v>1142.2829999999999</v>
      </c>
      <c r="N1922" s="1">
        <v>1165.5129999999999</v>
      </c>
      <c r="O1922" s="1">
        <v>-3.081</v>
      </c>
      <c r="P1922" s="27">
        <v>-4.452</v>
      </c>
      <c r="Q1922" s="1">
        <v>-2.3519999999999999</v>
      </c>
      <c r="R1922" s="1">
        <v>-7.8E-2</v>
      </c>
      <c r="S1922" s="1">
        <v>1.028</v>
      </c>
      <c r="T1922" s="1">
        <v>1.3</v>
      </c>
      <c r="U1922" s="1">
        <v>1.8540000000000001</v>
      </c>
      <c r="V1922" s="1">
        <v>0.85499999999999998</v>
      </c>
      <c r="W1922" s="30">
        <v>2987.12</v>
      </c>
      <c r="X1922" s="1">
        <v>1119.521</v>
      </c>
      <c r="Y1922" s="1">
        <v>2266.2069999999999</v>
      </c>
      <c r="Z1922" s="1">
        <v>360.15100000000001</v>
      </c>
      <c r="AD1922" s="4">
        <v>4.452</v>
      </c>
      <c r="AL1922" s="1">
        <v>2987.12</v>
      </c>
    </row>
    <row r="1923" spans="1:38" x14ac:dyDescent="0.25">
      <c r="A1923" s="1">
        <v>1919</v>
      </c>
      <c r="B1923" s="1">
        <v>1919</v>
      </c>
      <c r="C1923" s="1">
        <v>2878.625</v>
      </c>
      <c r="D1923" s="1">
        <v>2271.9679999999998</v>
      </c>
      <c r="E1923" s="1">
        <v>-4.7720000000000002</v>
      </c>
      <c r="F1923" s="1"/>
      <c r="G1923" s="1">
        <v>24.327999999999999</v>
      </c>
      <c r="H1923" s="1">
        <v>24.677</v>
      </c>
      <c r="I1923" s="1">
        <v>-7056.8959999999997</v>
      </c>
      <c r="J1923" s="1"/>
      <c r="K1923" s="1">
        <v>-321.762</v>
      </c>
      <c r="L1923" s="1"/>
      <c r="M1923" s="1">
        <v>1141.8040000000001</v>
      </c>
      <c r="N1923" s="1">
        <v>1170.752</v>
      </c>
      <c r="O1923" s="1">
        <v>-3.0760000000000001</v>
      </c>
      <c r="P1923" s="27">
        <v>-4.452</v>
      </c>
      <c r="Q1923" s="1">
        <v>-2.343</v>
      </c>
      <c r="R1923" s="1">
        <v>-7.8E-2</v>
      </c>
      <c r="S1923" s="1">
        <v>1.032</v>
      </c>
      <c r="T1923" s="1">
        <v>1.3109999999999999</v>
      </c>
      <c r="U1923" s="1">
        <v>1.857</v>
      </c>
      <c r="V1923" s="1">
        <v>0.85499999999999998</v>
      </c>
      <c r="W1923" s="30">
        <v>2994.14</v>
      </c>
      <c r="X1923" s="1">
        <v>1128.067</v>
      </c>
      <c r="Y1923" s="1">
        <v>2279.0259999999998</v>
      </c>
      <c r="Z1923" s="1">
        <v>361.06700000000001</v>
      </c>
      <c r="AD1923" s="4">
        <v>4.452</v>
      </c>
      <c r="AL1923" s="1">
        <v>2994.14</v>
      </c>
    </row>
    <row r="1924" spans="1:38" x14ac:dyDescent="0.25">
      <c r="A1924" s="1">
        <v>1920</v>
      </c>
      <c r="B1924" s="1">
        <v>1920</v>
      </c>
      <c r="C1924" s="1">
        <v>2914.0540000000001</v>
      </c>
      <c r="D1924" s="1">
        <v>2320.0819999999999</v>
      </c>
      <c r="E1924" s="1">
        <v>-10.977</v>
      </c>
      <c r="F1924" s="1"/>
      <c r="G1924" s="1">
        <v>24.327999999999999</v>
      </c>
      <c r="H1924" s="1">
        <v>26.100999999999999</v>
      </c>
      <c r="I1924" s="1">
        <v>-7052.3010000000004</v>
      </c>
      <c r="J1924" s="1"/>
      <c r="K1924" s="1">
        <v>-345.553</v>
      </c>
      <c r="L1924" s="1"/>
      <c r="M1924" s="1">
        <v>1164.2940000000001</v>
      </c>
      <c r="N1924" s="1">
        <v>1181.7070000000001</v>
      </c>
      <c r="O1924" s="1">
        <v>-3.149</v>
      </c>
      <c r="P1924" s="27">
        <v>-4.5510000000000002</v>
      </c>
      <c r="Q1924" s="1">
        <v>-2.4</v>
      </c>
      <c r="R1924" s="1">
        <v>-7.2999999999999995E-2</v>
      </c>
      <c r="S1924" s="1">
        <v>1.052</v>
      </c>
      <c r="T1924" s="1">
        <v>1.327</v>
      </c>
      <c r="U1924" s="1">
        <v>1.903</v>
      </c>
      <c r="V1924" s="1">
        <v>0.877</v>
      </c>
      <c r="W1924" s="30">
        <v>2999.634</v>
      </c>
      <c r="X1924" s="1">
        <v>1122.8789999999999</v>
      </c>
      <c r="Y1924" s="1">
        <v>2276.279</v>
      </c>
      <c r="Z1924" s="1">
        <v>363.81400000000002</v>
      </c>
      <c r="AD1924" s="4">
        <v>4.5510000000000002</v>
      </c>
      <c r="AL1924" s="1">
        <v>2999.634</v>
      </c>
    </row>
    <row r="1925" spans="1:38" x14ac:dyDescent="0.25">
      <c r="A1925" s="1">
        <v>1921</v>
      </c>
      <c r="B1925" s="1">
        <v>1921</v>
      </c>
      <c r="C1925" s="1">
        <v>2951.4009999999998</v>
      </c>
      <c r="D1925" s="1">
        <v>2364.8319999999999</v>
      </c>
      <c r="E1925" s="1">
        <v>-11.454000000000001</v>
      </c>
      <c r="F1925" s="1"/>
      <c r="G1925" s="1">
        <v>27.667999999999999</v>
      </c>
      <c r="H1925" s="1">
        <v>27.524000000000001</v>
      </c>
      <c r="I1925" s="1">
        <v>-7056.8959999999997</v>
      </c>
      <c r="J1925" s="1"/>
      <c r="K1925" s="1">
        <v>-352.69</v>
      </c>
      <c r="L1925" s="1"/>
      <c r="M1925" s="1">
        <v>1172.9069999999999</v>
      </c>
      <c r="N1925" s="1">
        <v>1169.3240000000001</v>
      </c>
      <c r="O1925" s="1">
        <v>-3.2269999999999999</v>
      </c>
      <c r="P1925" s="27">
        <v>-4.665</v>
      </c>
      <c r="Q1925" s="1">
        <v>-2.4620000000000002</v>
      </c>
      <c r="R1925" s="1">
        <v>-7.8E-2</v>
      </c>
      <c r="S1925" s="1">
        <v>1.071</v>
      </c>
      <c r="T1925" s="1">
        <v>1.3320000000000001</v>
      </c>
      <c r="U1925" s="1">
        <v>1.948</v>
      </c>
      <c r="V1925" s="1">
        <v>0.89900000000000002</v>
      </c>
      <c r="W1925" s="30">
        <v>3116.53</v>
      </c>
      <c r="X1925" s="1">
        <v>1146.991</v>
      </c>
      <c r="Y1925" s="1">
        <v>2310.1570000000002</v>
      </c>
      <c r="Z1925" s="1">
        <v>373.58100000000002</v>
      </c>
      <c r="AD1925" s="4">
        <v>4.665</v>
      </c>
      <c r="AL1925" s="1">
        <v>3116.53</v>
      </c>
    </row>
    <row r="1926" spans="1:38" x14ac:dyDescent="0.25">
      <c r="A1926" s="1">
        <v>1922</v>
      </c>
      <c r="B1926" s="1">
        <v>1922</v>
      </c>
      <c r="C1926" s="1">
        <v>2960.4989999999998</v>
      </c>
      <c r="D1926" s="1">
        <v>2364.3510000000001</v>
      </c>
      <c r="E1926" s="1">
        <v>-8.1129999999999995</v>
      </c>
      <c r="F1926" s="1"/>
      <c r="G1926" s="1">
        <v>27.667999999999999</v>
      </c>
      <c r="H1926" s="1">
        <v>29.896999999999998</v>
      </c>
      <c r="I1926" s="1">
        <v>-7067.924</v>
      </c>
      <c r="J1926" s="1"/>
      <c r="K1926" s="1">
        <v>-340.79500000000002</v>
      </c>
      <c r="L1926" s="1"/>
      <c r="M1926" s="1">
        <v>1161.423</v>
      </c>
      <c r="N1926" s="1">
        <v>1172.181</v>
      </c>
      <c r="O1926" s="1">
        <v>-3.2370000000000001</v>
      </c>
      <c r="P1926" s="27">
        <v>-4.6790000000000003</v>
      </c>
      <c r="Q1926" s="1">
        <v>-2.476</v>
      </c>
      <c r="R1926" s="1">
        <v>-7.2999999999999995E-2</v>
      </c>
      <c r="S1926" s="1">
        <v>1.0760000000000001</v>
      </c>
      <c r="T1926" s="1">
        <v>1.343</v>
      </c>
      <c r="U1926" s="1">
        <v>1.958</v>
      </c>
      <c r="V1926" s="1">
        <v>0.90300000000000002</v>
      </c>
      <c r="W1926" s="30">
        <v>3119.5819999999999</v>
      </c>
      <c r="X1926" s="1">
        <v>1166.5239999999999</v>
      </c>
      <c r="Y1926" s="1">
        <v>2338.2370000000001</v>
      </c>
      <c r="Z1926" s="1">
        <v>370.834</v>
      </c>
      <c r="AD1926" s="4">
        <v>4.6790000000000003</v>
      </c>
      <c r="AL1926" s="1">
        <v>3119.5819999999999</v>
      </c>
    </row>
    <row r="1927" spans="1:38" x14ac:dyDescent="0.25">
      <c r="A1927" s="1">
        <v>1923</v>
      </c>
      <c r="B1927" s="1">
        <v>1923</v>
      </c>
      <c r="C1927" s="1">
        <v>2930.8119999999999</v>
      </c>
      <c r="D1927" s="1">
        <v>2369.163</v>
      </c>
      <c r="E1927" s="1">
        <v>-16.225999999999999</v>
      </c>
      <c r="F1927" s="1"/>
      <c r="G1927" s="1">
        <v>28.622</v>
      </c>
      <c r="H1927" s="1">
        <v>29.896999999999998</v>
      </c>
      <c r="I1927" s="1">
        <v>-7073.8969999999999</v>
      </c>
      <c r="J1927" s="1"/>
      <c r="K1927" s="1">
        <v>-364.584</v>
      </c>
      <c r="L1927" s="1"/>
      <c r="M1927" s="1">
        <v>1163.8150000000001</v>
      </c>
      <c r="N1927" s="1">
        <v>1167.895</v>
      </c>
      <c r="O1927" s="1">
        <v>-3.2519999999999998</v>
      </c>
      <c r="P1927" s="27">
        <v>-4.7030000000000003</v>
      </c>
      <c r="Q1927" s="1">
        <v>-2.476</v>
      </c>
      <c r="R1927" s="1">
        <v>-7.2999999999999995E-2</v>
      </c>
      <c r="S1927" s="1">
        <v>1.0760000000000001</v>
      </c>
      <c r="T1927" s="1">
        <v>1.3320000000000001</v>
      </c>
      <c r="U1927" s="1">
        <v>1.9690000000000001</v>
      </c>
      <c r="V1927" s="1">
        <v>0.90300000000000002</v>
      </c>
      <c r="W1927" s="30">
        <v>3091.808</v>
      </c>
      <c r="X1927" s="1">
        <v>1171.713</v>
      </c>
      <c r="Y1927" s="1">
        <v>2337.627</v>
      </c>
      <c r="Z1927" s="1">
        <v>361.67700000000002</v>
      </c>
      <c r="AD1927" s="4">
        <v>4.7030000000000003</v>
      </c>
      <c r="AL1927" s="1">
        <v>3091.808</v>
      </c>
    </row>
    <row r="1928" spans="1:38" x14ac:dyDescent="0.25">
      <c r="A1928" s="1">
        <v>1924</v>
      </c>
      <c r="B1928" s="1">
        <v>1924</v>
      </c>
      <c r="C1928" s="1">
        <v>2999.2860000000001</v>
      </c>
      <c r="D1928" s="1">
        <v>2397.0729999999999</v>
      </c>
      <c r="E1928" s="1">
        <v>-8.1129999999999995</v>
      </c>
      <c r="F1928" s="1"/>
      <c r="G1928" s="1">
        <v>26.713000000000001</v>
      </c>
      <c r="H1928" s="1">
        <v>29.896999999999998</v>
      </c>
      <c r="I1928" s="1">
        <v>-7086.7629999999999</v>
      </c>
      <c r="J1928" s="1"/>
      <c r="K1928" s="1">
        <v>-349.35899999999998</v>
      </c>
      <c r="L1928" s="1"/>
      <c r="M1928" s="1">
        <v>1175.299</v>
      </c>
      <c r="N1928" s="1">
        <v>1188.8510000000001</v>
      </c>
      <c r="O1928" s="1">
        <v>-3.2909999999999999</v>
      </c>
      <c r="P1928" s="27">
        <v>-4.7889999999999997</v>
      </c>
      <c r="Q1928" s="1">
        <v>-2.5230000000000001</v>
      </c>
      <c r="R1928" s="1">
        <v>-7.2999999999999995E-2</v>
      </c>
      <c r="S1928" s="1">
        <v>1.0860000000000001</v>
      </c>
      <c r="T1928" s="1">
        <v>1.3540000000000001</v>
      </c>
      <c r="U1928" s="1">
        <v>2.004</v>
      </c>
      <c r="V1928" s="1">
        <v>0.92100000000000004</v>
      </c>
      <c r="W1928" s="30">
        <v>3150.4090000000001</v>
      </c>
      <c r="X1928" s="1">
        <v>1179.3430000000001</v>
      </c>
      <c r="Y1928" s="1">
        <v>2346.1729999999998</v>
      </c>
      <c r="Z1928" s="1">
        <v>371.74900000000002</v>
      </c>
      <c r="AD1928" s="4">
        <v>4.7889999999999997</v>
      </c>
      <c r="AL1928" s="1">
        <v>3150.4090000000001</v>
      </c>
    </row>
    <row r="1929" spans="1:38" x14ac:dyDescent="0.25">
      <c r="A1929" s="1">
        <v>1925</v>
      </c>
      <c r="B1929" s="1">
        <v>1925</v>
      </c>
      <c r="C1929" s="1">
        <v>2997.85</v>
      </c>
      <c r="D1929" s="1">
        <v>2398.0360000000001</v>
      </c>
      <c r="E1929" s="1">
        <v>-8.1129999999999995</v>
      </c>
      <c r="F1929" s="1"/>
      <c r="G1929" s="1">
        <v>26.713000000000001</v>
      </c>
      <c r="H1929" s="1">
        <v>29.422999999999998</v>
      </c>
      <c r="I1929" s="1">
        <v>-7067.0050000000001</v>
      </c>
      <c r="J1929" s="1"/>
      <c r="K1929" s="1">
        <v>-355.54399999999998</v>
      </c>
      <c r="L1929" s="1"/>
      <c r="M1929" s="1">
        <v>1177.213</v>
      </c>
      <c r="N1929" s="1">
        <v>1191.2329999999999</v>
      </c>
      <c r="O1929" s="1">
        <v>-3.31</v>
      </c>
      <c r="P1929" s="27">
        <v>-4.8079999999999998</v>
      </c>
      <c r="Q1929" s="1">
        <v>-2.5379999999999998</v>
      </c>
      <c r="R1929" s="1">
        <v>-6.8000000000000005E-2</v>
      </c>
      <c r="S1929" s="1">
        <v>1.091</v>
      </c>
      <c r="T1929" s="1">
        <v>1.37</v>
      </c>
      <c r="U1929" s="1">
        <v>2.0110000000000001</v>
      </c>
      <c r="V1929" s="1">
        <v>0.92800000000000005</v>
      </c>
      <c r="W1929" s="30">
        <v>3159.8710000000001</v>
      </c>
      <c r="X1929" s="1">
        <v>1191.2460000000001</v>
      </c>
      <c r="Y1929" s="1">
        <v>2369.9789999999998</v>
      </c>
      <c r="Z1929" s="1">
        <v>380.601</v>
      </c>
      <c r="AD1929" s="4">
        <v>4.8079999999999998</v>
      </c>
      <c r="AL1929" s="1">
        <v>3159.8710000000001</v>
      </c>
    </row>
    <row r="1930" spans="1:38" x14ac:dyDescent="0.25">
      <c r="A1930" s="1">
        <v>1926</v>
      </c>
      <c r="B1930" s="1">
        <v>1926</v>
      </c>
      <c r="C1930" s="1">
        <v>3003.596</v>
      </c>
      <c r="D1930" s="1">
        <v>2412.9540000000002</v>
      </c>
      <c r="E1930" s="1">
        <v>-6.681</v>
      </c>
      <c r="F1930" s="1"/>
      <c r="G1930" s="1">
        <v>24.805</v>
      </c>
      <c r="H1930" s="1">
        <v>29.896999999999998</v>
      </c>
      <c r="I1930" s="1">
        <v>-7096.8710000000001</v>
      </c>
      <c r="J1930" s="1"/>
      <c r="K1930" s="1">
        <v>-357.923</v>
      </c>
      <c r="L1930" s="1"/>
      <c r="M1930" s="1">
        <v>1185.827</v>
      </c>
      <c r="N1930" s="1">
        <v>1202.1880000000001</v>
      </c>
      <c r="O1930" s="1">
        <v>-3.335</v>
      </c>
      <c r="P1930" s="27">
        <v>-4.8550000000000004</v>
      </c>
      <c r="Q1930" s="1">
        <v>-2.5609999999999999</v>
      </c>
      <c r="R1930" s="1">
        <v>-7.2999999999999995E-2</v>
      </c>
      <c r="S1930" s="1">
        <v>1.1100000000000001</v>
      </c>
      <c r="T1930" s="1">
        <v>1.381</v>
      </c>
      <c r="U1930" s="1">
        <v>2.032</v>
      </c>
      <c r="V1930" s="1">
        <v>0.93500000000000005</v>
      </c>
      <c r="W1930" s="30">
        <v>3169.3319999999999</v>
      </c>
      <c r="X1930" s="1">
        <v>1191.857</v>
      </c>
      <c r="Y1930" s="1">
        <v>2401.1109999999999</v>
      </c>
      <c r="Z1930" s="1">
        <v>381.21100000000001</v>
      </c>
      <c r="AD1930" s="4">
        <v>4.8550000000000004</v>
      </c>
      <c r="AL1930" s="1">
        <v>3169.3319999999999</v>
      </c>
    </row>
    <row r="1931" spans="1:38" x14ac:dyDescent="0.25">
      <c r="A1931" s="1">
        <v>1927</v>
      </c>
      <c r="B1931" s="1">
        <v>1927</v>
      </c>
      <c r="C1931" s="1">
        <v>3000.2440000000001</v>
      </c>
      <c r="D1931" s="1">
        <v>2424.5050000000001</v>
      </c>
      <c r="E1931" s="1">
        <v>-7.1589999999999998</v>
      </c>
      <c r="F1931" s="1"/>
      <c r="G1931" s="1">
        <v>24.805</v>
      </c>
      <c r="H1931" s="1">
        <v>31.795999999999999</v>
      </c>
      <c r="I1931" s="1">
        <v>-7097.79</v>
      </c>
      <c r="J1931" s="1"/>
      <c r="K1931" s="1">
        <v>-359.351</v>
      </c>
      <c r="L1931" s="1"/>
      <c r="M1931" s="1">
        <v>1186.7840000000001</v>
      </c>
      <c r="N1931" s="1">
        <v>1202.1880000000001</v>
      </c>
      <c r="O1931" s="1">
        <v>-3.335</v>
      </c>
      <c r="P1931" s="27">
        <v>-4.8600000000000003</v>
      </c>
      <c r="Q1931" s="1">
        <v>-2.5609999999999999</v>
      </c>
      <c r="R1931" s="1">
        <v>-7.8E-2</v>
      </c>
      <c r="S1931" s="1">
        <v>1.115</v>
      </c>
      <c r="T1931" s="1">
        <v>1.37</v>
      </c>
      <c r="U1931" s="1">
        <v>2.032</v>
      </c>
      <c r="V1931" s="1">
        <v>0.93500000000000005</v>
      </c>
      <c r="W1931" s="30">
        <v>3177.5729999999999</v>
      </c>
      <c r="X1931" s="1">
        <v>1191.5519999999999</v>
      </c>
      <c r="Y1931" s="1">
        <v>2421.8649999999998</v>
      </c>
      <c r="Z1931" s="1">
        <v>385.48399999999998</v>
      </c>
      <c r="AD1931" s="4">
        <v>4.8600000000000003</v>
      </c>
      <c r="AL1931" s="1">
        <v>3177.5729999999999</v>
      </c>
    </row>
    <row r="1932" spans="1:38" x14ac:dyDescent="0.25">
      <c r="A1932" s="1">
        <v>1928</v>
      </c>
      <c r="B1932" s="1">
        <v>1928</v>
      </c>
      <c r="C1932" s="1">
        <v>3028.498</v>
      </c>
      <c r="D1932" s="1">
        <v>2443.7550000000001</v>
      </c>
      <c r="E1932" s="1">
        <v>-3.8180000000000001</v>
      </c>
      <c r="F1932" s="1"/>
      <c r="G1932" s="1">
        <v>24.805</v>
      </c>
      <c r="H1932" s="1">
        <v>31.795999999999999</v>
      </c>
      <c r="I1932" s="1">
        <v>-7096.4120000000003</v>
      </c>
      <c r="J1932" s="1"/>
      <c r="K1932" s="1">
        <v>-351.738</v>
      </c>
      <c r="L1932" s="1"/>
      <c r="M1932" s="1">
        <v>1194.441</v>
      </c>
      <c r="N1932" s="1">
        <v>1215.5250000000001</v>
      </c>
      <c r="O1932" s="1">
        <v>-3.3540000000000001</v>
      </c>
      <c r="P1932" s="27">
        <v>-4.8979999999999997</v>
      </c>
      <c r="Q1932" s="1">
        <v>-2.59</v>
      </c>
      <c r="R1932" s="1">
        <v>-7.8E-2</v>
      </c>
      <c r="S1932" s="1">
        <v>1.1200000000000001</v>
      </c>
      <c r="T1932" s="1">
        <v>1.387</v>
      </c>
      <c r="U1932" s="1">
        <v>2.0489999999999999</v>
      </c>
      <c r="V1932" s="1">
        <v>0.94299999999999995</v>
      </c>
      <c r="W1932" s="30">
        <v>3190.3919999999998</v>
      </c>
      <c r="X1932" s="1">
        <v>1194.299</v>
      </c>
      <c r="Y1932" s="1">
        <v>2418.8130000000001</v>
      </c>
      <c r="Z1932" s="1">
        <v>389.14699999999999</v>
      </c>
      <c r="AD1932" s="4">
        <v>4.8979999999999997</v>
      </c>
      <c r="AL1932" s="1">
        <v>3190.3919999999998</v>
      </c>
    </row>
    <row r="1933" spans="1:38" x14ac:dyDescent="0.25">
      <c r="A1933" s="1">
        <v>1929</v>
      </c>
      <c r="B1933" s="1">
        <v>1929</v>
      </c>
      <c r="C1933" s="1">
        <v>3025.625</v>
      </c>
      <c r="D1933" s="1">
        <v>2452.9</v>
      </c>
      <c r="E1933" s="1">
        <v>-6.2039999999999997</v>
      </c>
      <c r="F1933" s="1"/>
      <c r="G1933" s="1">
        <v>24.805</v>
      </c>
      <c r="H1933" s="1">
        <v>31.795999999999999</v>
      </c>
      <c r="I1933" s="1">
        <v>-7103.7629999999999</v>
      </c>
      <c r="J1933" s="1"/>
      <c r="K1933" s="1">
        <v>-359.351</v>
      </c>
      <c r="L1933" s="1"/>
      <c r="M1933" s="1">
        <v>1196.355</v>
      </c>
      <c r="N1933" s="1">
        <v>1216.001</v>
      </c>
      <c r="O1933" s="1">
        <v>-3.3639999999999999</v>
      </c>
      <c r="P1933" s="27">
        <v>-4.9169999999999998</v>
      </c>
      <c r="Q1933" s="1">
        <v>-2.59</v>
      </c>
      <c r="R1933" s="1">
        <v>-8.3000000000000004E-2</v>
      </c>
      <c r="S1933" s="1">
        <v>1.1200000000000001</v>
      </c>
      <c r="T1933" s="1">
        <v>1.3979999999999999</v>
      </c>
      <c r="U1933" s="1">
        <v>2.056</v>
      </c>
      <c r="V1933" s="1">
        <v>0.95</v>
      </c>
      <c r="W1933" s="30">
        <v>3190.6970000000001</v>
      </c>
      <c r="X1933" s="1">
        <v>1201.624</v>
      </c>
      <c r="Y1933" s="1">
        <v>2423.6970000000001</v>
      </c>
      <c r="Z1933" s="1">
        <v>390.97800000000001</v>
      </c>
      <c r="AD1933" s="4">
        <v>4.9169999999999998</v>
      </c>
      <c r="AL1933" s="1">
        <v>3190.6970000000001</v>
      </c>
    </row>
    <row r="1934" spans="1:38" x14ac:dyDescent="0.25">
      <c r="A1934" s="1">
        <v>1930</v>
      </c>
      <c r="B1934" s="1">
        <v>1930</v>
      </c>
      <c r="C1934" s="1">
        <v>3034.2449999999999</v>
      </c>
      <c r="D1934" s="1">
        <v>2466.857</v>
      </c>
      <c r="E1934" s="1">
        <v>-7.1589999999999998</v>
      </c>
      <c r="F1934" s="1"/>
      <c r="G1934" s="1">
        <v>24.805</v>
      </c>
      <c r="H1934" s="1">
        <v>31.321000000000002</v>
      </c>
      <c r="I1934" s="1">
        <v>-7102.8450000000003</v>
      </c>
      <c r="J1934" s="1"/>
      <c r="K1934" s="1">
        <v>-365.536</v>
      </c>
      <c r="L1934" s="1"/>
      <c r="M1934" s="1">
        <v>1203.0540000000001</v>
      </c>
      <c r="N1934" s="1">
        <v>1220.7639999999999</v>
      </c>
      <c r="O1934" s="1">
        <v>-3.3929999999999998</v>
      </c>
      <c r="P1934" s="27">
        <v>-4.95</v>
      </c>
      <c r="Q1934" s="1">
        <v>-2.6139999999999999</v>
      </c>
      <c r="R1934" s="1">
        <v>-7.8E-2</v>
      </c>
      <c r="S1934" s="1">
        <v>1.1439999999999999</v>
      </c>
      <c r="T1934" s="1">
        <v>1.403</v>
      </c>
      <c r="U1934" s="1">
        <v>2.073</v>
      </c>
      <c r="V1934" s="1">
        <v>0.95399999999999996</v>
      </c>
      <c r="W1934" s="30">
        <v>3227.3229999999999</v>
      </c>
      <c r="X1934" s="1">
        <v>1201.624</v>
      </c>
      <c r="Y1934" s="1">
        <v>2456.049</v>
      </c>
      <c r="Z1934" s="1">
        <v>391.28300000000002</v>
      </c>
      <c r="AD1934" s="4">
        <v>4.95</v>
      </c>
      <c r="AL1934" s="1">
        <v>3227.3229999999999</v>
      </c>
    </row>
    <row r="1935" spans="1:38" x14ac:dyDescent="0.25">
      <c r="A1935" s="1">
        <v>1931</v>
      </c>
      <c r="B1935" s="1">
        <v>1931</v>
      </c>
      <c r="C1935" s="1">
        <v>3039.0340000000001</v>
      </c>
      <c r="D1935" s="1">
        <v>2471.67</v>
      </c>
      <c r="E1935" s="1">
        <v>-5.25</v>
      </c>
      <c r="F1935" s="1"/>
      <c r="G1935" s="1">
        <v>24.327999999999999</v>
      </c>
      <c r="H1935" s="1">
        <v>32.270000000000003</v>
      </c>
      <c r="I1935" s="1">
        <v>-7110.1959999999999</v>
      </c>
      <c r="J1935" s="1"/>
      <c r="K1935" s="1">
        <v>-362.68099999999998</v>
      </c>
      <c r="L1935" s="1"/>
      <c r="M1935" s="1">
        <v>1204.011</v>
      </c>
      <c r="N1935" s="1">
        <v>1223.146</v>
      </c>
      <c r="O1935" s="1">
        <v>-3.3980000000000001</v>
      </c>
      <c r="P1935" s="27">
        <v>-4.9539999999999997</v>
      </c>
      <c r="Q1935" s="1">
        <v>-2.6179999999999999</v>
      </c>
      <c r="R1935" s="1">
        <v>-7.8E-2</v>
      </c>
      <c r="S1935" s="1">
        <v>1.139</v>
      </c>
      <c r="T1935" s="1">
        <v>1.409</v>
      </c>
      <c r="U1935" s="1">
        <v>2.077</v>
      </c>
      <c r="V1935" s="1">
        <v>0.95699999999999996</v>
      </c>
      <c r="W1935" s="30">
        <v>3229.7640000000001</v>
      </c>
      <c r="X1935" s="1">
        <v>1210.78</v>
      </c>
      <c r="Y1935" s="1">
        <v>2462.7640000000001</v>
      </c>
      <c r="Z1935" s="1">
        <v>391.28300000000002</v>
      </c>
      <c r="AD1935" s="4">
        <v>4.9539999999999997</v>
      </c>
      <c r="AL1935" s="1">
        <v>3229.7640000000001</v>
      </c>
    </row>
    <row r="1936" spans="1:38" x14ac:dyDescent="0.25">
      <c r="A1936" s="1">
        <v>1932</v>
      </c>
      <c r="B1936" s="1">
        <v>1932</v>
      </c>
      <c r="C1936" s="1">
        <v>3032.33</v>
      </c>
      <c r="D1936" s="1">
        <v>2473.114</v>
      </c>
      <c r="E1936" s="1">
        <v>-9.0679999999999996</v>
      </c>
      <c r="F1936" s="1"/>
      <c r="G1936" s="1">
        <v>24.805</v>
      </c>
      <c r="H1936" s="1">
        <v>32.744999999999997</v>
      </c>
      <c r="I1936" s="1">
        <v>-7092.7359999999999</v>
      </c>
      <c r="J1936" s="1"/>
      <c r="K1936" s="1">
        <v>-369.34199999999998</v>
      </c>
      <c r="L1936" s="1"/>
      <c r="M1936" s="1">
        <v>1203.5329999999999</v>
      </c>
      <c r="N1936" s="1">
        <v>1222.193</v>
      </c>
      <c r="O1936" s="1">
        <v>-3.3929999999999998</v>
      </c>
      <c r="P1936" s="27">
        <v>-4.9589999999999996</v>
      </c>
      <c r="Q1936" s="1">
        <v>-2.6139999999999999</v>
      </c>
      <c r="R1936" s="1">
        <v>-7.8E-2</v>
      </c>
      <c r="S1936" s="1">
        <v>1.1339999999999999</v>
      </c>
      <c r="T1936" s="1">
        <v>1.403</v>
      </c>
      <c r="U1936" s="1">
        <v>2.0840000000000001</v>
      </c>
      <c r="V1936" s="1">
        <v>0.95399999999999996</v>
      </c>
      <c r="W1936" s="30">
        <v>3220.6080000000002</v>
      </c>
      <c r="X1936" s="1">
        <v>1212.306</v>
      </c>
      <c r="Y1936" s="1">
        <v>2453.3020000000001</v>
      </c>
      <c r="Z1936" s="1">
        <v>391.58800000000002</v>
      </c>
      <c r="AD1936" s="4">
        <v>4.9589999999999996</v>
      </c>
      <c r="AL1936" s="1">
        <v>3220.6080000000002</v>
      </c>
    </row>
    <row r="1937" spans="1:38" x14ac:dyDescent="0.25">
      <c r="A1937" s="1">
        <v>1933</v>
      </c>
      <c r="B1937" s="1">
        <v>1933</v>
      </c>
      <c r="C1937" s="1">
        <v>3031.8510000000001</v>
      </c>
      <c r="D1937" s="1">
        <v>2474.0770000000002</v>
      </c>
      <c r="E1937" s="1">
        <v>-6.681</v>
      </c>
      <c r="F1937" s="1"/>
      <c r="G1937" s="1">
        <v>24.327999999999999</v>
      </c>
      <c r="H1937" s="1">
        <v>30.846</v>
      </c>
      <c r="I1937" s="1">
        <v>-7101.0069999999996</v>
      </c>
      <c r="J1937" s="1"/>
      <c r="K1937" s="1">
        <v>-366.012</v>
      </c>
      <c r="L1937" s="1"/>
      <c r="M1937" s="1">
        <v>1202.576</v>
      </c>
      <c r="N1937" s="1">
        <v>1220.7639999999999</v>
      </c>
      <c r="O1937" s="1">
        <v>-3.3980000000000001</v>
      </c>
      <c r="P1937" s="27">
        <v>-4.9589999999999996</v>
      </c>
      <c r="Q1937" s="1">
        <v>-2.6280000000000001</v>
      </c>
      <c r="R1937" s="1">
        <v>-7.8E-2</v>
      </c>
      <c r="S1937" s="1">
        <v>1.1339999999999999</v>
      </c>
      <c r="T1937" s="1">
        <v>1.409</v>
      </c>
      <c r="U1937" s="1">
        <v>2.0840000000000001</v>
      </c>
      <c r="V1937" s="1">
        <v>0.95399999999999996</v>
      </c>
      <c r="W1937" s="30">
        <v>3216.64</v>
      </c>
      <c r="X1937" s="1">
        <v>1211.6959999999999</v>
      </c>
      <c r="Y1937" s="1">
        <v>2452.692</v>
      </c>
      <c r="Z1937" s="1">
        <v>391.28300000000002</v>
      </c>
      <c r="AD1937" s="4">
        <v>4.9589999999999996</v>
      </c>
      <c r="AL1937" s="1">
        <v>3216.64</v>
      </c>
    </row>
    <row r="1938" spans="1:38" x14ac:dyDescent="0.25">
      <c r="A1938" s="1">
        <v>1934</v>
      </c>
      <c r="B1938" s="1">
        <v>1934</v>
      </c>
      <c r="C1938" s="1">
        <v>3041.9079999999999</v>
      </c>
      <c r="D1938" s="1">
        <v>2476.002</v>
      </c>
      <c r="E1938" s="1">
        <v>-2.863</v>
      </c>
      <c r="F1938" s="1"/>
      <c r="G1938" s="1">
        <v>24.327999999999999</v>
      </c>
      <c r="H1938" s="1">
        <v>32.744999999999997</v>
      </c>
      <c r="I1938" s="1">
        <v>-7097.79</v>
      </c>
      <c r="J1938" s="1"/>
      <c r="K1938" s="1">
        <v>-358.875</v>
      </c>
      <c r="L1938" s="1"/>
      <c r="M1938" s="1">
        <v>1203.5329999999999</v>
      </c>
      <c r="N1938" s="1">
        <v>1224.575</v>
      </c>
      <c r="O1938" s="1">
        <v>-3.3929999999999998</v>
      </c>
      <c r="P1938" s="27">
        <v>-4.9539999999999997</v>
      </c>
      <c r="Q1938" s="1">
        <v>-2.6230000000000002</v>
      </c>
      <c r="R1938" s="1">
        <v>-7.8E-2</v>
      </c>
      <c r="S1938" s="1">
        <v>1.139</v>
      </c>
      <c r="T1938" s="1">
        <v>1.409</v>
      </c>
      <c r="U1938" s="1">
        <v>2.08</v>
      </c>
      <c r="V1938" s="1">
        <v>0.95399999999999996</v>
      </c>
      <c r="W1938" s="30">
        <v>3209.62</v>
      </c>
      <c r="X1938" s="1">
        <v>1202.539</v>
      </c>
      <c r="Y1938" s="1">
        <v>2443.5360000000001</v>
      </c>
      <c r="Z1938" s="1">
        <v>391.28300000000002</v>
      </c>
      <c r="AD1938" s="4">
        <v>4.9539999999999997</v>
      </c>
      <c r="AL1938" s="1">
        <v>3209.62</v>
      </c>
    </row>
    <row r="1939" spans="1:38" x14ac:dyDescent="0.25">
      <c r="A1939" s="1">
        <v>1935</v>
      </c>
      <c r="B1939" s="1">
        <v>1935</v>
      </c>
      <c r="C1939" s="1">
        <v>3051.0070000000001</v>
      </c>
      <c r="D1939" s="1">
        <v>2476.002</v>
      </c>
      <c r="E1939" s="1">
        <v>-0.95399999999999996</v>
      </c>
      <c r="F1939" s="1"/>
      <c r="G1939" s="1">
        <v>24.805</v>
      </c>
      <c r="H1939" s="1">
        <v>32.744999999999997</v>
      </c>
      <c r="I1939" s="1">
        <v>-7152.0050000000001</v>
      </c>
      <c r="J1939" s="1"/>
      <c r="K1939" s="1">
        <v>-352.69</v>
      </c>
      <c r="L1939" s="1"/>
      <c r="M1939" s="1">
        <v>1203.0540000000001</v>
      </c>
      <c r="N1939" s="1">
        <v>1227.9090000000001</v>
      </c>
      <c r="O1939" s="1">
        <v>-3.3929999999999998</v>
      </c>
      <c r="P1939" s="27">
        <v>-4.9589999999999996</v>
      </c>
      <c r="Q1939" s="1">
        <v>-2.6280000000000001</v>
      </c>
      <c r="R1939" s="1">
        <v>-7.2999999999999995E-2</v>
      </c>
      <c r="S1939" s="1">
        <v>1.139</v>
      </c>
      <c r="T1939" s="1">
        <v>1.403</v>
      </c>
      <c r="U1939" s="1">
        <v>2.08</v>
      </c>
      <c r="V1939" s="1">
        <v>0.95699999999999996</v>
      </c>
      <c r="W1939" s="30">
        <v>3201.38</v>
      </c>
      <c r="X1939" s="1">
        <v>1202.2339999999999</v>
      </c>
      <c r="Y1939" s="1">
        <v>2442.9250000000002</v>
      </c>
      <c r="Z1939" s="1">
        <v>391.28300000000002</v>
      </c>
      <c r="AD1939" s="4">
        <v>4.9589999999999996</v>
      </c>
      <c r="AL1939" s="1">
        <v>3201.38</v>
      </c>
    </row>
    <row r="1940" spans="1:38" x14ac:dyDescent="0.25">
      <c r="A1940" s="1">
        <v>1936</v>
      </c>
      <c r="B1940" s="1">
        <v>1936</v>
      </c>
      <c r="C1940" s="1">
        <v>3034.2449999999999</v>
      </c>
      <c r="D1940" s="1">
        <v>2475.0390000000002</v>
      </c>
      <c r="E1940" s="1">
        <v>-3.8180000000000001</v>
      </c>
      <c r="F1940" s="1"/>
      <c r="G1940" s="1">
        <v>24.327999999999999</v>
      </c>
      <c r="H1940" s="1">
        <v>31.795999999999999</v>
      </c>
      <c r="I1940" s="1">
        <v>-7150.6260000000002</v>
      </c>
      <c r="J1940" s="1"/>
      <c r="K1940" s="1">
        <v>-365.06</v>
      </c>
      <c r="L1940" s="1"/>
      <c r="M1940" s="1">
        <v>1201.6189999999999</v>
      </c>
      <c r="N1940" s="1">
        <v>1219.8119999999999</v>
      </c>
      <c r="O1940" s="1">
        <v>-3.403</v>
      </c>
      <c r="P1940" s="27">
        <v>-4.9640000000000004</v>
      </c>
      <c r="Q1940" s="1">
        <v>-2.6179999999999999</v>
      </c>
      <c r="R1940" s="1">
        <v>-7.8E-2</v>
      </c>
      <c r="S1940" s="1">
        <v>1.129</v>
      </c>
      <c r="T1940" s="1">
        <v>1.409</v>
      </c>
      <c r="U1940" s="1">
        <v>2.077</v>
      </c>
      <c r="V1940" s="1">
        <v>0.95699999999999996</v>
      </c>
      <c r="W1940" s="30">
        <v>3199.8539999999998</v>
      </c>
      <c r="X1940" s="1">
        <v>1201.624</v>
      </c>
      <c r="Y1940" s="1">
        <v>2443.23</v>
      </c>
      <c r="Z1940" s="1">
        <v>391.58800000000002</v>
      </c>
      <c r="AD1940" s="4">
        <v>4.9640000000000004</v>
      </c>
      <c r="AL1940" s="1">
        <v>3199.8539999999998</v>
      </c>
    </row>
    <row r="1941" spans="1:38" x14ac:dyDescent="0.25">
      <c r="A1941" s="1">
        <v>1937</v>
      </c>
      <c r="B1941" s="1">
        <v>1937</v>
      </c>
      <c r="C1941" s="1">
        <v>3075.9119999999998</v>
      </c>
      <c r="D1941" s="1">
        <v>2478.4090000000001</v>
      </c>
      <c r="E1941" s="1">
        <v>-0.47699999999999998</v>
      </c>
      <c r="F1941" s="1"/>
      <c r="G1941" s="1">
        <v>24.805</v>
      </c>
      <c r="H1941" s="1">
        <v>31.795999999999999</v>
      </c>
      <c r="I1941" s="1">
        <v>-7143.2759999999998</v>
      </c>
      <c r="J1941" s="1"/>
      <c r="K1941" s="1">
        <v>-343.649</v>
      </c>
      <c r="L1941" s="1"/>
      <c r="M1941" s="1">
        <v>1201.1400000000001</v>
      </c>
      <c r="N1941" s="1">
        <v>1241.2470000000001</v>
      </c>
      <c r="O1941" s="1">
        <v>-3.3980000000000001</v>
      </c>
      <c r="P1941" s="27">
        <v>-4.9589999999999996</v>
      </c>
      <c r="Q1941" s="1">
        <v>-2.6179999999999999</v>
      </c>
      <c r="R1941" s="1">
        <v>-7.8E-2</v>
      </c>
      <c r="S1941" s="1">
        <v>1.139</v>
      </c>
      <c r="T1941" s="1">
        <v>1.403</v>
      </c>
      <c r="U1941" s="1">
        <v>2.0840000000000001</v>
      </c>
      <c r="V1941" s="1">
        <v>0.96099999999999997</v>
      </c>
      <c r="W1941" s="30">
        <v>3200.1590000000001</v>
      </c>
      <c r="X1941" s="1">
        <v>1201.624</v>
      </c>
      <c r="Y1941" s="1">
        <v>2434.0740000000001</v>
      </c>
      <c r="Z1941" s="1">
        <v>391.58800000000002</v>
      </c>
      <c r="AD1941" s="4">
        <v>4.9589999999999996</v>
      </c>
      <c r="AL1941" s="1">
        <v>3200.1590000000001</v>
      </c>
    </row>
    <row r="1942" spans="1:38" x14ac:dyDescent="0.25">
      <c r="A1942" s="1">
        <v>1938</v>
      </c>
      <c r="B1942" s="1">
        <v>1938</v>
      </c>
      <c r="C1942" s="1">
        <v>3039.0340000000001</v>
      </c>
      <c r="D1942" s="1">
        <v>2476.002</v>
      </c>
      <c r="E1942" s="1">
        <v>-2.3860000000000001</v>
      </c>
      <c r="F1942" s="1"/>
      <c r="G1942" s="1">
        <v>24.805</v>
      </c>
      <c r="H1942" s="1">
        <v>32.270000000000003</v>
      </c>
      <c r="I1942" s="1">
        <v>-7153.3829999999998</v>
      </c>
      <c r="J1942" s="1"/>
      <c r="K1942" s="1">
        <v>-359.351</v>
      </c>
      <c r="L1942" s="1"/>
      <c r="M1942" s="1">
        <v>1200.662</v>
      </c>
      <c r="N1942" s="1">
        <v>1221.7170000000001</v>
      </c>
      <c r="O1942" s="1">
        <v>-3.403</v>
      </c>
      <c r="P1942" s="27">
        <v>-4.9589999999999996</v>
      </c>
      <c r="Q1942" s="1">
        <v>-2.6280000000000001</v>
      </c>
      <c r="R1942" s="1">
        <v>-7.2999999999999995E-2</v>
      </c>
      <c r="S1942" s="1">
        <v>1.149</v>
      </c>
      <c r="T1942" s="1">
        <v>1.403</v>
      </c>
      <c r="U1942" s="1">
        <v>2.0840000000000001</v>
      </c>
      <c r="V1942" s="1">
        <v>0.95699999999999996</v>
      </c>
      <c r="W1942" s="30">
        <v>3190.3919999999998</v>
      </c>
      <c r="X1942" s="1">
        <v>1201.9290000000001</v>
      </c>
      <c r="Y1942" s="1">
        <v>2433.1579999999999</v>
      </c>
      <c r="Z1942" s="1">
        <v>390.97800000000001</v>
      </c>
      <c r="AD1942" s="4">
        <v>4.9589999999999996</v>
      </c>
      <c r="AL1942" s="1">
        <v>3190.3919999999998</v>
      </c>
    </row>
    <row r="1943" spans="1:38" x14ac:dyDescent="0.25">
      <c r="A1943" s="1">
        <v>1939</v>
      </c>
      <c r="B1943" s="1">
        <v>1939</v>
      </c>
      <c r="C1943" s="1">
        <v>3029.9349999999999</v>
      </c>
      <c r="D1943" s="1">
        <v>2476.002</v>
      </c>
      <c r="E1943" s="1">
        <v>-2.863</v>
      </c>
      <c r="F1943" s="1"/>
      <c r="G1943" s="1">
        <v>24.327999999999999</v>
      </c>
      <c r="H1943" s="1">
        <v>32.270000000000003</v>
      </c>
      <c r="I1943" s="1">
        <v>-7153.8419999999996</v>
      </c>
      <c r="J1943" s="1"/>
      <c r="K1943" s="1">
        <v>-365.06</v>
      </c>
      <c r="L1943" s="1"/>
      <c r="M1943" s="1">
        <v>1199.704</v>
      </c>
      <c r="N1943" s="1">
        <v>1216.954</v>
      </c>
      <c r="O1943" s="1">
        <v>-3.403</v>
      </c>
      <c r="P1943" s="27">
        <v>-4.9690000000000003</v>
      </c>
      <c r="Q1943" s="1">
        <v>-2.6230000000000002</v>
      </c>
      <c r="R1943" s="1">
        <v>-7.8E-2</v>
      </c>
      <c r="S1943" s="1">
        <v>1.1339999999999999</v>
      </c>
      <c r="T1943" s="1">
        <v>1.403</v>
      </c>
      <c r="U1943" s="1">
        <v>2.08</v>
      </c>
      <c r="V1943" s="1">
        <v>0.95399999999999996</v>
      </c>
      <c r="W1943" s="30">
        <v>3189.7809999999999</v>
      </c>
      <c r="X1943" s="1">
        <v>1201.624</v>
      </c>
      <c r="Y1943" s="1">
        <v>2433.1579999999999</v>
      </c>
      <c r="Z1943" s="1">
        <v>391.89400000000001</v>
      </c>
      <c r="AD1943" s="4">
        <v>4.9690000000000003</v>
      </c>
      <c r="AL1943" s="1">
        <v>3189.7809999999999</v>
      </c>
    </row>
    <row r="1944" spans="1:38" x14ac:dyDescent="0.25">
      <c r="A1944" s="1">
        <v>1940</v>
      </c>
      <c r="B1944" s="1">
        <v>1940</v>
      </c>
      <c r="C1944" s="1">
        <v>3030.893</v>
      </c>
      <c r="D1944" s="1">
        <v>2476.4830000000002</v>
      </c>
      <c r="E1944" s="1">
        <v>-3.3410000000000002</v>
      </c>
      <c r="F1944" s="1"/>
      <c r="G1944" s="1">
        <v>23.850999999999999</v>
      </c>
      <c r="H1944" s="1">
        <v>32.744999999999997</v>
      </c>
      <c r="I1944" s="1">
        <v>-7154.3019999999997</v>
      </c>
      <c r="J1944" s="1"/>
      <c r="K1944" s="1">
        <v>-364.10899999999998</v>
      </c>
      <c r="L1944" s="1"/>
      <c r="M1944" s="1">
        <v>1199.704</v>
      </c>
      <c r="N1944" s="1">
        <v>1216.954</v>
      </c>
      <c r="O1944" s="1">
        <v>-3.3929999999999998</v>
      </c>
      <c r="P1944" s="27">
        <v>-4.9640000000000004</v>
      </c>
      <c r="Q1944" s="1">
        <v>-2.6179999999999999</v>
      </c>
      <c r="R1944" s="1">
        <v>-7.8E-2</v>
      </c>
      <c r="S1944" s="1">
        <v>1.139</v>
      </c>
      <c r="T1944" s="1">
        <v>1.403</v>
      </c>
      <c r="U1944" s="1">
        <v>2.08</v>
      </c>
      <c r="V1944" s="1">
        <v>0.95399999999999996</v>
      </c>
      <c r="W1944" s="30">
        <v>3189.7809999999999</v>
      </c>
      <c r="X1944" s="1">
        <v>1201.0129999999999</v>
      </c>
      <c r="Y1944" s="1">
        <v>2423.6970000000001</v>
      </c>
      <c r="Z1944" s="1">
        <v>391.58800000000002</v>
      </c>
      <c r="AD1944" s="4">
        <v>4.9640000000000004</v>
      </c>
      <c r="AL1944" s="1">
        <v>3189.7809999999999</v>
      </c>
    </row>
    <row r="1945" spans="1:38" x14ac:dyDescent="0.25">
      <c r="A1945" s="1">
        <v>1941</v>
      </c>
      <c r="B1945" s="1">
        <v>1941</v>
      </c>
      <c r="C1945" s="1">
        <v>3047.6550000000002</v>
      </c>
      <c r="D1945" s="1">
        <v>2476.9650000000001</v>
      </c>
      <c r="E1945" s="1">
        <v>0.95399999999999996</v>
      </c>
      <c r="F1945" s="1"/>
      <c r="G1945" s="1">
        <v>25.282</v>
      </c>
      <c r="H1945" s="1">
        <v>32.744999999999997</v>
      </c>
      <c r="I1945" s="1">
        <v>-7163.9489999999996</v>
      </c>
      <c r="J1945" s="1"/>
      <c r="K1945" s="1">
        <v>-351.262</v>
      </c>
      <c r="L1945" s="1"/>
      <c r="M1945" s="1">
        <v>1199.2260000000001</v>
      </c>
      <c r="N1945" s="1">
        <v>1223.6220000000001</v>
      </c>
      <c r="O1945" s="1">
        <v>-3.3929999999999998</v>
      </c>
      <c r="P1945" s="27">
        <v>-4.9640000000000004</v>
      </c>
      <c r="Q1945" s="1">
        <v>-2.6139999999999999</v>
      </c>
      <c r="R1945" s="1">
        <v>-7.2999999999999995E-2</v>
      </c>
      <c r="S1945" s="1">
        <v>1.149</v>
      </c>
      <c r="T1945" s="1">
        <v>1.409</v>
      </c>
      <c r="U1945" s="1">
        <v>2.08</v>
      </c>
      <c r="V1945" s="1">
        <v>0.95699999999999996</v>
      </c>
      <c r="W1945" s="30">
        <v>3183.067</v>
      </c>
      <c r="X1945" s="1">
        <v>1193.9929999999999</v>
      </c>
      <c r="Y1945" s="1">
        <v>2423.3919999999998</v>
      </c>
      <c r="Z1945" s="1">
        <v>391.28300000000002</v>
      </c>
      <c r="AD1945" s="4">
        <v>4.9640000000000004</v>
      </c>
      <c r="AL1945" s="1">
        <v>3183.067</v>
      </c>
    </row>
    <row r="1946" spans="1:38" x14ac:dyDescent="0.25">
      <c r="A1946" s="1">
        <v>1942</v>
      </c>
      <c r="B1946" s="1">
        <v>1942</v>
      </c>
      <c r="C1946" s="1">
        <v>3032.8090000000002</v>
      </c>
      <c r="D1946" s="1">
        <v>2475.5210000000002</v>
      </c>
      <c r="E1946" s="1">
        <v>-2.863</v>
      </c>
      <c r="F1946" s="1"/>
      <c r="G1946" s="1">
        <v>23.850999999999999</v>
      </c>
      <c r="H1946" s="1">
        <v>33.694000000000003</v>
      </c>
      <c r="I1946" s="1">
        <v>-7163.0309999999999</v>
      </c>
      <c r="J1946" s="1"/>
      <c r="K1946" s="1">
        <v>-362.68099999999998</v>
      </c>
      <c r="L1946" s="1"/>
      <c r="M1946" s="1">
        <v>1198.7470000000001</v>
      </c>
      <c r="N1946" s="1">
        <v>1217.9059999999999</v>
      </c>
      <c r="O1946" s="1">
        <v>-3.3929999999999998</v>
      </c>
      <c r="P1946" s="27">
        <v>-4.9640000000000004</v>
      </c>
      <c r="Q1946" s="1">
        <v>-2.6230000000000002</v>
      </c>
      <c r="R1946" s="1">
        <v>-7.2999999999999995E-2</v>
      </c>
      <c r="S1946" s="1">
        <v>1.139</v>
      </c>
      <c r="T1946" s="1">
        <v>1.4139999999999999</v>
      </c>
      <c r="U1946" s="1">
        <v>2.0840000000000001</v>
      </c>
      <c r="V1946" s="1">
        <v>0.95399999999999996</v>
      </c>
      <c r="W1946" s="30">
        <v>3179.7089999999998</v>
      </c>
      <c r="X1946" s="1">
        <v>1192.4670000000001</v>
      </c>
      <c r="Y1946" s="1">
        <v>2423.0859999999998</v>
      </c>
      <c r="Z1946" s="1">
        <v>391.58800000000002</v>
      </c>
      <c r="AD1946" s="4">
        <v>4.9640000000000004</v>
      </c>
      <c r="AL1946" s="1">
        <v>3179.7089999999998</v>
      </c>
    </row>
    <row r="1947" spans="1:38" x14ac:dyDescent="0.25">
      <c r="A1947" s="1">
        <v>1943</v>
      </c>
      <c r="B1947" s="1">
        <v>1943</v>
      </c>
      <c r="C1947" s="1">
        <v>3028.498</v>
      </c>
      <c r="D1947" s="1">
        <v>2476.002</v>
      </c>
      <c r="E1947" s="1">
        <v>-3.8180000000000001</v>
      </c>
      <c r="F1947" s="1"/>
      <c r="G1947" s="1">
        <v>23.850999999999999</v>
      </c>
      <c r="H1947" s="1">
        <v>32.744999999999997</v>
      </c>
      <c r="I1947" s="1">
        <v>-7159.8149999999996</v>
      </c>
      <c r="J1947" s="1"/>
      <c r="K1947" s="1">
        <v>-364.584</v>
      </c>
      <c r="L1947" s="1"/>
      <c r="M1947" s="1">
        <v>1198.7470000000001</v>
      </c>
      <c r="N1947" s="1">
        <v>1215.5250000000001</v>
      </c>
      <c r="O1947" s="1">
        <v>-3.3929999999999998</v>
      </c>
      <c r="P1947" s="27">
        <v>-4.9589999999999996</v>
      </c>
      <c r="Q1947" s="1">
        <v>-2.6230000000000002</v>
      </c>
      <c r="R1947" s="1">
        <v>-7.2999999999999995E-2</v>
      </c>
      <c r="S1947" s="1">
        <v>1.1339999999999999</v>
      </c>
      <c r="T1947" s="1">
        <v>1.409</v>
      </c>
      <c r="U1947" s="1">
        <v>2.073</v>
      </c>
      <c r="V1947" s="1">
        <v>0.95399999999999996</v>
      </c>
      <c r="W1947" s="30">
        <v>3179.0990000000002</v>
      </c>
      <c r="X1947" s="1">
        <v>1191.5519999999999</v>
      </c>
      <c r="Y1947" s="1">
        <v>2423.0859999999998</v>
      </c>
      <c r="Z1947" s="1">
        <v>390.97800000000001</v>
      </c>
      <c r="AD1947" s="4">
        <v>4.9589999999999996</v>
      </c>
      <c r="AL1947" s="1">
        <v>3179.0990000000002</v>
      </c>
    </row>
    <row r="1948" spans="1:38" x14ac:dyDescent="0.25">
      <c r="A1948" s="1">
        <v>1944</v>
      </c>
      <c r="B1948" s="1">
        <v>1944</v>
      </c>
      <c r="C1948" s="1">
        <v>2997.3710000000001</v>
      </c>
      <c r="D1948" s="1">
        <v>2475.0390000000002</v>
      </c>
      <c r="E1948" s="1">
        <v>-8.1129999999999995</v>
      </c>
      <c r="F1948" s="1"/>
      <c r="G1948" s="1">
        <v>24.805</v>
      </c>
      <c r="H1948" s="1">
        <v>32.744999999999997</v>
      </c>
      <c r="I1948" s="1">
        <v>-7166.2460000000001</v>
      </c>
      <c r="J1948" s="1"/>
      <c r="K1948" s="1">
        <v>-382.18799999999999</v>
      </c>
      <c r="L1948" s="1"/>
      <c r="M1948" s="1">
        <v>1197.79</v>
      </c>
      <c r="N1948" s="1">
        <v>1211.7139999999999</v>
      </c>
      <c r="O1948" s="1">
        <v>-3.3980000000000001</v>
      </c>
      <c r="P1948" s="27">
        <v>-4.9640000000000004</v>
      </c>
      <c r="Q1948" s="1">
        <v>-2.6230000000000002</v>
      </c>
      <c r="R1948" s="1">
        <v>-8.3000000000000004E-2</v>
      </c>
      <c r="S1948" s="1">
        <v>1.149</v>
      </c>
      <c r="T1948" s="1">
        <v>1.403</v>
      </c>
      <c r="U1948" s="1">
        <v>2.08</v>
      </c>
      <c r="V1948" s="1">
        <v>0.95699999999999996</v>
      </c>
      <c r="W1948" s="30">
        <v>3179.7089999999998</v>
      </c>
      <c r="X1948" s="1">
        <v>1191.857</v>
      </c>
      <c r="Y1948" s="1">
        <v>2423.3919999999998</v>
      </c>
      <c r="Z1948" s="1">
        <v>390.97800000000001</v>
      </c>
      <c r="AD1948" s="4">
        <v>4.9640000000000004</v>
      </c>
      <c r="AL1948" s="1">
        <v>3179.7089999999998</v>
      </c>
    </row>
    <row r="1949" spans="1:38" x14ac:dyDescent="0.25">
      <c r="A1949" s="1">
        <v>1945</v>
      </c>
      <c r="B1949" s="1">
        <v>1945</v>
      </c>
      <c r="C1949" s="1">
        <v>3022.752</v>
      </c>
      <c r="D1949" s="1">
        <v>2475.5210000000002</v>
      </c>
      <c r="E1949" s="1">
        <v>-3.8180000000000001</v>
      </c>
      <c r="F1949" s="1"/>
      <c r="G1949" s="1">
        <v>25.282</v>
      </c>
      <c r="H1949" s="1">
        <v>32.270000000000003</v>
      </c>
      <c r="I1949" s="1">
        <v>-7175.8940000000002</v>
      </c>
      <c r="J1949" s="1"/>
      <c r="K1949" s="1">
        <v>-366.488</v>
      </c>
      <c r="L1949" s="1"/>
      <c r="M1949" s="1">
        <v>1196.8330000000001</v>
      </c>
      <c r="N1949" s="1">
        <v>1213.143</v>
      </c>
      <c r="O1949" s="1">
        <v>-3.3980000000000001</v>
      </c>
      <c r="P1949" s="27">
        <v>-4.9589999999999996</v>
      </c>
      <c r="Q1949" s="1">
        <v>-2.6230000000000002</v>
      </c>
      <c r="R1949" s="1">
        <v>-7.2999999999999995E-2</v>
      </c>
      <c r="S1949" s="1">
        <v>1.139</v>
      </c>
      <c r="T1949" s="1">
        <v>1.409</v>
      </c>
      <c r="U1949" s="1">
        <v>2.0840000000000001</v>
      </c>
      <c r="V1949" s="1">
        <v>0.96099999999999997</v>
      </c>
      <c r="W1949" s="30">
        <v>3174.2159999999999</v>
      </c>
      <c r="X1949" s="1">
        <v>1192.162</v>
      </c>
      <c r="Y1949" s="1">
        <v>2419.424</v>
      </c>
      <c r="Z1949" s="1">
        <v>391.28300000000002</v>
      </c>
      <c r="AD1949" s="4">
        <v>4.9589999999999996</v>
      </c>
      <c r="AL1949" s="1">
        <v>3174.2159999999999</v>
      </c>
    </row>
    <row r="1950" spans="1:38" x14ac:dyDescent="0.25">
      <c r="A1950" s="1">
        <v>1946</v>
      </c>
      <c r="B1950" s="1">
        <v>1946</v>
      </c>
      <c r="C1950" s="1">
        <v>3031.8510000000001</v>
      </c>
      <c r="D1950" s="1">
        <v>2476.002</v>
      </c>
      <c r="E1950" s="1">
        <v>-2.863</v>
      </c>
      <c r="F1950" s="1"/>
      <c r="G1950" s="1">
        <v>23.850999999999999</v>
      </c>
      <c r="H1950" s="1">
        <v>31.795999999999999</v>
      </c>
      <c r="I1950" s="1">
        <v>-7172.2190000000001</v>
      </c>
      <c r="J1950" s="1"/>
      <c r="K1950" s="1">
        <v>-361.25400000000002</v>
      </c>
      <c r="L1950" s="1"/>
      <c r="M1950" s="1">
        <v>1197.3119999999999</v>
      </c>
      <c r="N1950" s="1">
        <v>1216.001</v>
      </c>
      <c r="O1950" s="1">
        <v>-3.403</v>
      </c>
      <c r="P1950" s="27">
        <v>-4.9640000000000004</v>
      </c>
      <c r="Q1950" s="1">
        <v>-2.6230000000000002</v>
      </c>
      <c r="R1950" s="1">
        <v>-7.8E-2</v>
      </c>
      <c r="S1950" s="1">
        <v>1.1439999999999999</v>
      </c>
      <c r="T1950" s="1">
        <v>1.409</v>
      </c>
      <c r="U1950" s="1">
        <v>2.08</v>
      </c>
      <c r="V1950" s="1">
        <v>0.96099999999999997</v>
      </c>
      <c r="W1950" s="30">
        <v>3171.163</v>
      </c>
      <c r="X1950" s="1">
        <v>1191.857</v>
      </c>
      <c r="Y1950" s="1">
        <v>2413.625</v>
      </c>
      <c r="Z1950" s="1">
        <v>384.87400000000002</v>
      </c>
      <c r="AD1950" s="4">
        <v>4.9640000000000004</v>
      </c>
      <c r="AL1950" s="1">
        <v>3171.163</v>
      </c>
    </row>
    <row r="1951" spans="1:38" x14ac:dyDescent="0.25">
      <c r="A1951" s="1">
        <v>1947</v>
      </c>
      <c r="B1951" s="1">
        <v>1947</v>
      </c>
      <c r="C1951" s="1">
        <v>3024.6669999999999</v>
      </c>
      <c r="D1951" s="1">
        <v>2475.0390000000002</v>
      </c>
      <c r="E1951" s="1">
        <v>-3.8180000000000001</v>
      </c>
      <c r="F1951" s="1"/>
      <c r="G1951" s="1">
        <v>24.805</v>
      </c>
      <c r="H1951" s="1">
        <v>32.744999999999997</v>
      </c>
      <c r="I1951" s="1">
        <v>-7187.8379999999997</v>
      </c>
      <c r="J1951" s="1"/>
      <c r="K1951" s="1">
        <v>-365.536</v>
      </c>
      <c r="L1951" s="1"/>
      <c r="M1951" s="1">
        <v>1197.3119999999999</v>
      </c>
      <c r="N1951" s="1">
        <v>1212.6669999999999</v>
      </c>
      <c r="O1951" s="1">
        <v>-3.3980000000000001</v>
      </c>
      <c r="P1951" s="27">
        <v>-4.9589999999999996</v>
      </c>
      <c r="Q1951" s="1">
        <v>-2.6280000000000001</v>
      </c>
      <c r="R1951" s="1">
        <v>-8.3000000000000004E-2</v>
      </c>
      <c r="S1951" s="1">
        <v>1.149</v>
      </c>
      <c r="T1951" s="1">
        <v>1.3979999999999999</v>
      </c>
      <c r="U1951" s="1">
        <v>2.08</v>
      </c>
      <c r="V1951" s="1">
        <v>0.96099999999999997</v>
      </c>
      <c r="W1951" s="30">
        <v>3169.3319999999999</v>
      </c>
      <c r="X1951" s="1">
        <v>1192.162</v>
      </c>
      <c r="Y1951" s="1">
        <v>2413.0140000000001</v>
      </c>
      <c r="Z1951" s="1">
        <v>386.70499999999998</v>
      </c>
      <c r="AD1951" s="4">
        <v>4.9589999999999996</v>
      </c>
      <c r="AL1951" s="1">
        <v>3169.3319999999999</v>
      </c>
    </row>
    <row r="1952" spans="1:38" x14ac:dyDescent="0.25">
      <c r="A1952" s="1">
        <v>1948</v>
      </c>
      <c r="B1952" s="1">
        <v>1948</v>
      </c>
      <c r="C1952" s="1">
        <v>3028.02</v>
      </c>
      <c r="D1952" s="1">
        <v>2474.558</v>
      </c>
      <c r="E1952" s="1">
        <v>-2.3860000000000001</v>
      </c>
      <c r="F1952" s="1"/>
      <c r="G1952" s="1">
        <v>25.282</v>
      </c>
      <c r="H1952" s="1">
        <v>32.744999999999997</v>
      </c>
      <c r="I1952" s="1">
        <v>-7187.8379999999997</v>
      </c>
      <c r="J1952" s="1"/>
      <c r="K1952" s="1">
        <v>-363.15699999999998</v>
      </c>
      <c r="L1952" s="1"/>
      <c r="M1952" s="1">
        <v>1197.3119999999999</v>
      </c>
      <c r="N1952" s="1">
        <v>1214.096</v>
      </c>
      <c r="O1952" s="1">
        <v>-3.4079999999999999</v>
      </c>
      <c r="P1952" s="27">
        <v>-4.9640000000000004</v>
      </c>
      <c r="Q1952" s="1">
        <v>-2.6230000000000002</v>
      </c>
      <c r="R1952" s="1">
        <v>-7.8E-2</v>
      </c>
      <c r="S1952" s="1">
        <v>1.139</v>
      </c>
      <c r="T1952" s="1">
        <v>1.403</v>
      </c>
      <c r="U1952" s="1">
        <v>2.0840000000000001</v>
      </c>
      <c r="V1952" s="1">
        <v>0.95699999999999996</v>
      </c>
      <c r="W1952" s="30">
        <v>3169.6370000000002</v>
      </c>
      <c r="X1952" s="1">
        <v>1191.857</v>
      </c>
      <c r="Y1952" s="1">
        <v>2413.0140000000001</v>
      </c>
      <c r="Z1952" s="1">
        <v>386.4</v>
      </c>
      <c r="AD1952" s="4">
        <v>4.9640000000000004</v>
      </c>
      <c r="AL1952" s="1">
        <v>3169.6370000000002</v>
      </c>
    </row>
    <row r="1953" spans="1:38" x14ac:dyDescent="0.25">
      <c r="A1953" s="1">
        <v>1949</v>
      </c>
      <c r="B1953" s="1">
        <v>1949</v>
      </c>
      <c r="C1953" s="1">
        <v>3031.8510000000001</v>
      </c>
      <c r="D1953" s="1">
        <v>2474.0770000000002</v>
      </c>
      <c r="E1953" s="1">
        <v>-0.95399999999999996</v>
      </c>
      <c r="F1953" s="1"/>
      <c r="G1953" s="1">
        <v>25.282</v>
      </c>
      <c r="H1953" s="1">
        <v>32.270000000000003</v>
      </c>
      <c r="I1953" s="1">
        <v>-7200.241</v>
      </c>
      <c r="J1953" s="1"/>
      <c r="K1953" s="1">
        <v>-360.30200000000002</v>
      </c>
      <c r="L1953" s="1"/>
      <c r="M1953" s="1">
        <v>1196.355</v>
      </c>
      <c r="N1953" s="1">
        <v>1214.5719999999999</v>
      </c>
      <c r="O1953" s="1">
        <v>-3.3980000000000001</v>
      </c>
      <c r="P1953" s="27">
        <v>-4.9640000000000004</v>
      </c>
      <c r="Q1953" s="1">
        <v>-2.6179999999999999</v>
      </c>
      <c r="R1953" s="1">
        <v>-7.2999999999999995E-2</v>
      </c>
      <c r="S1953" s="1">
        <v>1.1439999999999999</v>
      </c>
      <c r="T1953" s="1">
        <v>1.409</v>
      </c>
      <c r="U1953" s="1">
        <v>2.08</v>
      </c>
      <c r="V1953" s="1">
        <v>0.95699999999999996</v>
      </c>
      <c r="W1953" s="30">
        <v>3169.6370000000002</v>
      </c>
      <c r="X1953" s="1">
        <v>1191.857</v>
      </c>
      <c r="Y1953" s="1">
        <v>2412.7089999999998</v>
      </c>
      <c r="Z1953" s="1">
        <v>381.21100000000001</v>
      </c>
      <c r="AD1953" s="4">
        <v>4.9640000000000004</v>
      </c>
      <c r="AL1953" s="1">
        <v>3169.6370000000002</v>
      </c>
    </row>
    <row r="1954" spans="1:38" x14ac:dyDescent="0.25">
      <c r="A1954" s="1">
        <v>1950</v>
      </c>
      <c r="B1954" s="1">
        <v>1950</v>
      </c>
      <c r="C1954" s="1">
        <v>3022.2730000000001</v>
      </c>
      <c r="D1954" s="1">
        <v>2473.596</v>
      </c>
      <c r="E1954" s="1">
        <v>-3.8180000000000001</v>
      </c>
      <c r="F1954" s="1"/>
      <c r="G1954" s="1">
        <v>23.850999999999999</v>
      </c>
      <c r="H1954" s="1">
        <v>32.744999999999997</v>
      </c>
      <c r="I1954" s="1">
        <v>-7198.4040000000005</v>
      </c>
      <c r="J1954" s="1"/>
      <c r="K1954" s="1">
        <v>-366.012</v>
      </c>
      <c r="L1954" s="1"/>
      <c r="M1954" s="1">
        <v>1196.8330000000001</v>
      </c>
      <c r="N1954" s="1">
        <v>1212.6669999999999</v>
      </c>
      <c r="O1954" s="1">
        <v>-3.403</v>
      </c>
      <c r="P1954" s="27">
        <v>-4.9640000000000004</v>
      </c>
      <c r="Q1954" s="1">
        <v>-2.6179999999999999</v>
      </c>
      <c r="R1954" s="1">
        <v>-7.8E-2</v>
      </c>
      <c r="S1954" s="1">
        <v>1.139</v>
      </c>
      <c r="T1954" s="1">
        <v>1.403</v>
      </c>
      <c r="U1954" s="1">
        <v>2.08</v>
      </c>
      <c r="V1954" s="1">
        <v>0.95699999999999996</v>
      </c>
      <c r="W1954" s="30">
        <v>3169.3319999999999</v>
      </c>
      <c r="X1954" s="1">
        <v>1191.857</v>
      </c>
      <c r="Y1954" s="1">
        <v>2412.7089999999998</v>
      </c>
      <c r="Z1954" s="1">
        <v>381.21100000000001</v>
      </c>
      <c r="AD1954" s="4">
        <v>4.9640000000000004</v>
      </c>
      <c r="AL1954" s="1">
        <v>3169.3319999999999</v>
      </c>
    </row>
    <row r="1955" spans="1:38" x14ac:dyDescent="0.25">
      <c r="A1955" s="1">
        <v>1951</v>
      </c>
      <c r="B1955" s="1">
        <v>1951</v>
      </c>
      <c r="C1955" s="1">
        <v>3019.3989999999999</v>
      </c>
      <c r="D1955" s="1">
        <v>2473.114</v>
      </c>
      <c r="E1955" s="1">
        <v>-5.7270000000000003</v>
      </c>
      <c r="F1955" s="1"/>
      <c r="G1955" s="1">
        <v>23.850999999999999</v>
      </c>
      <c r="H1955" s="1">
        <v>33.694000000000003</v>
      </c>
      <c r="I1955" s="1">
        <v>-7209.8879999999999</v>
      </c>
      <c r="J1955" s="1"/>
      <c r="K1955" s="1">
        <v>-368.86599999999999</v>
      </c>
      <c r="L1955" s="1"/>
      <c r="M1955" s="1">
        <v>1196.8330000000001</v>
      </c>
      <c r="N1955" s="1">
        <v>1209.809</v>
      </c>
      <c r="O1955" s="1">
        <v>-3.3980000000000001</v>
      </c>
      <c r="P1955" s="27">
        <v>-4.9539999999999997</v>
      </c>
      <c r="Q1955" s="1">
        <v>-2.6230000000000002</v>
      </c>
      <c r="R1955" s="1">
        <v>-7.2999999999999995E-2</v>
      </c>
      <c r="S1955" s="1">
        <v>1.149</v>
      </c>
      <c r="T1955" s="1">
        <v>1.409</v>
      </c>
      <c r="U1955" s="1">
        <v>2.08</v>
      </c>
      <c r="V1955" s="1">
        <v>0.95399999999999996</v>
      </c>
      <c r="W1955" s="30">
        <v>3169.6370000000002</v>
      </c>
      <c r="X1955" s="1">
        <v>1191.857</v>
      </c>
      <c r="Y1955" s="1">
        <v>2413.319</v>
      </c>
      <c r="Z1955" s="1">
        <v>380.90600000000001</v>
      </c>
      <c r="AD1955" s="4">
        <v>4.9539999999999997</v>
      </c>
      <c r="AL1955" s="1">
        <v>3169.6370000000002</v>
      </c>
    </row>
    <row r="1956" spans="1:38" x14ac:dyDescent="0.25">
      <c r="A1956" s="1">
        <v>1952</v>
      </c>
      <c r="B1956" s="1">
        <v>1952</v>
      </c>
      <c r="C1956" s="1">
        <v>3058.1909999999998</v>
      </c>
      <c r="D1956" s="1">
        <v>2475.5210000000002</v>
      </c>
      <c r="E1956" s="1">
        <v>4.7720000000000002</v>
      </c>
      <c r="F1956" s="1"/>
      <c r="G1956" s="1">
        <v>23.850999999999999</v>
      </c>
      <c r="H1956" s="1">
        <v>32.744999999999997</v>
      </c>
      <c r="I1956" s="1">
        <v>-7210.3469999999998</v>
      </c>
      <c r="J1956" s="1"/>
      <c r="K1956" s="1">
        <v>-341.74599999999998</v>
      </c>
      <c r="L1956" s="1"/>
      <c r="M1956" s="1">
        <v>1197.3119999999999</v>
      </c>
      <c r="N1956" s="1">
        <v>1226.0039999999999</v>
      </c>
      <c r="O1956" s="1">
        <v>-3.4079999999999999</v>
      </c>
      <c r="P1956" s="27">
        <v>-4.9589999999999996</v>
      </c>
      <c r="Q1956" s="1">
        <v>-2.6280000000000001</v>
      </c>
      <c r="R1956" s="1">
        <v>-7.2999999999999995E-2</v>
      </c>
      <c r="S1956" s="1">
        <v>1.1439999999999999</v>
      </c>
      <c r="T1956" s="1">
        <v>1.409</v>
      </c>
      <c r="U1956" s="1">
        <v>2.0840000000000001</v>
      </c>
      <c r="V1956" s="1">
        <v>0.95699999999999996</v>
      </c>
      <c r="W1956" s="30">
        <v>3161.0909999999999</v>
      </c>
      <c r="X1956" s="1">
        <v>1192.162</v>
      </c>
      <c r="Y1956" s="1">
        <v>2413.319</v>
      </c>
      <c r="Z1956" s="1">
        <v>381.21100000000001</v>
      </c>
      <c r="AD1956" s="4">
        <v>4.9589999999999996</v>
      </c>
      <c r="AL1956" s="1">
        <v>3161.0909999999999</v>
      </c>
    </row>
    <row r="1957" spans="1:38" x14ac:dyDescent="0.25">
      <c r="A1957" s="1">
        <v>1953</v>
      </c>
      <c r="B1957" s="1">
        <v>1953</v>
      </c>
      <c r="C1957" s="1">
        <v>3047.6550000000002</v>
      </c>
      <c r="D1957" s="1">
        <v>2475.0390000000002</v>
      </c>
      <c r="E1957" s="1">
        <v>2.3860000000000001</v>
      </c>
      <c r="F1957" s="1"/>
      <c r="G1957" s="1">
        <v>25.282</v>
      </c>
      <c r="H1957" s="1">
        <v>32.270000000000003</v>
      </c>
      <c r="I1957" s="1">
        <v>-7212.1850000000004</v>
      </c>
      <c r="J1957" s="1"/>
      <c r="K1957" s="1">
        <v>-349.35899999999998</v>
      </c>
      <c r="L1957" s="1"/>
      <c r="M1957" s="1">
        <v>1196.355</v>
      </c>
      <c r="N1957" s="1">
        <v>1220.7639999999999</v>
      </c>
      <c r="O1957" s="1">
        <v>-3.3980000000000001</v>
      </c>
      <c r="P1957" s="27">
        <v>-4.9589999999999996</v>
      </c>
      <c r="Q1957" s="1">
        <v>-2.6179999999999999</v>
      </c>
      <c r="R1957" s="1">
        <v>-7.8E-2</v>
      </c>
      <c r="S1957" s="1">
        <v>1.1339999999999999</v>
      </c>
      <c r="T1957" s="1">
        <v>1.409</v>
      </c>
      <c r="U1957" s="1">
        <v>2.08</v>
      </c>
      <c r="V1957" s="1">
        <v>0.95399999999999996</v>
      </c>
      <c r="W1957" s="30">
        <v>3159.5650000000001</v>
      </c>
      <c r="X1957" s="1">
        <v>1192.4670000000001</v>
      </c>
      <c r="Y1957" s="1">
        <v>2403.8580000000002</v>
      </c>
      <c r="Z1957" s="1">
        <v>381.21100000000001</v>
      </c>
      <c r="AD1957" s="4">
        <v>4.9589999999999996</v>
      </c>
      <c r="AL1957" s="1">
        <v>3159.5650000000001</v>
      </c>
    </row>
    <row r="1958" spans="1:38" x14ac:dyDescent="0.25">
      <c r="A1958" s="1">
        <v>1954</v>
      </c>
      <c r="B1958" s="1">
        <v>1954</v>
      </c>
      <c r="C1958" s="1">
        <v>3033.288</v>
      </c>
      <c r="D1958" s="1">
        <v>2474.558</v>
      </c>
      <c r="E1958" s="1">
        <v>-0.47699999999999998</v>
      </c>
      <c r="F1958" s="1"/>
      <c r="G1958" s="1">
        <v>24.327999999999999</v>
      </c>
      <c r="H1958" s="1">
        <v>32.744999999999997</v>
      </c>
      <c r="I1958" s="1">
        <v>-7221.3720000000003</v>
      </c>
      <c r="J1958" s="1"/>
      <c r="K1958" s="1">
        <v>-358.399</v>
      </c>
      <c r="L1958" s="1"/>
      <c r="M1958" s="1">
        <v>1195.876</v>
      </c>
      <c r="N1958" s="1">
        <v>1216.001</v>
      </c>
      <c r="O1958" s="1">
        <v>-3.3980000000000001</v>
      </c>
      <c r="P1958" s="27">
        <v>-4.9589999999999996</v>
      </c>
      <c r="Q1958" s="1">
        <v>-2.6280000000000001</v>
      </c>
      <c r="R1958" s="1">
        <v>-7.2999999999999995E-2</v>
      </c>
      <c r="S1958" s="1">
        <v>1.139</v>
      </c>
      <c r="T1958" s="1">
        <v>1.409</v>
      </c>
      <c r="U1958" s="1">
        <v>2.0840000000000001</v>
      </c>
      <c r="V1958" s="1">
        <v>0.95699999999999996</v>
      </c>
      <c r="W1958" s="30">
        <v>3159.26</v>
      </c>
      <c r="X1958" s="1">
        <v>1191.857</v>
      </c>
      <c r="Y1958" s="1">
        <v>2402.6370000000002</v>
      </c>
      <c r="Z1958" s="1">
        <v>381.21100000000001</v>
      </c>
      <c r="AD1958" s="4">
        <v>4.9589999999999996</v>
      </c>
      <c r="AL1958" s="1">
        <v>3159.26</v>
      </c>
    </row>
    <row r="1959" spans="1:38" x14ac:dyDescent="0.25">
      <c r="A1959" s="1">
        <v>1955</v>
      </c>
      <c r="B1959" s="1">
        <v>1955</v>
      </c>
      <c r="C1959" s="1">
        <v>3051.4859999999999</v>
      </c>
      <c r="D1959" s="1">
        <v>2475.5210000000002</v>
      </c>
      <c r="E1959" s="1">
        <v>-2.3860000000000001</v>
      </c>
      <c r="F1959" s="1"/>
      <c r="G1959" s="1">
        <v>24.327999999999999</v>
      </c>
      <c r="H1959" s="1">
        <v>33.219000000000001</v>
      </c>
      <c r="I1959" s="1">
        <v>-7209.8879999999999</v>
      </c>
      <c r="J1959" s="1"/>
      <c r="K1959" s="1">
        <v>-350.31099999999998</v>
      </c>
      <c r="L1959" s="1"/>
      <c r="M1959" s="1">
        <v>1195.876</v>
      </c>
      <c r="N1959" s="1">
        <v>1224.0989999999999</v>
      </c>
      <c r="O1959" s="1">
        <v>-3.403</v>
      </c>
      <c r="P1959" s="27">
        <v>-4.9640000000000004</v>
      </c>
      <c r="Q1959" s="1">
        <v>-2.6230000000000002</v>
      </c>
      <c r="R1959" s="1">
        <v>-8.3000000000000004E-2</v>
      </c>
      <c r="S1959" s="1">
        <v>1.1439999999999999</v>
      </c>
      <c r="T1959" s="1">
        <v>1.4139999999999999</v>
      </c>
      <c r="U1959" s="1">
        <v>2.0840000000000001</v>
      </c>
      <c r="V1959" s="1">
        <v>0.96099999999999997</v>
      </c>
      <c r="W1959" s="30">
        <v>3159.26</v>
      </c>
      <c r="X1959" s="1">
        <v>1192.162</v>
      </c>
      <c r="Y1959" s="1">
        <v>2402.942</v>
      </c>
      <c r="Z1959" s="1">
        <v>381.21100000000001</v>
      </c>
      <c r="AD1959" s="4">
        <v>4.9640000000000004</v>
      </c>
      <c r="AL1959" s="1">
        <v>3159.26</v>
      </c>
    </row>
    <row r="1960" spans="1:38" x14ac:dyDescent="0.25">
      <c r="A1960" s="1">
        <v>1956</v>
      </c>
      <c r="B1960" s="1">
        <v>1956</v>
      </c>
      <c r="C1960" s="1">
        <v>3028.498</v>
      </c>
      <c r="D1960" s="1">
        <v>2473.114</v>
      </c>
      <c r="E1960" s="1">
        <v>-0.95399999999999996</v>
      </c>
      <c r="F1960" s="1"/>
      <c r="G1960" s="1">
        <v>25.759</v>
      </c>
      <c r="H1960" s="1">
        <v>30.372</v>
      </c>
      <c r="I1960" s="1">
        <v>-7220.4530000000004</v>
      </c>
      <c r="J1960" s="1"/>
      <c r="K1960" s="1">
        <v>-361.73</v>
      </c>
      <c r="L1960" s="1"/>
      <c r="M1960" s="1">
        <v>1195.3979999999999</v>
      </c>
      <c r="N1960" s="1">
        <v>1213.6189999999999</v>
      </c>
      <c r="O1960" s="1">
        <v>-3.403</v>
      </c>
      <c r="P1960" s="27">
        <v>-4.9640000000000004</v>
      </c>
      <c r="Q1960" s="1">
        <v>-2.6179999999999999</v>
      </c>
      <c r="R1960" s="1">
        <v>-7.2999999999999995E-2</v>
      </c>
      <c r="S1960" s="1">
        <v>1.139</v>
      </c>
      <c r="T1960" s="1">
        <v>1.409</v>
      </c>
      <c r="U1960" s="1">
        <v>2.0840000000000001</v>
      </c>
      <c r="V1960" s="1">
        <v>0.95699999999999996</v>
      </c>
      <c r="W1960" s="30">
        <v>3159.26</v>
      </c>
      <c r="X1960" s="1">
        <v>1191.857</v>
      </c>
      <c r="Y1960" s="1">
        <v>2402.6370000000002</v>
      </c>
      <c r="Z1960" s="1">
        <v>380.90600000000001</v>
      </c>
      <c r="AD1960" s="4">
        <v>4.9640000000000004</v>
      </c>
      <c r="AL1960" s="1">
        <v>3159.26</v>
      </c>
    </row>
    <row r="1961" spans="1:38" x14ac:dyDescent="0.25">
      <c r="A1961" s="1">
        <v>1957</v>
      </c>
      <c r="B1961" s="1">
        <v>1957</v>
      </c>
      <c r="C1961" s="1">
        <v>3059.6280000000002</v>
      </c>
      <c r="D1961" s="1">
        <v>2475.5210000000002</v>
      </c>
      <c r="E1961" s="1">
        <v>5.7270000000000003</v>
      </c>
      <c r="F1961" s="1"/>
      <c r="G1961" s="1">
        <v>24.805</v>
      </c>
      <c r="H1961" s="1">
        <v>30.372</v>
      </c>
      <c r="I1961" s="1">
        <v>-7227.8029999999999</v>
      </c>
      <c r="J1961" s="1"/>
      <c r="K1961" s="1">
        <v>-340.79500000000002</v>
      </c>
      <c r="L1961" s="1"/>
      <c r="M1961" s="1">
        <v>1195.3979999999999</v>
      </c>
      <c r="N1961" s="1">
        <v>1226.0039999999999</v>
      </c>
      <c r="O1961" s="1">
        <v>-3.3980000000000001</v>
      </c>
      <c r="P1961" s="27">
        <v>-4.9640000000000004</v>
      </c>
      <c r="Q1961" s="1">
        <v>-2.6230000000000002</v>
      </c>
      <c r="R1961" s="1">
        <v>-7.8E-2</v>
      </c>
      <c r="S1961" s="1">
        <v>1.139</v>
      </c>
      <c r="T1961" s="1">
        <v>1.4139999999999999</v>
      </c>
      <c r="U1961" s="1">
        <v>2.08</v>
      </c>
      <c r="V1961" s="1">
        <v>0.95699999999999996</v>
      </c>
      <c r="W1961" s="30">
        <v>3153.7660000000001</v>
      </c>
      <c r="X1961" s="1">
        <v>1182.0899999999999</v>
      </c>
      <c r="Y1961" s="1">
        <v>2403.2469999999998</v>
      </c>
      <c r="Z1961" s="1">
        <v>380.601</v>
      </c>
      <c r="AD1961" s="4">
        <v>4.9640000000000004</v>
      </c>
      <c r="AL1961" s="1">
        <v>3153.7660000000001</v>
      </c>
    </row>
    <row r="1962" spans="1:38" x14ac:dyDescent="0.25">
      <c r="A1962" s="1">
        <v>1958</v>
      </c>
      <c r="B1962" s="1">
        <v>1958</v>
      </c>
      <c r="C1962" s="1">
        <v>3030.4140000000002</v>
      </c>
      <c r="D1962" s="1">
        <v>2472.6329999999998</v>
      </c>
      <c r="E1962" s="1">
        <v>-0.47699999999999998</v>
      </c>
      <c r="F1962" s="1"/>
      <c r="G1962" s="1">
        <v>24.805</v>
      </c>
      <c r="H1962" s="1">
        <v>31.321000000000002</v>
      </c>
      <c r="I1962" s="1">
        <v>-7232.3959999999997</v>
      </c>
      <c r="J1962" s="1"/>
      <c r="K1962" s="1">
        <v>-358.399</v>
      </c>
      <c r="L1962" s="1"/>
      <c r="M1962" s="1">
        <v>1194.9190000000001</v>
      </c>
      <c r="N1962" s="1">
        <v>1214.096</v>
      </c>
      <c r="O1962" s="1">
        <v>-3.3929999999999998</v>
      </c>
      <c r="P1962" s="27">
        <v>-4.9589999999999996</v>
      </c>
      <c r="Q1962" s="1">
        <v>-2.6230000000000002</v>
      </c>
      <c r="R1962" s="1">
        <v>-7.2999999999999995E-2</v>
      </c>
      <c r="S1962" s="1">
        <v>1.1439999999999999</v>
      </c>
      <c r="T1962" s="1">
        <v>1.403</v>
      </c>
      <c r="U1962" s="1">
        <v>2.08</v>
      </c>
      <c r="V1962" s="1">
        <v>0.95399999999999996</v>
      </c>
      <c r="W1962" s="30">
        <v>3150.7139999999999</v>
      </c>
      <c r="X1962" s="1">
        <v>1181.7850000000001</v>
      </c>
      <c r="Y1962" s="1">
        <v>2402.942</v>
      </c>
      <c r="Z1962" s="1">
        <v>381.21100000000001</v>
      </c>
      <c r="AD1962" s="4">
        <v>4.9589999999999996</v>
      </c>
      <c r="AL1962" s="1">
        <v>3150.7139999999999</v>
      </c>
    </row>
    <row r="1963" spans="1:38" x14ac:dyDescent="0.25">
      <c r="A1963" s="1">
        <v>1959</v>
      </c>
      <c r="B1963" s="1">
        <v>1959</v>
      </c>
      <c r="C1963" s="1">
        <v>3031.8510000000001</v>
      </c>
      <c r="D1963" s="1">
        <v>2471.1889999999999</v>
      </c>
      <c r="E1963" s="1">
        <v>-0.47699999999999998</v>
      </c>
      <c r="F1963" s="1"/>
      <c r="G1963" s="1">
        <v>24.805</v>
      </c>
      <c r="H1963" s="1">
        <v>29.896999999999998</v>
      </c>
      <c r="I1963" s="1">
        <v>-7238.3680000000004</v>
      </c>
      <c r="J1963" s="1"/>
      <c r="K1963" s="1">
        <v>-356.49599999999998</v>
      </c>
      <c r="L1963" s="1"/>
      <c r="M1963" s="1">
        <v>1194.441</v>
      </c>
      <c r="N1963" s="1">
        <v>1214.5719999999999</v>
      </c>
      <c r="O1963" s="1">
        <v>-3.3980000000000001</v>
      </c>
      <c r="P1963" s="27">
        <v>-4.9589999999999996</v>
      </c>
      <c r="Q1963" s="1">
        <v>-2.6179999999999999</v>
      </c>
      <c r="R1963" s="1">
        <v>-6.8000000000000005E-2</v>
      </c>
      <c r="S1963" s="1">
        <v>1.149</v>
      </c>
      <c r="T1963" s="1">
        <v>1.409</v>
      </c>
      <c r="U1963" s="1">
        <v>2.0840000000000001</v>
      </c>
      <c r="V1963" s="1">
        <v>0.95699999999999996</v>
      </c>
      <c r="W1963" s="30">
        <v>3149.4929999999999</v>
      </c>
      <c r="X1963" s="1">
        <v>1181.7850000000001</v>
      </c>
      <c r="Y1963" s="1">
        <v>2402.942</v>
      </c>
      <c r="Z1963" s="1">
        <v>380.90600000000001</v>
      </c>
      <c r="AD1963" s="4">
        <v>4.9589999999999996</v>
      </c>
      <c r="AL1963" s="1">
        <v>3149.4929999999999</v>
      </c>
    </row>
    <row r="1964" spans="1:38" x14ac:dyDescent="0.25">
      <c r="A1964" s="1">
        <v>1960</v>
      </c>
      <c r="B1964" s="1">
        <v>1960</v>
      </c>
      <c r="C1964" s="1">
        <v>3021.3150000000001</v>
      </c>
      <c r="D1964" s="1">
        <v>2458.6750000000002</v>
      </c>
      <c r="E1964" s="1">
        <v>-1.909</v>
      </c>
      <c r="F1964" s="1"/>
      <c r="G1964" s="1">
        <v>25.759</v>
      </c>
      <c r="H1964" s="1">
        <v>29.422999999999998</v>
      </c>
      <c r="I1964" s="1">
        <v>-7243.88</v>
      </c>
      <c r="J1964" s="1"/>
      <c r="K1964" s="1">
        <v>-362.68099999999998</v>
      </c>
      <c r="L1964" s="1"/>
      <c r="M1964" s="1">
        <v>1193.962</v>
      </c>
      <c r="N1964" s="1">
        <v>1210.2850000000001</v>
      </c>
      <c r="O1964" s="1">
        <v>-3.3980000000000001</v>
      </c>
      <c r="P1964" s="27">
        <v>-4.9539999999999997</v>
      </c>
      <c r="Q1964" s="1">
        <v>-2.6230000000000002</v>
      </c>
      <c r="R1964" s="1">
        <v>-7.8E-2</v>
      </c>
      <c r="S1964" s="1">
        <v>1.139</v>
      </c>
      <c r="T1964" s="1">
        <v>1.403</v>
      </c>
      <c r="U1964" s="1">
        <v>2.08</v>
      </c>
      <c r="V1964" s="1">
        <v>0.96099999999999997</v>
      </c>
      <c r="W1964" s="30">
        <v>3149.4929999999999</v>
      </c>
      <c r="X1964" s="1">
        <v>1181.48</v>
      </c>
      <c r="Y1964" s="1">
        <v>2393.4810000000002</v>
      </c>
      <c r="Z1964" s="1">
        <v>381.51600000000002</v>
      </c>
      <c r="AD1964" s="4">
        <v>4.9539999999999997</v>
      </c>
      <c r="AL1964" s="1">
        <v>3149.4929999999999</v>
      </c>
    </row>
    <row r="1965" spans="1:38" x14ac:dyDescent="0.25">
      <c r="A1965" s="1">
        <v>1961</v>
      </c>
      <c r="B1965" s="1">
        <v>1961</v>
      </c>
      <c r="C1965" s="1">
        <v>3025.625</v>
      </c>
      <c r="D1965" s="1">
        <v>2459.6379999999999</v>
      </c>
      <c r="E1965" s="1">
        <v>-0.95399999999999996</v>
      </c>
      <c r="F1965" s="1"/>
      <c r="G1965" s="1">
        <v>24.805</v>
      </c>
      <c r="H1965" s="1">
        <v>30.372</v>
      </c>
      <c r="I1965" s="1">
        <v>-7252.1480000000001</v>
      </c>
      <c r="J1965" s="1"/>
      <c r="K1965" s="1">
        <v>-358.875</v>
      </c>
      <c r="L1965" s="1"/>
      <c r="M1965" s="1">
        <v>1193.962</v>
      </c>
      <c r="N1965" s="1">
        <v>1212.6669999999999</v>
      </c>
      <c r="O1965" s="1">
        <v>-3.403</v>
      </c>
      <c r="P1965" s="27">
        <v>-4.9539999999999997</v>
      </c>
      <c r="Q1965" s="1">
        <v>-2.6230000000000002</v>
      </c>
      <c r="R1965" s="1">
        <v>-7.8E-2</v>
      </c>
      <c r="S1965" s="1">
        <v>1.1439999999999999</v>
      </c>
      <c r="T1965" s="1">
        <v>1.409</v>
      </c>
      <c r="U1965" s="1">
        <v>2.08</v>
      </c>
      <c r="V1965" s="1">
        <v>0.95699999999999996</v>
      </c>
      <c r="W1965" s="30">
        <v>3149.4929999999999</v>
      </c>
      <c r="X1965" s="1">
        <v>1181.7850000000001</v>
      </c>
      <c r="Y1965" s="1">
        <v>2392.87</v>
      </c>
      <c r="Z1965" s="1">
        <v>380.601</v>
      </c>
      <c r="AD1965" s="4">
        <v>4.9539999999999997</v>
      </c>
      <c r="AL1965" s="1">
        <v>3149.4929999999999</v>
      </c>
    </row>
    <row r="1966" spans="1:38" x14ac:dyDescent="0.25">
      <c r="A1966" s="1">
        <v>1962</v>
      </c>
      <c r="B1966" s="1">
        <v>1962</v>
      </c>
      <c r="C1966" s="1">
        <v>3023.2310000000002</v>
      </c>
      <c r="D1966" s="1">
        <v>2459.6379999999999</v>
      </c>
      <c r="E1966" s="1">
        <v>-1.4319999999999999</v>
      </c>
      <c r="F1966" s="1"/>
      <c r="G1966" s="1">
        <v>24.805</v>
      </c>
      <c r="H1966" s="1">
        <v>29.896999999999998</v>
      </c>
      <c r="I1966" s="1">
        <v>-7227.3429999999998</v>
      </c>
      <c r="J1966" s="1"/>
      <c r="K1966" s="1">
        <v>-360.77800000000002</v>
      </c>
      <c r="L1966" s="1"/>
      <c r="M1966" s="1">
        <v>1193.0050000000001</v>
      </c>
      <c r="N1966" s="1">
        <v>1210.2850000000001</v>
      </c>
      <c r="O1966" s="1">
        <v>-3.3929999999999998</v>
      </c>
      <c r="P1966" s="27">
        <v>-4.9539999999999997</v>
      </c>
      <c r="Q1966" s="1">
        <v>-2.6179999999999999</v>
      </c>
      <c r="R1966" s="1">
        <v>-8.3000000000000004E-2</v>
      </c>
      <c r="S1966" s="1">
        <v>1.1439999999999999</v>
      </c>
      <c r="T1966" s="1">
        <v>1.409</v>
      </c>
      <c r="U1966" s="1">
        <v>2.0840000000000001</v>
      </c>
      <c r="V1966" s="1">
        <v>0.95399999999999996</v>
      </c>
      <c r="W1966" s="30">
        <v>3140.0320000000002</v>
      </c>
      <c r="X1966" s="1">
        <v>1181.7850000000001</v>
      </c>
      <c r="Y1966" s="1">
        <v>2393.7860000000001</v>
      </c>
      <c r="Z1966" s="1">
        <v>381.21100000000001</v>
      </c>
      <c r="AD1966" s="4">
        <v>4.9539999999999997</v>
      </c>
      <c r="AL1966" s="1">
        <v>3140.0320000000002</v>
      </c>
    </row>
    <row r="1967" spans="1:38" x14ac:dyDescent="0.25">
      <c r="A1967" s="1">
        <v>1963</v>
      </c>
      <c r="B1967" s="1">
        <v>1963</v>
      </c>
      <c r="C1967" s="1">
        <v>3022.2730000000001</v>
      </c>
      <c r="D1967" s="1">
        <v>2458.194</v>
      </c>
      <c r="E1967" s="1">
        <v>-1.4319999999999999</v>
      </c>
      <c r="F1967" s="1"/>
      <c r="G1967" s="1">
        <v>25.282</v>
      </c>
      <c r="H1967" s="1">
        <v>30.372</v>
      </c>
      <c r="I1967" s="1">
        <v>-7235.6120000000001</v>
      </c>
      <c r="J1967" s="1"/>
      <c r="K1967" s="1">
        <v>-359.827</v>
      </c>
      <c r="L1967" s="1"/>
      <c r="M1967" s="1">
        <v>1192.048</v>
      </c>
      <c r="N1967" s="1">
        <v>1209.3330000000001</v>
      </c>
      <c r="O1967" s="1">
        <v>-3.3929999999999998</v>
      </c>
      <c r="P1967" s="27">
        <v>-4.9640000000000004</v>
      </c>
      <c r="Q1967" s="1">
        <v>-2.6280000000000001</v>
      </c>
      <c r="R1967" s="1">
        <v>-8.3000000000000004E-2</v>
      </c>
      <c r="S1967" s="1">
        <v>1.139</v>
      </c>
      <c r="T1967" s="1">
        <v>1.409</v>
      </c>
      <c r="U1967" s="1">
        <v>2.0840000000000001</v>
      </c>
      <c r="V1967" s="1">
        <v>0.96099999999999997</v>
      </c>
      <c r="W1967" s="30">
        <v>3139.4209999999998</v>
      </c>
      <c r="X1967" s="1">
        <v>1181.7850000000001</v>
      </c>
      <c r="Y1967" s="1">
        <v>2392.87</v>
      </c>
      <c r="Z1967" s="1">
        <v>380.90600000000001</v>
      </c>
      <c r="AD1967" s="4">
        <v>4.9640000000000004</v>
      </c>
      <c r="AL1967" s="1">
        <v>3139.4209999999998</v>
      </c>
    </row>
    <row r="1968" spans="1:38" x14ac:dyDescent="0.25">
      <c r="A1968" s="1">
        <v>1964</v>
      </c>
      <c r="B1968" s="1">
        <v>1964</v>
      </c>
      <c r="C1968" s="1">
        <v>3025.625</v>
      </c>
      <c r="D1968" s="1">
        <v>2458.6750000000002</v>
      </c>
      <c r="E1968" s="1">
        <v>-0.47699999999999998</v>
      </c>
      <c r="F1968" s="1"/>
      <c r="G1968" s="1">
        <v>24.805</v>
      </c>
      <c r="H1968" s="1">
        <v>30.846</v>
      </c>
      <c r="I1968" s="1">
        <v>-7236.99</v>
      </c>
      <c r="J1968" s="1"/>
      <c r="K1968" s="1">
        <v>-356.97199999999998</v>
      </c>
      <c r="L1968" s="1"/>
      <c r="M1968" s="1">
        <v>1192.5260000000001</v>
      </c>
      <c r="N1968" s="1">
        <v>1211.2380000000001</v>
      </c>
      <c r="O1968" s="1">
        <v>-3.4079999999999999</v>
      </c>
      <c r="P1968" s="27">
        <v>-4.9640000000000004</v>
      </c>
      <c r="Q1968" s="1">
        <v>-2.6230000000000002</v>
      </c>
      <c r="R1968" s="1">
        <v>-8.3000000000000004E-2</v>
      </c>
      <c r="S1968" s="1">
        <v>1.1439999999999999</v>
      </c>
      <c r="T1968" s="1">
        <v>1.4139999999999999</v>
      </c>
      <c r="U1968" s="1">
        <v>2.0840000000000001</v>
      </c>
      <c r="V1968" s="1">
        <v>0.95699999999999996</v>
      </c>
      <c r="W1968" s="30">
        <v>3139.4209999999998</v>
      </c>
      <c r="X1968" s="1">
        <v>1182.0899999999999</v>
      </c>
      <c r="Y1968" s="1">
        <v>2384.3240000000001</v>
      </c>
      <c r="Z1968" s="1">
        <v>381.21100000000001</v>
      </c>
      <c r="AD1968" s="4">
        <v>4.9640000000000004</v>
      </c>
      <c r="AL1968" s="1">
        <v>3139.4209999999998</v>
      </c>
    </row>
    <row r="1969" spans="1:38" x14ac:dyDescent="0.25">
      <c r="A1969" s="1">
        <v>1965</v>
      </c>
      <c r="B1969" s="1">
        <v>1965</v>
      </c>
      <c r="C1969" s="1">
        <v>3158.2979999999998</v>
      </c>
      <c r="D1969" s="1">
        <v>2473.596</v>
      </c>
      <c r="E1969" s="1">
        <v>23.863</v>
      </c>
      <c r="F1969" s="1"/>
      <c r="G1969" s="1">
        <v>26.236000000000001</v>
      </c>
      <c r="H1969" s="1">
        <v>31.795999999999999</v>
      </c>
      <c r="I1969" s="1">
        <v>-7225.9650000000001</v>
      </c>
      <c r="J1969" s="1"/>
      <c r="K1969" s="1">
        <v>-272.274</v>
      </c>
      <c r="L1969" s="1"/>
      <c r="M1969" s="1">
        <v>1188.22</v>
      </c>
      <c r="N1969" s="1">
        <v>1267.4469999999999</v>
      </c>
      <c r="O1969" s="1">
        <v>-3.3980000000000001</v>
      </c>
      <c r="P1969" s="27">
        <v>-4.9539999999999997</v>
      </c>
      <c r="Q1969" s="1">
        <v>-2.6230000000000002</v>
      </c>
      <c r="R1969" s="1">
        <v>-8.3000000000000004E-2</v>
      </c>
      <c r="S1969" s="1">
        <v>1.1439999999999999</v>
      </c>
      <c r="T1969" s="1">
        <v>1.4359999999999999</v>
      </c>
      <c r="U1969" s="1">
        <v>2.08</v>
      </c>
      <c r="V1969" s="1">
        <v>0.95399999999999996</v>
      </c>
      <c r="W1969" s="30">
        <v>3134.538</v>
      </c>
      <c r="X1969" s="1">
        <v>1181.7850000000001</v>
      </c>
      <c r="Y1969" s="1">
        <v>2382.7979999999998</v>
      </c>
      <c r="Z1969" s="1">
        <v>381.21100000000001</v>
      </c>
      <c r="AD1969" s="4">
        <v>4.9539999999999997</v>
      </c>
      <c r="AL1969" s="1">
        <v>3134.538</v>
      </c>
    </row>
    <row r="1970" spans="1:38" x14ac:dyDescent="0.25">
      <c r="A1970" s="1">
        <v>1966</v>
      </c>
      <c r="B1970" s="1">
        <v>1966</v>
      </c>
      <c r="C1970" s="1">
        <v>3018.442</v>
      </c>
      <c r="D1970" s="1">
        <v>2458.6750000000002</v>
      </c>
      <c r="E1970" s="1">
        <v>-1.909</v>
      </c>
      <c r="F1970" s="1"/>
      <c r="G1970" s="1">
        <v>26.236000000000001</v>
      </c>
      <c r="H1970" s="1">
        <v>34.643000000000001</v>
      </c>
      <c r="I1970" s="1">
        <v>-7245.2579999999998</v>
      </c>
      <c r="J1970" s="1"/>
      <c r="K1970" s="1">
        <v>-358.875</v>
      </c>
      <c r="L1970" s="1"/>
      <c r="M1970" s="1">
        <v>1184.3910000000001</v>
      </c>
      <c r="N1970" s="1">
        <v>1202.664</v>
      </c>
      <c r="O1970" s="1">
        <v>-3.3980000000000001</v>
      </c>
      <c r="P1970" s="27">
        <v>-4.9539999999999997</v>
      </c>
      <c r="Q1970" s="1">
        <v>-2.6230000000000002</v>
      </c>
      <c r="R1970" s="1">
        <v>-7.8E-2</v>
      </c>
      <c r="S1970" s="1">
        <v>1.1539999999999999</v>
      </c>
      <c r="T1970" s="1">
        <v>1.409</v>
      </c>
      <c r="U1970" s="1">
        <v>2.0840000000000001</v>
      </c>
      <c r="V1970" s="1">
        <v>0.95699999999999996</v>
      </c>
      <c r="W1970" s="30">
        <v>3121.4140000000002</v>
      </c>
      <c r="X1970" s="1">
        <v>1181.7850000000001</v>
      </c>
      <c r="Y1970" s="1">
        <v>2371.5050000000001</v>
      </c>
      <c r="Z1970" s="1">
        <v>371.74900000000002</v>
      </c>
      <c r="AD1970" s="4">
        <v>4.9539999999999997</v>
      </c>
      <c r="AL1970" s="1">
        <v>3121.4140000000002</v>
      </c>
    </row>
    <row r="1971" spans="1:38" x14ac:dyDescent="0.25">
      <c r="A1971" s="1">
        <v>1967</v>
      </c>
      <c r="B1971" s="1">
        <v>1967</v>
      </c>
      <c r="C1971" s="1">
        <v>3018.9209999999998</v>
      </c>
      <c r="D1971" s="1">
        <v>2458.6750000000002</v>
      </c>
      <c r="E1971" s="1">
        <v>-2.3860000000000001</v>
      </c>
      <c r="F1971" s="1"/>
      <c r="G1971" s="1">
        <v>26.236000000000001</v>
      </c>
      <c r="H1971" s="1">
        <v>35.118000000000002</v>
      </c>
      <c r="I1971" s="1">
        <v>-7244.7979999999998</v>
      </c>
      <c r="J1971" s="1"/>
      <c r="K1971" s="1">
        <v>-358.875</v>
      </c>
      <c r="L1971" s="1"/>
      <c r="M1971" s="1">
        <v>1183.434</v>
      </c>
      <c r="N1971" s="1">
        <v>1202.1880000000001</v>
      </c>
      <c r="O1971" s="1">
        <v>-3.3980000000000001</v>
      </c>
      <c r="P1971" s="27">
        <v>-4.9589999999999996</v>
      </c>
      <c r="Q1971" s="1">
        <v>-2.6179999999999999</v>
      </c>
      <c r="R1971" s="1">
        <v>-7.2999999999999995E-2</v>
      </c>
      <c r="S1971" s="1">
        <v>1.1579999999999999</v>
      </c>
      <c r="T1971" s="1">
        <v>1.425</v>
      </c>
      <c r="U1971" s="1">
        <v>2.0840000000000001</v>
      </c>
      <c r="V1971" s="1">
        <v>0.95699999999999996</v>
      </c>
      <c r="W1971" s="30">
        <v>3119.277</v>
      </c>
      <c r="X1971" s="1">
        <v>1181.7850000000001</v>
      </c>
      <c r="Y1971" s="1">
        <v>2363.5700000000002</v>
      </c>
      <c r="Z1971" s="1">
        <v>371.13900000000001</v>
      </c>
      <c r="AD1971" s="4">
        <v>4.9589999999999996</v>
      </c>
      <c r="AL1971" s="1">
        <v>3119.277</v>
      </c>
    </row>
    <row r="1972" spans="1:38" x14ac:dyDescent="0.25">
      <c r="A1972" s="1">
        <v>1968</v>
      </c>
      <c r="B1972" s="1">
        <v>1968</v>
      </c>
      <c r="C1972" s="1">
        <v>3022.2730000000001</v>
      </c>
      <c r="D1972" s="1">
        <v>2458.6750000000002</v>
      </c>
      <c r="E1972" s="1">
        <v>-0.47699999999999998</v>
      </c>
      <c r="F1972" s="1"/>
      <c r="G1972" s="1">
        <v>26.713000000000001</v>
      </c>
      <c r="H1972" s="1">
        <v>32.270000000000003</v>
      </c>
      <c r="I1972" s="1">
        <v>-7207.1319999999996</v>
      </c>
      <c r="J1972" s="1"/>
      <c r="K1972" s="1">
        <v>-356.02</v>
      </c>
      <c r="L1972" s="1"/>
      <c r="M1972" s="1">
        <v>1183.434</v>
      </c>
      <c r="N1972" s="1">
        <v>1202.1880000000001</v>
      </c>
      <c r="O1972" s="1">
        <v>-3.403</v>
      </c>
      <c r="P1972" s="27">
        <v>-4.9640000000000004</v>
      </c>
      <c r="Q1972" s="1">
        <v>-2.6230000000000002</v>
      </c>
      <c r="R1972" s="1">
        <v>-9.2999999999999999E-2</v>
      </c>
      <c r="S1972" s="1">
        <v>1.1539999999999999</v>
      </c>
      <c r="T1972" s="1">
        <v>1.4139999999999999</v>
      </c>
      <c r="U1972" s="1">
        <v>2.08</v>
      </c>
      <c r="V1972" s="1">
        <v>0.96099999999999997</v>
      </c>
      <c r="W1972" s="30">
        <v>3119.277</v>
      </c>
      <c r="X1972" s="1">
        <v>1182.395</v>
      </c>
      <c r="Y1972" s="1">
        <v>2363.5700000000002</v>
      </c>
      <c r="Z1972" s="1">
        <v>371.13900000000001</v>
      </c>
      <c r="AD1972" s="4">
        <v>4.9640000000000004</v>
      </c>
      <c r="AL1972" s="1">
        <v>3119.277</v>
      </c>
    </row>
    <row r="1973" spans="1:38" x14ac:dyDescent="0.25">
      <c r="A1973" s="1">
        <v>1969</v>
      </c>
      <c r="B1973" s="1">
        <v>1969</v>
      </c>
      <c r="C1973" s="1">
        <v>3019.3989999999999</v>
      </c>
      <c r="D1973" s="1">
        <v>2458.194</v>
      </c>
      <c r="E1973" s="1">
        <v>-1.909</v>
      </c>
      <c r="F1973" s="1"/>
      <c r="G1973" s="1">
        <v>26.236000000000001</v>
      </c>
      <c r="H1973" s="1">
        <v>31.795999999999999</v>
      </c>
      <c r="I1973" s="1">
        <v>-7253.0659999999998</v>
      </c>
      <c r="J1973" s="1"/>
      <c r="K1973" s="1">
        <v>-357.44799999999998</v>
      </c>
      <c r="L1973" s="1"/>
      <c r="M1973" s="1">
        <v>1181.999</v>
      </c>
      <c r="N1973" s="1">
        <v>1200.759</v>
      </c>
      <c r="O1973" s="1">
        <v>-3.3980000000000001</v>
      </c>
      <c r="P1973" s="27">
        <v>-4.9589999999999996</v>
      </c>
      <c r="Q1973" s="1">
        <v>-2.6230000000000002</v>
      </c>
      <c r="R1973" s="1">
        <v>-9.8000000000000004E-2</v>
      </c>
      <c r="S1973" s="1">
        <v>1.149</v>
      </c>
      <c r="T1973" s="1">
        <v>1.425</v>
      </c>
      <c r="U1973" s="1">
        <v>2.0840000000000001</v>
      </c>
      <c r="V1973" s="1">
        <v>0.95399999999999996</v>
      </c>
      <c r="W1973" s="30">
        <v>3111.6469999999999</v>
      </c>
      <c r="X1973" s="1">
        <v>1181.7850000000001</v>
      </c>
      <c r="Y1973" s="1">
        <v>2353.1930000000002</v>
      </c>
      <c r="Z1973" s="1">
        <v>371.44400000000002</v>
      </c>
      <c r="AD1973" s="4">
        <v>4.9589999999999996</v>
      </c>
      <c r="AL1973" s="1">
        <v>3111.6469999999999</v>
      </c>
    </row>
    <row r="1974" spans="1:38" x14ac:dyDescent="0.25">
      <c r="A1974" s="1">
        <v>1970</v>
      </c>
      <c r="B1974" s="1">
        <v>1970</v>
      </c>
      <c r="C1974" s="1">
        <v>3020.357</v>
      </c>
      <c r="D1974" s="1">
        <v>2458.194</v>
      </c>
      <c r="E1974" s="1">
        <v>0</v>
      </c>
      <c r="F1974" s="1"/>
      <c r="G1974" s="1">
        <v>26.236000000000001</v>
      </c>
      <c r="H1974" s="1">
        <v>31.795999999999999</v>
      </c>
      <c r="I1974" s="1">
        <v>-7281.5439999999999</v>
      </c>
      <c r="J1974" s="1"/>
      <c r="K1974" s="1">
        <v>-356.49599999999998</v>
      </c>
      <c r="L1974" s="1"/>
      <c r="M1974" s="1">
        <v>1181.999</v>
      </c>
      <c r="N1974" s="1">
        <v>1200.2829999999999</v>
      </c>
      <c r="O1974" s="1">
        <v>-3.3980000000000001</v>
      </c>
      <c r="P1974" s="27">
        <v>-4.9640000000000004</v>
      </c>
      <c r="Q1974" s="1">
        <v>-2.6230000000000002</v>
      </c>
      <c r="R1974" s="1">
        <v>-0.10299999999999999</v>
      </c>
      <c r="S1974" s="1">
        <v>1.1439999999999999</v>
      </c>
      <c r="T1974" s="1">
        <v>1.425</v>
      </c>
      <c r="U1974" s="1">
        <v>2.0840000000000001</v>
      </c>
      <c r="V1974" s="1">
        <v>0.95399999999999996</v>
      </c>
      <c r="W1974" s="30">
        <v>3109.8159999999998</v>
      </c>
      <c r="X1974" s="1">
        <v>1173.239</v>
      </c>
      <c r="Y1974" s="1">
        <v>2352.8870000000002</v>
      </c>
      <c r="Z1974" s="1">
        <v>371.44400000000002</v>
      </c>
      <c r="AD1974" s="4">
        <v>4.9640000000000004</v>
      </c>
      <c r="AL1974" s="1">
        <v>3109.8159999999998</v>
      </c>
    </row>
    <row r="1975" spans="1:38" x14ac:dyDescent="0.25">
      <c r="A1975" s="1">
        <v>1971</v>
      </c>
      <c r="B1975" s="1">
        <v>1971</v>
      </c>
      <c r="C1975" s="1">
        <v>3022.752</v>
      </c>
      <c r="D1975" s="1">
        <v>2457.2310000000002</v>
      </c>
      <c r="E1975" s="1">
        <v>-0.47699999999999998</v>
      </c>
      <c r="F1975" s="1"/>
      <c r="G1975" s="1">
        <v>26.713000000000001</v>
      </c>
      <c r="H1975" s="1">
        <v>31.795999999999999</v>
      </c>
      <c r="I1975" s="1">
        <v>-7273.7349999999997</v>
      </c>
      <c r="J1975" s="1"/>
      <c r="K1975" s="1">
        <v>-354.11700000000002</v>
      </c>
      <c r="L1975" s="1"/>
      <c r="M1975" s="1">
        <v>1181.0419999999999</v>
      </c>
      <c r="N1975" s="1">
        <v>1200.759</v>
      </c>
      <c r="O1975" s="1">
        <v>-3.3980000000000001</v>
      </c>
      <c r="P1975" s="27">
        <v>-4.9589999999999996</v>
      </c>
      <c r="Q1975" s="1">
        <v>-2.6179999999999999</v>
      </c>
      <c r="R1975" s="1">
        <v>-0.10299999999999999</v>
      </c>
      <c r="S1975" s="1">
        <v>1.149</v>
      </c>
      <c r="T1975" s="1">
        <v>1.4139999999999999</v>
      </c>
      <c r="U1975" s="1">
        <v>2.08</v>
      </c>
      <c r="V1975" s="1">
        <v>0.95699999999999996</v>
      </c>
      <c r="W1975" s="30">
        <v>3109.51</v>
      </c>
      <c r="X1975" s="1">
        <v>1172.3230000000001</v>
      </c>
      <c r="Y1975" s="1">
        <v>2352.5819999999999</v>
      </c>
      <c r="Z1975" s="1">
        <v>371.44400000000002</v>
      </c>
      <c r="AD1975" s="4">
        <v>4.9589999999999996</v>
      </c>
      <c r="AL1975" s="1">
        <v>3109.51</v>
      </c>
    </row>
    <row r="1976" spans="1:38" x14ac:dyDescent="0.25">
      <c r="A1976" s="1">
        <v>1972</v>
      </c>
      <c r="B1976" s="1">
        <v>1972</v>
      </c>
      <c r="C1976" s="1">
        <v>3017.0050000000001</v>
      </c>
      <c r="D1976" s="1">
        <v>2455.7869999999998</v>
      </c>
      <c r="E1976" s="1">
        <v>-0.95399999999999996</v>
      </c>
      <c r="F1976" s="1"/>
      <c r="G1976" s="1">
        <v>25.759</v>
      </c>
      <c r="H1976" s="1">
        <v>32.270000000000003</v>
      </c>
      <c r="I1976" s="1">
        <v>-7281.5439999999999</v>
      </c>
      <c r="J1976" s="1"/>
      <c r="K1976" s="1">
        <v>-355.54399999999998</v>
      </c>
      <c r="L1976" s="1"/>
      <c r="M1976" s="1">
        <v>1180.5630000000001</v>
      </c>
      <c r="N1976" s="1">
        <v>1198.854</v>
      </c>
      <c r="O1976" s="1">
        <v>-3.3980000000000001</v>
      </c>
      <c r="P1976" s="27">
        <v>-4.9539999999999997</v>
      </c>
      <c r="Q1976" s="1">
        <v>-2.6139999999999999</v>
      </c>
      <c r="R1976" s="1">
        <v>-0.10299999999999999</v>
      </c>
      <c r="S1976" s="1">
        <v>1.1539999999999999</v>
      </c>
      <c r="T1976" s="1">
        <v>1.419</v>
      </c>
      <c r="U1976" s="1">
        <v>2.08</v>
      </c>
      <c r="V1976" s="1">
        <v>0.95399999999999996</v>
      </c>
      <c r="W1976" s="30">
        <v>3109.51</v>
      </c>
      <c r="X1976" s="1">
        <v>1171.713</v>
      </c>
      <c r="Y1976" s="1">
        <v>2353.1930000000002</v>
      </c>
      <c r="Z1976" s="1">
        <v>370.834</v>
      </c>
      <c r="AD1976" s="4">
        <v>4.9539999999999997</v>
      </c>
      <c r="AL1976" s="1">
        <v>3109.51</v>
      </c>
    </row>
    <row r="1977" spans="1:38" x14ac:dyDescent="0.25">
      <c r="A1977" s="1">
        <v>1973</v>
      </c>
      <c r="B1977" s="1">
        <v>1973</v>
      </c>
      <c r="C1977" s="1">
        <v>3021.3150000000001</v>
      </c>
      <c r="D1977" s="1">
        <v>2456.75</v>
      </c>
      <c r="E1977" s="1">
        <v>0.47699999999999998</v>
      </c>
      <c r="F1977" s="1"/>
      <c r="G1977" s="1">
        <v>25.759</v>
      </c>
      <c r="H1977" s="1">
        <v>32.270000000000003</v>
      </c>
      <c r="I1977" s="1">
        <v>-7286.1360000000004</v>
      </c>
      <c r="J1977" s="1"/>
      <c r="K1977" s="1">
        <v>-353.16500000000002</v>
      </c>
      <c r="L1977" s="1"/>
      <c r="M1977" s="1">
        <v>1180.085</v>
      </c>
      <c r="N1977" s="1">
        <v>1200.2829999999999</v>
      </c>
      <c r="O1977" s="1">
        <v>-3.3980000000000001</v>
      </c>
      <c r="P1977" s="27">
        <v>-4.9589999999999996</v>
      </c>
      <c r="Q1977" s="1">
        <v>-2.6280000000000001</v>
      </c>
      <c r="R1977" s="1">
        <v>-9.8000000000000004E-2</v>
      </c>
      <c r="S1977" s="1">
        <v>1.1539999999999999</v>
      </c>
      <c r="T1977" s="1">
        <v>1.43</v>
      </c>
      <c r="U1977" s="1">
        <v>2.0840000000000001</v>
      </c>
      <c r="V1977" s="1">
        <v>0.95699999999999996</v>
      </c>
      <c r="W1977" s="30">
        <v>3100.049</v>
      </c>
      <c r="X1977" s="1">
        <v>1171.4079999999999</v>
      </c>
      <c r="Y1977" s="1">
        <v>2344.0360000000001</v>
      </c>
      <c r="Z1977" s="1">
        <v>371.13900000000001</v>
      </c>
      <c r="AD1977" s="4">
        <v>4.9589999999999996</v>
      </c>
      <c r="AL1977" s="1">
        <v>3100.049</v>
      </c>
    </row>
    <row r="1978" spans="1:38" x14ac:dyDescent="0.25">
      <c r="A1978" s="1">
        <v>1974</v>
      </c>
      <c r="B1978" s="1">
        <v>1974</v>
      </c>
      <c r="C1978" s="1">
        <v>3013.174</v>
      </c>
      <c r="D1978" s="1">
        <v>2454.3440000000001</v>
      </c>
      <c r="E1978" s="1">
        <v>-0.47699999999999998</v>
      </c>
      <c r="F1978" s="1"/>
      <c r="G1978" s="1">
        <v>26.713000000000001</v>
      </c>
      <c r="H1978" s="1">
        <v>32.270000000000003</v>
      </c>
      <c r="I1978" s="1">
        <v>-7275.5730000000003</v>
      </c>
      <c r="J1978" s="1"/>
      <c r="K1978" s="1">
        <v>-361.25400000000002</v>
      </c>
      <c r="L1978" s="1"/>
      <c r="M1978" s="1">
        <v>1180.085</v>
      </c>
      <c r="N1978" s="1">
        <v>1197.425</v>
      </c>
      <c r="O1978" s="1">
        <v>-3.3980000000000001</v>
      </c>
      <c r="P1978" s="27">
        <v>-4.9539999999999997</v>
      </c>
      <c r="Q1978" s="1">
        <v>-2.6230000000000002</v>
      </c>
      <c r="R1978" s="1">
        <v>-9.8000000000000004E-2</v>
      </c>
      <c r="S1978" s="1">
        <v>1.1539999999999999</v>
      </c>
      <c r="T1978" s="1">
        <v>1.4139999999999999</v>
      </c>
      <c r="U1978" s="1">
        <v>2.077</v>
      </c>
      <c r="V1978" s="1">
        <v>0.95699999999999996</v>
      </c>
      <c r="W1978" s="30">
        <v>3099.4380000000001</v>
      </c>
      <c r="X1978" s="1">
        <v>1171.4079999999999</v>
      </c>
      <c r="Y1978" s="1">
        <v>2342.8150000000001</v>
      </c>
      <c r="Z1978" s="1">
        <v>371.44400000000002</v>
      </c>
      <c r="AD1978" s="4">
        <v>4.9539999999999997</v>
      </c>
      <c r="AL1978" s="1">
        <v>3099.4380000000001</v>
      </c>
    </row>
    <row r="1979" spans="1:38" x14ac:dyDescent="0.25">
      <c r="A1979" s="1">
        <v>1975</v>
      </c>
      <c r="B1979" s="1">
        <v>1975</v>
      </c>
      <c r="C1979" s="1">
        <v>3016.047</v>
      </c>
      <c r="D1979" s="1">
        <v>2453.8620000000001</v>
      </c>
      <c r="E1979" s="1">
        <v>0.47699999999999998</v>
      </c>
      <c r="F1979" s="1"/>
      <c r="G1979" s="1">
        <v>27.19</v>
      </c>
      <c r="H1979" s="1">
        <v>31.795999999999999</v>
      </c>
      <c r="I1979" s="1">
        <v>-7262.7120000000004</v>
      </c>
      <c r="J1979" s="1"/>
      <c r="K1979" s="1">
        <v>-355.54399999999998</v>
      </c>
      <c r="L1979" s="1"/>
      <c r="M1979" s="1">
        <v>1180.085</v>
      </c>
      <c r="N1979" s="1">
        <v>1197.9010000000001</v>
      </c>
      <c r="O1979" s="1">
        <v>-3.3980000000000001</v>
      </c>
      <c r="P1979" s="27">
        <v>-4.9539999999999997</v>
      </c>
      <c r="Q1979" s="1">
        <v>-2.6179999999999999</v>
      </c>
      <c r="R1979" s="1">
        <v>-0.10299999999999999</v>
      </c>
      <c r="S1979" s="1">
        <v>1.1539999999999999</v>
      </c>
      <c r="T1979" s="1">
        <v>1.425</v>
      </c>
      <c r="U1979" s="1">
        <v>2.08</v>
      </c>
      <c r="V1979" s="1">
        <v>0.95699999999999996</v>
      </c>
      <c r="W1979" s="30">
        <v>3099.7440000000001</v>
      </c>
      <c r="X1979" s="1">
        <v>1171.713</v>
      </c>
      <c r="Y1979" s="1">
        <v>2343.4259999999999</v>
      </c>
      <c r="Z1979" s="1">
        <v>370.834</v>
      </c>
      <c r="AD1979" s="4">
        <v>4.9539999999999997</v>
      </c>
      <c r="AL1979" s="1">
        <v>3099.7440000000001</v>
      </c>
    </row>
    <row r="1980" spans="1:38" x14ac:dyDescent="0.25">
      <c r="A1980" s="1">
        <v>1976</v>
      </c>
      <c r="B1980" s="1">
        <v>1976</v>
      </c>
      <c r="C1980" s="1">
        <v>3022.2730000000001</v>
      </c>
      <c r="D1980" s="1">
        <v>2454.3440000000001</v>
      </c>
      <c r="E1980" s="1">
        <v>0.95399999999999996</v>
      </c>
      <c r="F1980" s="1"/>
      <c r="G1980" s="1">
        <v>26.713000000000001</v>
      </c>
      <c r="H1980" s="1">
        <v>32.270000000000003</v>
      </c>
      <c r="I1980" s="1">
        <v>-7270.52</v>
      </c>
      <c r="J1980" s="1"/>
      <c r="K1980" s="1">
        <v>-351.262</v>
      </c>
      <c r="L1980" s="1"/>
      <c r="M1980" s="1">
        <v>1179.1279999999999</v>
      </c>
      <c r="N1980" s="1">
        <v>1200.2829999999999</v>
      </c>
      <c r="O1980" s="1">
        <v>-3.3929999999999998</v>
      </c>
      <c r="P1980" s="27">
        <v>-4.95</v>
      </c>
      <c r="Q1980" s="1">
        <v>-2.6230000000000002</v>
      </c>
      <c r="R1980" s="1">
        <v>-0.10299999999999999</v>
      </c>
      <c r="S1980" s="1">
        <v>1.1579999999999999</v>
      </c>
      <c r="T1980" s="1">
        <v>1.4139999999999999</v>
      </c>
      <c r="U1980" s="1">
        <v>2.08</v>
      </c>
      <c r="V1980" s="1">
        <v>0.95399999999999996</v>
      </c>
      <c r="W1980" s="30">
        <v>3096.9969999999998</v>
      </c>
      <c r="X1980" s="1">
        <v>1171.4079999999999</v>
      </c>
      <c r="Y1980" s="1">
        <v>2343.1210000000001</v>
      </c>
      <c r="Z1980" s="1">
        <v>371.13900000000001</v>
      </c>
      <c r="AD1980" s="4">
        <v>4.95</v>
      </c>
      <c r="AL1980" s="1">
        <v>3096.9969999999998</v>
      </c>
    </row>
    <row r="1981" spans="1:38" x14ac:dyDescent="0.25">
      <c r="A1981" s="1">
        <v>1977</v>
      </c>
      <c r="B1981" s="1">
        <v>1977</v>
      </c>
      <c r="C1981" s="1">
        <v>3013.6529999999998</v>
      </c>
      <c r="D1981" s="1">
        <v>2453.3809999999999</v>
      </c>
      <c r="E1981" s="1">
        <v>-0.47699999999999998</v>
      </c>
      <c r="F1981" s="1"/>
      <c r="G1981" s="1">
        <v>26.236000000000001</v>
      </c>
      <c r="H1981" s="1">
        <v>33.219000000000001</v>
      </c>
      <c r="I1981" s="1">
        <v>-7276.491</v>
      </c>
      <c r="J1981" s="1"/>
      <c r="K1981" s="1">
        <v>-356.49599999999998</v>
      </c>
      <c r="L1981" s="1"/>
      <c r="M1981" s="1">
        <v>1178.6489999999999</v>
      </c>
      <c r="N1981" s="1">
        <v>1196.472</v>
      </c>
      <c r="O1981" s="1">
        <v>-3.3980000000000001</v>
      </c>
      <c r="P1981" s="27">
        <v>-4.9539999999999997</v>
      </c>
      <c r="Q1981" s="1">
        <v>-2.6230000000000002</v>
      </c>
      <c r="R1981" s="1">
        <v>-0.10299999999999999</v>
      </c>
      <c r="S1981" s="1">
        <v>1.1539999999999999</v>
      </c>
      <c r="T1981" s="1">
        <v>1.425</v>
      </c>
      <c r="U1981" s="1">
        <v>2.0910000000000002</v>
      </c>
      <c r="V1981" s="1">
        <v>0.96099999999999997</v>
      </c>
      <c r="W1981" s="30">
        <v>3089.366</v>
      </c>
      <c r="X1981" s="1">
        <v>1171.713</v>
      </c>
      <c r="Y1981" s="1">
        <v>2343.4259999999999</v>
      </c>
      <c r="Z1981" s="1">
        <v>371.44400000000002</v>
      </c>
      <c r="AD1981" s="4">
        <v>4.9539999999999997</v>
      </c>
      <c r="AL1981" s="1">
        <v>3089.366</v>
      </c>
    </row>
    <row r="1982" spans="1:38" x14ac:dyDescent="0.25">
      <c r="A1982" s="1">
        <v>1978</v>
      </c>
      <c r="B1982" s="1">
        <v>1978</v>
      </c>
      <c r="C1982" s="1">
        <v>3013.6529999999998</v>
      </c>
      <c r="D1982" s="1">
        <v>2452.4180000000001</v>
      </c>
      <c r="E1982" s="1">
        <v>0</v>
      </c>
      <c r="F1982" s="1"/>
      <c r="G1982" s="1">
        <v>26.236000000000001</v>
      </c>
      <c r="H1982" s="1">
        <v>32.744999999999997</v>
      </c>
      <c r="I1982" s="1">
        <v>-7207.1319999999996</v>
      </c>
      <c r="J1982" s="1"/>
      <c r="K1982" s="1">
        <v>-354.11700000000002</v>
      </c>
      <c r="L1982" s="1"/>
      <c r="M1982" s="1">
        <v>1177.213</v>
      </c>
      <c r="N1982" s="1">
        <v>1196.9480000000001</v>
      </c>
      <c r="O1982" s="1">
        <v>-3.3980000000000001</v>
      </c>
      <c r="P1982" s="27">
        <v>-4.95</v>
      </c>
      <c r="Q1982" s="1">
        <v>-2.6179999999999999</v>
      </c>
      <c r="R1982" s="1">
        <v>-9.8000000000000004E-2</v>
      </c>
      <c r="S1982" s="1">
        <v>1.1539999999999999</v>
      </c>
      <c r="T1982" s="1">
        <v>1.419</v>
      </c>
      <c r="U1982" s="1">
        <v>2.0840000000000001</v>
      </c>
      <c r="V1982" s="1">
        <v>0.96099999999999997</v>
      </c>
      <c r="W1982" s="30">
        <v>3089.366</v>
      </c>
      <c r="X1982" s="1">
        <v>1171.713</v>
      </c>
      <c r="Y1982" s="1">
        <v>2336.7109999999998</v>
      </c>
      <c r="Z1982" s="1">
        <v>370.834</v>
      </c>
      <c r="AD1982" s="4">
        <v>4.95</v>
      </c>
      <c r="AL1982" s="1">
        <v>3089.366</v>
      </c>
    </row>
    <row r="1983" spans="1:38" x14ac:dyDescent="0.25">
      <c r="A1983" s="1">
        <v>1979</v>
      </c>
      <c r="B1983" s="1">
        <v>1979</v>
      </c>
      <c r="C1983" s="1">
        <v>3010.779</v>
      </c>
      <c r="D1983" s="1">
        <v>2451.4560000000001</v>
      </c>
      <c r="E1983" s="1">
        <v>-0.47699999999999998</v>
      </c>
      <c r="F1983" s="1"/>
      <c r="G1983" s="1">
        <v>27.19</v>
      </c>
      <c r="H1983" s="1">
        <v>32.270000000000003</v>
      </c>
      <c r="I1983" s="1">
        <v>-7272.357</v>
      </c>
      <c r="J1983" s="1"/>
      <c r="K1983" s="1">
        <v>-355.06900000000002</v>
      </c>
      <c r="L1983" s="1"/>
      <c r="M1983" s="1">
        <v>1177.213</v>
      </c>
      <c r="N1983" s="1">
        <v>1195.52</v>
      </c>
      <c r="O1983" s="1">
        <v>-3.3980000000000001</v>
      </c>
      <c r="P1983" s="27">
        <v>-4.95</v>
      </c>
      <c r="Q1983" s="1">
        <v>-2.6179999999999999</v>
      </c>
      <c r="R1983" s="1">
        <v>-0.10299999999999999</v>
      </c>
      <c r="S1983" s="1">
        <v>1.1579999999999999</v>
      </c>
      <c r="T1983" s="1">
        <v>1.425</v>
      </c>
      <c r="U1983" s="1">
        <v>2.077</v>
      </c>
      <c r="V1983" s="1">
        <v>0.95699999999999996</v>
      </c>
      <c r="W1983" s="30">
        <v>3089.0610000000001</v>
      </c>
      <c r="X1983" s="1">
        <v>1171.4079999999999</v>
      </c>
      <c r="Y1983" s="1">
        <v>2333.0479999999998</v>
      </c>
      <c r="Z1983" s="1">
        <v>371.44400000000002</v>
      </c>
      <c r="AD1983" s="4">
        <v>4.95</v>
      </c>
      <c r="AL1983" s="1">
        <v>3089.0610000000001</v>
      </c>
    </row>
    <row r="1984" spans="1:38" x14ac:dyDescent="0.25">
      <c r="A1984" s="1">
        <v>1980</v>
      </c>
      <c r="B1984" s="1">
        <v>1980</v>
      </c>
      <c r="C1984" s="1">
        <v>3012.6950000000002</v>
      </c>
      <c r="D1984" s="1">
        <v>2451.4560000000001</v>
      </c>
      <c r="E1984" s="1">
        <v>0.47699999999999998</v>
      </c>
      <c r="F1984" s="1"/>
      <c r="G1984" s="1">
        <v>25.759</v>
      </c>
      <c r="H1984" s="1">
        <v>35.118000000000002</v>
      </c>
      <c r="I1984" s="1">
        <v>-7275.5730000000003</v>
      </c>
      <c r="J1984" s="1"/>
      <c r="K1984" s="1">
        <v>-353.16500000000002</v>
      </c>
      <c r="L1984" s="1"/>
      <c r="M1984" s="1">
        <v>1176.7349999999999</v>
      </c>
      <c r="N1984" s="1">
        <v>1197.425</v>
      </c>
      <c r="O1984" s="1">
        <v>-3.3980000000000001</v>
      </c>
      <c r="P1984" s="27">
        <v>-4.9400000000000004</v>
      </c>
      <c r="Q1984" s="1">
        <v>-2.6230000000000002</v>
      </c>
      <c r="R1984" s="1">
        <v>-0.10299999999999999</v>
      </c>
      <c r="S1984" s="1">
        <v>1.163</v>
      </c>
      <c r="T1984" s="1">
        <v>1.4139999999999999</v>
      </c>
      <c r="U1984" s="1">
        <v>2.08</v>
      </c>
      <c r="V1984" s="1">
        <v>0.95399999999999996</v>
      </c>
      <c r="W1984" s="30">
        <v>3082.0410000000002</v>
      </c>
      <c r="X1984" s="1">
        <v>1170.1869999999999</v>
      </c>
      <c r="Y1984" s="1">
        <v>2332.7429999999999</v>
      </c>
      <c r="Z1984" s="1">
        <v>365.34</v>
      </c>
      <c r="AD1984" s="4">
        <v>4.9400000000000004</v>
      </c>
      <c r="AL1984" s="1">
        <v>3082.0410000000002</v>
      </c>
    </row>
    <row r="1985" spans="1:38" x14ac:dyDescent="0.25">
      <c r="A1985" s="1">
        <v>1981</v>
      </c>
      <c r="B1985" s="1">
        <v>1981</v>
      </c>
      <c r="C1985" s="1">
        <v>3008.3850000000002</v>
      </c>
      <c r="D1985" s="1">
        <v>2450.9749999999999</v>
      </c>
      <c r="E1985" s="1">
        <v>0</v>
      </c>
      <c r="F1985" s="1"/>
      <c r="G1985" s="1">
        <v>27.19</v>
      </c>
      <c r="H1985" s="1">
        <v>35.118000000000002</v>
      </c>
      <c r="I1985" s="1">
        <v>-7280.625</v>
      </c>
      <c r="J1985" s="1"/>
      <c r="K1985" s="1">
        <v>-356.97199999999998</v>
      </c>
      <c r="L1985" s="1"/>
      <c r="M1985" s="1">
        <v>1176.2560000000001</v>
      </c>
      <c r="N1985" s="1">
        <v>1195.52</v>
      </c>
      <c r="O1985" s="1">
        <v>-3.3980000000000001</v>
      </c>
      <c r="P1985" s="27">
        <v>-4.9539999999999997</v>
      </c>
      <c r="Q1985" s="1">
        <v>-2.6179999999999999</v>
      </c>
      <c r="R1985" s="1">
        <v>-9.8000000000000004E-2</v>
      </c>
      <c r="S1985" s="1">
        <v>1.1579999999999999</v>
      </c>
      <c r="T1985" s="1">
        <v>1.419</v>
      </c>
      <c r="U1985" s="1">
        <v>2.0840000000000001</v>
      </c>
      <c r="V1985" s="1">
        <v>0.95699999999999996</v>
      </c>
      <c r="W1985" s="30">
        <v>3079.6</v>
      </c>
      <c r="X1985" s="1">
        <v>1162.251</v>
      </c>
      <c r="Y1985" s="1">
        <v>2332.4380000000001</v>
      </c>
      <c r="Z1985" s="1">
        <v>370.834</v>
      </c>
      <c r="AD1985" s="4">
        <v>4.9539999999999997</v>
      </c>
      <c r="AL1985" s="1">
        <v>3079.6</v>
      </c>
    </row>
    <row r="1986" spans="1:38" x14ac:dyDescent="0.25">
      <c r="A1986" s="1">
        <v>1982</v>
      </c>
      <c r="B1986" s="1">
        <v>1982</v>
      </c>
      <c r="C1986" s="1">
        <v>3016.5259999999998</v>
      </c>
      <c r="D1986" s="1">
        <v>2450.4929999999999</v>
      </c>
      <c r="E1986" s="1">
        <v>1.4319999999999999</v>
      </c>
      <c r="F1986" s="1"/>
      <c r="G1986" s="1">
        <v>26.713000000000001</v>
      </c>
      <c r="H1986" s="1">
        <v>34.643000000000001</v>
      </c>
      <c r="I1986" s="1">
        <v>-7264.549</v>
      </c>
      <c r="J1986" s="1"/>
      <c r="K1986" s="1">
        <v>-349.35899999999998</v>
      </c>
      <c r="L1986" s="1"/>
      <c r="M1986" s="1">
        <v>1176.7349999999999</v>
      </c>
      <c r="N1986" s="1">
        <v>1198.377</v>
      </c>
      <c r="O1986" s="1">
        <v>-3.3980000000000001</v>
      </c>
      <c r="P1986" s="27">
        <v>-4.9450000000000003</v>
      </c>
      <c r="Q1986" s="1">
        <v>-2.6179999999999999</v>
      </c>
      <c r="R1986" s="1">
        <v>-0.10299999999999999</v>
      </c>
      <c r="S1986" s="1">
        <v>1.163</v>
      </c>
      <c r="T1986" s="1">
        <v>1.419</v>
      </c>
      <c r="U1986" s="1">
        <v>2.0840000000000001</v>
      </c>
      <c r="V1986" s="1">
        <v>0.96099999999999997</v>
      </c>
      <c r="W1986" s="30">
        <v>3078.989</v>
      </c>
      <c r="X1986" s="1">
        <v>1162.251</v>
      </c>
      <c r="Y1986" s="1">
        <v>2333.3539999999998</v>
      </c>
      <c r="Z1986" s="1">
        <v>367.17099999999999</v>
      </c>
      <c r="AD1986" s="4">
        <v>4.9450000000000003</v>
      </c>
      <c r="AL1986" s="1">
        <v>3078.989</v>
      </c>
    </row>
    <row r="1987" spans="1:38" x14ac:dyDescent="0.25">
      <c r="A1987" s="1">
        <v>1983</v>
      </c>
      <c r="B1987" s="1">
        <v>1983</v>
      </c>
      <c r="C1987" s="1">
        <v>3136.7420000000002</v>
      </c>
      <c r="D1987" s="1">
        <v>2463.9690000000001</v>
      </c>
      <c r="E1987" s="1">
        <v>23.385999999999999</v>
      </c>
      <c r="F1987" s="1"/>
      <c r="G1987" s="1">
        <v>26.713000000000001</v>
      </c>
      <c r="H1987" s="1">
        <v>35.118000000000002</v>
      </c>
      <c r="I1987" s="1">
        <v>-7257.6589999999997</v>
      </c>
      <c r="J1987" s="1"/>
      <c r="K1987" s="1">
        <v>-272.274</v>
      </c>
      <c r="L1987" s="1"/>
      <c r="M1987" s="1">
        <v>1177.692</v>
      </c>
      <c r="N1987" s="1">
        <v>1258.8720000000001</v>
      </c>
      <c r="O1987" s="1">
        <v>-3.4129999999999998</v>
      </c>
      <c r="P1987" s="27">
        <v>-4.9450000000000003</v>
      </c>
      <c r="Q1987" s="1">
        <v>-2.6280000000000001</v>
      </c>
      <c r="R1987" s="1">
        <v>-0.10299999999999999</v>
      </c>
      <c r="S1987" s="1">
        <v>1.1539999999999999</v>
      </c>
      <c r="T1987" s="1">
        <v>1.4359999999999999</v>
      </c>
      <c r="U1987" s="1">
        <v>2.0840000000000001</v>
      </c>
      <c r="V1987" s="1">
        <v>0.95699999999999996</v>
      </c>
      <c r="W1987" s="30">
        <v>3079.2939999999999</v>
      </c>
      <c r="X1987" s="1">
        <v>1162.251</v>
      </c>
      <c r="Y1987" s="1">
        <v>2323.587</v>
      </c>
      <c r="Z1987" s="1">
        <v>361.06700000000001</v>
      </c>
      <c r="AD1987" s="4">
        <v>4.9450000000000003</v>
      </c>
      <c r="AL1987" s="1">
        <v>3079.2939999999999</v>
      </c>
    </row>
    <row r="1988" spans="1:38" x14ac:dyDescent="0.25">
      <c r="A1988" s="1">
        <v>1984</v>
      </c>
      <c r="B1988" s="1">
        <v>1984</v>
      </c>
      <c r="C1988" s="1">
        <v>3155.4229999999998</v>
      </c>
      <c r="D1988" s="1">
        <v>2468.3009999999999</v>
      </c>
      <c r="E1988" s="1">
        <v>26.727</v>
      </c>
      <c r="F1988" s="1"/>
      <c r="G1988" s="1">
        <v>26.713000000000001</v>
      </c>
      <c r="H1988" s="1">
        <v>35.118000000000002</v>
      </c>
      <c r="I1988" s="1">
        <v>-7259.9560000000001</v>
      </c>
      <c r="J1988" s="1"/>
      <c r="K1988" s="1">
        <v>-257.04500000000002</v>
      </c>
      <c r="L1988" s="1"/>
      <c r="M1988" s="1">
        <v>1177.213</v>
      </c>
      <c r="N1988" s="1">
        <v>1275.069</v>
      </c>
      <c r="O1988" s="1">
        <v>-3.403</v>
      </c>
      <c r="P1988" s="27">
        <v>-4.9400000000000004</v>
      </c>
      <c r="Q1988" s="1">
        <v>-2.6280000000000001</v>
      </c>
      <c r="R1988" s="1">
        <v>-9.8000000000000004E-2</v>
      </c>
      <c r="S1988" s="1">
        <v>1.1579999999999999</v>
      </c>
      <c r="T1988" s="1">
        <v>1.4470000000000001</v>
      </c>
      <c r="U1988" s="1">
        <v>2.08</v>
      </c>
      <c r="V1988" s="1">
        <v>0.95699999999999996</v>
      </c>
      <c r="W1988" s="30">
        <v>3072.8850000000002</v>
      </c>
      <c r="X1988" s="1">
        <v>1162.556</v>
      </c>
      <c r="Y1988" s="1">
        <v>2322.9760000000001</v>
      </c>
      <c r="Z1988" s="1">
        <v>361.06700000000001</v>
      </c>
      <c r="AD1988" s="4">
        <v>4.9400000000000004</v>
      </c>
      <c r="AL1988" s="1">
        <v>3072.8850000000002</v>
      </c>
    </row>
    <row r="1989" spans="1:38" x14ac:dyDescent="0.25">
      <c r="A1989" s="1">
        <v>1985</v>
      </c>
      <c r="B1989" s="1">
        <v>1985</v>
      </c>
      <c r="C1989" s="1">
        <v>2934.1640000000002</v>
      </c>
      <c r="D1989" s="1">
        <v>2447.6060000000002</v>
      </c>
      <c r="E1989" s="1">
        <v>-14.794</v>
      </c>
      <c r="F1989" s="1"/>
      <c r="G1989" s="1">
        <v>26.236000000000001</v>
      </c>
      <c r="H1989" s="1">
        <v>34.643000000000001</v>
      </c>
      <c r="I1989" s="1">
        <v>-7279.7060000000001</v>
      </c>
      <c r="J1989" s="1"/>
      <c r="K1989" s="1">
        <v>-393.60599999999999</v>
      </c>
      <c r="L1989" s="1"/>
      <c r="M1989" s="1">
        <v>1175.299</v>
      </c>
      <c r="N1989" s="1">
        <v>1181.231</v>
      </c>
      <c r="O1989" s="1">
        <v>-3.403</v>
      </c>
      <c r="P1989" s="27">
        <v>-4.9400000000000004</v>
      </c>
      <c r="Q1989" s="1">
        <v>-2.6230000000000002</v>
      </c>
      <c r="R1989" s="1">
        <v>-9.8000000000000004E-2</v>
      </c>
      <c r="S1989" s="1">
        <v>1.1579999999999999</v>
      </c>
      <c r="T1989" s="1">
        <v>1.409</v>
      </c>
      <c r="U1989" s="1">
        <v>2.08</v>
      </c>
      <c r="V1989" s="1">
        <v>0.95</v>
      </c>
      <c r="W1989" s="30">
        <v>3069.2220000000002</v>
      </c>
      <c r="X1989" s="1">
        <v>1161.9459999999999</v>
      </c>
      <c r="Y1989" s="1">
        <v>2322.9760000000001</v>
      </c>
      <c r="Z1989" s="1">
        <v>361.37200000000001</v>
      </c>
      <c r="AD1989" s="4">
        <v>4.9400000000000004</v>
      </c>
      <c r="AL1989" s="1">
        <v>3069.2220000000002</v>
      </c>
    </row>
    <row r="1990" spans="1:38" x14ac:dyDescent="0.25">
      <c r="A1990" s="1">
        <v>1986</v>
      </c>
      <c r="B1990" s="1">
        <v>1986</v>
      </c>
      <c r="C1990" s="1">
        <v>2999.2860000000001</v>
      </c>
      <c r="D1990" s="1">
        <v>2448.087</v>
      </c>
      <c r="E1990" s="1">
        <v>-2.3860000000000001</v>
      </c>
      <c r="F1990" s="1"/>
      <c r="G1990" s="1">
        <v>26.236000000000001</v>
      </c>
      <c r="H1990" s="1">
        <v>35.118000000000002</v>
      </c>
      <c r="I1990" s="1">
        <v>-7277.41</v>
      </c>
      <c r="J1990" s="1"/>
      <c r="K1990" s="1">
        <v>-355.54399999999998</v>
      </c>
      <c r="L1990" s="1"/>
      <c r="M1990" s="1">
        <v>1174.3420000000001</v>
      </c>
      <c r="N1990" s="1">
        <v>1190.7570000000001</v>
      </c>
      <c r="O1990" s="1">
        <v>-3.3980000000000001</v>
      </c>
      <c r="P1990" s="27">
        <v>-4.9400000000000004</v>
      </c>
      <c r="Q1990" s="1">
        <v>-2.6179999999999999</v>
      </c>
      <c r="R1990" s="1">
        <v>-9.8000000000000004E-2</v>
      </c>
      <c r="S1990" s="1">
        <v>1.1579999999999999</v>
      </c>
      <c r="T1990" s="1">
        <v>1.419</v>
      </c>
      <c r="U1990" s="1">
        <v>2.08</v>
      </c>
      <c r="V1990" s="1">
        <v>0.95699999999999996</v>
      </c>
      <c r="W1990" s="30">
        <v>3068.9169999999999</v>
      </c>
      <c r="X1990" s="1">
        <v>1161.9459999999999</v>
      </c>
      <c r="Y1990" s="1">
        <v>2322.6709999999998</v>
      </c>
      <c r="Z1990" s="1">
        <v>361.06700000000001</v>
      </c>
      <c r="AD1990" s="4">
        <v>4.9400000000000004</v>
      </c>
      <c r="AL1990" s="1">
        <v>3068.9169999999999</v>
      </c>
    </row>
    <row r="1991" spans="1:38" x14ac:dyDescent="0.25">
      <c r="A1991" s="1">
        <v>1987</v>
      </c>
      <c r="B1991" s="1">
        <v>1987</v>
      </c>
      <c r="C1991" s="1">
        <v>3001.681</v>
      </c>
      <c r="D1991" s="1">
        <v>2446.643</v>
      </c>
      <c r="E1991" s="1">
        <v>-0.95399999999999996</v>
      </c>
      <c r="F1991" s="1"/>
      <c r="G1991" s="1">
        <v>25.759</v>
      </c>
      <c r="H1991" s="1">
        <v>35.118000000000002</v>
      </c>
      <c r="I1991" s="1">
        <v>-7278.7879999999996</v>
      </c>
      <c r="J1991" s="1"/>
      <c r="K1991" s="1">
        <v>-354.59300000000002</v>
      </c>
      <c r="L1991" s="1"/>
      <c r="M1991" s="1">
        <v>1174.3420000000001</v>
      </c>
      <c r="N1991" s="1">
        <v>1190.7570000000001</v>
      </c>
      <c r="O1991" s="1">
        <v>-3.3929999999999998</v>
      </c>
      <c r="P1991" s="27">
        <v>-4.9400000000000004</v>
      </c>
      <c r="Q1991" s="1">
        <v>-2.6179999999999999</v>
      </c>
      <c r="R1991" s="1">
        <v>-9.8000000000000004E-2</v>
      </c>
      <c r="S1991" s="1">
        <v>1.1579999999999999</v>
      </c>
      <c r="T1991" s="1">
        <v>1.419</v>
      </c>
      <c r="U1991" s="1">
        <v>2.077</v>
      </c>
      <c r="V1991" s="1">
        <v>0.95699999999999996</v>
      </c>
      <c r="W1991" s="30">
        <v>3069.2220000000002</v>
      </c>
      <c r="X1991" s="1">
        <v>1161.6410000000001</v>
      </c>
      <c r="Y1991" s="1">
        <v>2322.9760000000001</v>
      </c>
      <c r="Z1991" s="1">
        <v>361.67700000000002</v>
      </c>
      <c r="AD1991" s="4">
        <v>4.9400000000000004</v>
      </c>
      <c r="AL1991" s="1">
        <v>3069.2220000000002</v>
      </c>
    </row>
    <row r="1992" spans="1:38" x14ac:dyDescent="0.25">
      <c r="A1992" s="1">
        <v>1988</v>
      </c>
      <c r="B1992" s="1">
        <v>1988</v>
      </c>
      <c r="C1992" s="1">
        <v>3007.4270000000001</v>
      </c>
      <c r="D1992" s="1">
        <v>2447.1239999999998</v>
      </c>
      <c r="E1992" s="1">
        <v>0</v>
      </c>
      <c r="F1992" s="1"/>
      <c r="G1992" s="1">
        <v>26.713000000000001</v>
      </c>
      <c r="H1992" s="1">
        <v>34.643000000000001</v>
      </c>
      <c r="I1992" s="1">
        <v>-7281.5439999999999</v>
      </c>
      <c r="J1992" s="1"/>
      <c r="K1992" s="1">
        <v>-349.35899999999998</v>
      </c>
      <c r="L1992" s="1"/>
      <c r="M1992" s="1">
        <v>1173.864</v>
      </c>
      <c r="N1992" s="1">
        <v>1193.1379999999999</v>
      </c>
      <c r="O1992" s="1">
        <v>-3.3980000000000001</v>
      </c>
      <c r="P1992" s="27">
        <v>-4.9359999999999999</v>
      </c>
      <c r="Q1992" s="1">
        <v>-2.6179999999999999</v>
      </c>
      <c r="R1992" s="1">
        <v>-0.10299999999999999</v>
      </c>
      <c r="S1992" s="1">
        <v>1.1579999999999999</v>
      </c>
      <c r="T1992" s="1">
        <v>1.425</v>
      </c>
      <c r="U1992" s="1">
        <v>2.073</v>
      </c>
      <c r="V1992" s="1">
        <v>0.95699999999999996</v>
      </c>
      <c r="W1992" s="30">
        <v>3064.3389999999999</v>
      </c>
      <c r="X1992" s="1">
        <v>1161.6410000000001</v>
      </c>
      <c r="Y1992" s="1">
        <v>2314.125</v>
      </c>
      <c r="Z1992" s="1">
        <v>361.06700000000001</v>
      </c>
      <c r="AD1992" s="4">
        <v>4.9359999999999999</v>
      </c>
      <c r="AL1992" s="1">
        <v>3064.3389999999999</v>
      </c>
    </row>
    <row r="1993" spans="1:38" x14ac:dyDescent="0.25">
      <c r="A1993" s="1">
        <v>1989</v>
      </c>
      <c r="B1993" s="1">
        <v>1989</v>
      </c>
      <c r="C1993" s="1">
        <v>3008.3850000000002</v>
      </c>
      <c r="D1993" s="1">
        <v>2446.643</v>
      </c>
      <c r="E1993" s="1">
        <v>1.4319999999999999</v>
      </c>
      <c r="F1993" s="1"/>
      <c r="G1993" s="1">
        <v>26.236000000000001</v>
      </c>
      <c r="H1993" s="1">
        <v>35.118000000000002</v>
      </c>
      <c r="I1993" s="1">
        <v>-7280.625</v>
      </c>
      <c r="J1993" s="1"/>
      <c r="K1993" s="1">
        <v>-348.40699999999998</v>
      </c>
      <c r="L1993" s="1"/>
      <c r="M1993" s="1">
        <v>1174.3420000000001</v>
      </c>
      <c r="N1993" s="1">
        <v>1193.614</v>
      </c>
      <c r="O1993" s="1">
        <v>-3.3980000000000001</v>
      </c>
      <c r="P1993" s="27">
        <v>-4.9400000000000004</v>
      </c>
      <c r="Q1993" s="1">
        <v>-2.6179999999999999</v>
      </c>
      <c r="R1993" s="1">
        <v>-0.10299999999999999</v>
      </c>
      <c r="S1993" s="1">
        <v>1.1539999999999999</v>
      </c>
      <c r="T1993" s="1">
        <v>1.425</v>
      </c>
      <c r="U1993" s="1">
        <v>2.0699999999999998</v>
      </c>
      <c r="V1993" s="1">
        <v>0.96499999999999997</v>
      </c>
      <c r="W1993" s="30">
        <v>3059.761</v>
      </c>
      <c r="X1993" s="1">
        <v>1161.9459999999999</v>
      </c>
      <c r="Y1993" s="1">
        <v>2313.21</v>
      </c>
      <c r="Z1993" s="1">
        <v>361.37200000000001</v>
      </c>
      <c r="AD1993" s="4">
        <v>4.9400000000000004</v>
      </c>
      <c r="AL1993" s="1">
        <v>3059.761</v>
      </c>
    </row>
    <row r="1994" spans="1:38" x14ac:dyDescent="0.25">
      <c r="A1994" s="1">
        <v>1990</v>
      </c>
      <c r="B1994" s="1">
        <v>1990</v>
      </c>
      <c r="C1994" s="1">
        <v>3003.1170000000002</v>
      </c>
      <c r="D1994" s="1">
        <v>2444.7179999999998</v>
      </c>
      <c r="E1994" s="1">
        <v>0.47699999999999998</v>
      </c>
      <c r="F1994" s="1"/>
      <c r="G1994" s="1">
        <v>26.236000000000001</v>
      </c>
      <c r="H1994" s="1">
        <v>31.795999999999999</v>
      </c>
      <c r="I1994" s="1">
        <v>-7285.6769999999997</v>
      </c>
      <c r="J1994" s="1"/>
      <c r="K1994" s="1">
        <v>-352.214</v>
      </c>
      <c r="L1994" s="1"/>
      <c r="M1994" s="1">
        <v>1172.4280000000001</v>
      </c>
      <c r="N1994" s="1">
        <v>1191.2329999999999</v>
      </c>
      <c r="O1994" s="1">
        <v>-3.3929999999999998</v>
      </c>
      <c r="P1994" s="27">
        <v>-4.9260000000000002</v>
      </c>
      <c r="Q1994" s="1">
        <v>-2.6280000000000001</v>
      </c>
      <c r="R1994" s="1">
        <v>-9.8000000000000004E-2</v>
      </c>
      <c r="S1994" s="1">
        <v>1.1539999999999999</v>
      </c>
      <c r="T1994" s="1">
        <v>1.419</v>
      </c>
      <c r="U1994" s="1">
        <v>2.0699999999999998</v>
      </c>
      <c r="V1994" s="1">
        <v>0.95699999999999996</v>
      </c>
      <c r="W1994" s="30">
        <v>3059.4560000000001</v>
      </c>
      <c r="X1994" s="1">
        <v>1162.556</v>
      </c>
      <c r="Y1994" s="1">
        <v>2313.21</v>
      </c>
      <c r="Z1994" s="1">
        <v>361.37200000000001</v>
      </c>
      <c r="AD1994" s="4">
        <v>4.9260000000000002</v>
      </c>
      <c r="AL1994" s="1">
        <v>3059.4560000000001</v>
      </c>
    </row>
    <row r="1995" spans="1:38" x14ac:dyDescent="0.25">
      <c r="A1995" s="1">
        <v>1991</v>
      </c>
      <c r="B1995" s="1">
        <v>1991</v>
      </c>
      <c r="C1995" s="1">
        <v>2994.498</v>
      </c>
      <c r="D1995" s="1">
        <v>2444.2370000000001</v>
      </c>
      <c r="E1995" s="1">
        <v>-1.4319999999999999</v>
      </c>
      <c r="F1995" s="1"/>
      <c r="G1995" s="1">
        <v>26.236000000000001</v>
      </c>
      <c r="H1995" s="1">
        <v>31.795999999999999</v>
      </c>
      <c r="I1995" s="1">
        <v>-7284.759</v>
      </c>
      <c r="J1995" s="1"/>
      <c r="K1995" s="1">
        <v>-355.06900000000002</v>
      </c>
      <c r="L1995" s="1"/>
      <c r="M1995" s="1">
        <v>1171.95</v>
      </c>
      <c r="N1995" s="1">
        <v>1187.8989999999999</v>
      </c>
      <c r="O1995" s="1">
        <v>-3.3879999999999999</v>
      </c>
      <c r="P1995" s="27">
        <v>-4.931</v>
      </c>
      <c r="Q1995" s="1">
        <v>-2.6230000000000002</v>
      </c>
      <c r="R1995" s="1">
        <v>-9.8000000000000004E-2</v>
      </c>
      <c r="S1995" s="1">
        <v>1.163</v>
      </c>
      <c r="T1995" s="1">
        <v>1.4139999999999999</v>
      </c>
      <c r="U1995" s="1">
        <v>2.073</v>
      </c>
      <c r="V1995" s="1">
        <v>0.95699999999999996</v>
      </c>
      <c r="W1995" s="30">
        <v>3059.761</v>
      </c>
      <c r="X1995" s="1">
        <v>1153.7049999999999</v>
      </c>
      <c r="Y1995" s="1">
        <v>2312.5990000000002</v>
      </c>
      <c r="Z1995" s="1">
        <v>361.06700000000001</v>
      </c>
      <c r="AD1995" s="4">
        <v>4.931</v>
      </c>
      <c r="AL1995" s="1">
        <v>3059.761</v>
      </c>
    </row>
    <row r="1996" spans="1:38" x14ac:dyDescent="0.25">
      <c r="A1996" s="1">
        <v>1992</v>
      </c>
      <c r="B1996" s="1">
        <v>1992</v>
      </c>
      <c r="C1996" s="1">
        <v>2997.3710000000001</v>
      </c>
      <c r="D1996" s="1">
        <v>2443.2739999999999</v>
      </c>
      <c r="E1996" s="1">
        <v>0</v>
      </c>
      <c r="F1996" s="1"/>
      <c r="G1996" s="1">
        <v>26.236000000000001</v>
      </c>
      <c r="H1996" s="1">
        <v>31.795999999999999</v>
      </c>
      <c r="I1996" s="1">
        <v>-7287.5140000000001</v>
      </c>
      <c r="J1996" s="1"/>
      <c r="K1996" s="1">
        <v>-353.16500000000002</v>
      </c>
      <c r="L1996" s="1"/>
      <c r="M1996" s="1">
        <v>1171.95</v>
      </c>
      <c r="N1996" s="1">
        <v>1190.28</v>
      </c>
      <c r="O1996" s="1">
        <v>-3.3980000000000001</v>
      </c>
      <c r="P1996" s="27">
        <v>-4.931</v>
      </c>
      <c r="Q1996" s="1">
        <v>-2.6179999999999999</v>
      </c>
      <c r="R1996" s="1">
        <v>-9.8000000000000004E-2</v>
      </c>
      <c r="S1996" s="1">
        <v>1.1579999999999999</v>
      </c>
      <c r="T1996" s="1">
        <v>1.4139999999999999</v>
      </c>
      <c r="U1996" s="1">
        <v>2.077</v>
      </c>
      <c r="V1996" s="1">
        <v>0.96099999999999997</v>
      </c>
      <c r="W1996" s="30">
        <v>3050.91</v>
      </c>
      <c r="X1996" s="1">
        <v>1151.874</v>
      </c>
      <c r="Y1996" s="1">
        <v>2306.4949999999999</v>
      </c>
      <c r="Z1996" s="1">
        <v>361.37200000000001</v>
      </c>
      <c r="AD1996" s="4">
        <v>4.931</v>
      </c>
      <c r="AL1996" s="1">
        <v>3050.91</v>
      </c>
    </row>
    <row r="1997" spans="1:38" x14ac:dyDescent="0.25">
      <c r="A1997" s="1">
        <v>1993</v>
      </c>
      <c r="B1997" s="1">
        <v>1993</v>
      </c>
      <c r="C1997" s="1">
        <v>2990.1880000000001</v>
      </c>
      <c r="D1997" s="1">
        <v>2443.7550000000001</v>
      </c>
      <c r="E1997" s="1">
        <v>-2.863</v>
      </c>
      <c r="F1997" s="1"/>
      <c r="G1997" s="1">
        <v>26.236000000000001</v>
      </c>
      <c r="H1997" s="1">
        <v>32.744999999999997</v>
      </c>
      <c r="I1997" s="1">
        <v>-7291.1890000000003</v>
      </c>
      <c r="J1997" s="1"/>
      <c r="K1997" s="1">
        <v>-357.923</v>
      </c>
      <c r="L1997" s="1"/>
      <c r="M1997" s="1">
        <v>1171.95</v>
      </c>
      <c r="N1997" s="1">
        <v>1187.8989999999999</v>
      </c>
      <c r="O1997" s="1">
        <v>-3.403</v>
      </c>
      <c r="P1997" s="27">
        <v>-4.9260000000000002</v>
      </c>
      <c r="Q1997" s="1">
        <v>-2.6179999999999999</v>
      </c>
      <c r="R1997" s="1">
        <v>-9.2999999999999999E-2</v>
      </c>
      <c r="S1997" s="1">
        <v>1.1539999999999999</v>
      </c>
      <c r="T1997" s="1">
        <v>1.4139999999999999</v>
      </c>
      <c r="U1997" s="1">
        <v>2.0699999999999998</v>
      </c>
      <c r="V1997" s="1">
        <v>0.95699999999999996</v>
      </c>
      <c r="W1997" s="30">
        <v>3048.7730000000001</v>
      </c>
      <c r="X1997" s="1">
        <v>1151.569</v>
      </c>
      <c r="Y1997" s="1">
        <v>2302.8319999999999</v>
      </c>
      <c r="Z1997" s="1">
        <v>361.37200000000001</v>
      </c>
      <c r="AD1997" s="4">
        <v>4.9260000000000002</v>
      </c>
      <c r="AL1997" s="1">
        <v>3048.7730000000001</v>
      </c>
    </row>
    <row r="1998" spans="1:38" x14ac:dyDescent="0.25">
      <c r="A1998" s="1">
        <v>1994</v>
      </c>
      <c r="B1998" s="1">
        <v>1994</v>
      </c>
      <c r="C1998" s="1">
        <v>3004.5540000000001</v>
      </c>
      <c r="D1998" s="1">
        <v>2442.3119999999999</v>
      </c>
      <c r="E1998" s="1">
        <v>1.909</v>
      </c>
      <c r="F1998" s="1"/>
      <c r="G1998" s="1">
        <v>25.759</v>
      </c>
      <c r="H1998" s="1">
        <v>31.321000000000002</v>
      </c>
      <c r="I1998" s="1">
        <v>-7297.1589999999997</v>
      </c>
      <c r="J1998" s="1"/>
      <c r="K1998" s="1">
        <v>-348.40699999999998</v>
      </c>
      <c r="L1998" s="1"/>
      <c r="M1998" s="1">
        <v>1171.471</v>
      </c>
      <c r="N1998" s="1">
        <v>1192.1849999999999</v>
      </c>
      <c r="O1998" s="1">
        <v>-3.3980000000000001</v>
      </c>
      <c r="P1998" s="27">
        <v>-4.9169999999999998</v>
      </c>
      <c r="Q1998" s="1">
        <v>-2.6139999999999999</v>
      </c>
      <c r="R1998" s="1">
        <v>-0.10299999999999999</v>
      </c>
      <c r="S1998" s="1">
        <v>1.1579999999999999</v>
      </c>
      <c r="T1998" s="1">
        <v>1.425</v>
      </c>
      <c r="U1998" s="1">
        <v>2.073</v>
      </c>
      <c r="V1998" s="1">
        <v>0.95399999999999996</v>
      </c>
      <c r="W1998" s="30">
        <v>3049.6889999999999</v>
      </c>
      <c r="X1998" s="1">
        <v>1151.874</v>
      </c>
      <c r="Y1998" s="1">
        <v>2302.8319999999999</v>
      </c>
      <c r="Z1998" s="1">
        <v>361.06700000000001</v>
      </c>
      <c r="AD1998" s="4">
        <v>4.9169999999999998</v>
      </c>
      <c r="AL1998" s="1">
        <v>3049.6889999999999</v>
      </c>
    </row>
    <row r="1999" spans="1:38" x14ac:dyDescent="0.25">
      <c r="A1999" s="1">
        <v>1995</v>
      </c>
      <c r="B1999" s="1">
        <v>1995</v>
      </c>
      <c r="C1999" s="1">
        <v>2998.3290000000002</v>
      </c>
      <c r="D1999" s="1">
        <v>2442.7930000000001</v>
      </c>
      <c r="E1999" s="1">
        <v>1.909</v>
      </c>
      <c r="F1999" s="1"/>
      <c r="G1999" s="1">
        <v>25.282</v>
      </c>
      <c r="H1999" s="1">
        <v>31.795999999999999</v>
      </c>
      <c r="I1999" s="1">
        <v>-7297.1589999999997</v>
      </c>
      <c r="J1999" s="1"/>
      <c r="K1999" s="1">
        <v>-353.16500000000002</v>
      </c>
      <c r="L1999" s="1"/>
      <c r="M1999" s="1">
        <v>1171.471</v>
      </c>
      <c r="N1999" s="1">
        <v>1190.7570000000001</v>
      </c>
      <c r="O1999" s="1">
        <v>-3.3980000000000001</v>
      </c>
      <c r="P1999" s="27">
        <v>-4.9260000000000002</v>
      </c>
      <c r="Q1999" s="1">
        <v>-2.6179999999999999</v>
      </c>
      <c r="R1999" s="1">
        <v>-9.8000000000000004E-2</v>
      </c>
      <c r="S1999" s="1">
        <v>1.1539999999999999</v>
      </c>
      <c r="T1999" s="1">
        <v>1.419</v>
      </c>
      <c r="U1999" s="1">
        <v>2.0699999999999998</v>
      </c>
      <c r="V1999" s="1">
        <v>0.95399999999999996</v>
      </c>
      <c r="W1999" s="30">
        <v>3049.3829999999998</v>
      </c>
      <c r="X1999" s="1">
        <v>1151.569</v>
      </c>
      <c r="Y1999" s="1">
        <v>2302.8319999999999</v>
      </c>
      <c r="Z1999" s="1">
        <v>360.762</v>
      </c>
      <c r="AD1999" s="4">
        <v>4.9260000000000002</v>
      </c>
      <c r="AL1999" s="1">
        <v>3049.3829999999998</v>
      </c>
    </row>
    <row r="2000" spans="1:38" x14ac:dyDescent="0.25">
      <c r="A2000" s="1">
        <v>1996</v>
      </c>
      <c r="B2000" s="1">
        <v>1996</v>
      </c>
      <c r="C2000" s="1">
        <v>2983.4839999999999</v>
      </c>
      <c r="D2000" s="1">
        <v>2440.386</v>
      </c>
      <c r="E2000" s="1">
        <v>-2.863</v>
      </c>
      <c r="F2000" s="1"/>
      <c r="G2000" s="1">
        <v>25.282</v>
      </c>
      <c r="H2000" s="1">
        <v>31.795999999999999</v>
      </c>
      <c r="I2000" s="1">
        <v>-7298.9960000000001</v>
      </c>
      <c r="J2000" s="1"/>
      <c r="K2000" s="1">
        <v>-361.25400000000002</v>
      </c>
      <c r="L2000" s="1"/>
      <c r="M2000" s="1">
        <v>1170.9929999999999</v>
      </c>
      <c r="N2000" s="1">
        <v>1184.5650000000001</v>
      </c>
      <c r="O2000" s="1">
        <v>-3.3929999999999998</v>
      </c>
      <c r="P2000" s="27">
        <v>-4.9260000000000002</v>
      </c>
      <c r="Q2000" s="1">
        <v>-2.6230000000000002</v>
      </c>
      <c r="R2000" s="1">
        <v>-0.10299999999999999</v>
      </c>
      <c r="S2000" s="1">
        <v>1.1579999999999999</v>
      </c>
      <c r="T2000" s="1">
        <v>1.4139999999999999</v>
      </c>
      <c r="U2000" s="1">
        <v>2.0659999999999998</v>
      </c>
      <c r="V2000" s="1">
        <v>0.95699999999999996</v>
      </c>
      <c r="W2000" s="30">
        <v>3039.6170000000002</v>
      </c>
      <c r="X2000" s="1">
        <v>1151.874</v>
      </c>
      <c r="Y2000" s="1">
        <v>2302.8319999999999</v>
      </c>
      <c r="Z2000" s="1">
        <v>361.37200000000001</v>
      </c>
      <c r="AD2000" s="4">
        <v>4.9260000000000002</v>
      </c>
      <c r="AL2000" s="1">
        <v>3039.6170000000002</v>
      </c>
    </row>
    <row r="2001" spans="1:38" x14ac:dyDescent="0.25">
      <c r="A2001" s="1">
        <v>1997</v>
      </c>
      <c r="B2001" s="1">
        <v>1997</v>
      </c>
      <c r="C2001" s="1">
        <v>2993.0610000000001</v>
      </c>
      <c r="D2001" s="1">
        <v>2440.386</v>
      </c>
      <c r="E2001" s="1">
        <v>0.95399999999999996</v>
      </c>
      <c r="F2001" s="1"/>
      <c r="G2001" s="1">
        <v>25.282</v>
      </c>
      <c r="H2001" s="1">
        <v>31.795999999999999</v>
      </c>
      <c r="I2001" s="1">
        <v>-7305.4260000000004</v>
      </c>
      <c r="J2001" s="1"/>
      <c r="K2001" s="1">
        <v>-352.214</v>
      </c>
      <c r="L2001" s="1"/>
      <c r="M2001" s="1">
        <v>1170.9929999999999</v>
      </c>
      <c r="N2001" s="1">
        <v>1187.422</v>
      </c>
      <c r="O2001" s="1">
        <v>-3.3980000000000001</v>
      </c>
      <c r="P2001" s="27">
        <v>-4.9260000000000002</v>
      </c>
      <c r="Q2001" s="1">
        <v>-2.6230000000000002</v>
      </c>
      <c r="R2001" s="1">
        <v>-9.8000000000000004E-2</v>
      </c>
      <c r="S2001" s="1">
        <v>1.1579999999999999</v>
      </c>
      <c r="T2001" s="1">
        <v>1.419</v>
      </c>
      <c r="U2001" s="1">
        <v>2.0699999999999998</v>
      </c>
      <c r="V2001" s="1">
        <v>0.96499999999999997</v>
      </c>
      <c r="W2001" s="30">
        <v>3039.0059999999999</v>
      </c>
      <c r="X2001" s="1">
        <v>1151.569</v>
      </c>
      <c r="Y2001" s="1">
        <v>2303.1379999999999</v>
      </c>
      <c r="Z2001" s="1">
        <v>361.06700000000001</v>
      </c>
      <c r="AD2001" s="4">
        <v>4.9260000000000002</v>
      </c>
      <c r="AL2001" s="1">
        <v>3039.0059999999999</v>
      </c>
    </row>
    <row r="2002" spans="1:38" x14ac:dyDescent="0.25">
      <c r="A2002" s="1">
        <v>1998</v>
      </c>
      <c r="B2002" s="1">
        <v>1998</v>
      </c>
      <c r="C2002" s="1">
        <v>2995.4549999999999</v>
      </c>
      <c r="D2002" s="1">
        <v>2439.9050000000002</v>
      </c>
      <c r="E2002" s="1">
        <v>2.3860000000000001</v>
      </c>
      <c r="F2002" s="1"/>
      <c r="G2002" s="1">
        <v>25.282</v>
      </c>
      <c r="H2002" s="1">
        <v>34.643000000000001</v>
      </c>
      <c r="I2002" s="1">
        <v>-7293.4849999999997</v>
      </c>
      <c r="J2002" s="1"/>
      <c r="K2002" s="1">
        <v>-349.83499999999998</v>
      </c>
      <c r="L2002" s="1"/>
      <c r="M2002" s="1">
        <v>1170.9929999999999</v>
      </c>
      <c r="N2002" s="1">
        <v>1189.328</v>
      </c>
      <c r="O2002" s="1">
        <v>-3.3980000000000001</v>
      </c>
      <c r="P2002" s="27">
        <v>-4.9119999999999999</v>
      </c>
      <c r="Q2002" s="1">
        <v>-2.6139999999999999</v>
      </c>
      <c r="R2002" s="1">
        <v>-9.2999999999999999E-2</v>
      </c>
      <c r="S2002" s="1">
        <v>1.1539999999999999</v>
      </c>
      <c r="T2002" s="1">
        <v>1.425</v>
      </c>
      <c r="U2002" s="1">
        <v>2.0630000000000002</v>
      </c>
      <c r="V2002" s="1">
        <v>0.95699999999999996</v>
      </c>
      <c r="W2002" s="30">
        <v>3039.3110000000001</v>
      </c>
      <c r="X2002" s="1">
        <v>1152.1790000000001</v>
      </c>
      <c r="Y2002" s="1">
        <v>2293.9810000000002</v>
      </c>
      <c r="Z2002" s="1">
        <v>361.37200000000001</v>
      </c>
      <c r="AD2002" s="4">
        <v>4.9119999999999999</v>
      </c>
      <c r="AL2002" s="1">
        <v>3039.3110000000001</v>
      </c>
    </row>
    <row r="2003" spans="1:38" x14ac:dyDescent="0.25">
      <c r="A2003" s="1">
        <v>1999</v>
      </c>
      <c r="B2003" s="1">
        <v>1999</v>
      </c>
      <c r="C2003" s="1">
        <v>2986.357</v>
      </c>
      <c r="D2003" s="1">
        <v>2438.9430000000002</v>
      </c>
      <c r="E2003" s="1">
        <v>0</v>
      </c>
      <c r="F2003" s="1"/>
      <c r="G2003" s="1">
        <v>25.759</v>
      </c>
      <c r="H2003" s="1">
        <v>34.643000000000001</v>
      </c>
      <c r="I2003" s="1">
        <v>-7291.6480000000001</v>
      </c>
      <c r="J2003" s="1"/>
      <c r="K2003" s="1">
        <v>-354.11700000000002</v>
      </c>
      <c r="L2003" s="1"/>
      <c r="M2003" s="1">
        <v>1169.079</v>
      </c>
      <c r="N2003" s="1">
        <v>1185.9939999999999</v>
      </c>
      <c r="O2003" s="1">
        <v>-3.383</v>
      </c>
      <c r="P2003" s="27">
        <v>-4.9169999999999998</v>
      </c>
      <c r="Q2003" s="1">
        <v>-2.6139999999999999</v>
      </c>
      <c r="R2003" s="1">
        <v>-9.8000000000000004E-2</v>
      </c>
      <c r="S2003" s="1">
        <v>1.163</v>
      </c>
      <c r="T2003" s="1">
        <v>1.419</v>
      </c>
      <c r="U2003" s="1">
        <v>2.0630000000000002</v>
      </c>
      <c r="V2003" s="1">
        <v>0.95699999999999996</v>
      </c>
      <c r="W2003" s="30">
        <v>3039.3110000000001</v>
      </c>
      <c r="X2003" s="1">
        <v>1151.2639999999999</v>
      </c>
      <c r="Y2003" s="1">
        <v>2292.7600000000002</v>
      </c>
      <c r="Z2003" s="1">
        <v>361.06700000000001</v>
      </c>
      <c r="AD2003" s="4">
        <v>4.9169999999999998</v>
      </c>
      <c r="AL2003" s="1">
        <v>3039.3110000000001</v>
      </c>
    </row>
    <row r="2004" spans="1:38" x14ac:dyDescent="0.25">
      <c r="A2004" s="1">
        <v>2000</v>
      </c>
      <c r="B2004" s="1">
        <v>2000</v>
      </c>
      <c r="C2004" s="1">
        <v>2988.2719999999999</v>
      </c>
      <c r="D2004" s="1">
        <v>2438.4609999999998</v>
      </c>
      <c r="E2004" s="1">
        <v>1.909</v>
      </c>
      <c r="F2004" s="1"/>
      <c r="G2004" s="1">
        <v>25.759</v>
      </c>
      <c r="H2004" s="1">
        <v>34.643000000000001</v>
      </c>
      <c r="I2004" s="1">
        <v>-7304.049</v>
      </c>
      <c r="J2004" s="1"/>
      <c r="K2004" s="1">
        <v>-351.738</v>
      </c>
      <c r="L2004" s="1"/>
      <c r="M2004" s="1">
        <v>1169.557</v>
      </c>
      <c r="N2004" s="1">
        <v>1185.9939999999999</v>
      </c>
      <c r="O2004" s="1">
        <v>-3.3980000000000001</v>
      </c>
      <c r="P2004" s="27">
        <v>-4.9119999999999999</v>
      </c>
      <c r="Q2004" s="1">
        <v>-2.6179999999999999</v>
      </c>
      <c r="R2004" s="1">
        <v>-0.10299999999999999</v>
      </c>
      <c r="S2004" s="1">
        <v>1.1579999999999999</v>
      </c>
      <c r="T2004" s="1">
        <v>1.4139999999999999</v>
      </c>
      <c r="U2004" s="1">
        <v>2.0630000000000002</v>
      </c>
      <c r="V2004" s="1">
        <v>0.95699999999999996</v>
      </c>
      <c r="W2004" s="30">
        <v>3031.9859999999999</v>
      </c>
      <c r="X2004" s="1">
        <v>1151.569</v>
      </c>
      <c r="Y2004" s="1">
        <v>2293.0659999999998</v>
      </c>
      <c r="Z2004" s="1">
        <v>361.06700000000001</v>
      </c>
      <c r="AD2004" s="4">
        <v>4.9119999999999999</v>
      </c>
      <c r="AL2004" s="1">
        <v>3031.9859999999999</v>
      </c>
    </row>
    <row r="2005" spans="1:38" x14ac:dyDescent="0.25">
      <c r="A2005" s="1">
        <v>2001</v>
      </c>
      <c r="B2005" s="1">
        <v>2001</v>
      </c>
      <c r="C2005" s="1">
        <v>2991.1460000000002</v>
      </c>
      <c r="D2005" s="1">
        <v>2437.018</v>
      </c>
      <c r="E2005" s="1">
        <v>2.3860000000000001</v>
      </c>
      <c r="F2005" s="1"/>
      <c r="G2005" s="1">
        <v>25.759</v>
      </c>
      <c r="H2005" s="1">
        <v>35.118000000000002</v>
      </c>
      <c r="I2005" s="1">
        <v>-7305.8860000000004</v>
      </c>
      <c r="J2005" s="1"/>
      <c r="K2005" s="1">
        <v>-349.35899999999998</v>
      </c>
      <c r="L2005" s="1"/>
      <c r="M2005" s="1">
        <v>1169.079</v>
      </c>
      <c r="N2005" s="1">
        <v>1188.375</v>
      </c>
      <c r="O2005" s="1">
        <v>-3.3980000000000001</v>
      </c>
      <c r="P2005" s="27">
        <v>-4.9169999999999998</v>
      </c>
      <c r="Q2005" s="1">
        <v>-2.6179999999999999</v>
      </c>
      <c r="R2005" s="1">
        <v>-9.8000000000000004E-2</v>
      </c>
      <c r="S2005" s="1">
        <v>1.1579999999999999</v>
      </c>
      <c r="T2005" s="1">
        <v>1.419</v>
      </c>
      <c r="U2005" s="1">
        <v>2.0630000000000002</v>
      </c>
      <c r="V2005" s="1">
        <v>0.95399999999999996</v>
      </c>
      <c r="W2005" s="30">
        <v>3028.9340000000002</v>
      </c>
      <c r="X2005" s="1">
        <v>1150.0429999999999</v>
      </c>
      <c r="Y2005" s="1">
        <v>2292.7600000000002</v>
      </c>
      <c r="Z2005" s="1">
        <v>361.37200000000001</v>
      </c>
      <c r="AD2005" s="4">
        <v>4.9169999999999998</v>
      </c>
      <c r="AL2005" s="1">
        <v>3028.9340000000002</v>
      </c>
    </row>
    <row r="2006" spans="1:38" x14ac:dyDescent="0.25">
      <c r="A2006" s="1">
        <v>2002</v>
      </c>
      <c r="B2006" s="1">
        <v>2002</v>
      </c>
      <c r="C2006" s="1">
        <v>2991.1460000000002</v>
      </c>
      <c r="D2006" s="1">
        <v>2436.5360000000001</v>
      </c>
      <c r="E2006" s="1">
        <v>2.3860000000000001</v>
      </c>
      <c r="F2006" s="1"/>
      <c r="G2006" s="1">
        <v>24.805</v>
      </c>
      <c r="H2006" s="1">
        <v>31.795999999999999</v>
      </c>
      <c r="I2006" s="1">
        <v>-7303.13</v>
      </c>
      <c r="J2006" s="1"/>
      <c r="K2006" s="1">
        <v>-348.88299999999998</v>
      </c>
      <c r="L2006" s="1"/>
      <c r="M2006" s="1">
        <v>1168.5999999999999</v>
      </c>
      <c r="N2006" s="1">
        <v>1187.422</v>
      </c>
      <c r="O2006" s="1">
        <v>-3.3879999999999999</v>
      </c>
      <c r="P2006" s="27">
        <v>-4.9119999999999999</v>
      </c>
      <c r="Q2006" s="1">
        <v>-2.6179999999999999</v>
      </c>
      <c r="R2006" s="1">
        <v>-9.8000000000000004E-2</v>
      </c>
      <c r="S2006" s="1">
        <v>1.1579999999999999</v>
      </c>
      <c r="T2006" s="1">
        <v>1.419</v>
      </c>
      <c r="U2006" s="1">
        <v>2.0659999999999998</v>
      </c>
      <c r="V2006" s="1">
        <v>0.96099999999999997</v>
      </c>
      <c r="W2006" s="30">
        <v>3028.9340000000002</v>
      </c>
      <c r="X2006" s="1">
        <v>1141.8019999999999</v>
      </c>
      <c r="Y2006" s="1">
        <v>2293.0659999999998</v>
      </c>
      <c r="Z2006" s="1">
        <v>361.06700000000001</v>
      </c>
      <c r="AD2006" s="4">
        <v>4.9119999999999999</v>
      </c>
      <c r="AL2006" s="1">
        <v>3028.9340000000002</v>
      </c>
    </row>
    <row r="2007" spans="1:38" x14ac:dyDescent="0.25">
      <c r="A2007" s="1">
        <v>2003</v>
      </c>
      <c r="B2007" s="1">
        <v>2003</v>
      </c>
      <c r="C2007" s="1">
        <v>2991.6239999999998</v>
      </c>
      <c r="D2007" s="1">
        <v>2440.386</v>
      </c>
      <c r="E2007" s="1">
        <v>-3.3410000000000002</v>
      </c>
      <c r="F2007" s="1"/>
      <c r="G2007" s="1">
        <v>25.282</v>
      </c>
      <c r="H2007" s="1">
        <v>32.270000000000003</v>
      </c>
      <c r="I2007" s="1">
        <v>-7309.1009999999997</v>
      </c>
      <c r="J2007" s="1"/>
      <c r="K2007" s="1">
        <v>-349.83499999999998</v>
      </c>
      <c r="L2007" s="1"/>
      <c r="M2007" s="1">
        <v>1168.1220000000001</v>
      </c>
      <c r="N2007" s="1">
        <v>1200.759</v>
      </c>
      <c r="O2007" s="1">
        <v>-3.3879999999999999</v>
      </c>
      <c r="P2007" s="27">
        <v>-4.907</v>
      </c>
      <c r="Q2007" s="1">
        <v>-2.6179999999999999</v>
      </c>
      <c r="R2007" s="1">
        <v>-9.8000000000000004E-2</v>
      </c>
      <c r="S2007" s="1">
        <v>1.163</v>
      </c>
      <c r="T2007" s="1">
        <v>1.4139999999999999</v>
      </c>
      <c r="U2007" s="1">
        <v>2.0630000000000002</v>
      </c>
      <c r="V2007" s="1">
        <v>0.95399999999999996</v>
      </c>
      <c r="W2007" s="30">
        <v>3029.239</v>
      </c>
      <c r="X2007" s="1">
        <v>1142.107</v>
      </c>
      <c r="Y2007" s="1">
        <v>2286.6559999999999</v>
      </c>
      <c r="Z2007" s="1">
        <v>361.37200000000001</v>
      </c>
      <c r="AD2007" s="4">
        <v>4.907</v>
      </c>
      <c r="AL2007" s="1">
        <v>3029.239</v>
      </c>
    </row>
    <row r="2008" spans="1:38" x14ac:dyDescent="0.25">
      <c r="A2008" s="1">
        <v>2004</v>
      </c>
      <c r="B2008" s="1">
        <v>2004</v>
      </c>
      <c r="C2008" s="1">
        <v>2986.357</v>
      </c>
      <c r="D2008" s="1">
        <v>2436.0549999999998</v>
      </c>
      <c r="E2008" s="1">
        <v>1.909</v>
      </c>
      <c r="F2008" s="1"/>
      <c r="G2008" s="1">
        <v>25.282</v>
      </c>
      <c r="H2008" s="1">
        <v>34.167999999999999</v>
      </c>
      <c r="I2008" s="1">
        <v>-7300.8339999999998</v>
      </c>
      <c r="J2008" s="1"/>
      <c r="K2008" s="1">
        <v>-349.83499999999998</v>
      </c>
      <c r="L2008" s="1"/>
      <c r="M2008" s="1">
        <v>1167.643</v>
      </c>
      <c r="N2008" s="1">
        <v>1189.8040000000001</v>
      </c>
      <c r="O2008" s="1">
        <v>-3.3879999999999999</v>
      </c>
      <c r="P2008" s="27">
        <v>-4.9119999999999999</v>
      </c>
      <c r="Q2008" s="1">
        <v>-2.6230000000000002</v>
      </c>
      <c r="R2008" s="1">
        <v>-9.8000000000000004E-2</v>
      </c>
      <c r="S2008" s="1">
        <v>1.1579999999999999</v>
      </c>
      <c r="T2008" s="1">
        <v>1.419</v>
      </c>
      <c r="U2008" s="1">
        <v>2.0630000000000002</v>
      </c>
      <c r="V2008" s="1">
        <v>0.96099999999999997</v>
      </c>
      <c r="W2008" s="30">
        <v>3019.7779999999998</v>
      </c>
      <c r="X2008" s="1">
        <v>1141.8019999999999</v>
      </c>
      <c r="Y2008" s="1">
        <v>2283.299</v>
      </c>
      <c r="Z2008" s="1">
        <v>361.06700000000001</v>
      </c>
      <c r="AD2008" s="4">
        <v>4.9119999999999999</v>
      </c>
      <c r="AL2008" s="1">
        <v>3019.7779999999998</v>
      </c>
    </row>
    <row r="2009" spans="1:38" x14ac:dyDescent="0.25">
      <c r="A2009" s="1">
        <v>2005</v>
      </c>
      <c r="B2009" s="1">
        <v>2005</v>
      </c>
      <c r="C2009" s="1">
        <v>2977.259</v>
      </c>
      <c r="D2009" s="1">
        <v>2434.6109999999999</v>
      </c>
      <c r="E2009" s="1">
        <v>-0.47699999999999998</v>
      </c>
      <c r="F2009" s="1"/>
      <c r="G2009" s="1">
        <v>25.759</v>
      </c>
      <c r="H2009" s="1">
        <v>34.167999999999999</v>
      </c>
      <c r="I2009" s="1">
        <v>-7305.8860000000004</v>
      </c>
      <c r="J2009" s="1"/>
      <c r="K2009" s="1">
        <v>-354.59300000000002</v>
      </c>
      <c r="L2009" s="1"/>
      <c r="M2009" s="1">
        <v>1167.643</v>
      </c>
      <c r="N2009" s="1">
        <v>1184.5650000000001</v>
      </c>
      <c r="O2009" s="1">
        <v>-3.3980000000000001</v>
      </c>
      <c r="P2009" s="27">
        <v>-4.9119999999999999</v>
      </c>
      <c r="Q2009" s="1">
        <v>-2.6179999999999999</v>
      </c>
      <c r="R2009" s="1">
        <v>-9.2999999999999999E-2</v>
      </c>
      <c r="S2009" s="1">
        <v>1.1679999999999999</v>
      </c>
      <c r="T2009" s="1">
        <v>1.419</v>
      </c>
      <c r="U2009" s="1">
        <v>2.06</v>
      </c>
      <c r="V2009" s="1">
        <v>0.95699999999999996</v>
      </c>
      <c r="W2009" s="30">
        <v>3019.7779999999998</v>
      </c>
      <c r="X2009" s="1">
        <v>1142.107</v>
      </c>
      <c r="Y2009" s="1">
        <v>2282.9940000000001</v>
      </c>
      <c r="Z2009" s="1">
        <v>361.06700000000001</v>
      </c>
      <c r="AD2009" s="4">
        <v>4.9119999999999999</v>
      </c>
      <c r="AL2009" s="1">
        <v>3019.7779999999998</v>
      </c>
    </row>
    <row r="2010" spans="1:38" x14ac:dyDescent="0.25">
      <c r="A2010" s="1">
        <v>2006</v>
      </c>
      <c r="B2010" s="1">
        <v>2006</v>
      </c>
      <c r="C2010" s="1">
        <v>2984.4409999999998</v>
      </c>
      <c r="D2010" s="1">
        <v>2433.6489999999999</v>
      </c>
      <c r="E2010" s="1">
        <v>1.909</v>
      </c>
      <c r="F2010" s="1"/>
      <c r="G2010" s="1">
        <v>25.282</v>
      </c>
      <c r="H2010" s="1">
        <v>34.167999999999999</v>
      </c>
      <c r="I2010" s="1">
        <v>-7304.049</v>
      </c>
      <c r="J2010" s="1"/>
      <c r="K2010" s="1">
        <v>-348.88299999999998</v>
      </c>
      <c r="L2010" s="1"/>
      <c r="M2010" s="1">
        <v>1167.643</v>
      </c>
      <c r="N2010" s="1">
        <v>1186.9459999999999</v>
      </c>
      <c r="O2010" s="1">
        <v>-3.3929999999999998</v>
      </c>
      <c r="P2010" s="27">
        <v>-4.9020000000000001</v>
      </c>
      <c r="Q2010" s="1">
        <v>-2.6179999999999999</v>
      </c>
      <c r="R2010" s="1">
        <v>-9.8000000000000004E-2</v>
      </c>
      <c r="S2010" s="1">
        <v>1.1579999999999999</v>
      </c>
      <c r="T2010" s="1">
        <v>1.425</v>
      </c>
      <c r="U2010" s="1">
        <v>2.0529999999999999</v>
      </c>
      <c r="V2010" s="1">
        <v>0.95699999999999996</v>
      </c>
      <c r="W2010" s="30">
        <v>3019.473</v>
      </c>
      <c r="X2010" s="1">
        <v>1141.8019999999999</v>
      </c>
      <c r="Y2010" s="1">
        <v>2282.6880000000001</v>
      </c>
      <c r="Z2010" s="1">
        <v>361.06700000000001</v>
      </c>
      <c r="AD2010" s="4">
        <v>4.9020000000000001</v>
      </c>
      <c r="AL2010" s="1">
        <v>3019.473</v>
      </c>
    </row>
    <row r="2011" spans="1:38" x14ac:dyDescent="0.25">
      <c r="A2011" s="1">
        <v>2007</v>
      </c>
      <c r="B2011" s="1">
        <v>2007</v>
      </c>
      <c r="C2011" s="1">
        <v>2986.357</v>
      </c>
      <c r="D2011" s="1">
        <v>2433.1669999999999</v>
      </c>
      <c r="E2011" s="1">
        <v>2.863</v>
      </c>
      <c r="F2011" s="1"/>
      <c r="G2011" s="1">
        <v>25.282</v>
      </c>
      <c r="H2011" s="1">
        <v>35.118000000000002</v>
      </c>
      <c r="I2011" s="1">
        <v>-7303.5889999999999</v>
      </c>
      <c r="J2011" s="1"/>
      <c r="K2011" s="1">
        <v>-346.98</v>
      </c>
      <c r="L2011" s="1"/>
      <c r="M2011" s="1">
        <v>1167.165</v>
      </c>
      <c r="N2011" s="1">
        <v>1187.422</v>
      </c>
      <c r="O2011" s="1">
        <v>-3.3929999999999998</v>
      </c>
      <c r="P2011" s="27">
        <v>-4.907</v>
      </c>
      <c r="Q2011" s="1">
        <v>-2.609</v>
      </c>
      <c r="R2011" s="1">
        <v>-9.8000000000000004E-2</v>
      </c>
      <c r="S2011" s="1">
        <v>1.163</v>
      </c>
      <c r="T2011" s="1">
        <v>1.419</v>
      </c>
      <c r="U2011" s="1">
        <v>2.06</v>
      </c>
      <c r="V2011" s="1">
        <v>0.96099999999999997</v>
      </c>
      <c r="W2011" s="30">
        <v>3019.473</v>
      </c>
      <c r="X2011" s="1">
        <v>1141.8019999999999</v>
      </c>
      <c r="Y2011" s="1">
        <v>2282.9940000000001</v>
      </c>
      <c r="Z2011" s="1">
        <v>361.37200000000001</v>
      </c>
      <c r="AD2011" s="4">
        <v>4.907</v>
      </c>
      <c r="AL2011" s="1">
        <v>3019.473</v>
      </c>
    </row>
    <row r="2012" spans="1:38" x14ac:dyDescent="0.25">
      <c r="A2012" s="1">
        <v>2008</v>
      </c>
      <c r="B2012" s="1">
        <v>2008</v>
      </c>
      <c r="C2012" s="1">
        <v>2987.3150000000001</v>
      </c>
      <c r="D2012" s="1">
        <v>2433.1669999999999</v>
      </c>
      <c r="E2012" s="1">
        <v>3.3410000000000002</v>
      </c>
      <c r="F2012" s="1"/>
      <c r="G2012" s="1">
        <v>24.327999999999999</v>
      </c>
      <c r="H2012" s="1">
        <v>32.270000000000003</v>
      </c>
      <c r="I2012" s="1">
        <v>-7311.3969999999999</v>
      </c>
      <c r="J2012" s="1"/>
      <c r="K2012" s="1">
        <v>-346.02800000000002</v>
      </c>
      <c r="L2012" s="1"/>
      <c r="M2012" s="1">
        <v>1166.6859999999999</v>
      </c>
      <c r="N2012" s="1">
        <v>1187.8989999999999</v>
      </c>
      <c r="O2012" s="1">
        <v>-3.383</v>
      </c>
      <c r="P2012" s="27">
        <v>-4.9020000000000001</v>
      </c>
      <c r="Q2012" s="1">
        <v>-2.6230000000000002</v>
      </c>
      <c r="R2012" s="1">
        <v>-0.10299999999999999</v>
      </c>
      <c r="S2012" s="1">
        <v>1.1679999999999999</v>
      </c>
      <c r="T2012" s="1">
        <v>1.419</v>
      </c>
      <c r="U2012" s="1">
        <v>2.056</v>
      </c>
      <c r="V2012" s="1">
        <v>0.95699999999999996</v>
      </c>
      <c r="W2012" s="30">
        <v>3010.6210000000001</v>
      </c>
      <c r="X2012" s="1">
        <v>1142.107</v>
      </c>
      <c r="Y2012" s="1">
        <v>2282.3829999999998</v>
      </c>
      <c r="Z2012" s="1">
        <v>361.37200000000001</v>
      </c>
      <c r="AD2012" s="4">
        <v>4.9020000000000001</v>
      </c>
      <c r="AL2012" s="1">
        <v>3010.6210000000001</v>
      </c>
    </row>
    <row r="2013" spans="1:38" x14ac:dyDescent="0.25">
      <c r="A2013" s="1">
        <v>2009</v>
      </c>
      <c r="B2013" s="1">
        <v>2009</v>
      </c>
      <c r="C2013" s="1">
        <v>2973.4279999999999</v>
      </c>
      <c r="D2013" s="1">
        <v>2433.1669999999999</v>
      </c>
      <c r="E2013" s="1">
        <v>-5.7270000000000003</v>
      </c>
      <c r="F2013" s="1"/>
      <c r="G2013" s="1">
        <v>25.282</v>
      </c>
      <c r="H2013" s="1">
        <v>31.795999999999999</v>
      </c>
      <c r="I2013" s="1">
        <v>-7313.6930000000002</v>
      </c>
      <c r="J2013" s="1"/>
      <c r="K2013" s="1">
        <v>-356.97199999999998</v>
      </c>
      <c r="L2013" s="1"/>
      <c r="M2013" s="1">
        <v>1167.165</v>
      </c>
      <c r="N2013" s="1">
        <v>1189.328</v>
      </c>
      <c r="O2013" s="1">
        <v>-3.3929999999999998</v>
      </c>
      <c r="P2013" s="27">
        <v>-4.9020000000000001</v>
      </c>
      <c r="Q2013" s="1">
        <v>-2.6230000000000002</v>
      </c>
      <c r="R2013" s="1">
        <v>-9.8000000000000004E-2</v>
      </c>
      <c r="S2013" s="1">
        <v>1.1579999999999999</v>
      </c>
      <c r="T2013" s="1">
        <v>1.409</v>
      </c>
      <c r="U2013" s="1">
        <v>2.0529999999999999</v>
      </c>
      <c r="V2013" s="1">
        <v>0.95699999999999996</v>
      </c>
      <c r="W2013" s="30">
        <v>3009.4009999999998</v>
      </c>
      <c r="X2013" s="1">
        <v>1141.8019999999999</v>
      </c>
      <c r="Y2013" s="1">
        <v>2272.922</v>
      </c>
      <c r="Z2013" s="1">
        <v>356.79399999999998</v>
      </c>
      <c r="AD2013" s="4">
        <v>4.9020000000000001</v>
      </c>
      <c r="AL2013" s="1">
        <v>3009.4009999999998</v>
      </c>
    </row>
    <row r="2014" spans="1:38" x14ac:dyDescent="0.25">
      <c r="A2014" s="1">
        <v>2010</v>
      </c>
      <c r="B2014" s="1">
        <v>2010</v>
      </c>
      <c r="C2014" s="1">
        <v>3081.18</v>
      </c>
      <c r="D2014" s="1">
        <v>2440.386</v>
      </c>
      <c r="E2014" s="1">
        <v>22.431000000000001</v>
      </c>
      <c r="F2014" s="1"/>
      <c r="G2014" s="1">
        <v>24.805</v>
      </c>
      <c r="H2014" s="1">
        <v>32.270000000000003</v>
      </c>
      <c r="I2014" s="1">
        <v>-7306.3450000000003</v>
      </c>
      <c r="J2014" s="1"/>
      <c r="K2014" s="1">
        <v>-285.12200000000001</v>
      </c>
      <c r="L2014" s="1"/>
      <c r="M2014" s="1">
        <v>1167.165</v>
      </c>
      <c r="N2014" s="1">
        <v>1226.9570000000001</v>
      </c>
      <c r="O2014" s="1">
        <v>-3.383</v>
      </c>
      <c r="P2014" s="27">
        <v>-4.8979999999999997</v>
      </c>
      <c r="Q2014" s="1">
        <v>-2.6179999999999999</v>
      </c>
      <c r="R2014" s="1">
        <v>-9.8000000000000004E-2</v>
      </c>
      <c r="S2014" s="1">
        <v>1.163</v>
      </c>
      <c r="T2014" s="1">
        <v>1.4359999999999999</v>
      </c>
      <c r="U2014" s="1">
        <v>2.056</v>
      </c>
      <c r="V2014" s="1">
        <v>0.95699999999999996</v>
      </c>
      <c r="W2014" s="30">
        <v>3009.0949999999998</v>
      </c>
      <c r="X2014" s="1">
        <v>1142.107</v>
      </c>
      <c r="Y2014" s="1">
        <v>2273.2269999999999</v>
      </c>
      <c r="Z2014" s="1">
        <v>361.06700000000001</v>
      </c>
      <c r="AD2014" s="4">
        <v>4.8979999999999997</v>
      </c>
      <c r="AL2014" s="1">
        <v>3009.0949999999998</v>
      </c>
    </row>
    <row r="2015" spans="1:38" x14ac:dyDescent="0.25">
      <c r="A2015" s="1">
        <v>2011</v>
      </c>
      <c r="B2015" s="1">
        <v>2011</v>
      </c>
      <c r="C2015" s="1">
        <v>2986.8359999999998</v>
      </c>
      <c r="D2015" s="1">
        <v>2430.761</v>
      </c>
      <c r="E2015" s="1">
        <v>4.2949999999999999</v>
      </c>
      <c r="F2015" s="1"/>
      <c r="G2015" s="1">
        <v>25.282</v>
      </c>
      <c r="H2015" s="1">
        <v>32.270000000000003</v>
      </c>
      <c r="I2015" s="1">
        <v>-7321.0410000000002</v>
      </c>
      <c r="J2015" s="1"/>
      <c r="K2015" s="1">
        <v>-344.125</v>
      </c>
      <c r="L2015" s="1"/>
      <c r="M2015" s="1">
        <v>1165.251</v>
      </c>
      <c r="N2015" s="1">
        <v>1186.9459999999999</v>
      </c>
      <c r="O2015" s="1">
        <v>-3.3879999999999999</v>
      </c>
      <c r="P2015" s="27">
        <v>-4.8879999999999999</v>
      </c>
      <c r="Q2015" s="1">
        <v>-2.6179999999999999</v>
      </c>
      <c r="R2015" s="1">
        <v>-9.8000000000000004E-2</v>
      </c>
      <c r="S2015" s="1">
        <v>1.1679999999999999</v>
      </c>
      <c r="T2015" s="1">
        <v>1.419</v>
      </c>
      <c r="U2015" s="1">
        <v>2.056</v>
      </c>
      <c r="V2015" s="1">
        <v>0.95699999999999996</v>
      </c>
      <c r="W2015" s="30">
        <v>3009.7060000000001</v>
      </c>
      <c r="X2015" s="1">
        <v>1141.8019999999999</v>
      </c>
      <c r="Y2015" s="1">
        <v>2272.616</v>
      </c>
      <c r="Z2015" s="1">
        <v>351.3</v>
      </c>
      <c r="AD2015" s="4">
        <v>4.8879999999999999</v>
      </c>
      <c r="AL2015" s="1">
        <v>3009.7060000000001</v>
      </c>
    </row>
    <row r="2016" spans="1:38" x14ac:dyDescent="0.25">
      <c r="A2016" s="1">
        <v>2012</v>
      </c>
      <c r="B2016" s="1">
        <v>2012</v>
      </c>
      <c r="C2016" s="1">
        <v>2986.357</v>
      </c>
      <c r="D2016" s="1">
        <v>2430.2800000000002</v>
      </c>
      <c r="E2016" s="1">
        <v>4.7720000000000002</v>
      </c>
      <c r="F2016" s="1"/>
      <c r="G2016" s="1">
        <v>24.805</v>
      </c>
      <c r="H2016" s="1">
        <v>31.795999999999999</v>
      </c>
      <c r="I2016" s="1">
        <v>-7318.2860000000001</v>
      </c>
      <c r="J2016" s="1"/>
      <c r="K2016" s="1">
        <v>-343.17399999999998</v>
      </c>
      <c r="L2016" s="1"/>
      <c r="M2016" s="1">
        <v>1165.251</v>
      </c>
      <c r="N2016" s="1">
        <v>1186.9459999999999</v>
      </c>
      <c r="O2016" s="1">
        <v>-3.383</v>
      </c>
      <c r="P2016" s="27">
        <v>-4.8929999999999998</v>
      </c>
      <c r="Q2016" s="1">
        <v>-2.6139999999999999</v>
      </c>
      <c r="R2016" s="1">
        <v>-0.10299999999999999</v>
      </c>
      <c r="S2016" s="1">
        <v>1.1579999999999999</v>
      </c>
      <c r="T2016" s="1">
        <v>1.425</v>
      </c>
      <c r="U2016" s="1">
        <v>2.056</v>
      </c>
      <c r="V2016" s="1">
        <v>0.95699999999999996</v>
      </c>
      <c r="W2016" s="30">
        <v>3000.855</v>
      </c>
      <c r="X2016" s="1">
        <v>1142.107</v>
      </c>
      <c r="Y2016" s="1">
        <v>2272.922</v>
      </c>
      <c r="Z2016" s="1">
        <v>353.74200000000002</v>
      </c>
      <c r="AD2016" s="4">
        <v>4.8929999999999998</v>
      </c>
      <c r="AL2016" s="1">
        <v>3000.855</v>
      </c>
    </row>
    <row r="2017" spans="1:38" x14ac:dyDescent="0.25">
      <c r="A2017" s="1">
        <v>2013</v>
      </c>
      <c r="B2017" s="1">
        <v>2013</v>
      </c>
      <c r="C2017" s="1">
        <v>3022.752</v>
      </c>
      <c r="D2017" s="1">
        <v>2431.7240000000002</v>
      </c>
      <c r="E2017" s="1">
        <v>11.930999999999999</v>
      </c>
      <c r="F2017" s="1"/>
      <c r="G2017" s="1">
        <v>24.805</v>
      </c>
      <c r="H2017" s="1">
        <v>32.270000000000003</v>
      </c>
      <c r="I2017" s="1">
        <v>-7308.1819999999998</v>
      </c>
      <c r="J2017" s="1"/>
      <c r="K2017" s="1">
        <v>-319.38299999999998</v>
      </c>
      <c r="L2017" s="1"/>
      <c r="M2017" s="1">
        <v>1165.251</v>
      </c>
      <c r="N2017" s="1">
        <v>1202.664</v>
      </c>
      <c r="O2017" s="1">
        <v>-3.383</v>
      </c>
      <c r="P2017" s="27">
        <v>-4.8929999999999998</v>
      </c>
      <c r="Q2017" s="1">
        <v>-2.6179999999999999</v>
      </c>
      <c r="R2017" s="1">
        <v>-9.8000000000000004E-2</v>
      </c>
      <c r="S2017" s="1">
        <v>1.163</v>
      </c>
      <c r="T2017" s="1">
        <v>1.43</v>
      </c>
      <c r="U2017" s="1">
        <v>2.056</v>
      </c>
      <c r="V2017" s="1">
        <v>0.95699999999999996</v>
      </c>
      <c r="W2017" s="30">
        <v>2998.7179999999998</v>
      </c>
      <c r="X2017" s="1">
        <v>1134.172</v>
      </c>
      <c r="Y2017" s="1">
        <v>2272.616</v>
      </c>
      <c r="Z2017" s="1">
        <v>350.995</v>
      </c>
      <c r="AD2017" s="4">
        <v>4.8929999999999998</v>
      </c>
      <c r="AL2017" s="1">
        <v>2998.7179999999998</v>
      </c>
    </row>
    <row r="2018" spans="1:38" x14ac:dyDescent="0.25">
      <c r="A2018" s="1">
        <v>2014</v>
      </c>
      <c r="B2018" s="1">
        <v>2014</v>
      </c>
      <c r="C2018" s="1">
        <v>2979.174</v>
      </c>
      <c r="D2018" s="1">
        <v>2428.355</v>
      </c>
      <c r="E2018" s="1">
        <v>3.3410000000000002</v>
      </c>
      <c r="F2018" s="1"/>
      <c r="G2018" s="1">
        <v>25.282</v>
      </c>
      <c r="H2018" s="1">
        <v>31.795999999999999</v>
      </c>
      <c r="I2018" s="1">
        <v>-7347.6779999999999</v>
      </c>
      <c r="J2018" s="1"/>
      <c r="K2018" s="1">
        <v>-345.553</v>
      </c>
      <c r="L2018" s="1"/>
      <c r="M2018" s="1">
        <v>1164.7719999999999</v>
      </c>
      <c r="N2018" s="1">
        <v>1183.6120000000001</v>
      </c>
      <c r="O2018" s="1">
        <v>-3.383</v>
      </c>
      <c r="P2018" s="27">
        <v>-4.883</v>
      </c>
      <c r="Q2018" s="1">
        <v>-2.6139999999999999</v>
      </c>
      <c r="R2018" s="1">
        <v>-9.8000000000000004E-2</v>
      </c>
      <c r="S2018" s="1">
        <v>1.1679999999999999</v>
      </c>
      <c r="T2018" s="1">
        <v>1.419</v>
      </c>
      <c r="U2018" s="1">
        <v>2.056</v>
      </c>
      <c r="V2018" s="1">
        <v>0.95399999999999996</v>
      </c>
      <c r="W2018" s="30">
        <v>2999.0230000000001</v>
      </c>
      <c r="X2018" s="1">
        <v>1131.425</v>
      </c>
      <c r="Y2018" s="1">
        <v>2263.1550000000002</v>
      </c>
      <c r="Z2018" s="1">
        <v>351.3</v>
      </c>
      <c r="AD2018" s="4">
        <v>4.883</v>
      </c>
      <c r="AL2018" s="1">
        <v>2999.0230000000001</v>
      </c>
    </row>
    <row r="2019" spans="1:38" x14ac:dyDescent="0.25">
      <c r="A2019" s="1">
        <v>2015</v>
      </c>
      <c r="B2019" s="1">
        <v>2015</v>
      </c>
      <c r="C2019" s="1">
        <v>2984.4409999999998</v>
      </c>
      <c r="D2019" s="1">
        <v>2428.355</v>
      </c>
      <c r="E2019" s="1">
        <v>6.2039999999999997</v>
      </c>
      <c r="F2019" s="1"/>
      <c r="G2019" s="1">
        <v>25.759</v>
      </c>
      <c r="H2019" s="1">
        <v>31.795999999999999</v>
      </c>
      <c r="I2019" s="1">
        <v>-7336.6559999999999</v>
      </c>
      <c r="J2019" s="1"/>
      <c r="K2019" s="1">
        <v>-341.27</v>
      </c>
      <c r="L2019" s="1"/>
      <c r="M2019" s="1">
        <v>1164.7719999999999</v>
      </c>
      <c r="N2019" s="1">
        <v>1186.9459999999999</v>
      </c>
      <c r="O2019" s="1">
        <v>-3.383</v>
      </c>
      <c r="P2019" s="27">
        <v>-4.8929999999999998</v>
      </c>
      <c r="Q2019" s="1">
        <v>-2.6230000000000002</v>
      </c>
      <c r="R2019" s="1">
        <v>-0.10299999999999999</v>
      </c>
      <c r="S2019" s="1">
        <v>1.1539999999999999</v>
      </c>
      <c r="T2019" s="1">
        <v>1.425</v>
      </c>
      <c r="U2019" s="1">
        <v>2.0529999999999999</v>
      </c>
      <c r="V2019" s="1">
        <v>0.95699999999999996</v>
      </c>
      <c r="W2019" s="30">
        <v>2999.3290000000002</v>
      </c>
      <c r="X2019" s="1">
        <v>1131.73</v>
      </c>
      <c r="Y2019" s="1">
        <v>2262.8490000000002</v>
      </c>
      <c r="Z2019" s="1">
        <v>351.3</v>
      </c>
      <c r="AD2019" s="4">
        <v>4.8929999999999998</v>
      </c>
      <c r="AL2019" s="1">
        <v>2999.3290000000002</v>
      </c>
    </row>
    <row r="2020" spans="1:38" x14ac:dyDescent="0.25">
      <c r="A2020" s="1">
        <v>2016</v>
      </c>
      <c r="B2020" s="1">
        <v>2016</v>
      </c>
      <c r="C2020" s="1">
        <v>2981.5680000000002</v>
      </c>
      <c r="D2020" s="1">
        <v>2427.3919999999998</v>
      </c>
      <c r="E2020" s="1">
        <v>4.2949999999999999</v>
      </c>
      <c r="F2020" s="1"/>
      <c r="G2020" s="1">
        <v>24.805</v>
      </c>
      <c r="H2020" s="1">
        <v>32.270000000000003</v>
      </c>
      <c r="I2020" s="1">
        <v>-7350.433</v>
      </c>
      <c r="J2020" s="1"/>
      <c r="K2020" s="1">
        <v>-342.69799999999998</v>
      </c>
      <c r="L2020" s="1"/>
      <c r="M2020" s="1">
        <v>1164.2940000000001</v>
      </c>
      <c r="N2020" s="1">
        <v>1185.5170000000001</v>
      </c>
      <c r="O2020" s="1">
        <v>-3.383</v>
      </c>
      <c r="P2020" s="27">
        <v>-4.8879999999999999</v>
      </c>
      <c r="Q2020" s="1">
        <v>-2.6280000000000001</v>
      </c>
      <c r="R2020" s="1">
        <v>-9.2999999999999999E-2</v>
      </c>
      <c r="S2020" s="1">
        <v>1.1539999999999999</v>
      </c>
      <c r="T2020" s="1">
        <v>1.419</v>
      </c>
      <c r="U2020" s="1">
        <v>2.0529999999999999</v>
      </c>
      <c r="V2020" s="1">
        <v>0.95699999999999996</v>
      </c>
      <c r="W2020" s="30">
        <v>2989.2570000000001</v>
      </c>
      <c r="X2020" s="1">
        <v>1131.425</v>
      </c>
      <c r="Y2020" s="1">
        <v>2263.1550000000002</v>
      </c>
      <c r="Z2020" s="1">
        <v>350.69</v>
      </c>
      <c r="AD2020" s="4">
        <v>4.8879999999999999</v>
      </c>
      <c r="AL2020" s="1">
        <v>2989.2570000000001</v>
      </c>
    </row>
    <row r="2021" spans="1:38" x14ac:dyDescent="0.25">
      <c r="A2021" s="1">
        <v>2017</v>
      </c>
      <c r="B2021" s="1">
        <v>2017</v>
      </c>
      <c r="C2021" s="1">
        <v>2971.0340000000001</v>
      </c>
      <c r="D2021" s="1">
        <v>2425.9479999999999</v>
      </c>
      <c r="E2021" s="1">
        <v>3.8180000000000001</v>
      </c>
      <c r="F2021" s="1"/>
      <c r="G2021" s="1">
        <v>24.327999999999999</v>
      </c>
      <c r="H2021" s="1">
        <v>31.795999999999999</v>
      </c>
      <c r="I2021" s="1">
        <v>-7347.6779999999999</v>
      </c>
      <c r="J2021" s="1"/>
      <c r="K2021" s="1">
        <v>-347.45600000000002</v>
      </c>
      <c r="L2021" s="1"/>
      <c r="M2021" s="1">
        <v>1163.8150000000001</v>
      </c>
      <c r="N2021" s="1">
        <v>1182.6600000000001</v>
      </c>
      <c r="O2021" s="1">
        <v>-3.383</v>
      </c>
      <c r="P2021" s="27">
        <v>-4.883</v>
      </c>
      <c r="Q2021" s="1">
        <v>-2.6230000000000002</v>
      </c>
      <c r="R2021" s="1">
        <v>-9.2999999999999999E-2</v>
      </c>
      <c r="S2021" s="1">
        <v>1.1579999999999999</v>
      </c>
      <c r="T2021" s="1">
        <v>1.425</v>
      </c>
      <c r="U2021" s="1">
        <v>2.0529999999999999</v>
      </c>
      <c r="V2021" s="1">
        <v>0.95399999999999996</v>
      </c>
      <c r="W2021" s="30">
        <v>2989.5619999999999</v>
      </c>
      <c r="X2021" s="1">
        <v>1131.73</v>
      </c>
      <c r="Y2021" s="1">
        <v>2262.8490000000002</v>
      </c>
      <c r="Z2021" s="1">
        <v>350.995</v>
      </c>
      <c r="AD2021" s="4">
        <v>4.883</v>
      </c>
      <c r="AL2021" s="1">
        <v>2989.5619999999999</v>
      </c>
    </row>
    <row r="2022" spans="1:38" x14ac:dyDescent="0.25">
      <c r="A2022" s="1">
        <v>2018</v>
      </c>
      <c r="B2022" s="1">
        <v>2018</v>
      </c>
      <c r="C2022" s="1">
        <v>2961.4569999999999</v>
      </c>
      <c r="D2022" s="1">
        <v>2424.5050000000001</v>
      </c>
      <c r="E2022" s="1">
        <v>0.47699999999999998</v>
      </c>
      <c r="F2022" s="1"/>
      <c r="G2022" s="1">
        <v>25.282</v>
      </c>
      <c r="H2022" s="1">
        <v>32.270000000000003</v>
      </c>
      <c r="I2022" s="1">
        <v>-7345.3819999999996</v>
      </c>
      <c r="J2022" s="1"/>
      <c r="K2022" s="1">
        <v>-352.69</v>
      </c>
      <c r="L2022" s="1"/>
      <c r="M2022" s="1">
        <v>1162.8579999999999</v>
      </c>
      <c r="N2022" s="1">
        <v>1179.325</v>
      </c>
      <c r="O2022" s="1">
        <v>-3.379</v>
      </c>
      <c r="P2022" s="27">
        <v>-4.883</v>
      </c>
      <c r="Q2022" s="1">
        <v>-2.6230000000000002</v>
      </c>
      <c r="R2022" s="1">
        <v>-0.108</v>
      </c>
      <c r="S2022" s="1">
        <v>1.173</v>
      </c>
      <c r="T2022" s="1">
        <v>1.4139999999999999</v>
      </c>
      <c r="U2022" s="1">
        <v>2.0489999999999999</v>
      </c>
      <c r="V2022" s="1">
        <v>0.96099999999999997</v>
      </c>
      <c r="W2022" s="30">
        <v>2988.6460000000002</v>
      </c>
      <c r="X2022" s="1">
        <v>1131.73</v>
      </c>
      <c r="Y2022" s="1">
        <v>2263.1550000000002</v>
      </c>
      <c r="Z2022" s="1">
        <v>350.995</v>
      </c>
      <c r="AD2022" s="4">
        <v>4.883</v>
      </c>
      <c r="AL2022" s="1">
        <v>2988.6460000000002</v>
      </c>
    </row>
    <row r="2023" spans="1:38" x14ac:dyDescent="0.25">
      <c r="A2023" s="1">
        <v>2019</v>
      </c>
      <c r="B2023" s="1">
        <v>2019</v>
      </c>
      <c r="C2023" s="1">
        <v>2969.5970000000002</v>
      </c>
      <c r="D2023" s="1">
        <v>2423.5419999999999</v>
      </c>
      <c r="E2023" s="1">
        <v>3.3410000000000002</v>
      </c>
      <c r="F2023" s="1"/>
      <c r="G2023" s="1">
        <v>25.282</v>
      </c>
      <c r="H2023" s="1">
        <v>31.321000000000002</v>
      </c>
      <c r="I2023" s="1">
        <v>-7349.0550000000003</v>
      </c>
      <c r="J2023" s="1"/>
      <c r="K2023" s="1">
        <v>-347.93200000000002</v>
      </c>
      <c r="L2023" s="1"/>
      <c r="M2023" s="1">
        <v>1163.337</v>
      </c>
      <c r="N2023" s="1">
        <v>1180.7539999999999</v>
      </c>
      <c r="O2023" s="1">
        <v>-3.3740000000000001</v>
      </c>
      <c r="P2023" s="27">
        <v>-4.8879999999999999</v>
      </c>
      <c r="Q2023" s="1">
        <v>-2.6139999999999999</v>
      </c>
      <c r="R2023" s="1">
        <v>-8.7999999999999995E-2</v>
      </c>
      <c r="S2023" s="1">
        <v>1.1679999999999999</v>
      </c>
      <c r="T2023" s="1">
        <v>1.4139999999999999</v>
      </c>
      <c r="U2023" s="1">
        <v>2.0529999999999999</v>
      </c>
      <c r="V2023" s="1">
        <v>0.95399999999999996</v>
      </c>
      <c r="W2023" s="30">
        <v>2988.951</v>
      </c>
      <c r="X2023" s="1">
        <v>1131.73</v>
      </c>
      <c r="Y2023" s="1">
        <v>2253.0830000000001</v>
      </c>
      <c r="Z2023" s="1">
        <v>351.3</v>
      </c>
      <c r="AD2023" s="4">
        <v>4.8879999999999999</v>
      </c>
      <c r="AL2023" s="1">
        <v>2988.951</v>
      </c>
    </row>
    <row r="2024" spans="1:38" x14ac:dyDescent="0.25">
      <c r="A2024" s="1">
        <v>2020</v>
      </c>
      <c r="B2024" s="1">
        <v>2020</v>
      </c>
      <c r="C2024" s="1">
        <v>2972.9490000000001</v>
      </c>
      <c r="D2024" s="1">
        <v>2423.5419999999999</v>
      </c>
      <c r="E2024" s="1">
        <v>3.8180000000000001</v>
      </c>
      <c r="F2024" s="1"/>
      <c r="G2024" s="1">
        <v>24.327999999999999</v>
      </c>
      <c r="H2024" s="1">
        <v>31.321000000000002</v>
      </c>
      <c r="I2024" s="1">
        <v>-7348.1369999999997</v>
      </c>
      <c r="J2024" s="1"/>
      <c r="K2024" s="1">
        <v>-344.601</v>
      </c>
      <c r="L2024" s="1"/>
      <c r="M2024" s="1">
        <v>1162.3800000000001</v>
      </c>
      <c r="N2024" s="1">
        <v>1182.183</v>
      </c>
      <c r="O2024" s="1">
        <v>-3.3740000000000001</v>
      </c>
      <c r="P2024" s="27">
        <v>-4.883</v>
      </c>
      <c r="Q2024" s="1">
        <v>-2.6230000000000002</v>
      </c>
      <c r="R2024" s="1">
        <v>-9.8000000000000004E-2</v>
      </c>
      <c r="S2024" s="1">
        <v>1.1579999999999999</v>
      </c>
      <c r="T2024" s="1">
        <v>1.425</v>
      </c>
      <c r="U2024" s="1">
        <v>2.0529999999999999</v>
      </c>
      <c r="V2024" s="1">
        <v>0.95399999999999996</v>
      </c>
      <c r="W2024" s="30">
        <v>2988.6460000000002</v>
      </c>
      <c r="X2024" s="1">
        <v>1131.73</v>
      </c>
      <c r="Y2024" s="1">
        <v>2252.777</v>
      </c>
      <c r="Z2024" s="1">
        <v>351.60500000000002</v>
      </c>
      <c r="AD2024" s="4">
        <v>4.883</v>
      </c>
      <c r="AL2024" s="1">
        <v>2988.6460000000002</v>
      </c>
    </row>
    <row r="2025" spans="1:38" x14ac:dyDescent="0.25">
      <c r="A2025" s="1">
        <v>2021</v>
      </c>
      <c r="B2025" s="1">
        <v>2021</v>
      </c>
      <c r="C2025" s="1">
        <v>2993.54</v>
      </c>
      <c r="D2025" s="1">
        <v>2424.5050000000001</v>
      </c>
      <c r="E2025" s="1">
        <v>10.022</v>
      </c>
      <c r="F2025" s="1"/>
      <c r="G2025" s="1">
        <v>24.805</v>
      </c>
      <c r="H2025" s="1">
        <v>34.167999999999999</v>
      </c>
      <c r="I2025" s="1">
        <v>-7342.6260000000002</v>
      </c>
      <c r="J2025" s="1"/>
      <c r="K2025" s="1">
        <v>-329.375</v>
      </c>
      <c r="L2025" s="1"/>
      <c r="M2025" s="1">
        <v>1162.3800000000001</v>
      </c>
      <c r="N2025" s="1">
        <v>1191.2329999999999</v>
      </c>
      <c r="O2025" s="1">
        <v>-3.3740000000000001</v>
      </c>
      <c r="P2025" s="27">
        <v>-4.8789999999999996</v>
      </c>
      <c r="Q2025" s="1">
        <v>-2.6179999999999999</v>
      </c>
      <c r="R2025" s="1">
        <v>-9.8000000000000004E-2</v>
      </c>
      <c r="S2025" s="1">
        <v>1.163</v>
      </c>
      <c r="T2025" s="1">
        <v>1.425</v>
      </c>
      <c r="U2025" s="1">
        <v>2.0489999999999999</v>
      </c>
      <c r="V2025" s="1">
        <v>0.95699999999999996</v>
      </c>
      <c r="W2025" s="30">
        <v>2979.1840000000002</v>
      </c>
      <c r="X2025" s="1">
        <v>1132.3399999999999</v>
      </c>
      <c r="Y2025" s="1">
        <v>2252.1669999999999</v>
      </c>
      <c r="Z2025" s="1">
        <v>350.995</v>
      </c>
      <c r="AD2025" s="4">
        <v>4.8789999999999996</v>
      </c>
      <c r="AL2025" s="1">
        <v>2979.1840000000002</v>
      </c>
    </row>
    <row r="2026" spans="1:38" x14ac:dyDescent="0.25">
      <c r="A2026" s="1">
        <v>2022</v>
      </c>
      <c r="B2026" s="1">
        <v>2022</v>
      </c>
      <c r="C2026" s="1">
        <v>2981.5680000000002</v>
      </c>
      <c r="D2026" s="1">
        <v>2422.098</v>
      </c>
      <c r="E2026" s="1">
        <v>5.25</v>
      </c>
      <c r="F2026" s="1"/>
      <c r="G2026" s="1">
        <v>25.282</v>
      </c>
      <c r="H2026" s="1">
        <v>32.270000000000003</v>
      </c>
      <c r="I2026" s="1">
        <v>-7334.8190000000004</v>
      </c>
      <c r="J2026" s="1"/>
      <c r="K2026" s="1">
        <v>-336.512</v>
      </c>
      <c r="L2026" s="1"/>
      <c r="M2026" s="1">
        <v>1161.423</v>
      </c>
      <c r="N2026" s="1">
        <v>1186.47</v>
      </c>
      <c r="O2026" s="1">
        <v>-3.3740000000000001</v>
      </c>
      <c r="P2026" s="27">
        <v>-4.883</v>
      </c>
      <c r="Q2026" s="1">
        <v>-2.6230000000000002</v>
      </c>
      <c r="R2026" s="1">
        <v>-9.8000000000000004E-2</v>
      </c>
      <c r="S2026" s="1">
        <v>1.163</v>
      </c>
      <c r="T2026" s="1">
        <v>1.43</v>
      </c>
      <c r="U2026" s="1">
        <v>2.0489999999999999</v>
      </c>
      <c r="V2026" s="1">
        <v>0.95699999999999996</v>
      </c>
      <c r="W2026" s="30">
        <v>2978.5740000000001</v>
      </c>
      <c r="X2026" s="1">
        <v>1131.73</v>
      </c>
      <c r="Y2026" s="1">
        <v>2252.777</v>
      </c>
      <c r="Z2026" s="1">
        <v>351.3</v>
      </c>
      <c r="AD2026" s="4">
        <v>4.883</v>
      </c>
      <c r="AL2026" s="1">
        <v>2978.5740000000001</v>
      </c>
    </row>
    <row r="2027" spans="1:38" x14ac:dyDescent="0.25">
      <c r="A2027" s="1">
        <v>2023</v>
      </c>
      <c r="B2027" s="1">
        <v>2023</v>
      </c>
      <c r="C2027" s="1">
        <v>2966.7240000000002</v>
      </c>
      <c r="D2027" s="1">
        <v>2420.1729999999998</v>
      </c>
      <c r="E2027" s="1">
        <v>4.7720000000000002</v>
      </c>
      <c r="F2027" s="1"/>
      <c r="G2027" s="1">
        <v>25.759</v>
      </c>
      <c r="H2027" s="1">
        <v>31.795999999999999</v>
      </c>
      <c r="I2027" s="1">
        <v>-7324.7160000000003</v>
      </c>
      <c r="J2027" s="1"/>
      <c r="K2027" s="1">
        <v>-345.553</v>
      </c>
      <c r="L2027" s="1"/>
      <c r="M2027" s="1">
        <v>1161.9010000000001</v>
      </c>
      <c r="N2027" s="1">
        <v>1180.278</v>
      </c>
      <c r="O2027" s="1">
        <v>-3.3690000000000002</v>
      </c>
      <c r="P2027" s="27">
        <v>-4.8789999999999996</v>
      </c>
      <c r="Q2027" s="1">
        <v>-2.6139999999999999</v>
      </c>
      <c r="R2027" s="1">
        <v>-0.10299999999999999</v>
      </c>
      <c r="S2027" s="1">
        <v>1.1579999999999999</v>
      </c>
      <c r="T2027" s="1">
        <v>1.4139999999999999</v>
      </c>
      <c r="U2027" s="1">
        <v>2.0459999999999998</v>
      </c>
      <c r="V2027" s="1">
        <v>0.95699999999999996</v>
      </c>
      <c r="W2027" s="30">
        <v>2979.1840000000002</v>
      </c>
      <c r="X2027" s="1">
        <v>1132.0350000000001</v>
      </c>
      <c r="Y2027" s="1">
        <v>2252.777</v>
      </c>
      <c r="Z2027" s="1">
        <v>351.3</v>
      </c>
      <c r="AD2027" s="4">
        <v>4.8789999999999996</v>
      </c>
      <c r="AL2027" s="1">
        <v>2979.1840000000002</v>
      </c>
    </row>
    <row r="2028" spans="1:38" x14ac:dyDescent="0.25">
      <c r="A2028" s="1">
        <v>2024</v>
      </c>
      <c r="B2028" s="1">
        <v>2024</v>
      </c>
      <c r="C2028" s="1">
        <v>2969.5970000000002</v>
      </c>
      <c r="D2028" s="1">
        <v>2421.136</v>
      </c>
      <c r="E2028" s="1">
        <v>4.7720000000000002</v>
      </c>
      <c r="F2028" s="1"/>
      <c r="G2028" s="1">
        <v>25.282</v>
      </c>
      <c r="H2028" s="1">
        <v>31.795999999999999</v>
      </c>
      <c r="I2028" s="1">
        <v>-7293.0259999999998</v>
      </c>
      <c r="J2028" s="1"/>
      <c r="K2028" s="1">
        <v>-343.17399999999998</v>
      </c>
      <c r="L2028" s="1"/>
      <c r="M2028" s="1">
        <v>1160.944</v>
      </c>
      <c r="N2028" s="1">
        <v>1180.7539999999999</v>
      </c>
      <c r="O2028" s="1">
        <v>-3.3740000000000001</v>
      </c>
      <c r="P2028" s="27">
        <v>-4.8789999999999996</v>
      </c>
      <c r="Q2028" s="1">
        <v>-2.6139999999999999</v>
      </c>
      <c r="R2028" s="1">
        <v>-9.8000000000000004E-2</v>
      </c>
      <c r="S2028" s="1">
        <v>1.163</v>
      </c>
      <c r="T2028" s="1">
        <v>1.419</v>
      </c>
      <c r="U2028" s="1">
        <v>2.0419999999999998</v>
      </c>
      <c r="V2028" s="1">
        <v>0.95699999999999996</v>
      </c>
      <c r="W2028" s="30">
        <v>2978.8789999999999</v>
      </c>
      <c r="X2028" s="1">
        <v>1132.0350000000001</v>
      </c>
      <c r="Y2028" s="1">
        <v>2248.5039999999999</v>
      </c>
      <c r="Z2028" s="1">
        <v>351.3</v>
      </c>
      <c r="AD2028" s="4">
        <v>4.8789999999999996</v>
      </c>
      <c r="AL2028" s="1">
        <v>2978.8789999999999</v>
      </c>
    </row>
    <row r="2029" spans="1:38" x14ac:dyDescent="0.25">
      <c r="A2029" s="1">
        <v>2025</v>
      </c>
      <c r="B2029" s="1">
        <v>2025</v>
      </c>
      <c r="C2029" s="1">
        <v>3115.6660000000002</v>
      </c>
      <c r="D2029" s="1">
        <v>2437.018</v>
      </c>
      <c r="E2029" s="1">
        <v>29.113</v>
      </c>
      <c r="F2029" s="1"/>
      <c r="G2029" s="1">
        <v>25.759</v>
      </c>
      <c r="H2029" s="1">
        <v>32.270000000000003</v>
      </c>
      <c r="I2029" s="1">
        <v>-6986.1270000000004</v>
      </c>
      <c r="J2029" s="1"/>
      <c r="K2029" s="1">
        <v>-249.43100000000001</v>
      </c>
      <c r="L2029" s="1"/>
      <c r="M2029" s="1">
        <v>1162.3800000000001</v>
      </c>
      <c r="N2029" s="1">
        <v>1256.9659999999999</v>
      </c>
      <c r="O2029" s="1">
        <v>-3.3690000000000002</v>
      </c>
      <c r="P2029" s="27">
        <v>-4.8639999999999999</v>
      </c>
      <c r="Q2029" s="1">
        <v>-2.6139999999999999</v>
      </c>
      <c r="R2029" s="1">
        <v>-9.8000000000000004E-2</v>
      </c>
      <c r="S2029" s="1">
        <v>1.1579999999999999</v>
      </c>
      <c r="T2029" s="1">
        <v>1.4470000000000001</v>
      </c>
      <c r="U2029" s="1">
        <v>2.0459999999999998</v>
      </c>
      <c r="V2029" s="1">
        <v>0.96099999999999997</v>
      </c>
      <c r="W2029" s="30">
        <v>2975.5219999999999</v>
      </c>
      <c r="X2029" s="1">
        <v>1122.268</v>
      </c>
      <c r="Y2029" s="1">
        <v>2242.4</v>
      </c>
      <c r="Z2029" s="1">
        <v>351.3</v>
      </c>
      <c r="AD2029" s="4">
        <v>4.8639999999999999</v>
      </c>
      <c r="AL2029" s="1">
        <v>2975.5219999999999</v>
      </c>
    </row>
    <row r="2030" spans="1:38" x14ac:dyDescent="0.25">
      <c r="A2030" s="1">
        <v>2026</v>
      </c>
      <c r="B2030" s="1">
        <v>2026</v>
      </c>
      <c r="C2030" s="1">
        <v>3109.9180000000001</v>
      </c>
      <c r="D2030" s="1">
        <v>2437.98</v>
      </c>
      <c r="E2030" s="1">
        <v>28.635999999999999</v>
      </c>
      <c r="F2030" s="1"/>
      <c r="G2030" s="1">
        <v>25.282</v>
      </c>
      <c r="H2030" s="1">
        <v>32.270000000000003</v>
      </c>
      <c r="I2030" s="1">
        <v>-7079.8710000000001</v>
      </c>
      <c r="J2030" s="1"/>
      <c r="K2030" s="1">
        <v>-248.95500000000001</v>
      </c>
      <c r="L2030" s="1"/>
      <c r="M2030" s="1">
        <v>1162.8579999999999</v>
      </c>
      <c r="N2030" s="1">
        <v>1262.683</v>
      </c>
      <c r="O2030" s="1">
        <v>-3.3690000000000002</v>
      </c>
      <c r="P2030" s="27">
        <v>-4.8739999999999997</v>
      </c>
      <c r="Q2030" s="1">
        <v>-2.6230000000000002</v>
      </c>
      <c r="R2030" s="1">
        <v>-0.10299999999999999</v>
      </c>
      <c r="S2030" s="1">
        <v>1.163</v>
      </c>
      <c r="T2030" s="1">
        <v>1.4359999999999999</v>
      </c>
      <c r="U2030" s="1">
        <v>2.0489999999999999</v>
      </c>
      <c r="V2030" s="1">
        <v>0.96099999999999997</v>
      </c>
      <c r="W2030" s="30">
        <v>2969.4180000000001</v>
      </c>
      <c r="X2030" s="1">
        <v>1121.963</v>
      </c>
      <c r="Y2030" s="1">
        <v>2242.4</v>
      </c>
      <c r="Z2030" s="1">
        <v>351.3</v>
      </c>
      <c r="AD2030" s="4">
        <v>4.8739999999999997</v>
      </c>
      <c r="AL2030" s="1">
        <v>2969.4180000000001</v>
      </c>
    </row>
    <row r="2031" spans="1:38" x14ac:dyDescent="0.25">
      <c r="A2031" s="1">
        <v>2027</v>
      </c>
      <c r="B2031" s="1">
        <v>2027</v>
      </c>
      <c r="C2031" s="1">
        <v>3111.355</v>
      </c>
      <c r="D2031" s="1">
        <v>2438.9430000000002</v>
      </c>
      <c r="E2031" s="1">
        <v>27.681000000000001</v>
      </c>
      <c r="F2031" s="1"/>
      <c r="G2031" s="1">
        <v>25.759</v>
      </c>
      <c r="H2031" s="1">
        <v>31.795999999999999</v>
      </c>
      <c r="I2031" s="1">
        <v>-7088.1409999999996</v>
      </c>
      <c r="J2031" s="1"/>
      <c r="K2031" s="1">
        <v>-246.1</v>
      </c>
      <c r="L2031" s="1"/>
      <c r="M2031" s="1">
        <v>1162.8579999999999</v>
      </c>
      <c r="N2031" s="1">
        <v>1266.97</v>
      </c>
      <c r="O2031" s="1">
        <v>-3.3690000000000002</v>
      </c>
      <c r="P2031" s="27">
        <v>-4.8739999999999997</v>
      </c>
      <c r="Q2031" s="1">
        <v>-2.609</v>
      </c>
      <c r="R2031" s="1">
        <v>-0.10299999999999999</v>
      </c>
      <c r="S2031" s="1">
        <v>1.163</v>
      </c>
      <c r="T2031" s="1">
        <v>1.4470000000000001</v>
      </c>
      <c r="U2031" s="1">
        <v>2.0459999999999998</v>
      </c>
      <c r="V2031" s="1">
        <v>0.95699999999999996</v>
      </c>
      <c r="W2031" s="30">
        <v>2969.1120000000001</v>
      </c>
      <c r="X2031" s="1">
        <v>1121.963</v>
      </c>
      <c r="Y2031" s="1">
        <v>2242.7049999999999</v>
      </c>
      <c r="Z2031" s="1">
        <v>350.995</v>
      </c>
      <c r="AD2031" s="4">
        <v>4.8739999999999997</v>
      </c>
      <c r="AL2031" s="1">
        <v>2969.1120000000001</v>
      </c>
    </row>
    <row r="2032" spans="1:38" x14ac:dyDescent="0.25">
      <c r="A2032" s="1">
        <v>2028</v>
      </c>
      <c r="B2032" s="1">
        <v>2028</v>
      </c>
      <c r="C2032" s="1">
        <v>2926.982</v>
      </c>
      <c r="D2032" s="1">
        <v>2417.7669999999998</v>
      </c>
      <c r="E2032" s="1">
        <v>-2.863</v>
      </c>
      <c r="F2032" s="1"/>
      <c r="G2032" s="1">
        <v>24.805</v>
      </c>
      <c r="H2032" s="1">
        <v>31.321000000000002</v>
      </c>
      <c r="I2032" s="1">
        <v>-7111.1149999999998</v>
      </c>
      <c r="J2032" s="1"/>
      <c r="K2032" s="1">
        <v>-359.827</v>
      </c>
      <c r="L2032" s="1"/>
      <c r="M2032" s="1">
        <v>1159.509</v>
      </c>
      <c r="N2032" s="1">
        <v>1173.134</v>
      </c>
      <c r="O2032" s="1">
        <v>-3.3639999999999999</v>
      </c>
      <c r="P2032" s="27">
        <v>-4.8600000000000003</v>
      </c>
      <c r="Q2032" s="1">
        <v>-2.6230000000000002</v>
      </c>
      <c r="R2032" s="1">
        <v>-9.8000000000000004E-2</v>
      </c>
      <c r="S2032" s="1">
        <v>1.163</v>
      </c>
      <c r="T2032" s="1">
        <v>1.409</v>
      </c>
      <c r="U2032" s="1">
        <v>2.0459999999999998</v>
      </c>
      <c r="V2032" s="1">
        <v>0.95699999999999996</v>
      </c>
      <c r="W2032" s="30">
        <v>2969.1120000000001</v>
      </c>
      <c r="X2032" s="1">
        <v>1121.3530000000001</v>
      </c>
      <c r="Y2032" s="1">
        <v>2242.7049999999999</v>
      </c>
      <c r="Z2032" s="1">
        <v>351.60500000000002</v>
      </c>
      <c r="AD2032" s="4">
        <v>4.8600000000000003</v>
      </c>
      <c r="AL2032" s="1">
        <v>2969.1120000000001</v>
      </c>
    </row>
    <row r="2033" spans="1:38" x14ac:dyDescent="0.25">
      <c r="A2033" s="1">
        <v>2029</v>
      </c>
      <c r="B2033" s="1">
        <v>2029</v>
      </c>
      <c r="C2033" s="1">
        <v>2950.922</v>
      </c>
      <c r="D2033" s="1">
        <v>2416.3229999999999</v>
      </c>
      <c r="E2033" s="1">
        <v>-0.47699999999999998</v>
      </c>
      <c r="F2033" s="1"/>
      <c r="G2033" s="1">
        <v>24.805</v>
      </c>
      <c r="H2033" s="1">
        <v>31.321000000000002</v>
      </c>
      <c r="I2033" s="1">
        <v>-7112.0339999999997</v>
      </c>
      <c r="J2033" s="1"/>
      <c r="K2033" s="1">
        <v>-351.262</v>
      </c>
      <c r="L2033" s="1"/>
      <c r="M2033" s="1">
        <v>1159.03</v>
      </c>
      <c r="N2033" s="1">
        <v>1171.7049999999999</v>
      </c>
      <c r="O2033" s="1">
        <v>-3.3740000000000001</v>
      </c>
      <c r="P2033" s="27">
        <v>-4.8639999999999999</v>
      </c>
      <c r="Q2033" s="1">
        <v>-2.6179999999999999</v>
      </c>
      <c r="R2033" s="1">
        <v>-0.10299999999999999</v>
      </c>
      <c r="S2033" s="1">
        <v>1.1679999999999999</v>
      </c>
      <c r="T2033" s="1">
        <v>1.403</v>
      </c>
      <c r="U2033" s="1">
        <v>2.0390000000000001</v>
      </c>
      <c r="V2033" s="1">
        <v>0.96099999999999997</v>
      </c>
      <c r="W2033" s="30">
        <v>2966.366</v>
      </c>
      <c r="X2033" s="1">
        <v>1121.6579999999999</v>
      </c>
      <c r="Y2033" s="1">
        <v>2242.7049999999999</v>
      </c>
      <c r="Z2033" s="1">
        <v>351.3</v>
      </c>
      <c r="AD2033" s="4">
        <v>4.8639999999999999</v>
      </c>
      <c r="AL2033" s="1">
        <v>2966.366</v>
      </c>
    </row>
    <row r="2034" spans="1:38" x14ac:dyDescent="0.25">
      <c r="A2034" s="1">
        <v>2030</v>
      </c>
      <c r="B2034" s="1">
        <v>2030</v>
      </c>
      <c r="C2034" s="1">
        <v>2951.4009999999998</v>
      </c>
      <c r="D2034" s="1">
        <v>2414.3980000000001</v>
      </c>
      <c r="E2034" s="1">
        <v>0.47699999999999998</v>
      </c>
      <c r="F2034" s="1"/>
      <c r="G2034" s="1">
        <v>24.805</v>
      </c>
      <c r="H2034" s="1">
        <v>31.795999999999999</v>
      </c>
      <c r="I2034" s="1">
        <v>-7119.3850000000002</v>
      </c>
      <c r="J2034" s="1"/>
      <c r="K2034" s="1">
        <v>-349.83499999999998</v>
      </c>
      <c r="L2034" s="1"/>
      <c r="M2034" s="1">
        <v>1159.03</v>
      </c>
      <c r="N2034" s="1">
        <v>1171.7049999999999</v>
      </c>
      <c r="O2034" s="1">
        <v>-3.3690000000000002</v>
      </c>
      <c r="P2034" s="27">
        <v>-4.8600000000000003</v>
      </c>
      <c r="Q2034" s="1">
        <v>-2.6280000000000001</v>
      </c>
      <c r="R2034" s="1">
        <v>-9.8000000000000004E-2</v>
      </c>
      <c r="S2034" s="1">
        <v>1.1679999999999999</v>
      </c>
      <c r="T2034" s="1">
        <v>1.409</v>
      </c>
      <c r="U2034" s="1">
        <v>2.0419999999999998</v>
      </c>
      <c r="V2034" s="1">
        <v>0.95699999999999996</v>
      </c>
      <c r="W2034" s="30">
        <v>2959.04</v>
      </c>
      <c r="X2034" s="1">
        <v>1121.6579999999999</v>
      </c>
      <c r="Y2034" s="1">
        <v>2234.4650000000001</v>
      </c>
      <c r="Z2034" s="1">
        <v>350.995</v>
      </c>
      <c r="AD2034" s="4">
        <v>4.8600000000000003</v>
      </c>
      <c r="AL2034" s="1">
        <v>2959.04</v>
      </c>
    </row>
    <row r="2035" spans="1:38" x14ac:dyDescent="0.25">
      <c r="A2035" s="1">
        <v>2031</v>
      </c>
      <c r="B2035" s="1">
        <v>2031</v>
      </c>
      <c r="C2035" s="1">
        <v>2962.893</v>
      </c>
      <c r="D2035" s="1">
        <v>2414.8789999999999</v>
      </c>
      <c r="E2035" s="1">
        <v>2.863</v>
      </c>
      <c r="F2035" s="1"/>
      <c r="G2035" s="1">
        <v>25.759</v>
      </c>
      <c r="H2035" s="1">
        <v>31.795999999999999</v>
      </c>
      <c r="I2035" s="1">
        <v>-7126.7359999999999</v>
      </c>
      <c r="J2035" s="1"/>
      <c r="K2035" s="1">
        <v>-342.69799999999998</v>
      </c>
      <c r="L2035" s="1"/>
      <c r="M2035" s="1">
        <v>1159.509</v>
      </c>
      <c r="N2035" s="1">
        <v>1175.991</v>
      </c>
      <c r="O2035" s="1">
        <v>-3.359</v>
      </c>
      <c r="P2035" s="27">
        <v>-4.8550000000000004</v>
      </c>
      <c r="Q2035" s="1">
        <v>-2.6230000000000002</v>
      </c>
      <c r="R2035" s="1">
        <v>-9.2999999999999999E-2</v>
      </c>
      <c r="S2035" s="1">
        <v>1.1679999999999999</v>
      </c>
      <c r="T2035" s="1">
        <v>1.4139999999999999</v>
      </c>
      <c r="U2035" s="1">
        <v>2.0390000000000001</v>
      </c>
      <c r="V2035" s="1">
        <v>0.95699999999999996</v>
      </c>
      <c r="W2035" s="30">
        <v>2959.346</v>
      </c>
      <c r="X2035" s="1">
        <v>1121.3530000000001</v>
      </c>
      <c r="Y2035" s="1">
        <v>2232.9389999999999</v>
      </c>
      <c r="Z2035" s="1">
        <v>351.3</v>
      </c>
      <c r="AD2035" s="4">
        <v>4.8550000000000004</v>
      </c>
      <c r="AL2035" s="1">
        <v>2959.346</v>
      </c>
    </row>
    <row r="2036" spans="1:38" x14ac:dyDescent="0.25">
      <c r="A2036" s="1">
        <v>2032</v>
      </c>
      <c r="B2036" s="1">
        <v>2032</v>
      </c>
      <c r="C2036" s="1">
        <v>2958.5839999999998</v>
      </c>
      <c r="D2036" s="1">
        <v>2413.9169999999999</v>
      </c>
      <c r="E2036" s="1">
        <v>2.863</v>
      </c>
      <c r="F2036" s="1"/>
      <c r="G2036" s="1">
        <v>25.759</v>
      </c>
      <c r="H2036" s="1">
        <v>31.321000000000002</v>
      </c>
      <c r="I2036" s="1">
        <v>-7132.2489999999998</v>
      </c>
      <c r="J2036" s="1"/>
      <c r="K2036" s="1">
        <v>-346.98</v>
      </c>
      <c r="L2036" s="1"/>
      <c r="M2036" s="1">
        <v>1158.0730000000001</v>
      </c>
      <c r="N2036" s="1">
        <v>1175.039</v>
      </c>
      <c r="O2036" s="1">
        <v>-3.3690000000000002</v>
      </c>
      <c r="P2036" s="27">
        <v>-4.8600000000000003</v>
      </c>
      <c r="Q2036" s="1">
        <v>-2.6139999999999999</v>
      </c>
      <c r="R2036" s="1">
        <v>-9.2999999999999999E-2</v>
      </c>
      <c r="S2036" s="1">
        <v>1.163</v>
      </c>
      <c r="T2036" s="1">
        <v>1.4139999999999999</v>
      </c>
      <c r="U2036" s="1">
        <v>2.0419999999999998</v>
      </c>
      <c r="V2036" s="1">
        <v>0.95699999999999996</v>
      </c>
      <c r="W2036" s="30">
        <v>2959.04</v>
      </c>
      <c r="X2036" s="1">
        <v>1121.963</v>
      </c>
      <c r="Y2036" s="1">
        <v>2232.6329999999998</v>
      </c>
      <c r="Z2036" s="1">
        <v>350.995</v>
      </c>
      <c r="AD2036" s="4">
        <v>4.8600000000000003</v>
      </c>
      <c r="AL2036" s="1">
        <v>2959.04</v>
      </c>
    </row>
    <row r="2037" spans="1:38" x14ac:dyDescent="0.25">
      <c r="A2037" s="1">
        <v>2033</v>
      </c>
      <c r="B2037" s="1">
        <v>2033</v>
      </c>
      <c r="C2037" s="1">
        <v>2968.1610000000001</v>
      </c>
      <c r="D2037" s="1">
        <v>2413.9169999999999</v>
      </c>
      <c r="E2037" s="1">
        <v>5.25</v>
      </c>
      <c r="F2037" s="1"/>
      <c r="G2037" s="1">
        <v>24.805</v>
      </c>
      <c r="H2037" s="1">
        <v>32.270000000000003</v>
      </c>
      <c r="I2037" s="1">
        <v>-7130.8710000000001</v>
      </c>
      <c r="J2037" s="1"/>
      <c r="K2037" s="1">
        <v>-338.89100000000002</v>
      </c>
      <c r="L2037" s="1"/>
      <c r="M2037" s="1">
        <v>1158.0730000000001</v>
      </c>
      <c r="N2037" s="1">
        <v>1179.325</v>
      </c>
      <c r="O2037" s="1">
        <v>-3.3540000000000001</v>
      </c>
      <c r="P2037" s="27">
        <v>-4.8639999999999999</v>
      </c>
      <c r="Q2037" s="1">
        <v>-2.6230000000000002</v>
      </c>
      <c r="R2037" s="1">
        <v>-9.2999999999999999E-2</v>
      </c>
      <c r="S2037" s="1">
        <v>1.163</v>
      </c>
      <c r="T2037" s="1">
        <v>1.4139999999999999</v>
      </c>
      <c r="U2037" s="1">
        <v>2.0390000000000001</v>
      </c>
      <c r="V2037" s="1">
        <v>0.95399999999999996</v>
      </c>
      <c r="W2037" s="30">
        <v>2958.7350000000001</v>
      </c>
      <c r="X2037" s="1">
        <v>1121.6579999999999</v>
      </c>
      <c r="Y2037" s="1">
        <v>2232.9389999999999</v>
      </c>
      <c r="Z2037" s="1">
        <v>350.995</v>
      </c>
      <c r="AD2037" s="4">
        <v>4.8639999999999999</v>
      </c>
      <c r="AL2037" s="1">
        <v>2958.7350000000001</v>
      </c>
    </row>
    <row r="2038" spans="1:38" x14ac:dyDescent="0.25">
      <c r="A2038" s="1">
        <v>2034</v>
      </c>
      <c r="B2038" s="1">
        <v>2034</v>
      </c>
      <c r="C2038" s="1">
        <v>2951.88</v>
      </c>
      <c r="D2038" s="1">
        <v>2412.473</v>
      </c>
      <c r="E2038" s="1">
        <v>2.3860000000000001</v>
      </c>
      <c r="F2038" s="1"/>
      <c r="G2038" s="1">
        <v>24.327999999999999</v>
      </c>
      <c r="H2038" s="1">
        <v>31.321000000000002</v>
      </c>
      <c r="I2038" s="1">
        <v>-7140.9790000000003</v>
      </c>
      <c r="J2038" s="1"/>
      <c r="K2038" s="1">
        <v>-347.45600000000002</v>
      </c>
      <c r="L2038" s="1"/>
      <c r="M2038" s="1">
        <v>1157.116</v>
      </c>
      <c r="N2038" s="1">
        <v>1173.134</v>
      </c>
      <c r="O2038" s="1">
        <v>-3.3639999999999999</v>
      </c>
      <c r="P2038" s="27">
        <v>-4.8600000000000003</v>
      </c>
      <c r="Q2038" s="1">
        <v>-2.6179999999999999</v>
      </c>
      <c r="R2038" s="1">
        <v>-9.2999999999999999E-2</v>
      </c>
      <c r="S2038" s="1">
        <v>1.163</v>
      </c>
      <c r="T2038" s="1">
        <v>1.419</v>
      </c>
      <c r="U2038" s="1">
        <v>2.0390000000000001</v>
      </c>
      <c r="V2038" s="1">
        <v>0.95699999999999996</v>
      </c>
      <c r="W2038" s="30">
        <v>2953.8519999999999</v>
      </c>
      <c r="X2038" s="1">
        <v>1121.6579999999999</v>
      </c>
      <c r="Y2038" s="1">
        <v>2233.2440000000001</v>
      </c>
      <c r="Z2038" s="1">
        <v>350.995</v>
      </c>
      <c r="AD2038" s="4">
        <v>4.8600000000000003</v>
      </c>
      <c r="AL2038" s="1">
        <v>2953.8519999999999</v>
      </c>
    </row>
    <row r="2039" spans="1:38" x14ac:dyDescent="0.25">
      <c r="A2039" s="1">
        <v>2035</v>
      </c>
      <c r="B2039" s="1">
        <v>2035</v>
      </c>
      <c r="C2039" s="1">
        <v>2949.4859999999999</v>
      </c>
      <c r="D2039" s="1">
        <v>2411.029</v>
      </c>
      <c r="E2039" s="1">
        <v>1.909</v>
      </c>
      <c r="F2039" s="1"/>
      <c r="G2039" s="1">
        <v>25.282</v>
      </c>
      <c r="H2039" s="1">
        <v>31.795999999999999</v>
      </c>
      <c r="I2039" s="1">
        <v>-7138.2219999999998</v>
      </c>
      <c r="J2039" s="1"/>
      <c r="K2039" s="1">
        <v>-350.31099999999998</v>
      </c>
      <c r="L2039" s="1"/>
      <c r="M2039" s="1">
        <v>1157.595</v>
      </c>
      <c r="N2039" s="1">
        <v>1170.752</v>
      </c>
      <c r="O2039" s="1">
        <v>-3.359</v>
      </c>
      <c r="P2039" s="27">
        <v>-4.8550000000000004</v>
      </c>
      <c r="Q2039" s="1">
        <v>-2.6179999999999999</v>
      </c>
      <c r="R2039" s="1">
        <v>-0.10299999999999999</v>
      </c>
      <c r="S2039" s="1">
        <v>1.163</v>
      </c>
      <c r="T2039" s="1">
        <v>1.409</v>
      </c>
      <c r="U2039" s="1">
        <v>2.0390000000000001</v>
      </c>
      <c r="V2039" s="1">
        <v>0.95699999999999996</v>
      </c>
      <c r="W2039" s="30">
        <v>2948.663</v>
      </c>
      <c r="X2039" s="1">
        <v>1119.521</v>
      </c>
      <c r="Y2039" s="1">
        <v>2233.2440000000001</v>
      </c>
      <c r="Z2039" s="1">
        <v>351.3</v>
      </c>
      <c r="AD2039" s="4">
        <v>4.8550000000000004</v>
      </c>
      <c r="AL2039" s="1">
        <v>2948.663</v>
      </c>
    </row>
    <row r="2040" spans="1:38" x14ac:dyDescent="0.25">
      <c r="A2040" s="1">
        <v>2036</v>
      </c>
      <c r="B2040" s="1">
        <v>2036</v>
      </c>
      <c r="C2040" s="1">
        <v>2949.0070000000001</v>
      </c>
      <c r="D2040" s="1">
        <v>2411.511</v>
      </c>
      <c r="E2040" s="1">
        <v>3.3410000000000002</v>
      </c>
      <c r="F2040" s="1"/>
      <c r="G2040" s="1">
        <v>23.850999999999999</v>
      </c>
      <c r="H2040" s="1">
        <v>31.321000000000002</v>
      </c>
      <c r="I2040" s="1">
        <v>-7130.8710000000001</v>
      </c>
      <c r="J2040" s="1"/>
      <c r="K2040" s="1">
        <v>-347.93200000000002</v>
      </c>
      <c r="L2040" s="1"/>
      <c r="M2040" s="1">
        <v>1157.595</v>
      </c>
      <c r="N2040" s="1">
        <v>1170.752</v>
      </c>
      <c r="O2040" s="1">
        <v>-3.3639999999999999</v>
      </c>
      <c r="P2040" s="27">
        <v>-4.8550000000000004</v>
      </c>
      <c r="Q2040" s="1">
        <v>-2.6179999999999999</v>
      </c>
      <c r="R2040" s="1">
        <v>-9.2999999999999999E-2</v>
      </c>
      <c r="S2040" s="1">
        <v>1.173</v>
      </c>
      <c r="T2040" s="1">
        <v>1.4139999999999999</v>
      </c>
      <c r="U2040" s="1">
        <v>2.0390000000000001</v>
      </c>
      <c r="V2040" s="1">
        <v>0.95699999999999996</v>
      </c>
      <c r="W2040" s="30">
        <v>2948.663</v>
      </c>
      <c r="X2040" s="1">
        <v>1111.8910000000001</v>
      </c>
      <c r="Y2040" s="1">
        <v>2223.4769999999999</v>
      </c>
      <c r="Z2040" s="1">
        <v>351.60500000000002</v>
      </c>
      <c r="AD2040" s="4">
        <v>4.8550000000000004</v>
      </c>
      <c r="AL2040" s="1">
        <v>2948.663</v>
      </c>
    </row>
    <row r="2041" spans="1:38" x14ac:dyDescent="0.25">
      <c r="A2041" s="1">
        <v>2037</v>
      </c>
      <c r="B2041" s="1">
        <v>2037</v>
      </c>
      <c r="C2041" s="1">
        <v>2969.1179999999999</v>
      </c>
      <c r="D2041" s="1">
        <v>2411.511</v>
      </c>
      <c r="E2041" s="1">
        <v>5.25</v>
      </c>
      <c r="F2041" s="1"/>
      <c r="G2041" s="1">
        <v>24.327999999999999</v>
      </c>
      <c r="H2041" s="1">
        <v>31.321000000000002</v>
      </c>
      <c r="I2041" s="1">
        <v>-7134.0870000000004</v>
      </c>
      <c r="J2041" s="1"/>
      <c r="K2041" s="1">
        <v>-335.08499999999998</v>
      </c>
      <c r="L2041" s="1"/>
      <c r="M2041" s="1">
        <v>1156.6379999999999</v>
      </c>
      <c r="N2041" s="1">
        <v>1179.325</v>
      </c>
      <c r="O2041" s="1">
        <v>-3.3639999999999999</v>
      </c>
      <c r="P2041" s="27">
        <v>-4.8550000000000004</v>
      </c>
      <c r="Q2041" s="1">
        <v>-2.6230000000000002</v>
      </c>
      <c r="R2041" s="1">
        <v>-0.108</v>
      </c>
      <c r="S2041" s="1">
        <v>1.163</v>
      </c>
      <c r="T2041" s="1">
        <v>1.419</v>
      </c>
      <c r="U2041" s="1">
        <v>2.0390000000000001</v>
      </c>
      <c r="V2041" s="1">
        <v>0.95699999999999996</v>
      </c>
      <c r="W2041" s="30">
        <v>2948.9679999999998</v>
      </c>
      <c r="X2041" s="1">
        <v>1111.8910000000001</v>
      </c>
      <c r="Y2041" s="1">
        <v>2222.5610000000001</v>
      </c>
      <c r="Z2041" s="1">
        <v>350.995</v>
      </c>
      <c r="AD2041" s="4">
        <v>4.8550000000000004</v>
      </c>
      <c r="AL2041" s="1">
        <v>2948.9679999999998</v>
      </c>
    </row>
    <row r="2042" spans="1:38" x14ac:dyDescent="0.25">
      <c r="A2042" s="1">
        <v>2038</v>
      </c>
      <c r="B2042" s="1">
        <v>2038</v>
      </c>
      <c r="C2042" s="1">
        <v>2947.5709999999999</v>
      </c>
      <c r="D2042" s="1">
        <v>2408.623</v>
      </c>
      <c r="E2042" s="1">
        <v>4.2949999999999999</v>
      </c>
      <c r="F2042" s="1"/>
      <c r="G2042" s="1">
        <v>24.805</v>
      </c>
      <c r="H2042" s="1">
        <v>30.846</v>
      </c>
      <c r="I2042" s="1">
        <v>-7138.2219999999998</v>
      </c>
      <c r="J2042" s="1"/>
      <c r="K2042" s="1">
        <v>-346.50400000000002</v>
      </c>
      <c r="L2042" s="1"/>
      <c r="M2042" s="1">
        <v>1156.1590000000001</v>
      </c>
      <c r="N2042" s="1">
        <v>1171.229</v>
      </c>
      <c r="O2042" s="1">
        <v>-3.359</v>
      </c>
      <c r="P2042" s="27">
        <v>-4.8550000000000004</v>
      </c>
      <c r="Q2042" s="1">
        <v>-2.6280000000000001</v>
      </c>
      <c r="R2042" s="1">
        <v>-9.8000000000000004E-2</v>
      </c>
      <c r="S2042" s="1">
        <v>1.163</v>
      </c>
      <c r="T2042" s="1">
        <v>1.409</v>
      </c>
      <c r="U2042" s="1">
        <v>2.032</v>
      </c>
      <c r="V2042" s="1">
        <v>0.95699999999999996</v>
      </c>
      <c r="W2042" s="30">
        <v>2949.2739999999999</v>
      </c>
      <c r="X2042" s="1">
        <v>1111.8910000000001</v>
      </c>
      <c r="Y2042" s="1">
        <v>2222.8670000000002</v>
      </c>
      <c r="Z2042" s="1">
        <v>351.3</v>
      </c>
      <c r="AD2042" s="4">
        <v>4.8550000000000004</v>
      </c>
      <c r="AL2042" s="1">
        <v>2949.2739999999999</v>
      </c>
    </row>
    <row r="2043" spans="1:38" x14ac:dyDescent="0.25">
      <c r="A2043" s="1">
        <v>2039</v>
      </c>
      <c r="B2043" s="1">
        <v>2039</v>
      </c>
      <c r="C2043" s="1">
        <v>2943.74</v>
      </c>
      <c r="D2043" s="1">
        <v>2407.1790000000001</v>
      </c>
      <c r="E2043" s="1">
        <v>3.8180000000000001</v>
      </c>
      <c r="F2043" s="1"/>
      <c r="G2043" s="1">
        <v>24.805</v>
      </c>
      <c r="H2043" s="1">
        <v>32.744999999999997</v>
      </c>
      <c r="I2043" s="1">
        <v>-7143.2759999999998</v>
      </c>
      <c r="J2043" s="1"/>
      <c r="K2043" s="1">
        <v>-347.45600000000002</v>
      </c>
      <c r="L2043" s="1"/>
      <c r="M2043" s="1">
        <v>1155.202</v>
      </c>
      <c r="N2043" s="1">
        <v>1170.2760000000001</v>
      </c>
      <c r="O2043" s="1">
        <v>-3.359</v>
      </c>
      <c r="P2043" s="27">
        <v>-4.8550000000000004</v>
      </c>
      <c r="Q2043" s="1">
        <v>-2.6230000000000002</v>
      </c>
      <c r="R2043" s="1">
        <v>-9.8000000000000004E-2</v>
      </c>
      <c r="S2043" s="1">
        <v>1.1679999999999999</v>
      </c>
      <c r="T2043" s="1">
        <v>1.409</v>
      </c>
      <c r="U2043" s="1">
        <v>2.0390000000000001</v>
      </c>
      <c r="V2043" s="1">
        <v>0.96099999999999997</v>
      </c>
      <c r="W2043" s="30">
        <v>2939.5070000000001</v>
      </c>
      <c r="X2043" s="1">
        <v>1111.8910000000001</v>
      </c>
      <c r="Y2043" s="1">
        <v>2222.8670000000002</v>
      </c>
      <c r="Z2043" s="1">
        <v>350.995</v>
      </c>
      <c r="AD2043" s="4">
        <v>4.8550000000000004</v>
      </c>
      <c r="AL2043" s="1">
        <v>2939.5070000000001</v>
      </c>
    </row>
    <row r="2044" spans="1:38" x14ac:dyDescent="0.25">
      <c r="A2044" s="1">
        <v>2040</v>
      </c>
      <c r="B2044" s="1">
        <v>2040</v>
      </c>
      <c r="C2044" s="1">
        <v>2933.6849999999999</v>
      </c>
      <c r="D2044" s="1">
        <v>2406.6979999999999</v>
      </c>
      <c r="E2044" s="1">
        <v>2.3860000000000001</v>
      </c>
      <c r="F2044" s="1"/>
      <c r="G2044" s="1">
        <v>24.805</v>
      </c>
      <c r="H2044" s="1">
        <v>33.219000000000001</v>
      </c>
      <c r="I2044" s="1">
        <v>-7142.8159999999998</v>
      </c>
      <c r="J2044" s="1"/>
      <c r="K2044" s="1">
        <v>-351.738</v>
      </c>
      <c r="L2044" s="1"/>
      <c r="M2044" s="1">
        <v>1155.681</v>
      </c>
      <c r="N2044" s="1">
        <v>1169.3240000000001</v>
      </c>
      <c r="O2044" s="1">
        <v>-3.359</v>
      </c>
      <c r="P2044" s="27">
        <v>-4.8449999999999998</v>
      </c>
      <c r="Q2044" s="1">
        <v>-2.6280000000000001</v>
      </c>
      <c r="R2044" s="1">
        <v>-9.8000000000000004E-2</v>
      </c>
      <c r="S2044" s="1">
        <v>1.1679999999999999</v>
      </c>
      <c r="T2044" s="1">
        <v>1.409</v>
      </c>
      <c r="U2044" s="1">
        <v>2.032</v>
      </c>
      <c r="V2044" s="1">
        <v>0.95699999999999996</v>
      </c>
      <c r="W2044" s="30">
        <v>2938.5909999999999</v>
      </c>
      <c r="X2044" s="1">
        <v>1111.8910000000001</v>
      </c>
      <c r="Y2044" s="1">
        <v>2222.8670000000002</v>
      </c>
      <c r="Z2044" s="1">
        <v>350.995</v>
      </c>
      <c r="AD2044" s="4">
        <v>4.8449999999999998</v>
      </c>
      <c r="AL2044" s="1">
        <v>2938.5909999999999</v>
      </c>
    </row>
    <row r="2045" spans="1:38" x14ac:dyDescent="0.25">
      <c r="A2045" s="1">
        <v>2041</v>
      </c>
      <c r="B2045" s="1">
        <v>2041</v>
      </c>
      <c r="C2045" s="1">
        <v>2940.8670000000002</v>
      </c>
      <c r="D2045" s="1">
        <v>2405.2550000000001</v>
      </c>
      <c r="E2045" s="1">
        <v>2.863</v>
      </c>
      <c r="F2045" s="1"/>
      <c r="G2045" s="1">
        <v>24.805</v>
      </c>
      <c r="H2045" s="1">
        <v>33.694000000000003</v>
      </c>
      <c r="I2045" s="1">
        <v>-7145.5730000000003</v>
      </c>
      <c r="J2045" s="1"/>
      <c r="K2045" s="1">
        <v>-347.93200000000002</v>
      </c>
      <c r="L2045" s="1"/>
      <c r="M2045" s="1">
        <v>1154.7239999999999</v>
      </c>
      <c r="N2045" s="1">
        <v>1168.847</v>
      </c>
      <c r="O2045" s="1">
        <v>-3.3490000000000002</v>
      </c>
      <c r="P2045" s="27">
        <v>-4.8449999999999998</v>
      </c>
      <c r="Q2045" s="1">
        <v>-2.637</v>
      </c>
      <c r="R2045" s="1">
        <v>-9.8000000000000004E-2</v>
      </c>
      <c r="S2045" s="1">
        <v>1.163</v>
      </c>
      <c r="T2045" s="1">
        <v>1.409</v>
      </c>
      <c r="U2045" s="1">
        <v>2.0249999999999999</v>
      </c>
      <c r="V2045" s="1">
        <v>0.96099999999999997</v>
      </c>
      <c r="W2045" s="30">
        <v>2938.8960000000002</v>
      </c>
      <c r="X2045" s="1">
        <v>1112.1959999999999</v>
      </c>
      <c r="Y2045" s="1">
        <v>2222.5610000000001</v>
      </c>
      <c r="Z2045" s="1">
        <v>345.19600000000003</v>
      </c>
      <c r="AD2045" s="4">
        <v>4.8449999999999998</v>
      </c>
      <c r="AL2045" s="1">
        <v>2938.8960000000002</v>
      </c>
    </row>
    <row r="2046" spans="1:38" x14ac:dyDescent="0.25">
      <c r="A2046" s="1">
        <v>2042</v>
      </c>
      <c r="B2046" s="1">
        <v>2042</v>
      </c>
      <c r="C2046" s="1">
        <v>2940.8670000000002</v>
      </c>
      <c r="D2046" s="1">
        <v>2405.2550000000001</v>
      </c>
      <c r="E2046" s="1">
        <v>4.2949999999999999</v>
      </c>
      <c r="F2046" s="1"/>
      <c r="G2046" s="1">
        <v>24.805</v>
      </c>
      <c r="H2046" s="1">
        <v>33.219000000000001</v>
      </c>
      <c r="I2046" s="1">
        <v>-7151.0860000000002</v>
      </c>
      <c r="J2046" s="1"/>
      <c r="K2046" s="1">
        <v>-347.45600000000002</v>
      </c>
      <c r="L2046" s="1"/>
      <c r="M2046" s="1">
        <v>1155.681</v>
      </c>
      <c r="N2046" s="1">
        <v>1167.4179999999999</v>
      </c>
      <c r="O2046" s="1">
        <v>-3.3540000000000001</v>
      </c>
      <c r="P2046" s="27">
        <v>-4.8410000000000002</v>
      </c>
      <c r="Q2046" s="1">
        <v>-2.6230000000000002</v>
      </c>
      <c r="R2046" s="1">
        <v>-0.10299999999999999</v>
      </c>
      <c r="S2046" s="1">
        <v>1.163</v>
      </c>
      <c r="T2046" s="1">
        <v>1.403</v>
      </c>
      <c r="U2046" s="1">
        <v>2.032</v>
      </c>
      <c r="V2046" s="1">
        <v>0.95699999999999996</v>
      </c>
      <c r="W2046" s="30">
        <v>2937.0650000000001</v>
      </c>
      <c r="X2046" s="1">
        <v>1111.8910000000001</v>
      </c>
      <c r="Y2046" s="1">
        <v>2216.152</v>
      </c>
      <c r="Z2046" s="1">
        <v>347.33199999999999</v>
      </c>
      <c r="AD2046" s="4">
        <v>4.8410000000000002</v>
      </c>
      <c r="AL2046" s="1">
        <v>2937.0650000000001</v>
      </c>
    </row>
    <row r="2047" spans="1:38" x14ac:dyDescent="0.25">
      <c r="A2047" s="1">
        <v>2043</v>
      </c>
      <c r="B2047" s="1">
        <v>2043</v>
      </c>
      <c r="C2047" s="1">
        <v>2937.0369999999998</v>
      </c>
      <c r="D2047" s="1">
        <v>2404.7730000000001</v>
      </c>
      <c r="E2047" s="1">
        <v>3.8180000000000001</v>
      </c>
      <c r="F2047" s="1"/>
      <c r="G2047" s="1">
        <v>24.805</v>
      </c>
      <c r="H2047" s="1">
        <v>34.643000000000001</v>
      </c>
      <c r="I2047" s="1">
        <v>-7152.0050000000001</v>
      </c>
      <c r="J2047" s="1"/>
      <c r="K2047" s="1">
        <v>-348.40699999999998</v>
      </c>
      <c r="L2047" s="1"/>
      <c r="M2047" s="1">
        <v>1155.202</v>
      </c>
      <c r="N2047" s="1">
        <v>1167.4179999999999</v>
      </c>
      <c r="O2047" s="1">
        <v>-3.359</v>
      </c>
      <c r="P2047" s="27">
        <v>-4.8449999999999998</v>
      </c>
      <c r="Q2047" s="1">
        <v>-2.6179999999999999</v>
      </c>
      <c r="R2047" s="1">
        <v>-9.8000000000000004E-2</v>
      </c>
      <c r="S2047" s="1">
        <v>1.163</v>
      </c>
      <c r="T2047" s="1">
        <v>1.403</v>
      </c>
      <c r="U2047" s="1">
        <v>2.0350000000000001</v>
      </c>
      <c r="V2047" s="1">
        <v>0.95699999999999996</v>
      </c>
      <c r="W2047" s="30">
        <v>2932.1819999999998</v>
      </c>
      <c r="X2047" s="1">
        <v>1111.8910000000001</v>
      </c>
      <c r="Y2047" s="1">
        <v>2213.1</v>
      </c>
      <c r="Z2047" s="1">
        <v>347.33199999999999</v>
      </c>
      <c r="AD2047" s="4">
        <v>4.8449999999999998</v>
      </c>
      <c r="AL2047" s="1">
        <v>2932.1819999999998</v>
      </c>
    </row>
    <row r="2048" spans="1:38" x14ac:dyDescent="0.25">
      <c r="A2048" s="1">
        <v>2044</v>
      </c>
      <c r="B2048" s="1">
        <v>2044</v>
      </c>
      <c r="C2048" s="1">
        <v>2936.558</v>
      </c>
      <c r="D2048" s="1">
        <v>2404.2919999999999</v>
      </c>
      <c r="E2048" s="1">
        <v>3.8180000000000001</v>
      </c>
      <c r="F2048" s="1"/>
      <c r="G2048" s="1">
        <v>24.327999999999999</v>
      </c>
      <c r="H2048" s="1">
        <v>33.694000000000003</v>
      </c>
      <c r="I2048" s="1">
        <v>-7148.7889999999998</v>
      </c>
      <c r="J2048" s="1"/>
      <c r="K2048" s="1">
        <v>-348.40699999999998</v>
      </c>
      <c r="L2048" s="1"/>
      <c r="M2048" s="1">
        <v>1154.2449999999999</v>
      </c>
      <c r="N2048" s="1">
        <v>1167.895</v>
      </c>
      <c r="O2048" s="1">
        <v>-3.3540000000000001</v>
      </c>
      <c r="P2048" s="27">
        <v>-4.8410000000000002</v>
      </c>
      <c r="Q2048" s="1">
        <v>-2.6179999999999999</v>
      </c>
      <c r="R2048" s="1">
        <v>-9.8000000000000004E-2</v>
      </c>
      <c r="S2048" s="1">
        <v>1.1679999999999999</v>
      </c>
      <c r="T2048" s="1">
        <v>1.4139999999999999</v>
      </c>
      <c r="U2048" s="1">
        <v>2.0350000000000001</v>
      </c>
      <c r="V2048" s="1">
        <v>0.95399999999999996</v>
      </c>
      <c r="W2048" s="30">
        <v>2928.8240000000001</v>
      </c>
      <c r="X2048" s="1">
        <v>1111.8910000000001</v>
      </c>
      <c r="Y2048" s="1">
        <v>2213.1</v>
      </c>
      <c r="Z2048" s="1">
        <v>342.14400000000001</v>
      </c>
      <c r="AD2048" s="4">
        <v>4.8410000000000002</v>
      </c>
      <c r="AL2048" s="1">
        <v>2928.8240000000001</v>
      </c>
    </row>
    <row r="2049" spans="1:38" x14ac:dyDescent="0.25">
      <c r="A2049" s="1">
        <v>2045</v>
      </c>
      <c r="B2049" s="1">
        <v>2045</v>
      </c>
      <c r="C2049" s="1">
        <v>2930.3330000000001</v>
      </c>
      <c r="D2049" s="1">
        <v>2403.33</v>
      </c>
      <c r="E2049" s="1">
        <v>2.863</v>
      </c>
      <c r="F2049" s="1"/>
      <c r="G2049" s="1">
        <v>24.327999999999999</v>
      </c>
      <c r="H2049" s="1">
        <v>33.694000000000003</v>
      </c>
      <c r="I2049" s="1">
        <v>-7150.6260000000002</v>
      </c>
      <c r="J2049" s="1"/>
      <c r="K2049" s="1">
        <v>-351.262</v>
      </c>
      <c r="L2049" s="1"/>
      <c r="M2049" s="1">
        <v>1153.7670000000001</v>
      </c>
      <c r="N2049" s="1">
        <v>1167.4179999999999</v>
      </c>
      <c r="O2049" s="1">
        <v>-3.3540000000000001</v>
      </c>
      <c r="P2049" s="27">
        <v>-4.8410000000000002</v>
      </c>
      <c r="Q2049" s="1">
        <v>-2.6280000000000001</v>
      </c>
      <c r="R2049" s="1">
        <v>-0.10299999999999999</v>
      </c>
      <c r="S2049" s="1">
        <v>1.163</v>
      </c>
      <c r="T2049" s="1">
        <v>1.403</v>
      </c>
      <c r="U2049" s="1">
        <v>2.032</v>
      </c>
      <c r="V2049" s="1">
        <v>0.95399999999999996</v>
      </c>
      <c r="W2049" s="30">
        <v>2928.8240000000001</v>
      </c>
      <c r="X2049" s="1">
        <v>1112.1959999999999</v>
      </c>
      <c r="Y2049" s="1">
        <v>2212.489</v>
      </c>
      <c r="Z2049" s="1">
        <v>341.839</v>
      </c>
      <c r="AD2049" s="4">
        <v>4.8410000000000002</v>
      </c>
      <c r="AL2049" s="1">
        <v>2928.8240000000001</v>
      </c>
    </row>
    <row r="2050" spans="1:38" x14ac:dyDescent="0.25">
      <c r="A2050" s="1">
        <v>2046</v>
      </c>
      <c r="B2050" s="1">
        <v>2046</v>
      </c>
      <c r="C2050" s="1">
        <v>3100.3389999999999</v>
      </c>
      <c r="D2050" s="1">
        <v>2421.6170000000002</v>
      </c>
      <c r="E2050" s="1">
        <v>31.498999999999999</v>
      </c>
      <c r="F2050" s="1"/>
      <c r="G2050" s="1">
        <v>25.282</v>
      </c>
      <c r="H2050" s="1">
        <v>34.167999999999999</v>
      </c>
      <c r="I2050" s="1">
        <v>-7131.33</v>
      </c>
      <c r="J2050" s="1"/>
      <c r="K2050" s="1">
        <v>-241.34100000000001</v>
      </c>
      <c r="L2050" s="1"/>
      <c r="M2050" s="1">
        <v>1156.1590000000001</v>
      </c>
      <c r="N2050" s="1">
        <v>1253.1559999999999</v>
      </c>
      <c r="O2050" s="1">
        <v>-3.3540000000000001</v>
      </c>
      <c r="P2050" s="27">
        <v>-4.8410000000000002</v>
      </c>
      <c r="Q2050" s="1">
        <v>-2.6139999999999999</v>
      </c>
      <c r="R2050" s="1">
        <v>-0.10299999999999999</v>
      </c>
      <c r="S2050" s="1">
        <v>1.173</v>
      </c>
      <c r="T2050" s="1">
        <v>1.4359999999999999</v>
      </c>
      <c r="U2050" s="1">
        <v>2.0249999999999999</v>
      </c>
      <c r="V2050" s="1">
        <v>0.95399999999999996</v>
      </c>
      <c r="W2050" s="30">
        <v>2929.13</v>
      </c>
      <c r="X2050" s="1">
        <v>1112.1959999999999</v>
      </c>
      <c r="Y2050" s="1">
        <v>2212.7950000000001</v>
      </c>
      <c r="Z2050" s="1">
        <v>340.61799999999999</v>
      </c>
      <c r="AD2050" s="4">
        <v>4.8410000000000002</v>
      </c>
      <c r="AL2050" s="1">
        <v>2929.13</v>
      </c>
    </row>
    <row r="2051" spans="1:38" x14ac:dyDescent="0.25">
      <c r="A2051" s="1">
        <v>2047</v>
      </c>
      <c r="B2051" s="1">
        <v>2047</v>
      </c>
      <c r="C2051" s="1">
        <v>3086.4490000000001</v>
      </c>
      <c r="D2051" s="1">
        <v>2421.6170000000002</v>
      </c>
      <c r="E2051" s="1">
        <v>30.067</v>
      </c>
      <c r="F2051" s="1"/>
      <c r="G2051" s="1">
        <v>24.805</v>
      </c>
      <c r="H2051" s="1">
        <v>34.167999999999999</v>
      </c>
      <c r="I2051" s="1">
        <v>-7128.1139999999996</v>
      </c>
      <c r="J2051" s="1"/>
      <c r="K2051" s="1">
        <v>-246.57599999999999</v>
      </c>
      <c r="L2051" s="1"/>
      <c r="M2051" s="1">
        <v>1156.1590000000001</v>
      </c>
      <c r="N2051" s="1">
        <v>1253.6320000000001</v>
      </c>
      <c r="O2051" s="1">
        <v>-3.3490000000000002</v>
      </c>
      <c r="P2051" s="27">
        <v>-4.8360000000000003</v>
      </c>
      <c r="Q2051" s="1">
        <v>-2.6179999999999999</v>
      </c>
      <c r="R2051" s="1">
        <v>-9.8000000000000004E-2</v>
      </c>
      <c r="S2051" s="1">
        <v>1.1579999999999999</v>
      </c>
      <c r="T2051" s="1">
        <v>1.43</v>
      </c>
      <c r="U2051" s="1">
        <v>2.0249999999999999</v>
      </c>
      <c r="V2051" s="1">
        <v>0.95699999999999996</v>
      </c>
      <c r="W2051" s="30">
        <v>2919.6680000000001</v>
      </c>
      <c r="X2051" s="1">
        <v>1112.502</v>
      </c>
      <c r="Y2051" s="1">
        <v>2213.1</v>
      </c>
      <c r="Z2051" s="1">
        <v>340.61799999999999</v>
      </c>
      <c r="AD2051" s="4">
        <v>4.8360000000000003</v>
      </c>
      <c r="AL2051" s="1">
        <v>2919.6680000000001</v>
      </c>
    </row>
    <row r="2052" spans="1:38" x14ac:dyDescent="0.25">
      <c r="A2052" s="1">
        <v>2048</v>
      </c>
      <c r="B2052" s="1">
        <v>2048</v>
      </c>
      <c r="C2052" s="1">
        <v>3079.7440000000001</v>
      </c>
      <c r="D2052" s="1">
        <v>2422.098</v>
      </c>
      <c r="E2052" s="1">
        <v>28.635999999999999</v>
      </c>
      <c r="F2052" s="1"/>
      <c r="G2052" s="1">
        <v>25.282</v>
      </c>
      <c r="H2052" s="1">
        <v>34.643000000000001</v>
      </c>
      <c r="I2052" s="1">
        <v>-7135.0060000000003</v>
      </c>
      <c r="J2052" s="1"/>
      <c r="K2052" s="1">
        <v>-248.00299999999999</v>
      </c>
      <c r="L2052" s="1"/>
      <c r="M2052" s="1">
        <v>1155.202</v>
      </c>
      <c r="N2052" s="1">
        <v>1255.0609999999999</v>
      </c>
      <c r="O2052" s="1">
        <v>-3.3439999999999999</v>
      </c>
      <c r="P2052" s="27">
        <v>-4.8410000000000002</v>
      </c>
      <c r="Q2052" s="1">
        <v>-2.6179999999999999</v>
      </c>
      <c r="R2052" s="1">
        <v>-0.10299999999999999</v>
      </c>
      <c r="S2052" s="1">
        <v>1.1679999999999999</v>
      </c>
      <c r="T2052" s="1">
        <v>1.419</v>
      </c>
      <c r="U2052" s="1">
        <v>2.028</v>
      </c>
      <c r="V2052" s="1">
        <v>0.96099999999999997</v>
      </c>
      <c r="W2052" s="30">
        <v>2919.058</v>
      </c>
      <c r="X2052" s="1">
        <v>1102.4290000000001</v>
      </c>
      <c r="Y2052" s="1">
        <v>2207.3009999999999</v>
      </c>
      <c r="Z2052" s="1">
        <v>340.923</v>
      </c>
      <c r="AD2052" s="4">
        <v>4.8410000000000002</v>
      </c>
      <c r="AL2052" s="1">
        <v>2919.058</v>
      </c>
    </row>
    <row r="2053" spans="1:38" x14ac:dyDescent="0.25">
      <c r="A2053" s="1">
        <v>2049</v>
      </c>
      <c r="B2053" s="1">
        <v>2049</v>
      </c>
      <c r="C2053" s="1">
        <v>3064.4169999999999</v>
      </c>
      <c r="D2053" s="1">
        <v>2419.692</v>
      </c>
      <c r="E2053" s="1">
        <v>25.295000000000002</v>
      </c>
      <c r="F2053" s="1"/>
      <c r="G2053" s="1">
        <v>24.805</v>
      </c>
      <c r="H2053" s="1">
        <v>33.694000000000003</v>
      </c>
      <c r="I2053" s="1">
        <v>-7135.9250000000002</v>
      </c>
      <c r="J2053" s="1"/>
      <c r="K2053" s="1">
        <v>-256.57</v>
      </c>
      <c r="L2053" s="1"/>
      <c r="M2053" s="1">
        <v>1154.7239999999999</v>
      </c>
      <c r="N2053" s="1">
        <v>1251.25</v>
      </c>
      <c r="O2053" s="1">
        <v>-3.3439999999999999</v>
      </c>
      <c r="P2053" s="27">
        <v>-4.8360000000000003</v>
      </c>
      <c r="Q2053" s="1">
        <v>-2.6230000000000002</v>
      </c>
      <c r="R2053" s="1">
        <v>-0.10299999999999999</v>
      </c>
      <c r="S2053" s="1">
        <v>1.173</v>
      </c>
      <c r="T2053" s="1">
        <v>1.425</v>
      </c>
      <c r="U2053" s="1">
        <v>2.0249999999999999</v>
      </c>
      <c r="V2053" s="1">
        <v>0.96099999999999997</v>
      </c>
      <c r="W2053" s="30">
        <v>2919.3629999999998</v>
      </c>
      <c r="X2053" s="1">
        <v>1101.819</v>
      </c>
      <c r="Y2053" s="1">
        <v>2202.723</v>
      </c>
      <c r="Z2053" s="1">
        <v>340.61799999999999</v>
      </c>
      <c r="AD2053" s="4">
        <v>4.8360000000000003</v>
      </c>
      <c r="AL2053" s="1">
        <v>2919.3629999999998</v>
      </c>
    </row>
    <row r="2054" spans="1:38" x14ac:dyDescent="0.25">
      <c r="A2054" s="1">
        <v>2050</v>
      </c>
      <c r="B2054" s="1">
        <v>2050</v>
      </c>
      <c r="C2054" s="1">
        <v>3080.701</v>
      </c>
      <c r="D2054" s="1">
        <v>2421.136</v>
      </c>
      <c r="E2054" s="1">
        <v>29.113</v>
      </c>
      <c r="F2054" s="1"/>
      <c r="G2054" s="1">
        <v>25.282</v>
      </c>
      <c r="H2054" s="1">
        <v>34.643000000000001</v>
      </c>
      <c r="I2054" s="1">
        <v>-7133.1679999999997</v>
      </c>
      <c r="J2054" s="1"/>
      <c r="K2054" s="1">
        <v>-245.148</v>
      </c>
      <c r="L2054" s="1"/>
      <c r="M2054" s="1">
        <v>1154.7239999999999</v>
      </c>
      <c r="N2054" s="1">
        <v>1257.9190000000001</v>
      </c>
      <c r="O2054" s="1">
        <v>-3.3490000000000002</v>
      </c>
      <c r="P2054" s="27">
        <v>-4.8360000000000003</v>
      </c>
      <c r="Q2054" s="1">
        <v>-2.6179999999999999</v>
      </c>
      <c r="R2054" s="1">
        <v>-9.8000000000000004E-2</v>
      </c>
      <c r="S2054" s="1">
        <v>1.163</v>
      </c>
      <c r="T2054" s="1">
        <v>1.419</v>
      </c>
      <c r="U2054" s="1">
        <v>2.0249999999999999</v>
      </c>
      <c r="V2054" s="1">
        <v>0.95699999999999996</v>
      </c>
      <c r="W2054" s="30">
        <v>2919.058</v>
      </c>
      <c r="X2054" s="1">
        <v>1101.819</v>
      </c>
      <c r="Y2054" s="1">
        <v>2202.723</v>
      </c>
      <c r="Z2054" s="1">
        <v>341.22800000000001</v>
      </c>
      <c r="AD2054" s="4">
        <v>4.8360000000000003</v>
      </c>
      <c r="AL2054" s="1">
        <v>2919.058</v>
      </c>
    </row>
    <row r="2055" spans="1:38" x14ac:dyDescent="0.25">
      <c r="A2055" s="1">
        <v>2051</v>
      </c>
      <c r="B2055" s="1">
        <v>2051</v>
      </c>
      <c r="C2055" s="1">
        <v>3044.3020000000001</v>
      </c>
      <c r="D2055" s="1">
        <v>2416.8040000000001</v>
      </c>
      <c r="E2055" s="1">
        <v>22.431000000000001</v>
      </c>
      <c r="F2055" s="1"/>
      <c r="G2055" s="1">
        <v>26.236000000000001</v>
      </c>
      <c r="H2055" s="1">
        <v>31.321000000000002</v>
      </c>
      <c r="I2055" s="1">
        <v>-7137.7629999999999</v>
      </c>
      <c r="J2055" s="1"/>
      <c r="K2055" s="1">
        <v>-266.56299999999999</v>
      </c>
      <c r="L2055" s="1"/>
      <c r="M2055" s="1">
        <v>1154.7239999999999</v>
      </c>
      <c r="N2055" s="1">
        <v>1240.2940000000001</v>
      </c>
      <c r="O2055" s="1">
        <v>-3.3439999999999999</v>
      </c>
      <c r="P2055" s="27">
        <v>-4.8259999999999996</v>
      </c>
      <c r="Q2055" s="1">
        <v>-2.6179999999999999</v>
      </c>
      <c r="R2055" s="1">
        <v>-0.10299999999999999</v>
      </c>
      <c r="S2055" s="1">
        <v>1.1679999999999999</v>
      </c>
      <c r="T2055" s="1">
        <v>1.419</v>
      </c>
      <c r="U2055" s="1">
        <v>2.0209999999999999</v>
      </c>
      <c r="V2055" s="1">
        <v>0.95399999999999996</v>
      </c>
      <c r="W2055" s="30">
        <v>2918.752</v>
      </c>
      <c r="X2055" s="1">
        <v>1102.124</v>
      </c>
      <c r="Y2055" s="1">
        <v>2203.0279999999998</v>
      </c>
      <c r="Z2055" s="1">
        <v>340.923</v>
      </c>
      <c r="AD2055" s="4">
        <v>4.8259999999999996</v>
      </c>
      <c r="AL2055" s="1">
        <v>2918.752</v>
      </c>
    </row>
    <row r="2056" spans="1:38" x14ac:dyDescent="0.25">
      <c r="A2056" s="1">
        <v>2052</v>
      </c>
      <c r="B2056" s="1">
        <v>2052</v>
      </c>
      <c r="C2056" s="1">
        <v>2926.982</v>
      </c>
      <c r="D2056" s="1">
        <v>2399.9609999999998</v>
      </c>
      <c r="E2056" s="1">
        <v>0.47699999999999998</v>
      </c>
      <c r="F2056" s="1"/>
      <c r="G2056" s="1">
        <v>24.805</v>
      </c>
      <c r="H2056" s="1">
        <v>31.321000000000002</v>
      </c>
      <c r="I2056" s="1">
        <v>-7158.8959999999997</v>
      </c>
      <c r="J2056" s="1"/>
      <c r="K2056" s="1">
        <v>-344.601</v>
      </c>
      <c r="L2056" s="1"/>
      <c r="M2056" s="1">
        <v>1151.8530000000001</v>
      </c>
      <c r="N2056" s="1">
        <v>1166.942</v>
      </c>
      <c r="O2056" s="1">
        <v>-3.3490000000000002</v>
      </c>
      <c r="P2056" s="27">
        <v>-4.8310000000000004</v>
      </c>
      <c r="Q2056" s="1">
        <v>-2.609</v>
      </c>
      <c r="R2056" s="1">
        <v>-0.10299999999999999</v>
      </c>
      <c r="S2056" s="1">
        <v>1.1679999999999999</v>
      </c>
      <c r="T2056" s="1">
        <v>1.3979999999999999</v>
      </c>
      <c r="U2056" s="1">
        <v>2.028</v>
      </c>
      <c r="V2056" s="1">
        <v>0.95399999999999996</v>
      </c>
      <c r="W2056" s="30">
        <v>2910.817</v>
      </c>
      <c r="X2056" s="1">
        <v>1101.819</v>
      </c>
      <c r="Y2056" s="1">
        <v>2202.723</v>
      </c>
      <c r="Z2056" s="1">
        <v>341.22800000000001</v>
      </c>
      <c r="AD2056" s="4">
        <v>4.8310000000000004</v>
      </c>
      <c r="AL2056" s="1">
        <v>2910.817</v>
      </c>
    </row>
    <row r="2057" spans="1:38" x14ac:dyDescent="0.25">
      <c r="A2057" s="1">
        <v>2053</v>
      </c>
      <c r="B2057" s="1">
        <v>2053</v>
      </c>
      <c r="C2057" s="1">
        <v>2960.4989999999998</v>
      </c>
      <c r="D2057" s="1">
        <v>2400.9229999999998</v>
      </c>
      <c r="E2057" s="1">
        <v>8.5909999999999993</v>
      </c>
      <c r="F2057" s="1"/>
      <c r="G2057" s="1">
        <v>25.759</v>
      </c>
      <c r="H2057" s="1">
        <v>30.846</v>
      </c>
      <c r="I2057" s="1">
        <v>-7154.7610000000004</v>
      </c>
      <c r="J2057" s="1"/>
      <c r="K2057" s="1">
        <v>-324.14100000000002</v>
      </c>
      <c r="L2057" s="1"/>
      <c r="M2057" s="1">
        <v>1151.374</v>
      </c>
      <c r="N2057" s="1">
        <v>1176.944</v>
      </c>
      <c r="O2057" s="1">
        <v>-3.3439999999999999</v>
      </c>
      <c r="P2057" s="27">
        <v>-4.8259999999999996</v>
      </c>
      <c r="Q2057" s="1">
        <v>-2.6179999999999999</v>
      </c>
      <c r="R2057" s="1">
        <v>-9.8000000000000004E-2</v>
      </c>
      <c r="S2057" s="1">
        <v>1.163</v>
      </c>
      <c r="T2057" s="1">
        <v>1.403</v>
      </c>
      <c r="U2057" s="1">
        <v>2.0249999999999999</v>
      </c>
      <c r="V2057" s="1">
        <v>0.95399999999999996</v>
      </c>
      <c r="W2057" s="30">
        <v>2908.68</v>
      </c>
      <c r="X2057" s="1">
        <v>1102.124</v>
      </c>
      <c r="Y2057" s="1">
        <v>2203.0279999999998</v>
      </c>
      <c r="Z2057" s="1">
        <v>340.61799999999999</v>
      </c>
      <c r="AD2057" s="4">
        <v>4.8259999999999996</v>
      </c>
      <c r="AL2057" s="1">
        <v>2908.68</v>
      </c>
    </row>
    <row r="2058" spans="1:38" x14ac:dyDescent="0.25">
      <c r="A2058" s="1">
        <v>2054</v>
      </c>
      <c r="B2058" s="1">
        <v>2054</v>
      </c>
      <c r="C2058" s="1">
        <v>2938.9520000000002</v>
      </c>
      <c r="D2058" s="1">
        <v>2398.0360000000001</v>
      </c>
      <c r="E2058" s="1">
        <v>4.2949999999999999</v>
      </c>
      <c r="F2058" s="1"/>
      <c r="G2058" s="1">
        <v>24.805</v>
      </c>
      <c r="H2058" s="1">
        <v>31.321000000000002</v>
      </c>
      <c r="I2058" s="1">
        <v>-7162.5709999999999</v>
      </c>
      <c r="J2058" s="1"/>
      <c r="K2058" s="1">
        <v>-338.89100000000002</v>
      </c>
      <c r="L2058" s="1"/>
      <c r="M2058" s="1">
        <v>1150.896</v>
      </c>
      <c r="N2058" s="1">
        <v>1167.4179999999999</v>
      </c>
      <c r="O2058" s="1">
        <v>-3.3439999999999999</v>
      </c>
      <c r="P2058" s="27">
        <v>-4.8170000000000002</v>
      </c>
      <c r="Q2058" s="1">
        <v>-2.609</v>
      </c>
      <c r="R2058" s="1">
        <v>-0.108</v>
      </c>
      <c r="S2058" s="1">
        <v>1.163</v>
      </c>
      <c r="T2058" s="1">
        <v>1.403</v>
      </c>
      <c r="U2058" s="1">
        <v>2.0249999999999999</v>
      </c>
      <c r="V2058" s="1">
        <v>0.96099999999999997</v>
      </c>
      <c r="W2058" s="30">
        <v>2908.375</v>
      </c>
      <c r="X2058" s="1">
        <v>1101.819</v>
      </c>
      <c r="Y2058" s="1">
        <v>2203.0279999999998</v>
      </c>
      <c r="Z2058" s="1">
        <v>340.923</v>
      </c>
      <c r="AD2058" s="4">
        <v>4.8170000000000002</v>
      </c>
      <c r="AL2058" s="1">
        <v>2908.375</v>
      </c>
    </row>
    <row r="2059" spans="1:38" x14ac:dyDescent="0.25">
      <c r="A2059" s="1">
        <v>2055</v>
      </c>
      <c r="B2059" s="1">
        <v>2055</v>
      </c>
      <c r="C2059" s="1">
        <v>2937.0369999999998</v>
      </c>
      <c r="D2059" s="1">
        <v>2397.0729999999999</v>
      </c>
      <c r="E2059" s="1">
        <v>4.7720000000000002</v>
      </c>
      <c r="F2059" s="1"/>
      <c r="G2059" s="1">
        <v>24.327999999999999</v>
      </c>
      <c r="H2059" s="1">
        <v>31.321000000000002</v>
      </c>
      <c r="I2059" s="1">
        <v>-7155.2209999999995</v>
      </c>
      <c r="J2059" s="1"/>
      <c r="K2059" s="1">
        <v>-338.89100000000002</v>
      </c>
      <c r="L2059" s="1"/>
      <c r="M2059" s="1">
        <v>1151.374</v>
      </c>
      <c r="N2059" s="1">
        <v>1165.99</v>
      </c>
      <c r="O2059" s="1">
        <v>-3.3439999999999999</v>
      </c>
      <c r="P2059" s="27">
        <v>-4.8259999999999996</v>
      </c>
      <c r="Q2059" s="1">
        <v>-2.609</v>
      </c>
      <c r="R2059" s="1">
        <v>-0.10299999999999999</v>
      </c>
      <c r="S2059" s="1">
        <v>1.163</v>
      </c>
      <c r="T2059" s="1">
        <v>1.3979999999999999</v>
      </c>
      <c r="U2059" s="1">
        <v>2.0249999999999999</v>
      </c>
      <c r="V2059" s="1">
        <v>0.95699999999999996</v>
      </c>
      <c r="W2059" s="30">
        <v>2909.2910000000002</v>
      </c>
      <c r="X2059" s="1">
        <v>1101.819</v>
      </c>
      <c r="Y2059" s="1">
        <v>2193.261</v>
      </c>
      <c r="Z2059" s="1">
        <v>340.923</v>
      </c>
      <c r="AD2059" s="4">
        <v>4.8259999999999996</v>
      </c>
      <c r="AL2059" s="1">
        <v>2909.2910000000002</v>
      </c>
    </row>
    <row r="2060" spans="1:38" x14ac:dyDescent="0.25">
      <c r="A2060" s="1">
        <v>2056</v>
      </c>
      <c r="B2060" s="1">
        <v>2056</v>
      </c>
      <c r="C2060" s="1">
        <v>2936.558</v>
      </c>
      <c r="D2060" s="1">
        <v>2396.5920000000001</v>
      </c>
      <c r="E2060" s="1">
        <v>4.7720000000000002</v>
      </c>
      <c r="F2060" s="1"/>
      <c r="G2060" s="1">
        <v>23.850999999999999</v>
      </c>
      <c r="H2060" s="1">
        <v>31.321000000000002</v>
      </c>
      <c r="I2060" s="1">
        <v>-7148.3289999999997</v>
      </c>
      <c r="J2060" s="1"/>
      <c r="K2060" s="1">
        <v>-338.416</v>
      </c>
      <c r="L2060" s="1"/>
      <c r="M2060" s="1">
        <v>1150.4169999999999</v>
      </c>
      <c r="N2060" s="1">
        <v>1166.4659999999999</v>
      </c>
      <c r="O2060" s="1">
        <v>-3.3439999999999999</v>
      </c>
      <c r="P2060" s="27">
        <v>-4.8220000000000001</v>
      </c>
      <c r="Q2060" s="1">
        <v>-2.6179999999999999</v>
      </c>
      <c r="R2060" s="1">
        <v>-9.8000000000000004E-2</v>
      </c>
      <c r="S2060" s="1">
        <v>1.163</v>
      </c>
      <c r="T2060" s="1">
        <v>1.403</v>
      </c>
      <c r="U2060" s="1">
        <v>2.0209999999999999</v>
      </c>
      <c r="V2060" s="1">
        <v>0.95699999999999996</v>
      </c>
      <c r="W2060" s="30">
        <v>2908.9850000000001</v>
      </c>
      <c r="X2060" s="1">
        <v>1101.819</v>
      </c>
      <c r="Y2060" s="1">
        <v>2192.65</v>
      </c>
      <c r="Z2060" s="1">
        <v>341.53300000000002</v>
      </c>
      <c r="AD2060" s="4">
        <v>4.8220000000000001</v>
      </c>
      <c r="AL2060" s="1">
        <v>2908.9850000000001</v>
      </c>
    </row>
    <row r="2061" spans="1:38" x14ac:dyDescent="0.25">
      <c r="A2061" s="1">
        <v>2057</v>
      </c>
      <c r="B2061" s="1">
        <v>2057</v>
      </c>
      <c r="C2061" s="1">
        <v>2933.2060000000001</v>
      </c>
      <c r="D2061" s="1">
        <v>2394.6669999999999</v>
      </c>
      <c r="E2061" s="1">
        <v>5.25</v>
      </c>
      <c r="F2061" s="1"/>
      <c r="G2061" s="1">
        <v>24.327999999999999</v>
      </c>
      <c r="H2061" s="1">
        <v>30.846</v>
      </c>
      <c r="I2061" s="1">
        <v>-7146.4920000000002</v>
      </c>
      <c r="J2061" s="1"/>
      <c r="K2061" s="1">
        <v>-340.79500000000002</v>
      </c>
      <c r="L2061" s="1"/>
      <c r="M2061" s="1">
        <v>1149.9390000000001</v>
      </c>
      <c r="N2061" s="1">
        <v>1165.5129999999999</v>
      </c>
      <c r="O2061" s="1">
        <v>-3.3439999999999999</v>
      </c>
      <c r="P2061" s="27">
        <v>-4.8220000000000001</v>
      </c>
      <c r="Q2061" s="1">
        <v>-2.609</v>
      </c>
      <c r="R2061" s="1">
        <v>-0.10299999999999999</v>
      </c>
      <c r="S2061" s="1">
        <v>1.163</v>
      </c>
      <c r="T2061" s="1">
        <v>1.409</v>
      </c>
      <c r="U2061" s="1">
        <v>2.0179999999999998</v>
      </c>
      <c r="V2061" s="1">
        <v>0.95</v>
      </c>
      <c r="W2061" s="30">
        <v>2899.2190000000001</v>
      </c>
      <c r="X2061" s="1">
        <v>1102.4290000000001</v>
      </c>
      <c r="Y2061" s="1">
        <v>2192.3449999999998</v>
      </c>
      <c r="Z2061" s="1">
        <v>341.53300000000002</v>
      </c>
      <c r="AD2061" s="4">
        <v>4.8220000000000001</v>
      </c>
      <c r="AL2061" s="1">
        <v>2899.2190000000001</v>
      </c>
    </row>
    <row r="2062" spans="1:38" x14ac:dyDescent="0.25">
      <c r="A2062" s="1">
        <v>2058</v>
      </c>
      <c r="B2062" s="1">
        <v>2058</v>
      </c>
      <c r="C2062" s="1">
        <v>2935.1210000000001</v>
      </c>
      <c r="D2062" s="1">
        <v>2394.1860000000001</v>
      </c>
      <c r="E2062" s="1">
        <v>6.2039999999999997</v>
      </c>
      <c r="F2062" s="1"/>
      <c r="G2062" s="1">
        <v>24.805</v>
      </c>
      <c r="H2062" s="1">
        <v>30.846</v>
      </c>
      <c r="I2062" s="1">
        <v>-7145.1130000000003</v>
      </c>
      <c r="J2062" s="1"/>
      <c r="K2062" s="1">
        <v>-338.89100000000002</v>
      </c>
      <c r="L2062" s="1"/>
      <c r="M2062" s="1">
        <v>1148.982</v>
      </c>
      <c r="N2062" s="1">
        <v>1165.5129999999999</v>
      </c>
      <c r="O2062" s="1">
        <v>-3.3439999999999999</v>
      </c>
      <c r="P2062" s="27">
        <v>-4.8120000000000003</v>
      </c>
      <c r="Q2062" s="1">
        <v>-2.6139999999999999</v>
      </c>
      <c r="R2062" s="1">
        <v>-9.8000000000000004E-2</v>
      </c>
      <c r="S2062" s="1">
        <v>1.163</v>
      </c>
      <c r="T2062" s="1">
        <v>1.403</v>
      </c>
      <c r="U2062" s="1">
        <v>2.0179999999999998</v>
      </c>
      <c r="V2062" s="1">
        <v>0.95399999999999996</v>
      </c>
      <c r="W2062" s="30">
        <v>2898.913</v>
      </c>
      <c r="X2062" s="1">
        <v>1101.819</v>
      </c>
      <c r="Y2062" s="1">
        <v>2192.9560000000001</v>
      </c>
      <c r="Z2062" s="1">
        <v>340.923</v>
      </c>
      <c r="AD2062" s="4">
        <v>4.8120000000000003</v>
      </c>
      <c r="AL2062" s="1">
        <v>2898.913</v>
      </c>
    </row>
    <row r="2063" spans="1:38" x14ac:dyDescent="0.25">
      <c r="A2063" s="1">
        <v>2059</v>
      </c>
      <c r="B2063" s="1">
        <v>2059</v>
      </c>
      <c r="C2063" s="1">
        <v>2931.2910000000002</v>
      </c>
      <c r="D2063" s="1">
        <v>2393.2240000000002</v>
      </c>
      <c r="E2063" s="1">
        <v>5.7270000000000003</v>
      </c>
      <c r="F2063" s="1"/>
      <c r="G2063" s="1">
        <v>24.805</v>
      </c>
      <c r="H2063" s="1">
        <v>31.321000000000002</v>
      </c>
      <c r="I2063" s="1">
        <v>-7144.1949999999997</v>
      </c>
      <c r="J2063" s="1"/>
      <c r="K2063" s="1">
        <v>-339.84300000000002</v>
      </c>
      <c r="L2063" s="1"/>
      <c r="M2063" s="1">
        <v>1150.896</v>
      </c>
      <c r="N2063" s="1">
        <v>1164.0840000000001</v>
      </c>
      <c r="O2063" s="1">
        <v>-3.3439999999999999</v>
      </c>
      <c r="P2063" s="27">
        <v>-4.8220000000000001</v>
      </c>
      <c r="Q2063" s="1">
        <v>-2.609</v>
      </c>
      <c r="R2063" s="1">
        <v>-0.10299999999999999</v>
      </c>
      <c r="S2063" s="1">
        <v>1.1539999999999999</v>
      </c>
      <c r="T2063" s="1">
        <v>1.403</v>
      </c>
      <c r="U2063" s="1">
        <v>2.0179999999999998</v>
      </c>
      <c r="V2063" s="1">
        <v>0.95399999999999996</v>
      </c>
      <c r="W2063" s="30">
        <v>2898.6080000000002</v>
      </c>
      <c r="X2063" s="1">
        <v>1101.5139999999999</v>
      </c>
      <c r="Y2063" s="1">
        <v>2192.65</v>
      </c>
      <c r="Z2063" s="1">
        <v>341.22800000000001</v>
      </c>
      <c r="AD2063" s="4">
        <v>4.8220000000000001</v>
      </c>
      <c r="AL2063" s="1">
        <v>2898.6080000000002</v>
      </c>
    </row>
    <row r="2064" spans="1:38" x14ac:dyDescent="0.25">
      <c r="A2064" s="1">
        <v>2060</v>
      </c>
      <c r="B2064" s="1">
        <v>2060</v>
      </c>
      <c r="C2064" s="1">
        <v>2927.46</v>
      </c>
      <c r="D2064" s="1">
        <v>2392.7420000000002</v>
      </c>
      <c r="E2064" s="1">
        <v>4.7720000000000002</v>
      </c>
      <c r="F2064" s="1"/>
      <c r="G2064" s="1">
        <v>24.327999999999999</v>
      </c>
      <c r="H2064" s="1">
        <v>33.694000000000003</v>
      </c>
      <c r="I2064" s="1">
        <v>-7151.0860000000002</v>
      </c>
      <c r="J2064" s="1"/>
      <c r="K2064" s="1">
        <v>-342.69799999999998</v>
      </c>
      <c r="L2064" s="1"/>
      <c r="M2064" s="1">
        <v>1148.5029999999999</v>
      </c>
      <c r="N2064" s="1">
        <v>1163.6079999999999</v>
      </c>
      <c r="O2064" s="1">
        <v>-3.34</v>
      </c>
      <c r="P2064" s="27">
        <v>-4.8170000000000002</v>
      </c>
      <c r="Q2064" s="1">
        <v>-2.609</v>
      </c>
      <c r="R2064" s="1">
        <v>-0.10299999999999999</v>
      </c>
      <c r="S2064" s="1">
        <v>1.163</v>
      </c>
      <c r="T2064" s="1">
        <v>1.3979999999999999</v>
      </c>
      <c r="U2064" s="1">
        <v>2.0209999999999999</v>
      </c>
      <c r="V2064" s="1">
        <v>0.95699999999999996</v>
      </c>
      <c r="W2064" s="30">
        <v>2898.6080000000002</v>
      </c>
      <c r="X2064" s="1">
        <v>1101.5139999999999</v>
      </c>
      <c r="Y2064" s="1">
        <v>2192.65</v>
      </c>
      <c r="Z2064" s="1">
        <v>341.53300000000002</v>
      </c>
      <c r="AD2064" s="4">
        <v>4.8170000000000002</v>
      </c>
      <c r="AL2064" s="1">
        <v>2898.6080000000002</v>
      </c>
    </row>
    <row r="2065" spans="1:38" x14ac:dyDescent="0.25">
      <c r="A2065" s="1">
        <v>2061</v>
      </c>
      <c r="B2065" s="1">
        <v>2061</v>
      </c>
      <c r="C2065" s="1">
        <v>2932.7269999999999</v>
      </c>
      <c r="D2065" s="1">
        <v>2392.261</v>
      </c>
      <c r="E2065" s="1">
        <v>7.1589999999999998</v>
      </c>
      <c r="F2065" s="1"/>
      <c r="G2065" s="1">
        <v>23.850999999999999</v>
      </c>
      <c r="H2065" s="1">
        <v>33.219000000000001</v>
      </c>
      <c r="I2065" s="1">
        <v>-7162.5709999999999</v>
      </c>
      <c r="J2065" s="1"/>
      <c r="K2065" s="1">
        <v>-336.988</v>
      </c>
      <c r="L2065" s="1"/>
      <c r="M2065" s="1">
        <v>1148.5029999999999</v>
      </c>
      <c r="N2065" s="1">
        <v>1166.942</v>
      </c>
      <c r="O2065" s="1">
        <v>-3.335</v>
      </c>
      <c r="P2065" s="27">
        <v>-4.8079999999999998</v>
      </c>
      <c r="Q2065" s="1">
        <v>-2.609</v>
      </c>
      <c r="R2065" s="1">
        <v>-0.10299999999999999</v>
      </c>
      <c r="S2065" s="1">
        <v>1.1579999999999999</v>
      </c>
      <c r="T2065" s="1">
        <v>1.3979999999999999</v>
      </c>
      <c r="U2065" s="1">
        <v>2.0179999999999998</v>
      </c>
      <c r="V2065" s="1">
        <v>0.95699999999999996</v>
      </c>
      <c r="W2065" s="30">
        <v>2890.6729999999998</v>
      </c>
      <c r="X2065" s="1">
        <v>1100.2929999999999</v>
      </c>
      <c r="Y2065" s="1">
        <v>2183.799</v>
      </c>
      <c r="Z2065" s="1">
        <v>340.923</v>
      </c>
      <c r="AD2065" s="4">
        <v>4.8079999999999998</v>
      </c>
      <c r="AL2065" s="1">
        <v>2890.6729999999998</v>
      </c>
    </row>
    <row r="2066" spans="1:38" x14ac:dyDescent="0.25">
      <c r="A2066" s="1">
        <v>2062</v>
      </c>
      <c r="B2066" s="1">
        <v>2062</v>
      </c>
      <c r="C2066" s="1">
        <v>2930.8119999999999</v>
      </c>
      <c r="D2066" s="1">
        <v>2391.299</v>
      </c>
      <c r="E2066" s="1">
        <v>7.1589999999999998</v>
      </c>
      <c r="F2066" s="1"/>
      <c r="G2066" s="1">
        <v>24.327999999999999</v>
      </c>
      <c r="H2066" s="1">
        <v>33.219000000000001</v>
      </c>
      <c r="I2066" s="1">
        <v>-7163.49</v>
      </c>
      <c r="J2066" s="1"/>
      <c r="K2066" s="1">
        <v>-337.464</v>
      </c>
      <c r="L2066" s="1"/>
      <c r="M2066" s="1">
        <v>1148.0250000000001</v>
      </c>
      <c r="N2066" s="1">
        <v>1165.5129999999999</v>
      </c>
      <c r="O2066" s="1">
        <v>-3.335</v>
      </c>
      <c r="P2066" s="27">
        <v>-4.8079999999999998</v>
      </c>
      <c r="Q2066" s="1">
        <v>-2.6179999999999999</v>
      </c>
      <c r="R2066" s="1">
        <v>-9.8000000000000004E-2</v>
      </c>
      <c r="S2066" s="1">
        <v>1.1579999999999999</v>
      </c>
      <c r="T2066" s="1">
        <v>1.3979999999999999</v>
      </c>
      <c r="U2066" s="1">
        <v>2.0209999999999999</v>
      </c>
      <c r="V2066" s="1">
        <v>0.95699999999999996</v>
      </c>
      <c r="W2066" s="30">
        <v>2888.5360000000001</v>
      </c>
      <c r="X2066" s="1">
        <v>1091.442</v>
      </c>
      <c r="Y2066" s="1">
        <v>2183.1889999999999</v>
      </c>
      <c r="Z2066" s="1">
        <v>340.923</v>
      </c>
      <c r="AD2066" s="4">
        <v>4.8079999999999998</v>
      </c>
      <c r="AL2066" s="1">
        <v>2888.5360000000001</v>
      </c>
    </row>
    <row r="2067" spans="1:38" x14ac:dyDescent="0.25">
      <c r="A2067" s="1">
        <v>2063</v>
      </c>
      <c r="B2067" s="1">
        <v>2063</v>
      </c>
      <c r="C2067" s="1">
        <v>2946.6129999999998</v>
      </c>
      <c r="D2067" s="1">
        <v>2392.7420000000002</v>
      </c>
      <c r="E2067" s="1">
        <v>10.5</v>
      </c>
      <c r="F2067" s="1"/>
      <c r="G2067" s="1">
        <v>24.327999999999999</v>
      </c>
      <c r="H2067" s="1">
        <v>33.219000000000001</v>
      </c>
      <c r="I2067" s="1">
        <v>-7163.49</v>
      </c>
      <c r="J2067" s="1"/>
      <c r="K2067" s="1">
        <v>-327.47199999999998</v>
      </c>
      <c r="L2067" s="1"/>
      <c r="M2067" s="1">
        <v>1148.5029999999999</v>
      </c>
      <c r="N2067" s="1">
        <v>1172.181</v>
      </c>
      <c r="O2067" s="1">
        <v>-3.34</v>
      </c>
      <c r="P2067" s="27">
        <v>-4.8079999999999998</v>
      </c>
      <c r="Q2067" s="1">
        <v>-2.609</v>
      </c>
      <c r="R2067" s="1">
        <v>-0.10299999999999999</v>
      </c>
      <c r="S2067" s="1">
        <v>1.1579999999999999</v>
      </c>
      <c r="T2067" s="1">
        <v>1.409</v>
      </c>
      <c r="U2067" s="1">
        <v>2.0139999999999998</v>
      </c>
      <c r="V2067" s="1">
        <v>0.95</v>
      </c>
      <c r="W2067" s="30">
        <v>2887.9259999999999</v>
      </c>
      <c r="X2067" s="1">
        <v>1091.442</v>
      </c>
      <c r="Y2067" s="1">
        <v>2183.1889999999999</v>
      </c>
      <c r="Z2067" s="1">
        <v>341.53300000000002</v>
      </c>
      <c r="AD2067" s="4">
        <v>4.8079999999999998</v>
      </c>
      <c r="AL2067" s="1">
        <v>2887.9259999999999</v>
      </c>
    </row>
    <row r="2068" spans="1:38" x14ac:dyDescent="0.25">
      <c r="A2068" s="1">
        <v>2064</v>
      </c>
      <c r="B2068" s="1">
        <v>2064</v>
      </c>
      <c r="C2068" s="1">
        <v>2932.7269999999999</v>
      </c>
      <c r="D2068" s="1">
        <v>2389.3739999999998</v>
      </c>
      <c r="E2068" s="1">
        <v>8.5909999999999993</v>
      </c>
      <c r="F2068" s="1"/>
      <c r="G2068" s="1">
        <v>24.327999999999999</v>
      </c>
      <c r="H2068" s="1">
        <v>33.694000000000003</v>
      </c>
      <c r="I2068" s="1">
        <v>-7163.9489999999996</v>
      </c>
      <c r="J2068" s="1"/>
      <c r="K2068" s="1">
        <v>-335.08499999999998</v>
      </c>
      <c r="L2068" s="1"/>
      <c r="M2068" s="1">
        <v>1147.546</v>
      </c>
      <c r="N2068" s="1">
        <v>1166.4659999999999</v>
      </c>
      <c r="O2068" s="1">
        <v>-3.3439999999999999</v>
      </c>
      <c r="P2068" s="27">
        <v>-4.8120000000000003</v>
      </c>
      <c r="Q2068" s="1">
        <v>-2.609</v>
      </c>
      <c r="R2068" s="1">
        <v>-9.8000000000000004E-2</v>
      </c>
      <c r="S2068" s="1">
        <v>1.163</v>
      </c>
      <c r="T2068" s="1">
        <v>1.3979999999999999</v>
      </c>
      <c r="U2068" s="1">
        <v>2.0110000000000001</v>
      </c>
      <c r="V2068" s="1">
        <v>0.95699999999999996</v>
      </c>
      <c r="W2068" s="30">
        <v>2888.5360000000001</v>
      </c>
      <c r="X2068" s="1">
        <v>1091.442</v>
      </c>
      <c r="Y2068" s="1">
        <v>2182.884</v>
      </c>
      <c r="Z2068" s="1">
        <v>341.22800000000001</v>
      </c>
      <c r="AD2068" s="4">
        <v>4.8120000000000003</v>
      </c>
      <c r="AL2068" s="1">
        <v>2888.5360000000001</v>
      </c>
    </row>
    <row r="2069" spans="1:38" x14ac:dyDescent="0.25">
      <c r="A2069" s="1">
        <v>2065</v>
      </c>
      <c r="B2069" s="1">
        <v>2065</v>
      </c>
      <c r="C2069" s="1">
        <v>2927.46</v>
      </c>
      <c r="D2069" s="1">
        <v>2388.893</v>
      </c>
      <c r="E2069" s="1">
        <v>7.6360000000000001</v>
      </c>
      <c r="F2069" s="1"/>
      <c r="G2069" s="1">
        <v>24.327999999999999</v>
      </c>
      <c r="H2069" s="1">
        <v>33.219000000000001</v>
      </c>
      <c r="I2069" s="1">
        <v>-7170.8410000000003</v>
      </c>
      <c r="J2069" s="1"/>
      <c r="K2069" s="1">
        <v>-337.464</v>
      </c>
      <c r="L2069" s="1"/>
      <c r="M2069" s="1">
        <v>1147.546</v>
      </c>
      <c r="N2069" s="1">
        <v>1164.5609999999999</v>
      </c>
      <c r="O2069" s="1">
        <v>-3.335</v>
      </c>
      <c r="P2069" s="27">
        <v>-4.8079999999999998</v>
      </c>
      <c r="Q2069" s="1">
        <v>-2.609</v>
      </c>
      <c r="R2069" s="1">
        <v>-9.8000000000000004E-2</v>
      </c>
      <c r="S2069" s="1">
        <v>1.163</v>
      </c>
      <c r="T2069" s="1">
        <v>1.3979999999999999</v>
      </c>
      <c r="U2069" s="1">
        <v>2.0139999999999998</v>
      </c>
      <c r="V2069" s="1">
        <v>0.95399999999999996</v>
      </c>
      <c r="W2069" s="30">
        <v>2888.5360000000001</v>
      </c>
      <c r="X2069" s="1">
        <v>1091.442</v>
      </c>
      <c r="Y2069" s="1">
        <v>2183.1889999999999</v>
      </c>
      <c r="Z2069" s="1">
        <v>340.923</v>
      </c>
      <c r="AD2069" s="4">
        <v>4.8079999999999998</v>
      </c>
      <c r="AL2069" s="1">
        <v>2888.5360000000001</v>
      </c>
    </row>
    <row r="2070" spans="1:38" x14ac:dyDescent="0.25">
      <c r="A2070" s="1">
        <v>2066</v>
      </c>
      <c r="B2070" s="1">
        <v>2066</v>
      </c>
      <c r="C2070" s="1">
        <v>2936.0790000000002</v>
      </c>
      <c r="D2070" s="1">
        <v>2389.3739999999998</v>
      </c>
      <c r="E2070" s="1">
        <v>9.5449999999999999</v>
      </c>
      <c r="F2070" s="1"/>
      <c r="G2070" s="1">
        <v>23.373999999999999</v>
      </c>
      <c r="H2070" s="1">
        <v>33.694000000000003</v>
      </c>
      <c r="I2070" s="1">
        <v>-7155.68</v>
      </c>
      <c r="J2070" s="1"/>
      <c r="K2070" s="1">
        <v>-330.803</v>
      </c>
      <c r="L2070" s="1"/>
      <c r="M2070" s="1">
        <v>1146.5889999999999</v>
      </c>
      <c r="N2070" s="1">
        <v>1167.895</v>
      </c>
      <c r="O2070" s="1">
        <v>-3.33</v>
      </c>
      <c r="P2070" s="27">
        <v>-4.798</v>
      </c>
      <c r="Q2070" s="1">
        <v>-2.609</v>
      </c>
      <c r="R2070" s="1">
        <v>-9.8000000000000004E-2</v>
      </c>
      <c r="S2070" s="1">
        <v>1.163</v>
      </c>
      <c r="T2070" s="1">
        <v>1.3919999999999999</v>
      </c>
      <c r="U2070" s="1">
        <v>2.0070000000000001</v>
      </c>
      <c r="V2070" s="1">
        <v>0.95399999999999996</v>
      </c>
      <c r="W2070" s="30">
        <v>2882.127</v>
      </c>
      <c r="X2070" s="1">
        <v>1092.0519999999999</v>
      </c>
      <c r="Y2070" s="1">
        <v>2183.1889999999999</v>
      </c>
      <c r="Z2070" s="1">
        <v>340.923</v>
      </c>
      <c r="AD2070" s="4">
        <v>4.798</v>
      </c>
      <c r="AL2070" s="1">
        <v>2882.127</v>
      </c>
    </row>
    <row r="2071" spans="1:38" x14ac:dyDescent="0.25">
      <c r="A2071" s="1">
        <v>2067</v>
      </c>
      <c r="B2071" s="1">
        <v>2067</v>
      </c>
      <c r="C2071" s="1">
        <v>3073.038</v>
      </c>
      <c r="D2071" s="1">
        <v>2403.8110000000001</v>
      </c>
      <c r="E2071" s="1">
        <v>31.977</v>
      </c>
      <c r="F2071" s="1"/>
      <c r="G2071" s="1">
        <v>25.759</v>
      </c>
      <c r="H2071" s="1">
        <v>33.694000000000003</v>
      </c>
      <c r="I2071" s="1">
        <v>-7131.79</v>
      </c>
      <c r="J2071" s="1"/>
      <c r="K2071" s="1">
        <v>-244.196</v>
      </c>
      <c r="L2071" s="1"/>
      <c r="M2071" s="1">
        <v>1148.982</v>
      </c>
      <c r="N2071" s="1">
        <v>1239.3409999999999</v>
      </c>
      <c r="O2071" s="1">
        <v>-3.335</v>
      </c>
      <c r="P2071" s="27">
        <v>-4.798</v>
      </c>
      <c r="Q2071" s="1">
        <v>-2.6040000000000001</v>
      </c>
      <c r="R2071" s="1">
        <v>-0.10299999999999999</v>
      </c>
      <c r="S2071" s="1">
        <v>1.1679999999999999</v>
      </c>
      <c r="T2071" s="1">
        <v>1.419</v>
      </c>
      <c r="U2071" s="1">
        <v>2.0139999999999998</v>
      </c>
      <c r="V2071" s="1">
        <v>0.95</v>
      </c>
      <c r="W2071" s="30">
        <v>2878.7689999999998</v>
      </c>
      <c r="X2071" s="1">
        <v>1091.7470000000001</v>
      </c>
      <c r="Y2071" s="1">
        <v>2173.422</v>
      </c>
      <c r="Z2071" s="1">
        <v>341.22800000000001</v>
      </c>
      <c r="AD2071" s="4">
        <v>4.798</v>
      </c>
      <c r="AL2071" s="1">
        <v>2878.7689999999998</v>
      </c>
    </row>
    <row r="2072" spans="1:38" x14ac:dyDescent="0.25">
      <c r="A2072" s="1">
        <v>2068</v>
      </c>
      <c r="B2072" s="1">
        <v>2068</v>
      </c>
      <c r="C2072" s="1">
        <v>3072.5590000000002</v>
      </c>
      <c r="D2072" s="1">
        <v>2406.2170000000001</v>
      </c>
      <c r="E2072" s="1">
        <v>31.977</v>
      </c>
      <c r="F2072" s="1"/>
      <c r="G2072" s="1">
        <v>24.327999999999999</v>
      </c>
      <c r="H2072" s="1">
        <v>33.694000000000003</v>
      </c>
      <c r="I2072" s="1">
        <v>-7125.817</v>
      </c>
      <c r="J2072" s="1"/>
      <c r="K2072" s="1">
        <v>-239.43700000000001</v>
      </c>
      <c r="L2072" s="1"/>
      <c r="M2072" s="1">
        <v>1148.982</v>
      </c>
      <c r="N2072" s="1">
        <v>1248.3920000000001</v>
      </c>
      <c r="O2072" s="1">
        <v>-3.335</v>
      </c>
      <c r="P2072" s="27">
        <v>-4.7930000000000001</v>
      </c>
      <c r="Q2072" s="1">
        <v>-2.6040000000000001</v>
      </c>
      <c r="R2072" s="1">
        <v>-9.8000000000000004E-2</v>
      </c>
      <c r="S2072" s="1">
        <v>1.163</v>
      </c>
      <c r="T2072" s="1">
        <v>1.419</v>
      </c>
      <c r="U2072" s="1">
        <v>2.0139999999999998</v>
      </c>
      <c r="V2072" s="1">
        <v>0.95699999999999996</v>
      </c>
      <c r="W2072" s="30">
        <v>2878.7689999999998</v>
      </c>
      <c r="X2072" s="1">
        <v>1091.7470000000001</v>
      </c>
      <c r="Y2072" s="1">
        <v>2172.8119999999999</v>
      </c>
      <c r="Z2072" s="1">
        <v>341.22800000000001</v>
      </c>
      <c r="AD2072" s="4">
        <v>4.7930000000000001</v>
      </c>
      <c r="AL2072" s="1">
        <v>2878.7689999999998</v>
      </c>
    </row>
    <row r="2073" spans="1:38" x14ac:dyDescent="0.25">
      <c r="A2073" s="1">
        <v>2069</v>
      </c>
      <c r="B2073" s="1">
        <v>2069</v>
      </c>
      <c r="C2073" s="1">
        <v>3077.3490000000002</v>
      </c>
      <c r="D2073" s="1">
        <v>2408.1419999999998</v>
      </c>
      <c r="E2073" s="1">
        <v>32.454000000000001</v>
      </c>
      <c r="F2073" s="1"/>
      <c r="G2073" s="1">
        <v>25.282</v>
      </c>
      <c r="H2073" s="1">
        <v>31.321000000000002</v>
      </c>
      <c r="I2073" s="1">
        <v>-7117.0879999999997</v>
      </c>
      <c r="J2073" s="1"/>
      <c r="K2073" s="1">
        <v>-234.202</v>
      </c>
      <c r="L2073" s="1"/>
      <c r="M2073" s="1">
        <v>1148.5029999999999</v>
      </c>
      <c r="N2073" s="1">
        <v>1256.9659999999999</v>
      </c>
      <c r="O2073" s="1">
        <v>-3.33</v>
      </c>
      <c r="P2073" s="27">
        <v>-4.798</v>
      </c>
      <c r="Q2073" s="1">
        <v>-2.6040000000000001</v>
      </c>
      <c r="R2073" s="1">
        <v>-0.10299999999999999</v>
      </c>
      <c r="S2073" s="1">
        <v>1.163</v>
      </c>
      <c r="T2073" s="1">
        <v>1.425</v>
      </c>
      <c r="U2073" s="1">
        <v>2.0070000000000001</v>
      </c>
      <c r="V2073" s="1">
        <v>0.95399999999999996</v>
      </c>
      <c r="W2073" s="30">
        <v>2878.4639999999999</v>
      </c>
      <c r="X2073" s="1">
        <v>1091.442</v>
      </c>
      <c r="Y2073" s="1">
        <v>2172.8119999999999</v>
      </c>
      <c r="Z2073" s="1">
        <v>341.22800000000001</v>
      </c>
      <c r="AD2073" s="4">
        <v>4.798</v>
      </c>
      <c r="AL2073" s="1">
        <v>2878.4639999999999</v>
      </c>
    </row>
    <row r="2074" spans="1:38" x14ac:dyDescent="0.25">
      <c r="A2074" s="1">
        <v>2070</v>
      </c>
      <c r="B2074" s="1">
        <v>2070</v>
      </c>
      <c r="C2074" s="1">
        <v>3046.2179999999998</v>
      </c>
      <c r="D2074" s="1">
        <v>2405.2550000000001</v>
      </c>
      <c r="E2074" s="1">
        <v>27.204000000000001</v>
      </c>
      <c r="F2074" s="1"/>
      <c r="G2074" s="1">
        <v>25.282</v>
      </c>
      <c r="H2074" s="1">
        <v>30.372</v>
      </c>
      <c r="I2074" s="1">
        <v>-7114.3310000000001</v>
      </c>
      <c r="J2074" s="1"/>
      <c r="K2074" s="1">
        <v>-254.19</v>
      </c>
      <c r="L2074" s="1"/>
      <c r="M2074" s="1">
        <v>1147.068</v>
      </c>
      <c r="N2074" s="1">
        <v>1246.963</v>
      </c>
      <c r="O2074" s="1">
        <v>-3.33</v>
      </c>
      <c r="P2074" s="27">
        <v>-4.798</v>
      </c>
      <c r="Q2074" s="1">
        <v>-2.6040000000000001</v>
      </c>
      <c r="R2074" s="1">
        <v>-0.10299999999999999</v>
      </c>
      <c r="S2074" s="1">
        <v>1.1579999999999999</v>
      </c>
      <c r="T2074" s="1">
        <v>1.419</v>
      </c>
      <c r="U2074" s="1">
        <v>2.0110000000000001</v>
      </c>
      <c r="V2074" s="1">
        <v>0.95</v>
      </c>
      <c r="W2074" s="30">
        <v>2878.4639999999999</v>
      </c>
      <c r="X2074" s="1">
        <v>1091.442</v>
      </c>
      <c r="Y2074" s="1">
        <v>2172.5059999999999</v>
      </c>
      <c r="Z2074" s="1">
        <v>340.923</v>
      </c>
      <c r="AD2074" s="4">
        <v>4.798</v>
      </c>
      <c r="AL2074" s="1">
        <v>2878.4639999999999</v>
      </c>
    </row>
    <row r="2075" spans="1:38" x14ac:dyDescent="0.25">
      <c r="A2075" s="1">
        <v>2071</v>
      </c>
      <c r="B2075" s="1">
        <v>2071</v>
      </c>
      <c r="C2075" s="1">
        <v>3054.36</v>
      </c>
      <c r="D2075" s="1">
        <v>2406.6979999999999</v>
      </c>
      <c r="E2075" s="1">
        <v>30.067</v>
      </c>
      <c r="F2075" s="1"/>
      <c r="G2075" s="1">
        <v>24.327999999999999</v>
      </c>
      <c r="H2075" s="1">
        <v>31.795999999999999</v>
      </c>
      <c r="I2075" s="1">
        <v>-7114.3310000000001</v>
      </c>
      <c r="J2075" s="1"/>
      <c r="K2075" s="1">
        <v>-244.196</v>
      </c>
      <c r="L2075" s="1"/>
      <c r="M2075" s="1">
        <v>1148.0250000000001</v>
      </c>
      <c r="N2075" s="1">
        <v>1248.3920000000001</v>
      </c>
      <c r="O2075" s="1">
        <v>-3.335</v>
      </c>
      <c r="P2075" s="27">
        <v>-4.798</v>
      </c>
      <c r="Q2075" s="1">
        <v>-2.6040000000000001</v>
      </c>
      <c r="R2075" s="1">
        <v>-0.10299999999999999</v>
      </c>
      <c r="S2075" s="1">
        <v>1.1679999999999999</v>
      </c>
      <c r="T2075" s="1">
        <v>1.4139999999999999</v>
      </c>
      <c r="U2075" s="1">
        <v>2.0110000000000001</v>
      </c>
      <c r="V2075" s="1">
        <v>0.94599999999999995</v>
      </c>
      <c r="W2075" s="30">
        <v>2875.4119999999998</v>
      </c>
      <c r="X2075" s="1">
        <v>1091.442</v>
      </c>
      <c r="Y2075" s="1">
        <v>2173.1170000000002</v>
      </c>
      <c r="Z2075" s="1">
        <v>340.923</v>
      </c>
      <c r="AD2075" s="4">
        <v>4.798</v>
      </c>
      <c r="AL2075" s="1">
        <v>2875.4119999999998</v>
      </c>
    </row>
    <row r="2076" spans="1:38" x14ac:dyDescent="0.25">
      <c r="A2076" s="1">
        <v>2072</v>
      </c>
      <c r="B2076" s="1">
        <v>2072</v>
      </c>
      <c r="C2076" s="1">
        <v>2895.3820000000001</v>
      </c>
      <c r="D2076" s="1">
        <v>2386.0050000000001</v>
      </c>
      <c r="E2076" s="1">
        <v>0.95399999999999996</v>
      </c>
      <c r="F2076" s="1"/>
      <c r="G2076" s="1">
        <v>23.850999999999999</v>
      </c>
      <c r="H2076" s="1">
        <v>31.321000000000002</v>
      </c>
      <c r="I2076" s="1">
        <v>-7116.6279999999997</v>
      </c>
      <c r="J2076" s="1"/>
      <c r="K2076" s="1">
        <v>-345.553</v>
      </c>
      <c r="L2076" s="1"/>
      <c r="M2076" s="1">
        <v>1145.6320000000001</v>
      </c>
      <c r="N2076" s="1">
        <v>1158.846</v>
      </c>
      <c r="O2076" s="1">
        <v>-3.3250000000000002</v>
      </c>
      <c r="P2076" s="27">
        <v>-4.7889999999999997</v>
      </c>
      <c r="Q2076" s="1">
        <v>-2.5990000000000002</v>
      </c>
      <c r="R2076" s="1">
        <v>-9.8000000000000004E-2</v>
      </c>
      <c r="S2076" s="1">
        <v>1.1579999999999999</v>
      </c>
      <c r="T2076" s="1">
        <v>1.3919999999999999</v>
      </c>
      <c r="U2076" s="1">
        <v>2.0110000000000001</v>
      </c>
      <c r="V2076" s="1">
        <v>0.95</v>
      </c>
      <c r="W2076" s="30">
        <v>2869.308</v>
      </c>
      <c r="X2076" s="1">
        <v>1091.7470000000001</v>
      </c>
      <c r="Y2076" s="1">
        <v>2172.8119999999999</v>
      </c>
      <c r="Z2076" s="1">
        <v>340.61799999999999</v>
      </c>
      <c r="AD2076" s="4">
        <v>4.7889999999999997</v>
      </c>
      <c r="AL2076" s="1">
        <v>2869.308</v>
      </c>
    </row>
    <row r="2077" spans="1:38" x14ac:dyDescent="0.25">
      <c r="A2077" s="1">
        <v>2073</v>
      </c>
      <c r="B2077" s="1">
        <v>2073</v>
      </c>
      <c r="C2077" s="1">
        <v>2940.8670000000002</v>
      </c>
      <c r="D2077" s="1">
        <v>2386.9679999999998</v>
      </c>
      <c r="E2077" s="1">
        <v>9.5449999999999999</v>
      </c>
      <c r="F2077" s="1"/>
      <c r="G2077" s="1">
        <v>24.327999999999999</v>
      </c>
      <c r="H2077" s="1">
        <v>31.795999999999999</v>
      </c>
      <c r="I2077" s="1">
        <v>-7142.8159999999998</v>
      </c>
      <c r="J2077" s="1"/>
      <c r="K2077" s="1">
        <v>-321.286</v>
      </c>
      <c r="L2077" s="1"/>
      <c r="M2077" s="1">
        <v>1145.154</v>
      </c>
      <c r="N2077" s="1">
        <v>1169.8</v>
      </c>
      <c r="O2077" s="1">
        <v>-3.3250000000000002</v>
      </c>
      <c r="P2077" s="27">
        <v>-4.7889999999999997</v>
      </c>
      <c r="Q2077" s="1">
        <v>-2.5990000000000002</v>
      </c>
      <c r="R2077" s="1">
        <v>-9.8000000000000004E-2</v>
      </c>
      <c r="S2077" s="1">
        <v>1.1579999999999999</v>
      </c>
      <c r="T2077" s="1">
        <v>1.403</v>
      </c>
      <c r="U2077" s="1">
        <v>2.0070000000000001</v>
      </c>
      <c r="V2077" s="1">
        <v>0.95699999999999996</v>
      </c>
      <c r="W2077" s="30">
        <v>2869.0030000000002</v>
      </c>
      <c r="X2077" s="1">
        <v>1091.7470000000001</v>
      </c>
      <c r="Y2077" s="1">
        <v>2164.2660000000001</v>
      </c>
      <c r="Z2077" s="1">
        <v>341.22800000000001</v>
      </c>
      <c r="AD2077" s="4">
        <v>4.7889999999999997</v>
      </c>
      <c r="AL2077" s="1">
        <v>2869.0030000000002</v>
      </c>
    </row>
    <row r="2078" spans="1:38" x14ac:dyDescent="0.25">
      <c r="A2078" s="1">
        <v>2074</v>
      </c>
      <c r="B2078" s="1">
        <v>2074</v>
      </c>
      <c r="C2078" s="1">
        <v>2910.703</v>
      </c>
      <c r="D2078" s="1">
        <v>2383.1179999999999</v>
      </c>
      <c r="E2078" s="1">
        <v>2.3860000000000001</v>
      </c>
      <c r="F2078" s="1"/>
      <c r="G2078" s="1">
        <v>24.327999999999999</v>
      </c>
      <c r="H2078" s="1">
        <v>30.846</v>
      </c>
      <c r="I2078" s="1">
        <v>-7140.06</v>
      </c>
      <c r="J2078" s="1"/>
      <c r="K2078" s="1">
        <v>-341.74599999999998</v>
      </c>
      <c r="L2078" s="1"/>
      <c r="M2078" s="1">
        <v>1143.24</v>
      </c>
      <c r="N2078" s="1">
        <v>1155.0350000000001</v>
      </c>
      <c r="O2078" s="1">
        <v>-3.3250000000000002</v>
      </c>
      <c r="P2078" s="27">
        <v>-4.7889999999999997</v>
      </c>
      <c r="Q2078" s="1">
        <v>-2.5990000000000002</v>
      </c>
      <c r="R2078" s="1">
        <v>-9.8000000000000004E-2</v>
      </c>
      <c r="S2078" s="1">
        <v>1.163</v>
      </c>
      <c r="T2078" s="1">
        <v>1.3979999999999999</v>
      </c>
      <c r="U2078" s="1">
        <v>2</v>
      </c>
      <c r="V2078" s="1">
        <v>0.95399999999999996</v>
      </c>
      <c r="W2078" s="30">
        <v>2868.6970000000001</v>
      </c>
      <c r="X2078" s="1">
        <v>1091.7470000000001</v>
      </c>
      <c r="Y2078" s="1">
        <v>2163.0450000000001</v>
      </c>
      <c r="Z2078" s="1">
        <v>341.22800000000001</v>
      </c>
      <c r="AD2078" s="4">
        <v>4.7889999999999997</v>
      </c>
      <c r="AL2078" s="1">
        <v>2868.6970000000001</v>
      </c>
    </row>
    <row r="2079" spans="1:38" x14ac:dyDescent="0.25">
      <c r="A2079" s="1">
        <v>2075</v>
      </c>
      <c r="B2079" s="1">
        <v>2075</v>
      </c>
      <c r="C2079" s="1">
        <v>2916.4479999999999</v>
      </c>
      <c r="D2079" s="1">
        <v>2382.6370000000002</v>
      </c>
      <c r="E2079" s="1">
        <v>4.2949999999999999</v>
      </c>
      <c r="F2079" s="1"/>
      <c r="G2079" s="1">
        <v>24.327999999999999</v>
      </c>
      <c r="H2079" s="1">
        <v>31.321000000000002</v>
      </c>
      <c r="I2079" s="1">
        <v>-7128.1139999999996</v>
      </c>
      <c r="J2079" s="1"/>
      <c r="K2079" s="1">
        <v>-337.464</v>
      </c>
      <c r="L2079" s="1"/>
      <c r="M2079" s="1">
        <v>1143.7180000000001</v>
      </c>
      <c r="N2079" s="1">
        <v>1157.893</v>
      </c>
      <c r="O2079" s="1">
        <v>-3.32</v>
      </c>
      <c r="P2079" s="27">
        <v>-4.7839999999999998</v>
      </c>
      <c r="Q2079" s="1">
        <v>-2.5990000000000002</v>
      </c>
      <c r="R2079" s="1">
        <v>-9.8000000000000004E-2</v>
      </c>
      <c r="S2079" s="1">
        <v>1.1579999999999999</v>
      </c>
      <c r="T2079" s="1">
        <v>1.387</v>
      </c>
      <c r="U2079" s="1">
        <v>2.0070000000000001</v>
      </c>
      <c r="V2079" s="1">
        <v>0.95</v>
      </c>
      <c r="W2079" s="30">
        <v>2868.6970000000001</v>
      </c>
      <c r="X2079" s="1">
        <v>1086.558</v>
      </c>
      <c r="Y2079" s="1">
        <v>2163.0450000000001</v>
      </c>
      <c r="Z2079" s="1">
        <v>340.923</v>
      </c>
      <c r="AD2079" s="4">
        <v>4.7839999999999998</v>
      </c>
      <c r="AL2079" s="1">
        <v>2868.6970000000001</v>
      </c>
    </row>
    <row r="2080" spans="1:38" x14ac:dyDescent="0.25">
      <c r="A2080" s="1">
        <v>2076</v>
      </c>
      <c r="B2080" s="1">
        <v>2076</v>
      </c>
      <c r="C2080" s="1">
        <v>2916.4479999999999</v>
      </c>
      <c r="D2080" s="1">
        <v>2382.6370000000002</v>
      </c>
      <c r="E2080" s="1">
        <v>6.681</v>
      </c>
      <c r="F2080" s="1"/>
      <c r="G2080" s="1">
        <v>23.850999999999999</v>
      </c>
      <c r="H2080" s="1">
        <v>31.321000000000002</v>
      </c>
      <c r="I2080" s="1">
        <v>-7085.8440000000001</v>
      </c>
      <c r="J2080" s="1"/>
      <c r="K2080" s="1">
        <v>-335.56099999999998</v>
      </c>
      <c r="L2080" s="1"/>
      <c r="M2080" s="1">
        <v>1143.24</v>
      </c>
      <c r="N2080" s="1">
        <v>1157.893</v>
      </c>
      <c r="O2080" s="1">
        <v>-3.32</v>
      </c>
      <c r="P2080" s="27">
        <v>-4.7889999999999997</v>
      </c>
      <c r="Q2080" s="1">
        <v>-2.5950000000000002</v>
      </c>
      <c r="R2080" s="1">
        <v>-9.8000000000000004E-2</v>
      </c>
      <c r="S2080" s="1">
        <v>1.163</v>
      </c>
      <c r="T2080" s="1">
        <v>1.3979999999999999</v>
      </c>
      <c r="U2080" s="1">
        <v>2.004</v>
      </c>
      <c r="V2080" s="1">
        <v>0.95</v>
      </c>
      <c r="W2080" s="30">
        <v>2866.2559999999999</v>
      </c>
      <c r="X2080" s="1">
        <v>1081.98</v>
      </c>
      <c r="Y2080" s="1">
        <v>2162.7399999999998</v>
      </c>
      <c r="Z2080" s="1">
        <v>341.22800000000001</v>
      </c>
      <c r="AD2080" s="4">
        <v>4.7889999999999997</v>
      </c>
      <c r="AL2080" s="1">
        <v>2866.2559999999999</v>
      </c>
    </row>
    <row r="2081" spans="1:38" x14ac:dyDescent="0.25">
      <c r="A2081" s="1">
        <v>2077</v>
      </c>
      <c r="B2081" s="1">
        <v>2077</v>
      </c>
      <c r="C2081" s="1">
        <v>2923.1509999999998</v>
      </c>
      <c r="D2081" s="1">
        <v>2380.712</v>
      </c>
      <c r="E2081" s="1">
        <v>8.1129999999999995</v>
      </c>
      <c r="F2081" s="1"/>
      <c r="G2081" s="1">
        <v>24.327999999999999</v>
      </c>
      <c r="H2081" s="1">
        <v>33.219000000000001</v>
      </c>
      <c r="I2081" s="1">
        <v>-7123.52</v>
      </c>
      <c r="J2081" s="1"/>
      <c r="K2081" s="1">
        <v>-331.75400000000002</v>
      </c>
      <c r="L2081" s="1"/>
      <c r="M2081" s="1">
        <v>1143.24</v>
      </c>
      <c r="N2081" s="1">
        <v>1160.751</v>
      </c>
      <c r="O2081" s="1">
        <v>-3.33</v>
      </c>
      <c r="P2081" s="27">
        <v>-4.7839999999999998</v>
      </c>
      <c r="Q2081" s="1">
        <v>-2.5990000000000002</v>
      </c>
      <c r="R2081" s="1">
        <v>-0.10299999999999999</v>
      </c>
      <c r="S2081" s="1">
        <v>1.1579999999999999</v>
      </c>
      <c r="T2081" s="1">
        <v>1.3979999999999999</v>
      </c>
      <c r="U2081" s="1">
        <v>2.0070000000000001</v>
      </c>
      <c r="V2081" s="1">
        <v>0.95</v>
      </c>
      <c r="W2081" s="30">
        <v>2858.931</v>
      </c>
      <c r="X2081" s="1">
        <v>1081.675</v>
      </c>
      <c r="Y2081" s="1">
        <v>2162.4340000000002</v>
      </c>
      <c r="Z2081" s="1">
        <v>338.48099999999999</v>
      </c>
      <c r="AD2081" s="4">
        <v>4.7839999999999998</v>
      </c>
      <c r="AL2081" s="1">
        <v>2858.931</v>
      </c>
    </row>
    <row r="2082" spans="1:38" x14ac:dyDescent="0.25">
      <c r="A2082" s="1">
        <v>2078</v>
      </c>
      <c r="B2082" s="1">
        <v>2078</v>
      </c>
      <c r="C2082" s="1">
        <v>2915.9690000000001</v>
      </c>
      <c r="D2082" s="1">
        <v>2379.7489999999998</v>
      </c>
      <c r="E2082" s="1">
        <v>7.6360000000000001</v>
      </c>
      <c r="F2082" s="1"/>
      <c r="G2082" s="1">
        <v>24.327999999999999</v>
      </c>
      <c r="H2082" s="1">
        <v>33.219000000000001</v>
      </c>
      <c r="I2082" s="1">
        <v>-7143.7349999999997</v>
      </c>
      <c r="J2082" s="1"/>
      <c r="K2082" s="1">
        <v>-334.60899999999998</v>
      </c>
      <c r="L2082" s="1"/>
      <c r="M2082" s="1">
        <v>1143.24</v>
      </c>
      <c r="N2082" s="1">
        <v>1158.846</v>
      </c>
      <c r="O2082" s="1">
        <v>-3.33</v>
      </c>
      <c r="P2082" s="27">
        <v>-4.7889999999999997</v>
      </c>
      <c r="Q2082" s="1">
        <v>-2.5990000000000002</v>
      </c>
      <c r="R2082" s="1">
        <v>-0.10299999999999999</v>
      </c>
      <c r="S2082" s="1">
        <v>1.163</v>
      </c>
      <c r="T2082" s="1">
        <v>1.3919999999999999</v>
      </c>
      <c r="U2082" s="1">
        <v>1.9970000000000001</v>
      </c>
      <c r="V2082" s="1">
        <v>0.95</v>
      </c>
      <c r="W2082" s="30">
        <v>2858.625</v>
      </c>
      <c r="X2082" s="1">
        <v>1081.675</v>
      </c>
      <c r="Y2082" s="1">
        <v>2162.7399999999998</v>
      </c>
      <c r="Z2082" s="1">
        <v>334.51299999999998</v>
      </c>
      <c r="AD2082" s="4">
        <v>4.7889999999999997</v>
      </c>
      <c r="AL2082" s="1">
        <v>2858.625</v>
      </c>
    </row>
    <row r="2083" spans="1:38" x14ac:dyDescent="0.25">
      <c r="A2083" s="1">
        <v>2079</v>
      </c>
      <c r="B2083" s="1">
        <v>2079</v>
      </c>
      <c r="C2083" s="1">
        <v>2912.1390000000001</v>
      </c>
      <c r="D2083" s="1">
        <v>2377.8240000000001</v>
      </c>
      <c r="E2083" s="1">
        <v>6.681</v>
      </c>
      <c r="F2083" s="1"/>
      <c r="G2083" s="1">
        <v>24.805</v>
      </c>
      <c r="H2083" s="1">
        <v>33.219000000000001</v>
      </c>
      <c r="I2083" s="1">
        <v>-7104.223</v>
      </c>
      <c r="J2083" s="1"/>
      <c r="K2083" s="1">
        <v>-337.464</v>
      </c>
      <c r="L2083" s="1"/>
      <c r="M2083" s="1">
        <v>1142.2829999999999</v>
      </c>
      <c r="N2083" s="1">
        <v>1156.94</v>
      </c>
      <c r="O2083" s="1">
        <v>-3.3250000000000002</v>
      </c>
      <c r="P2083" s="27">
        <v>-4.7889999999999997</v>
      </c>
      <c r="Q2083" s="1">
        <v>-2.5990000000000002</v>
      </c>
      <c r="R2083" s="1">
        <v>-0.10299999999999999</v>
      </c>
      <c r="S2083" s="1">
        <v>1.1579999999999999</v>
      </c>
      <c r="T2083" s="1">
        <v>1.387</v>
      </c>
      <c r="U2083" s="1">
        <v>2.004</v>
      </c>
      <c r="V2083" s="1">
        <v>0.94599999999999995</v>
      </c>
      <c r="W2083" s="30">
        <v>2858.32</v>
      </c>
      <c r="X2083" s="1">
        <v>1081.675</v>
      </c>
      <c r="Y2083" s="1">
        <v>2159.0770000000002</v>
      </c>
      <c r="Z2083" s="1">
        <v>334.81900000000002</v>
      </c>
      <c r="AD2083" s="4">
        <v>4.7889999999999997</v>
      </c>
      <c r="AL2083" s="1">
        <v>2858.32</v>
      </c>
    </row>
    <row r="2084" spans="1:38" x14ac:dyDescent="0.25">
      <c r="A2084" s="1">
        <v>2080</v>
      </c>
      <c r="B2084" s="1">
        <v>2080</v>
      </c>
      <c r="C2084" s="1">
        <v>2912.1390000000001</v>
      </c>
      <c r="D2084" s="1">
        <v>2378.7869999999998</v>
      </c>
      <c r="E2084" s="1">
        <v>6.2039999999999997</v>
      </c>
      <c r="F2084" s="1"/>
      <c r="G2084" s="1">
        <v>24.327999999999999</v>
      </c>
      <c r="H2084" s="1">
        <v>32.270000000000003</v>
      </c>
      <c r="I2084" s="1">
        <v>-7101.9260000000004</v>
      </c>
      <c r="J2084" s="1"/>
      <c r="K2084" s="1">
        <v>-336.512</v>
      </c>
      <c r="L2084" s="1"/>
      <c r="M2084" s="1">
        <v>1142.2829999999999</v>
      </c>
      <c r="N2084" s="1">
        <v>1156.94</v>
      </c>
      <c r="O2084" s="1">
        <v>-3.3149999999999999</v>
      </c>
      <c r="P2084" s="27">
        <v>-4.774</v>
      </c>
      <c r="Q2084" s="1">
        <v>-2.5990000000000002</v>
      </c>
      <c r="R2084" s="1">
        <v>-0.10299999999999999</v>
      </c>
      <c r="S2084" s="1">
        <v>1.1539999999999999</v>
      </c>
      <c r="T2084" s="1">
        <v>1.3919999999999999</v>
      </c>
      <c r="U2084" s="1">
        <v>2</v>
      </c>
      <c r="V2084" s="1">
        <v>0.95399999999999996</v>
      </c>
      <c r="W2084" s="30">
        <v>2858.32</v>
      </c>
      <c r="X2084" s="1">
        <v>1081.98</v>
      </c>
      <c r="Y2084" s="1">
        <v>2152.973</v>
      </c>
      <c r="Z2084" s="1">
        <v>330.851</v>
      </c>
      <c r="AD2084" s="4">
        <v>4.774</v>
      </c>
      <c r="AL2084" s="1">
        <v>2858.32</v>
      </c>
    </row>
    <row r="2085" spans="1:38" x14ac:dyDescent="0.25">
      <c r="A2085" s="1">
        <v>2081</v>
      </c>
      <c r="B2085" s="1">
        <v>2081</v>
      </c>
      <c r="C2085" s="1">
        <v>2912.1390000000001</v>
      </c>
      <c r="D2085" s="1">
        <v>2376.8620000000001</v>
      </c>
      <c r="E2085" s="1">
        <v>8.1129999999999995</v>
      </c>
      <c r="F2085" s="1"/>
      <c r="G2085" s="1">
        <v>24.327999999999999</v>
      </c>
      <c r="H2085" s="1">
        <v>30.846</v>
      </c>
      <c r="I2085" s="1">
        <v>-7129.0330000000004</v>
      </c>
      <c r="J2085" s="1"/>
      <c r="K2085" s="1">
        <v>-335.08499999999998</v>
      </c>
      <c r="L2085" s="1"/>
      <c r="M2085" s="1">
        <v>1142.2829999999999</v>
      </c>
      <c r="N2085" s="1">
        <v>1156.94</v>
      </c>
      <c r="O2085" s="1">
        <v>-3.3149999999999999</v>
      </c>
      <c r="P2085" s="27">
        <v>-4.774</v>
      </c>
      <c r="Q2085" s="1">
        <v>-2.5950000000000002</v>
      </c>
      <c r="R2085" s="1">
        <v>-9.2999999999999999E-2</v>
      </c>
      <c r="S2085" s="1">
        <v>1.1539999999999999</v>
      </c>
      <c r="T2085" s="1">
        <v>1.3919999999999999</v>
      </c>
      <c r="U2085" s="1">
        <v>2</v>
      </c>
      <c r="V2085" s="1">
        <v>0.95</v>
      </c>
      <c r="W2085" s="30">
        <v>2855.5729999999999</v>
      </c>
      <c r="X2085" s="1">
        <v>1081.675</v>
      </c>
      <c r="Y2085" s="1">
        <v>2152.973</v>
      </c>
      <c r="Z2085" s="1">
        <v>331.15600000000001</v>
      </c>
      <c r="AD2085" s="4">
        <v>4.774</v>
      </c>
      <c r="AL2085" s="1">
        <v>2855.5729999999999</v>
      </c>
    </row>
    <row r="2086" spans="1:38" x14ac:dyDescent="0.25">
      <c r="A2086" s="1">
        <v>2082</v>
      </c>
      <c r="B2086" s="1">
        <v>2082</v>
      </c>
      <c r="C2086" s="1">
        <v>3050.05</v>
      </c>
      <c r="D2086" s="1">
        <v>2391.299</v>
      </c>
      <c r="E2086" s="1">
        <v>33.408000000000001</v>
      </c>
      <c r="F2086" s="1"/>
      <c r="G2086" s="1">
        <v>24.327999999999999</v>
      </c>
      <c r="H2086" s="1">
        <v>30.372</v>
      </c>
      <c r="I2086" s="1">
        <v>-7118.0069999999996</v>
      </c>
      <c r="J2086" s="1"/>
      <c r="K2086" s="1">
        <v>-248.47900000000001</v>
      </c>
      <c r="L2086" s="1"/>
      <c r="M2086" s="1">
        <v>1143.24</v>
      </c>
      <c r="N2086" s="1">
        <v>1221.7170000000001</v>
      </c>
      <c r="O2086" s="1">
        <v>-3.32</v>
      </c>
      <c r="P2086" s="27">
        <v>-4.7789999999999999</v>
      </c>
      <c r="Q2086" s="1">
        <v>-2.5990000000000002</v>
      </c>
      <c r="R2086" s="1">
        <v>-9.8000000000000004E-2</v>
      </c>
      <c r="S2086" s="1">
        <v>1.1539999999999999</v>
      </c>
      <c r="T2086" s="1">
        <v>1.409</v>
      </c>
      <c r="U2086" s="1">
        <v>2</v>
      </c>
      <c r="V2086" s="1">
        <v>0.94299999999999995</v>
      </c>
      <c r="W2086" s="30">
        <v>2848.5529999999999</v>
      </c>
      <c r="X2086" s="1">
        <v>1082.2850000000001</v>
      </c>
      <c r="Y2086" s="1">
        <v>2152.973</v>
      </c>
      <c r="Z2086" s="1">
        <v>330.54599999999999</v>
      </c>
      <c r="AD2086" s="4">
        <v>4.7789999999999999</v>
      </c>
      <c r="AL2086" s="1">
        <v>2848.5529999999999</v>
      </c>
    </row>
    <row r="2087" spans="1:38" x14ac:dyDescent="0.25">
      <c r="A2087" s="1">
        <v>2083</v>
      </c>
      <c r="B2087" s="1">
        <v>2083</v>
      </c>
      <c r="C2087" s="1">
        <v>3056.2759999999998</v>
      </c>
      <c r="D2087" s="1">
        <v>2395.1489999999999</v>
      </c>
      <c r="E2087" s="1">
        <v>31.498999999999999</v>
      </c>
      <c r="F2087" s="1"/>
      <c r="G2087" s="1">
        <v>24.805</v>
      </c>
      <c r="H2087" s="1">
        <v>33.694000000000003</v>
      </c>
      <c r="I2087" s="1">
        <v>-7097.79</v>
      </c>
      <c r="J2087" s="1"/>
      <c r="K2087" s="1">
        <v>-239.43700000000001</v>
      </c>
      <c r="L2087" s="1"/>
      <c r="M2087" s="1">
        <v>1143.7180000000001</v>
      </c>
      <c r="N2087" s="1">
        <v>1238.3889999999999</v>
      </c>
      <c r="O2087" s="1">
        <v>-3.3149999999999999</v>
      </c>
      <c r="P2087" s="27">
        <v>-4.774</v>
      </c>
      <c r="Q2087" s="1">
        <v>-2.585</v>
      </c>
      <c r="R2087" s="1">
        <v>-9.2999999999999999E-2</v>
      </c>
      <c r="S2087" s="1">
        <v>1.1579999999999999</v>
      </c>
      <c r="T2087" s="1">
        <v>1.4139999999999999</v>
      </c>
      <c r="U2087" s="1">
        <v>1.9970000000000001</v>
      </c>
      <c r="V2087" s="1">
        <v>0.94599999999999995</v>
      </c>
      <c r="W2087" s="30">
        <v>2848.248</v>
      </c>
      <c r="X2087" s="1">
        <v>1082.2850000000001</v>
      </c>
      <c r="Y2087" s="1">
        <v>2152.973</v>
      </c>
      <c r="Z2087" s="1">
        <v>330.54599999999999</v>
      </c>
      <c r="AD2087" s="4">
        <v>4.774</v>
      </c>
      <c r="AL2087" s="1">
        <v>2848.248</v>
      </c>
    </row>
    <row r="2088" spans="1:38" x14ac:dyDescent="0.25">
      <c r="A2088" s="1">
        <v>2084</v>
      </c>
      <c r="B2088" s="1">
        <v>2084</v>
      </c>
      <c r="C2088" s="1">
        <v>3060.107</v>
      </c>
      <c r="D2088" s="1">
        <v>2396.1109999999999</v>
      </c>
      <c r="E2088" s="1">
        <v>31.977</v>
      </c>
      <c r="F2088" s="1"/>
      <c r="G2088" s="1">
        <v>23.850999999999999</v>
      </c>
      <c r="H2088" s="1">
        <v>34.167999999999999</v>
      </c>
      <c r="I2088" s="1">
        <v>-7096.4120000000003</v>
      </c>
      <c r="J2088" s="1"/>
      <c r="K2088" s="1">
        <v>-233.726</v>
      </c>
      <c r="L2088" s="1"/>
      <c r="M2088" s="1">
        <v>1143.24</v>
      </c>
      <c r="N2088" s="1">
        <v>1248.3920000000001</v>
      </c>
      <c r="O2088" s="1">
        <v>-3.31</v>
      </c>
      <c r="P2088" s="27">
        <v>-4.774</v>
      </c>
      <c r="Q2088" s="1">
        <v>-2.5950000000000002</v>
      </c>
      <c r="R2088" s="1">
        <v>-0.10299999999999999</v>
      </c>
      <c r="S2088" s="1">
        <v>1.149</v>
      </c>
      <c r="T2088" s="1">
        <v>1.4139999999999999</v>
      </c>
      <c r="U2088" s="1">
        <v>2.004</v>
      </c>
      <c r="V2088" s="1">
        <v>0.94599999999999995</v>
      </c>
      <c r="W2088" s="30">
        <v>2848.248</v>
      </c>
      <c r="X2088" s="1">
        <v>1081.98</v>
      </c>
      <c r="Y2088" s="1">
        <v>2152.6680000000001</v>
      </c>
      <c r="Z2088" s="1">
        <v>331.15600000000001</v>
      </c>
      <c r="AD2088" s="4">
        <v>4.774</v>
      </c>
      <c r="AL2088" s="1">
        <v>2848.248</v>
      </c>
    </row>
    <row r="2089" spans="1:38" x14ac:dyDescent="0.25">
      <c r="A2089" s="1">
        <v>2085</v>
      </c>
      <c r="B2089" s="1">
        <v>2085</v>
      </c>
      <c r="C2089" s="1">
        <v>3060.107</v>
      </c>
      <c r="D2089" s="1">
        <v>2399.48</v>
      </c>
      <c r="E2089" s="1">
        <v>30.545000000000002</v>
      </c>
      <c r="F2089" s="1"/>
      <c r="G2089" s="1">
        <v>24.805</v>
      </c>
      <c r="H2089" s="1">
        <v>30.846</v>
      </c>
      <c r="I2089" s="1">
        <v>-7093.1959999999999</v>
      </c>
      <c r="J2089" s="1"/>
      <c r="K2089" s="1">
        <v>-231.34700000000001</v>
      </c>
      <c r="L2089" s="1"/>
      <c r="M2089" s="1">
        <v>1143.24</v>
      </c>
      <c r="N2089" s="1">
        <v>1252.203</v>
      </c>
      <c r="O2089" s="1">
        <v>-3.3149999999999999</v>
      </c>
      <c r="P2089" s="27">
        <v>-4.76</v>
      </c>
      <c r="Q2089" s="1">
        <v>-2.59</v>
      </c>
      <c r="R2089" s="1">
        <v>-0.10299999999999999</v>
      </c>
      <c r="S2089" s="1">
        <v>1.1539999999999999</v>
      </c>
      <c r="T2089" s="1">
        <v>1.425</v>
      </c>
      <c r="U2089" s="1">
        <v>1.9970000000000001</v>
      </c>
      <c r="V2089" s="1">
        <v>0.94599999999999995</v>
      </c>
      <c r="W2089" s="30">
        <v>2848.248</v>
      </c>
      <c r="X2089" s="1">
        <v>1081.98</v>
      </c>
      <c r="Y2089" s="1">
        <v>2152.973</v>
      </c>
      <c r="Z2089" s="1">
        <v>331.15600000000001</v>
      </c>
      <c r="AD2089" s="4">
        <v>4.76</v>
      </c>
      <c r="AL2089" s="1">
        <v>2848.248</v>
      </c>
    </row>
    <row r="2090" spans="1:38" x14ac:dyDescent="0.25">
      <c r="A2090" s="1">
        <v>2086</v>
      </c>
      <c r="B2090" s="1">
        <v>2086</v>
      </c>
      <c r="C2090" s="1">
        <v>3059.6280000000002</v>
      </c>
      <c r="D2090" s="1">
        <v>2398.0360000000001</v>
      </c>
      <c r="E2090" s="1">
        <v>31.498999999999999</v>
      </c>
      <c r="F2090" s="1"/>
      <c r="G2090" s="1">
        <v>24.327999999999999</v>
      </c>
      <c r="H2090" s="1">
        <v>30.846</v>
      </c>
      <c r="I2090" s="1">
        <v>-7106.0609999999997</v>
      </c>
      <c r="J2090" s="1"/>
      <c r="K2090" s="1">
        <v>-230.39500000000001</v>
      </c>
      <c r="L2090" s="1"/>
      <c r="M2090" s="1">
        <v>1142.761</v>
      </c>
      <c r="N2090" s="1">
        <v>1256.49</v>
      </c>
      <c r="O2090" s="1">
        <v>-3.3149999999999999</v>
      </c>
      <c r="P2090" s="27">
        <v>-4.76</v>
      </c>
      <c r="Q2090" s="1">
        <v>-2.59</v>
      </c>
      <c r="R2090" s="1">
        <v>-9.2999999999999999E-2</v>
      </c>
      <c r="S2090" s="1">
        <v>1.1539999999999999</v>
      </c>
      <c r="T2090" s="1">
        <v>1.409</v>
      </c>
      <c r="U2090" s="1">
        <v>2</v>
      </c>
      <c r="V2090" s="1">
        <v>0.94599999999999995</v>
      </c>
      <c r="W2090" s="30">
        <v>2842.4490000000001</v>
      </c>
      <c r="X2090" s="1">
        <v>1081.98</v>
      </c>
      <c r="Y2090" s="1">
        <v>2143.2060000000001</v>
      </c>
      <c r="Z2090" s="1">
        <v>330.851</v>
      </c>
      <c r="AD2090" s="4">
        <v>4.76</v>
      </c>
      <c r="AL2090" s="1">
        <v>2842.4490000000001</v>
      </c>
    </row>
    <row r="2091" spans="1:38" x14ac:dyDescent="0.25">
      <c r="A2091" s="1">
        <v>2087</v>
      </c>
      <c r="B2091" s="1">
        <v>2087</v>
      </c>
      <c r="C2091" s="1">
        <v>3062.502</v>
      </c>
      <c r="D2091" s="1">
        <v>2398.0360000000001</v>
      </c>
      <c r="E2091" s="1">
        <v>31.977</v>
      </c>
      <c r="F2091" s="1"/>
      <c r="G2091" s="1">
        <v>23.850999999999999</v>
      </c>
      <c r="H2091" s="1">
        <v>31.321000000000002</v>
      </c>
      <c r="I2091" s="1">
        <v>-7094.5739999999996</v>
      </c>
      <c r="J2091" s="1"/>
      <c r="K2091" s="1">
        <v>-227.06399999999999</v>
      </c>
      <c r="L2091" s="1"/>
      <c r="M2091" s="1">
        <v>1142.2829999999999</v>
      </c>
      <c r="N2091" s="1">
        <v>1260.777</v>
      </c>
      <c r="O2091" s="1">
        <v>-3.3149999999999999</v>
      </c>
      <c r="P2091" s="27">
        <v>-4.7649999999999997</v>
      </c>
      <c r="Q2091" s="1">
        <v>-2.585</v>
      </c>
      <c r="R2091" s="1">
        <v>-0.10299999999999999</v>
      </c>
      <c r="S2091" s="1">
        <v>1.149</v>
      </c>
      <c r="T2091" s="1">
        <v>1.4139999999999999</v>
      </c>
      <c r="U2091" s="1">
        <v>1.9970000000000001</v>
      </c>
      <c r="V2091" s="1">
        <v>0.94299999999999995</v>
      </c>
      <c r="W2091" s="30">
        <v>2838.7860000000001</v>
      </c>
      <c r="X2091" s="1">
        <v>1081.98</v>
      </c>
      <c r="Y2091" s="1">
        <v>2142.596</v>
      </c>
      <c r="Z2091" s="1">
        <v>330.851</v>
      </c>
      <c r="AD2091" s="4">
        <v>4.7649999999999997</v>
      </c>
      <c r="AL2091" s="1">
        <v>2838.7860000000001</v>
      </c>
    </row>
    <row r="2092" spans="1:38" x14ac:dyDescent="0.25">
      <c r="A2092" s="1">
        <v>2088</v>
      </c>
      <c r="B2092" s="1">
        <v>2088</v>
      </c>
      <c r="C2092" s="1">
        <v>3062.502</v>
      </c>
      <c r="D2092" s="1">
        <v>2397.0729999999999</v>
      </c>
      <c r="E2092" s="1">
        <v>32.454000000000001</v>
      </c>
      <c r="F2092" s="1"/>
      <c r="G2092" s="1">
        <v>23.850999999999999</v>
      </c>
      <c r="H2092" s="1">
        <v>31.321000000000002</v>
      </c>
      <c r="I2092" s="1">
        <v>-7110.6549999999997</v>
      </c>
      <c r="J2092" s="1"/>
      <c r="K2092" s="1">
        <v>-224.684</v>
      </c>
      <c r="L2092" s="1"/>
      <c r="M2092" s="1">
        <v>1142.2829999999999</v>
      </c>
      <c r="N2092" s="1">
        <v>1262.683</v>
      </c>
      <c r="O2092" s="1">
        <v>-3.3149999999999999</v>
      </c>
      <c r="P2092" s="27">
        <v>-4.7649999999999997</v>
      </c>
      <c r="Q2092" s="1">
        <v>-2.59</v>
      </c>
      <c r="R2092" s="1">
        <v>-9.8000000000000004E-2</v>
      </c>
      <c r="S2092" s="1">
        <v>1.1439999999999999</v>
      </c>
      <c r="T2092" s="1">
        <v>1.419</v>
      </c>
      <c r="U2092" s="1">
        <v>1.9970000000000001</v>
      </c>
      <c r="V2092" s="1">
        <v>0.94599999999999995</v>
      </c>
      <c r="W2092" s="30">
        <v>2839.3969999999999</v>
      </c>
      <c r="X2092" s="1">
        <v>1076.7919999999999</v>
      </c>
      <c r="Y2092" s="1">
        <v>2142.596</v>
      </c>
      <c r="Z2092" s="1">
        <v>330.54599999999999</v>
      </c>
      <c r="AD2092" s="4">
        <v>4.7649999999999997</v>
      </c>
      <c r="AL2092" s="1">
        <v>2839.3969999999999</v>
      </c>
    </row>
    <row r="2093" spans="1:38" x14ac:dyDescent="0.25">
      <c r="A2093" s="1">
        <v>2089</v>
      </c>
      <c r="B2093" s="1">
        <v>2089</v>
      </c>
      <c r="C2093" s="1">
        <v>3061.0650000000001</v>
      </c>
      <c r="D2093" s="1">
        <v>2396.5920000000001</v>
      </c>
      <c r="E2093" s="1">
        <v>31.021999999999998</v>
      </c>
      <c r="F2093" s="1"/>
      <c r="G2093" s="1">
        <v>23.850999999999999</v>
      </c>
      <c r="H2093" s="1">
        <v>31.321000000000002</v>
      </c>
      <c r="I2093" s="1">
        <v>-7102.3850000000002</v>
      </c>
      <c r="J2093" s="1"/>
      <c r="K2093" s="1">
        <v>-224.684</v>
      </c>
      <c r="L2093" s="1"/>
      <c r="M2093" s="1">
        <v>1142.2829999999999</v>
      </c>
      <c r="N2093" s="1">
        <v>1265.0650000000001</v>
      </c>
      <c r="O2093" s="1">
        <v>-3.3149999999999999</v>
      </c>
      <c r="P2093" s="27">
        <v>-4.76</v>
      </c>
      <c r="Q2093" s="1">
        <v>-2.5950000000000002</v>
      </c>
      <c r="R2093" s="1">
        <v>-0.10299999999999999</v>
      </c>
      <c r="S2093" s="1">
        <v>1.1539999999999999</v>
      </c>
      <c r="T2093" s="1">
        <v>1.409</v>
      </c>
      <c r="U2093" s="1">
        <v>1.9970000000000001</v>
      </c>
      <c r="V2093" s="1">
        <v>0.94599999999999995</v>
      </c>
      <c r="W2093" s="30">
        <v>2839.0920000000001</v>
      </c>
      <c r="X2093" s="1">
        <v>1071.298</v>
      </c>
      <c r="Y2093" s="1">
        <v>2142.596</v>
      </c>
      <c r="Z2093" s="1">
        <v>330.851</v>
      </c>
      <c r="AD2093" s="4">
        <v>4.76</v>
      </c>
      <c r="AL2093" s="1">
        <v>2839.0920000000001</v>
      </c>
    </row>
    <row r="2094" spans="1:38" x14ac:dyDescent="0.25">
      <c r="A2094" s="1">
        <v>2090</v>
      </c>
      <c r="B2094" s="1">
        <v>2090</v>
      </c>
      <c r="C2094" s="1">
        <v>3060.5859999999998</v>
      </c>
      <c r="D2094" s="1">
        <v>2396.5920000000001</v>
      </c>
      <c r="E2094" s="1">
        <v>31.498999999999999</v>
      </c>
      <c r="F2094" s="1"/>
      <c r="G2094" s="1">
        <v>23.850999999999999</v>
      </c>
      <c r="H2094" s="1">
        <v>33.694000000000003</v>
      </c>
      <c r="I2094" s="1">
        <v>-7008.6450000000004</v>
      </c>
      <c r="J2094" s="1"/>
      <c r="K2094" s="1">
        <v>-223.732</v>
      </c>
      <c r="L2094" s="1"/>
      <c r="M2094" s="1">
        <v>1142.2829999999999</v>
      </c>
      <c r="N2094" s="1">
        <v>1265.5409999999999</v>
      </c>
      <c r="O2094" s="1">
        <v>-3.3149999999999999</v>
      </c>
      <c r="P2094" s="27">
        <v>-4.76</v>
      </c>
      <c r="Q2094" s="1">
        <v>-2.5950000000000002</v>
      </c>
      <c r="R2094" s="1">
        <v>-9.2999999999999999E-2</v>
      </c>
      <c r="S2094" s="1">
        <v>1.1539999999999999</v>
      </c>
      <c r="T2094" s="1">
        <v>1.4139999999999999</v>
      </c>
      <c r="U2094" s="1">
        <v>1.9970000000000001</v>
      </c>
      <c r="V2094" s="1">
        <v>0.94299999999999995</v>
      </c>
      <c r="W2094" s="30">
        <v>2838.4810000000002</v>
      </c>
      <c r="X2094" s="1">
        <v>1071.6030000000001</v>
      </c>
      <c r="Y2094" s="1">
        <v>2142.596</v>
      </c>
      <c r="Z2094" s="1">
        <v>330.851</v>
      </c>
      <c r="AD2094" s="4">
        <v>4.76</v>
      </c>
      <c r="AL2094" s="1">
        <v>2838.4810000000002</v>
      </c>
    </row>
    <row r="2095" spans="1:38" x14ac:dyDescent="0.25">
      <c r="A2095" s="1">
        <v>2091</v>
      </c>
      <c r="B2095" s="1">
        <v>2091</v>
      </c>
      <c r="C2095" s="1">
        <v>3059.6280000000002</v>
      </c>
      <c r="D2095" s="1">
        <v>2395.63</v>
      </c>
      <c r="E2095" s="1">
        <v>31.021999999999998</v>
      </c>
      <c r="F2095" s="1"/>
      <c r="G2095" s="1">
        <v>24.327999999999999</v>
      </c>
      <c r="H2095" s="1">
        <v>31.321000000000002</v>
      </c>
      <c r="I2095" s="1">
        <v>-7005.4290000000001</v>
      </c>
      <c r="J2095" s="1"/>
      <c r="K2095" s="1">
        <v>-224.684</v>
      </c>
      <c r="L2095" s="1"/>
      <c r="M2095" s="1">
        <v>1142.2829999999999</v>
      </c>
      <c r="N2095" s="1">
        <v>1266.97</v>
      </c>
      <c r="O2095" s="1">
        <v>-3.31</v>
      </c>
      <c r="P2095" s="27">
        <v>-4.76</v>
      </c>
      <c r="Q2095" s="1">
        <v>-2.59</v>
      </c>
      <c r="R2095" s="1">
        <v>-9.8000000000000004E-2</v>
      </c>
      <c r="S2095" s="1">
        <v>1.149</v>
      </c>
      <c r="T2095" s="1">
        <v>1.419</v>
      </c>
      <c r="U2095" s="1">
        <v>1.9930000000000001</v>
      </c>
      <c r="V2095" s="1">
        <v>0.95</v>
      </c>
      <c r="W2095" s="30">
        <v>2834.819</v>
      </c>
      <c r="X2095" s="1">
        <v>1071.9079999999999</v>
      </c>
      <c r="Y2095" s="1">
        <v>2142.9009999999998</v>
      </c>
      <c r="Z2095" s="1">
        <v>331.15600000000001</v>
      </c>
      <c r="AD2095" s="4">
        <v>4.76</v>
      </c>
      <c r="AL2095" s="1">
        <v>2834.819</v>
      </c>
    </row>
    <row r="2096" spans="1:38" x14ac:dyDescent="0.25">
      <c r="A2096" s="1">
        <v>2092</v>
      </c>
      <c r="B2096" s="1">
        <v>2092</v>
      </c>
      <c r="C2096" s="1">
        <v>3057.712</v>
      </c>
      <c r="D2096" s="1">
        <v>2395.1489999999999</v>
      </c>
      <c r="E2096" s="1">
        <v>31.977</v>
      </c>
      <c r="F2096" s="1"/>
      <c r="G2096" s="1">
        <v>24.327999999999999</v>
      </c>
      <c r="H2096" s="1">
        <v>33.219000000000001</v>
      </c>
      <c r="I2096" s="1">
        <v>-6988.884</v>
      </c>
      <c r="J2096" s="1"/>
      <c r="K2096" s="1">
        <v>-224.208</v>
      </c>
      <c r="L2096" s="1"/>
      <c r="M2096" s="1">
        <v>1141.8040000000001</v>
      </c>
      <c r="N2096" s="1">
        <v>1267.923</v>
      </c>
      <c r="O2096" s="1">
        <v>-3.31</v>
      </c>
      <c r="P2096" s="27">
        <v>-4.76</v>
      </c>
      <c r="Q2096" s="1">
        <v>-2.585</v>
      </c>
      <c r="R2096" s="1">
        <v>-9.8000000000000004E-2</v>
      </c>
      <c r="S2096" s="1">
        <v>1.149</v>
      </c>
      <c r="T2096" s="1">
        <v>1.425</v>
      </c>
      <c r="U2096" s="1">
        <v>1.9930000000000001</v>
      </c>
      <c r="V2096" s="1">
        <v>0.93500000000000005</v>
      </c>
      <c r="W2096" s="30">
        <v>2829.63</v>
      </c>
      <c r="X2096" s="1">
        <v>1070.9929999999999</v>
      </c>
      <c r="Y2096" s="1">
        <v>2137.1019999999999</v>
      </c>
      <c r="Z2096" s="1">
        <v>331.15600000000001</v>
      </c>
      <c r="AD2096" s="4">
        <v>4.76</v>
      </c>
      <c r="AL2096" s="1">
        <v>2829.63</v>
      </c>
    </row>
    <row r="2097" spans="1:38" x14ac:dyDescent="0.25">
      <c r="A2097" s="1">
        <v>2093</v>
      </c>
      <c r="B2097" s="1">
        <v>2093</v>
      </c>
      <c r="C2097" s="1">
        <v>3057.2330000000002</v>
      </c>
      <c r="D2097" s="1">
        <v>2394.6669999999999</v>
      </c>
      <c r="E2097" s="1">
        <v>30.545000000000002</v>
      </c>
      <c r="F2097" s="1"/>
      <c r="G2097" s="1">
        <v>24.327999999999999</v>
      </c>
      <c r="H2097" s="1">
        <v>30.846</v>
      </c>
      <c r="I2097" s="1">
        <v>-6975.5569999999998</v>
      </c>
      <c r="J2097" s="1"/>
      <c r="K2097" s="1">
        <v>-223.256</v>
      </c>
      <c r="L2097" s="1"/>
      <c r="M2097" s="1">
        <v>1141.8040000000001</v>
      </c>
      <c r="N2097" s="1">
        <v>1268.3989999999999</v>
      </c>
      <c r="O2097" s="1">
        <v>-3.3050000000000002</v>
      </c>
      <c r="P2097" s="27">
        <v>-4.7510000000000003</v>
      </c>
      <c r="Q2097" s="1">
        <v>-2.5950000000000002</v>
      </c>
      <c r="R2097" s="1">
        <v>-9.8000000000000004E-2</v>
      </c>
      <c r="S2097" s="1">
        <v>1.1579999999999999</v>
      </c>
      <c r="T2097" s="1">
        <v>1.4139999999999999</v>
      </c>
      <c r="U2097" s="1">
        <v>1.9930000000000001</v>
      </c>
      <c r="V2097" s="1">
        <v>0.93899999999999995</v>
      </c>
      <c r="W2097" s="30">
        <v>2829.02</v>
      </c>
      <c r="X2097" s="1">
        <v>1071.9079999999999</v>
      </c>
      <c r="Y2097" s="1">
        <v>2133.4389999999999</v>
      </c>
      <c r="Z2097" s="1">
        <v>331.15600000000001</v>
      </c>
      <c r="AD2097" s="4">
        <v>4.7510000000000003</v>
      </c>
      <c r="AL2097" s="1">
        <v>2829.02</v>
      </c>
    </row>
    <row r="2098" spans="1:38" x14ac:dyDescent="0.25">
      <c r="A2098" s="1">
        <v>2094</v>
      </c>
      <c r="B2098" s="1">
        <v>2094</v>
      </c>
      <c r="C2098" s="1">
        <v>3056.2759999999998</v>
      </c>
      <c r="D2098" s="1">
        <v>2394.6669999999999</v>
      </c>
      <c r="E2098" s="1">
        <v>31.498999999999999</v>
      </c>
      <c r="F2098" s="1"/>
      <c r="G2098" s="1">
        <v>24.327999999999999</v>
      </c>
      <c r="H2098" s="1">
        <v>31.321000000000002</v>
      </c>
      <c r="I2098" s="1">
        <v>-6979.2330000000002</v>
      </c>
      <c r="J2098" s="1"/>
      <c r="K2098" s="1">
        <v>-221.35300000000001</v>
      </c>
      <c r="L2098" s="1"/>
      <c r="M2098" s="1">
        <v>1140.847</v>
      </c>
      <c r="N2098" s="1">
        <v>1268.876</v>
      </c>
      <c r="O2098" s="1">
        <v>-3.3050000000000002</v>
      </c>
      <c r="P2098" s="27">
        <v>-4.7510000000000003</v>
      </c>
      <c r="Q2098" s="1">
        <v>-2.59</v>
      </c>
      <c r="R2098" s="1">
        <v>-9.8000000000000004E-2</v>
      </c>
      <c r="S2098" s="1">
        <v>1.1539999999999999</v>
      </c>
      <c r="T2098" s="1">
        <v>1.4139999999999999</v>
      </c>
      <c r="U2098" s="1">
        <v>1.9930000000000001</v>
      </c>
      <c r="V2098" s="1">
        <v>0.94299999999999995</v>
      </c>
      <c r="W2098" s="30">
        <v>2828.4090000000001</v>
      </c>
      <c r="X2098" s="1">
        <v>1071.9079999999999</v>
      </c>
      <c r="Y2098" s="1">
        <v>2133.134</v>
      </c>
      <c r="Z2098" s="1">
        <v>331.15600000000001</v>
      </c>
      <c r="AD2098" s="4">
        <v>4.7510000000000003</v>
      </c>
      <c r="AL2098" s="1">
        <v>2828.4090000000001</v>
      </c>
    </row>
    <row r="2099" spans="1:38" x14ac:dyDescent="0.25">
      <c r="A2099" s="1">
        <v>2095</v>
      </c>
      <c r="B2099" s="1">
        <v>2095</v>
      </c>
      <c r="C2099" s="1">
        <v>3056.7539999999999</v>
      </c>
      <c r="D2099" s="1">
        <v>2393.7049999999999</v>
      </c>
      <c r="E2099" s="1">
        <v>30.067</v>
      </c>
      <c r="F2099" s="1"/>
      <c r="G2099" s="1">
        <v>24.327999999999999</v>
      </c>
      <c r="H2099" s="1">
        <v>31.321000000000002</v>
      </c>
      <c r="I2099" s="1">
        <v>-6981.991</v>
      </c>
      <c r="J2099" s="1"/>
      <c r="K2099" s="1">
        <v>-220.40100000000001</v>
      </c>
      <c r="L2099" s="1"/>
      <c r="M2099" s="1">
        <v>1141.326</v>
      </c>
      <c r="N2099" s="1">
        <v>1269.3520000000001</v>
      </c>
      <c r="O2099" s="1">
        <v>-3.3050000000000002</v>
      </c>
      <c r="P2099" s="27">
        <v>-4.7510000000000003</v>
      </c>
      <c r="Q2099" s="1">
        <v>-2.585</v>
      </c>
      <c r="R2099" s="1">
        <v>-0.10299999999999999</v>
      </c>
      <c r="S2099" s="1">
        <v>1.149</v>
      </c>
      <c r="T2099" s="1">
        <v>1.4139999999999999</v>
      </c>
      <c r="U2099" s="1">
        <v>1.99</v>
      </c>
      <c r="V2099" s="1">
        <v>0.94299999999999995</v>
      </c>
      <c r="W2099" s="30">
        <v>2828.7139999999999</v>
      </c>
      <c r="X2099" s="1">
        <v>1071.6030000000001</v>
      </c>
      <c r="Y2099" s="1">
        <v>2132.5239999999999</v>
      </c>
      <c r="Z2099" s="1">
        <v>331.15600000000001</v>
      </c>
      <c r="AD2099" s="4">
        <v>4.7510000000000003</v>
      </c>
      <c r="AL2099" s="1">
        <v>2828.7139999999999</v>
      </c>
    </row>
    <row r="2100" spans="1:38" x14ac:dyDescent="0.25">
      <c r="A2100" s="1">
        <v>2096</v>
      </c>
      <c r="B2100" s="1">
        <v>2096</v>
      </c>
      <c r="C2100" s="1">
        <v>3055.797</v>
      </c>
      <c r="D2100" s="1">
        <v>2393.7049999999999</v>
      </c>
      <c r="E2100" s="1">
        <v>30.067</v>
      </c>
      <c r="F2100" s="1"/>
      <c r="G2100" s="1">
        <v>24.805</v>
      </c>
      <c r="H2100" s="1">
        <v>30.846</v>
      </c>
      <c r="I2100" s="1">
        <v>-6967.2839999999997</v>
      </c>
      <c r="J2100" s="1"/>
      <c r="K2100" s="1">
        <v>-219.92500000000001</v>
      </c>
      <c r="L2100" s="1"/>
      <c r="M2100" s="1">
        <v>1138.933</v>
      </c>
      <c r="N2100" s="1">
        <v>1270.7809999999999</v>
      </c>
      <c r="O2100" s="1">
        <v>-3.3010000000000002</v>
      </c>
      <c r="P2100" s="27">
        <v>-4.7510000000000003</v>
      </c>
      <c r="Q2100" s="1">
        <v>-2.59</v>
      </c>
      <c r="R2100" s="1">
        <v>-0.10299999999999999</v>
      </c>
      <c r="S2100" s="1">
        <v>1.1539999999999999</v>
      </c>
      <c r="T2100" s="1">
        <v>1.403</v>
      </c>
      <c r="U2100" s="1">
        <v>1.99</v>
      </c>
      <c r="V2100" s="1">
        <v>0.95</v>
      </c>
      <c r="W2100" s="30">
        <v>2825.357</v>
      </c>
      <c r="X2100" s="1">
        <v>1071.9079999999999</v>
      </c>
      <c r="Y2100" s="1">
        <v>2132.8290000000002</v>
      </c>
      <c r="Z2100" s="1">
        <v>331.15600000000001</v>
      </c>
      <c r="AD2100" s="4">
        <v>4.7510000000000003</v>
      </c>
      <c r="AL2100" s="1">
        <v>2825.357</v>
      </c>
    </row>
    <row r="2101" spans="1:38" x14ac:dyDescent="0.25">
      <c r="A2101" s="1">
        <v>2097</v>
      </c>
      <c r="B2101" s="1">
        <v>2097</v>
      </c>
      <c r="C2101" s="1">
        <v>3050.5279999999998</v>
      </c>
      <c r="D2101" s="1">
        <v>2396.5920000000001</v>
      </c>
      <c r="E2101" s="1">
        <v>29.59</v>
      </c>
      <c r="F2101" s="1"/>
      <c r="G2101" s="1">
        <v>23.850999999999999</v>
      </c>
      <c r="H2101" s="1">
        <v>30.372</v>
      </c>
      <c r="I2101" s="1">
        <v>-6940.1670000000004</v>
      </c>
      <c r="J2101" s="1"/>
      <c r="K2101" s="1">
        <v>-222.78</v>
      </c>
      <c r="L2101" s="1"/>
      <c r="M2101" s="1">
        <v>1140.3689999999999</v>
      </c>
      <c r="N2101" s="1">
        <v>1267.923</v>
      </c>
      <c r="O2101" s="1">
        <v>-3.2959999999999998</v>
      </c>
      <c r="P2101" s="27">
        <v>-4.7460000000000004</v>
      </c>
      <c r="Q2101" s="1">
        <v>-2.58</v>
      </c>
      <c r="R2101" s="1">
        <v>-9.8000000000000004E-2</v>
      </c>
      <c r="S2101" s="1">
        <v>1.1439999999999999</v>
      </c>
      <c r="T2101" s="1">
        <v>1.419</v>
      </c>
      <c r="U2101" s="1">
        <v>1.986</v>
      </c>
      <c r="V2101" s="1">
        <v>0.93899999999999995</v>
      </c>
      <c r="W2101" s="30">
        <v>2819.2530000000002</v>
      </c>
      <c r="X2101" s="1">
        <v>1071.6030000000001</v>
      </c>
      <c r="Y2101" s="1">
        <v>2132.2179999999998</v>
      </c>
      <c r="Z2101" s="1">
        <v>330.54599999999999</v>
      </c>
      <c r="AD2101" s="4">
        <v>4.7460000000000004</v>
      </c>
      <c r="AL2101" s="1">
        <v>2819.2530000000002</v>
      </c>
    </row>
    <row r="2102" spans="1:38" x14ac:dyDescent="0.25">
      <c r="A2102" s="1">
        <v>2098</v>
      </c>
      <c r="B2102" s="1">
        <v>2098</v>
      </c>
      <c r="C2102" s="1">
        <v>3051.9650000000001</v>
      </c>
      <c r="D2102" s="1">
        <v>2395.1489999999999</v>
      </c>
      <c r="E2102" s="1">
        <v>30.067</v>
      </c>
      <c r="F2102" s="1"/>
      <c r="G2102" s="1">
        <v>24.327999999999999</v>
      </c>
      <c r="H2102" s="1">
        <v>31.321000000000002</v>
      </c>
      <c r="I2102" s="1">
        <v>-6922.7020000000002</v>
      </c>
      <c r="J2102" s="1"/>
      <c r="K2102" s="1">
        <v>-219.92500000000001</v>
      </c>
      <c r="L2102" s="1"/>
      <c r="M2102" s="1">
        <v>1139.8900000000001</v>
      </c>
      <c r="N2102" s="1">
        <v>1268.876</v>
      </c>
      <c r="O2102" s="1">
        <v>-3.3010000000000002</v>
      </c>
      <c r="P2102" s="27">
        <v>-4.7510000000000003</v>
      </c>
      <c r="Q2102" s="1">
        <v>-2.58</v>
      </c>
      <c r="R2102" s="1">
        <v>-9.8000000000000004E-2</v>
      </c>
      <c r="S2102" s="1">
        <v>1.149</v>
      </c>
      <c r="T2102" s="1">
        <v>1.4139999999999999</v>
      </c>
      <c r="U2102" s="1">
        <v>1.99</v>
      </c>
      <c r="V2102" s="1">
        <v>0.93899999999999995</v>
      </c>
      <c r="W2102" s="30">
        <v>2818.6419999999998</v>
      </c>
      <c r="X2102" s="1">
        <v>1071.9079999999999</v>
      </c>
      <c r="Y2102" s="1">
        <v>2124.2829999999999</v>
      </c>
      <c r="Z2102" s="1">
        <v>331.15600000000001</v>
      </c>
      <c r="AD2102" s="4">
        <v>4.7510000000000003</v>
      </c>
      <c r="AL2102" s="1">
        <v>2818.6419999999998</v>
      </c>
    </row>
    <row r="2103" spans="1:38" x14ac:dyDescent="0.25">
      <c r="A2103" s="1">
        <v>2099</v>
      </c>
      <c r="B2103" s="1">
        <v>2099</v>
      </c>
      <c r="C2103" s="1">
        <v>3052.444</v>
      </c>
      <c r="D2103" s="1">
        <v>2393.7049999999999</v>
      </c>
      <c r="E2103" s="1">
        <v>29.59</v>
      </c>
      <c r="F2103" s="1"/>
      <c r="G2103" s="1">
        <v>25.282</v>
      </c>
      <c r="H2103" s="1">
        <v>33.694000000000003</v>
      </c>
      <c r="I2103" s="1">
        <v>-7020.5940000000001</v>
      </c>
      <c r="J2103" s="1"/>
      <c r="K2103" s="1">
        <v>-219.44900000000001</v>
      </c>
      <c r="L2103" s="1"/>
      <c r="M2103" s="1">
        <v>1138.933</v>
      </c>
      <c r="N2103" s="1">
        <v>1269.828</v>
      </c>
      <c r="O2103" s="1">
        <v>-3.2959999999999998</v>
      </c>
      <c r="P2103" s="27">
        <v>-4.7460000000000004</v>
      </c>
      <c r="Q2103" s="1">
        <v>-2.58</v>
      </c>
      <c r="R2103" s="1">
        <v>-9.8000000000000004E-2</v>
      </c>
      <c r="S2103" s="1">
        <v>1.1539999999999999</v>
      </c>
      <c r="T2103" s="1">
        <v>1.419</v>
      </c>
      <c r="U2103" s="1">
        <v>1.9830000000000001</v>
      </c>
      <c r="V2103" s="1">
        <v>0.94299999999999995</v>
      </c>
      <c r="W2103" s="30">
        <v>2818.6419999999998</v>
      </c>
      <c r="X2103" s="1">
        <v>1071.6030000000001</v>
      </c>
      <c r="Y2103" s="1">
        <v>2122.7570000000001</v>
      </c>
      <c r="Z2103" s="1">
        <v>330.851</v>
      </c>
      <c r="AD2103" s="4">
        <v>4.7460000000000004</v>
      </c>
      <c r="AL2103" s="1">
        <v>2818.6419999999998</v>
      </c>
    </row>
    <row r="2104" spans="1:38" x14ac:dyDescent="0.25">
      <c r="A2104" s="1">
        <v>2100</v>
      </c>
      <c r="B2104" s="1">
        <v>2100</v>
      </c>
      <c r="C2104" s="1">
        <v>3052.9229999999998</v>
      </c>
      <c r="D2104" s="1">
        <v>2393.2240000000002</v>
      </c>
      <c r="E2104" s="1">
        <v>29.59</v>
      </c>
      <c r="F2104" s="1"/>
      <c r="G2104" s="1">
        <v>24.805</v>
      </c>
      <c r="H2104" s="1">
        <v>34.167999999999999</v>
      </c>
      <c r="I2104" s="1">
        <v>-7074.357</v>
      </c>
      <c r="J2104" s="1"/>
      <c r="K2104" s="1">
        <v>-218.97300000000001</v>
      </c>
      <c r="L2104" s="1"/>
      <c r="M2104" s="1">
        <v>1139.412</v>
      </c>
      <c r="N2104" s="1">
        <v>1270.7809999999999</v>
      </c>
      <c r="O2104" s="1">
        <v>-3.2959999999999998</v>
      </c>
      <c r="P2104" s="27">
        <v>-4.7460000000000004</v>
      </c>
      <c r="Q2104" s="1">
        <v>-2.59</v>
      </c>
      <c r="R2104" s="1">
        <v>-9.8000000000000004E-2</v>
      </c>
      <c r="S2104" s="1">
        <v>1.1539999999999999</v>
      </c>
      <c r="T2104" s="1">
        <v>1.4139999999999999</v>
      </c>
      <c r="U2104" s="1">
        <v>1.986</v>
      </c>
      <c r="V2104" s="1">
        <v>0.94299999999999995</v>
      </c>
      <c r="W2104" s="30">
        <v>2818.6419999999998</v>
      </c>
      <c r="X2104" s="1">
        <v>1071.6030000000001</v>
      </c>
      <c r="Y2104" s="1">
        <v>2123.0619999999999</v>
      </c>
      <c r="Z2104" s="1">
        <v>330.851</v>
      </c>
      <c r="AD2104" s="4">
        <v>4.7460000000000004</v>
      </c>
      <c r="AL2104" s="1">
        <v>2818.6419999999998</v>
      </c>
    </row>
    <row r="2105" spans="1:38" x14ac:dyDescent="0.25">
      <c r="A2105" s="1">
        <v>2101</v>
      </c>
      <c r="B2105" s="1">
        <v>2101</v>
      </c>
      <c r="C2105" s="1">
        <v>3051.0070000000001</v>
      </c>
      <c r="D2105" s="1">
        <v>2391.7800000000002</v>
      </c>
      <c r="E2105" s="1">
        <v>29.59</v>
      </c>
      <c r="F2105" s="1"/>
      <c r="G2105" s="1">
        <v>24.327999999999999</v>
      </c>
      <c r="H2105" s="1">
        <v>32.744999999999997</v>
      </c>
      <c r="I2105" s="1">
        <v>-7033.92</v>
      </c>
      <c r="J2105" s="1"/>
      <c r="K2105" s="1">
        <v>-218.02099999999999</v>
      </c>
      <c r="L2105" s="1"/>
      <c r="M2105" s="1">
        <v>1139.8900000000001</v>
      </c>
      <c r="N2105" s="1">
        <v>1270.7809999999999</v>
      </c>
      <c r="O2105" s="1">
        <v>-3.2959999999999998</v>
      </c>
      <c r="P2105" s="27">
        <v>-4.7409999999999997</v>
      </c>
      <c r="Q2105" s="1">
        <v>-2.585</v>
      </c>
      <c r="R2105" s="1">
        <v>-9.8000000000000004E-2</v>
      </c>
      <c r="S2105" s="1">
        <v>1.149</v>
      </c>
      <c r="T2105" s="1">
        <v>1.4139999999999999</v>
      </c>
      <c r="U2105" s="1">
        <v>1.9830000000000001</v>
      </c>
      <c r="V2105" s="1">
        <v>0.94299999999999995</v>
      </c>
      <c r="W2105" s="30">
        <v>2810.7069999999999</v>
      </c>
      <c r="X2105" s="1">
        <v>1071.6030000000001</v>
      </c>
      <c r="Y2105" s="1">
        <v>2122.7570000000001</v>
      </c>
      <c r="Z2105" s="1">
        <v>331.15600000000001</v>
      </c>
      <c r="AD2105" s="4">
        <v>4.7409999999999997</v>
      </c>
      <c r="AL2105" s="1">
        <v>2810.7069999999999</v>
      </c>
    </row>
    <row r="2106" spans="1:38" x14ac:dyDescent="0.25">
      <c r="A2106" s="1">
        <v>2102</v>
      </c>
      <c r="B2106" s="1">
        <v>2102</v>
      </c>
      <c r="C2106" s="1">
        <v>3051.0070000000001</v>
      </c>
      <c r="D2106" s="1">
        <v>2391.299</v>
      </c>
      <c r="E2106" s="1">
        <v>29.59</v>
      </c>
      <c r="F2106" s="1"/>
      <c r="G2106" s="1">
        <v>24.327999999999999</v>
      </c>
      <c r="H2106" s="1">
        <v>33.219000000000001</v>
      </c>
      <c r="I2106" s="1">
        <v>-7008.1859999999997</v>
      </c>
      <c r="J2106" s="1"/>
      <c r="K2106" s="1">
        <v>-218.49700000000001</v>
      </c>
      <c r="L2106" s="1"/>
      <c r="M2106" s="1">
        <v>1138.4549999999999</v>
      </c>
      <c r="N2106" s="1">
        <v>1271.258</v>
      </c>
      <c r="O2106" s="1">
        <v>-3.2959999999999998</v>
      </c>
      <c r="P2106" s="27">
        <v>-4.7460000000000004</v>
      </c>
      <c r="Q2106" s="1">
        <v>-2.58</v>
      </c>
      <c r="R2106" s="1">
        <v>-0.10299999999999999</v>
      </c>
      <c r="S2106" s="1">
        <v>1.1439999999999999</v>
      </c>
      <c r="T2106" s="1">
        <v>1.409</v>
      </c>
      <c r="U2106" s="1">
        <v>1.9830000000000001</v>
      </c>
      <c r="V2106" s="1">
        <v>0.94299999999999995</v>
      </c>
      <c r="W2106" s="30">
        <v>2808.2649999999999</v>
      </c>
      <c r="X2106" s="1">
        <v>1063.6669999999999</v>
      </c>
      <c r="Y2106" s="1">
        <v>2122.7570000000001</v>
      </c>
      <c r="Z2106" s="1">
        <v>330.851</v>
      </c>
      <c r="AD2106" s="4">
        <v>4.7460000000000004</v>
      </c>
      <c r="AL2106" s="1">
        <v>2808.2649999999999</v>
      </c>
    </row>
    <row r="2107" spans="1:38" x14ac:dyDescent="0.25">
      <c r="A2107" s="1">
        <v>2103</v>
      </c>
      <c r="B2107" s="1">
        <v>2103</v>
      </c>
      <c r="C2107" s="1">
        <v>3051.4859999999999</v>
      </c>
      <c r="D2107" s="1">
        <v>2389.855</v>
      </c>
      <c r="E2107" s="1">
        <v>29.59</v>
      </c>
      <c r="F2107" s="1"/>
      <c r="G2107" s="1">
        <v>25.282</v>
      </c>
      <c r="H2107" s="1">
        <v>34.167999999999999</v>
      </c>
      <c r="I2107" s="1">
        <v>-7059.6530000000002</v>
      </c>
      <c r="J2107" s="1"/>
      <c r="K2107" s="1">
        <v>-216.59299999999999</v>
      </c>
      <c r="L2107" s="1"/>
      <c r="M2107" s="1">
        <v>1138.4549999999999</v>
      </c>
      <c r="N2107" s="1">
        <v>1271.7339999999999</v>
      </c>
      <c r="O2107" s="1">
        <v>-3.2959999999999998</v>
      </c>
      <c r="P2107" s="27">
        <v>-4.7409999999999997</v>
      </c>
      <c r="Q2107" s="1">
        <v>-2.5760000000000001</v>
      </c>
      <c r="R2107" s="1">
        <v>-9.2999999999999999E-2</v>
      </c>
      <c r="S2107" s="1">
        <v>1.1539999999999999</v>
      </c>
      <c r="T2107" s="1">
        <v>1.4139999999999999</v>
      </c>
      <c r="U2107" s="1">
        <v>1.986</v>
      </c>
      <c r="V2107" s="1">
        <v>0.94299999999999995</v>
      </c>
      <c r="W2107" s="30">
        <v>2808.57</v>
      </c>
      <c r="X2107" s="1">
        <v>1061.5309999999999</v>
      </c>
      <c r="Y2107" s="1">
        <v>2123.0619999999999</v>
      </c>
      <c r="Z2107" s="1">
        <v>330.851</v>
      </c>
      <c r="AD2107" s="4">
        <v>4.7409999999999997</v>
      </c>
      <c r="AL2107" s="1">
        <v>2808.57</v>
      </c>
    </row>
    <row r="2108" spans="1:38" x14ac:dyDescent="0.25">
      <c r="A2108" s="1">
        <v>2104</v>
      </c>
      <c r="B2108" s="1">
        <v>2104</v>
      </c>
      <c r="C2108" s="1">
        <v>3051.0070000000001</v>
      </c>
      <c r="D2108" s="1">
        <v>2389.3739999999998</v>
      </c>
      <c r="E2108" s="1">
        <v>29.113</v>
      </c>
      <c r="F2108" s="1"/>
      <c r="G2108" s="1">
        <v>23.850999999999999</v>
      </c>
      <c r="H2108" s="1">
        <v>34.167999999999999</v>
      </c>
      <c r="I2108" s="1">
        <v>-7021.9719999999998</v>
      </c>
      <c r="J2108" s="1"/>
      <c r="K2108" s="1">
        <v>-216.59299999999999</v>
      </c>
      <c r="L2108" s="1"/>
      <c r="M2108" s="1">
        <v>1137.019</v>
      </c>
      <c r="N2108" s="1">
        <v>1273.163</v>
      </c>
      <c r="O2108" s="1">
        <v>-3.3010000000000002</v>
      </c>
      <c r="P2108" s="27">
        <v>-4.7409999999999997</v>
      </c>
      <c r="Q2108" s="1">
        <v>-2.5760000000000001</v>
      </c>
      <c r="R2108" s="1">
        <v>-9.8000000000000004E-2</v>
      </c>
      <c r="S2108" s="1">
        <v>1.1539999999999999</v>
      </c>
      <c r="T2108" s="1">
        <v>1.409</v>
      </c>
      <c r="U2108" s="1">
        <v>1.9790000000000001</v>
      </c>
      <c r="V2108" s="1">
        <v>0.93899999999999995</v>
      </c>
      <c r="W2108" s="30">
        <v>2808.2649999999999</v>
      </c>
      <c r="X2108" s="1">
        <v>1061.5309999999999</v>
      </c>
      <c r="Y2108" s="1">
        <v>2122.7570000000001</v>
      </c>
      <c r="Z2108" s="1">
        <v>331.15600000000001</v>
      </c>
      <c r="AD2108" s="4">
        <v>4.7409999999999997</v>
      </c>
      <c r="AL2108" s="1">
        <v>2808.2649999999999</v>
      </c>
    </row>
    <row r="2109" spans="1:38" x14ac:dyDescent="0.25">
      <c r="A2109" s="1">
        <v>2105</v>
      </c>
      <c r="B2109" s="1">
        <v>2105</v>
      </c>
      <c r="C2109" s="1">
        <v>3051.4859999999999</v>
      </c>
      <c r="D2109" s="1">
        <v>2388.893</v>
      </c>
      <c r="E2109" s="1">
        <v>29.59</v>
      </c>
      <c r="F2109" s="1"/>
      <c r="G2109" s="1">
        <v>24.805</v>
      </c>
      <c r="H2109" s="1">
        <v>33.219000000000001</v>
      </c>
      <c r="I2109" s="1">
        <v>-7028.8649999999998</v>
      </c>
      <c r="J2109" s="1"/>
      <c r="K2109" s="1">
        <v>-215.166</v>
      </c>
      <c r="L2109" s="1"/>
      <c r="M2109" s="1">
        <v>1137.498</v>
      </c>
      <c r="N2109" s="1">
        <v>1274.116</v>
      </c>
      <c r="O2109" s="1">
        <v>-3.2959999999999998</v>
      </c>
      <c r="P2109" s="27">
        <v>-4.7359999999999998</v>
      </c>
      <c r="Q2109" s="1">
        <v>-2.58</v>
      </c>
      <c r="R2109" s="1">
        <v>-0.10299999999999999</v>
      </c>
      <c r="S2109" s="1">
        <v>1.149</v>
      </c>
      <c r="T2109" s="1">
        <v>1.4139999999999999</v>
      </c>
      <c r="U2109" s="1">
        <v>1.9830000000000001</v>
      </c>
      <c r="V2109" s="1">
        <v>0.93899999999999995</v>
      </c>
      <c r="W2109" s="30">
        <v>2808.8760000000002</v>
      </c>
      <c r="X2109" s="1">
        <v>1061.5309999999999</v>
      </c>
      <c r="Y2109" s="1">
        <v>2120.62</v>
      </c>
      <c r="Z2109" s="1">
        <v>330.54599999999999</v>
      </c>
      <c r="AD2109" s="4">
        <v>4.7359999999999998</v>
      </c>
      <c r="AL2109" s="1">
        <v>2808.8760000000002</v>
      </c>
    </row>
    <row r="2110" spans="1:38" x14ac:dyDescent="0.25">
      <c r="A2110" s="1">
        <v>2106</v>
      </c>
      <c r="B2110" s="1">
        <v>2106</v>
      </c>
      <c r="C2110" s="1">
        <v>3050.05</v>
      </c>
      <c r="D2110" s="1">
        <v>2387.4490000000001</v>
      </c>
      <c r="E2110" s="1">
        <v>30.545000000000002</v>
      </c>
      <c r="F2110" s="1"/>
      <c r="G2110" s="1">
        <v>24.805</v>
      </c>
      <c r="H2110" s="1">
        <v>33.219000000000001</v>
      </c>
      <c r="I2110" s="1">
        <v>-7123.0609999999997</v>
      </c>
      <c r="J2110" s="1"/>
      <c r="K2110" s="1">
        <v>-215.166</v>
      </c>
      <c r="L2110" s="1"/>
      <c r="M2110" s="1">
        <v>1136.5409999999999</v>
      </c>
      <c r="N2110" s="1">
        <v>1273.6389999999999</v>
      </c>
      <c r="O2110" s="1">
        <v>-3.2959999999999998</v>
      </c>
      <c r="P2110" s="27">
        <v>-4.7320000000000002</v>
      </c>
      <c r="Q2110" s="1">
        <v>-2.58</v>
      </c>
      <c r="R2110" s="1">
        <v>-9.8000000000000004E-2</v>
      </c>
      <c r="S2110" s="1">
        <v>1.149</v>
      </c>
      <c r="T2110" s="1">
        <v>1.409</v>
      </c>
      <c r="U2110" s="1">
        <v>1.9830000000000001</v>
      </c>
      <c r="V2110" s="1">
        <v>0.94299999999999995</v>
      </c>
      <c r="W2110" s="30">
        <v>2805.2130000000002</v>
      </c>
      <c r="X2110" s="1">
        <v>1061.5309999999999</v>
      </c>
      <c r="Y2110" s="1">
        <v>2112.6849999999999</v>
      </c>
      <c r="Z2110" s="1">
        <v>331.15600000000001</v>
      </c>
      <c r="AD2110" s="4">
        <v>4.7320000000000002</v>
      </c>
      <c r="AL2110" s="1">
        <v>2805.2130000000002</v>
      </c>
    </row>
    <row r="2111" spans="1:38" x14ac:dyDescent="0.25">
      <c r="A2111" s="1">
        <v>2107</v>
      </c>
      <c r="B2111" s="1">
        <v>2107</v>
      </c>
      <c r="C2111" s="1">
        <v>3048.134</v>
      </c>
      <c r="D2111" s="1">
        <v>2386.9679999999998</v>
      </c>
      <c r="E2111" s="1">
        <v>29.59</v>
      </c>
      <c r="F2111" s="1"/>
      <c r="G2111" s="1">
        <v>24.327999999999999</v>
      </c>
      <c r="H2111" s="1">
        <v>32.744999999999997</v>
      </c>
      <c r="I2111" s="1">
        <v>-7138.2219999999998</v>
      </c>
      <c r="J2111" s="1"/>
      <c r="K2111" s="1">
        <v>-216.11699999999999</v>
      </c>
      <c r="L2111" s="1"/>
      <c r="M2111" s="1">
        <v>1137.498</v>
      </c>
      <c r="N2111" s="1">
        <v>1273.163</v>
      </c>
      <c r="O2111" s="1">
        <v>-3.2909999999999999</v>
      </c>
      <c r="P2111" s="27">
        <v>-4.7270000000000003</v>
      </c>
      <c r="Q2111" s="1">
        <v>-2.5710000000000002</v>
      </c>
      <c r="R2111" s="1">
        <v>-0.10299999999999999</v>
      </c>
      <c r="S2111" s="1">
        <v>1.1539999999999999</v>
      </c>
      <c r="T2111" s="1">
        <v>1.409</v>
      </c>
      <c r="U2111" s="1">
        <v>1.9830000000000001</v>
      </c>
      <c r="V2111" s="1">
        <v>0.93200000000000005</v>
      </c>
      <c r="W2111" s="30">
        <v>2800.0239999999999</v>
      </c>
      <c r="X2111" s="1">
        <v>1061.836</v>
      </c>
      <c r="Y2111" s="1">
        <v>2112.6849999999999</v>
      </c>
      <c r="Z2111" s="1">
        <v>331.15600000000001</v>
      </c>
      <c r="AD2111" s="4">
        <v>4.7270000000000003</v>
      </c>
      <c r="AL2111" s="1">
        <v>2800.0239999999999</v>
      </c>
    </row>
    <row r="2112" spans="1:38" x14ac:dyDescent="0.25">
      <c r="A2112" s="1">
        <v>2108</v>
      </c>
      <c r="B2112" s="1">
        <v>2108</v>
      </c>
      <c r="C2112" s="1">
        <v>3048.134</v>
      </c>
      <c r="D2112" s="1">
        <v>2386.0050000000001</v>
      </c>
      <c r="E2112" s="1">
        <v>29.113</v>
      </c>
      <c r="F2112" s="1"/>
      <c r="G2112" s="1">
        <v>24.327999999999999</v>
      </c>
      <c r="H2112" s="1">
        <v>33.694000000000003</v>
      </c>
      <c r="I2112" s="1">
        <v>-7210.3469999999998</v>
      </c>
      <c r="J2112" s="1"/>
      <c r="K2112" s="1">
        <v>-215.166</v>
      </c>
      <c r="L2112" s="1"/>
      <c r="M2112" s="1">
        <v>1136.5409999999999</v>
      </c>
      <c r="N2112" s="1">
        <v>1273.6389999999999</v>
      </c>
      <c r="O2112" s="1">
        <v>-3.286</v>
      </c>
      <c r="P2112" s="27">
        <v>-4.7409999999999997</v>
      </c>
      <c r="Q2112" s="1">
        <v>-2.5710000000000002</v>
      </c>
      <c r="R2112" s="1">
        <v>-9.8000000000000004E-2</v>
      </c>
      <c r="S2112" s="1">
        <v>1.1439999999999999</v>
      </c>
      <c r="T2112" s="1">
        <v>1.403</v>
      </c>
      <c r="U2112" s="1">
        <v>1.9830000000000001</v>
      </c>
      <c r="V2112" s="1">
        <v>0.93500000000000005</v>
      </c>
      <c r="W2112" s="30">
        <v>2798.1930000000002</v>
      </c>
      <c r="X2112" s="1">
        <v>1061.5309999999999</v>
      </c>
      <c r="Y2112" s="1">
        <v>2112.3789999999999</v>
      </c>
      <c r="Z2112" s="1">
        <v>331.15600000000001</v>
      </c>
      <c r="AD2112" s="4">
        <v>4.7409999999999997</v>
      </c>
      <c r="AL2112" s="1">
        <v>2798.1930000000002</v>
      </c>
    </row>
    <row r="2113" spans="1:38" x14ac:dyDescent="0.25">
      <c r="A2113" s="1">
        <v>2109</v>
      </c>
      <c r="B2113" s="1">
        <v>2109</v>
      </c>
      <c r="C2113" s="1">
        <v>3046.6970000000001</v>
      </c>
      <c r="D2113" s="1">
        <v>2386.0050000000001</v>
      </c>
      <c r="E2113" s="1">
        <v>29.59</v>
      </c>
      <c r="F2113" s="1"/>
      <c r="G2113" s="1">
        <v>25.282</v>
      </c>
      <c r="H2113" s="1">
        <v>32.744999999999997</v>
      </c>
      <c r="I2113" s="1">
        <v>-7220.4530000000004</v>
      </c>
      <c r="J2113" s="1"/>
      <c r="K2113" s="1">
        <v>-215.166</v>
      </c>
      <c r="L2113" s="1"/>
      <c r="M2113" s="1">
        <v>1137.019</v>
      </c>
      <c r="N2113" s="1">
        <v>1273.6389999999999</v>
      </c>
      <c r="O2113" s="1">
        <v>-3.286</v>
      </c>
      <c r="P2113" s="27">
        <v>-4.7270000000000003</v>
      </c>
      <c r="Q2113" s="1">
        <v>-2.5710000000000002</v>
      </c>
      <c r="R2113" s="1">
        <v>-9.8000000000000004E-2</v>
      </c>
      <c r="S2113" s="1">
        <v>1.149</v>
      </c>
      <c r="T2113" s="1">
        <v>1.409</v>
      </c>
      <c r="U2113" s="1">
        <v>1.9830000000000001</v>
      </c>
      <c r="V2113" s="1">
        <v>0.93500000000000005</v>
      </c>
      <c r="W2113" s="30">
        <v>2798.1930000000002</v>
      </c>
      <c r="X2113" s="1">
        <v>1061.5309999999999</v>
      </c>
      <c r="Y2113" s="1">
        <v>2112.3789999999999</v>
      </c>
      <c r="Z2113" s="1">
        <v>330.54599999999999</v>
      </c>
      <c r="AD2113" s="4">
        <v>4.7270000000000003</v>
      </c>
      <c r="AL2113" s="1">
        <v>2798.1930000000002</v>
      </c>
    </row>
    <row r="2114" spans="1:38" x14ac:dyDescent="0.25">
      <c r="A2114" s="1">
        <v>2110</v>
      </c>
      <c r="B2114" s="1">
        <v>2110</v>
      </c>
      <c r="C2114" s="1">
        <v>3045.739</v>
      </c>
      <c r="D2114" s="1">
        <v>2385.5239999999999</v>
      </c>
      <c r="E2114" s="1">
        <v>30.067</v>
      </c>
      <c r="F2114" s="1"/>
      <c r="G2114" s="1">
        <v>24.327999999999999</v>
      </c>
      <c r="H2114" s="1">
        <v>33.219000000000001</v>
      </c>
      <c r="I2114" s="1">
        <v>-7236.53</v>
      </c>
      <c r="J2114" s="1"/>
      <c r="K2114" s="1">
        <v>-214.69</v>
      </c>
      <c r="L2114" s="1"/>
      <c r="M2114" s="1">
        <v>1136.0619999999999</v>
      </c>
      <c r="N2114" s="1">
        <v>1273.163</v>
      </c>
      <c r="O2114" s="1">
        <v>-3.286</v>
      </c>
      <c r="P2114" s="27">
        <v>-4.7220000000000004</v>
      </c>
      <c r="Q2114" s="1">
        <v>-2.58</v>
      </c>
      <c r="R2114" s="1">
        <v>-0.10299999999999999</v>
      </c>
      <c r="S2114" s="1">
        <v>1.149</v>
      </c>
      <c r="T2114" s="1">
        <v>1.403</v>
      </c>
      <c r="U2114" s="1">
        <v>1.9830000000000001</v>
      </c>
      <c r="V2114" s="1">
        <v>0.93500000000000005</v>
      </c>
      <c r="W2114" s="30">
        <v>2798.498</v>
      </c>
      <c r="X2114" s="1">
        <v>1061.5309999999999</v>
      </c>
      <c r="Y2114" s="1">
        <v>2112.6849999999999</v>
      </c>
      <c r="Z2114" s="1">
        <v>330.54599999999999</v>
      </c>
      <c r="AD2114" s="4">
        <v>4.7220000000000004</v>
      </c>
      <c r="AL2114" s="1">
        <v>2798.498</v>
      </c>
    </row>
    <row r="2115" spans="1:38" x14ac:dyDescent="0.25">
      <c r="A2115" s="1">
        <v>2111</v>
      </c>
      <c r="B2115" s="1">
        <v>2111</v>
      </c>
      <c r="C2115" s="1">
        <v>3045.26</v>
      </c>
      <c r="D2115" s="1">
        <v>2384.08</v>
      </c>
      <c r="E2115" s="1">
        <v>29.59</v>
      </c>
      <c r="F2115" s="1"/>
      <c r="G2115" s="1">
        <v>23.850999999999999</v>
      </c>
      <c r="H2115" s="1">
        <v>33.219000000000001</v>
      </c>
      <c r="I2115" s="1">
        <v>-7240.6639999999998</v>
      </c>
      <c r="J2115" s="1"/>
      <c r="K2115" s="1">
        <v>-213.738</v>
      </c>
      <c r="L2115" s="1"/>
      <c r="M2115" s="1">
        <v>1136.0619999999999</v>
      </c>
      <c r="N2115" s="1">
        <v>1274.116</v>
      </c>
      <c r="O2115" s="1">
        <v>-3.2909999999999999</v>
      </c>
      <c r="P2115" s="27">
        <v>-4.7320000000000002</v>
      </c>
      <c r="Q2115" s="1">
        <v>-2.5659999999999998</v>
      </c>
      <c r="R2115" s="1">
        <v>-9.8000000000000004E-2</v>
      </c>
      <c r="S2115" s="1">
        <v>1.139</v>
      </c>
      <c r="T2115" s="1">
        <v>1.409</v>
      </c>
      <c r="U2115" s="1">
        <v>1.9790000000000001</v>
      </c>
      <c r="V2115" s="1">
        <v>0.93500000000000005</v>
      </c>
      <c r="W2115" s="30">
        <v>2796.6669999999999</v>
      </c>
      <c r="X2115" s="1">
        <v>1061.2260000000001</v>
      </c>
      <c r="Y2115" s="1">
        <v>2109.3270000000002</v>
      </c>
      <c r="Z2115" s="1">
        <v>331.15600000000001</v>
      </c>
      <c r="AD2115" s="4">
        <v>4.7320000000000002</v>
      </c>
      <c r="AL2115" s="1">
        <v>2796.6669999999999</v>
      </c>
    </row>
    <row r="2116" spans="1:38" x14ac:dyDescent="0.25">
      <c r="A2116" s="1">
        <v>2112</v>
      </c>
      <c r="B2116" s="1">
        <v>2112</v>
      </c>
      <c r="C2116" s="1">
        <v>3044.3020000000001</v>
      </c>
      <c r="D2116" s="1">
        <v>2383.5990000000002</v>
      </c>
      <c r="E2116" s="1">
        <v>29.59</v>
      </c>
      <c r="F2116" s="1"/>
      <c r="G2116" s="1">
        <v>24.327999999999999</v>
      </c>
      <c r="H2116" s="1">
        <v>33.219000000000001</v>
      </c>
      <c r="I2116" s="1">
        <v>-7152.0050000000001</v>
      </c>
      <c r="J2116" s="1"/>
      <c r="K2116" s="1">
        <v>-214.69</v>
      </c>
      <c r="L2116" s="1"/>
      <c r="M2116" s="1">
        <v>1134.627</v>
      </c>
      <c r="N2116" s="1">
        <v>1273.6389999999999</v>
      </c>
      <c r="O2116" s="1">
        <v>-3.286</v>
      </c>
      <c r="P2116" s="27">
        <v>-4.7220000000000004</v>
      </c>
      <c r="Q2116" s="1">
        <v>-2.5659999999999998</v>
      </c>
      <c r="R2116" s="1">
        <v>-0.10299999999999999</v>
      </c>
      <c r="S2116" s="1">
        <v>1.1439999999999999</v>
      </c>
      <c r="T2116" s="1">
        <v>1.4139999999999999</v>
      </c>
      <c r="U2116" s="1">
        <v>1.9790000000000001</v>
      </c>
      <c r="V2116" s="1">
        <v>0.93899999999999995</v>
      </c>
      <c r="W2116" s="30">
        <v>2788.4259999999999</v>
      </c>
      <c r="X2116" s="1">
        <v>1061.5309999999999</v>
      </c>
      <c r="Y2116" s="1">
        <v>2102.9180000000001</v>
      </c>
      <c r="Z2116" s="1">
        <v>330.851</v>
      </c>
      <c r="AD2116" s="4">
        <v>4.7220000000000004</v>
      </c>
      <c r="AL2116" s="1">
        <v>2788.4259999999999</v>
      </c>
    </row>
    <row r="2117" spans="1:38" x14ac:dyDescent="0.25">
      <c r="A2117" s="1">
        <v>2113</v>
      </c>
      <c r="B2117" s="1">
        <v>2113</v>
      </c>
      <c r="C2117" s="1">
        <v>3044.3020000000001</v>
      </c>
      <c r="D2117" s="1">
        <v>2383.5990000000002</v>
      </c>
      <c r="E2117" s="1">
        <v>29.59</v>
      </c>
      <c r="F2117" s="1"/>
      <c r="G2117" s="1">
        <v>24.327999999999999</v>
      </c>
      <c r="H2117" s="1">
        <v>32.744999999999997</v>
      </c>
      <c r="I2117" s="1">
        <v>-7243.42</v>
      </c>
      <c r="J2117" s="1"/>
      <c r="K2117" s="1">
        <v>-213.738</v>
      </c>
      <c r="L2117" s="1"/>
      <c r="M2117" s="1">
        <v>1134.627</v>
      </c>
      <c r="N2117" s="1">
        <v>1274.116</v>
      </c>
      <c r="O2117" s="1">
        <v>-3.2810000000000001</v>
      </c>
      <c r="P2117" s="27">
        <v>-4.7220000000000004</v>
      </c>
      <c r="Q2117" s="1">
        <v>-2.58</v>
      </c>
      <c r="R2117" s="1">
        <v>-0.10299999999999999</v>
      </c>
      <c r="S2117" s="1">
        <v>1.1439999999999999</v>
      </c>
      <c r="T2117" s="1">
        <v>1.409</v>
      </c>
      <c r="U2117" s="1">
        <v>1.976</v>
      </c>
      <c r="V2117" s="1">
        <v>0.93500000000000005</v>
      </c>
      <c r="W2117" s="30">
        <v>2788.732</v>
      </c>
      <c r="X2117" s="1">
        <v>1061.5309999999999</v>
      </c>
      <c r="Y2117" s="1">
        <v>2102.9180000000001</v>
      </c>
      <c r="Z2117" s="1">
        <v>330.851</v>
      </c>
      <c r="AD2117" s="4">
        <v>4.7220000000000004</v>
      </c>
      <c r="AL2117" s="1">
        <v>2788.732</v>
      </c>
    </row>
    <row r="2118" spans="1:38" x14ac:dyDescent="0.25">
      <c r="A2118" s="1">
        <v>2114</v>
      </c>
      <c r="B2118" s="1">
        <v>2114</v>
      </c>
      <c r="C2118" s="1">
        <v>3042.3870000000002</v>
      </c>
      <c r="D2118" s="1">
        <v>2382.6370000000002</v>
      </c>
      <c r="E2118" s="1">
        <v>29.59</v>
      </c>
      <c r="F2118" s="1"/>
      <c r="G2118" s="1">
        <v>23.850999999999999</v>
      </c>
      <c r="H2118" s="1">
        <v>33.694000000000003</v>
      </c>
      <c r="I2118" s="1">
        <v>-7261.7929999999997</v>
      </c>
      <c r="J2118" s="1"/>
      <c r="K2118" s="1">
        <v>-213.738</v>
      </c>
      <c r="L2118" s="1"/>
      <c r="M2118" s="1">
        <v>1134.627</v>
      </c>
      <c r="N2118" s="1">
        <v>1274.5920000000001</v>
      </c>
      <c r="O2118" s="1">
        <v>-3.286</v>
      </c>
      <c r="P2118" s="27">
        <v>-4.7130000000000001</v>
      </c>
      <c r="Q2118" s="1">
        <v>-2.5710000000000002</v>
      </c>
      <c r="R2118" s="1">
        <v>-0.10299999999999999</v>
      </c>
      <c r="S2118" s="1">
        <v>1.1439999999999999</v>
      </c>
      <c r="T2118" s="1">
        <v>1.409</v>
      </c>
      <c r="U2118" s="1">
        <v>1.9790000000000001</v>
      </c>
      <c r="V2118" s="1">
        <v>0.93500000000000005</v>
      </c>
      <c r="W2118" s="30">
        <v>2789.3420000000001</v>
      </c>
      <c r="X2118" s="1">
        <v>1061.836</v>
      </c>
      <c r="Y2118" s="1">
        <v>2102.6129999999998</v>
      </c>
      <c r="Z2118" s="1">
        <v>331.15600000000001</v>
      </c>
      <c r="AD2118" s="4">
        <v>4.7130000000000001</v>
      </c>
      <c r="AL2118" s="1">
        <v>2789.3420000000001</v>
      </c>
    </row>
    <row r="2119" spans="1:38" x14ac:dyDescent="0.25">
      <c r="A2119" s="1">
        <v>2115</v>
      </c>
      <c r="B2119" s="1">
        <v>2115</v>
      </c>
      <c r="C2119" s="1">
        <v>3041.9079999999999</v>
      </c>
      <c r="D2119" s="1">
        <v>2381.1930000000002</v>
      </c>
      <c r="E2119" s="1">
        <v>29.113</v>
      </c>
      <c r="F2119" s="1"/>
      <c r="G2119" s="1">
        <v>24.805</v>
      </c>
      <c r="H2119" s="1">
        <v>33.219000000000001</v>
      </c>
      <c r="I2119" s="1">
        <v>-7274.1949999999997</v>
      </c>
      <c r="J2119" s="1"/>
      <c r="K2119" s="1">
        <v>-214.214</v>
      </c>
      <c r="L2119" s="1"/>
      <c r="M2119" s="1">
        <v>1134.627</v>
      </c>
      <c r="N2119" s="1">
        <v>1273.163</v>
      </c>
      <c r="O2119" s="1">
        <v>-3.286</v>
      </c>
      <c r="P2119" s="27">
        <v>-4.7220000000000004</v>
      </c>
      <c r="Q2119" s="1">
        <v>-2.5710000000000002</v>
      </c>
      <c r="R2119" s="1">
        <v>-9.8000000000000004E-2</v>
      </c>
      <c r="S2119" s="1">
        <v>1.1439999999999999</v>
      </c>
      <c r="T2119" s="1">
        <v>1.4139999999999999</v>
      </c>
      <c r="U2119" s="1">
        <v>1.9790000000000001</v>
      </c>
      <c r="V2119" s="1">
        <v>0.93500000000000005</v>
      </c>
      <c r="W2119" s="30">
        <v>2788.732</v>
      </c>
      <c r="X2119" s="1">
        <v>1061.836</v>
      </c>
      <c r="Y2119" s="1">
        <v>2102.6129999999998</v>
      </c>
      <c r="Z2119" s="1">
        <v>327.49400000000003</v>
      </c>
      <c r="AD2119" s="4">
        <v>4.7220000000000004</v>
      </c>
      <c r="AL2119" s="1">
        <v>2788.732</v>
      </c>
    </row>
    <row r="2120" spans="1:38" x14ac:dyDescent="0.25">
      <c r="A2120" s="1">
        <v>2116</v>
      </c>
      <c r="B2120" s="1">
        <v>2116</v>
      </c>
      <c r="C2120" s="1">
        <v>3041.9079999999999</v>
      </c>
      <c r="D2120" s="1">
        <v>2381.1930000000002</v>
      </c>
      <c r="E2120" s="1">
        <v>30.067</v>
      </c>
      <c r="F2120" s="1"/>
      <c r="G2120" s="1">
        <v>23.850999999999999</v>
      </c>
      <c r="H2120" s="1">
        <v>30.846</v>
      </c>
      <c r="I2120" s="1">
        <v>-7283.3810000000003</v>
      </c>
      <c r="J2120" s="1"/>
      <c r="K2120" s="1">
        <v>-213.262</v>
      </c>
      <c r="L2120" s="1"/>
      <c r="M2120" s="1">
        <v>1134.627</v>
      </c>
      <c r="N2120" s="1">
        <v>1274.5920000000001</v>
      </c>
      <c r="O2120" s="1">
        <v>-3.2759999999999998</v>
      </c>
      <c r="P2120" s="27">
        <v>-4.7130000000000001</v>
      </c>
      <c r="Q2120" s="1">
        <v>-2.5710000000000002</v>
      </c>
      <c r="R2120" s="1">
        <v>-0.10299999999999999</v>
      </c>
      <c r="S2120" s="1">
        <v>1.1439999999999999</v>
      </c>
      <c r="T2120" s="1">
        <v>1.409</v>
      </c>
      <c r="U2120" s="1">
        <v>1.9690000000000001</v>
      </c>
      <c r="V2120" s="1">
        <v>0.93899999999999995</v>
      </c>
      <c r="W2120" s="30">
        <v>2788.4259999999999</v>
      </c>
      <c r="X2120" s="1">
        <v>1052.9849999999999</v>
      </c>
      <c r="Y2120" s="1">
        <v>2103.223</v>
      </c>
      <c r="Z2120" s="1">
        <v>326.27300000000002</v>
      </c>
      <c r="AD2120" s="4">
        <v>4.7130000000000001</v>
      </c>
      <c r="AL2120" s="1">
        <v>2788.4259999999999</v>
      </c>
    </row>
    <row r="2121" spans="1:38" x14ac:dyDescent="0.25">
      <c r="A2121" s="1">
        <v>2117</v>
      </c>
      <c r="B2121" s="1">
        <v>2117</v>
      </c>
      <c r="C2121" s="1">
        <v>3039.9920000000002</v>
      </c>
      <c r="D2121" s="1">
        <v>2380.712</v>
      </c>
      <c r="E2121" s="1">
        <v>30.067</v>
      </c>
      <c r="F2121" s="1"/>
      <c r="G2121" s="1">
        <v>23.850999999999999</v>
      </c>
      <c r="H2121" s="1">
        <v>31.321000000000002</v>
      </c>
      <c r="I2121" s="1">
        <v>-7300.3739999999998</v>
      </c>
      <c r="J2121" s="1"/>
      <c r="K2121" s="1">
        <v>-213.262</v>
      </c>
      <c r="L2121" s="1"/>
      <c r="M2121" s="1">
        <v>1133.191</v>
      </c>
      <c r="N2121" s="1">
        <v>1274.116</v>
      </c>
      <c r="O2121" s="1">
        <v>-3.2810000000000001</v>
      </c>
      <c r="P2121" s="27">
        <v>-4.7130000000000001</v>
      </c>
      <c r="Q2121" s="1">
        <v>-2.5659999999999998</v>
      </c>
      <c r="R2121" s="1">
        <v>-0.10299999999999999</v>
      </c>
      <c r="S2121" s="1">
        <v>1.1439999999999999</v>
      </c>
      <c r="T2121" s="1">
        <v>1.403</v>
      </c>
      <c r="U2121" s="1">
        <v>1.976</v>
      </c>
      <c r="V2121" s="1">
        <v>0.93500000000000005</v>
      </c>
      <c r="W2121" s="30">
        <v>2785.6790000000001</v>
      </c>
      <c r="X2121" s="1">
        <v>1051.7639999999999</v>
      </c>
      <c r="Y2121" s="1">
        <v>2103.223</v>
      </c>
      <c r="Z2121" s="1">
        <v>321.38900000000001</v>
      </c>
      <c r="AD2121" s="4">
        <v>4.7130000000000001</v>
      </c>
      <c r="AL2121" s="1">
        <v>2785.6790000000001</v>
      </c>
    </row>
    <row r="2122" spans="1:38" x14ac:dyDescent="0.25">
      <c r="A2122" s="1">
        <v>2118</v>
      </c>
      <c r="B2122" s="1">
        <v>2118</v>
      </c>
      <c r="C2122" s="1">
        <v>3039.5129999999999</v>
      </c>
      <c r="D2122" s="1">
        <v>2379.268</v>
      </c>
      <c r="E2122" s="1">
        <v>30.545000000000002</v>
      </c>
      <c r="F2122" s="1"/>
      <c r="G2122" s="1">
        <v>24.327999999999999</v>
      </c>
      <c r="H2122" s="1">
        <v>33.694000000000003</v>
      </c>
      <c r="I2122" s="1">
        <v>-7302.2110000000002</v>
      </c>
      <c r="J2122" s="1"/>
      <c r="K2122" s="1">
        <v>-212.786</v>
      </c>
      <c r="L2122" s="1"/>
      <c r="M2122" s="1">
        <v>1133.67</v>
      </c>
      <c r="N2122" s="1">
        <v>1274.5920000000001</v>
      </c>
      <c r="O2122" s="1">
        <v>-3.2759999999999998</v>
      </c>
      <c r="P2122" s="27">
        <v>-4.7080000000000002</v>
      </c>
      <c r="Q2122" s="1">
        <v>-2.5609999999999999</v>
      </c>
      <c r="R2122" s="1">
        <v>-9.8000000000000004E-2</v>
      </c>
      <c r="S2122" s="1">
        <v>1.1439999999999999</v>
      </c>
      <c r="T2122" s="1">
        <v>1.3979999999999999</v>
      </c>
      <c r="U2122" s="1">
        <v>1.972</v>
      </c>
      <c r="V2122" s="1">
        <v>0.93500000000000005</v>
      </c>
      <c r="W2122" s="30">
        <v>2778.9650000000001</v>
      </c>
      <c r="X2122" s="1">
        <v>1052.069</v>
      </c>
      <c r="Y2122" s="1">
        <v>2102.6129999999998</v>
      </c>
      <c r="Z2122" s="1">
        <v>321.38900000000001</v>
      </c>
      <c r="AD2122" s="4">
        <v>4.7080000000000002</v>
      </c>
      <c r="AL2122" s="1">
        <v>2778.9650000000001</v>
      </c>
    </row>
    <row r="2123" spans="1:38" x14ac:dyDescent="0.25">
      <c r="A2123" s="1">
        <v>2119</v>
      </c>
      <c r="B2123" s="1">
        <v>2119</v>
      </c>
      <c r="C2123" s="1">
        <v>3037.598</v>
      </c>
      <c r="D2123" s="1">
        <v>2378.306</v>
      </c>
      <c r="E2123" s="1">
        <v>29.59</v>
      </c>
      <c r="F2123" s="1"/>
      <c r="G2123" s="1">
        <v>24.805</v>
      </c>
      <c r="H2123" s="1">
        <v>33.219000000000001</v>
      </c>
      <c r="I2123" s="1">
        <v>-7313.2340000000004</v>
      </c>
      <c r="J2123" s="1"/>
      <c r="K2123" s="1">
        <v>-213.262</v>
      </c>
      <c r="L2123" s="1"/>
      <c r="M2123" s="1">
        <v>1133.191</v>
      </c>
      <c r="N2123" s="1">
        <v>1273.6389999999999</v>
      </c>
      <c r="O2123" s="1">
        <v>-3.2759999999999998</v>
      </c>
      <c r="P2123" s="27">
        <v>-4.7080000000000002</v>
      </c>
      <c r="Q2123" s="1">
        <v>-2.5609999999999999</v>
      </c>
      <c r="R2123" s="1">
        <v>-9.8000000000000004E-2</v>
      </c>
      <c r="S2123" s="1">
        <v>1.1439999999999999</v>
      </c>
      <c r="T2123" s="1">
        <v>1.409</v>
      </c>
      <c r="U2123" s="1">
        <v>1.9690000000000001</v>
      </c>
      <c r="V2123" s="1">
        <v>0.93500000000000005</v>
      </c>
      <c r="W2123" s="30">
        <v>2778.66</v>
      </c>
      <c r="X2123" s="1">
        <v>1052.069</v>
      </c>
      <c r="Y2123" s="1">
        <v>2094.3719999999998</v>
      </c>
      <c r="Z2123" s="1">
        <v>320.779</v>
      </c>
      <c r="AD2123" s="4">
        <v>4.7080000000000002</v>
      </c>
      <c r="AL2123" s="1">
        <v>2778.66</v>
      </c>
    </row>
    <row r="2124" spans="1:38" x14ac:dyDescent="0.25">
      <c r="A2124" s="1">
        <v>2120</v>
      </c>
      <c r="B2124" s="1">
        <v>2120</v>
      </c>
      <c r="C2124" s="1">
        <v>3036.1610000000001</v>
      </c>
      <c r="D2124" s="1">
        <v>2377.8240000000001</v>
      </c>
      <c r="E2124" s="1">
        <v>29.59</v>
      </c>
      <c r="F2124" s="1"/>
      <c r="G2124" s="1">
        <v>23.850999999999999</v>
      </c>
      <c r="H2124" s="1">
        <v>31.321000000000002</v>
      </c>
      <c r="I2124" s="1">
        <v>-7314.6120000000001</v>
      </c>
      <c r="J2124" s="1"/>
      <c r="K2124" s="1">
        <v>-213.262</v>
      </c>
      <c r="L2124" s="1"/>
      <c r="M2124" s="1">
        <v>1133.67</v>
      </c>
      <c r="N2124" s="1">
        <v>1273.6389999999999</v>
      </c>
      <c r="O2124" s="1">
        <v>-3.2759999999999998</v>
      </c>
      <c r="P2124" s="27">
        <v>-4.7130000000000001</v>
      </c>
      <c r="Q2124" s="1">
        <v>-2.5659999999999998</v>
      </c>
      <c r="R2124" s="1">
        <v>-9.8000000000000004E-2</v>
      </c>
      <c r="S2124" s="1">
        <v>1.1439999999999999</v>
      </c>
      <c r="T2124" s="1">
        <v>1.409</v>
      </c>
      <c r="U2124" s="1">
        <v>1.9690000000000001</v>
      </c>
      <c r="V2124" s="1">
        <v>0.93899999999999995</v>
      </c>
      <c r="W2124" s="30">
        <v>2778.66</v>
      </c>
      <c r="X2124" s="1">
        <v>1051.7639999999999</v>
      </c>
      <c r="Y2124" s="1">
        <v>2092.5410000000002</v>
      </c>
      <c r="Z2124" s="1">
        <v>320.779</v>
      </c>
      <c r="AD2124" s="4">
        <v>4.7130000000000001</v>
      </c>
      <c r="AL2124" s="1">
        <v>2778.66</v>
      </c>
    </row>
    <row r="2125" spans="1:38" x14ac:dyDescent="0.25">
      <c r="A2125" s="1">
        <v>2121</v>
      </c>
      <c r="B2125" s="1">
        <v>2121</v>
      </c>
      <c r="C2125" s="1">
        <v>3035.6819999999998</v>
      </c>
      <c r="D2125" s="1">
        <v>2377.8240000000001</v>
      </c>
      <c r="E2125" s="1">
        <v>28.635999999999999</v>
      </c>
      <c r="F2125" s="1"/>
      <c r="G2125" s="1">
        <v>24.805</v>
      </c>
      <c r="H2125" s="1">
        <v>33.219000000000001</v>
      </c>
      <c r="I2125" s="1">
        <v>-7328.8490000000002</v>
      </c>
      <c r="J2125" s="1"/>
      <c r="K2125" s="1">
        <v>-212.31</v>
      </c>
      <c r="L2125" s="1"/>
      <c r="M2125" s="1">
        <v>1133.191</v>
      </c>
      <c r="N2125" s="1">
        <v>1274.116</v>
      </c>
      <c r="O2125" s="1">
        <v>-3.2709999999999999</v>
      </c>
      <c r="P2125" s="27">
        <v>-4.7080000000000002</v>
      </c>
      <c r="Q2125" s="1">
        <v>-2.5609999999999999</v>
      </c>
      <c r="R2125" s="1">
        <v>-9.8000000000000004E-2</v>
      </c>
      <c r="S2125" s="1">
        <v>1.139</v>
      </c>
      <c r="T2125" s="1">
        <v>1.3979999999999999</v>
      </c>
      <c r="U2125" s="1">
        <v>1.9690000000000001</v>
      </c>
      <c r="V2125" s="1">
        <v>0.94299999999999995</v>
      </c>
      <c r="W2125" s="30">
        <v>2778.049</v>
      </c>
      <c r="X2125" s="1">
        <v>1051.4590000000001</v>
      </c>
      <c r="Y2125" s="1">
        <v>2092.846</v>
      </c>
      <c r="Z2125" s="1">
        <v>321.084</v>
      </c>
      <c r="AD2125" s="4">
        <v>4.7080000000000002</v>
      </c>
      <c r="AL2125" s="1">
        <v>2778.049</v>
      </c>
    </row>
    <row r="2126" spans="1:38" x14ac:dyDescent="0.25">
      <c r="A2126" s="1">
        <v>2122</v>
      </c>
      <c r="B2126" s="1">
        <v>2122</v>
      </c>
      <c r="C2126" s="1">
        <v>3035.203</v>
      </c>
      <c r="D2126" s="1">
        <v>2376.3809999999999</v>
      </c>
      <c r="E2126" s="1">
        <v>29.59</v>
      </c>
      <c r="F2126" s="1"/>
      <c r="G2126" s="1">
        <v>24.805</v>
      </c>
      <c r="H2126" s="1">
        <v>33.219000000000001</v>
      </c>
      <c r="I2126" s="1">
        <v>-7329.308</v>
      </c>
      <c r="J2126" s="1"/>
      <c r="K2126" s="1">
        <v>-212.786</v>
      </c>
      <c r="L2126" s="1"/>
      <c r="M2126" s="1">
        <v>1132.2349999999999</v>
      </c>
      <c r="N2126" s="1">
        <v>1273.6389999999999</v>
      </c>
      <c r="O2126" s="1">
        <v>-3.2759999999999998</v>
      </c>
      <c r="P2126" s="27">
        <v>-4.7030000000000003</v>
      </c>
      <c r="Q2126" s="1">
        <v>-2.5609999999999999</v>
      </c>
      <c r="R2126" s="1">
        <v>-0.10299999999999999</v>
      </c>
      <c r="S2126" s="1">
        <v>1.139</v>
      </c>
      <c r="T2126" s="1">
        <v>1.409</v>
      </c>
      <c r="U2126" s="1">
        <v>1.972</v>
      </c>
      <c r="V2126" s="1">
        <v>0.93200000000000005</v>
      </c>
      <c r="W2126" s="30">
        <v>2772.25</v>
      </c>
      <c r="X2126" s="1">
        <v>1051.7639999999999</v>
      </c>
      <c r="Y2126" s="1">
        <v>2092.846</v>
      </c>
      <c r="Z2126" s="1">
        <v>320.779</v>
      </c>
      <c r="AD2126" s="4">
        <v>4.7030000000000003</v>
      </c>
      <c r="AL2126" s="1">
        <v>2772.25</v>
      </c>
    </row>
    <row r="2127" spans="1:38" x14ac:dyDescent="0.25">
      <c r="A2127" s="1">
        <v>2123</v>
      </c>
      <c r="B2127" s="1">
        <v>2123</v>
      </c>
      <c r="C2127" s="1">
        <v>3033.7660000000001</v>
      </c>
      <c r="D2127" s="1">
        <v>2375.9</v>
      </c>
      <c r="E2127" s="1">
        <v>29.59</v>
      </c>
      <c r="F2127" s="1"/>
      <c r="G2127" s="1">
        <v>24.805</v>
      </c>
      <c r="H2127" s="1">
        <v>33.219000000000001</v>
      </c>
      <c r="I2127" s="1">
        <v>-7331.6040000000003</v>
      </c>
      <c r="J2127" s="1"/>
      <c r="K2127" s="1">
        <v>-212.786</v>
      </c>
      <c r="L2127" s="1"/>
      <c r="M2127" s="1">
        <v>1131.7560000000001</v>
      </c>
      <c r="N2127" s="1">
        <v>1273.6389999999999</v>
      </c>
      <c r="O2127" s="1">
        <v>-3.2810000000000001</v>
      </c>
      <c r="P2127" s="27">
        <v>-4.7030000000000003</v>
      </c>
      <c r="Q2127" s="1">
        <v>-2.5609999999999999</v>
      </c>
      <c r="R2127" s="1">
        <v>-9.8000000000000004E-2</v>
      </c>
      <c r="S2127" s="1">
        <v>1.139</v>
      </c>
      <c r="T2127" s="1">
        <v>1.409</v>
      </c>
      <c r="U2127" s="1">
        <v>1.9690000000000001</v>
      </c>
      <c r="V2127" s="1">
        <v>0.93200000000000005</v>
      </c>
      <c r="W2127" s="30">
        <v>2768.587</v>
      </c>
      <c r="X2127" s="1">
        <v>1051.7639999999999</v>
      </c>
      <c r="Y2127" s="1">
        <v>2092.5410000000002</v>
      </c>
      <c r="Z2127" s="1">
        <v>320.779</v>
      </c>
      <c r="AD2127" s="4">
        <v>4.7030000000000003</v>
      </c>
      <c r="AL2127" s="1">
        <v>2768.587</v>
      </c>
    </row>
    <row r="2128" spans="1:38" x14ac:dyDescent="0.25">
      <c r="A2128" s="1">
        <v>2124</v>
      </c>
      <c r="B2128" s="1">
        <v>2124</v>
      </c>
      <c r="C2128" s="1">
        <v>3033.288</v>
      </c>
      <c r="D2128" s="1">
        <v>2374.9369999999999</v>
      </c>
      <c r="E2128" s="1">
        <v>30.067</v>
      </c>
      <c r="F2128" s="1"/>
      <c r="G2128" s="1">
        <v>24.805</v>
      </c>
      <c r="H2128" s="1">
        <v>33.694000000000003</v>
      </c>
      <c r="I2128" s="1">
        <v>-7323.3379999999997</v>
      </c>
      <c r="J2128" s="1"/>
      <c r="K2128" s="1">
        <v>-211.834</v>
      </c>
      <c r="L2128" s="1"/>
      <c r="M2128" s="1">
        <v>1131.7560000000001</v>
      </c>
      <c r="N2128" s="1">
        <v>1272.6869999999999</v>
      </c>
      <c r="O2128" s="1">
        <v>-3.2759999999999998</v>
      </c>
      <c r="P2128" s="27">
        <v>-4.6980000000000004</v>
      </c>
      <c r="Q2128" s="1">
        <v>-2.5609999999999999</v>
      </c>
      <c r="R2128" s="1">
        <v>-9.8000000000000004E-2</v>
      </c>
      <c r="S2128" s="1">
        <v>1.139</v>
      </c>
      <c r="T2128" s="1">
        <v>1.3979999999999999</v>
      </c>
      <c r="U2128" s="1">
        <v>1.9690000000000001</v>
      </c>
      <c r="V2128" s="1">
        <v>0.93500000000000005</v>
      </c>
      <c r="W2128" s="30">
        <v>2768.587</v>
      </c>
      <c r="X2128" s="1">
        <v>1051.7639999999999</v>
      </c>
      <c r="Y2128" s="1">
        <v>2092.846</v>
      </c>
      <c r="Z2128" s="1">
        <v>320.779</v>
      </c>
      <c r="AD2128" s="4">
        <v>4.6980000000000004</v>
      </c>
      <c r="AL2128" s="1">
        <v>2768.587</v>
      </c>
    </row>
    <row r="2129" spans="1:38" x14ac:dyDescent="0.25">
      <c r="A2129" s="1">
        <v>2125</v>
      </c>
      <c r="B2129" s="1">
        <v>2125</v>
      </c>
      <c r="C2129" s="1">
        <v>3031.8510000000001</v>
      </c>
      <c r="D2129" s="1">
        <v>2373.4940000000001</v>
      </c>
      <c r="E2129" s="1">
        <v>29.113</v>
      </c>
      <c r="F2129" s="1"/>
      <c r="G2129" s="1">
        <v>24.805</v>
      </c>
      <c r="H2129" s="1">
        <v>33.219000000000001</v>
      </c>
      <c r="I2129" s="1">
        <v>-7353.1890000000003</v>
      </c>
      <c r="J2129" s="1"/>
      <c r="K2129" s="1">
        <v>-211.834</v>
      </c>
      <c r="L2129" s="1"/>
      <c r="M2129" s="1">
        <v>1132.2349999999999</v>
      </c>
      <c r="N2129" s="1">
        <v>1274.116</v>
      </c>
      <c r="O2129" s="1">
        <v>-3.2709999999999999</v>
      </c>
      <c r="P2129" s="27">
        <v>-4.7080000000000002</v>
      </c>
      <c r="Q2129" s="1">
        <v>-2.5609999999999999</v>
      </c>
      <c r="R2129" s="1">
        <v>-9.2999999999999999E-2</v>
      </c>
      <c r="S2129" s="1">
        <v>1.1439999999999999</v>
      </c>
      <c r="T2129" s="1">
        <v>1.403</v>
      </c>
      <c r="U2129" s="1">
        <v>1.972</v>
      </c>
      <c r="V2129" s="1">
        <v>0.93200000000000005</v>
      </c>
      <c r="W2129" s="30">
        <v>2768.587</v>
      </c>
      <c r="X2129" s="1">
        <v>1051.7639999999999</v>
      </c>
      <c r="Y2129" s="1">
        <v>2085.5210000000002</v>
      </c>
      <c r="Z2129" s="1">
        <v>321.084</v>
      </c>
      <c r="AD2129" s="4">
        <v>4.7080000000000002</v>
      </c>
      <c r="AL2129" s="1">
        <v>2768.587</v>
      </c>
    </row>
    <row r="2130" spans="1:38" x14ac:dyDescent="0.25">
      <c r="A2130" s="1">
        <v>2126</v>
      </c>
      <c r="B2130" s="1">
        <v>2126</v>
      </c>
      <c r="C2130" s="1">
        <v>3030.4140000000002</v>
      </c>
      <c r="D2130" s="1">
        <v>2373.4940000000001</v>
      </c>
      <c r="E2130" s="1">
        <v>29.113</v>
      </c>
      <c r="F2130" s="1"/>
      <c r="G2130" s="1">
        <v>24.805</v>
      </c>
      <c r="H2130" s="1">
        <v>33.219000000000001</v>
      </c>
      <c r="I2130" s="1">
        <v>-7338.0339999999997</v>
      </c>
      <c r="J2130" s="1"/>
      <c r="K2130" s="1">
        <v>-211.834</v>
      </c>
      <c r="L2130" s="1"/>
      <c r="M2130" s="1">
        <v>1131.278</v>
      </c>
      <c r="N2130" s="1">
        <v>1273.6389999999999</v>
      </c>
      <c r="O2130" s="1">
        <v>-3.266</v>
      </c>
      <c r="P2130" s="27">
        <v>-4.7030000000000003</v>
      </c>
      <c r="Q2130" s="1">
        <v>-2.5569999999999999</v>
      </c>
      <c r="R2130" s="1">
        <v>-9.8000000000000004E-2</v>
      </c>
      <c r="S2130" s="1">
        <v>1.139</v>
      </c>
      <c r="T2130" s="1">
        <v>1.403</v>
      </c>
      <c r="U2130" s="1">
        <v>1.972</v>
      </c>
      <c r="V2130" s="1">
        <v>0.93200000000000005</v>
      </c>
      <c r="W2130" s="30">
        <v>2768.2820000000002</v>
      </c>
      <c r="X2130" s="1">
        <v>1051.4590000000001</v>
      </c>
      <c r="Y2130" s="1">
        <v>2083.0790000000002</v>
      </c>
      <c r="Z2130" s="1">
        <v>320.779</v>
      </c>
      <c r="AD2130" s="4">
        <v>4.7030000000000003</v>
      </c>
      <c r="AL2130" s="1">
        <v>2768.2820000000002</v>
      </c>
    </row>
    <row r="2131" spans="1:38" x14ac:dyDescent="0.25">
      <c r="A2131" s="1">
        <v>2127</v>
      </c>
      <c r="B2131" s="1">
        <v>2127</v>
      </c>
      <c r="C2131" s="1">
        <v>3029.4560000000001</v>
      </c>
      <c r="D2131" s="1">
        <v>2373.4940000000001</v>
      </c>
      <c r="E2131" s="1">
        <v>29.113</v>
      </c>
      <c r="F2131" s="1"/>
      <c r="G2131" s="1">
        <v>25.282</v>
      </c>
      <c r="H2131" s="1">
        <v>33.219000000000001</v>
      </c>
      <c r="I2131" s="1">
        <v>-7330.2269999999999</v>
      </c>
      <c r="J2131" s="1"/>
      <c r="K2131" s="1">
        <v>-211.834</v>
      </c>
      <c r="L2131" s="1"/>
      <c r="M2131" s="1">
        <v>1130.3209999999999</v>
      </c>
      <c r="N2131" s="1">
        <v>1272.21</v>
      </c>
      <c r="O2131" s="1">
        <v>-3.2759999999999998</v>
      </c>
      <c r="P2131" s="27">
        <v>-4.694</v>
      </c>
      <c r="Q2131" s="1">
        <v>-2.5609999999999999</v>
      </c>
      <c r="R2131" s="1">
        <v>-9.2999999999999999E-2</v>
      </c>
      <c r="S2131" s="1">
        <v>1.1439999999999999</v>
      </c>
      <c r="T2131" s="1">
        <v>1.403</v>
      </c>
      <c r="U2131" s="1">
        <v>1.9650000000000001</v>
      </c>
      <c r="V2131" s="1">
        <v>0.93500000000000005</v>
      </c>
      <c r="W2131" s="30">
        <v>2768.2820000000002</v>
      </c>
      <c r="X2131" s="1">
        <v>1051.7639999999999</v>
      </c>
      <c r="Y2131" s="1">
        <v>2083.0790000000002</v>
      </c>
      <c r="Z2131" s="1">
        <v>321.084</v>
      </c>
      <c r="AD2131" s="4">
        <v>4.694</v>
      </c>
      <c r="AL2131" s="1">
        <v>2768.2820000000002</v>
      </c>
    </row>
    <row r="2132" spans="1:38" x14ac:dyDescent="0.25">
      <c r="A2132" s="1">
        <v>2128</v>
      </c>
      <c r="B2132" s="1">
        <v>2128</v>
      </c>
      <c r="C2132" s="1">
        <v>3028.9769999999999</v>
      </c>
      <c r="D2132" s="1">
        <v>2372.0500000000002</v>
      </c>
      <c r="E2132" s="1">
        <v>29.113</v>
      </c>
      <c r="F2132" s="1"/>
      <c r="G2132" s="1">
        <v>24.327999999999999</v>
      </c>
      <c r="H2132" s="1">
        <v>30.372</v>
      </c>
      <c r="I2132" s="1">
        <v>-7343.5450000000001</v>
      </c>
      <c r="J2132" s="1"/>
      <c r="K2132" s="1">
        <v>-211.358</v>
      </c>
      <c r="L2132" s="1"/>
      <c r="M2132" s="1">
        <v>1130.799</v>
      </c>
      <c r="N2132" s="1">
        <v>1272.6869999999999</v>
      </c>
      <c r="O2132" s="1">
        <v>-3.266</v>
      </c>
      <c r="P2132" s="27">
        <v>-4.6980000000000004</v>
      </c>
      <c r="Q2132" s="1">
        <v>-2.5470000000000002</v>
      </c>
      <c r="R2132" s="1">
        <v>-9.8000000000000004E-2</v>
      </c>
      <c r="S2132" s="1">
        <v>1.139</v>
      </c>
      <c r="T2132" s="1">
        <v>1.409</v>
      </c>
      <c r="U2132" s="1">
        <v>1.9650000000000001</v>
      </c>
      <c r="V2132" s="1">
        <v>0.93200000000000005</v>
      </c>
      <c r="W2132" s="30">
        <v>2758.8209999999999</v>
      </c>
      <c r="X2132" s="1">
        <v>1051.7639999999999</v>
      </c>
      <c r="Y2132" s="1">
        <v>2082.4690000000001</v>
      </c>
      <c r="Z2132" s="1">
        <v>320.47399999999999</v>
      </c>
      <c r="AD2132" s="4">
        <v>4.6980000000000004</v>
      </c>
      <c r="AL2132" s="1">
        <v>2758.8209999999999</v>
      </c>
    </row>
    <row r="2133" spans="1:38" x14ac:dyDescent="0.25">
      <c r="A2133" s="1">
        <v>2129</v>
      </c>
      <c r="B2133" s="1">
        <v>2129</v>
      </c>
      <c r="C2133" s="1">
        <v>3028.498</v>
      </c>
      <c r="D2133" s="1">
        <v>2371.569</v>
      </c>
      <c r="E2133" s="1">
        <v>30.067</v>
      </c>
      <c r="F2133" s="1"/>
      <c r="G2133" s="1">
        <v>24.805</v>
      </c>
      <c r="H2133" s="1">
        <v>30.846</v>
      </c>
      <c r="I2133" s="1">
        <v>-7342.1670000000004</v>
      </c>
      <c r="J2133" s="1"/>
      <c r="K2133" s="1">
        <v>-211.358</v>
      </c>
      <c r="L2133" s="1"/>
      <c r="M2133" s="1">
        <v>1130.3209999999999</v>
      </c>
      <c r="N2133" s="1">
        <v>1273.163</v>
      </c>
      <c r="O2133" s="1">
        <v>-3.266</v>
      </c>
      <c r="P2133" s="27">
        <v>-4.6980000000000004</v>
      </c>
      <c r="Q2133" s="1">
        <v>-2.5569999999999999</v>
      </c>
      <c r="R2133" s="1">
        <v>-9.8000000000000004E-2</v>
      </c>
      <c r="S2133" s="1">
        <v>1.139</v>
      </c>
      <c r="T2133" s="1">
        <v>1.403</v>
      </c>
      <c r="U2133" s="1">
        <v>1.9650000000000001</v>
      </c>
      <c r="V2133" s="1">
        <v>0.93200000000000005</v>
      </c>
      <c r="W2133" s="30">
        <v>2758.21</v>
      </c>
      <c r="X2133" s="1">
        <v>1051.4590000000001</v>
      </c>
      <c r="Y2133" s="1">
        <v>2082.7739999999999</v>
      </c>
      <c r="Z2133" s="1">
        <v>321.38900000000001</v>
      </c>
      <c r="AD2133" s="4">
        <v>4.6980000000000004</v>
      </c>
      <c r="AL2133" s="1">
        <v>2758.21</v>
      </c>
    </row>
    <row r="2134" spans="1:38" x14ac:dyDescent="0.25">
      <c r="A2134" s="1">
        <v>2130</v>
      </c>
      <c r="B2134" s="1">
        <v>2130</v>
      </c>
      <c r="C2134" s="1">
        <v>3027.5410000000002</v>
      </c>
      <c r="D2134" s="1">
        <v>2370.6060000000002</v>
      </c>
      <c r="E2134" s="1">
        <v>29.59</v>
      </c>
      <c r="F2134" s="1"/>
      <c r="G2134" s="1">
        <v>23.850999999999999</v>
      </c>
      <c r="H2134" s="1">
        <v>31.795999999999999</v>
      </c>
      <c r="I2134" s="1">
        <v>-7360.5360000000001</v>
      </c>
      <c r="J2134" s="1"/>
      <c r="K2134" s="1">
        <v>-210.88200000000001</v>
      </c>
      <c r="L2134" s="1"/>
      <c r="M2134" s="1">
        <v>1129.364</v>
      </c>
      <c r="N2134" s="1">
        <v>1272.6869999999999</v>
      </c>
      <c r="O2134" s="1">
        <v>-3.266</v>
      </c>
      <c r="P2134" s="27">
        <v>-4.6890000000000001</v>
      </c>
      <c r="Q2134" s="1">
        <v>-2.5609999999999999</v>
      </c>
      <c r="R2134" s="1">
        <v>-0.10299999999999999</v>
      </c>
      <c r="S2134" s="1">
        <v>1.139</v>
      </c>
      <c r="T2134" s="1">
        <v>1.403</v>
      </c>
      <c r="U2134" s="1">
        <v>1.9650000000000001</v>
      </c>
      <c r="V2134" s="1">
        <v>0.93200000000000005</v>
      </c>
      <c r="W2134" s="30">
        <v>2758.5149999999999</v>
      </c>
      <c r="X2134" s="1">
        <v>1051.7639999999999</v>
      </c>
      <c r="Y2134" s="1">
        <v>2083.0790000000002</v>
      </c>
      <c r="Z2134" s="1">
        <v>320.779</v>
      </c>
      <c r="AD2134" s="4">
        <v>4.6890000000000001</v>
      </c>
      <c r="AL2134" s="1">
        <v>2758.5149999999999</v>
      </c>
    </row>
    <row r="2135" spans="1:38" x14ac:dyDescent="0.25">
      <c r="A2135" s="1">
        <v>2131</v>
      </c>
      <c r="B2135" s="1">
        <v>2131</v>
      </c>
      <c r="C2135" s="1">
        <v>3027.0619999999999</v>
      </c>
      <c r="D2135" s="1">
        <v>2370.6060000000002</v>
      </c>
      <c r="E2135" s="1">
        <v>29.59</v>
      </c>
      <c r="F2135" s="1"/>
      <c r="G2135" s="1">
        <v>24.327999999999999</v>
      </c>
      <c r="H2135" s="1">
        <v>31.321000000000002</v>
      </c>
      <c r="I2135" s="1">
        <v>-7352.27</v>
      </c>
      <c r="J2135" s="1"/>
      <c r="K2135" s="1">
        <v>-213.262</v>
      </c>
      <c r="L2135" s="1"/>
      <c r="M2135" s="1">
        <v>1128.885</v>
      </c>
      <c r="N2135" s="1">
        <v>1272.21</v>
      </c>
      <c r="O2135" s="1">
        <v>-3.262</v>
      </c>
      <c r="P2135" s="27">
        <v>-4.694</v>
      </c>
      <c r="Q2135" s="1">
        <v>-2.552</v>
      </c>
      <c r="R2135" s="1">
        <v>-0.10299999999999999</v>
      </c>
      <c r="S2135" s="1">
        <v>1.1339999999999999</v>
      </c>
      <c r="T2135" s="1">
        <v>1.3979999999999999</v>
      </c>
      <c r="U2135" s="1">
        <v>1.958</v>
      </c>
      <c r="V2135" s="1">
        <v>0.93200000000000005</v>
      </c>
      <c r="W2135" s="30">
        <v>2758.5149999999999</v>
      </c>
      <c r="X2135" s="1">
        <v>1043.2180000000001</v>
      </c>
      <c r="Y2135" s="1">
        <v>2082.4690000000001</v>
      </c>
      <c r="Z2135" s="1">
        <v>320.779</v>
      </c>
      <c r="AD2135" s="4">
        <v>4.694</v>
      </c>
      <c r="AL2135" s="1">
        <v>2758.5149999999999</v>
      </c>
    </row>
    <row r="2136" spans="1:38" x14ac:dyDescent="0.25">
      <c r="A2136" s="1">
        <v>2132</v>
      </c>
      <c r="B2136" s="1">
        <v>2132</v>
      </c>
      <c r="C2136" s="1">
        <v>3025.1460000000002</v>
      </c>
      <c r="D2136" s="1">
        <v>2368.681</v>
      </c>
      <c r="E2136" s="1">
        <v>29.113</v>
      </c>
      <c r="F2136" s="1"/>
      <c r="G2136" s="1">
        <v>24.327999999999999</v>
      </c>
      <c r="H2136" s="1">
        <v>30.372</v>
      </c>
      <c r="I2136" s="1">
        <v>-7418.8540000000003</v>
      </c>
      <c r="J2136" s="1"/>
      <c r="K2136" s="1">
        <v>-211.358</v>
      </c>
      <c r="L2136" s="1"/>
      <c r="M2136" s="1">
        <v>1128.885</v>
      </c>
      <c r="N2136" s="1">
        <v>1272.6869999999999</v>
      </c>
      <c r="O2136" s="1">
        <v>-3.266</v>
      </c>
      <c r="P2136" s="27">
        <v>-4.6840000000000002</v>
      </c>
      <c r="Q2136" s="1">
        <v>-2.5470000000000002</v>
      </c>
      <c r="R2136" s="1">
        <v>-0.10299999999999999</v>
      </c>
      <c r="S2136" s="1">
        <v>1.1339999999999999</v>
      </c>
      <c r="T2136" s="1">
        <v>1.3979999999999999</v>
      </c>
      <c r="U2136" s="1">
        <v>1.962</v>
      </c>
      <c r="V2136" s="1">
        <v>0.92800000000000005</v>
      </c>
      <c r="W2136" s="30">
        <v>2758.5149999999999</v>
      </c>
      <c r="X2136" s="1">
        <v>1041.692</v>
      </c>
      <c r="Y2136" s="1">
        <v>2077.585</v>
      </c>
      <c r="Z2136" s="1">
        <v>321.084</v>
      </c>
      <c r="AD2136" s="4">
        <v>4.6840000000000002</v>
      </c>
      <c r="AL2136" s="1">
        <v>2758.5149999999999</v>
      </c>
    </row>
    <row r="2137" spans="1:38" x14ac:dyDescent="0.25">
      <c r="A2137" s="1">
        <v>2133</v>
      </c>
      <c r="B2137" s="1">
        <v>2133</v>
      </c>
      <c r="C2137" s="1">
        <v>3023.7089999999998</v>
      </c>
      <c r="D2137" s="1">
        <v>2368.1999999999998</v>
      </c>
      <c r="E2137" s="1">
        <v>28.635999999999999</v>
      </c>
      <c r="F2137" s="1"/>
      <c r="G2137" s="1">
        <v>24.327999999999999</v>
      </c>
      <c r="H2137" s="1">
        <v>30.846</v>
      </c>
      <c r="I2137" s="1">
        <v>-7416.0990000000002</v>
      </c>
      <c r="J2137" s="1"/>
      <c r="K2137" s="1">
        <v>-211.358</v>
      </c>
      <c r="L2137" s="1"/>
      <c r="M2137" s="1">
        <v>1127.9280000000001</v>
      </c>
      <c r="N2137" s="1">
        <v>1271.7339999999999</v>
      </c>
      <c r="O2137" s="1">
        <v>-3.262</v>
      </c>
      <c r="P2137" s="27">
        <v>-4.6890000000000001</v>
      </c>
      <c r="Q2137" s="1">
        <v>-2.552</v>
      </c>
      <c r="R2137" s="1">
        <v>-9.2999999999999999E-2</v>
      </c>
      <c r="S2137" s="1">
        <v>1.1339999999999999</v>
      </c>
      <c r="T2137" s="1">
        <v>1.3979999999999999</v>
      </c>
      <c r="U2137" s="1">
        <v>1.962</v>
      </c>
      <c r="V2137" s="1">
        <v>0.93200000000000005</v>
      </c>
      <c r="W2137" s="30">
        <v>2753.9369999999999</v>
      </c>
      <c r="X2137" s="1">
        <v>1041.3869999999999</v>
      </c>
      <c r="Y2137" s="1">
        <v>2072.7020000000002</v>
      </c>
      <c r="Z2137" s="1">
        <v>321.084</v>
      </c>
      <c r="AD2137" s="4">
        <v>4.6890000000000001</v>
      </c>
      <c r="AL2137" s="1">
        <v>2753.9369999999999</v>
      </c>
    </row>
    <row r="2138" spans="1:38" x14ac:dyDescent="0.25">
      <c r="A2138" s="1">
        <v>2134</v>
      </c>
      <c r="B2138" s="1">
        <v>2134</v>
      </c>
      <c r="C2138" s="1">
        <v>3022.752</v>
      </c>
      <c r="D2138" s="1">
        <v>2368.1999999999998</v>
      </c>
      <c r="E2138" s="1">
        <v>28.635999999999999</v>
      </c>
      <c r="F2138" s="1"/>
      <c r="G2138" s="1">
        <v>24.327999999999999</v>
      </c>
      <c r="H2138" s="1">
        <v>31.321000000000002</v>
      </c>
      <c r="I2138" s="1">
        <v>-7414.7219999999998</v>
      </c>
      <c r="J2138" s="1"/>
      <c r="K2138" s="1">
        <v>-211.358</v>
      </c>
      <c r="L2138" s="1"/>
      <c r="M2138" s="1">
        <v>1128.885</v>
      </c>
      <c r="N2138" s="1">
        <v>1271.258</v>
      </c>
      <c r="O2138" s="1">
        <v>-3.266</v>
      </c>
      <c r="P2138" s="27">
        <v>-4.6840000000000002</v>
      </c>
      <c r="Q2138" s="1">
        <v>-2.552</v>
      </c>
      <c r="R2138" s="1">
        <v>-9.8000000000000004E-2</v>
      </c>
      <c r="S2138" s="1">
        <v>1.1339999999999999</v>
      </c>
      <c r="T2138" s="1">
        <v>1.403</v>
      </c>
      <c r="U2138" s="1">
        <v>1.962</v>
      </c>
      <c r="V2138" s="1">
        <v>0.92800000000000005</v>
      </c>
      <c r="W2138" s="30">
        <v>2748.7489999999998</v>
      </c>
      <c r="X2138" s="1">
        <v>1041.9970000000001</v>
      </c>
      <c r="Y2138" s="1">
        <v>2072.7020000000002</v>
      </c>
      <c r="Z2138" s="1">
        <v>320.779</v>
      </c>
      <c r="AD2138" s="4">
        <v>4.6840000000000002</v>
      </c>
      <c r="AL2138" s="1">
        <v>2748.7489999999998</v>
      </c>
    </row>
    <row r="2139" spans="1:38" x14ac:dyDescent="0.25">
      <c r="A2139" s="1">
        <v>2135</v>
      </c>
      <c r="B2139" s="1">
        <v>2135</v>
      </c>
      <c r="C2139" s="1">
        <v>3023.2310000000002</v>
      </c>
      <c r="D2139" s="1">
        <v>2367.2379999999998</v>
      </c>
      <c r="E2139" s="1">
        <v>29.59</v>
      </c>
      <c r="F2139" s="1"/>
      <c r="G2139" s="1">
        <v>23.850999999999999</v>
      </c>
      <c r="H2139" s="1">
        <v>31.321000000000002</v>
      </c>
      <c r="I2139" s="1">
        <v>-7405.5379999999996</v>
      </c>
      <c r="J2139" s="1"/>
      <c r="K2139" s="1">
        <v>-211.358</v>
      </c>
      <c r="L2139" s="1"/>
      <c r="M2139" s="1">
        <v>1127.9280000000001</v>
      </c>
      <c r="N2139" s="1">
        <v>1271.7339999999999</v>
      </c>
      <c r="O2139" s="1">
        <v>-3.262</v>
      </c>
      <c r="P2139" s="27">
        <v>-4.6840000000000002</v>
      </c>
      <c r="Q2139" s="1">
        <v>-2.5569999999999999</v>
      </c>
      <c r="R2139" s="1">
        <v>-0.10299999999999999</v>
      </c>
      <c r="S2139" s="1">
        <v>1.139</v>
      </c>
      <c r="T2139" s="1">
        <v>1.403</v>
      </c>
      <c r="U2139" s="1">
        <v>1.962</v>
      </c>
      <c r="V2139" s="1">
        <v>0.92800000000000005</v>
      </c>
      <c r="W2139" s="30">
        <v>2749.3589999999999</v>
      </c>
      <c r="X2139" s="1">
        <v>1041.9970000000001</v>
      </c>
      <c r="Y2139" s="1">
        <v>2072.7020000000002</v>
      </c>
      <c r="Z2139" s="1">
        <v>321.38900000000001</v>
      </c>
      <c r="AD2139" s="4">
        <v>4.6840000000000002</v>
      </c>
      <c r="AL2139" s="1">
        <v>2749.3589999999999</v>
      </c>
    </row>
    <row r="2140" spans="1:38" x14ac:dyDescent="0.25">
      <c r="A2140" s="1">
        <v>2136</v>
      </c>
      <c r="B2140" s="1">
        <v>2136</v>
      </c>
      <c r="C2140" s="1">
        <v>3020.8359999999998</v>
      </c>
      <c r="D2140" s="1">
        <v>2366.7570000000001</v>
      </c>
      <c r="E2140" s="1">
        <v>29.59</v>
      </c>
      <c r="F2140" s="1"/>
      <c r="G2140" s="1">
        <v>23.850999999999999</v>
      </c>
      <c r="H2140" s="1">
        <v>31.321000000000002</v>
      </c>
      <c r="I2140" s="1">
        <v>-7410.13</v>
      </c>
      <c r="J2140" s="1"/>
      <c r="K2140" s="1">
        <v>-211.834</v>
      </c>
      <c r="L2140" s="1"/>
      <c r="M2140" s="1">
        <v>1126.971</v>
      </c>
      <c r="N2140" s="1">
        <v>1271.258</v>
      </c>
      <c r="O2140" s="1">
        <v>-3.262</v>
      </c>
      <c r="P2140" s="27">
        <v>-4.6790000000000003</v>
      </c>
      <c r="Q2140" s="1">
        <v>-2.5609999999999999</v>
      </c>
      <c r="R2140" s="1">
        <v>-8.7999999999999995E-2</v>
      </c>
      <c r="S2140" s="1">
        <v>1.139</v>
      </c>
      <c r="T2140" s="1">
        <v>1.3979999999999999</v>
      </c>
      <c r="U2140" s="1">
        <v>1.962</v>
      </c>
      <c r="V2140" s="1">
        <v>0.92800000000000005</v>
      </c>
      <c r="W2140" s="30">
        <v>2748.4430000000002</v>
      </c>
      <c r="X2140" s="1">
        <v>1041.3869999999999</v>
      </c>
      <c r="Y2140" s="1">
        <v>2072.7020000000002</v>
      </c>
      <c r="Z2140" s="1">
        <v>321.38900000000001</v>
      </c>
      <c r="AD2140" s="4">
        <v>4.6790000000000003</v>
      </c>
      <c r="AL2140" s="1">
        <v>2748.4430000000002</v>
      </c>
    </row>
    <row r="2141" spans="1:38" x14ac:dyDescent="0.25">
      <c r="A2141" s="1">
        <v>2137</v>
      </c>
      <c r="B2141" s="1">
        <v>2137</v>
      </c>
      <c r="C2141" s="1">
        <v>3020.8359999999998</v>
      </c>
      <c r="D2141" s="1">
        <v>2366.7570000000001</v>
      </c>
      <c r="E2141" s="1">
        <v>29.113</v>
      </c>
      <c r="F2141" s="1"/>
      <c r="G2141" s="1">
        <v>23.850999999999999</v>
      </c>
      <c r="H2141" s="1">
        <v>30.846</v>
      </c>
      <c r="I2141" s="1">
        <v>-7421.15</v>
      </c>
      <c r="J2141" s="1"/>
      <c r="K2141" s="1">
        <v>-210.88200000000001</v>
      </c>
      <c r="L2141" s="1"/>
      <c r="M2141" s="1">
        <v>1127.9280000000001</v>
      </c>
      <c r="N2141" s="1">
        <v>1270.7809999999999</v>
      </c>
      <c r="O2141" s="1">
        <v>-3.2570000000000001</v>
      </c>
      <c r="P2141" s="27">
        <v>-4.6840000000000002</v>
      </c>
      <c r="Q2141" s="1">
        <v>-2.552</v>
      </c>
      <c r="R2141" s="1">
        <v>-9.8000000000000004E-2</v>
      </c>
      <c r="S2141" s="1">
        <v>1.129</v>
      </c>
      <c r="T2141" s="1">
        <v>1.403</v>
      </c>
      <c r="U2141" s="1">
        <v>1.962</v>
      </c>
      <c r="V2141" s="1">
        <v>0.93200000000000005</v>
      </c>
      <c r="W2141" s="30">
        <v>2748.7489999999998</v>
      </c>
      <c r="X2141" s="1">
        <v>1041.692</v>
      </c>
      <c r="Y2141" s="1">
        <v>2072.7020000000002</v>
      </c>
      <c r="Z2141" s="1">
        <v>320.47399999999999</v>
      </c>
      <c r="AD2141" s="4">
        <v>4.6840000000000002</v>
      </c>
      <c r="AL2141" s="1">
        <v>2748.7489999999998</v>
      </c>
    </row>
    <row r="2142" spans="1:38" x14ac:dyDescent="0.25">
      <c r="A2142" s="1">
        <v>2138</v>
      </c>
      <c r="B2142" s="1">
        <v>2138</v>
      </c>
      <c r="C2142" s="1">
        <v>3022.752</v>
      </c>
      <c r="D2142" s="1">
        <v>2367.2379999999998</v>
      </c>
      <c r="E2142" s="1">
        <v>28.635999999999999</v>
      </c>
      <c r="F2142" s="1"/>
      <c r="G2142" s="1">
        <v>24.805</v>
      </c>
      <c r="H2142" s="1">
        <v>30.846</v>
      </c>
      <c r="I2142" s="1">
        <v>-7397.732</v>
      </c>
      <c r="J2142" s="1"/>
      <c r="K2142" s="1">
        <v>-209.93</v>
      </c>
      <c r="L2142" s="1"/>
      <c r="M2142" s="1">
        <v>1128.4069999999999</v>
      </c>
      <c r="N2142" s="1">
        <v>1272.21</v>
      </c>
      <c r="O2142" s="1">
        <v>-3.266</v>
      </c>
      <c r="P2142" s="27">
        <v>-4.6840000000000002</v>
      </c>
      <c r="Q2142" s="1">
        <v>-2.552</v>
      </c>
      <c r="R2142" s="1">
        <v>-9.8000000000000004E-2</v>
      </c>
      <c r="S2142" s="1">
        <v>1.129</v>
      </c>
      <c r="T2142" s="1">
        <v>1.3919999999999999</v>
      </c>
      <c r="U2142" s="1">
        <v>1.9650000000000001</v>
      </c>
      <c r="V2142" s="1">
        <v>0.93500000000000005</v>
      </c>
      <c r="W2142" s="30">
        <v>2749.0540000000001</v>
      </c>
      <c r="X2142" s="1">
        <v>1041.692</v>
      </c>
      <c r="Y2142" s="1">
        <v>2072.7020000000002</v>
      </c>
      <c r="Z2142" s="1">
        <v>320.779</v>
      </c>
      <c r="AD2142" s="4">
        <v>4.6840000000000002</v>
      </c>
      <c r="AL2142" s="1">
        <v>2749.0540000000001</v>
      </c>
    </row>
    <row r="2143" spans="1:38" x14ac:dyDescent="0.25">
      <c r="A2143" s="1">
        <v>2139</v>
      </c>
      <c r="B2143" s="1">
        <v>2139</v>
      </c>
      <c r="C2143" s="1">
        <v>3028.498</v>
      </c>
      <c r="D2143" s="1">
        <v>2371.569</v>
      </c>
      <c r="E2143" s="1">
        <v>28.158000000000001</v>
      </c>
      <c r="F2143" s="1"/>
      <c r="G2143" s="1">
        <v>24.805</v>
      </c>
      <c r="H2143" s="1">
        <v>31.321000000000002</v>
      </c>
      <c r="I2143" s="1">
        <v>-7394.518</v>
      </c>
      <c r="J2143" s="1"/>
      <c r="K2143" s="1">
        <v>-212.31</v>
      </c>
      <c r="L2143" s="1"/>
      <c r="M2143" s="1">
        <v>1129.364</v>
      </c>
      <c r="N2143" s="1">
        <v>1273.6389999999999</v>
      </c>
      <c r="O2143" s="1">
        <v>-3.262</v>
      </c>
      <c r="P2143" s="27">
        <v>-4.6840000000000002</v>
      </c>
      <c r="Q2143" s="1">
        <v>-2.552</v>
      </c>
      <c r="R2143" s="1">
        <v>-9.8000000000000004E-2</v>
      </c>
      <c r="S2143" s="1">
        <v>1.1339999999999999</v>
      </c>
      <c r="T2143" s="1">
        <v>1.3919999999999999</v>
      </c>
      <c r="U2143" s="1">
        <v>1.9650000000000001</v>
      </c>
      <c r="V2143" s="1">
        <v>0.92400000000000004</v>
      </c>
      <c r="W2143" s="30">
        <v>2753.6320000000001</v>
      </c>
      <c r="X2143" s="1">
        <v>1041.3869999999999</v>
      </c>
      <c r="Y2143" s="1">
        <v>2075.4490000000001</v>
      </c>
      <c r="Z2143" s="1">
        <v>320.779</v>
      </c>
      <c r="AD2143" s="4">
        <v>4.6840000000000002</v>
      </c>
      <c r="AL2143" s="1">
        <v>2753.6320000000001</v>
      </c>
    </row>
    <row r="2144" spans="1:38" x14ac:dyDescent="0.25">
      <c r="A2144" s="1">
        <v>2140</v>
      </c>
      <c r="B2144" s="1">
        <v>2140</v>
      </c>
      <c r="C2144" s="1">
        <v>3037.598</v>
      </c>
      <c r="D2144" s="1">
        <v>2377.3429999999998</v>
      </c>
      <c r="E2144" s="1">
        <v>28.158000000000001</v>
      </c>
      <c r="F2144" s="1"/>
      <c r="G2144" s="1">
        <v>24.327999999999999</v>
      </c>
      <c r="H2144" s="1">
        <v>34.167999999999999</v>
      </c>
      <c r="I2144" s="1">
        <v>-7400.4870000000001</v>
      </c>
      <c r="J2144" s="1"/>
      <c r="K2144" s="1">
        <v>-212.786</v>
      </c>
      <c r="L2144" s="1"/>
      <c r="M2144" s="1">
        <v>1131.7560000000001</v>
      </c>
      <c r="N2144" s="1">
        <v>1276.9739999999999</v>
      </c>
      <c r="O2144" s="1">
        <v>-3.262</v>
      </c>
      <c r="P2144" s="27">
        <v>-4.6980000000000004</v>
      </c>
      <c r="Q2144" s="1">
        <v>-2.552</v>
      </c>
      <c r="R2144" s="1">
        <v>-9.8000000000000004E-2</v>
      </c>
      <c r="S2144" s="1">
        <v>1.1339999999999999</v>
      </c>
      <c r="T2144" s="1">
        <v>1.3979999999999999</v>
      </c>
      <c r="U2144" s="1">
        <v>1.9690000000000001</v>
      </c>
      <c r="V2144" s="1">
        <v>0.92800000000000005</v>
      </c>
      <c r="W2144" s="30">
        <v>2778.66</v>
      </c>
      <c r="X2144" s="1">
        <v>1051.4590000000001</v>
      </c>
      <c r="Y2144" s="1">
        <v>2092.846</v>
      </c>
      <c r="Z2144" s="1">
        <v>320.779</v>
      </c>
      <c r="AD2144" s="4">
        <v>4.6980000000000004</v>
      </c>
      <c r="AL2144" s="1">
        <v>2778.66</v>
      </c>
    </row>
    <row r="2145" spans="1:38" x14ac:dyDescent="0.25">
      <c r="A2145" s="1">
        <v>2141</v>
      </c>
      <c r="B2145" s="1">
        <v>2141</v>
      </c>
      <c r="C2145" s="1">
        <v>3047.6550000000002</v>
      </c>
      <c r="D2145" s="1">
        <v>2383.5990000000002</v>
      </c>
      <c r="E2145" s="1">
        <v>26.248999999999999</v>
      </c>
      <c r="F2145" s="1"/>
      <c r="G2145" s="1">
        <v>25.282</v>
      </c>
      <c r="H2145" s="1">
        <v>34.167999999999999</v>
      </c>
      <c r="I2145" s="1">
        <v>-7423.9049999999997</v>
      </c>
      <c r="J2145" s="1"/>
      <c r="K2145" s="1">
        <v>-214.214</v>
      </c>
      <c r="L2145" s="1"/>
      <c r="M2145" s="1">
        <v>1134.627</v>
      </c>
      <c r="N2145" s="1">
        <v>1280.7850000000001</v>
      </c>
      <c r="O2145" s="1">
        <v>-3.266</v>
      </c>
      <c r="P2145" s="27">
        <v>-4.7130000000000001</v>
      </c>
      <c r="Q2145" s="1">
        <v>-2.552</v>
      </c>
      <c r="R2145" s="1">
        <v>-9.8000000000000004E-2</v>
      </c>
      <c r="S2145" s="1">
        <v>1.1339999999999999</v>
      </c>
      <c r="T2145" s="1">
        <v>1.3919999999999999</v>
      </c>
      <c r="U2145" s="1">
        <v>1.9690000000000001</v>
      </c>
      <c r="V2145" s="1">
        <v>0.92800000000000005</v>
      </c>
      <c r="W2145" s="30">
        <v>2798.1930000000002</v>
      </c>
      <c r="X2145" s="1">
        <v>1061.2260000000001</v>
      </c>
      <c r="Y2145" s="1">
        <v>2108.7170000000001</v>
      </c>
      <c r="Z2145" s="1">
        <v>330.24099999999999</v>
      </c>
      <c r="AD2145" s="4">
        <v>4.7130000000000001</v>
      </c>
      <c r="AL2145" s="1">
        <v>2798.1930000000002</v>
      </c>
    </row>
    <row r="2146" spans="1:38" x14ac:dyDescent="0.25">
      <c r="A2146" s="1">
        <v>2142</v>
      </c>
      <c r="B2146" s="1">
        <v>2142</v>
      </c>
      <c r="C2146" s="1">
        <v>3063.46</v>
      </c>
      <c r="D2146" s="1">
        <v>2397.0729999999999</v>
      </c>
      <c r="E2146" s="1">
        <v>24.817</v>
      </c>
      <c r="F2146" s="1"/>
      <c r="G2146" s="1">
        <v>25.282</v>
      </c>
      <c r="H2146" s="1">
        <v>34.167999999999999</v>
      </c>
      <c r="I2146" s="1">
        <v>-7419.3130000000001</v>
      </c>
      <c r="J2146" s="1"/>
      <c r="K2146" s="1">
        <v>-216.11699999999999</v>
      </c>
      <c r="L2146" s="1"/>
      <c r="M2146" s="1">
        <v>1138.933</v>
      </c>
      <c r="N2146" s="1">
        <v>1286.9780000000001</v>
      </c>
      <c r="O2146" s="1">
        <v>-3.286</v>
      </c>
      <c r="P2146" s="27">
        <v>-4.7359999999999998</v>
      </c>
      <c r="Q2146" s="1">
        <v>-2.5569999999999999</v>
      </c>
      <c r="R2146" s="1">
        <v>-9.2999999999999999E-2</v>
      </c>
      <c r="S2146" s="1">
        <v>1.129</v>
      </c>
      <c r="T2146" s="1">
        <v>1.409</v>
      </c>
      <c r="U2146" s="1">
        <v>1.9830000000000001</v>
      </c>
      <c r="V2146" s="1">
        <v>0.92800000000000005</v>
      </c>
      <c r="W2146" s="30">
        <v>2828.1039999999998</v>
      </c>
      <c r="X2146" s="1">
        <v>1071.298</v>
      </c>
      <c r="Y2146" s="1">
        <v>2136.1860000000001</v>
      </c>
      <c r="Z2146" s="1">
        <v>330.851</v>
      </c>
      <c r="AD2146" s="4">
        <v>4.7359999999999998</v>
      </c>
      <c r="AL2146" s="1">
        <v>2828.1039999999998</v>
      </c>
    </row>
    <row r="2147" spans="1:38" x14ac:dyDescent="0.25">
      <c r="A2147" s="1">
        <v>2143</v>
      </c>
      <c r="B2147" s="1">
        <v>2143</v>
      </c>
      <c r="C2147" s="1">
        <v>3072.5590000000002</v>
      </c>
      <c r="D2147" s="1">
        <v>2401.886</v>
      </c>
      <c r="E2147" s="1">
        <v>24.817</v>
      </c>
      <c r="F2147" s="1"/>
      <c r="G2147" s="1">
        <v>25.759</v>
      </c>
      <c r="H2147" s="1">
        <v>34.167999999999999</v>
      </c>
      <c r="I2147" s="1">
        <v>-7438.598</v>
      </c>
      <c r="J2147" s="1"/>
      <c r="K2147" s="1">
        <v>-217.54499999999999</v>
      </c>
      <c r="L2147" s="1"/>
      <c r="M2147" s="1">
        <v>1142.2829999999999</v>
      </c>
      <c r="N2147" s="1">
        <v>1289.836</v>
      </c>
      <c r="O2147" s="1">
        <v>-3.2909999999999999</v>
      </c>
      <c r="P2147" s="27">
        <v>-4.7460000000000004</v>
      </c>
      <c r="Q2147" s="1">
        <v>-2.552</v>
      </c>
      <c r="R2147" s="1">
        <v>-9.2999999999999999E-2</v>
      </c>
      <c r="S2147" s="1">
        <v>1.129</v>
      </c>
      <c r="T2147" s="1">
        <v>1.403</v>
      </c>
      <c r="U2147" s="1">
        <v>1.99</v>
      </c>
      <c r="V2147" s="1">
        <v>0.93500000000000005</v>
      </c>
      <c r="W2147" s="30">
        <v>2868.3919999999998</v>
      </c>
      <c r="X2147" s="1">
        <v>1086.864</v>
      </c>
      <c r="Y2147" s="1">
        <v>2161.2139999999999</v>
      </c>
      <c r="Z2147" s="1">
        <v>337.26</v>
      </c>
      <c r="AD2147" s="4">
        <v>4.7460000000000004</v>
      </c>
      <c r="AL2147" s="1">
        <v>2868.3919999999998</v>
      </c>
    </row>
    <row r="2148" spans="1:38" x14ac:dyDescent="0.25">
      <c r="A2148" s="1">
        <v>2144</v>
      </c>
      <c r="B2148" s="1">
        <v>2144</v>
      </c>
      <c r="C2148" s="1">
        <v>3073.038</v>
      </c>
      <c r="D2148" s="1">
        <v>2401.4050000000002</v>
      </c>
      <c r="E2148" s="1">
        <v>24.34</v>
      </c>
      <c r="F2148" s="1"/>
      <c r="G2148" s="1">
        <v>26.236000000000001</v>
      </c>
      <c r="H2148" s="1">
        <v>34.167999999999999</v>
      </c>
      <c r="I2148" s="1">
        <v>-7451.9129999999996</v>
      </c>
      <c r="J2148" s="1"/>
      <c r="K2148" s="1">
        <v>-216.59299999999999</v>
      </c>
      <c r="L2148" s="1"/>
      <c r="M2148" s="1">
        <v>1142.2829999999999</v>
      </c>
      <c r="N2148" s="1">
        <v>1289.836</v>
      </c>
      <c r="O2148" s="1">
        <v>-3.286</v>
      </c>
      <c r="P2148" s="27">
        <v>-4.7549999999999999</v>
      </c>
      <c r="Q2148" s="1">
        <v>-2.552</v>
      </c>
      <c r="R2148" s="1">
        <v>-8.7999999999999995E-2</v>
      </c>
      <c r="S2148" s="1">
        <v>1.1200000000000001</v>
      </c>
      <c r="T2148" s="1">
        <v>1.3979999999999999</v>
      </c>
      <c r="U2148" s="1">
        <v>1.9930000000000001</v>
      </c>
      <c r="V2148" s="1">
        <v>0.92400000000000004</v>
      </c>
      <c r="W2148" s="30">
        <v>2878.7689999999998</v>
      </c>
      <c r="X2148" s="1">
        <v>1091.1369999999999</v>
      </c>
      <c r="Y2148" s="1">
        <v>2172.201</v>
      </c>
      <c r="Z2148" s="1">
        <v>340.923</v>
      </c>
      <c r="AD2148" s="4">
        <v>4.7549999999999999</v>
      </c>
      <c r="AL2148" s="1">
        <v>2878.7689999999998</v>
      </c>
    </row>
    <row r="2149" spans="1:38" x14ac:dyDescent="0.25">
      <c r="A2149" s="1">
        <v>2145</v>
      </c>
      <c r="B2149" s="1">
        <v>2145</v>
      </c>
      <c r="C2149" s="1">
        <v>3072.5590000000002</v>
      </c>
      <c r="D2149" s="1">
        <v>2402.3670000000002</v>
      </c>
      <c r="E2149" s="1">
        <v>24.34</v>
      </c>
      <c r="F2149" s="1"/>
      <c r="G2149" s="1">
        <v>24.805</v>
      </c>
      <c r="H2149" s="1">
        <v>35.118000000000002</v>
      </c>
      <c r="I2149" s="1">
        <v>-7430.7920000000004</v>
      </c>
      <c r="J2149" s="1"/>
      <c r="K2149" s="1">
        <v>-217.54499999999999</v>
      </c>
      <c r="L2149" s="1"/>
      <c r="M2149" s="1">
        <v>1142.761</v>
      </c>
      <c r="N2149" s="1">
        <v>1289.836</v>
      </c>
      <c r="O2149" s="1">
        <v>-3.2810000000000001</v>
      </c>
      <c r="P2149" s="27">
        <v>-4.7549999999999999</v>
      </c>
      <c r="Q2149" s="1">
        <v>-2.5470000000000002</v>
      </c>
      <c r="R2149" s="1">
        <v>-0.10299999999999999</v>
      </c>
      <c r="S2149" s="1">
        <v>1.1240000000000001</v>
      </c>
      <c r="T2149" s="1">
        <v>1.403</v>
      </c>
      <c r="U2149" s="1">
        <v>1.986</v>
      </c>
      <c r="V2149" s="1">
        <v>0.93200000000000005</v>
      </c>
      <c r="W2149" s="30">
        <v>2875.4119999999998</v>
      </c>
      <c r="X2149" s="1">
        <v>1091.7470000000001</v>
      </c>
      <c r="Y2149" s="1">
        <v>2172.8119999999999</v>
      </c>
      <c r="Z2149" s="1">
        <v>341.22800000000001</v>
      </c>
      <c r="AD2149" s="4">
        <v>4.7549999999999999</v>
      </c>
      <c r="AL2149" s="1">
        <v>2875.4119999999998</v>
      </c>
    </row>
    <row r="2150" spans="1:38" x14ac:dyDescent="0.25">
      <c r="A2150" s="1">
        <v>2146</v>
      </c>
      <c r="B2150" s="1">
        <v>2146</v>
      </c>
      <c r="C2150" s="1">
        <v>3072.5590000000002</v>
      </c>
      <c r="D2150" s="1">
        <v>2402.3670000000002</v>
      </c>
      <c r="E2150" s="1">
        <v>24.34</v>
      </c>
      <c r="F2150" s="1"/>
      <c r="G2150" s="1">
        <v>25.282</v>
      </c>
      <c r="H2150" s="1">
        <v>33.694000000000003</v>
      </c>
      <c r="I2150" s="1">
        <v>-7445.9440000000004</v>
      </c>
      <c r="J2150" s="1"/>
      <c r="K2150" s="1">
        <v>-221.828</v>
      </c>
      <c r="L2150" s="1"/>
      <c r="M2150" s="1">
        <v>1142.2829999999999</v>
      </c>
      <c r="N2150" s="1">
        <v>1290.3130000000001</v>
      </c>
      <c r="O2150" s="1">
        <v>-3.286</v>
      </c>
      <c r="P2150" s="27">
        <v>-4.7549999999999999</v>
      </c>
      <c r="Q2150" s="1">
        <v>-2.552</v>
      </c>
      <c r="R2150" s="1">
        <v>-9.8000000000000004E-2</v>
      </c>
      <c r="S2150" s="1">
        <v>1.1240000000000001</v>
      </c>
      <c r="T2150" s="1">
        <v>1.409</v>
      </c>
      <c r="U2150" s="1">
        <v>1.99</v>
      </c>
      <c r="V2150" s="1">
        <v>0.93500000000000005</v>
      </c>
      <c r="W2150" s="30">
        <v>2878.1590000000001</v>
      </c>
      <c r="X2150" s="1">
        <v>1091.442</v>
      </c>
      <c r="Y2150" s="1">
        <v>2172.5059999999999</v>
      </c>
      <c r="Z2150" s="1">
        <v>341.22800000000001</v>
      </c>
      <c r="AD2150" s="4">
        <v>4.7549999999999999</v>
      </c>
      <c r="AL2150" s="1">
        <v>2878.1590000000001</v>
      </c>
    </row>
    <row r="2151" spans="1:38" x14ac:dyDescent="0.25">
      <c r="A2151" s="1">
        <v>2147</v>
      </c>
      <c r="B2151" s="1">
        <v>2147</v>
      </c>
      <c r="C2151" s="1">
        <v>3073.038</v>
      </c>
      <c r="D2151" s="1">
        <v>2402.3670000000002</v>
      </c>
      <c r="E2151" s="1">
        <v>24.817</v>
      </c>
      <c r="F2151" s="1"/>
      <c r="G2151" s="1">
        <v>25.282</v>
      </c>
      <c r="H2151" s="1">
        <v>34.167999999999999</v>
      </c>
      <c r="I2151" s="1">
        <v>-7426.201</v>
      </c>
      <c r="J2151" s="1"/>
      <c r="K2151" s="1">
        <v>-218.49700000000001</v>
      </c>
      <c r="L2151" s="1"/>
      <c r="M2151" s="1">
        <v>1141.8040000000001</v>
      </c>
      <c r="N2151" s="1">
        <v>1290.3130000000001</v>
      </c>
      <c r="O2151" s="1">
        <v>-3.286</v>
      </c>
      <c r="P2151" s="27">
        <v>-4.7649999999999997</v>
      </c>
      <c r="Q2151" s="1">
        <v>-2.5609999999999999</v>
      </c>
      <c r="R2151" s="1">
        <v>-9.8000000000000004E-2</v>
      </c>
      <c r="S2151" s="1">
        <v>1.129</v>
      </c>
      <c r="T2151" s="1">
        <v>1.403</v>
      </c>
      <c r="U2151" s="1">
        <v>1.99</v>
      </c>
      <c r="V2151" s="1">
        <v>0.93200000000000005</v>
      </c>
      <c r="W2151" s="30">
        <v>2871.444</v>
      </c>
      <c r="X2151" s="1">
        <v>1091.442</v>
      </c>
      <c r="Y2151" s="1">
        <v>2162.7399999999998</v>
      </c>
      <c r="Z2151" s="1">
        <v>341.22800000000001</v>
      </c>
      <c r="AD2151" s="4">
        <v>4.7649999999999997</v>
      </c>
      <c r="AL2151" s="1">
        <v>2871.444</v>
      </c>
    </row>
    <row r="2152" spans="1:38" x14ac:dyDescent="0.25">
      <c r="A2152" s="1">
        <v>2148</v>
      </c>
      <c r="B2152" s="1">
        <v>2148</v>
      </c>
      <c r="C2152" s="1">
        <v>3082.6170000000002</v>
      </c>
      <c r="D2152" s="1">
        <v>2409.1039999999998</v>
      </c>
      <c r="E2152" s="1">
        <v>23.385999999999999</v>
      </c>
      <c r="F2152" s="1"/>
      <c r="G2152" s="1">
        <v>25.759</v>
      </c>
      <c r="H2152" s="1">
        <v>34.167999999999999</v>
      </c>
      <c r="I2152" s="1">
        <v>-7431.2510000000002</v>
      </c>
      <c r="J2152" s="1"/>
      <c r="K2152" s="1">
        <v>-219.44900000000001</v>
      </c>
      <c r="L2152" s="1"/>
      <c r="M2152" s="1">
        <v>1144.675</v>
      </c>
      <c r="N2152" s="1">
        <v>1294.5999999999999</v>
      </c>
      <c r="O2152" s="1">
        <v>-3.3010000000000002</v>
      </c>
      <c r="P2152" s="27">
        <v>-4.774</v>
      </c>
      <c r="Q2152" s="1">
        <v>-2.5569999999999999</v>
      </c>
      <c r="R2152" s="1">
        <v>-9.8000000000000004E-2</v>
      </c>
      <c r="S2152" s="1">
        <v>1.1240000000000001</v>
      </c>
      <c r="T2152" s="1">
        <v>1.409</v>
      </c>
      <c r="U2152" s="1">
        <v>1.9970000000000001</v>
      </c>
      <c r="V2152" s="1">
        <v>0.93200000000000005</v>
      </c>
      <c r="W2152" s="30">
        <v>2875.7170000000001</v>
      </c>
      <c r="X2152" s="1">
        <v>1091.7470000000001</v>
      </c>
      <c r="Y2152" s="1">
        <v>2162.4340000000002</v>
      </c>
      <c r="Z2152" s="1">
        <v>340.923</v>
      </c>
      <c r="AD2152" s="4">
        <v>4.774</v>
      </c>
      <c r="AL2152" s="1">
        <v>2875.7170000000001</v>
      </c>
    </row>
    <row r="2153" spans="1:38" x14ac:dyDescent="0.25">
      <c r="A2153" s="1">
        <v>2149</v>
      </c>
      <c r="B2153" s="1">
        <v>2149</v>
      </c>
      <c r="C2153" s="1">
        <v>3106.087</v>
      </c>
      <c r="D2153" s="1">
        <v>2426.4299999999998</v>
      </c>
      <c r="E2153" s="1">
        <v>21.954000000000001</v>
      </c>
      <c r="F2153" s="1"/>
      <c r="G2153" s="1">
        <v>25.759</v>
      </c>
      <c r="H2153" s="1">
        <v>34.643000000000001</v>
      </c>
      <c r="I2153" s="1">
        <v>-7418.3950000000004</v>
      </c>
      <c r="J2153" s="1"/>
      <c r="K2153" s="1">
        <v>-221.828</v>
      </c>
      <c r="L2153" s="1"/>
      <c r="M2153" s="1">
        <v>1151.8530000000001</v>
      </c>
      <c r="N2153" s="1">
        <v>1302.223</v>
      </c>
      <c r="O2153" s="1">
        <v>-3.3149999999999999</v>
      </c>
      <c r="P2153" s="27">
        <v>-4.8170000000000002</v>
      </c>
      <c r="Q2153" s="1">
        <v>-2.5609999999999999</v>
      </c>
      <c r="R2153" s="1">
        <v>-9.8000000000000004E-2</v>
      </c>
      <c r="S2153" s="1">
        <v>1.129</v>
      </c>
      <c r="T2153" s="1">
        <v>1.4139999999999999</v>
      </c>
      <c r="U2153" s="1">
        <v>2.0139999999999998</v>
      </c>
      <c r="V2153" s="1">
        <v>0.93200000000000005</v>
      </c>
      <c r="W2153" s="30">
        <v>2915.395</v>
      </c>
      <c r="X2153" s="1">
        <v>1094.1890000000001</v>
      </c>
      <c r="Y2153" s="1">
        <v>2174.3380000000002</v>
      </c>
      <c r="Z2153" s="1">
        <v>341.22800000000001</v>
      </c>
      <c r="AD2153" s="4">
        <v>4.8170000000000002</v>
      </c>
      <c r="AL2153" s="1">
        <v>2915.395</v>
      </c>
    </row>
    <row r="2154" spans="1:38" x14ac:dyDescent="0.25">
      <c r="A2154" s="1">
        <v>2150</v>
      </c>
      <c r="B2154" s="1">
        <v>2150</v>
      </c>
      <c r="C2154" s="1">
        <v>3123.33</v>
      </c>
      <c r="D2154" s="1">
        <v>2438.4609999999998</v>
      </c>
      <c r="E2154" s="1">
        <v>21.477</v>
      </c>
      <c r="F2154" s="1"/>
      <c r="G2154" s="1">
        <v>25.759</v>
      </c>
      <c r="H2154" s="1">
        <v>34.643000000000001</v>
      </c>
      <c r="I2154" s="1">
        <v>-7366.9650000000001</v>
      </c>
      <c r="J2154" s="1"/>
      <c r="K2154" s="1">
        <v>-222.78</v>
      </c>
      <c r="L2154" s="1"/>
      <c r="M2154" s="1">
        <v>1156.6379999999999</v>
      </c>
      <c r="N2154" s="1">
        <v>1308.893</v>
      </c>
      <c r="O2154" s="1">
        <v>-3.3250000000000002</v>
      </c>
      <c r="P2154" s="27">
        <v>-4.8410000000000002</v>
      </c>
      <c r="Q2154" s="1">
        <v>-2.5760000000000001</v>
      </c>
      <c r="R2154" s="1">
        <v>-9.8000000000000004E-2</v>
      </c>
      <c r="S2154" s="1">
        <v>1.129</v>
      </c>
      <c r="T2154" s="1">
        <v>1.419</v>
      </c>
      <c r="U2154" s="1">
        <v>2.028</v>
      </c>
      <c r="V2154" s="1">
        <v>0.94299999999999995</v>
      </c>
      <c r="W2154" s="30">
        <v>2951.41</v>
      </c>
      <c r="X2154" s="1">
        <v>1108.8389999999999</v>
      </c>
      <c r="Y2154" s="1">
        <v>2210.0479999999998</v>
      </c>
      <c r="Z2154" s="1">
        <v>350.69</v>
      </c>
      <c r="AD2154" s="4">
        <v>4.8410000000000002</v>
      </c>
      <c r="AL2154" s="1">
        <v>2951.41</v>
      </c>
    </row>
    <row r="2155" spans="1:38" x14ac:dyDescent="0.25">
      <c r="A2155" s="1">
        <v>2151</v>
      </c>
      <c r="B2155" s="1">
        <v>2151</v>
      </c>
      <c r="C2155" s="1">
        <v>3132.91</v>
      </c>
      <c r="D2155" s="1">
        <v>2446.643</v>
      </c>
      <c r="E2155" s="1">
        <v>20.045000000000002</v>
      </c>
      <c r="F2155" s="1"/>
      <c r="G2155" s="1">
        <v>26.236000000000001</v>
      </c>
      <c r="H2155" s="1">
        <v>35.118000000000002</v>
      </c>
      <c r="I2155" s="1">
        <v>-7352.27</v>
      </c>
      <c r="J2155" s="1"/>
      <c r="K2155" s="1">
        <v>-226.11199999999999</v>
      </c>
      <c r="L2155" s="1"/>
      <c r="M2155" s="1">
        <v>1158.5519999999999</v>
      </c>
      <c r="N2155" s="1">
        <v>1311.751</v>
      </c>
      <c r="O2155" s="1">
        <v>-3.335</v>
      </c>
      <c r="P2155" s="27">
        <v>-4.8550000000000004</v>
      </c>
      <c r="Q2155" s="1">
        <v>-2.5760000000000001</v>
      </c>
      <c r="R2155" s="1">
        <v>-9.8000000000000004E-2</v>
      </c>
      <c r="S2155" s="1">
        <v>1.1339999999999999</v>
      </c>
      <c r="T2155" s="1">
        <v>1.425</v>
      </c>
      <c r="U2155" s="1">
        <v>2.032</v>
      </c>
      <c r="V2155" s="1">
        <v>0.94299999999999995</v>
      </c>
      <c r="W2155" s="30">
        <v>2985.2890000000002</v>
      </c>
      <c r="X2155" s="1">
        <v>1130.204</v>
      </c>
      <c r="Y2155" s="1">
        <v>2250.9459999999999</v>
      </c>
      <c r="Z2155" s="1">
        <v>350.995</v>
      </c>
      <c r="AD2155" s="4">
        <v>4.8550000000000004</v>
      </c>
      <c r="AL2155" s="1">
        <v>2985.2890000000002</v>
      </c>
    </row>
    <row r="2156" spans="1:38" x14ac:dyDescent="0.25">
      <c r="A2156" s="1">
        <v>2152</v>
      </c>
      <c r="B2156" s="1">
        <v>2152</v>
      </c>
      <c r="C2156" s="1">
        <v>3153.9859999999999</v>
      </c>
      <c r="D2156" s="1">
        <v>2460.6</v>
      </c>
      <c r="E2156" s="1">
        <v>18.613</v>
      </c>
      <c r="F2156" s="1"/>
      <c r="G2156" s="1">
        <v>26.236000000000001</v>
      </c>
      <c r="H2156" s="1">
        <v>35.118000000000002</v>
      </c>
      <c r="I2156" s="1">
        <v>-7342.1670000000004</v>
      </c>
      <c r="J2156" s="1"/>
      <c r="K2156" s="1">
        <v>-228.01499999999999</v>
      </c>
      <c r="L2156" s="1"/>
      <c r="M2156" s="1">
        <v>1165.251</v>
      </c>
      <c r="N2156" s="1">
        <v>1319.374</v>
      </c>
      <c r="O2156" s="1">
        <v>-3.3540000000000001</v>
      </c>
      <c r="P2156" s="27">
        <v>-4.8929999999999998</v>
      </c>
      <c r="Q2156" s="1">
        <v>-2.59</v>
      </c>
      <c r="R2156" s="1">
        <v>-9.8000000000000004E-2</v>
      </c>
      <c r="S2156" s="1">
        <v>1.1439999999999999</v>
      </c>
      <c r="T2156" s="1">
        <v>1.4410000000000001</v>
      </c>
      <c r="U2156" s="1">
        <v>2.0529999999999999</v>
      </c>
      <c r="V2156" s="1">
        <v>0.94599999999999995</v>
      </c>
      <c r="W2156" s="30">
        <v>3004.212</v>
      </c>
      <c r="X2156" s="1">
        <v>1140.5809999999999</v>
      </c>
      <c r="Y2156" s="1">
        <v>2267.7330000000002</v>
      </c>
      <c r="Z2156" s="1">
        <v>351.3</v>
      </c>
      <c r="AD2156" s="4">
        <v>4.8929999999999998</v>
      </c>
      <c r="AL2156" s="1">
        <v>3004.212</v>
      </c>
    </row>
    <row r="2157" spans="1:38" x14ac:dyDescent="0.25">
      <c r="A2157" s="1">
        <v>2153</v>
      </c>
      <c r="B2157" s="1">
        <v>2153</v>
      </c>
      <c r="C2157" s="1">
        <v>3178.8960000000002</v>
      </c>
      <c r="D2157" s="1">
        <v>2479.3710000000001</v>
      </c>
      <c r="E2157" s="1">
        <v>19.09</v>
      </c>
      <c r="F2157" s="1"/>
      <c r="G2157" s="1">
        <v>27.19</v>
      </c>
      <c r="H2157" s="1">
        <v>35.118000000000002</v>
      </c>
      <c r="I2157" s="1">
        <v>-7375.2309999999998</v>
      </c>
      <c r="J2157" s="1"/>
      <c r="K2157" s="1">
        <v>-230.87100000000001</v>
      </c>
      <c r="L2157" s="1"/>
      <c r="M2157" s="1">
        <v>1172.9069999999999</v>
      </c>
      <c r="N2157" s="1">
        <v>1329.3789999999999</v>
      </c>
      <c r="O2157" s="1">
        <v>-3.379</v>
      </c>
      <c r="P2157" s="27">
        <v>-4.931</v>
      </c>
      <c r="Q2157" s="1">
        <v>-2.6139999999999999</v>
      </c>
      <c r="R2157" s="1">
        <v>-0.10299999999999999</v>
      </c>
      <c r="S2157" s="1">
        <v>1.1579999999999999</v>
      </c>
      <c r="T2157" s="1">
        <v>1.4470000000000001</v>
      </c>
      <c r="U2157" s="1">
        <v>2.0659999999999998</v>
      </c>
      <c r="V2157" s="1">
        <v>0.95399999999999996</v>
      </c>
      <c r="W2157" s="30">
        <v>3050.91</v>
      </c>
      <c r="X2157" s="1">
        <v>1154.316</v>
      </c>
      <c r="Y2157" s="1">
        <v>2304.0529999999999</v>
      </c>
      <c r="Z2157" s="1">
        <v>361.06700000000001</v>
      </c>
      <c r="AD2157" s="4">
        <v>4.931</v>
      </c>
      <c r="AL2157" s="1">
        <v>3050.91</v>
      </c>
    </row>
    <row r="2158" spans="1:38" x14ac:dyDescent="0.25">
      <c r="A2158" s="1">
        <v>2154</v>
      </c>
      <c r="B2158" s="1">
        <v>2154</v>
      </c>
      <c r="C2158" s="1">
        <v>3199.0160000000001</v>
      </c>
      <c r="D2158" s="1">
        <v>2495.7359999999999</v>
      </c>
      <c r="E2158" s="1">
        <v>17.181000000000001</v>
      </c>
      <c r="F2158" s="1"/>
      <c r="G2158" s="1">
        <v>26.713000000000001</v>
      </c>
      <c r="H2158" s="1">
        <v>36.067</v>
      </c>
      <c r="I2158" s="1">
        <v>-7406.4560000000001</v>
      </c>
      <c r="J2158" s="1"/>
      <c r="K2158" s="1">
        <v>-233.25</v>
      </c>
      <c r="L2158" s="1"/>
      <c r="M2158" s="1">
        <v>1179.1279999999999</v>
      </c>
      <c r="N2158" s="1">
        <v>1336.049</v>
      </c>
      <c r="O2158" s="1">
        <v>-3.3980000000000001</v>
      </c>
      <c r="P2158" s="27">
        <v>-4.9589999999999996</v>
      </c>
      <c r="Q2158" s="1">
        <v>-2.6280000000000001</v>
      </c>
      <c r="R2158" s="1">
        <v>-0.10299999999999999</v>
      </c>
      <c r="S2158" s="1">
        <v>1.163</v>
      </c>
      <c r="T2158" s="1">
        <v>1.4570000000000001</v>
      </c>
      <c r="U2158" s="1">
        <v>2.0939999999999999</v>
      </c>
      <c r="V2158" s="1">
        <v>0.96499999999999997</v>
      </c>
      <c r="W2158" s="30">
        <v>3104.0169999999998</v>
      </c>
      <c r="X2158" s="1">
        <v>1172.3230000000001</v>
      </c>
      <c r="Y2158" s="1">
        <v>2341.9</v>
      </c>
      <c r="Z2158" s="1">
        <v>368.697</v>
      </c>
      <c r="AD2158" s="4">
        <v>4.9589999999999996</v>
      </c>
      <c r="AL2158" s="1">
        <v>3104.0169999999998</v>
      </c>
    </row>
    <row r="2159" spans="1:38" x14ac:dyDescent="0.25">
      <c r="A2159" s="1">
        <v>2155</v>
      </c>
      <c r="B2159" s="1">
        <v>2155</v>
      </c>
      <c r="C2159" s="1">
        <v>3207.1610000000001</v>
      </c>
      <c r="D2159" s="1">
        <v>2502.9560000000001</v>
      </c>
      <c r="E2159" s="1">
        <v>16.227</v>
      </c>
      <c r="F2159" s="1"/>
      <c r="G2159" s="1">
        <v>26.713000000000001</v>
      </c>
      <c r="H2159" s="1">
        <v>35.591999999999999</v>
      </c>
      <c r="I2159" s="1">
        <v>-7440.8940000000002</v>
      </c>
      <c r="J2159" s="1"/>
      <c r="K2159" s="1">
        <v>-235.154</v>
      </c>
      <c r="L2159" s="1"/>
      <c r="M2159" s="1">
        <v>1182.4770000000001</v>
      </c>
      <c r="N2159" s="1">
        <v>1338.431</v>
      </c>
      <c r="O2159" s="1">
        <v>-3.4079999999999999</v>
      </c>
      <c r="P2159" s="27">
        <v>-4.9779999999999998</v>
      </c>
      <c r="Q2159" s="1">
        <v>-2.637</v>
      </c>
      <c r="R2159" s="1">
        <v>-9.8000000000000004E-2</v>
      </c>
      <c r="S2159" s="1">
        <v>1.173</v>
      </c>
      <c r="T2159" s="1">
        <v>1.4630000000000001</v>
      </c>
      <c r="U2159" s="1">
        <v>2.105</v>
      </c>
      <c r="V2159" s="1">
        <v>0.96799999999999997</v>
      </c>
      <c r="W2159" s="30">
        <v>3133.317</v>
      </c>
      <c r="X2159" s="1">
        <v>1188.5</v>
      </c>
      <c r="Y2159" s="1">
        <v>2369.9789999999998</v>
      </c>
      <c r="Z2159" s="1">
        <v>370.834</v>
      </c>
      <c r="AD2159" s="4">
        <v>4.9779999999999998</v>
      </c>
      <c r="AL2159" s="1">
        <v>3133.317</v>
      </c>
    </row>
    <row r="2160" spans="1:38" x14ac:dyDescent="0.25">
      <c r="A2160" s="1">
        <v>2156</v>
      </c>
      <c r="B2160" s="1">
        <v>2156</v>
      </c>
      <c r="C2160" s="1">
        <v>3208.1190000000001</v>
      </c>
      <c r="D2160" s="1">
        <v>2503.9189999999999</v>
      </c>
      <c r="E2160" s="1">
        <v>16.704000000000001</v>
      </c>
      <c r="F2160" s="1"/>
      <c r="G2160" s="1">
        <v>26.713000000000001</v>
      </c>
      <c r="H2160" s="1">
        <v>33.219000000000001</v>
      </c>
      <c r="I2160" s="1">
        <v>-7439.0569999999998</v>
      </c>
      <c r="J2160" s="1"/>
      <c r="K2160" s="1">
        <v>-234.202</v>
      </c>
      <c r="L2160" s="1"/>
      <c r="M2160" s="1">
        <v>1181.999</v>
      </c>
      <c r="N2160" s="1">
        <v>1339.86</v>
      </c>
      <c r="O2160" s="1">
        <v>-3.4180000000000001</v>
      </c>
      <c r="P2160" s="27">
        <v>-4.9779999999999998</v>
      </c>
      <c r="Q2160" s="1">
        <v>-2.6469999999999998</v>
      </c>
      <c r="R2160" s="1">
        <v>-9.8000000000000004E-2</v>
      </c>
      <c r="S2160" s="1">
        <v>1.163</v>
      </c>
      <c r="T2160" s="1">
        <v>1.468</v>
      </c>
      <c r="U2160" s="1">
        <v>2.0979999999999999</v>
      </c>
      <c r="V2160" s="1">
        <v>0.97599999999999998</v>
      </c>
      <c r="W2160" s="30">
        <v>3139.7269999999999</v>
      </c>
      <c r="X2160" s="1">
        <v>1192.162</v>
      </c>
      <c r="Y2160" s="1">
        <v>2373.337</v>
      </c>
      <c r="Z2160" s="1">
        <v>371.13900000000001</v>
      </c>
      <c r="AD2160" s="4">
        <v>4.9779999999999998</v>
      </c>
      <c r="AL2160" s="1">
        <v>3139.7269999999999</v>
      </c>
    </row>
    <row r="2161" spans="1:38" x14ac:dyDescent="0.25">
      <c r="A2161" s="1">
        <v>2157</v>
      </c>
      <c r="B2161" s="1">
        <v>2157</v>
      </c>
      <c r="C2161" s="1">
        <v>3208.1190000000001</v>
      </c>
      <c r="D2161" s="1">
        <v>2502.9560000000001</v>
      </c>
      <c r="E2161" s="1">
        <v>17.658000000000001</v>
      </c>
      <c r="F2161" s="1"/>
      <c r="G2161" s="1">
        <v>26.236000000000001</v>
      </c>
      <c r="H2161" s="1">
        <v>33.219000000000001</v>
      </c>
      <c r="I2161" s="1">
        <v>-7321.5010000000002</v>
      </c>
      <c r="J2161" s="1"/>
      <c r="K2161" s="1">
        <v>-233.726</v>
      </c>
      <c r="L2161" s="1"/>
      <c r="M2161" s="1">
        <v>1182.4770000000001</v>
      </c>
      <c r="N2161" s="1">
        <v>1339.86</v>
      </c>
      <c r="O2161" s="1">
        <v>-3.4129999999999998</v>
      </c>
      <c r="P2161" s="27">
        <v>-4.9729999999999999</v>
      </c>
      <c r="Q2161" s="1">
        <v>-2.6419999999999999</v>
      </c>
      <c r="R2161" s="1">
        <v>-0.108</v>
      </c>
      <c r="S2161" s="1">
        <v>1.173</v>
      </c>
      <c r="T2161" s="1">
        <v>1.4630000000000001</v>
      </c>
      <c r="U2161" s="1">
        <v>2.101</v>
      </c>
      <c r="V2161" s="1">
        <v>0.97199999999999998</v>
      </c>
      <c r="W2161" s="30">
        <v>3139.7269999999999</v>
      </c>
      <c r="X2161" s="1">
        <v>1192.162</v>
      </c>
      <c r="Y2161" s="1">
        <v>2372.4209999999998</v>
      </c>
      <c r="Z2161" s="1">
        <v>371.44400000000002</v>
      </c>
      <c r="AD2161" s="4">
        <v>4.9729999999999999</v>
      </c>
      <c r="AL2161" s="1">
        <v>3139.7269999999999</v>
      </c>
    </row>
    <row r="2162" spans="1:38" x14ac:dyDescent="0.25">
      <c r="A2162" s="1">
        <v>2158</v>
      </c>
      <c r="B2162" s="1">
        <v>2158</v>
      </c>
      <c r="C2162" s="1">
        <v>3231.5940000000001</v>
      </c>
      <c r="D2162" s="1">
        <v>2522.21</v>
      </c>
      <c r="E2162" s="1">
        <v>14.795</v>
      </c>
      <c r="F2162" s="1"/>
      <c r="G2162" s="1">
        <v>26.713000000000001</v>
      </c>
      <c r="H2162" s="1">
        <v>34.167999999999999</v>
      </c>
      <c r="I2162" s="1">
        <v>-7426.66</v>
      </c>
      <c r="J2162" s="1"/>
      <c r="K2162" s="1">
        <v>-238.01</v>
      </c>
      <c r="L2162" s="1"/>
      <c r="M2162" s="1">
        <v>1190.6120000000001</v>
      </c>
      <c r="N2162" s="1">
        <v>1348.4359999999999</v>
      </c>
      <c r="O2162" s="1">
        <v>-3.4319999999999999</v>
      </c>
      <c r="P2162" s="27">
        <v>-5.0209999999999999</v>
      </c>
      <c r="Q2162" s="1">
        <v>-2.661</v>
      </c>
      <c r="R2162" s="1">
        <v>-0.10299999999999999</v>
      </c>
      <c r="S2162" s="1">
        <v>1.1779999999999999</v>
      </c>
      <c r="T2162" s="1">
        <v>1.4790000000000001</v>
      </c>
      <c r="U2162" s="1">
        <v>2.1150000000000002</v>
      </c>
      <c r="V2162" s="1">
        <v>0.97199999999999998</v>
      </c>
      <c r="W2162" s="30">
        <v>3140.337</v>
      </c>
      <c r="X2162" s="1">
        <v>1191.857</v>
      </c>
      <c r="Y2162" s="1">
        <v>2376.9989999999998</v>
      </c>
      <c r="Z2162" s="1">
        <v>373.88600000000002</v>
      </c>
      <c r="AD2162" s="4">
        <v>5.0209999999999999</v>
      </c>
      <c r="AL2162" s="1">
        <v>3140.337</v>
      </c>
    </row>
    <row r="2163" spans="1:38" x14ac:dyDescent="0.25">
      <c r="A2163" s="1">
        <v>2159</v>
      </c>
      <c r="B2163" s="1">
        <v>2159</v>
      </c>
      <c r="C2163" s="1">
        <v>3256.5070000000001</v>
      </c>
      <c r="D2163" s="1">
        <v>2545.797</v>
      </c>
      <c r="E2163" s="1">
        <v>15.749000000000001</v>
      </c>
      <c r="F2163" s="1"/>
      <c r="G2163" s="1">
        <v>26.236000000000001</v>
      </c>
      <c r="H2163" s="1">
        <v>33.694000000000003</v>
      </c>
      <c r="I2163" s="1">
        <v>-7426.66</v>
      </c>
      <c r="J2163" s="1"/>
      <c r="K2163" s="1">
        <v>-243.244</v>
      </c>
      <c r="L2163" s="1"/>
      <c r="M2163" s="1">
        <v>1200.662</v>
      </c>
      <c r="N2163" s="1">
        <v>1357.9649999999999</v>
      </c>
      <c r="O2163" s="1">
        <v>-3.4660000000000002</v>
      </c>
      <c r="P2163" s="27">
        <v>-5.0730000000000004</v>
      </c>
      <c r="Q2163" s="1">
        <v>-2.6749999999999998</v>
      </c>
      <c r="R2163" s="1">
        <v>-0.10299999999999999</v>
      </c>
      <c r="S2163" s="1">
        <v>1.1970000000000001</v>
      </c>
      <c r="T2163" s="1">
        <v>1.496</v>
      </c>
      <c r="U2163" s="1">
        <v>2.14</v>
      </c>
      <c r="V2163" s="1">
        <v>0.99</v>
      </c>
      <c r="W2163" s="30">
        <v>3199.2429999999999</v>
      </c>
      <c r="X2163" s="1">
        <v>1197.6559999999999</v>
      </c>
      <c r="Y2163" s="1">
        <v>2409.962</v>
      </c>
      <c r="Z2163" s="1">
        <v>381.21100000000001</v>
      </c>
      <c r="AD2163" s="4">
        <v>5.0730000000000004</v>
      </c>
      <c r="AL2163" s="1">
        <v>3199.2429999999999</v>
      </c>
    </row>
    <row r="2164" spans="1:38" x14ac:dyDescent="0.25">
      <c r="A2164" s="1">
        <v>2160</v>
      </c>
      <c r="B2164" s="1">
        <v>2160</v>
      </c>
      <c r="C2164" s="1">
        <v>3286.6930000000002</v>
      </c>
      <c r="D2164" s="1">
        <v>2570.348</v>
      </c>
      <c r="E2164" s="1">
        <v>15.749000000000001</v>
      </c>
      <c r="F2164" s="1"/>
      <c r="G2164" s="1">
        <v>27.19</v>
      </c>
      <c r="H2164" s="1">
        <v>33.219000000000001</v>
      </c>
      <c r="I2164" s="1">
        <v>-7411.9660000000003</v>
      </c>
      <c r="J2164" s="1"/>
      <c r="K2164" s="1">
        <v>-243.72</v>
      </c>
      <c r="L2164" s="1"/>
      <c r="M2164" s="1">
        <v>1211.19</v>
      </c>
      <c r="N2164" s="1">
        <v>1370.3530000000001</v>
      </c>
      <c r="O2164" s="1">
        <v>-3.496</v>
      </c>
      <c r="P2164" s="27">
        <v>-5.125</v>
      </c>
      <c r="Q2164" s="1">
        <v>-2.7090000000000001</v>
      </c>
      <c r="R2164" s="1">
        <v>-0.10299999999999999</v>
      </c>
      <c r="S2164" s="1">
        <v>1.1970000000000001</v>
      </c>
      <c r="T2164" s="1">
        <v>1.512</v>
      </c>
      <c r="U2164" s="1">
        <v>2.161</v>
      </c>
      <c r="V2164" s="1">
        <v>0.998</v>
      </c>
      <c r="W2164" s="30">
        <v>3246.5509999999999</v>
      </c>
      <c r="X2164" s="1">
        <v>1221.1569999999999</v>
      </c>
      <c r="Y2164" s="1">
        <v>2453.6080000000002</v>
      </c>
      <c r="Z2164" s="1">
        <v>390.36700000000002</v>
      </c>
      <c r="AD2164" s="4">
        <v>5.125</v>
      </c>
      <c r="AL2164" s="1">
        <v>3246.5509999999999</v>
      </c>
    </row>
    <row r="2165" spans="1:38" x14ac:dyDescent="0.25">
      <c r="A2165" s="1">
        <v>2161</v>
      </c>
      <c r="B2165" s="1">
        <v>2161</v>
      </c>
      <c r="C2165" s="1">
        <v>3300.1089999999999</v>
      </c>
      <c r="D2165" s="1">
        <v>2587.1970000000001</v>
      </c>
      <c r="E2165" s="1">
        <v>16.227</v>
      </c>
      <c r="F2165" s="1"/>
      <c r="G2165" s="1">
        <v>26.713000000000001</v>
      </c>
      <c r="H2165" s="1">
        <v>33.694000000000003</v>
      </c>
      <c r="I2165" s="1">
        <v>-7463.85</v>
      </c>
      <c r="J2165" s="1"/>
      <c r="K2165" s="1">
        <v>-247.52799999999999</v>
      </c>
      <c r="L2165" s="1"/>
      <c r="M2165" s="1">
        <v>1215.9749999999999</v>
      </c>
      <c r="N2165" s="1">
        <v>1375.595</v>
      </c>
      <c r="O2165" s="1">
        <v>-3.52</v>
      </c>
      <c r="P2165" s="27">
        <v>-5.1580000000000004</v>
      </c>
      <c r="Q2165" s="1">
        <v>-2.7280000000000002</v>
      </c>
      <c r="R2165" s="1">
        <v>-9.8000000000000004E-2</v>
      </c>
      <c r="S2165" s="1">
        <v>1.212</v>
      </c>
      <c r="T2165" s="1">
        <v>1.528</v>
      </c>
      <c r="U2165" s="1">
        <v>2.1640000000000001</v>
      </c>
      <c r="V2165" s="1">
        <v>1.0009999999999999</v>
      </c>
      <c r="W2165" s="30">
        <v>3285.0079999999998</v>
      </c>
      <c r="X2165" s="1">
        <v>1240.386</v>
      </c>
      <c r="Y2165" s="1">
        <v>2488.0970000000002</v>
      </c>
      <c r="Z2165" s="1">
        <v>395.25099999999998</v>
      </c>
      <c r="AD2165" s="4">
        <v>5.1580000000000004</v>
      </c>
      <c r="AL2165" s="1">
        <v>3285.0079999999998</v>
      </c>
    </row>
    <row r="2166" spans="1:38" x14ac:dyDescent="0.25">
      <c r="A2166" s="1">
        <v>2162</v>
      </c>
      <c r="B2166" s="1">
        <v>2162</v>
      </c>
      <c r="C2166" s="1">
        <v>3299.1509999999998</v>
      </c>
      <c r="D2166" s="1">
        <v>2592.4929999999999</v>
      </c>
      <c r="E2166" s="1">
        <v>16.704000000000001</v>
      </c>
      <c r="F2166" s="1"/>
      <c r="G2166" s="1">
        <v>26.236000000000001</v>
      </c>
      <c r="H2166" s="1">
        <v>34.167999999999999</v>
      </c>
      <c r="I2166" s="1">
        <v>-7467.0640000000003</v>
      </c>
      <c r="J2166" s="1"/>
      <c r="K2166" s="1">
        <v>-249.43100000000001</v>
      </c>
      <c r="L2166" s="1"/>
      <c r="M2166" s="1">
        <v>1217.4110000000001</v>
      </c>
      <c r="N2166" s="1">
        <v>1374.6420000000001</v>
      </c>
      <c r="O2166" s="1">
        <v>-3.52</v>
      </c>
      <c r="P2166" s="27">
        <v>-5.1680000000000001</v>
      </c>
      <c r="Q2166" s="1">
        <v>-2.7320000000000002</v>
      </c>
      <c r="R2166" s="1">
        <v>-0.10299999999999999</v>
      </c>
      <c r="S2166" s="1">
        <v>1.2170000000000001</v>
      </c>
      <c r="T2166" s="1">
        <v>1.528</v>
      </c>
      <c r="U2166" s="1">
        <v>2.1749999999999998</v>
      </c>
      <c r="V2166" s="1">
        <v>1.0009999999999999</v>
      </c>
      <c r="W2166" s="30">
        <v>3293.5540000000001</v>
      </c>
      <c r="X2166" s="1">
        <v>1242.2170000000001</v>
      </c>
      <c r="Y2166" s="1">
        <v>2501.5259999999998</v>
      </c>
      <c r="Z2166" s="1">
        <v>401.35500000000002</v>
      </c>
      <c r="AD2166" s="4">
        <v>5.1680000000000001</v>
      </c>
      <c r="AL2166" s="1">
        <v>3293.5540000000001</v>
      </c>
    </row>
    <row r="2167" spans="1:38" x14ac:dyDescent="0.25">
      <c r="A2167" s="1">
        <v>2163</v>
      </c>
      <c r="B2167" s="1">
        <v>2163</v>
      </c>
      <c r="C2167" s="1">
        <v>3304.422</v>
      </c>
      <c r="D2167" s="1">
        <v>2595.3809999999999</v>
      </c>
      <c r="E2167" s="1">
        <v>17.658000000000001</v>
      </c>
      <c r="F2167" s="1"/>
      <c r="G2167" s="1">
        <v>27.19</v>
      </c>
      <c r="H2167" s="1">
        <v>33.694000000000003</v>
      </c>
      <c r="I2167" s="1">
        <v>-7464.31</v>
      </c>
      <c r="J2167" s="1"/>
      <c r="K2167" s="1">
        <v>-247.05199999999999</v>
      </c>
      <c r="L2167" s="1"/>
      <c r="M2167" s="1">
        <v>1218.3679999999999</v>
      </c>
      <c r="N2167" s="1">
        <v>1376.548</v>
      </c>
      <c r="O2167" s="1">
        <v>-3.52</v>
      </c>
      <c r="P2167" s="27">
        <v>-5.1680000000000001</v>
      </c>
      <c r="Q2167" s="1">
        <v>-2.7370000000000001</v>
      </c>
      <c r="R2167" s="1">
        <v>-9.8000000000000004E-2</v>
      </c>
      <c r="S2167" s="1">
        <v>1.212</v>
      </c>
      <c r="T2167" s="1">
        <v>1.5229999999999999</v>
      </c>
      <c r="U2167" s="1">
        <v>2.1749999999999998</v>
      </c>
      <c r="V2167" s="1">
        <v>1.0049999999999999</v>
      </c>
      <c r="W2167" s="30">
        <v>3290.502</v>
      </c>
      <c r="X2167" s="1">
        <v>1242.2170000000001</v>
      </c>
      <c r="Y2167" s="1">
        <v>2495.1170000000002</v>
      </c>
      <c r="Z2167" s="1">
        <v>401.35500000000002</v>
      </c>
      <c r="AD2167" s="4">
        <v>5.1680000000000001</v>
      </c>
      <c r="AL2167" s="1">
        <v>3290.502</v>
      </c>
    </row>
    <row r="2168" spans="1:38" x14ac:dyDescent="0.25">
      <c r="A2168" s="1">
        <v>2164</v>
      </c>
      <c r="B2168" s="1">
        <v>2164</v>
      </c>
      <c r="C2168" s="1">
        <v>3332.6930000000002</v>
      </c>
      <c r="D2168" s="1">
        <v>2622.8229999999999</v>
      </c>
      <c r="E2168" s="1">
        <v>16.704000000000001</v>
      </c>
      <c r="F2168" s="1"/>
      <c r="G2168" s="1">
        <v>26.236000000000001</v>
      </c>
      <c r="H2168" s="1">
        <v>34.167999999999999</v>
      </c>
      <c r="I2168" s="1">
        <v>-7459.259</v>
      </c>
      <c r="J2168" s="1"/>
      <c r="K2168" s="1">
        <v>-252.762</v>
      </c>
      <c r="L2168" s="1"/>
      <c r="M2168" s="1">
        <v>1229.854</v>
      </c>
      <c r="N2168" s="1">
        <v>1387.9829999999999</v>
      </c>
      <c r="O2168" s="1">
        <v>-3.5640000000000001</v>
      </c>
      <c r="P2168" s="27">
        <v>-5.234</v>
      </c>
      <c r="Q2168" s="1">
        <v>-2.7610000000000001</v>
      </c>
      <c r="R2168" s="1">
        <v>-9.8000000000000004E-2</v>
      </c>
      <c r="S2168" s="1">
        <v>1.2310000000000001</v>
      </c>
      <c r="T2168" s="1">
        <v>1.5389999999999999</v>
      </c>
      <c r="U2168" s="1">
        <v>2.202</v>
      </c>
      <c r="V2168" s="1">
        <v>1.012</v>
      </c>
      <c r="W2168" s="30">
        <v>3305.4569999999999</v>
      </c>
      <c r="X2168" s="1">
        <v>1241.607</v>
      </c>
      <c r="Y2168" s="1">
        <v>2500.61</v>
      </c>
      <c r="Z2168" s="1">
        <v>401.66</v>
      </c>
      <c r="AD2168" s="4">
        <v>5.234</v>
      </c>
      <c r="AL2168" s="1">
        <v>3305.4569999999999</v>
      </c>
    </row>
    <row r="2169" spans="1:38" x14ac:dyDescent="0.25">
      <c r="A2169" s="1">
        <v>2165</v>
      </c>
      <c r="B2169" s="1">
        <v>2165</v>
      </c>
      <c r="C2169" s="1">
        <v>3276.152</v>
      </c>
      <c r="D2169" s="1">
        <v>2659.415</v>
      </c>
      <c r="E2169" s="1">
        <v>16.704000000000001</v>
      </c>
      <c r="F2169" s="1"/>
      <c r="G2169" s="1">
        <v>27.19</v>
      </c>
      <c r="H2169" s="1">
        <v>33.694000000000003</v>
      </c>
      <c r="I2169" s="1">
        <v>-7453.29</v>
      </c>
      <c r="J2169" s="1"/>
      <c r="K2169" s="1">
        <v>-261.32799999999997</v>
      </c>
      <c r="L2169" s="1"/>
      <c r="M2169" s="1">
        <v>1242.7750000000001</v>
      </c>
      <c r="N2169" s="1">
        <v>1398.4659999999999</v>
      </c>
      <c r="O2169" s="1">
        <v>-3.593</v>
      </c>
      <c r="P2169" s="27">
        <v>-5.2960000000000003</v>
      </c>
      <c r="Q2169" s="1">
        <v>-2.7890000000000001</v>
      </c>
      <c r="R2169" s="1">
        <v>-0.10299999999999999</v>
      </c>
      <c r="S2169" s="1">
        <v>1.25</v>
      </c>
      <c r="T2169" s="1">
        <v>1.5660000000000001</v>
      </c>
      <c r="U2169" s="1">
        <v>2.2269999999999999</v>
      </c>
      <c r="V2169" s="1">
        <v>1.0229999999999999</v>
      </c>
      <c r="W2169" s="30">
        <v>3358.259</v>
      </c>
      <c r="X2169" s="1">
        <v>1251.068</v>
      </c>
      <c r="Y2169" s="1">
        <v>2520.7539999999999</v>
      </c>
      <c r="Z2169" s="1">
        <v>409.90100000000001</v>
      </c>
      <c r="AD2169" s="4">
        <v>5.2960000000000003</v>
      </c>
      <c r="AL2169" s="1">
        <v>3358.259</v>
      </c>
    </row>
    <row r="2170" spans="1:38" x14ac:dyDescent="0.25">
      <c r="A2170" s="1">
        <v>2166</v>
      </c>
      <c r="B2170" s="1">
        <v>2166</v>
      </c>
      <c r="C2170" s="1">
        <v>3291.0050000000001</v>
      </c>
      <c r="D2170" s="1">
        <v>2682.5259999999998</v>
      </c>
      <c r="E2170" s="1">
        <v>20.521999999999998</v>
      </c>
      <c r="F2170" s="1"/>
      <c r="G2170" s="1">
        <v>25.759</v>
      </c>
      <c r="H2170" s="1">
        <v>33.694000000000003</v>
      </c>
      <c r="I2170" s="1">
        <v>-7460.1769999999997</v>
      </c>
      <c r="J2170" s="1"/>
      <c r="K2170" s="1">
        <v>-259.42500000000001</v>
      </c>
      <c r="L2170" s="1"/>
      <c r="M2170" s="1">
        <v>1249.954</v>
      </c>
      <c r="N2170" s="1">
        <v>1407.519</v>
      </c>
      <c r="O2170" s="1">
        <v>-3.617</v>
      </c>
      <c r="P2170" s="27">
        <v>-5.3289999999999997</v>
      </c>
      <c r="Q2170" s="1">
        <v>-2.8130000000000002</v>
      </c>
      <c r="R2170" s="1">
        <v>-0.10299999999999999</v>
      </c>
      <c r="S2170" s="1">
        <v>1.2549999999999999</v>
      </c>
      <c r="T2170" s="1">
        <v>1.5880000000000001</v>
      </c>
      <c r="U2170" s="1">
        <v>2.2440000000000002</v>
      </c>
      <c r="V2170" s="1">
        <v>1.03</v>
      </c>
      <c r="W2170" s="30">
        <v>3391.8330000000001</v>
      </c>
      <c r="X2170" s="1">
        <v>1277.317</v>
      </c>
      <c r="Y2170" s="1">
        <v>2569.5889999999999</v>
      </c>
      <c r="Z2170" s="1">
        <v>411.42700000000002</v>
      </c>
      <c r="AD2170" s="4">
        <v>5.3289999999999997</v>
      </c>
      <c r="AL2170" s="1">
        <v>3391.8330000000001</v>
      </c>
    </row>
    <row r="2171" spans="1:38" x14ac:dyDescent="0.25">
      <c r="A2171" s="1">
        <v>2167</v>
      </c>
      <c r="B2171" s="1">
        <v>2167</v>
      </c>
      <c r="C2171" s="1">
        <v>3118.54</v>
      </c>
      <c r="D2171" s="1">
        <v>2692.6379999999999</v>
      </c>
      <c r="E2171" s="1">
        <v>20.998999999999999</v>
      </c>
      <c r="F2171" s="1"/>
      <c r="G2171" s="1">
        <v>26.713000000000001</v>
      </c>
      <c r="H2171" s="1">
        <v>33.219000000000001</v>
      </c>
      <c r="I2171" s="1">
        <v>-7447.3220000000001</v>
      </c>
      <c r="J2171" s="1"/>
      <c r="K2171" s="1">
        <v>-266.08699999999999</v>
      </c>
      <c r="L2171" s="1"/>
      <c r="M2171" s="1">
        <v>1250.9110000000001</v>
      </c>
      <c r="N2171" s="1">
        <v>1404.66</v>
      </c>
      <c r="O2171" s="1">
        <v>-3.6219999999999999</v>
      </c>
      <c r="P2171" s="27">
        <v>-5.3390000000000004</v>
      </c>
      <c r="Q2171" s="1">
        <v>-2.8180000000000001</v>
      </c>
      <c r="R2171" s="1">
        <v>-9.8000000000000004E-2</v>
      </c>
      <c r="S2171" s="1">
        <v>1.2549999999999999</v>
      </c>
      <c r="T2171" s="1">
        <v>1.5880000000000001</v>
      </c>
      <c r="U2171" s="1">
        <v>2.2509999999999999</v>
      </c>
      <c r="V2171" s="1">
        <v>1.034</v>
      </c>
      <c r="W2171" s="30">
        <v>3392.748</v>
      </c>
      <c r="X2171" s="1">
        <v>1280.3689999999999</v>
      </c>
      <c r="Y2171" s="1">
        <v>2582.7130000000002</v>
      </c>
      <c r="Z2171" s="1">
        <v>411.12200000000001</v>
      </c>
      <c r="AD2171" s="4">
        <v>5.3390000000000004</v>
      </c>
      <c r="AL2171" s="1">
        <v>3392.748</v>
      </c>
    </row>
    <row r="2172" spans="1:38" x14ac:dyDescent="0.25">
      <c r="A2172" s="1">
        <v>2168</v>
      </c>
      <c r="B2172" s="1">
        <v>2168</v>
      </c>
      <c r="C2172" s="1">
        <v>3047.1759999999999</v>
      </c>
      <c r="D2172" s="1">
        <v>2710.9360000000001</v>
      </c>
      <c r="E2172" s="1">
        <v>22.431000000000001</v>
      </c>
      <c r="F2172" s="1"/>
      <c r="G2172" s="1">
        <v>24.805</v>
      </c>
      <c r="H2172" s="1">
        <v>34.167999999999999</v>
      </c>
      <c r="I2172" s="1">
        <v>-7443.6490000000003</v>
      </c>
      <c r="J2172" s="1"/>
      <c r="K2172" s="1">
        <v>-268.94200000000001</v>
      </c>
      <c r="L2172" s="1"/>
      <c r="M2172" s="1">
        <v>1256.1759999999999</v>
      </c>
      <c r="N2172" s="1">
        <v>1407.0429999999999</v>
      </c>
      <c r="O2172" s="1">
        <v>-3.6469999999999998</v>
      </c>
      <c r="P2172" s="27">
        <v>-5.367</v>
      </c>
      <c r="Q2172" s="1">
        <v>-2.8370000000000002</v>
      </c>
      <c r="R2172" s="1">
        <v>-9.8000000000000004E-2</v>
      </c>
      <c r="S2172" s="1">
        <v>1.27</v>
      </c>
      <c r="T2172" s="1">
        <v>1.593</v>
      </c>
      <c r="U2172" s="1">
        <v>2.262</v>
      </c>
      <c r="V2172" s="1">
        <v>1.0449999999999999</v>
      </c>
      <c r="W2172" s="30">
        <v>3415.029</v>
      </c>
      <c r="X2172" s="1">
        <v>1280.979</v>
      </c>
      <c r="Y2172" s="1">
        <v>2586.9859999999999</v>
      </c>
      <c r="Z2172" s="1">
        <v>420.88900000000001</v>
      </c>
      <c r="AD2172" s="4">
        <v>5.367</v>
      </c>
      <c r="AL2172" s="1">
        <v>3415.029</v>
      </c>
    </row>
    <row r="2173" spans="1:38" x14ac:dyDescent="0.25">
      <c r="A2173" s="1">
        <v>2169</v>
      </c>
      <c r="B2173" s="1">
        <v>2169</v>
      </c>
      <c r="C2173" s="1">
        <v>2974.386</v>
      </c>
      <c r="D2173" s="1">
        <v>2709.4920000000002</v>
      </c>
      <c r="E2173" s="1">
        <v>17.181000000000001</v>
      </c>
      <c r="F2173" s="1"/>
      <c r="G2173" s="1">
        <v>25.759</v>
      </c>
      <c r="H2173" s="1">
        <v>33.694000000000003</v>
      </c>
      <c r="I2173" s="1">
        <v>-7465.6869999999999</v>
      </c>
      <c r="J2173" s="1"/>
      <c r="K2173" s="1">
        <v>-301.77699999999999</v>
      </c>
      <c r="L2173" s="1"/>
      <c r="M2173" s="1">
        <v>1254.74</v>
      </c>
      <c r="N2173" s="1">
        <v>1373.6890000000001</v>
      </c>
      <c r="O2173" s="1">
        <v>-3.637</v>
      </c>
      <c r="P2173" s="27">
        <v>-5.3760000000000003</v>
      </c>
      <c r="Q2173" s="1">
        <v>-2.8319999999999999</v>
      </c>
      <c r="R2173" s="1">
        <v>-9.8000000000000004E-2</v>
      </c>
      <c r="S2173" s="1">
        <v>1.27</v>
      </c>
      <c r="T2173" s="1">
        <v>1.583</v>
      </c>
      <c r="U2173" s="1">
        <v>2.2690000000000001</v>
      </c>
      <c r="V2173" s="1">
        <v>1.0489999999999999</v>
      </c>
      <c r="W2173" s="30">
        <v>3406.788</v>
      </c>
      <c r="X2173" s="1">
        <v>1281.5899999999999</v>
      </c>
      <c r="Y2173" s="1">
        <v>2592.7849999999999</v>
      </c>
      <c r="Z2173" s="1">
        <v>421.49900000000002</v>
      </c>
      <c r="AD2173" s="4">
        <v>5.3760000000000003</v>
      </c>
      <c r="AL2173" s="1">
        <v>3406.788</v>
      </c>
    </row>
    <row r="2174" spans="1:38" x14ac:dyDescent="0.25">
      <c r="A2174" s="1">
        <v>2170</v>
      </c>
      <c r="B2174" s="1">
        <v>2170</v>
      </c>
      <c r="C2174" s="1">
        <v>2976.3009999999999</v>
      </c>
      <c r="D2174" s="1">
        <v>2708.529</v>
      </c>
      <c r="E2174" s="1">
        <v>22.431000000000001</v>
      </c>
      <c r="F2174" s="1"/>
      <c r="G2174" s="1">
        <v>26.236000000000001</v>
      </c>
      <c r="H2174" s="1">
        <v>35.591999999999999</v>
      </c>
      <c r="I2174" s="1">
        <v>-7468.9009999999998</v>
      </c>
      <c r="J2174" s="1"/>
      <c r="K2174" s="1">
        <v>-291.30799999999999</v>
      </c>
      <c r="L2174" s="1"/>
      <c r="M2174" s="1">
        <v>1254.261</v>
      </c>
      <c r="N2174" s="1">
        <v>1373.212</v>
      </c>
      <c r="O2174" s="1">
        <v>-3.6419999999999999</v>
      </c>
      <c r="P2174" s="27">
        <v>-5.3860000000000001</v>
      </c>
      <c r="Q2174" s="1">
        <v>-2.8420000000000001</v>
      </c>
      <c r="R2174" s="1">
        <v>-0.10299999999999999</v>
      </c>
      <c r="S2174" s="1">
        <v>1.2749999999999999</v>
      </c>
      <c r="T2174" s="1">
        <v>1.593</v>
      </c>
      <c r="U2174" s="1">
        <v>2.2690000000000001</v>
      </c>
      <c r="V2174" s="1">
        <v>1.0449999999999999</v>
      </c>
      <c r="W2174" s="30">
        <v>3397.9369999999999</v>
      </c>
      <c r="X2174" s="1">
        <v>1281.895</v>
      </c>
      <c r="Y2174" s="1">
        <v>2593.6999999999998</v>
      </c>
      <c r="Z2174" s="1">
        <v>418.75200000000001</v>
      </c>
      <c r="AD2174" s="4">
        <v>5.3860000000000001</v>
      </c>
      <c r="AL2174" s="1">
        <v>3397.9369999999999</v>
      </c>
    </row>
    <row r="2175" spans="1:38" x14ac:dyDescent="0.25">
      <c r="A2175" s="1">
        <v>2171</v>
      </c>
      <c r="B2175" s="1">
        <v>2171</v>
      </c>
      <c r="C2175" s="1">
        <v>2971.5120000000002</v>
      </c>
      <c r="D2175" s="1">
        <v>2708.047</v>
      </c>
      <c r="E2175" s="1">
        <v>21.477</v>
      </c>
      <c r="F2175" s="1"/>
      <c r="G2175" s="1">
        <v>25.759</v>
      </c>
      <c r="H2175" s="1">
        <v>36.067</v>
      </c>
      <c r="I2175" s="1">
        <v>-7441.3530000000001</v>
      </c>
      <c r="J2175" s="1"/>
      <c r="K2175" s="1">
        <v>-291.30799999999999</v>
      </c>
      <c r="L2175" s="1"/>
      <c r="M2175" s="1">
        <v>1253.7829999999999</v>
      </c>
      <c r="N2175" s="1">
        <v>1369.4</v>
      </c>
      <c r="O2175" s="1">
        <v>-3.6419999999999999</v>
      </c>
      <c r="P2175" s="27">
        <v>-5.3810000000000002</v>
      </c>
      <c r="Q2175" s="1">
        <v>-2.8370000000000002</v>
      </c>
      <c r="R2175" s="1">
        <v>-9.8000000000000004E-2</v>
      </c>
      <c r="S2175" s="1">
        <v>1.27</v>
      </c>
      <c r="T2175" s="1">
        <v>1.593</v>
      </c>
      <c r="U2175" s="1">
        <v>2.2719999999999998</v>
      </c>
      <c r="V2175" s="1">
        <v>1.0449999999999999</v>
      </c>
      <c r="W2175" s="30">
        <v>3390.0010000000002</v>
      </c>
      <c r="X2175" s="1">
        <v>1273.9590000000001</v>
      </c>
      <c r="Y2175" s="1">
        <v>2583.9340000000002</v>
      </c>
      <c r="Z2175" s="1">
        <v>411.42700000000002</v>
      </c>
      <c r="AD2175" s="4">
        <v>5.3810000000000002</v>
      </c>
      <c r="AL2175" s="1">
        <v>3390.0010000000002</v>
      </c>
    </row>
    <row r="2176" spans="1:38" x14ac:dyDescent="0.25">
      <c r="A2176" s="1">
        <v>2172</v>
      </c>
      <c r="B2176" s="1">
        <v>2172</v>
      </c>
      <c r="C2176" s="1">
        <v>2960.02</v>
      </c>
      <c r="D2176" s="1">
        <v>2722.4929999999999</v>
      </c>
      <c r="E2176" s="1">
        <v>25.295000000000002</v>
      </c>
      <c r="F2176" s="1"/>
      <c r="G2176" s="1">
        <v>28.145</v>
      </c>
      <c r="H2176" s="1">
        <v>36.540999999999997</v>
      </c>
      <c r="I2176" s="1">
        <v>-7433.5469999999996</v>
      </c>
      <c r="J2176" s="1"/>
      <c r="K2176" s="1">
        <v>-282.74299999999999</v>
      </c>
      <c r="L2176" s="1"/>
      <c r="M2176" s="1">
        <v>1247.0820000000001</v>
      </c>
      <c r="N2176" s="1">
        <v>1356.5360000000001</v>
      </c>
      <c r="O2176" s="1">
        <v>-3.637</v>
      </c>
      <c r="P2176" s="27">
        <v>-5.3949999999999996</v>
      </c>
      <c r="Q2176" s="1">
        <v>-2.8370000000000002</v>
      </c>
      <c r="R2176" s="1">
        <v>-0.108</v>
      </c>
      <c r="S2176" s="1">
        <v>1.2889999999999999</v>
      </c>
      <c r="T2176" s="1">
        <v>1.61</v>
      </c>
      <c r="U2176" s="1">
        <v>2.2759999999999998</v>
      </c>
      <c r="V2176" s="1">
        <v>1.052</v>
      </c>
      <c r="W2176" s="30">
        <v>3385.4229999999998</v>
      </c>
      <c r="X2176" s="1">
        <v>1272.433</v>
      </c>
      <c r="Y2176" s="1">
        <v>2573.556</v>
      </c>
      <c r="Z2176" s="1">
        <v>411.12200000000001</v>
      </c>
      <c r="AD2176" s="4">
        <v>5.3949999999999996</v>
      </c>
      <c r="AL2176" s="1">
        <v>3385.4229999999998</v>
      </c>
    </row>
    <row r="2177" spans="1:38" x14ac:dyDescent="0.25">
      <c r="A2177" s="1">
        <v>2173</v>
      </c>
      <c r="B2177" s="1">
        <v>2173</v>
      </c>
      <c r="C2177" s="1">
        <v>2951.88</v>
      </c>
      <c r="D2177" s="1">
        <v>2732.1239999999998</v>
      </c>
      <c r="E2177" s="1">
        <v>25.771999999999998</v>
      </c>
      <c r="F2177" s="1"/>
      <c r="G2177" s="1">
        <v>28.145</v>
      </c>
      <c r="H2177" s="1">
        <v>35.118000000000002</v>
      </c>
      <c r="I2177" s="1">
        <v>-7434.4660000000003</v>
      </c>
      <c r="J2177" s="1"/>
      <c r="K2177" s="1">
        <v>-283.69400000000002</v>
      </c>
      <c r="L2177" s="1"/>
      <c r="M2177" s="1">
        <v>1243.2539999999999</v>
      </c>
      <c r="N2177" s="1">
        <v>1346.0540000000001</v>
      </c>
      <c r="O2177" s="1">
        <v>-3.637</v>
      </c>
      <c r="P2177" s="27">
        <v>-5.391</v>
      </c>
      <c r="Q2177" s="1">
        <v>-2.8420000000000001</v>
      </c>
      <c r="R2177" s="1">
        <v>-0.10299999999999999</v>
      </c>
      <c r="S2177" s="1">
        <v>1.3089999999999999</v>
      </c>
      <c r="T2177" s="1">
        <v>1.615</v>
      </c>
      <c r="U2177" s="1">
        <v>2.2829999999999999</v>
      </c>
      <c r="V2177" s="1">
        <v>1.056</v>
      </c>
      <c r="W2177" s="30">
        <v>3354.902</v>
      </c>
      <c r="X2177" s="1">
        <v>1263.5820000000001</v>
      </c>
      <c r="Y2177" s="1">
        <v>2538.7620000000002</v>
      </c>
      <c r="Z2177" s="1">
        <v>402.88099999999997</v>
      </c>
      <c r="AD2177" s="4">
        <v>5.391</v>
      </c>
      <c r="AL2177" s="1">
        <v>3354.902</v>
      </c>
    </row>
    <row r="2178" spans="1:38" x14ac:dyDescent="0.25">
      <c r="A2178" s="1">
        <v>2174</v>
      </c>
      <c r="B2178" s="1">
        <v>2174</v>
      </c>
      <c r="C2178" s="1">
        <v>2958.5839999999998</v>
      </c>
      <c r="D2178" s="1">
        <v>2746.0889999999999</v>
      </c>
      <c r="E2178" s="1">
        <v>30.067</v>
      </c>
      <c r="F2178" s="1"/>
      <c r="G2178" s="1">
        <v>29.099</v>
      </c>
      <c r="H2178" s="1">
        <v>34.643000000000001</v>
      </c>
      <c r="I2178" s="1">
        <v>-7417.4769999999999</v>
      </c>
      <c r="J2178" s="1"/>
      <c r="K2178" s="1">
        <v>-274.65300000000002</v>
      </c>
      <c r="L2178" s="1"/>
      <c r="M2178" s="1">
        <v>1241.3389999999999</v>
      </c>
      <c r="N2178" s="1">
        <v>1351.2950000000001</v>
      </c>
      <c r="O2178" s="1">
        <v>-3.6419999999999999</v>
      </c>
      <c r="P2178" s="27">
        <v>-5.3949999999999996</v>
      </c>
      <c r="Q2178" s="1">
        <v>-2.8460000000000001</v>
      </c>
      <c r="R2178" s="1">
        <v>-9.8000000000000004E-2</v>
      </c>
      <c r="S2178" s="1">
        <v>1.3089999999999999</v>
      </c>
      <c r="T2178" s="1">
        <v>1.621</v>
      </c>
      <c r="U2178" s="1">
        <v>2.2829999999999999</v>
      </c>
      <c r="V2178" s="1">
        <v>1.0629999999999999</v>
      </c>
      <c r="W2178" s="30">
        <v>3340.5569999999998</v>
      </c>
      <c r="X2178" s="1">
        <v>1261.751</v>
      </c>
      <c r="Y2178" s="1">
        <v>2524.1120000000001</v>
      </c>
      <c r="Z2178" s="1">
        <v>401.35500000000002</v>
      </c>
      <c r="AD2178" s="4">
        <v>5.3949999999999996</v>
      </c>
      <c r="AL2178" s="1">
        <v>3340.5569999999998</v>
      </c>
    </row>
    <row r="2179" spans="1:38" x14ac:dyDescent="0.25">
      <c r="A2179" s="1">
        <v>2175</v>
      </c>
      <c r="B2179" s="1">
        <v>2175</v>
      </c>
      <c r="C2179" s="1">
        <v>2957.6260000000002</v>
      </c>
      <c r="D2179" s="1">
        <v>2756.6840000000002</v>
      </c>
      <c r="E2179" s="1">
        <v>31.977</v>
      </c>
      <c r="F2179" s="1"/>
      <c r="G2179" s="1">
        <v>28.622</v>
      </c>
      <c r="H2179" s="1">
        <v>34.643000000000001</v>
      </c>
      <c r="I2179" s="1">
        <v>-7404.16</v>
      </c>
      <c r="J2179" s="1"/>
      <c r="K2179" s="1">
        <v>-272.74900000000002</v>
      </c>
      <c r="L2179" s="1"/>
      <c r="M2179" s="1">
        <v>1240.3820000000001</v>
      </c>
      <c r="N2179" s="1">
        <v>1350.819</v>
      </c>
      <c r="O2179" s="1">
        <v>-3.6469999999999998</v>
      </c>
      <c r="P2179" s="27">
        <v>-5.4</v>
      </c>
      <c r="Q2179" s="1">
        <v>-2.8460000000000001</v>
      </c>
      <c r="R2179" s="1">
        <v>-9.8000000000000004E-2</v>
      </c>
      <c r="S2179" s="1">
        <v>1.3129999999999999</v>
      </c>
      <c r="T2179" s="1">
        <v>1.615</v>
      </c>
      <c r="U2179" s="1">
        <v>2.2829999999999999</v>
      </c>
      <c r="V2179" s="1">
        <v>1.056</v>
      </c>
      <c r="W2179" s="30">
        <v>3330.4850000000001</v>
      </c>
      <c r="X2179" s="1">
        <v>1261.751</v>
      </c>
      <c r="Y2179" s="1">
        <v>2516.482</v>
      </c>
      <c r="Z2179" s="1">
        <v>401.66</v>
      </c>
      <c r="AD2179" s="4">
        <v>5.4</v>
      </c>
      <c r="AL2179" s="1">
        <v>3330.4850000000001</v>
      </c>
    </row>
    <row r="2180" spans="1:38" x14ac:dyDescent="0.25">
      <c r="A2180" s="1">
        <v>2176</v>
      </c>
      <c r="B2180" s="1">
        <v>2176</v>
      </c>
      <c r="C2180" s="1">
        <v>2954.2739999999999</v>
      </c>
      <c r="D2180" s="1">
        <v>2766.3159999999998</v>
      </c>
      <c r="E2180" s="1">
        <v>33.408000000000001</v>
      </c>
      <c r="F2180" s="1"/>
      <c r="G2180" s="1">
        <v>27.667999999999999</v>
      </c>
      <c r="H2180" s="1">
        <v>35.591999999999999</v>
      </c>
      <c r="I2180" s="1">
        <v>-7403.2420000000002</v>
      </c>
      <c r="J2180" s="1"/>
      <c r="K2180" s="1">
        <v>-271.798</v>
      </c>
      <c r="L2180" s="1"/>
      <c r="M2180" s="1">
        <v>1239.904</v>
      </c>
      <c r="N2180" s="1">
        <v>1350.3420000000001</v>
      </c>
      <c r="O2180" s="1">
        <v>-3.6469999999999998</v>
      </c>
      <c r="P2180" s="27">
        <v>-5.41</v>
      </c>
      <c r="Q2180" s="1">
        <v>-2.8460000000000001</v>
      </c>
      <c r="R2180" s="1">
        <v>-9.8000000000000004E-2</v>
      </c>
      <c r="S2180" s="1">
        <v>1.3129999999999999</v>
      </c>
      <c r="T2180" s="1">
        <v>1.621</v>
      </c>
      <c r="U2180" s="1">
        <v>2.2829999999999999</v>
      </c>
      <c r="V2180" s="1">
        <v>1.06</v>
      </c>
      <c r="W2180" s="30">
        <v>3321.9389999999999</v>
      </c>
      <c r="X2180" s="1">
        <v>1261.1400000000001</v>
      </c>
      <c r="Y2180" s="1">
        <v>2512.819</v>
      </c>
      <c r="Z2180" s="1">
        <v>401.96600000000001</v>
      </c>
      <c r="AD2180" s="4">
        <v>5.41</v>
      </c>
      <c r="AL2180" s="1">
        <v>3321.9389999999999</v>
      </c>
    </row>
    <row r="2181" spans="1:38" x14ac:dyDescent="0.25">
      <c r="A2181" s="1">
        <v>2177</v>
      </c>
      <c r="B2181" s="1">
        <v>2177</v>
      </c>
      <c r="C2181" s="1">
        <v>2950.922</v>
      </c>
      <c r="D2181" s="1">
        <v>2773.058</v>
      </c>
      <c r="E2181" s="1">
        <v>34.840000000000003</v>
      </c>
      <c r="F2181" s="1"/>
      <c r="G2181" s="1">
        <v>27.667999999999999</v>
      </c>
      <c r="H2181" s="1">
        <v>35.118000000000002</v>
      </c>
      <c r="I2181" s="1">
        <v>-7474.41</v>
      </c>
      <c r="J2181" s="1"/>
      <c r="K2181" s="1">
        <v>-272.274</v>
      </c>
      <c r="L2181" s="1"/>
      <c r="M2181" s="1">
        <v>1238.9469999999999</v>
      </c>
      <c r="N2181" s="1">
        <v>1349.3889999999999</v>
      </c>
      <c r="O2181" s="1">
        <v>-3.6469999999999998</v>
      </c>
      <c r="P2181" s="27">
        <v>-5.4050000000000002</v>
      </c>
      <c r="Q2181" s="1">
        <v>-2.8460000000000001</v>
      </c>
      <c r="R2181" s="1">
        <v>-9.8000000000000004E-2</v>
      </c>
      <c r="S2181" s="1">
        <v>1.3129999999999999</v>
      </c>
      <c r="T2181" s="1">
        <v>1.615</v>
      </c>
      <c r="U2181" s="1">
        <v>2.2789999999999999</v>
      </c>
      <c r="V2181" s="1">
        <v>1.06</v>
      </c>
      <c r="W2181" s="30">
        <v>3320.413</v>
      </c>
      <c r="X2181" s="1">
        <v>1252.5940000000001</v>
      </c>
      <c r="Y2181" s="1">
        <v>2507.9360000000001</v>
      </c>
      <c r="Z2181" s="1">
        <v>401.35500000000002</v>
      </c>
      <c r="AD2181" s="4">
        <v>5.4050000000000002</v>
      </c>
      <c r="AL2181" s="1">
        <v>3320.413</v>
      </c>
    </row>
    <row r="2182" spans="1:38" x14ac:dyDescent="0.25">
      <c r="A2182" s="1">
        <v>2178</v>
      </c>
      <c r="B2182" s="1">
        <v>2178</v>
      </c>
      <c r="C2182" s="1">
        <v>2958.105</v>
      </c>
      <c r="D2182" s="1">
        <v>2778.837</v>
      </c>
      <c r="E2182" s="1">
        <v>35.795000000000002</v>
      </c>
      <c r="F2182" s="1"/>
      <c r="G2182" s="1">
        <v>28.622</v>
      </c>
      <c r="H2182" s="1">
        <v>35.118000000000002</v>
      </c>
      <c r="I2182" s="1">
        <v>-7476.7060000000001</v>
      </c>
      <c r="J2182" s="1"/>
      <c r="K2182" s="1">
        <v>-267.03899999999999</v>
      </c>
      <c r="L2182" s="1"/>
      <c r="M2182" s="1">
        <v>1239.425</v>
      </c>
      <c r="N2182" s="1">
        <v>1354.154</v>
      </c>
      <c r="O2182" s="1">
        <v>-3.6419999999999999</v>
      </c>
      <c r="P2182" s="27">
        <v>-5.4</v>
      </c>
      <c r="Q2182" s="1">
        <v>-2.851</v>
      </c>
      <c r="R2182" s="1">
        <v>-9.8000000000000004E-2</v>
      </c>
      <c r="S2182" s="1">
        <v>1.3089999999999999</v>
      </c>
      <c r="T2182" s="1">
        <v>1.6259999999999999</v>
      </c>
      <c r="U2182" s="1">
        <v>2.286</v>
      </c>
      <c r="V2182" s="1">
        <v>1.06</v>
      </c>
      <c r="W2182" s="30">
        <v>3314.308</v>
      </c>
      <c r="X2182" s="1">
        <v>1251.9839999999999</v>
      </c>
      <c r="Y2182" s="1">
        <v>2502.7469999999998</v>
      </c>
      <c r="Z2182" s="1">
        <v>396.47199999999998</v>
      </c>
      <c r="AD2182" s="4">
        <v>5.4</v>
      </c>
      <c r="AL2182" s="1">
        <v>3314.308</v>
      </c>
    </row>
    <row r="2183" spans="1:38" x14ac:dyDescent="0.25">
      <c r="A2183" s="1">
        <v>2179</v>
      </c>
      <c r="B2183" s="1">
        <v>2179</v>
      </c>
      <c r="C2183" s="1">
        <v>2948.049</v>
      </c>
      <c r="D2183" s="1">
        <v>2781.7269999999999</v>
      </c>
      <c r="E2183" s="1">
        <v>35.317</v>
      </c>
      <c r="F2183" s="1"/>
      <c r="G2183" s="1">
        <v>29.099</v>
      </c>
      <c r="H2183" s="1">
        <v>34.643000000000001</v>
      </c>
      <c r="I2183" s="1">
        <v>-7470.7370000000001</v>
      </c>
      <c r="J2183" s="1"/>
      <c r="K2183" s="1">
        <v>-272.274</v>
      </c>
      <c r="L2183" s="1"/>
      <c r="M2183" s="1">
        <v>1238.4680000000001</v>
      </c>
      <c r="N2183" s="1">
        <v>1349.3889999999999</v>
      </c>
      <c r="O2183" s="1">
        <v>-3.6520000000000001</v>
      </c>
      <c r="P2183" s="27">
        <v>-5.3949999999999996</v>
      </c>
      <c r="Q2183" s="1">
        <v>-2.8460000000000001</v>
      </c>
      <c r="R2183" s="1">
        <v>-9.8000000000000004E-2</v>
      </c>
      <c r="S2183" s="1">
        <v>1.3180000000000001</v>
      </c>
      <c r="T2183" s="1">
        <v>1.615</v>
      </c>
      <c r="U2183" s="1">
        <v>2.286</v>
      </c>
      <c r="V2183" s="1">
        <v>1.06</v>
      </c>
      <c r="W2183" s="30">
        <v>3310.3409999999999</v>
      </c>
      <c r="X2183" s="1">
        <v>1252.5940000000001</v>
      </c>
      <c r="Y2183" s="1">
        <v>2503.0520000000001</v>
      </c>
      <c r="Z2183" s="1">
        <v>395.55599999999998</v>
      </c>
      <c r="AD2183" s="4">
        <v>5.3949999999999996</v>
      </c>
      <c r="AL2183" s="1">
        <v>3310.3409999999999</v>
      </c>
    </row>
    <row r="2184" spans="1:38" x14ac:dyDescent="0.25">
      <c r="A2184" s="1">
        <v>2180</v>
      </c>
      <c r="B2184" s="1">
        <v>2180</v>
      </c>
      <c r="C2184" s="1">
        <v>2791.9769999999999</v>
      </c>
      <c r="D2184" s="1">
        <v>2767.761</v>
      </c>
      <c r="E2184" s="1">
        <v>4.2949999999999999</v>
      </c>
      <c r="F2184" s="1"/>
      <c r="G2184" s="1">
        <v>27.19</v>
      </c>
      <c r="H2184" s="1">
        <v>34.167999999999999</v>
      </c>
      <c r="I2184" s="1">
        <v>-7484.5110000000004</v>
      </c>
      <c r="J2184" s="1"/>
      <c r="K2184" s="1">
        <v>-370.29399999999998</v>
      </c>
      <c r="L2184" s="1"/>
      <c r="M2184" s="1">
        <v>1235.596</v>
      </c>
      <c r="N2184" s="1">
        <v>1258.396</v>
      </c>
      <c r="O2184" s="1">
        <v>-3.6419999999999999</v>
      </c>
      <c r="P2184" s="27">
        <v>-5.4</v>
      </c>
      <c r="Q2184" s="1">
        <v>-2.851</v>
      </c>
      <c r="R2184" s="1">
        <v>-9.8000000000000004E-2</v>
      </c>
      <c r="S2184" s="1">
        <v>1.3089999999999999</v>
      </c>
      <c r="T2184" s="1">
        <v>1.593</v>
      </c>
      <c r="U2184" s="1">
        <v>2.2789999999999999</v>
      </c>
      <c r="V2184" s="1">
        <v>1.06</v>
      </c>
      <c r="W2184" s="30">
        <v>3310.0349999999999</v>
      </c>
      <c r="X2184" s="1">
        <v>1252.9000000000001</v>
      </c>
      <c r="Y2184" s="1">
        <v>2503.0520000000001</v>
      </c>
      <c r="Z2184" s="1">
        <v>391.89400000000001</v>
      </c>
      <c r="AD2184" s="4">
        <v>5.4</v>
      </c>
      <c r="AL2184" s="1">
        <v>3310.0349999999999</v>
      </c>
    </row>
    <row r="2185" spans="1:38" x14ac:dyDescent="0.25">
      <c r="A2185" s="1">
        <v>2181</v>
      </c>
      <c r="B2185" s="1">
        <v>2181</v>
      </c>
      <c r="C2185" s="1">
        <v>2926.982</v>
      </c>
      <c r="D2185" s="1">
        <v>2783.172</v>
      </c>
      <c r="E2185" s="1">
        <v>30.545000000000002</v>
      </c>
      <c r="F2185" s="1"/>
      <c r="G2185" s="1">
        <v>28.145</v>
      </c>
      <c r="H2185" s="1">
        <v>35.118000000000002</v>
      </c>
      <c r="I2185" s="1">
        <v>-7619.47</v>
      </c>
      <c r="J2185" s="1"/>
      <c r="K2185" s="1">
        <v>-289.40499999999997</v>
      </c>
      <c r="L2185" s="1"/>
      <c r="M2185" s="1">
        <v>1237.989</v>
      </c>
      <c r="N2185" s="1">
        <v>1314.133</v>
      </c>
      <c r="O2185" s="1">
        <v>-3.6469999999999998</v>
      </c>
      <c r="P2185" s="27">
        <v>-5.41</v>
      </c>
      <c r="Q2185" s="1">
        <v>-2.8420000000000001</v>
      </c>
      <c r="R2185" s="1">
        <v>-9.8000000000000004E-2</v>
      </c>
      <c r="S2185" s="1">
        <v>1.3129999999999999</v>
      </c>
      <c r="T2185" s="1">
        <v>1.6259999999999999</v>
      </c>
      <c r="U2185" s="1">
        <v>2.2829999999999999</v>
      </c>
      <c r="V2185" s="1">
        <v>1.056</v>
      </c>
      <c r="W2185" s="30">
        <v>3303.3209999999999</v>
      </c>
      <c r="X2185" s="1">
        <v>1252.289</v>
      </c>
      <c r="Y2185" s="1">
        <v>2502.442</v>
      </c>
      <c r="Z2185" s="1">
        <v>391.58800000000002</v>
      </c>
      <c r="AD2185" s="4">
        <v>5.41</v>
      </c>
      <c r="AL2185" s="1">
        <v>3303.3209999999999</v>
      </c>
    </row>
    <row r="2186" spans="1:38" x14ac:dyDescent="0.25">
      <c r="A2186" s="1">
        <v>2182</v>
      </c>
      <c r="B2186" s="1">
        <v>2182</v>
      </c>
      <c r="C2186" s="1">
        <v>2938.473</v>
      </c>
      <c r="D2186" s="1">
        <v>2790.3960000000002</v>
      </c>
      <c r="E2186" s="1">
        <v>35.795000000000002</v>
      </c>
      <c r="F2186" s="1"/>
      <c r="G2186" s="1">
        <v>28.145</v>
      </c>
      <c r="H2186" s="1">
        <v>33.694000000000003</v>
      </c>
      <c r="I2186" s="1">
        <v>-7642.4179999999997</v>
      </c>
      <c r="J2186" s="1"/>
      <c r="K2186" s="1">
        <v>-281.315</v>
      </c>
      <c r="L2186" s="1"/>
      <c r="M2186" s="1">
        <v>1236.5540000000001</v>
      </c>
      <c r="N2186" s="1">
        <v>1329.855</v>
      </c>
      <c r="O2186" s="1">
        <v>-3.6469999999999998</v>
      </c>
      <c r="P2186" s="27">
        <v>-5.4050000000000002</v>
      </c>
      <c r="Q2186" s="1">
        <v>-2.8460000000000001</v>
      </c>
      <c r="R2186" s="1">
        <v>-9.8000000000000004E-2</v>
      </c>
      <c r="S2186" s="1">
        <v>1.3129999999999999</v>
      </c>
      <c r="T2186" s="1">
        <v>1.621</v>
      </c>
      <c r="U2186" s="1">
        <v>2.286</v>
      </c>
      <c r="V2186" s="1">
        <v>1.056</v>
      </c>
      <c r="W2186" s="30">
        <v>3299.6579999999999</v>
      </c>
      <c r="X2186" s="1">
        <v>1252.5940000000001</v>
      </c>
      <c r="Y2186" s="1">
        <v>2493.5909999999999</v>
      </c>
      <c r="Z2186" s="1">
        <v>391.58800000000002</v>
      </c>
      <c r="AD2186" s="4">
        <v>5.4050000000000002</v>
      </c>
      <c r="AL2186" s="1">
        <v>3299.6579999999999</v>
      </c>
    </row>
    <row r="2187" spans="1:38" x14ac:dyDescent="0.25">
      <c r="A2187" s="1">
        <v>2183</v>
      </c>
      <c r="B2187" s="1">
        <v>2183</v>
      </c>
      <c r="C2187" s="1">
        <v>2807.7739999999999</v>
      </c>
      <c r="D2187" s="1">
        <v>2777.8739999999998</v>
      </c>
      <c r="E2187" s="1">
        <v>9.0679999999999996</v>
      </c>
      <c r="F2187" s="1"/>
      <c r="G2187" s="1">
        <v>28.145</v>
      </c>
      <c r="H2187" s="1">
        <v>34.167999999999999</v>
      </c>
      <c r="I2187" s="1">
        <v>-7666.2830000000004</v>
      </c>
      <c r="J2187" s="1"/>
      <c r="K2187" s="1">
        <v>-366.012</v>
      </c>
      <c r="L2187" s="1"/>
      <c r="M2187" s="1">
        <v>1235.596</v>
      </c>
      <c r="N2187" s="1">
        <v>1259.825</v>
      </c>
      <c r="O2187" s="1">
        <v>-3.6469999999999998</v>
      </c>
      <c r="P2187" s="27">
        <v>-5.4050000000000002</v>
      </c>
      <c r="Q2187" s="1">
        <v>-2.8460000000000001</v>
      </c>
      <c r="R2187" s="1">
        <v>-9.2999999999999999E-2</v>
      </c>
      <c r="S2187" s="1">
        <v>1.3089999999999999</v>
      </c>
      <c r="T2187" s="1">
        <v>1.6040000000000001</v>
      </c>
      <c r="U2187" s="1">
        <v>2.2829999999999999</v>
      </c>
      <c r="V2187" s="1">
        <v>1.06</v>
      </c>
      <c r="W2187" s="30">
        <v>3300.2689999999998</v>
      </c>
      <c r="X2187" s="1">
        <v>1252.289</v>
      </c>
      <c r="Y2187" s="1">
        <v>2493.2849999999999</v>
      </c>
      <c r="Z2187" s="1">
        <v>391.58800000000002</v>
      </c>
      <c r="AD2187" s="4">
        <v>5.4050000000000002</v>
      </c>
      <c r="AL2187" s="1">
        <v>3300.2689999999998</v>
      </c>
    </row>
    <row r="2188" spans="1:38" x14ac:dyDescent="0.25">
      <c r="A2188" s="1">
        <v>2184</v>
      </c>
      <c r="B2188" s="1">
        <v>2184</v>
      </c>
      <c r="C2188" s="1">
        <v>2827.8789999999999</v>
      </c>
      <c r="D2188" s="1">
        <v>2782.2080000000001</v>
      </c>
      <c r="E2188" s="1">
        <v>13.84</v>
      </c>
      <c r="F2188" s="1"/>
      <c r="G2188" s="1">
        <v>27.19</v>
      </c>
      <c r="H2188" s="1">
        <v>34.167999999999999</v>
      </c>
      <c r="I2188" s="1">
        <v>-7699.7849999999999</v>
      </c>
      <c r="J2188" s="1"/>
      <c r="K2188" s="1">
        <v>-356.49599999999998</v>
      </c>
      <c r="L2188" s="1"/>
      <c r="M2188" s="1">
        <v>1234.6389999999999</v>
      </c>
      <c r="N2188" s="1">
        <v>1265.5409999999999</v>
      </c>
      <c r="O2188" s="1">
        <v>-3.6520000000000001</v>
      </c>
      <c r="P2188" s="27">
        <v>-5.4050000000000002</v>
      </c>
      <c r="Q2188" s="1">
        <v>-2.8420000000000001</v>
      </c>
      <c r="R2188" s="1">
        <v>-0.108</v>
      </c>
      <c r="S2188" s="1">
        <v>1.3129999999999999</v>
      </c>
      <c r="T2188" s="1">
        <v>1.599</v>
      </c>
      <c r="U2188" s="1">
        <v>2.2789999999999999</v>
      </c>
      <c r="V2188" s="1">
        <v>1.06</v>
      </c>
      <c r="W2188" s="30">
        <v>3299.9630000000002</v>
      </c>
      <c r="X2188" s="1">
        <v>1244.9639999999999</v>
      </c>
      <c r="Y2188" s="1">
        <v>2493.2849999999999</v>
      </c>
      <c r="Z2188" s="1">
        <v>391.28300000000002</v>
      </c>
      <c r="AD2188" s="4">
        <v>5.4050000000000002</v>
      </c>
      <c r="AL2188" s="1">
        <v>3299.9630000000002</v>
      </c>
    </row>
    <row r="2189" spans="1:38" x14ac:dyDescent="0.25">
      <c r="A2189" s="1">
        <v>2185</v>
      </c>
      <c r="B2189" s="1">
        <v>2185</v>
      </c>
      <c r="C2189" s="1">
        <v>2817.3470000000002</v>
      </c>
      <c r="D2189" s="1">
        <v>2781.7269999999999</v>
      </c>
      <c r="E2189" s="1">
        <v>10.5</v>
      </c>
      <c r="F2189" s="1"/>
      <c r="G2189" s="1">
        <v>28.145</v>
      </c>
      <c r="H2189" s="1">
        <v>34.167999999999999</v>
      </c>
      <c r="I2189" s="1">
        <v>-7699.7849999999999</v>
      </c>
      <c r="J2189" s="1"/>
      <c r="K2189" s="1">
        <v>-364.10899999999998</v>
      </c>
      <c r="L2189" s="1"/>
      <c r="M2189" s="1">
        <v>1234.1610000000001</v>
      </c>
      <c r="N2189" s="1">
        <v>1260.3009999999999</v>
      </c>
      <c r="O2189" s="1">
        <v>-3.6469999999999998</v>
      </c>
      <c r="P2189" s="27">
        <v>-5.41</v>
      </c>
      <c r="Q2189" s="1">
        <v>-2.8420000000000001</v>
      </c>
      <c r="R2189" s="1">
        <v>-0.10299999999999999</v>
      </c>
      <c r="S2189" s="1">
        <v>1.3180000000000001</v>
      </c>
      <c r="T2189" s="1">
        <v>1.6040000000000001</v>
      </c>
      <c r="U2189" s="1">
        <v>2.2829999999999999</v>
      </c>
      <c r="V2189" s="1">
        <v>1.0669999999999999</v>
      </c>
      <c r="W2189" s="30">
        <v>3291.723</v>
      </c>
      <c r="X2189" s="1">
        <v>1241.912</v>
      </c>
      <c r="Y2189" s="1">
        <v>2492.98</v>
      </c>
      <c r="Z2189" s="1">
        <v>391.58800000000002</v>
      </c>
      <c r="AD2189" s="4">
        <v>5.41</v>
      </c>
      <c r="AL2189" s="1">
        <v>3291.723</v>
      </c>
    </row>
    <row r="2190" spans="1:38" x14ac:dyDescent="0.25">
      <c r="A2190" s="1">
        <v>2186</v>
      </c>
      <c r="B2190" s="1">
        <v>2186</v>
      </c>
      <c r="C2190" s="1">
        <v>2816.8690000000001</v>
      </c>
      <c r="D2190" s="1">
        <v>2784.1350000000002</v>
      </c>
      <c r="E2190" s="1">
        <v>11.930999999999999</v>
      </c>
      <c r="F2190" s="1"/>
      <c r="G2190" s="1">
        <v>26.713000000000001</v>
      </c>
      <c r="H2190" s="1">
        <v>34.167999999999999</v>
      </c>
      <c r="I2190" s="1">
        <v>-7691.0649999999996</v>
      </c>
      <c r="J2190" s="1"/>
      <c r="K2190" s="1">
        <v>-365.536</v>
      </c>
      <c r="L2190" s="1"/>
      <c r="M2190" s="1">
        <v>1234.6389999999999</v>
      </c>
      <c r="N2190" s="1">
        <v>1259.825</v>
      </c>
      <c r="O2190" s="1">
        <v>-3.6520000000000001</v>
      </c>
      <c r="P2190" s="27">
        <v>-5.4050000000000002</v>
      </c>
      <c r="Q2190" s="1">
        <v>-2.8420000000000001</v>
      </c>
      <c r="R2190" s="1">
        <v>-0.10299999999999999</v>
      </c>
      <c r="S2190" s="1">
        <v>1.3129999999999999</v>
      </c>
      <c r="T2190" s="1">
        <v>1.6040000000000001</v>
      </c>
      <c r="U2190" s="1">
        <v>2.286</v>
      </c>
      <c r="V2190" s="1">
        <v>1.06</v>
      </c>
      <c r="W2190" s="30">
        <v>3290.1970000000001</v>
      </c>
      <c r="X2190" s="1">
        <v>1241.912</v>
      </c>
      <c r="Y2190" s="1">
        <v>2493.8960000000002</v>
      </c>
      <c r="Z2190" s="1">
        <v>391.58800000000002</v>
      </c>
      <c r="AD2190" s="4">
        <v>5.4050000000000002</v>
      </c>
      <c r="AL2190" s="1">
        <v>3290.1970000000001</v>
      </c>
    </row>
    <row r="2191" spans="1:38" x14ac:dyDescent="0.25">
      <c r="A2191" s="1">
        <v>2187</v>
      </c>
      <c r="B2191" s="1">
        <v>2187</v>
      </c>
      <c r="C2191" s="1">
        <v>2838.8890000000001</v>
      </c>
      <c r="D2191" s="1">
        <v>2787.5059999999999</v>
      </c>
      <c r="E2191" s="1">
        <v>17.181000000000001</v>
      </c>
      <c r="F2191" s="1"/>
      <c r="G2191" s="1">
        <v>26.713000000000001</v>
      </c>
      <c r="H2191" s="1">
        <v>33.219000000000001</v>
      </c>
      <c r="I2191" s="1">
        <v>-7612.1260000000002</v>
      </c>
      <c r="J2191" s="1"/>
      <c r="K2191" s="1">
        <v>-350.786</v>
      </c>
      <c r="L2191" s="1"/>
      <c r="M2191" s="1">
        <v>1234.6389999999999</v>
      </c>
      <c r="N2191" s="1">
        <v>1268.3989999999999</v>
      </c>
      <c r="O2191" s="1">
        <v>-3.6419999999999999</v>
      </c>
      <c r="P2191" s="27">
        <v>-5.4050000000000002</v>
      </c>
      <c r="Q2191" s="1">
        <v>-2.8420000000000001</v>
      </c>
      <c r="R2191" s="1">
        <v>-8.7999999999999995E-2</v>
      </c>
      <c r="S2191" s="1">
        <v>1.3180000000000001</v>
      </c>
      <c r="T2191" s="1">
        <v>1.61</v>
      </c>
      <c r="U2191" s="1">
        <v>2.2829999999999999</v>
      </c>
      <c r="V2191" s="1">
        <v>1.06</v>
      </c>
      <c r="W2191" s="30">
        <v>3290.1970000000001</v>
      </c>
      <c r="X2191" s="1">
        <v>1242.2170000000001</v>
      </c>
      <c r="Y2191" s="1">
        <v>2492.98</v>
      </c>
      <c r="Z2191" s="1">
        <v>391.28300000000002</v>
      </c>
      <c r="AD2191" s="4">
        <v>5.4050000000000002</v>
      </c>
      <c r="AL2191" s="1">
        <v>3290.1970000000001</v>
      </c>
    </row>
    <row r="2192" spans="1:38" x14ac:dyDescent="0.25">
      <c r="A2192" s="1">
        <v>2188</v>
      </c>
      <c r="B2192" s="1">
        <v>2188</v>
      </c>
      <c r="C2192" s="1">
        <v>2821.1770000000001</v>
      </c>
      <c r="D2192" s="1">
        <v>2787.5059999999999</v>
      </c>
      <c r="E2192" s="1">
        <v>14.795</v>
      </c>
      <c r="F2192" s="1"/>
      <c r="G2192" s="1">
        <v>27.667999999999999</v>
      </c>
      <c r="H2192" s="1">
        <v>33.219000000000001</v>
      </c>
      <c r="I2192" s="1">
        <v>-7601.11</v>
      </c>
      <c r="J2192" s="1"/>
      <c r="K2192" s="1">
        <v>-364.584</v>
      </c>
      <c r="L2192" s="1"/>
      <c r="M2192" s="1">
        <v>1234.1610000000001</v>
      </c>
      <c r="N2192" s="1">
        <v>1259.825</v>
      </c>
      <c r="O2192" s="1">
        <v>-3.6419999999999999</v>
      </c>
      <c r="P2192" s="27">
        <v>-5.4050000000000002</v>
      </c>
      <c r="Q2192" s="1">
        <v>-2.8420000000000001</v>
      </c>
      <c r="R2192" s="1">
        <v>-0.108</v>
      </c>
      <c r="S2192" s="1">
        <v>1.3180000000000001</v>
      </c>
      <c r="T2192" s="1">
        <v>1.6040000000000001</v>
      </c>
      <c r="U2192" s="1">
        <v>2.2829999999999999</v>
      </c>
      <c r="V2192" s="1">
        <v>1.06</v>
      </c>
      <c r="W2192" s="30">
        <v>3289.8910000000001</v>
      </c>
      <c r="X2192" s="1">
        <v>1242.5219999999999</v>
      </c>
      <c r="Y2192" s="1">
        <v>2493.2849999999999</v>
      </c>
      <c r="Z2192" s="1">
        <v>391.58800000000002</v>
      </c>
      <c r="AD2192" s="4">
        <v>5.4050000000000002</v>
      </c>
      <c r="AL2192" s="1">
        <v>3289.8910000000001</v>
      </c>
    </row>
    <row r="2193" spans="1:38" x14ac:dyDescent="0.25">
      <c r="A2193" s="1">
        <v>2189</v>
      </c>
      <c r="B2193" s="1">
        <v>2189</v>
      </c>
      <c r="C2193" s="1">
        <v>2821.6559999999999</v>
      </c>
      <c r="D2193" s="1">
        <v>2787.9879999999998</v>
      </c>
      <c r="E2193" s="1">
        <v>16.227</v>
      </c>
      <c r="F2193" s="1"/>
      <c r="G2193" s="1">
        <v>26.713000000000001</v>
      </c>
      <c r="H2193" s="1">
        <v>34.167999999999999</v>
      </c>
      <c r="I2193" s="1">
        <v>-7370.6390000000001</v>
      </c>
      <c r="J2193" s="1"/>
      <c r="K2193" s="1">
        <v>-365.536</v>
      </c>
      <c r="L2193" s="1"/>
      <c r="M2193" s="1">
        <v>1233.204</v>
      </c>
      <c r="N2193" s="1">
        <v>1261.2539999999999</v>
      </c>
      <c r="O2193" s="1">
        <v>-3.6419999999999999</v>
      </c>
      <c r="P2193" s="27">
        <v>-5.4050000000000002</v>
      </c>
      <c r="Q2193" s="1">
        <v>-2.851</v>
      </c>
      <c r="R2193" s="1">
        <v>-9.8000000000000004E-2</v>
      </c>
      <c r="S2193" s="1">
        <v>1.3129999999999999</v>
      </c>
      <c r="T2193" s="1">
        <v>1.6040000000000001</v>
      </c>
      <c r="U2193" s="1">
        <v>2.2829999999999999</v>
      </c>
      <c r="V2193" s="1">
        <v>1.056</v>
      </c>
      <c r="W2193" s="30">
        <v>3289.8910000000001</v>
      </c>
      <c r="X2193" s="1">
        <v>1241.912</v>
      </c>
      <c r="Y2193" s="1">
        <v>2490.8440000000001</v>
      </c>
      <c r="Z2193" s="1">
        <v>391.58800000000002</v>
      </c>
      <c r="AD2193" s="4">
        <v>5.4050000000000002</v>
      </c>
      <c r="AL2193" s="1">
        <v>3289.8910000000001</v>
      </c>
    </row>
    <row r="2194" spans="1:38" x14ac:dyDescent="0.25">
      <c r="A2194" s="1">
        <v>2190</v>
      </c>
      <c r="B2194" s="1">
        <v>2190</v>
      </c>
      <c r="C2194" s="1">
        <v>2816.8690000000001</v>
      </c>
      <c r="D2194" s="1">
        <v>2788.951</v>
      </c>
      <c r="E2194" s="1">
        <v>15.749000000000001</v>
      </c>
      <c r="F2194" s="1"/>
      <c r="G2194" s="1">
        <v>27.19</v>
      </c>
      <c r="H2194" s="1">
        <v>36.067</v>
      </c>
      <c r="I2194" s="1">
        <v>-7458.8</v>
      </c>
      <c r="J2194" s="1"/>
      <c r="K2194" s="1">
        <v>-368.86599999999999</v>
      </c>
      <c r="L2194" s="1"/>
      <c r="M2194" s="1">
        <v>1233.204</v>
      </c>
      <c r="N2194" s="1">
        <v>1258.8720000000001</v>
      </c>
      <c r="O2194" s="1">
        <v>-3.6520000000000001</v>
      </c>
      <c r="P2194" s="27">
        <v>-5.4050000000000002</v>
      </c>
      <c r="Q2194" s="1">
        <v>-2.8420000000000001</v>
      </c>
      <c r="R2194" s="1">
        <v>-0.10299999999999999</v>
      </c>
      <c r="S2194" s="1">
        <v>1.3089999999999999</v>
      </c>
      <c r="T2194" s="1">
        <v>1.599</v>
      </c>
      <c r="U2194" s="1">
        <v>2.2829999999999999</v>
      </c>
      <c r="V2194" s="1">
        <v>1.056</v>
      </c>
      <c r="W2194" s="30">
        <v>3290.502</v>
      </c>
      <c r="X2194" s="1">
        <v>1241.912</v>
      </c>
      <c r="Y2194" s="1">
        <v>2483.2130000000002</v>
      </c>
      <c r="Z2194" s="1">
        <v>391.58800000000002</v>
      </c>
      <c r="AD2194" s="4">
        <v>5.4050000000000002</v>
      </c>
      <c r="AL2194" s="1">
        <v>3290.502</v>
      </c>
    </row>
    <row r="2195" spans="1:38" x14ac:dyDescent="0.25">
      <c r="A2195" s="1">
        <v>2191</v>
      </c>
      <c r="B2195" s="1">
        <v>2191</v>
      </c>
      <c r="C2195" s="1">
        <v>2823.0920000000001</v>
      </c>
      <c r="D2195" s="1">
        <v>2790.3960000000002</v>
      </c>
      <c r="E2195" s="1">
        <v>17.658000000000001</v>
      </c>
      <c r="F2195" s="1"/>
      <c r="G2195" s="1">
        <v>27.667999999999999</v>
      </c>
      <c r="H2195" s="1">
        <v>37.015999999999998</v>
      </c>
      <c r="I2195" s="1">
        <v>-7434.0060000000003</v>
      </c>
      <c r="J2195" s="1"/>
      <c r="K2195" s="1">
        <v>-365.536</v>
      </c>
      <c r="L2195" s="1"/>
      <c r="M2195" s="1">
        <v>1233.682</v>
      </c>
      <c r="N2195" s="1">
        <v>1262.2059999999999</v>
      </c>
      <c r="O2195" s="1">
        <v>-3.6419999999999999</v>
      </c>
      <c r="P2195" s="27">
        <v>-5.4050000000000002</v>
      </c>
      <c r="Q2195" s="1">
        <v>-2.8460000000000001</v>
      </c>
      <c r="R2195" s="1">
        <v>-9.8000000000000004E-2</v>
      </c>
      <c r="S2195" s="1">
        <v>1.3129999999999999</v>
      </c>
      <c r="T2195" s="1">
        <v>1.593</v>
      </c>
      <c r="U2195" s="1">
        <v>2.2789999999999999</v>
      </c>
      <c r="V2195" s="1">
        <v>1.06</v>
      </c>
      <c r="W2195" s="30">
        <v>3289.8910000000001</v>
      </c>
      <c r="X2195" s="1">
        <v>1241.912</v>
      </c>
      <c r="Y2195" s="1">
        <v>2482.2979999999998</v>
      </c>
      <c r="Z2195" s="1">
        <v>391.28300000000002</v>
      </c>
      <c r="AD2195" s="4">
        <v>5.4050000000000002</v>
      </c>
      <c r="AL2195" s="1">
        <v>3289.8910000000001</v>
      </c>
    </row>
    <row r="2196" spans="1:38" x14ac:dyDescent="0.25">
      <c r="A2196" s="1">
        <v>2192</v>
      </c>
      <c r="B2196" s="1">
        <v>2192</v>
      </c>
      <c r="C2196" s="1">
        <v>2827.4</v>
      </c>
      <c r="D2196" s="1">
        <v>2791.8409999999999</v>
      </c>
      <c r="E2196" s="1">
        <v>19.567</v>
      </c>
      <c r="F2196" s="1"/>
      <c r="G2196" s="1">
        <v>27.667999999999999</v>
      </c>
      <c r="H2196" s="1">
        <v>36.540999999999997</v>
      </c>
      <c r="I2196" s="1">
        <v>-7411.9660000000003</v>
      </c>
      <c r="J2196" s="1"/>
      <c r="K2196" s="1">
        <v>-363.15699999999998</v>
      </c>
      <c r="L2196" s="1"/>
      <c r="M2196" s="1">
        <v>1233.204</v>
      </c>
      <c r="N2196" s="1">
        <v>1262.683</v>
      </c>
      <c r="O2196" s="1">
        <v>-3.6520000000000001</v>
      </c>
      <c r="P2196" s="27">
        <v>-5.4050000000000002</v>
      </c>
      <c r="Q2196" s="1">
        <v>-2.8460000000000001</v>
      </c>
      <c r="R2196" s="1">
        <v>-0.10299999999999999</v>
      </c>
      <c r="S2196" s="1">
        <v>1.3129999999999999</v>
      </c>
      <c r="T2196" s="1">
        <v>1.6040000000000001</v>
      </c>
      <c r="U2196" s="1">
        <v>2.286</v>
      </c>
      <c r="V2196" s="1">
        <v>1.06</v>
      </c>
      <c r="W2196" s="30">
        <v>3281.04</v>
      </c>
      <c r="X2196" s="1">
        <v>1241.607</v>
      </c>
      <c r="Y2196" s="1">
        <v>2483.2130000000002</v>
      </c>
      <c r="Z2196" s="1">
        <v>391.28300000000002</v>
      </c>
      <c r="AD2196" s="4">
        <v>5.4050000000000002</v>
      </c>
      <c r="AL2196" s="1">
        <v>3281.04</v>
      </c>
    </row>
    <row r="2197" spans="1:38" x14ac:dyDescent="0.25">
      <c r="A2197" s="1">
        <v>2193</v>
      </c>
      <c r="B2197" s="1">
        <v>2193</v>
      </c>
      <c r="C2197" s="1">
        <v>2841.2829999999999</v>
      </c>
      <c r="D2197" s="1">
        <v>2793.2849999999999</v>
      </c>
      <c r="E2197" s="1">
        <v>22.908000000000001</v>
      </c>
      <c r="F2197" s="1"/>
      <c r="G2197" s="1">
        <v>27.19</v>
      </c>
      <c r="H2197" s="1">
        <v>36.540999999999997</v>
      </c>
      <c r="I2197" s="1">
        <v>-7398.65</v>
      </c>
      <c r="J2197" s="1"/>
      <c r="K2197" s="1">
        <v>-354.59300000000002</v>
      </c>
      <c r="L2197" s="1"/>
      <c r="M2197" s="1">
        <v>1233.204</v>
      </c>
      <c r="N2197" s="1">
        <v>1269.3520000000001</v>
      </c>
      <c r="O2197" s="1">
        <v>-3.6419999999999999</v>
      </c>
      <c r="P2197" s="27">
        <v>-5.4050000000000002</v>
      </c>
      <c r="Q2197" s="1">
        <v>-2.8460000000000001</v>
      </c>
      <c r="R2197" s="1">
        <v>-9.8000000000000004E-2</v>
      </c>
      <c r="S2197" s="1">
        <v>1.3129999999999999</v>
      </c>
      <c r="T2197" s="1">
        <v>1.6040000000000001</v>
      </c>
      <c r="U2197" s="1">
        <v>2.286</v>
      </c>
      <c r="V2197" s="1">
        <v>1.0669999999999999</v>
      </c>
      <c r="W2197" s="30">
        <v>3280.43</v>
      </c>
      <c r="X2197" s="1">
        <v>1241.912</v>
      </c>
      <c r="Y2197" s="1">
        <v>2483.2130000000002</v>
      </c>
      <c r="Z2197" s="1">
        <v>391.28300000000002</v>
      </c>
      <c r="AD2197" s="4">
        <v>5.4050000000000002</v>
      </c>
      <c r="AL2197" s="1">
        <v>3280.43</v>
      </c>
    </row>
    <row r="2198" spans="1:38" x14ac:dyDescent="0.25">
      <c r="A2198" s="1">
        <v>2194</v>
      </c>
      <c r="B2198" s="1">
        <v>2194</v>
      </c>
      <c r="C2198" s="1">
        <v>2821.6559999999999</v>
      </c>
      <c r="D2198" s="1">
        <v>2792.3220000000001</v>
      </c>
      <c r="E2198" s="1">
        <v>20.045000000000002</v>
      </c>
      <c r="F2198" s="1"/>
      <c r="G2198" s="1">
        <v>26.713000000000001</v>
      </c>
      <c r="H2198" s="1">
        <v>37.015999999999998</v>
      </c>
      <c r="I2198" s="1">
        <v>-7365.1279999999997</v>
      </c>
      <c r="J2198" s="1"/>
      <c r="K2198" s="1">
        <v>-365.536</v>
      </c>
      <c r="L2198" s="1"/>
      <c r="M2198" s="1">
        <v>1233.204</v>
      </c>
      <c r="N2198" s="1">
        <v>1262.683</v>
      </c>
      <c r="O2198" s="1">
        <v>-3.6469999999999998</v>
      </c>
      <c r="P2198" s="27">
        <v>-5.41</v>
      </c>
      <c r="Q2198" s="1">
        <v>-2.8460000000000001</v>
      </c>
      <c r="R2198" s="1">
        <v>-0.10299999999999999</v>
      </c>
      <c r="S2198" s="1">
        <v>1.3180000000000001</v>
      </c>
      <c r="T2198" s="1">
        <v>1.599</v>
      </c>
      <c r="U2198" s="1">
        <v>2.286</v>
      </c>
      <c r="V2198" s="1">
        <v>1.06</v>
      </c>
      <c r="W2198" s="30">
        <v>3280.125</v>
      </c>
      <c r="X2198" s="1">
        <v>1242.2170000000001</v>
      </c>
      <c r="Y2198" s="1">
        <v>2483.518</v>
      </c>
      <c r="Z2198" s="1">
        <v>391.28300000000002</v>
      </c>
      <c r="AD2198" s="4">
        <v>5.41</v>
      </c>
      <c r="AL2198" s="1">
        <v>3280.125</v>
      </c>
    </row>
    <row r="2199" spans="1:38" x14ac:dyDescent="0.25">
      <c r="A2199" s="1">
        <v>2195</v>
      </c>
      <c r="B2199" s="1">
        <v>2195</v>
      </c>
      <c r="C2199" s="1">
        <v>2938.9520000000002</v>
      </c>
      <c r="D2199" s="1">
        <v>2807.7339999999999</v>
      </c>
      <c r="E2199" s="1">
        <v>36.749000000000002</v>
      </c>
      <c r="F2199" s="1"/>
      <c r="G2199" s="1">
        <v>28.145</v>
      </c>
      <c r="H2199" s="1">
        <v>37.015999999999998</v>
      </c>
      <c r="I2199" s="1">
        <v>-7490.02</v>
      </c>
      <c r="J2199" s="1"/>
      <c r="K2199" s="1">
        <v>-292.26</v>
      </c>
      <c r="L2199" s="1"/>
      <c r="M2199" s="1">
        <v>1233.682</v>
      </c>
      <c r="N2199" s="1">
        <v>1323.662</v>
      </c>
      <c r="O2199" s="1">
        <v>-3.6520000000000001</v>
      </c>
      <c r="P2199" s="27">
        <v>-5.4050000000000002</v>
      </c>
      <c r="Q2199" s="1">
        <v>-2.8420000000000001</v>
      </c>
      <c r="R2199" s="1">
        <v>-0.10299999999999999</v>
      </c>
      <c r="S2199" s="1">
        <v>1.3180000000000001</v>
      </c>
      <c r="T2199" s="1">
        <v>1.621</v>
      </c>
      <c r="U2199" s="1">
        <v>2.286</v>
      </c>
      <c r="V2199" s="1">
        <v>1.06</v>
      </c>
      <c r="W2199" s="30">
        <v>3280.125</v>
      </c>
      <c r="X2199" s="1">
        <v>1242.2170000000001</v>
      </c>
      <c r="Y2199" s="1">
        <v>2482.9079999999999</v>
      </c>
      <c r="Z2199" s="1">
        <v>391.28300000000002</v>
      </c>
      <c r="AD2199" s="4">
        <v>5.4050000000000002</v>
      </c>
      <c r="AL2199" s="1">
        <v>3280.125</v>
      </c>
    </row>
    <row r="2200" spans="1:38" x14ac:dyDescent="0.25">
      <c r="A2200" s="1">
        <v>2196</v>
      </c>
      <c r="B2200" s="1">
        <v>2196</v>
      </c>
      <c r="C2200" s="1">
        <v>2826.9209999999998</v>
      </c>
      <c r="D2200" s="1">
        <v>2794.73</v>
      </c>
      <c r="E2200" s="1">
        <v>20.998999999999999</v>
      </c>
      <c r="F2200" s="1"/>
      <c r="G2200" s="1">
        <v>27.19</v>
      </c>
      <c r="H2200" s="1">
        <v>36.540999999999997</v>
      </c>
      <c r="I2200" s="1">
        <v>-7518.0240000000003</v>
      </c>
      <c r="J2200" s="1"/>
      <c r="K2200" s="1">
        <v>-358.399</v>
      </c>
      <c r="L2200" s="1"/>
      <c r="M2200" s="1">
        <v>1232.2460000000001</v>
      </c>
      <c r="N2200" s="1">
        <v>1264.588</v>
      </c>
      <c r="O2200" s="1">
        <v>-3.6469999999999998</v>
      </c>
      <c r="P2200" s="27">
        <v>-5.4050000000000002</v>
      </c>
      <c r="Q2200" s="1">
        <v>-2.8420000000000001</v>
      </c>
      <c r="R2200" s="1">
        <v>-9.8000000000000004E-2</v>
      </c>
      <c r="S2200" s="1">
        <v>1.323</v>
      </c>
      <c r="T2200" s="1">
        <v>1.6040000000000001</v>
      </c>
      <c r="U2200" s="1">
        <v>2.286</v>
      </c>
      <c r="V2200" s="1">
        <v>1.06</v>
      </c>
      <c r="W2200" s="30">
        <v>3280.125</v>
      </c>
      <c r="X2200" s="1">
        <v>1241.607</v>
      </c>
      <c r="Y2200" s="1">
        <v>2483.2130000000002</v>
      </c>
      <c r="Z2200" s="1">
        <v>391.58800000000002</v>
      </c>
      <c r="AD2200" s="4">
        <v>5.4050000000000002</v>
      </c>
      <c r="AL2200" s="1">
        <v>3280.125</v>
      </c>
    </row>
    <row r="2201" spans="1:38" x14ac:dyDescent="0.25">
      <c r="A2201" s="1">
        <v>2197</v>
      </c>
      <c r="B2201" s="1">
        <v>2197</v>
      </c>
      <c r="C2201" s="1">
        <v>2820.6979999999999</v>
      </c>
      <c r="D2201" s="1">
        <v>2794.2489999999998</v>
      </c>
      <c r="E2201" s="1">
        <v>20.045000000000002</v>
      </c>
      <c r="F2201" s="1"/>
      <c r="G2201" s="1">
        <v>27.19</v>
      </c>
      <c r="H2201" s="1">
        <v>36.540999999999997</v>
      </c>
      <c r="I2201" s="1">
        <v>-7558.4210000000003</v>
      </c>
      <c r="J2201" s="1"/>
      <c r="K2201" s="1">
        <v>-363.15699999999998</v>
      </c>
      <c r="L2201" s="1"/>
      <c r="M2201" s="1">
        <v>1233.204</v>
      </c>
      <c r="N2201" s="1">
        <v>1260.777</v>
      </c>
      <c r="O2201" s="1">
        <v>-3.6469999999999998</v>
      </c>
      <c r="P2201" s="27">
        <v>-5.3949999999999996</v>
      </c>
      <c r="Q2201" s="1">
        <v>-2.8460000000000001</v>
      </c>
      <c r="R2201" s="1">
        <v>-0.10299999999999999</v>
      </c>
      <c r="S2201" s="1">
        <v>1.3180000000000001</v>
      </c>
      <c r="T2201" s="1">
        <v>1.6040000000000001</v>
      </c>
      <c r="U2201" s="1">
        <v>2.2759999999999998</v>
      </c>
      <c r="V2201" s="1">
        <v>1.06</v>
      </c>
      <c r="W2201" s="30">
        <v>3280.43</v>
      </c>
      <c r="X2201" s="1">
        <v>1241.607</v>
      </c>
      <c r="Y2201" s="1">
        <v>2483.2130000000002</v>
      </c>
      <c r="Z2201" s="1">
        <v>391.28300000000002</v>
      </c>
      <c r="AD2201" s="4">
        <v>5.3949999999999996</v>
      </c>
      <c r="AL2201" s="1">
        <v>3280.43</v>
      </c>
    </row>
    <row r="2202" spans="1:38" x14ac:dyDescent="0.25">
      <c r="A2202" s="1">
        <v>2198</v>
      </c>
      <c r="B2202" s="1">
        <v>2198</v>
      </c>
      <c r="C2202" s="1">
        <v>2808.252</v>
      </c>
      <c r="D2202" s="1">
        <v>2792.8040000000001</v>
      </c>
      <c r="E2202" s="1">
        <v>17.181000000000001</v>
      </c>
      <c r="F2202" s="1"/>
      <c r="G2202" s="1">
        <v>26.236000000000001</v>
      </c>
      <c r="H2202" s="1">
        <v>36.540999999999997</v>
      </c>
      <c r="I2202" s="1">
        <v>-7542.3549999999996</v>
      </c>
      <c r="J2202" s="1"/>
      <c r="K2202" s="1">
        <v>-371.245</v>
      </c>
      <c r="L2202" s="1"/>
      <c r="M2202" s="1">
        <v>1232.2460000000001</v>
      </c>
      <c r="N2202" s="1">
        <v>1255.537</v>
      </c>
      <c r="O2202" s="1">
        <v>-3.6520000000000001</v>
      </c>
      <c r="P2202" s="27">
        <v>-5.4050000000000002</v>
      </c>
      <c r="Q2202" s="1">
        <v>-2.8460000000000001</v>
      </c>
      <c r="R2202" s="1">
        <v>-9.2999999999999999E-2</v>
      </c>
      <c r="S2202" s="1">
        <v>1.3180000000000001</v>
      </c>
      <c r="T2202" s="1">
        <v>1.599</v>
      </c>
      <c r="U2202" s="1">
        <v>2.286</v>
      </c>
      <c r="V2202" s="1">
        <v>1.06</v>
      </c>
      <c r="W2202" s="30">
        <v>3280.125</v>
      </c>
      <c r="X2202" s="1">
        <v>1241.607</v>
      </c>
      <c r="Y2202" s="1">
        <v>2482.9079999999999</v>
      </c>
      <c r="Z2202" s="1">
        <v>391.28300000000002</v>
      </c>
      <c r="AD2202" s="4">
        <v>5.4050000000000002</v>
      </c>
      <c r="AL2202" s="1">
        <v>3280.125</v>
      </c>
    </row>
    <row r="2203" spans="1:38" x14ac:dyDescent="0.25">
      <c r="A2203" s="1">
        <v>2199</v>
      </c>
      <c r="B2203" s="1">
        <v>2199</v>
      </c>
      <c r="C2203" s="1">
        <v>2818.7840000000001</v>
      </c>
      <c r="D2203" s="1">
        <v>2794.73</v>
      </c>
      <c r="E2203" s="1">
        <v>20.521999999999998</v>
      </c>
      <c r="F2203" s="1"/>
      <c r="G2203" s="1">
        <v>27.667999999999999</v>
      </c>
      <c r="H2203" s="1">
        <v>36.540999999999997</v>
      </c>
      <c r="I2203" s="1">
        <v>-7558.88</v>
      </c>
      <c r="J2203" s="1"/>
      <c r="K2203" s="1">
        <v>-364.10899999999998</v>
      </c>
      <c r="L2203" s="1"/>
      <c r="M2203" s="1">
        <v>1232.2460000000001</v>
      </c>
      <c r="N2203" s="1">
        <v>1259.825</v>
      </c>
      <c r="O2203" s="1">
        <v>-3.6469999999999998</v>
      </c>
      <c r="P2203" s="27">
        <v>-5.4</v>
      </c>
      <c r="Q2203" s="1">
        <v>-2.8460000000000001</v>
      </c>
      <c r="R2203" s="1">
        <v>-9.8000000000000004E-2</v>
      </c>
      <c r="S2203" s="1">
        <v>1.3129999999999999</v>
      </c>
      <c r="T2203" s="1">
        <v>1.593</v>
      </c>
      <c r="U2203" s="1">
        <v>2.2829999999999999</v>
      </c>
      <c r="V2203" s="1">
        <v>1.06</v>
      </c>
      <c r="W2203" s="30">
        <v>3280.125</v>
      </c>
      <c r="X2203" s="1">
        <v>1242.2170000000001</v>
      </c>
      <c r="Y2203" s="1">
        <v>2482.9079999999999</v>
      </c>
      <c r="Z2203" s="1">
        <v>391.28300000000002</v>
      </c>
      <c r="AD2203" s="4">
        <v>5.4</v>
      </c>
      <c r="AL2203" s="1">
        <v>3280.125</v>
      </c>
    </row>
    <row r="2204" spans="1:38" x14ac:dyDescent="0.25">
      <c r="A2204" s="1">
        <v>2200</v>
      </c>
      <c r="B2204" s="1">
        <v>2200</v>
      </c>
      <c r="C2204" s="1">
        <v>2816.8690000000001</v>
      </c>
      <c r="D2204" s="1">
        <v>2795.212</v>
      </c>
      <c r="E2204" s="1">
        <v>21.477</v>
      </c>
      <c r="F2204" s="1"/>
      <c r="G2204" s="1">
        <v>27.667999999999999</v>
      </c>
      <c r="H2204" s="1">
        <v>36.540999999999997</v>
      </c>
      <c r="I2204" s="1">
        <v>-7565.3069999999998</v>
      </c>
      <c r="J2204" s="1"/>
      <c r="K2204" s="1">
        <v>-363.63299999999998</v>
      </c>
      <c r="L2204" s="1"/>
      <c r="M2204" s="1">
        <v>1231.768</v>
      </c>
      <c r="N2204" s="1">
        <v>1259.825</v>
      </c>
      <c r="O2204" s="1">
        <v>-3.6419999999999999</v>
      </c>
      <c r="P2204" s="27">
        <v>-5.4050000000000002</v>
      </c>
      <c r="Q2204" s="1">
        <v>-2.8420000000000001</v>
      </c>
      <c r="R2204" s="1">
        <v>-9.8000000000000004E-2</v>
      </c>
      <c r="S2204" s="1">
        <v>1.3129999999999999</v>
      </c>
      <c r="T2204" s="1">
        <v>1.599</v>
      </c>
      <c r="U2204" s="1">
        <v>2.2829999999999999</v>
      </c>
      <c r="V2204" s="1">
        <v>1.056</v>
      </c>
      <c r="W2204" s="30">
        <v>3278.2930000000001</v>
      </c>
      <c r="X2204" s="1">
        <v>1242.2170000000001</v>
      </c>
      <c r="Y2204" s="1">
        <v>2478.6350000000002</v>
      </c>
      <c r="Z2204" s="1">
        <v>391.28300000000002</v>
      </c>
      <c r="AD2204" s="4">
        <v>5.4050000000000002</v>
      </c>
      <c r="AL2204" s="1">
        <v>3278.2930000000001</v>
      </c>
    </row>
    <row r="2205" spans="1:38" x14ac:dyDescent="0.25">
      <c r="A2205" s="1">
        <v>2201</v>
      </c>
      <c r="B2205" s="1">
        <v>2201</v>
      </c>
      <c r="C2205" s="1">
        <v>2818.3049999999998</v>
      </c>
      <c r="D2205" s="1">
        <v>2794.2489999999998</v>
      </c>
      <c r="E2205" s="1">
        <v>21.954000000000001</v>
      </c>
      <c r="F2205" s="1"/>
      <c r="G2205" s="1">
        <v>27.19</v>
      </c>
      <c r="H2205" s="1">
        <v>33.694000000000003</v>
      </c>
      <c r="I2205" s="1">
        <v>-7557.9620000000004</v>
      </c>
      <c r="J2205" s="1"/>
      <c r="K2205" s="1">
        <v>-363.15699999999998</v>
      </c>
      <c r="L2205" s="1"/>
      <c r="M2205" s="1">
        <v>1231.289</v>
      </c>
      <c r="N2205" s="1">
        <v>1259.825</v>
      </c>
      <c r="O2205" s="1">
        <v>-3.6520000000000001</v>
      </c>
      <c r="P2205" s="27">
        <v>-5.4</v>
      </c>
      <c r="Q2205" s="1">
        <v>-2.8370000000000002</v>
      </c>
      <c r="R2205" s="1">
        <v>-9.8000000000000004E-2</v>
      </c>
      <c r="S2205" s="1">
        <v>1.3180000000000001</v>
      </c>
      <c r="T2205" s="1">
        <v>1.599</v>
      </c>
      <c r="U2205" s="1">
        <v>2.2829999999999999</v>
      </c>
      <c r="V2205" s="1">
        <v>1.06</v>
      </c>
      <c r="W2205" s="30">
        <v>3272.799</v>
      </c>
      <c r="X2205" s="1">
        <v>1241.912</v>
      </c>
      <c r="Y2205" s="1">
        <v>2474.0569999999998</v>
      </c>
      <c r="Z2205" s="1">
        <v>391.58800000000002</v>
      </c>
      <c r="AD2205" s="4">
        <v>5.4</v>
      </c>
      <c r="AL2205" s="1">
        <v>3272.799</v>
      </c>
    </row>
    <row r="2206" spans="1:38" x14ac:dyDescent="0.25">
      <c r="A2206" s="1">
        <v>2202</v>
      </c>
      <c r="B2206" s="1">
        <v>2202</v>
      </c>
      <c r="C2206" s="1">
        <v>2817.826</v>
      </c>
      <c r="D2206" s="1">
        <v>2794.73</v>
      </c>
      <c r="E2206" s="1">
        <v>21.954000000000001</v>
      </c>
      <c r="F2206" s="1"/>
      <c r="G2206" s="1">
        <v>27.19</v>
      </c>
      <c r="H2206" s="1">
        <v>34.643000000000001</v>
      </c>
      <c r="I2206" s="1">
        <v>-7563.0119999999997</v>
      </c>
      <c r="J2206" s="1"/>
      <c r="K2206" s="1">
        <v>-363.63299999999998</v>
      </c>
      <c r="L2206" s="1"/>
      <c r="M2206" s="1">
        <v>1231.289</v>
      </c>
      <c r="N2206" s="1">
        <v>1259.348</v>
      </c>
      <c r="O2206" s="1">
        <v>-3.6469999999999998</v>
      </c>
      <c r="P2206" s="27">
        <v>-5.4</v>
      </c>
      <c r="Q2206" s="1">
        <v>-2.8460000000000001</v>
      </c>
      <c r="R2206" s="1">
        <v>-0.10299999999999999</v>
      </c>
      <c r="S2206" s="1">
        <v>1.3089999999999999</v>
      </c>
      <c r="T2206" s="1">
        <v>1.599</v>
      </c>
      <c r="U2206" s="1">
        <v>2.29</v>
      </c>
      <c r="V2206" s="1">
        <v>1.056</v>
      </c>
      <c r="W2206" s="30">
        <v>3270.3580000000002</v>
      </c>
      <c r="X2206" s="1">
        <v>1241.912</v>
      </c>
      <c r="Y2206" s="1">
        <v>2473.4459999999999</v>
      </c>
      <c r="Z2206" s="1">
        <v>391.28300000000002</v>
      </c>
      <c r="AD2206" s="4">
        <v>5.4</v>
      </c>
      <c r="AL2206" s="1">
        <v>3270.3580000000002</v>
      </c>
    </row>
    <row r="2207" spans="1:38" x14ac:dyDescent="0.25">
      <c r="A2207" s="1">
        <v>2203</v>
      </c>
      <c r="B2207" s="1">
        <v>2203</v>
      </c>
      <c r="C2207" s="1">
        <v>2821.6559999999999</v>
      </c>
      <c r="D2207" s="1">
        <v>2795.212</v>
      </c>
      <c r="E2207" s="1">
        <v>23.385999999999999</v>
      </c>
      <c r="F2207" s="1"/>
      <c r="G2207" s="1">
        <v>27.19</v>
      </c>
      <c r="H2207" s="1">
        <v>32.744999999999997</v>
      </c>
      <c r="I2207" s="1">
        <v>-7571.7330000000002</v>
      </c>
      <c r="J2207" s="1"/>
      <c r="K2207" s="1">
        <v>-359.351</v>
      </c>
      <c r="L2207" s="1"/>
      <c r="M2207" s="1">
        <v>1230.8109999999999</v>
      </c>
      <c r="N2207" s="1">
        <v>1261.73</v>
      </c>
      <c r="O2207" s="1">
        <v>-3.6520000000000001</v>
      </c>
      <c r="P2207" s="27">
        <v>-5.41</v>
      </c>
      <c r="Q2207" s="1">
        <v>-2.8460000000000001</v>
      </c>
      <c r="R2207" s="1">
        <v>-0.10299999999999999</v>
      </c>
      <c r="S2207" s="1">
        <v>1.3180000000000001</v>
      </c>
      <c r="T2207" s="1">
        <v>1.593</v>
      </c>
      <c r="U2207" s="1">
        <v>2.2829999999999999</v>
      </c>
      <c r="V2207" s="1">
        <v>1.056</v>
      </c>
      <c r="W2207" s="30">
        <v>3269.7469999999998</v>
      </c>
      <c r="X2207" s="1">
        <v>1237.3340000000001</v>
      </c>
      <c r="Y2207" s="1">
        <v>2473.1410000000001</v>
      </c>
      <c r="Z2207" s="1">
        <v>391.28300000000002</v>
      </c>
      <c r="AD2207" s="4">
        <v>5.41</v>
      </c>
      <c r="AL2207" s="1">
        <v>3269.7469999999998</v>
      </c>
    </row>
    <row r="2208" spans="1:38" x14ac:dyDescent="0.25">
      <c r="A2208" s="1">
        <v>2204</v>
      </c>
      <c r="B2208" s="1">
        <v>2204</v>
      </c>
      <c r="C2208" s="1">
        <v>2823.0920000000001</v>
      </c>
      <c r="D2208" s="1">
        <v>2795.6930000000002</v>
      </c>
      <c r="E2208" s="1">
        <v>23.863</v>
      </c>
      <c r="F2208" s="1"/>
      <c r="G2208" s="1">
        <v>27.667999999999999</v>
      </c>
      <c r="H2208" s="1">
        <v>37.015999999999998</v>
      </c>
      <c r="I2208" s="1">
        <v>-7568.0609999999997</v>
      </c>
      <c r="J2208" s="1"/>
      <c r="K2208" s="1">
        <v>-358.399</v>
      </c>
      <c r="L2208" s="1"/>
      <c r="M2208" s="1">
        <v>1231.289</v>
      </c>
      <c r="N2208" s="1">
        <v>1263.1590000000001</v>
      </c>
      <c r="O2208" s="1">
        <v>-3.6469999999999998</v>
      </c>
      <c r="P2208" s="27">
        <v>-5.41</v>
      </c>
      <c r="Q2208" s="1">
        <v>-2.8460000000000001</v>
      </c>
      <c r="R2208" s="1">
        <v>-0.10299999999999999</v>
      </c>
      <c r="S2208" s="1">
        <v>1.3129999999999999</v>
      </c>
      <c r="T2208" s="1">
        <v>1.599</v>
      </c>
      <c r="U2208" s="1">
        <v>2.2789999999999999</v>
      </c>
      <c r="V2208" s="1">
        <v>1.06</v>
      </c>
      <c r="W2208" s="30">
        <v>3269.7469999999998</v>
      </c>
      <c r="X2208" s="1">
        <v>1232.145</v>
      </c>
      <c r="Y2208" s="1">
        <v>2473.4459999999999</v>
      </c>
      <c r="Z2208" s="1">
        <v>390.97800000000001</v>
      </c>
      <c r="AD2208" s="4">
        <v>5.41</v>
      </c>
      <c r="AL2208" s="1">
        <v>3269.7469999999998</v>
      </c>
    </row>
    <row r="2209" spans="1:38" x14ac:dyDescent="0.25">
      <c r="A2209" s="1">
        <v>2205</v>
      </c>
      <c r="B2209" s="1">
        <v>2205</v>
      </c>
      <c r="C2209" s="1">
        <v>2809.6880000000001</v>
      </c>
      <c r="D2209" s="1">
        <v>2793.2849999999999</v>
      </c>
      <c r="E2209" s="1">
        <v>20.998999999999999</v>
      </c>
      <c r="F2209" s="1"/>
      <c r="G2209" s="1">
        <v>26.713000000000001</v>
      </c>
      <c r="H2209" s="1">
        <v>36.540999999999997</v>
      </c>
      <c r="I2209" s="1">
        <v>-7574.9459999999999</v>
      </c>
      <c r="J2209" s="1"/>
      <c r="K2209" s="1">
        <v>-365.536</v>
      </c>
      <c r="L2209" s="1"/>
      <c r="M2209" s="1">
        <v>1230.3320000000001</v>
      </c>
      <c r="N2209" s="1">
        <v>1257.9190000000001</v>
      </c>
      <c r="O2209" s="1">
        <v>-3.6419999999999999</v>
      </c>
      <c r="P2209" s="27">
        <v>-5.4</v>
      </c>
      <c r="Q2209" s="1">
        <v>-2.8370000000000002</v>
      </c>
      <c r="R2209" s="1">
        <v>-9.2999999999999999E-2</v>
      </c>
      <c r="S2209" s="1">
        <v>1.323</v>
      </c>
      <c r="T2209" s="1">
        <v>1.599</v>
      </c>
      <c r="U2209" s="1">
        <v>2.286</v>
      </c>
      <c r="V2209" s="1">
        <v>1.0629999999999999</v>
      </c>
      <c r="W2209" s="30">
        <v>3270.3580000000002</v>
      </c>
      <c r="X2209" s="1">
        <v>1232.145</v>
      </c>
      <c r="Y2209" s="1">
        <v>2473.1410000000001</v>
      </c>
      <c r="Z2209" s="1">
        <v>391.28300000000002</v>
      </c>
      <c r="AD2209" s="4">
        <v>5.4</v>
      </c>
      <c r="AL2209" s="1">
        <v>3270.3580000000002</v>
      </c>
    </row>
    <row r="2210" spans="1:38" x14ac:dyDescent="0.25">
      <c r="A2210" s="1">
        <v>2206</v>
      </c>
      <c r="B2210" s="1">
        <v>2206</v>
      </c>
      <c r="C2210" s="1">
        <v>2847.9850000000001</v>
      </c>
      <c r="D2210" s="1">
        <v>2798.1019999999999</v>
      </c>
      <c r="E2210" s="1">
        <v>30.545000000000002</v>
      </c>
      <c r="F2210" s="1"/>
      <c r="G2210" s="1">
        <v>28.145</v>
      </c>
      <c r="H2210" s="1">
        <v>37.49</v>
      </c>
      <c r="I2210" s="1">
        <v>-7578.16</v>
      </c>
      <c r="J2210" s="1"/>
      <c r="K2210" s="1">
        <v>-340.79500000000002</v>
      </c>
      <c r="L2210" s="1"/>
      <c r="M2210" s="1">
        <v>1230.8109999999999</v>
      </c>
      <c r="N2210" s="1">
        <v>1273.163</v>
      </c>
      <c r="O2210" s="1">
        <v>-3.6469999999999998</v>
      </c>
      <c r="P2210" s="27">
        <v>-5.4050000000000002</v>
      </c>
      <c r="Q2210" s="1">
        <v>-2.8460000000000001</v>
      </c>
      <c r="R2210" s="1">
        <v>-9.8000000000000004E-2</v>
      </c>
      <c r="S2210" s="1">
        <v>1.3129999999999999</v>
      </c>
      <c r="T2210" s="1">
        <v>1.6040000000000001</v>
      </c>
      <c r="U2210" s="1">
        <v>2.2789999999999999</v>
      </c>
      <c r="V2210" s="1">
        <v>1.06</v>
      </c>
      <c r="W2210" s="30">
        <v>3266.39</v>
      </c>
      <c r="X2210" s="1">
        <v>1232.145</v>
      </c>
      <c r="Y2210" s="1">
        <v>2473.4459999999999</v>
      </c>
      <c r="Z2210" s="1">
        <v>391.28300000000002</v>
      </c>
      <c r="AD2210" s="4">
        <v>5.4050000000000002</v>
      </c>
      <c r="AL2210" s="1">
        <v>3266.39</v>
      </c>
    </row>
    <row r="2211" spans="1:38" x14ac:dyDescent="0.25">
      <c r="A2211" s="1">
        <v>2207</v>
      </c>
      <c r="B2211" s="1">
        <v>2207</v>
      </c>
      <c r="C2211" s="1">
        <v>2819.741</v>
      </c>
      <c r="D2211" s="1">
        <v>2795.212</v>
      </c>
      <c r="E2211" s="1">
        <v>25.295000000000002</v>
      </c>
      <c r="F2211" s="1"/>
      <c r="G2211" s="1">
        <v>27.667999999999999</v>
      </c>
      <c r="H2211" s="1">
        <v>36.540999999999997</v>
      </c>
      <c r="I2211" s="1">
        <v>-7585.0450000000001</v>
      </c>
      <c r="J2211" s="1"/>
      <c r="K2211" s="1">
        <v>-357.44799999999998</v>
      </c>
      <c r="L2211" s="1"/>
      <c r="M2211" s="1">
        <v>1230.3320000000001</v>
      </c>
      <c r="N2211" s="1">
        <v>1262.2059999999999</v>
      </c>
      <c r="O2211" s="1">
        <v>-3.6469999999999998</v>
      </c>
      <c r="P2211" s="27">
        <v>-5.4</v>
      </c>
      <c r="Q2211" s="1">
        <v>-2.8420000000000001</v>
      </c>
      <c r="R2211" s="1">
        <v>-9.8000000000000004E-2</v>
      </c>
      <c r="S2211" s="1">
        <v>1.323</v>
      </c>
      <c r="T2211" s="1">
        <v>1.6040000000000001</v>
      </c>
      <c r="U2211" s="1">
        <v>2.2829999999999999</v>
      </c>
      <c r="V2211" s="1">
        <v>1.0629999999999999</v>
      </c>
      <c r="W2211" s="30">
        <v>3260.5909999999999</v>
      </c>
      <c r="X2211" s="1">
        <v>1231.8399999999999</v>
      </c>
      <c r="Y2211" s="1">
        <v>2473.1410000000001</v>
      </c>
      <c r="Z2211" s="1">
        <v>390.97800000000001</v>
      </c>
      <c r="AD2211" s="4">
        <v>5.4</v>
      </c>
      <c r="AL2211" s="1">
        <v>3260.5909999999999</v>
      </c>
    </row>
    <row r="2212" spans="1:38" x14ac:dyDescent="0.25">
      <c r="A2212" s="1">
        <v>2208</v>
      </c>
      <c r="B2212" s="1">
        <v>2208</v>
      </c>
      <c r="C2212" s="1">
        <v>2971.0340000000001</v>
      </c>
      <c r="D2212" s="1">
        <v>2814.9580000000001</v>
      </c>
      <c r="E2212" s="1">
        <v>48.680999999999997</v>
      </c>
      <c r="F2212" s="1"/>
      <c r="G2212" s="1">
        <v>27.667999999999999</v>
      </c>
      <c r="H2212" s="1">
        <v>33.694000000000003</v>
      </c>
      <c r="I2212" s="1">
        <v>-7548.3220000000001</v>
      </c>
      <c r="J2212" s="1"/>
      <c r="K2212" s="1">
        <v>-259.90100000000001</v>
      </c>
      <c r="L2212" s="1"/>
      <c r="M2212" s="1">
        <v>1231.768</v>
      </c>
      <c r="N2212" s="1">
        <v>1345.578</v>
      </c>
      <c r="O2212" s="1">
        <v>-3.637</v>
      </c>
      <c r="P2212" s="27">
        <v>-5.4050000000000002</v>
      </c>
      <c r="Q2212" s="1">
        <v>-2.851</v>
      </c>
      <c r="R2212" s="1">
        <v>-9.8000000000000004E-2</v>
      </c>
      <c r="S2212" s="1">
        <v>1.3180000000000001</v>
      </c>
      <c r="T2212" s="1">
        <v>1.631</v>
      </c>
      <c r="U2212" s="1">
        <v>2.2829999999999999</v>
      </c>
      <c r="V2212" s="1">
        <v>1.06</v>
      </c>
      <c r="W2212" s="30">
        <v>3259.6750000000002</v>
      </c>
      <c r="X2212" s="1">
        <v>1231.8399999999999</v>
      </c>
      <c r="Y2212" s="1">
        <v>2473.4459999999999</v>
      </c>
      <c r="Z2212" s="1">
        <v>391.28300000000002</v>
      </c>
      <c r="AD2212" s="4">
        <v>5.4050000000000002</v>
      </c>
      <c r="AL2212" s="1">
        <v>3259.6750000000002</v>
      </c>
    </row>
    <row r="2213" spans="1:38" x14ac:dyDescent="0.25">
      <c r="A2213" s="1">
        <v>2209</v>
      </c>
      <c r="B2213" s="1">
        <v>2209</v>
      </c>
      <c r="C2213" s="1">
        <v>2930.3330000000001</v>
      </c>
      <c r="D2213" s="1">
        <v>2813.9949999999999</v>
      </c>
      <c r="E2213" s="1">
        <v>44.386000000000003</v>
      </c>
      <c r="F2213" s="1"/>
      <c r="G2213" s="1">
        <v>27.667999999999999</v>
      </c>
      <c r="H2213" s="1">
        <v>34.643000000000001</v>
      </c>
      <c r="I2213" s="1">
        <v>-7561.1760000000004</v>
      </c>
      <c r="J2213" s="1"/>
      <c r="K2213" s="1">
        <v>-278.93599999999998</v>
      </c>
      <c r="L2213" s="1"/>
      <c r="M2213" s="1">
        <v>1232.2460000000001</v>
      </c>
      <c r="N2213" s="1">
        <v>1337.002</v>
      </c>
      <c r="O2213" s="1">
        <v>-3.6419999999999999</v>
      </c>
      <c r="P2213" s="27">
        <v>-5.4</v>
      </c>
      <c r="Q2213" s="1">
        <v>-2.8460000000000001</v>
      </c>
      <c r="R2213" s="1">
        <v>-0.10299999999999999</v>
      </c>
      <c r="S2213" s="1">
        <v>1.3129999999999999</v>
      </c>
      <c r="T2213" s="1">
        <v>1.621</v>
      </c>
      <c r="U2213" s="1">
        <v>2.2829999999999999</v>
      </c>
      <c r="V2213" s="1">
        <v>1.06</v>
      </c>
      <c r="W2213" s="30">
        <v>3259.98</v>
      </c>
      <c r="X2213" s="1">
        <v>1231.5350000000001</v>
      </c>
      <c r="Y2213" s="1">
        <v>2463.6799999999998</v>
      </c>
      <c r="Z2213" s="1">
        <v>391.58800000000002</v>
      </c>
      <c r="AD2213" s="4">
        <v>5.4</v>
      </c>
      <c r="AL2213" s="1">
        <v>3259.98</v>
      </c>
    </row>
    <row r="2214" spans="1:38" x14ac:dyDescent="0.25">
      <c r="A2214" s="1">
        <v>2210</v>
      </c>
      <c r="B2214" s="1">
        <v>2210</v>
      </c>
      <c r="C2214" s="1">
        <v>2778.5740000000001</v>
      </c>
      <c r="D2214" s="1">
        <v>2794.2489999999998</v>
      </c>
      <c r="E2214" s="1">
        <v>19.567</v>
      </c>
      <c r="F2214" s="1"/>
      <c r="G2214" s="1">
        <v>26.713000000000001</v>
      </c>
      <c r="H2214" s="1">
        <v>34.167999999999999</v>
      </c>
      <c r="I2214" s="1">
        <v>-7575.4059999999999</v>
      </c>
      <c r="J2214" s="1"/>
      <c r="K2214" s="1">
        <v>-371.245</v>
      </c>
      <c r="L2214" s="1"/>
      <c r="M2214" s="1">
        <v>1229.854</v>
      </c>
      <c r="N2214" s="1">
        <v>1257.443</v>
      </c>
      <c r="O2214" s="1">
        <v>-3.6560000000000001</v>
      </c>
      <c r="P2214" s="27">
        <v>-5.4050000000000002</v>
      </c>
      <c r="Q2214" s="1">
        <v>-2.8460000000000001</v>
      </c>
      <c r="R2214" s="1">
        <v>-0.10299999999999999</v>
      </c>
      <c r="S2214" s="1">
        <v>1.3180000000000001</v>
      </c>
      <c r="T2214" s="1">
        <v>1.599</v>
      </c>
      <c r="U2214" s="1">
        <v>2.286</v>
      </c>
      <c r="V2214" s="1">
        <v>1.06</v>
      </c>
      <c r="W2214" s="30">
        <v>3259.37</v>
      </c>
      <c r="X2214" s="1">
        <v>1231.8399999999999</v>
      </c>
      <c r="Y2214" s="1">
        <v>2463.6799999999998</v>
      </c>
      <c r="Z2214" s="1">
        <v>390.97800000000001</v>
      </c>
      <c r="AD2214" s="4">
        <v>5.4050000000000002</v>
      </c>
      <c r="AL2214" s="1">
        <v>3259.37</v>
      </c>
    </row>
    <row r="2215" spans="1:38" x14ac:dyDescent="0.25">
      <c r="A2215" s="1">
        <v>2211</v>
      </c>
      <c r="B2215" s="1">
        <v>2211</v>
      </c>
      <c r="C2215" s="1">
        <v>2802.5079999999998</v>
      </c>
      <c r="D2215" s="1">
        <v>2792.8040000000001</v>
      </c>
      <c r="E2215" s="1">
        <v>20.998999999999999</v>
      </c>
      <c r="F2215" s="1"/>
      <c r="G2215" s="1">
        <v>27.19</v>
      </c>
      <c r="H2215" s="1">
        <v>33.694000000000003</v>
      </c>
      <c r="I2215" s="1">
        <v>-7579.0780000000004</v>
      </c>
      <c r="J2215" s="1"/>
      <c r="K2215" s="1">
        <v>-364.10899999999998</v>
      </c>
      <c r="L2215" s="1"/>
      <c r="M2215" s="1">
        <v>1228.896</v>
      </c>
      <c r="N2215" s="1">
        <v>1256.0139999999999</v>
      </c>
      <c r="O2215" s="1">
        <v>-3.6469999999999998</v>
      </c>
      <c r="P2215" s="27">
        <v>-5.3949999999999996</v>
      </c>
      <c r="Q2215" s="1">
        <v>-2.8460000000000001</v>
      </c>
      <c r="R2215" s="1">
        <v>-9.2999999999999999E-2</v>
      </c>
      <c r="S2215" s="1">
        <v>1.3129999999999999</v>
      </c>
      <c r="T2215" s="1">
        <v>1.599</v>
      </c>
      <c r="U2215" s="1">
        <v>2.286</v>
      </c>
      <c r="V2215" s="1">
        <v>1.06</v>
      </c>
      <c r="W2215" s="30">
        <v>3253.5709999999999</v>
      </c>
      <c r="X2215" s="1">
        <v>1231.8399999999999</v>
      </c>
      <c r="Y2215" s="1">
        <v>2463.069</v>
      </c>
      <c r="Z2215" s="1">
        <v>391.28300000000002</v>
      </c>
      <c r="AD2215" s="4">
        <v>5.3949999999999996</v>
      </c>
      <c r="AL2215" s="1">
        <v>3253.5709999999999</v>
      </c>
    </row>
    <row r="2216" spans="1:38" x14ac:dyDescent="0.25">
      <c r="A2216" s="1">
        <v>2212</v>
      </c>
      <c r="B2216" s="1">
        <v>2212</v>
      </c>
      <c r="C2216" s="1">
        <v>2803.4650000000001</v>
      </c>
      <c r="D2216" s="1">
        <v>2792.3220000000001</v>
      </c>
      <c r="E2216" s="1">
        <v>21.477</v>
      </c>
      <c r="F2216" s="1"/>
      <c r="G2216" s="1">
        <v>28.145</v>
      </c>
      <c r="H2216" s="1">
        <v>34.167999999999999</v>
      </c>
      <c r="I2216" s="1">
        <v>-7574.4870000000001</v>
      </c>
      <c r="J2216" s="1"/>
      <c r="K2216" s="1">
        <v>-364.10899999999998</v>
      </c>
      <c r="L2216" s="1"/>
      <c r="M2216" s="1">
        <v>1229.375</v>
      </c>
      <c r="N2216" s="1">
        <v>1255.537</v>
      </c>
      <c r="O2216" s="1">
        <v>-3.637</v>
      </c>
      <c r="P2216" s="27">
        <v>-5.4</v>
      </c>
      <c r="Q2216" s="1">
        <v>-2.8420000000000001</v>
      </c>
      <c r="R2216" s="1">
        <v>-0.10299999999999999</v>
      </c>
      <c r="S2216" s="1">
        <v>1.3180000000000001</v>
      </c>
      <c r="T2216" s="1">
        <v>1.6040000000000001</v>
      </c>
      <c r="U2216" s="1">
        <v>2.2789999999999999</v>
      </c>
      <c r="V2216" s="1">
        <v>1.06</v>
      </c>
      <c r="W2216" s="30">
        <v>3249.6030000000001</v>
      </c>
      <c r="X2216" s="1">
        <v>1231.5350000000001</v>
      </c>
      <c r="Y2216" s="1">
        <v>2463.069</v>
      </c>
      <c r="Z2216" s="1">
        <v>391.28300000000002</v>
      </c>
      <c r="AD2216" s="4">
        <v>5.4</v>
      </c>
      <c r="AL2216" s="1">
        <v>3249.6030000000001</v>
      </c>
    </row>
    <row r="2217" spans="1:38" x14ac:dyDescent="0.25">
      <c r="A2217" s="1">
        <v>2213</v>
      </c>
      <c r="B2217" s="1">
        <v>2213</v>
      </c>
      <c r="C2217" s="1">
        <v>2830.2719999999999</v>
      </c>
      <c r="D2217" s="1">
        <v>2794.2489999999998</v>
      </c>
      <c r="E2217" s="1">
        <v>29.59</v>
      </c>
      <c r="F2217" s="1"/>
      <c r="G2217" s="1">
        <v>28.145</v>
      </c>
      <c r="H2217" s="1">
        <v>33.694000000000003</v>
      </c>
      <c r="I2217" s="1">
        <v>-7572.192</v>
      </c>
      <c r="J2217" s="1"/>
      <c r="K2217" s="1">
        <v>-346.50400000000002</v>
      </c>
      <c r="L2217" s="1"/>
      <c r="M2217" s="1">
        <v>1227.9390000000001</v>
      </c>
      <c r="N2217" s="1">
        <v>1265.0650000000001</v>
      </c>
      <c r="O2217" s="1">
        <v>-3.6419999999999999</v>
      </c>
      <c r="P2217" s="27">
        <v>-5.4</v>
      </c>
      <c r="Q2217" s="1">
        <v>-2.8460000000000001</v>
      </c>
      <c r="R2217" s="1">
        <v>-0.108</v>
      </c>
      <c r="S2217" s="1">
        <v>1.3129999999999999</v>
      </c>
      <c r="T2217" s="1">
        <v>1.6040000000000001</v>
      </c>
      <c r="U2217" s="1">
        <v>2.2829999999999999</v>
      </c>
      <c r="V2217" s="1">
        <v>1.06</v>
      </c>
      <c r="W2217" s="30">
        <v>3249.9079999999999</v>
      </c>
      <c r="X2217" s="1">
        <v>1231.5350000000001</v>
      </c>
      <c r="Y2217" s="1">
        <v>2463.3739999999998</v>
      </c>
      <c r="Z2217" s="1">
        <v>391.28300000000002</v>
      </c>
      <c r="AD2217" s="4">
        <v>5.4</v>
      </c>
      <c r="AL2217" s="1">
        <v>3249.9079999999999</v>
      </c>
    </row>
    <row r="2218" spans="1:38" x14ac:dyDescent="0.25">
      <c r="A2218" s="1">
        <v>2214</v>
      </c>
      <c r="B2218" s="1">
        <v>2214</v>
      </c>
      <c r="C2218" s="1">
        <v>2808.252</v>
      </c>
      <c r="D2218" s="1">
        <v>2792.3220000000001</v>
      </c>
      <c r="E2218" s="1">
        <v>19.09</v>
      </c>
      <c r="F2218" s="1"/>
      <c r="G2218" s="1">
        <v>26.713000000000001</v>
      </c>
      <c r="H2218" s="1">
        <v>34.167999999999999</v>
      </c>
      <c r="I2218" s="1">
        <v>-7585.0450000000001</v>
      </c>
      <c r="J2218" s="1"/>
      <c r="K2218" s="1">
        <v>-360.30200000000002</v>
      </c>
      <c r="L2218" s="1"/>
      <c r="M2218" s="1">
        <v>1227.461</v>
      </c>
      <c r="N2218" s="1">
        <v>1256.0139999999999</v>
      </c>
      <c r="O2218" s="1">
        <v>-3.6469999999999998</v>
      </c>
      <c r="P2218" s="27">
        <v>-5.4050000000000002</v>
      </c>
      <c r="Q2218" s="1">
        <v>-2.8460000000000001</v>
      </c>
      <c r="R2218" s="1">
        <v>-9.2999999999999999E-2</v>
      </c>
      <c r="S2218" s="1">
        <v>1.3180000000000001</v>
      </c>
      <c r="T2218" s="1">
        <v>1.599</v>
      </c>
      <c r="U2218" s="1">
        <v>2.2789999999999999</v>
      </c>
      <c r="V2218" s="1">
        <v>1.06</v>
      </c>
      <c r="W2218" s="30">
        <v>3249.6030000000001</v>
      </c>
      <c r="X2218" s="1">
        <v>1231.5350000000001</v>
      </c>
      <c r="Y2218" s="1">
        <v>2459.712</v>
      </c>
      <c r="Z2218" s="1">
        <v>391.28300000000002</v>
      </c>
      <c r="AD2218" s="4">
        <v>5.4050000000000002</v>
      </c>
      <c r="AL2218" s="1">
        <v>3249.6030000000001</v>
      </c>
    </row>
    <row r="2219" spans="1:38" x14ac:dyDescent="0.25">
      <c r="A2219" s="1">
        <v>2215</v>
      </c>
      <c r="B2219" s="1">
        <v>2215</v>
      </c>
      <c r="C2219" s="1">
        <v>2805.8589999999999</v>
      </c>
      <c r="D2219" s="1">
        <v>2791.3589999999999</v>
      </c>
      <c r="E2219" s="1">
        <v>23.385999999999999</v>
      </c>
      <c r="F2219" s="1"/>
      <c r="G2219" s="1">
        <v>27.19</v>
      </c>
      <c r="H2219" s="1">
        <v>34.167999999999999</v>
      </c>
      <c r="I2219" s="1">
        <v>-7579.5370000000003</v>
      </c>
      <c r="J2219" s="1"/>
      <c r="K2219" s="1">
        <v>-361.73</v>
      </c>
      <c r="L2219" s="1"/>
      <c r="M2219" s="1">
        <v>1226.982</v>
      </c>
      <c r="N2219" s="1">
        <v>1254.585</v>
      </c>
      <c r="O2219" s="1">
        <v>-3.6419999999999999</v>
      </c>
      <c r="P2219" s="27">
        <v>-5.4</v>
      </c>
      <c r="Q2219" s="1">
        <v>-2.851</v>
      </c>
      <c r="R2219" s="1">
        <v>-9.8000000000000004E-2</v>
      </c>
      <c r="S2219" s="1">
        <v>1.323</v>
      </c>
      <c r="T2219" s="1">
        <v>1.599</v>
      </c>
      <c r="U2219" s="1">
        <v>2.2789999999999999</v>
      </c>
      <c r="V2219" s="1">
        <v>1.06</v>
      </c>
      <c r="W2219" s="30">
        <v>3249.6030000000001</v>
      </c>
      <c r="X2219" s="1">
        <v>1231.5350000000001</v>
      </c>
      <c r="Y2219" s="1">
        <v>2452.9969999999998</v>
      </c>
      <c r="Z2219" s="1">
        <v>391.28300000000002</v>
      </c>
      <c r="AD2219" s="4">
        <v>5.4</v>
      </c>
      <c r="AL2219" s="1">
        <v>3249.6030000000001</v>
      </c>
    </row>
    <row r="2220" spans="1:38" x14ac:dyDescent="0.25">
      <c r="A2220" s="1">
        <v>2216</v>
      </c>
      <c r="B2220" s="1">
        <v>2216</v>
      </c>
      <c r="C2220" s="1">
        <v>2802.5079999999998</v>
      </c>
      <c r="D2220" s="1">
        <v>2790.877</v>
      </c>
      <c r="E2220" s="1">
        <v>23.863</v>
      </c>
      <c r="F2220" s="1"/>
      <c r="G2220" s="1">
        <v>27.667999999999999</v>
      </c>
      <c r="H2220" s="1">
        <v>33.694000000000003</v>
      </c>
      <c r="I2220" s="1">
        <v>-7586.8810000000003</v>
      </c>
      <c r="J2220" s="1"/>
      <c r="K2220" s="1">
        <v>-363.63299999999998</v>
      </c>
      <c r="L2220" s="1"/>
      <c r="M2220" s="1">
        <v>1226.982</v>
      </c>
      <c r="N2220" s="1">
        <v>1253.1559999999999</v>
      </c>
      <c r="O2220" s="1">
        <v>-3.6419999999999999</v>
      </c>
      <c r="P2220" s="27">
        <v>-5.4</v>
      </c>
      <c r="Q2220" s="1">
        <v>-2.851</v>
      </c>
      <c r="R2220" s="1">
        <v>-8.7999999999999995E-2</v>
      </c>
      <c r="S2220" s="1">
        <v>1.3180000000000001</v>
      </c>
      <c r="T2220" s="1">
        <v>1.6040000000000001</v>
      </c>
      <c r="U2220" s="1">
        <v>2.2829999999999999</v>
      </c>
      <c r="V2220" s="1">
        <v>1.06</v>
      </c>
      <c r="W2220" s="30">
        <v>3241.6680000000001</v>
      </c>
      <c r="X2220" s="1">
        <v>1226.346</v>
      </c>
      <c r="Y2220" s="1">
        <v>2452.9969999999998</v>
      </c>
      <c r="Z2220" s="1">
        <v>391.28300000000002</v>
      </c>
      <c r="AD2220" s="4">
        <v>5.4</v>
      </c>
      <c r="AL2220" s="1">
        <v>3241.6680000000001</v>
      </c>
    </row>
    <row r="2221" spans="1:38" x14ac:dyDescent="0.25">
      <c r="A2221" s="1">
        <v>2217</v>
      </c>
      <c r="B2221" s="1">
        <v>2217</v>
      </c>
      <c r="C2221" s="1">
        <v>2811.1239999999998</v>
      </c>
      <c r="D2221" s="1">
        <v>2789.433</v>
      </c>
      <c r="E2221" s="1">
        <v>24.817</v>
      </c>
      <c r="F2221" s="1"/>
      <c r="G2221" s="1">
        <v>26.713000000000001</v>
      </c>
      <c r="H2221" s="1">
        <v>33.694000000000003</v>
      </c>
      <c r="I2221" s="1">
        <v>-7579.9960000000001</v>
      </c>
      <c r="J2221" s="1"/>
      <c r="K2221" s="1">
        <v>-357.44799999999998</v>
      </c>
      <c r="L2221" s="1"/>
      <c r="M2221" s="1">
        <v>1226.982</v>
      </c>
      <c r="N2221" s="1">
        <v>1256.49</v>
      </c>
      <c r="O2221" s="1">
        <v>-3.6419999999999999</v>
      </c>
      <c r="P2221" s="27">
        <v>-5.3949999999999996</v>
      </c>
      <c r="Q2221" s="1">
        <v>-2.8460000000000001</v>
      </c>
      <c r="R2221" s="1">
        <v>-0.10299999999999999</v>
      </c>
      <c r="S2221" s="1">
        <v>1.3180000000000001</v>
      </c>
      <c r="T2221" s="1">
        <v>1.599</v>
      </c>
      <c r="U2221" s="1">
        <v>2.2829999999999999</v>
      </c>
      <c r="V2221" s="1">
        <v>1.06</v>
      </c>
      <c r="W2221" s="30">
        <v>3240.1419999999998</v>
      </c>
      <c r="X2221" s="1">
        <v>1222.683</v>
      </c>
      <c r="Y2221" s="1">
        <v>2452.9969999999998</v>
      </c>
      <c r="Z2221" s="1">
        <v>391.28300000000002</v>
      </c>
      <c r="AD2221" s="4">
        <v>5.3949999999999996</v>
      </c>
      <c r="AL2221" s="1">
        <v>3240.1419999999998</v>
      </c>
    </row>
    <row r="2222" spans="1:38" x14ac:dyDescent="0.25">
      <c r="A2222" s="1">
        <v>2218</v>
      </c>
      <c r="B2222" s="1">
        <v>2218</v>
      </c>
      <c r="C2222" s="1">
        <v>2807.7739999999999</v>
      </c>
      <c r="D2222" s="1">
        <v>2789.9140000000002</v>
      </c>
      <c r="E2222" s="1">
        <v>25.771999999999998</v>
      </c>
      <c r="F2222" s="1"/>
      <c r="G2222" s="1">
        <v>27.19</v>
      </c>
      <c r="H2222" s="1">
        <v>33.694000000000003</v>
      </c>
      <c r="I2222" s="1">
        <v>-7630.4849999999997</v>
      </c>
      <c r="J2222" s="1"/>
      <c r="K2222" s="1">
        <v>-356.97199999999998</v>
      </c>
      <c r="L2222" s="1"/>
      <c r="M2222" s="1">
        <v>1226.5039999999999</v>
      </c>
      <c r="N2222" s="1">
        <v>1257.443</v>
      </c>
      <c r="O2222" s="1">
        <v>-3.6520000000000001</v>
      </c>
      <c r="P2222" s="27">
        <v>-5.3949999999999996</v>
      </c>
      <c r="Q2222" s="1">
        <v>-2.8460000000000001</v>
      </c>
      <c r="R2222" s="1">
        <v>-0.10299999999999999</v>
      </c>
      <c r="S2222" s="1">
        <v>1.323</v>
      </c>
      <c r="T2222" s="1">
        <v>1.599</v>
      </c>
      <c r="U2222" s="1">
        <v>2.2829999999999999</v>
      </c>
      <c r="V2222" s="1">
        <v>1.06</v>
      </c>
      <c r="W2222" s="30">
        <v>3240.1419999999998</v>
      </c>
      <c r="X2222" s="1">
        <v>1222.0730000000001</v>
      </c>
      <c r="Y2222" s="1">
        <v>2452.9969999999998</v>
      </c>
      <c r="Z2222" s="1">
        <v>391.28300000000002</v>
      </c>
      <c r="AD2222" s="4">
        <v>5.3949999999999996</v>
      </c>
      <c r="AL2222" s="1">
        <v>3240.1419999999998</v>
      </c>
    </row>
    <row r="2223" spans="1:38" x14ac:dyDescent="0.25">
      <c r="A2223" s="1">
        <v>2219</v>
      </c>
      <c r="B2223" s="1">
        <v>2219</v>
      </c>
      <c r="C2223" s="1">
        <v>2812.0819999999999</v>
      </c>
      <c r="D2223" s="1">
        <v>2788.4690000000001</v>
      </c>
      <c r="E2223" s="1">
        <v>26.727</v>
      </c>
      <c r="F2223" s="1"/>
      <c r="G2223" s="1">
        <v>27.19</v>
      </c>
      <c r="H2223" s="1">
        <v>33.219000000000001</v>
      </c>
      <c r="I2223" s="1">
        <v>-7629.1080000000002</v>
      </c>
      <c r="J2223" s="1"/>
      <c r="K2223" s="1">
        <v>-354.11700000000002</v>
      </c>
      <c r="L2223" s="1"/>
      <c r="M2223" s="1">
        <v>1227.461</v>
      </c>
      <c r="N2223" s="1">
        <v>1258.396</v>
      </c>
      <c r="O2223" s="1">
        <v>-3.6469999999999998</v>
      </c>
      <c r="P2223" s="27">
        <v>-5.4</v>
      </c>
      <c r="Q2223" s="1">
        <v>-2.8460000000000001</v>
      </c>
      <c r="R2223" s="1">
        <v>-9.8000000000000004E-2</v>
      </c>
      <c r="S2223" s="1">
        <v>1.3129999999999999</v>
      </c>
      <c r="T2223" s="1">
        <v>1.6040000000000001</v>
      </c>
      <c r="U2223" s="1">
        <v>2.2829999999999999</v>
      </c>
      <c r="V2223" s="1">
        <v>1.06</v>
      </c>
      <c r="W2223" s="30">
        <v>3240.1419999999998</v>
      </c>
      <c r="X2223" s="1">
        <v>1222.0730000000001</v>
      </c>
      <c r="Y2223" s="1">
        <v>2452.9969999999998</v>
      </c>
      <c r="Z2223" s="1">
        <v>391.28300000000002</v>
      </c>
      <c r="AD2223" s="4">
        <v>5.4</v>
      </c>
      <c r="AL2223" s="1">
        <v>3240.1419999999998</v>
      </c>
    </row>
    <row r="2224" spans="1:38" x14ac:dyDescent="0.25">
      <c r="A2224" s="1">
        <v>2220</v>
      </c>
      <c r="B2224" s="1">
        <v>2220</v>
      </c>
      <c r="C2224" s="1">
        <v>2800.5929999999998</v>
      </c>
      <c r="D2224" s="1">
        <v>2786.5430000000001</v>
      </c>
      <c r="E2224" s="1">
        <v>25.295000000000002</v>
      </c>
      <c r="F2224" s="1"/>
      <c r="G2224" s="1">
        <v>26.713000000000001</v>
      </c>
      <c r="H2224" s="1">
        <v>33.694000000000003</v>
      </c>
      <c r="I2224" s="1">
        <v>-7607.0770000000002</v>
      </c>
      <c r="J2224" s="1"/>
      <c r="K2224" s="1">
        <v>-360.30200000000002</v>
      </c>
      <c r="L2224" s="1"/>
      <c r="M2224" s="1">
        <v>1226.0250000000001</v>
      </c>
      <c r="N2224" s="1">
        <v>1254.1079999999999</v>
      </c>
      <c r="O2224" s="1">
        <v>-3.6469999999999998</v>
      </c>
      <c r="P2224" s="27">
        <v>-5.3949999999999996</v>
      </c>
      <c r="Q2224" s="1">
        <v>-2.8370000000000002</v>
      </c>
      <c r="R2224" s="1">
        <v>-0.10299999999999999</v>
      </c>
      <c r="S2224" s="1">
        <v>1.3180000000000001</v>
      </c>
      <c r="T2224" s="1">
        <v>1.599</v>
      </c>
      <c r="U2224" s="1">
        <v>2.2789999999999999</v>
      </c>
      <c r="V2224" s="1">
        <v>1.06</v>
      </c>
      <c r="W2224" s="30">
        <v>3238.9209999999998</v>
      </c>
      <c r="X2224" s="1">
        <v>1221.463</v>
      </c>
      <c r="Y2224" s="1">
        <v>2452.9969999999998</v>
      </c>
      <c r="Z2224" s="1">
        <v>391.28300000000002</v>
      </c>
      <c r="AD2224" s="4">
        <v>5.3949999999999996</v>
      </c>
      <c r="AL2224" s="1">
        <v>3238.9209999999998</v>
      </c>
    </row>
    <row r="2225" spans="1:38" x14ac:dyDescent="0.25">
      <c r="A2225" s="1">
        <v>2221</v>
      </c>
      <c r="B2225" s="1">
        <v>2221</v>
      </c>
      <c r="C2225" s="1">
        <v>2774.2660000000001</v>
      </c>
      <c r="D2225" s="1">
        <v>2784.616</v>
      </c>
      <c r="E2225" s="1">
        <v>19.567</v>
      </c>
      <c r="F2225" s="1"/>
      <c r="G2225" s="1">
        <v>27.19</v>
      </c>
      <c r="H2225" s="1">
        <v>33.694000000000003</v>
      </c>
      <c r="I2225" s="1">
        <v>-7606.6180000000004</v>
      </c>
      <c r="J2225" s="1"/>
      <c r="K2225" s="1">
        <v>-377.90600000000001</v>
      </c>
      <c r="L2225" s="1"/>
      <c r="M2225" s="1">
        <v>1226.0250000000001</v>
      </c>
      <c r="N2225" s="1">
        <v>1247.4390000000001</v>
      </c>
      <c r="O2225" s="1">
        <v>-3.6469999999999998</v>
      </c>
      <c r="P2225" s="27">
        <v>-5.3949999999999996</v>
      </c>
      <c r="Q2225" s="1">
        <v>-2.8460000000000001</v>
      </c>
      <c r="R2225" s="1">
        <v>-9.8000000000000004E-2</v>
      </c>
      <c r="S2225" s="1">
        <v>1.3180000000000001</v>
      </c>
      <c r="T2225" s="1">
        <v>1.599</v>
      </c>
      <c r="U2225" s="1">
        <v>2.2789999999999999</v>
      </c>
      <c r="V2225" s="1">
        <v>1.06</v>
      </c>
      <c r="W2225" s="30">
        <v>3230.07</v>
      </c>
      <c r="X2225" s="1">
        <v>1222.0730000000001</v>
      </c>
      <c r="Y2225" s="1">
        <v>2443.8409999999999</v>
      </c>
      <c r="Z2225" s="1">
        <v>385.17899999999997</v>
      </c>
      <c r="AD2225" s="4">
        <v>5.3949999999999996</v>
      </c>
      <c r="AL2225" s="1">
        <v>3230.07</v>
      </c>
    </row>
    <row r="2226" spans="1:38" x14ac:dyDescent="0.25">
      <c r="A2226" s="1">
        <v>2222</v>
      </c>
      <c r="B2226" s="1">
        <v>2222</v>
      </c>
      <c r="C2226" s="1">
        <v>2780.9679999999998</v>
      </c>
      <c r="D2226" s="1">
        <v>2785.58</v>
      </c>
      <c r="E2226" s="1">
        <v>21.954000000000001</v>
      </c>
      <c r="F2226" s="1"/>
      <c r="G2226" s="1">
        <v>26.713000000000001</v>
      </c>
      <c r="H2226" s="1">
        <v>33.694000000000003</v>
      </c>
      <c r="I2226" s="1">
        <v>-7607.0770000000002</v>
      </c>
      <c r="J2226" s="1"/>
      <c r="K2226" s="1">
        <v>-372.197</v>
      </c>
      <c r="L2226" s="1"/>
      <c r="M2226" s="1">
        <v>1225.546</v>
      </c>
      <c r="N2226" s="1">
        <v>1248.8679999999999</v>
      </c>
      <c r="O2226" s="1">
        <v>-3.6520000000000001</v>
      </c>
      <c r="P2226" s="27">
        <v>-5.391</v>
      </c>
      <c r="Q2226" s="1">
        <v>-2.851</v>
      </c>
      <c r="R2226" s="1">
        <v>-9.2999999999999999E-2</v>
      </c>
      <c r="S2226" s="1">
        <v>1.3180000000000001</v>
      </c>
      <c r="T2226" s="1">
        <v>1.5880000000000001</v>
      </c>
      <c r="U2226" s="1">
        <v>2.2829999999999999</v>
      </c>
      <c r="V2226" s="1">
        <v>1.06</v>
      </c>
      <c r="W2226" s="30">
        <v>3230.375</v>
      </c>
      <c r="X2226" s="1">
        <v>1222.0730000000001</v>
      </c>
      <c r="Y2226" s="1">
        <v>2443.23</v>
      </c>
      <c r="Z2226" s="1">
        <v>387.62099999999998</v>
      </c>
      <c r="AD2226" s="4">
        <v>5.391</v>
      </c>
      <c r="AL2226" s="1">
        <v>3230.375</v>
      </c>
    </row>
    <row r="2227" spans="1:38" x14ac:dyDescent="0.25">
      <c r="A2227" s="1">
        <v>2223</v>
      </c>
      <c r="B2227" s="1">
        <v>2223</v>
      </c>
      <c r="C2227" s="1">
        <v>2800.1149999999998</v>
      </c>
      <c r="D2227" s="1">
        <v>2786.5430000000001</v>
      </c>
      <c r="E2227" s="1">
        <v>27.204000000000001</v>
      </c>
      <c r="F2227" s="1"/>
      <c r="G2227" s="1">
        <v>27.19</v>
      </c>
      <c r="H2227" s="1">
        <v>33.694000000000003</v>
      </c>
      <c r="I2227" s="1">
        <v>-7540.5190000000002</v>
      </c>
      <c r="J2227" s="1"/>
      <c r="K2227" s="1">
        <v>-360.77800000000002</v>
      </c>
      <c r="L2227" s="1"/>
      <c r="M2227" s="1">
        <v>1224.5889999999999</v>
      </c>
      <c r="N2227" s="1">
        <v>1255.537</v>
      </c>
      <c r="O2227" s="1">
        <v>-3.6419999999999999</v>
      </c>
      <c r="P2227" s="27">
        <v>-5.3949999999999996</v>
      </c>
      <c r="Q2227" s="1">
        <v>-2.8420000000000001</v>
      </c>
      <c r="R2227" s="1">
        <v>-9.8000000000000004E-2</v>
      </c>
      <c r="S2227" s="1">
        <v>1.3180000000000001</v>
      </c>
      <c r="T2227" s="1">
        <v>1.6040000000000001</v>
      </c>
      <c r="U2227" s="1">
        <v>2.2759999999999998</v>
      </c>
      <c r="V2227" s="1">
        <v>1.06</v>
      </c>
      <c r="W2227" s="30">
        <v>3230.07</v>
      </c>
      <c r="X2227" s="1">
        <v>1221.768</v>
      </c>
      <c r="Y2227" s="1">
        <v>2443.23</v>
      </c>
      <c r="Z2227" s="1">
        <v>386.70499999999998</v>
      </c>
      <c r="AD2227" s="4">
        <v>5.3949999999999996</v>
      </c>
      <c r="AL2227" s="1">
        <v>3230.07</v>
      </c>
    </row>
    <row r="2228" spans="1:38" x14ac:dyDescent="0.25">
      <c r="A2228" s="1">
        <v>2224</v>
      </c>
      <c r="B2228" s="1">
        <v>2224</v>
      </c>
      <c r="C2228" s="1">
        <v>2808.7310000000002</v>
      </c>
      <c r="D2228" s="1">
        <v>2786.5430000000001</v>
      </c>
      <c r="E2228" s="1">
        <v>29.59</v>
      </c>
      <c r="F2228" s="1"/>
      <c r="G2228" s="1">
        <v>26.713000000000001</v>
      </c>
      <c r="H2228" s="1">
        <v>33.694000000000003</v>
      </c>
      <c r="I2228" s="1">
        <v>-7544.1909999999998</v>
      </c>
      <c r="J2228" s="1"/>
      <c r="K2228" s="1">
        <v>-352.69</v>
      </c>
      <c r="L2228" s="1"/>
      <c r="M2228" s="1">
        <v>1224.5889999999999</v>
      </c>
      <c r="N2228" s="1">
        <v>1259.348</v>
      </c>
      <c r="O2228" s="1">
        <v>-3.6469999999999998</v>
      </c>
      <c r="P2228" s="27">
        <v>-5.391</v>
      </c>
      <c r="Q2228" s="1">
        <v>-2.8370000000000002</v>
      </c>
      <c r="R2228" s="1">
        <v>-0.10299999999999999</v>
      </c>
      <c r="S2228" s="1">
        <v>1.3180000000000001</v>
      </c>
      <c r="T2228" s="1">
        <v>1.61</v>
      </c>
      <c r="U2228" s="1">
        <v>2.2759999999999998</v>
      </c>
      <c r="V2228" s="1">
        <v>1.06</v>
      </c>
      <c r="W2228" s="30">
        <v>3230.375</v>
      </c>
      <c r="X2228" s="1">
        <v>1222.0730000000001</v>
      </c>
      <c r="Y2228" s="1">
        <v>2443.23</v>
      </c>
      <c r="Z2228" s="1">
        <v>381.21100000000001</v>
      </c>
      <c r="AD2228" s="4">
        <v>5.391</v>
      </c>
      <c r="AL2228" s="1">
        <v>3230.375</v>
      </c>
    </row>
    <row r="2229" spans="1:38" x14ac:dyDescent="0.25">
      <c r="A2229" s="1">
        <v>2225</v>
      </c>
      <c r="B2229" s="1">
        <v>2225</v>
      </c>
      <c r="C2229" s="1">
        <v>2791.498</v>
      </c>
      <c r="D2229" s="1">
        <v>2784.616</v>
      </c>
      <c r="E2229" s="1">
        <v>25.771999999999998</v>
      </c>
      <c r="F2229" s="1"/>
      <c r="G2229" s="1">
        <v>26.713000000000001</v>
      </c>
      <c r="H2229" s="1">
        <v>32.744999999999997</v>
      </c>
      <c r="I2229" s="1">
        <v>-7563.0119999999997</v>
      </c>
      <c r="J2229" s="1"/>
      <c r="K2229" s="1">
        <v>-362.68099999999998</v>
      </c>
      <c r="L2229" s="1"/>
      <c r="M2229" s="1">
        <v>1225.068</v>
      </c>
      <c r="N2229" s="1">
        <v>1251.25</v>
      </c>
      <c r="O2229" s="1">
        <v>-3.6520000000000001</v>
      </c>
      <c r="P2229" s="27">
        <v>-5.3949999999999996</v>
      </c>
      <c r="Q2229" s="1">
        <v>-2.8420000000000001</v>
      </c>
      <c r="R2229" s="1">
        <v>-0.10299999999999999</v>
      </c>
      <c r="S2229" s="1">
        <v>1.3180000000000001</v>
      </c>
      <c r="T2229" s="1">
        <v>1.6040000000000001</v>
      </c>
      <c r="U2229" s="1">
        <v>2.2829999999999999</v>
      </c>
      <c r="V2229" s="1">
        <v>1.056</v>
      </c>
      <c r="W2229" s="30">
        <v>3224.576</v>
      </c>
      <c r="X2229" s="1">
        <v>1222.3779999999999</v>
      </c>
      <c r="Y2229" s="1">
        <v>2442.9250000000002</v>
      </c>
      <c r="Z2229" s="1">
        <v>380.90600000000001</v>
      </c>
      <c r="AD2229" s="4">
        <v>5.3949999999999996</v>
      </c>
      <c r="AL2229" s="1">
        <v>3224.576</v>
      </c>
    </row>
    <row r="2230" spans="1:38" x14ac:dyDescent="0.25">
      <c r="A2230" s="1">
        <v>2226</v>
      </c>
      <c r="B2230" s="1">
        <v>2226</v>
      </c>
      <c r="C2230" s="1">
        <v>2809.21</v>
      </c>
      <c r="D2230" s="1">
        <v>2786.0610000000001</v>
      </c>
      <c r="E2230" s="1">
        <v>29.113</v>
      </c>
      <c r="F2230" s="1"/>
      <c r="G2230" s="1">
        <v>26.236000000000001</v>
      </c>
      <c r="H2230" s="1">
        <v>33.694000000000003</v>
      </c>
      <c r="I2230" s="1">
        <v>-7591.93</v>
      </c>
      <c r="J2230" s="1"/>
      <c r="K2230" s="1">
        <v>-350.786</v>
      </c>
      <c r="L2230" s="1"/>
      <c r="M2230" s="1">
        <v>1224.1110000000001</v>
      </c>
      <c r="N2230" s="1">
        <v>1259.825</v>
      </c>
      <c r="O2230" s="1">
        <v>-3.6520000000000001</v>
      </c>
      <c r="P2230" s="27">
        <v>-5.391</v>
      </c>
      <c r="Q2230" s="1">
        <v>-2.8460000000000001</v>
      </c>
      <c r="R2230" s="1">
        <v>-9.8000000000000004E-2</v>
      </c>
      <c r="S2230" s="1">
        <v>1.3180000000000001</v>
      </c>
      <c r="T2230" s="1">
        <v>1.6040000000000001</v>
      </c>
      <c r="U2230" s="1">
        <v>2.2789999999999999</v>
      </c>
      <c r="V2230" s="1">
        <v>1.06</v>
      </c>
      <c r="W2230" s="30">
        <v>3219.692</v>
      </c>
      <c r="X2230" s="1">
        <v>1222.0730000000001</v>
      </c>
      <c r="Y2230" s="1">
        <v>2443.23</v>
      </c>
      <c r="Z2230" s="1">
        <v>380.90600000000001</v>
      </c>
      <c r="AD2230" s="4">
        <v>5.391</v>
      </c>
      <c r="AL2230" s="1">
        <v>3219.692</v>
      </c>
    </row>
    <row r="2231" spans="1:38" x14ac:dyDescent="0.25">
      <c r="A2231" s="1">
        <v>2227</v>
      </c>
      <c r="B2231" s="1">
        <v>2227</v>
      </c>
      <c r="C2231" s="1">
        <v>2794.37</v>
      </c>
      <c r="D2231" s="1">
        <v>2783.6529999999998</v>
      </c>
      <c r="E2231" s="1">
        <v>26.727</v>
      </c>
      <c r="F2231" s="1"/>
      <c r="G2231" s="1">
        <v>27.19</v>
      </c>
      <c r="H2231" s="1">
        <v>33.219000000000001</v>
      </c>
      <c r="I2231" s="1">
        <v>-7504.7110000000002</v>
      </c>
      <c r="J2231" s="1"/>
      <c r="K2231" s="1">
        <v>-358.875</v>
      </c>
      <c r="L2231" s="1"/>
      <c r="M2231" s="1">
        <v>1224.1110000000001</v>
      </c>
      <c r="N2231" s="1">
        <v>1252.6790000000001</v>
      </c>
      <c r="O2231" s="1">
        <v>-3.6419999999999999</v>
      </c>
      <c r="P2231" s="27">
        <v>-5.3810000000000002</v>
      </c>
      <c r="Q2231" s="1">
        <v>-2.851</v>
      </c>
      <c r="R2231" s="1">
        <v>-9.8000000000000004E-2</v>
      </c>
      <c r="S2231" s="1">
        <v>1.3180000000000001</v>
      </c>
      <c r="T2231" s="1">
        <v>1.599</v>
      </c>
      <c r="U2231" s="1">
        <v>2.2759999999999998</v>
      </c>
      <c r="V2231" s="1">
        <v>1.0629999999999999</v>
      </c>
      <c r="W2231" s="30">
        <v>3219.692</v>
      </c>
      <c r="X2231" s="1">
        <v>1222.3779999999999</v>
      </c>
      <c r="Y2231" s="1">
        <v>2433.7689999999998</v>
      </c>
      <c r="Z2231" s="1">
        <v>381.51600000000002</v>
      </c>
      <c r="AD2231" s="4">
        <v>5.3810000000000002</v>
      </c>
      <c r="AL2231" s="1">
        <v>3219.692</v>
      </c>
    </row>
    <row r="2232" spans="1:38" x14ac:dyDescent="0.25">
      <c r="A2232" s="1">
        <v>2228</v>
      </c>
      <c r="B2232" s="1">
        <v>2228</v>
      </c>
      <c r="C2232" s="1">
        <v>2783.3609999999999</v>
      </c>
      <c r="D2232" s="1">
        <v>2782.2080000000001</v>
      </c>
      <c r="E2232" s="1">
        <v>20.045000000000002</v>
      </c>
      <c r="F2232" s="1"/>
      <c r="G2232" s="1">
        <v>27.19</v>
      </c>
      <c r="H2232" s="1">
        <v>34.167999999999999</v>
      </c>
      <c r="I2232" s="1">
        <v>-7594.2250000000004</v>
      </c>
      <c r="J2232" s="1"/>
      <c r="K2232" s="1">
        <v>-368.86599999999999</v>
      </c>
      <c r="L2232" s="1"/>
      <c r="M2232" s="1">
        <v>1223.6320000000001</v>
      </c>
      <c r="N2232" s="1">
        <v>1250.297</v>
      </c>
      <c r="O2232" s="1">
        <v>-3.6469999999999998</v>
      </c>
      <c r="P2232" s="27">
        <v>-5.3860000000000001</v>
      </c>
      <c r="Q2232" s="1">
        <v>-2.8460000000000001</v>
      </c>
      <c r="R2232" s="1">
        <v>-0.10299999999999999</v>
      </c>
      <c r="S2232" s="1">
        <v>1.323</v>
      </c>
      <c r="T2232" s="1">
        <v>1.599</v>
      </c>
      <c r="U2232" s="1">
        <v>2.2829999999999999</v>
      </c>
      <c r="V2232" s="1">
        <v>1.056</v>
      </c>
      <c r="W2232" s="30">
        <v>3219.692</v>
      </c>
      <c r="X2232" s="1">
        <v>1221.768</v>
      </c>
      <c r="Y2232" s="1">
        <v>2432.5479999999998</v>
      </c>
      <c r="Z2232" s="1">
        <v>381.21100000000001</v>
      </c>
      <c r="AD2232" s="4">
        <v>5.3860000000000001</v>
      </c>
      <c r="AL2232" s="1">
        <v>3219.692</v>
      </c>
    </row>
    <row r="2233" spans="1:38" x14ac:dyDescent="0.25">
      <c r="A2233" s="1">
        <v>2229</v>
      </c>
      <c r="B2233" s="1">
        <v>2229</v>
      </c>
      <c r="C2233" s="1">
        <v>2801.5509999999999</v>
      </c>
      <c r="D2233" s="1">
        <v>2783.172</v>
      </c>
      <c r="E2233" s="1">
        <v>29.113</v>
      </c>
      <c r="F2233" s="1"/>
      <c r="G2233" s="1">
        <v>26.713000000000001</v>
      </c>
      <c r="H2233" s="1">
        <v>33.219000000000001</v>
      </c>
      <c r="I2233" s="1">
        <v>-7625.4359999999997</v>
      </c>
      <c r="J2233" s="1"/>
      <c r="K2233" s="1">
        <v>-353.16500000000002</v>
      </c>
      <c r="L2233" s="1"/>
      <c r="M2233" s="1">
        <v>1223.6320000000001</v>
      </c>
      <c r="N2233" s="1">
        <v>1255.537</v>
      </c>
      <c r="O2233" s="1">
        <v>-3.6469999999999998</v>
      </c>
      <c r="P2233" s="27">
        <v>-5.3760000000000003</v>
      </c>
      <c r="Q2233" s="1">
        <v>-2.8420000000000001</v>
      </c>
      <c r="R2233" s="1">
        <v>-0.10299999999999999</v>
      </c>
      <c r="S2233" s="1">
        <v>1.323</v>
      </c>
      <c r="T2233" s="1">
        <v>1.61</v>
      </c>
      <c r="U2233" s="1">
        <v>2.2789999999999999</v>
      </c>
      <c r="V2233" s="1">
        <v>1.056</v>
      </c>
      <c r="W2233" s="30">
        <v>3216.03</v>
      </c>
      <c r="X2233" s="1">
        <v>1212.306</v>
      </c>
      <c r="Y2233" s="1">
        <v>2433.1579999999999</v>
      </c>
      <c r="Z2233" s="1">
        <v>381.21100000000001</v>
      </c>
      <c r="AD2233" s="4">
        <v>5.3760000000000003</v>
      </c>
      <c r="AL2233" s="1">
        <v>3216.03</v>
      </c>
    </row>
    <row r="2234" spans="1:38" x14ac:dyDescent="0.25">
      <c r="A2234" s="1">
        <v>2230</v>
      </c>
      <c r="B2234" s="1">
        <v>2230</v>
      </c>
      <c r="C2234" s="1">
        <v>2818.7840000000001</v>
      </c>
      <c r="D2234" s="1">
        <v>2784.1350000000002</v>
      </c>
      <c r="E2234" s="1">
        <v>33.408000000000001</v>
      </c>
      <c r="F2234" s="1"/>
      <c r="G2234" s="1">
        <v>27.19</v>
      </c>
      <c r="H2234" s="1">
        <v>33.694000000000003</v>
      </c>
      <c r="I2234" s="1">
        <v>-7604.3230000000003</v>
      </c>
      <c r="J2234" s="1"/>
      <c r="K2234" s="1">
        <v>-341.27</v>
      </c>
      <c r="L2234" s="1"/>
      <c r="M2234" s="1">
        <v>1223.6320000000001</v>
      </c>
      <c r="N2234" s="1">
        <v>1262.683</v>
      </c>
      <c r="O2234" s="1">
        <v>-3.6560000000000001</v>
      </c>
      <c r="P2234" s="27">
        <v>-5.3760000000000003</v>
      </c>
      <c r="Q2234" s="1">
        <v>-2.8460000000000001</v>
      </c>
      <c r="R2234" s="1">
        <v>-8.7999999999999995E-2</v>
      </c>
      <c r="S2234" s="1">
        <v>1.3180000000000001</v>
      </c>
      <c r="T2234" s="1">
        <v>1.61</v>
      </c>
      <c r="U2234" s="1">
        <v>2.2719999999999998</v>
      </c>
      <c r="V2234" s="1">
        <v>1.0629999999999999</v>
      </c>
      <c r="W2234" s="30">
        <v>3209.62</v>
      </c>
      <c r="X2234" s="1">
        <v>1212.001</v>
      </c>
      <c r="Y2234" s="1">
        <v>2433.4639999999999</v>
      </c>
      <c r="Z2234" s="1">
        <v>380.90600000000001</v>
      </c>
      <c r="AD2234" s="4">
        <v>5.3760000000000003</v>
      </c>
      <c r="AL2234" s="1">
        <v>3209.62</v>
      </c>
    </row>
    <row r="2235" spans="1:38" x14ac:dyDescent="0.25">
      <c r="A2235" s="1">
        <v>2231</v>
      </c>
      <c r="B2235" s="1">
        <v>2231</v>
      </c>
      <c r="C2235" s="1">
        <v>2910.703</v>
      </c>
      <c r="D2235" s="1">
        <v>2793.2849999999999</v>
      </c>
      <c r="E2235" s="1">
        <v>50.113</v>
      </c>
      <c r="F2235" s="1"/>
      <c r="G2235" s="1">
        <v>28.622</v>
      </c>
      <c r="H2235" s="1">
        <v>33.219000000000001</v>
      </c>
      <c r="I2235" s="1">
        <v>-7635.5339999999997</v>
      </c>
      <c r="J2235" s="1"/>
      <c r="K2235" s="1">
        <v>-283.69400000000002</v>
      </c>
      <c r="L2235" s="1"/>
      <c r="M2235" s="1">
        <v>1224.5889999999999</v>
      </c>
      <c r="N2235" s="1">
        <v>1306.0340000000001</v>
      </c>
      <c r="O2235" s="1">
        <v>-3.6419999999999999</v>
      </c>
      <c r="P2235" s="27">
        <v>-5.3860000000000001</v>
      </c>
      <c r="Q2235" s="1">
        <v>-2.851</v>
      </c>
      <c r="R2235" s="1">
        <v>-0.10299999999999999</v>
      </c>
      <c r="S2235" s="1">
        <v>1.3180000000000001</v>
      </c>
      <c r="T2235" s="1">
        <v>1.621</v>
      </c>
      <c r="U2235" s="1">
        <v>2.2759999999999998</v>
      </c>
      <c r="V2235" s="1">
        <v>1.06</v>
      </c>
      <c r="W2235" s="30">
        <v>3209.62</v>
      </c>
      <c r="X2235" s="1">
        <v>1212.001</v>
      </c>
      <c r="Y2235" s="1">
        <v>2433.1579999999999</v>
      </c>
      <c r="Z2235" s="1">
        <v>380.90600000000001</v>
      </c>
      <c r="AD2235" s="4">
        <v>5.3860000000000001</v>
      </c>
      <c r="AL2235" s="1">
        <v>3209.62</v>
      </c>
    </row>
    <row r="2236" spans="1:38" x14ac:dyDescent="0.25">
      <c r="A2236" s="1">
        <v>2232</v>
      </c>
      <c r="B2236" s="1">
        <v>2232</v>
      </c>
      <c r="C2236" s="1">
        <v>2767.5650000000001</v>
      </c>
      <c r="D2236" s="1">
        <v>2779.319</v>
      </c>
      <c r="E2236" s="1">
        <v>24.34</v>
      </c>
      <c r="F2236" s="1"/>
      <c r="G2236" s="1">
        <v>27.667999999999999</v>
      </c>
      <c r="H2236" s="1">
        <v>33.694000000000003</v>
      </c>
      <c r="I2236" s="1">
        <v>-7649.3019999999997</v>
      </c>
      <c r="J2236" s="1"/>
      <c r="K2236" s="1">
        <v>-367.91500000000002</v>
      </c>
      <c r="L2236" s="1"/>
      <c r="M2236" s="1">
        <v>1222.675</v>
      </c>
      <c r="N2236" s="1">
        <v>1246.963</v>
      </c>
      <c r="O2236" s="1">
        <v>-3.6469999999999998</v>
      </c>
      <c r="P2236" s="27">
        <v>-5.3719999999999999</v>
      </c>
      <c r="Q2236" s="1">
        <v>-2.8460000000000001</v>
      </c>
      <c r="R2236" s="1">
        <v>-9.2999999999999999E-2</v>
      </c>
      <c r="S2236" s="1">
        <v>1.323</v>
      </c>
      <c r="T2236" s="1">
        <v>1.599</v>
      </c>
      <c r="U2236" s="1">
        <v>2.2759999999999998</v>
      </c>
      <c r="V2236" s="1">
        <v>1.052</v>
      </c>
      <c r="W2236" s="30">
        <v>3209.3150000000001</v>
      </c>
      <c r="X2236" s="1">
        <v>1211.6959999999999</v>
      </c>
      <c r="Y2236" s="1">
        <v>2427.3589999999999</v>
      </c>
      <c r="Z2236" s="1">
        <v>381.21100000000001</v>
      </c>
      <c r="AD2236" s="4">
        <v>5.3719999999999999</v>
      </c>
      <c r="AL2236" s="1">
        <v>3209.3150000000001</v>
      </c>
    </row>
    <row r="2237" spans="1:38" x14ac:dyDescent="0.25">
      <c r="A2237" s="1">
        <v>2233</v>
      </c>
      <c r="B2237" s="1">
        <v>2233</v>
      </c>
      <c r="C2237" s="1">
        <v>2779.0529999999999</v>
      </c>
      <c r="D2237" s="1">
        <v>2778.3560000000002</v>
      </c>
      <c r="E2237" s="1">
        <v>25.295000000000002</v>
      </c>
      <c r="F2237" s="1"/>
      <c r="G2237" s="1">
        <v>27.667999999999999</v>
      </c>
      <c r="H2237" s="1">
        <v>33.694000000000003</v>
      </c>
      <c r="I2237" s="1">
        <v>-7657.5640000000003</v>
      </c>
      <c r="J2237" s="1"/>
      <c r="K2237" s="1">
        <v>-362.20499999999998</v>
      </c>
      <c r="L2237" s="1"/>
      <c r="M2237" s="1">
        <v>1222.1969999999999</v>
      </c>
      <c r="N2237" s="1">
        <v>1246.963</v>
      </c>
      <c r="O2237" s="1">
        <v>-3.6469999999999998</v>
      </c>
      <c r="P2237" s="27">
        <v>-5.3760000000000003</v>
      </c>
      <c r="Q2237" s="1">
        <v>-2.8460000000000001</v>
      </c>
      <c r="R2237" s="1">
        <v>-9.8000000000000004E-2</v>
      </c>
      <c r="S2237" s="1">
        <v>1.3180000000000001</v>
      </c>
      <c r="T2237" s="1">
        <v>1.6040000000000001</v>
      </c>
      <c r="U2237" s="1">
        <v>2.2719999999999998</v>
      </c>
      <c r="V2237" s="1">
        <v>1.06</v>
      </c>
      <c r="W2237" s="30">
        <v>3204.1260000000002</v>
      </c>
      <c r="X2237" s="1">
        <v>1212.001</v>
      </c>
      <c r="Y2237" s="1">
        <v>2423.0859999999998</v>
      </c>
      <c r="Z2237" s="1">
        <v>381.51600000000002</v>
      </c>
      <c r="AD2237" s="4">
        <v>5.3760000000000003</v>
      </c>
      <c r="AL2237" s="1">
        <v>3204.1260000000002</v>
      </c>
    </row>
    <row r="2238" spans="1:38" x14ac:dyDescent="0.25">
      <c r="A2238" s="1">
        <v>2234</v>
      </c>
      <c r="B2238" s="1">
        <v>2234</v>
      </c>
      <c r="C2238" s="1">
        <v>2792.4560000000001</v>
      </c>
      <c r="D2238" s="1">
        <v>2778.837</v>
      </c>
      <c r="E2238" s="1">
        <v>29.113</v>
      </c>
      <c r="F2238" s="1"/>
      <c r="G2238" s="1">
        <v>26.236000000000001</v>
      </c>
      <c r="H2238" s="1">
        <v>33.694000000000003</v>
      </c>
      <c r="I2238" s="1">
        <v>-7686.0169999999998</v>
      </c>
      <c r="J2238" s="1"/>
      <c r="K2238" s="1">
        <v>-353.16500000000002</v>
      </c>
      <c r="L2238" s="1"/>
      <c r="M2238" s="1">
        <v>1222.1969999999999</v>
      </c>
      <c r="N2238" s="1">
        <v>1252.203</v>
      </c>
      <c r="O2238" s="1">
        <v>-3.6520000000000001</v>
      </c>
      <c r="P2238" s="27">
        <v>-5.3719999999999999</v>
      </c>
      <c r="Q2238" s="1">
        <v>-2.8460000000000001</v>
      </c>
      <c r="R2238" s="1">
        <v>-9.8000000000000004E-2</v>
      </c>
      <c r="S2238" s="1">
        <v>1.323</v>
      </c>
      <c r="T2238" s="1">
        <v>1.599</v>
      </c>
      <c r="U2238" s="1">
        <v>2.2759999999999998</v>
      </c>
      <c r="V2238" s="1">
        <v>1.06</v>
      </c>
      <c r="W2238" s="30">
        <v>3200.4639999999999</v>
      </c>
      <c r="X2238" s="1">
        <v>1211.6959999999999</v>
      </c>
      <c r="Y2238" s="1">
        <v>2423.3919999999998</v>
      </c>
      <c r="Z2238" s="1">
        <v>381.51600000000002</v>
      </c>
      <c r="AD2238" s="4">
        <v>5.3719999999999999</v>
      </c>
      <c r="AL2238" s="1">
        <v>3200.4639999999999</v>
      </c>
    </row>
    <row r="2239" spans="1:38" x14ac:dyDescent="0.25">
      <c r="A2239" s="1">
        <v>2235</v>
      </c>
      <c r="B2239" s="1">
        <v>2235</v>
      </c>
      <c r="C2239" s="1">
        <v>2801.0720000000001</v>
      </c>
      <c r="D2239" s="1">
        <v>2778.3560000000002</v>
      </c>
      <c r="E2239" s="1">
        <v>31.498999999999999</v>
      </c>
      <c r="F2239" s="1"/>
      <c r="G2239" s="1">
        <v>27.19</v>
      </c>
      <c r="H2239" s="1">
        <v>33.219000000000001</v>
      </c>
      <c r="I2239" s="1">
        <v>-7696.5720000000001</v>
      </c>
      <c r="J2239" s="1"/>
      <c r="K2239" s="1">
        <v>-347.93200000000002</v>
      </c>
      <c r="L2239" s="1"/>
      <c r="M2239" s="1">
        <v>1221.7180000000001</v>
      </c>
      <c r="N2239" s="1">
        <v>1255.0609999999999</v>
      </c>
      <c r="O2239" s="1">
        <v>-3.6469999999999998</v>
      </c>
      <c r="P2239" s="27">
        <v>-5.3719999999999999</v>
      </c>
      <c r="Q2239" s="1">
        <v>-2.8460000000000001</v>
      </c>
      <c r="R2239" s="1">
        <v>-9.8000000000000004E-2</v>
      </c>
      <c r="S2239" s="1">
        <v>1.3180000000000001</v>
      </c>
      <c r="T2239" s="1">
        <v>1.6040000000000001</v>
      </c>
      <c r="U2239" s="1">
        <v>2.2690000000000001</v>
      </c>
      <c r="V2239" s="1">
        <v>1.06</v>
      </c>
      <c r="W2239" s="30">
        <v>3200.1590000000001</v>
      </c>
      <c r="X2239" s="1">
        <v>1212.001</v>
      </c>
      <c r="Y2239" s="1">
        <v>2423.3919999999998</v>
      </c>
      <c r="Z2239" s="1">
        <v>381.21100000000001</v>
      </c>
      <c r="AD2239" s="4">
        <v>5.3719999999999999</v>
      </c>
      <c r="AL2239" s="1">
        <v>3200.1590000000001</v>
      </c>
    </row>
    <row r="2240" spans="1:38" x14ac:dyDescent="0.25">
      <c r="A2240" s="1">
        <v>2236</v>
      </c>
      <c r="B2240" s="1">
        <v>2236</v>
      </c>
      <c r="C2240" s="1">
        <v>2758.471</v>
      </c>
      <c r="D2240" s="1">
        <v>2774.5030000000002</v>
      </c>
      <c r="E2240" s="1">
        <v>21.954000000000001</v>
      </c>
      <c r="F2240" s="1"/>
      <c r="G2240" s="1">
        <v>26.713000000000001</v>
      </c>
      <c r="H2240" s="1">
        <v>33.694000000000003</v>
      </c>
      <c r="I2240" s="1">
        <v>-7699.7849999999999</v>
      </c>
      <c r="J2240" s="1"/>
      <c r="K2240" s="1">
        <v>-373.62400000000002</v>
      </c>
      <c r="L2240" s="1"/>
      <c r="M2240" s="1">
        <v>1220.761</v>
      </c>
      <c r="N2240" s="1">
        <v>1240.77</v>
      </c>
      <c r="O2240" s="1">
        <v>-3.6469999999999998</v>
      </c>
      <c r="P2240" s="27">
        <v>-5.3719999999999999</v>
      </c>
      <c r="Q2240" s="1">
        <v>-2.8420000000000001</v>
      </c>
      <c r="R2240" s="1">
        <v>-9.2999999999999999E-2</v>
      </c>
      <c r="S2240" s="1">
        <v>1.3180000000000001</v>
      </c>
      <c r="T2240" s="1">
        <v>1.593</v>
      </c>
      <c r="U2240" s="1">
        <v>2.2719999999999998</v>
      </c>
      <c r="V2240" s="1">
        <v>1.06</v>
      </c>
      <c r="W2240" s="30">
        <v>3200.4639999999999</v>
      </c>
      <c r="X2240" s="1">
        <v>1212.001</v>
      </c>
      <c r="Y2240" s="1">
        <v>2423.3919999999998</v>
      </c>
      <c r="Z2240" s="1">
        <v>381.51600000000002</v>
      </c>
      <c r="AD2240" s="4">
        <v>5.3719999999999999</v>
      </c>
      <c r="AL2240" s="1">
        <v>3200.4639999999999</v>
      </c>
    </row>
    <row r="2241" spans="1:38" x14ac:dyDescent="0.25">
      <c r="A2241" s="1">
        <v>2237</v>
      </c>
      <c r="B2241" s="1">
        <v>2237</v>
      </c>
      <c r="C2241" s="1">
        <v>2783.3609999999999</v>
      </c>
      <c r="D2241" s="1">
        <v>2775.4659999999999</v>
      </c>
      <c r="E2241" s="1">
        <v>27.204000000000001</v>
      </c>
      <c r="F2241" s="1"/>
      <c r="G2241" s="1">
        <v>26.713000000000001</v>
      </c>
      <c r="H2241" s="1">
        <v>36.540999999999997</v>
      </c>
      <c r="I2241" s="1">
        <v>-7706.6679999999997</v>
      </c>
      <c r="J2241" s="1"/>
      <c r="K2241" s="1">
        <v>-357.923</v>
      </c>
      <c r="L2241" s="1"/>
      <c r="M2241" s="1">
        <v>1220.761</v>
      </c>
      <c r="N2241" s="1">
        <v>1250.297</v>
      </c>
      <c r="O2241" s="1">
        <v>-3.6419999999999999</v>
      </c>
      <c r="P2241" s="27">
        <v>-5.3719999999999999</v>
      </c>
      <c r="Q2241" s="1">
        <v>-2.8460000000000001</v>
      </c>
      <c r="R2241" s="1">
        <v>-9.8000000000000004E-2</v>
      </c>
      <c r="S2241" s="1">
        <v>1.323</v>
      </c>
      <c r="T2241" s="1">
        <v>1.599</v>
      </c>
      <c r="U2241" s="1">
        <v>2.2719999999999998</v>
      </c>
      <c r="V2241" s="1">
        <v>1.056</v>
      </c>
      <c r="W2241" s="30">
        <v>3200.1590000000001</v>
      </c>
      <c r="X2241" s="1">
        <v>1211.6959999999999</v>
      </c>
      <c r="Y2241" s="1">
        <v>2416.982</v>
      </c>
      <c r="Z2241" s="1">
        <v>381.21100000000001</v>
      </c>
      <c r="AD2241" s="4">
        <v>5.3719999999999999</v>
      </c>
      <c r="AL2241" s="1">
        <v>3200.1590000000001</v>
      </c>
    </row>
    <row r="2242" spans="1:38" x14ac:dyDescent="0.25">
      <c r="A2242" s="1">
        <v>2238</v>
      </c>
      <c r="B2242" s="1">
        <v>2238</v>
      </c>
      <c r="C2242" s="1">
        <v>2939.431</v>
      </c>
      <c r="D2242" s="1">
        <v>2792.3220000000001</v>
      </c>
      <c r="E2242" s="1">
        <v>52.5</v>
      </c>
      <c r="F2242" s="1"/>
      <c r="G2242" s="1">
        <v>27.667999999999999</v>
      </c>
      <c r="H2242" s="1">
        <v>36.540999999999997</v>
      </c>
      <c r="I2242" s="1">
        <v>-7708.5039999999999</v>
      </c>
      <c r="J2242" s="1"/>
      <c r="K2242" s="1">
        <v>-259.90100000000001</v>
      </c>
      <c r="L2242" s="1"/>
      <c r="M2242" s="1">
        <v>1222.675</v>
      </c>
      <c r="N2242" s="1">
        <v>1323.1849999999999</v>
      </c>
      <c r="O2242" s="1">
        <v>-3.6469999999999998</v>
      </c>
      <c r="P2242" s="27">
        <v>-5.3719999999999999</v>
      </c>
      <c r="Q2242" s="1">
        <v>-2.851</v>
      </c>
      <c r="R2242" s="1">
        <v>-0.10299999999999999</v>
      </c>
      <c r="S2242" s="1">
        <v>1.3280000000000001</v>
      </c>
      <c r="T2242" s="1">
        <v>1.631</v>
      </c>
      <c r="U2242" s="1">
        <v>2.2719999999999998</v>
      </c>
      <c r="V2242" s="1">
        <v>1.06</v>
      </c>
      <c r="W2242" s="30">
        <v>3194.36</v>
      </c>
      <c r="X2242" s="1">
        <v>1212.001</v>
      </c>
      <c r="Y2242" s="1">
        <v>2413.0140000000001</v>
      </c>
      <c r="Z2242" s="1">
        <v>380.90600000000001</v>
      </c>
      <c r="AD2242" s="4">
        <v>5.3719999999999999</v>
      </c>
      <c r="AL2242" s="1">
        <v>3194.36</v>
      </c>
    </row>
    <row r="2243" spans="1:38" x14ac:dyDescent="0.25">
      <c r="A2243" s="1">
        <v>2239</v>
      </c>
      <c r="B2243" s="1">
        <v>2239</v>
      </c>
      <c r="C2243" s="1">
        <v>2771.873</v>
      </c>
      <c r="D2243" s="1">
        <v>2773.058</v>
      </c>
      <c r="E2243" s="1">
        <v>25.771999999999998</v>
      </c>
      <c r="F2243" s="1"/>
      <c r="G2243" s="1">
        <v>26.713000000000001</v>
      </c>
      <c r="H2243" s="1">
        <v>36.540999999999997</v>
      </c>
      <c r="I2243" s="1">
        <v>-7715.3869999999997</v>
      </c>
      <c r="J2243" s="1"/>
      <c r="K2243" s="1">
        <v>-361.25400000000002</v>
      </c>
      <c r="L2243" s="1"/>
      <c r="M2243" s="1">
        <v>1219.8040000000001</v>
      </c>
      <c r="N2243" s="1">
        <v>1246.4870000000001</v>
      </c>
      <c r="O2243" s="1">
        <v>-3.6419999999999999</v>
      </c>
      <c r="P2243" s="27">
        <v>-5.367</v>
      </c>
      <c r="Q2243" s="1">
        <v>-2.8420000000000001</v>
      </c>
      <c r="R2243" s="1">
        <v>-9.2999999999999999E-2</v>
      </c>
      <c r="S2243" s="1">
        <v>1.3129999999999999</v>
      </c>
      <c r="T2243" s="1">
        <v>1.6040000000000001</v>
      </c>
      <c r="U2243" s="1">
        <v>2.2690000000000001</v>
      </c>
      <c r="V2243" s="1">
        <v>1.06</v>
      </c>
      <c r="W2243" s="30">
        <v>3190.3919999999998</v>
      </c>
      <c r="X2243" s="1">
        <v>1212.001</v>
      </c>
      <c r="Y2243" s="1">
        <v>2413.0140000000001</v>
      </c>
      <c r="Z2243" s="1">
        <v>381.21100000000001</v>
      </c>
      <c r="AD2243" s="4">
        <v>5.367</v>
      </c>
      <c r="AL2243" s="1">
        <v>3190.3919999999998</v>
      </c>
    </row>
    <row r="2244" spans="1:38" x14ac:dyDescent="0.25">
      <c r="A2244" s="1">
        <v>2240</v>
      </c>
      <c r="B2244" s="1">
        <v>2240</v>
      </c>
      <c r="C2244" s="1">
        <v>2783.3609999999999</v>
      </c>
      <c r="D2244" s="1">
        <v>2774.5030000000002</v>
      </c>
      <c r="E2244" s="1">
        <v>28.158000000000001</v>
      </c>
      <c r="F2244" s="1"/>
      <c r="G2244" s="1">
        <v>27.667999999999999</v>
      </c>
      <c r="H2244" s="1">
        <v>36.067</v>
      </c>
      <c r="I2244" s="1">
        <v>-7814.0389999999998</v>
      </c>
      <c r="J2244" s="1"/>
      <c r="K2244" s="1">
        <v>-354.59300000000002</v>
      </c>
      <c r="L2244" s="1"/>
      <c r="M2244" s="1">
        <v>1220.2819999999999</v>
      </c>
      <c r="N2244" s="1">
        <v>1248.3920000000001</v>
      </c>
      <c r="O2244" s="1">
        <v>-3.6419999999999999</v>
      </c>
      <c r="P2244" s="27">
        <v>-5.367</v>
      </c>
      <c r="Q2244" s="1">
        <v>-2.8460000000000001</v>
      </c>
      <c r="R2244" s="1">
        <v>-0.10299999999999999</v>
      </c>
      <c r="S2244" s="1">
        <v>1.3180000000000001</v>
      </c>
      <c r="T2244" s="1">
        <v>1.6040000000000001</v>
      </c>
      <c r="U2244" s="1">
        <v>2.2719999999999998</v>
      </c>
      <c r="V2244" s="1">
        <v>1.06</v>
      </c>
      <c r="W2244" s="30">
        <v>3189.7809999999999</v>
      </c>
      <c r="X2244" s="1">
        <v>1204.981</v>
      </c>
      <c r="Y2244" s="1">
        <v>2413.0140000000001</v>
      </c>
      <c r="Z2244" s="1">
        <v>381.21100000000001</v>
      </c>
      <c r="AD2244" s="4">
        <v>5.367</v>
      </c>
      <c r="AL2244" s="1">
        <v>3189.7809999999999</v>
      </c>
    </row>
    <row r="2245" spans="1:38" x14ac:dyDescent="0.25">
      <c r="A2245" s="1">
        <v>2241</v>
      </c>
      <c r="B2245" s="1">
        <v>2241</v>
      </c>
      <c r="C2245" s="1">
        <v>2774.2660000000001</v>
      </c>
      <c r="D2245" s="1">
        <v>2773.058</v>
      </c>
      <c r="E2245" s="1">
        <v>28.158000000000001</v>
      </c>
      <c r="F2245" s="1"/>
      <c r="G2245" s="1">
        <v>27.19</v>
      </c>
      <c r="H2245" s="1">
        <v>35.591999999999999</v>
      </c>
      <c r="I2245" s="1">
        <v>-7838.8130000000001</v>
      </c>
      <c r="J2245" s="1"/>
      <c r="K2245" s="1">
        <v>-358.399</v>
      </c>
      <c r="L2245" s="1"/>
      <c r="M2245" s="1">
        <v>1219.325</v>
      </c>
      <c r="N2245" s="1">
        <v>1245.5340000000001</v>
      </c>
      <c r="O2245" s="1">
        <v>-3.637</v>
      </c>
      <c r="P2245" s="27">
        <v>-5.367</v>
      </c>
      <c r="Q2245" s="1">
        <v>-2.8370000000000002</v>
      </c>
      <c r="R2245" s="1">
        <v>-9.8000000000000004E-2</v>
      </c>
      <c r="S2245" s="1">
        <v>1.3280000000000001</v>
      </c>
      <c r="T2245" s="1">
        <v>1.593</v>
      </c>
      <c r="U2245" s="1">
        <v>2.2690000000000001</v>
      </c>
      <c r="V2245" s="1">
        <v>1.06</v>
      </c>
      <c r="W2245" s="30">
        <v>3190.087</v>
      </c>
      <c r="X2245" s="1">
        <v>1201.9290000000001</v>
      </c>
      <c r="Y2245" s="1">
        <v>2413.319</v>
      </c>
      <c r="Z2245" s="1">
        <v>381.51600000000002</v>
      </c>
      <c r="AD2245" s="4">
        <v>5.367</v>
      </c>
      <c r="AL2245" s="1">
        <v>3190.087</v>
      </c>
    </row>
    <row r="2246" spans="1:38" x14ac:dyDescent="0.25">
      <c r="A2246" s="1">
        <v>2242</v>
      </c>
      <c r="B2246" s="1">
        <v>2242</v>
      </c>
      <c r="C2246" s="1">
        <v>2771.873</v>
      </c>
      <c r="D2246" s="1">
        <v>2772.0949999999998</v>
      </c>
      <c r="E2246" s="1">
        <v>27.204000000000001</v>
      </c>
      <c r="F2246" s="1"/>
      <c r="G2246" s="1">
        <v>27.19</v>
      </c>
      <c r="H2246" s="1">
        <v>36.067</v>
      </c>
      <c r="I2246" s="1">
        <v>-7847.0709999999999</v>
      </c>
      <c r="J2246" s="1"/>
      <c r="K2246" s="1">
        <v>-360.30200000000002</v>
      </c>
      <c r="L2246" s="1"/>
      <c r="M2246" s="1">
        <v>1219.8040000000001</v>
      </c>
      <c r="N2246" s="1">
        <v>1244.5809999999999</v>
      </c>
      <c r="O2246" s="1">
        <v>-3.6419999999999999</v>
      </c>
      <c r="P2246" s="27">
        <v>-5.367</v>
      </c>
      <c r="Q2246" s="1">
        <v>-2.851</v>
      </c>
      <c r="R2246" s="1">
        <v>-9.8000000000000004E-2</v>
      </c>
      <c r="S2246" s="1">
        <v>1.3280000000000001</v>
      </c>
      <c r="T2246" s="1">
        <v>1.583</v>
      </c>
      <c r="U2246" s="1">
        <v>2.2650000000000001</v>
      </c>
      <c r="V2246" s="1">
        <v>1.0629999999999999</v>
      </c>
      <c r="W2246" s="30">
        <v>3181.2359999999999</v>
      </c>
      <c r="X2246" s="1">
        <v>1201.624</v>
      </c>
      <c r="Y2246" s="1">
        <v>2412.7089999999998</v>
      </c>
      <c r="Z2246" s="1">
        <v>381.21100000000001</v>
      </c>
      <c r="AD2246" s="4">
        <v>5.367</v>
      </c>
      <c r="AL2246" s="1">
        <v>3181.2359999999999</v>
      </c>
    </row>
    <row r="2247" spans="1:38" x14ac:dyDescent="0.25">
      <c r="A2247" s="1">
        <v>2243</v>
      </c>
      <c r="B2247" s="1">
        <v>2243</v>
      </c>
      <c r="C2247" s="1">
        <v>2923.63</v>
      </c>
      <c r="D2247" s="1">
        <v>2785.58</v>
      </c>
      <c r="E2247" s="1">
        <v>54.886000000000003</v>
      </c>
      <c r="F2247" s="1"/>
      <c r="G2247" s="1">
        <v>26.713000000000001</v>
      </c>
      <c r="H2247" s="1">
        <v>36.067</v>
      </c>
      <c r="I2247" s="1">
        <v>-7821.8379999999997</v>
      </c>
      <c r="J2247" s="1"/>
      <c r="K2247" s="1">
        <v>-264.66000000000003</v>
      </c>
      <c r="L2247" s="1"/>
      <c r="M2247" s="1">
        <v>1220.761</v>
      </c>
      <c r="N2247" s="1">
        <v>1308.4159999999999</v>
      </c>
      <c r="O2247" s="1">
        <v>-3.637</v>
      </c>
      <c r="P2247" s="27">
        <v>-5.3620000000000001</v>
      </c>
      <c r="Q2247" s="1">
        <v>-2.8420000000000001</v>
      </c>
      <c r="R2247" s="1">
        <v>-9.2999999999999999E-2</v>
      </c>
      <c r="S2247" s="1">
        <v>1.323</v>
      </c>
      <c r="T2247" s="1">
        <v>1.615</v>
      </c>
      <c r="U2247" s="1">
        <v>2.2690000000000001</v>
      </c>
      <c r="V2247" s="1">
        <v>1.06</v>
      </c>
      <c r="W2247" s="30">
        <v>3179.7089999999998</v>
      </c>
      <c r="X2247" s="1">
        <v>1201.319</v>
      </c>
      <c r="Y2247" s="1">
        <v>2413.0140000000001</v>
      </c>
      <c r="Z2247" s="1">
        <v>381.21100000000001</v>
      </c>
      <c r="AD2247" s="4">
        <v>5.3620000000000001</v>
      </c>
      <c r="AL2247" s="1">
        <v>3179.7089999999998</v>
      </c>
    </row>
    <row r="2248" spans="1:38" x14ac:dyDescent="0.25">
      <c r="A2248" s="1">
        <v>2244</v>
      </c>
      <c r="B2248" s="1">
        <v>2244</v>
      </c>
      <c r="C2248" s="1">
        <v>2769.0010000000002</v>
      </c>
      <c r="D2248" s="1">
        <v>2768.7240000000002</v>
      </c>
      <c r="E2248" s="1">
        <v>27.681000000000001</v>
      </c>
      <c r="F2248" s="1"/>
      <c r="G2248" s="1">
        <v>26.713000000000001</v>
      </c>
      <c r="H2248" s="1">
        <v>36.540999999999997</v>
      </c>
      <c r="I2248" s="1">
        <v>-7749.8029999999999</v>
      </c>
      <c r="J2248" s="1"/>
      <c r="K2248" s="1">
        <v>-361.73</v>
      </c>
      <c r="L2248" s="1"/>
      <c r="M2248" s="1">
        <v>1218.3679999999999</v>
      </c>
      <c r="N2248" s="1">
        <v>1244.105</v>
      </c>
      <c r="O2248" s="1">
        <v>-3.6419999999999999</v>
      </c>
      <c r="P2248" s="27">
        <v>-5.3570000000000002</v>
      </c>
      <c r="Q2248" s="1">
        <v>-2.8460000000000001</v>
      </c>
      <c r="R2248" s="1">
        <v>-9.8000000000000004E-2</v>
      </c>
      <c r="S2248" s="1">
        <v>1.3180000000000001</v>
      </c>
      <c r="T2248" s="1">
        <v>1.593</v>
      </c>
      <c r="U2248" s="1">
        <v>2.2650000000000001</v>
      </c>
      <c r="V2248" s="1">
        <v>1.06</v>
      </c>
      <c r="W2248" s="30">
        <v>3180.0149999999999</v>
      </c>
      <c r="X2248" s="1">
        <v>1201.319</v>
      </c>
      <c r="Y2248" s="1">
        <v>2403.5529999999999</v>
      </c>
      <c r="Z2248" s="1">
        <v>381.51600000000002</v>
      </c>
      <c r="AD2248" s="4">
        <v>5.3570000000000002</v>
      </c>
      <c r="AL2248" s="1">
        <v>3180.0149999999999</v>
      </c>
    </row>
    <row r="2249" spans="1:38" x14ac:dyDescent="0.25">
      <c r="A2249" s="1">
        <v>2245</v>
      </c>
      <c r="B2249" s="1">
        <v>2245</v>
      </c>
      <c r="C2249" s="1">
        <v>2763.7359999999999</v>
      </c>
      <c r="D2249" s="1">
        <v>2768.7240000000002</v>
      </c>
      <c r="E2249" s="1">
        <v>27.204000000000001</v>
      </c>
      <c r="F2249" s="1"/>
      <c r="G2249" s="1">
        <v>26.713000000000001</v>
      </c>
      <c r="H2249" s="1">
        <v>36.067</v>
      </c>
      <c r="I2249" s="1">
        <v>-7761.2740000000003</v>
      </c>
      <c r="J2249" s="1"/>
      <c r="K2249" s="1">
        <v>-362.68099999999998</v>
      </c>
      <c r="L2249" s="1"/>
      <c r="M2249" s="1">
        <v>1217.8889999999999</v>
      </c>
      <c r="N2249" s="1">
        <v>1243.152</v>
      </c>
      <c r="O2249" s="1">
        <v>-3.6419999999999999</v>
      </c>
      <c r="P2249" s="27">
        <v>-5.3570000000000002</v>
      </c>
      <c r="Q2249" s="1">
        <v>-2.8370000000000002</v>
      </c>
      <c r="R2249" s="1">
        <v>-0.10299999999999999</v>
      </c>
      <c r="S2249" s="1">
        <v>1.3129999999999999</v>
      </c>
      <c r="T2249" s="1">
        <v>1.577</v>
      </c>
      <c r="U2249" s="1">
        <v>2.2690000000000001</v>
      </c>
      <c r="V2249" s="1">
        <v>1.06</v>
      </c>
      <c r="W2249" s="30">
        <v>3180.0149999999999</v>
      </c>
      <c r="X2249" s="1">
        <v>1201.624</v>
      </c>
      <c r="Y2249" s="1">
        <v>2402.942</v>
      </c>
      <c r="Z2249" s="1">
        <v>380.90600000000001</v>
      </c>
      <c r="AD2249" s="4">
        <v>5.3570000000000002</v>
      </c>
      <c r="AL2249" s="1">
        <v>3180.0149999999999</v>
      </c>
    </row>
    <row r="2250" spans="1:38" x14ac:dyDescent="0.25">
      <c r="A2250" s="1">
        <v>2246</v>
      </c>
      <c r="B2250" s="1">
        <v>2246</v>
      </c>
      <c r="C2250" s="1">
        <v>2775.7020000000002</v>
      </c>
      <c r="D2250" s="1">
        <v>2768.7240000000002</v>
      </c>
      <c r="E2250" s="1">
        <v>30.067</v>
      </c>
      <c r="F2250" s="1"/>
      <c r="G2250" s="1">
        <v>26.713000000000001</v>
      </c>
      <c r="H2250" s="1">
        <v>36.540999999999997</v>
      </c>
      <c r="I2250" s="1">
        <v>-7768.616</v>
      </c>
      <c r="J2250" s="1"/>
      <c r="K2250" s="1">
        <v>-353.64100000000002</v>
      </c>
      <c r="L2250" s="1"/>
      <c r="M2250" s="1">
        <v>1217.8889999999999</v>
      </c>
      <c r="N2250" s="1">
        <v>1247.4390000000001</v>
      </c>
      <c r="O2250" s="1">
        <v>-3.6419999999999999</v>
      </c>
      <c r="P2250" s="27">
        <v>-5.3570000000000002</v>
      </c>
      <c r="Q2250" s="1">
        <v>-2.8460000000000001</v>
      </c>
      <c r="R2250" s="1">
        <v>-9.8000000000000004E-2</v>
      </c>
      <c r="S2250" s="1">
        <v>1.323</v>
      </c>
      <c r="T2250" s="1">
        <v>1.583</v>
      </c>
      <c r="U2250" s="1">
        <v>2.2650000000000001</v>
      </c>
      <c r="V2250" s="1">
        <v>1.056</v>
      </c>
      <c r="W2250" s="30">
        <v>3179.7089999999998</v>
      </c>
      <c r="X2250" s="1">
        <v>1201.319</v>
      </c>
      <c r="Y2250" s="1">
        <v>2403.2469999999998</v>
      </c>
      <c r="Z2250" s="1">
        <v>380.90600000000001</v>
      </c>
      <c r="AD2250" s="4">
        <v>5.3570000000000002</v>
      </c>
      <c r="AL2250" s="1">
        <v>3179.7089999999998</v>
      </c>
    </row>
    <row r="2251" spans="1:38" x14ac:dyDescent="0.25">
      <c r="A2251" s="1">
        <v>2247</v>
      </c>
      <c r="B2251" s="1">
        <v>2247</v>
      </c>
      <c r="C2251" s="1">
        <v>2913.5749999999998</v>
      </c>
      <c r="D2251" s="1">
        <v>2782.69</v>
      </c>
      <c r="E2251" s="1">
        <v>54.408999999999999</v>
      </c>
      <c r="F2251" s="1"/>
      <c r="G2251" s="1">
        <v>27.19</v>
      </c>
      <c r="H2251" s="1">
        <v>36.540999999999997</v>
      </c>
      <c r="I2251" s="1">
        <v>-7767.6980000000003</v>
      </c>
      <c r="J2251" s="1"/>
      <c r="K2251" s="1">
        <v>-268.94200000000001</v>
      </c>
      <c r="L2251" s="1"/>
      <c r="M2251" s="1">
        <v>1219.325</v>
      </c>
      <c r="N2251" s="1">
        <v>1306.0340000000001</v>
      </c>
      <c r="O2251" s="1">
        <v>-3.6320000000000001</v>
      </c>
      <c r="P2251" s="27">
        <v>-5.3479999999999999</v>
      </c>
      <c r="Q2251" s="1">
        <v>-2.8420000000000001</v>
      </c>
      <c r="R2251" s="1">
        <v>-9.8000000000000004E-2</v>
      </c>
      <c r="S2251" s="1">
        <v>1.3280000000000001</v>
      </c>
      <c r="T2251" s="1">
        <v>1.615</v>
      </c>
      <c r="U2251" s="1">
        <v>2.262</v>
      </c>
      <c r="V2251" s="1">
        <v>1.06</v>
      </c>
      <c r="W2251" s="30">
        <v>3170.248</v>
      </c>
      <c r="X2251" s="1">
        <v>1201.624</v>
      </c>
      <c r="Y2251" s="1">
        <v>2402.6370000000002</v>
      </c>
      <c r="Z2251" s="1">
        <v>381.51600000000002</v>
      </c>
      <c r="AD2251" s="4">
        <v>5.3479999999999999</v>
      </c>
      <c r="AL2251" s="1">
        <v>3170.248</v>
      </c>
    </row>
    <row r="2252" spans="1:38" x14ac:dyDescent="0.25">
      <c r="A2252" s="1">
        <v>2248</v>
      </c>
      <c r="B2252" s="1">
        <v>2248</v>
      </c>
      <c r="C2252" s="1">
        <v>2751.2910000000002</v>
      </c>
      <c r="D2252" s="1">
        <v>2766.3159999999998</v>
      </c>
      <c r="E2252" s="1">
        <v>26.727</v>
      </c>
      <c r="F2252" s="1"/>
      <c r="G2252" s="1">
        <v>27.19</v>
      </c>
      <c r="H2252" s="1">
        <v>36.067</v>
      </c>
      <c r="I2252" s="1">
        <v>-7764.4859999999999</v>
      </c>
      <c r="J2252" s="1"/>
      <c r="K2252" s="1">
        <v>-365.536</v>
      </c>
      <c r="L2252" s="1"/>
      <c r="M2252" s="1">
        <v>1216.932</v>
      </c>
      <c r="N2252" s="1">
        <v>1242.1990000000001</v>
      </c>
      <c r="O2252" s="1">
        <v>-3.637</v>
      </c>
      <c r="P2252" s="27">
        <v>-5.343</v>
      </c>
      <c r="Q2252" s="1">
        <v>-2.8460000000000001</v>
      </c>
      <c r="R2252" s="1">
        <v>-9.8000000000000004E-2</v>
      </c>
      <c r="S2252" s="1">
        <v>1.323</v>
      </c>
      <c r="T2252" s="1">
        <v>1.583</v>
      </c>
      <c r="U2252" s="1">
        <v>2.262</v>
      </c>
      <c r="V2252" s="1">
        <v>1.06</v>
      </c>
      <c r="W2252" s="30">
        <v>3169.6370000000002</v>
      </c>
      <c r="X2252" s="1">
        <v>1201.624</v>
      </c>
      <c r="Y2252" s="1">
        <v>2402.6370000000002</v>
      </c>
      <c r="Z2252" s="1">
        <v>380.90600000000001</v>
      </c>
      <c r="AD2252" s="4">
        <v>5.343</v>
      </c>
      <c r="AL2252" s="1">
        <v>3169.6370000000002</v>
      </c>
    </row>
    <row r="2253" spans="1:38" x14ac:dyDescent="0.25">
      <c r="A2253" s="1">
        <v>2249</v>
      </c>
      <c r="B2253" s="1">
        <v>2249</v>
      </c>
      <c r="C2253" s="1">
        <v>2778.096</v>
      </c>
      <c r="D2253" s="1">
        <v>2764.3890000000001</v>
      </c>
      <c r="E2253" s="1">
        <v>32.454000000000001</v>
      </c>
      <c r="F2253" s="1"/>
      <c r="G2253" s="1">
        <v>26.236000000000001</v>
      </c>
      <c r="H2253" s="1">
        <v>36.067</v>
      </c>
      <c r="I2253" s="1">
        <v>-7747.9669999999996</v>
      </c>
      <c r="J2253" s="1"/>
      <c r="K2253" s="1">
        <v>-349.83499999999998</v>
      </c>
      <c r="L2253" s="1"/>
      <c r="M2253" s="1">
        <v>1217.4110000000001</v>
      </c>
      <c r="N2253" s="1">
        <v>1247.4390000000001</v>
      </c>
      <c r="O2253" s="1">
        <v>-3.637</v>
      </c>
      <c r="P2253" s="27">
        <v>-5.343</v>
      </c>
      <c r="Q2253" s="1">
        <v>-2.8460000000000001</v>
      </c>
      <c r="R2253" s="1">
        <v>-9.8000000000000004E-2</v>
      </c>
      <c r="S2253" s="1">
        <v>1.3280000000000001</v>
      </c>
      <c r="T2253" s="1">
        <v>1.593</v>
      </c>
      <c r="U2253" s="1">
        <v>2.262</v>
      </c>
      <c r="V2253" s="1">
        <v>1.06</v>
      </c>
      <c r="W2253" s="30">
        <v>3169.3319999999999</v>
      </c>
      <c r="X2253" s="1">
        <v>1201.9290000000001</v>
      </c>
      <c r="Y2253" s="1">
        <v>2398.9740000000002</v>
      </c>
      <c r="Z2253" s="1">
        <v>381.51600000000002</v>
      </c>
      <c r="AD2253" s="4">
        <v>5.343</v>
      </c>
      <c r="AL2253" s="1">
        <v>3169.3319999999999</v>
      </c>
    </row>
    <row r="2254" spans="1:38" x14ac:dyDescent="0.25">
      <c r="A2254" s="1">
        <v>2250</v>
      </c>
      <c r="B2254" s="1">
        <v>2250</v>
      </c>
      <c r="C2254" s="1">
        <v>2764.2150000000001</v>
      </c>
      <c r="D2254" s="1">
        <v>2764.8710000000001</v>
      </c>
      <c r="E2254" s="1">
        <v>28.635999999999999</v>
      </c>
      <c r="F2254" s="1"/>
      <c r="G2254" s="1">
        <v>27.19</v>
      </c>
      <c r="H2254" s="1">
        <v>33.219000000000001</v>
      </c>
      <c r="I2254" s="1">
        <v>-7736.9549999999999</v>
      </c>
      <c r="J2254" s="1"/>
      <c r="K2254" s="1">
        <v>-358.399</v>
      </c>
      <c r="L2254" s="1"/>
      <c r="M2254" s="1">
        <v>1216.932</v>
      </c>
      <c r="N2254" s="1">
        <v>1243.6279999999999</v>
      </c>
      <c r="O2254" s="1">
        <v>-3.637</v>
      </c>
      <c r="P2254" s="27">
        <v>-5.3479999999999999</v>
      </c>
      <c r="Q2254" s="1">
        <v>-2.851</v>
      </c>
      <c r="R2254" s="1">
        <v>-0.10299999999999999</v>
      </c>
      <c r="S2254" s="1">
        <v>1.3180000000000001</v>
      </c>
      <c r="T2254" s="1">
        <v>1.5880000000000001</v>
      </c>
      <c r="U2254" s="1">
        <v>2.262</v>
      </c>
      <c r="V2254" s="1">
        <v>1.06</v>
      </c>
      <c r="W2254" s="30">
        <v>3169.3319999999999</v>
      </c>
      <c r="X2254" s="1">
        <v>1201.9290000000001</v>
      </c>
      <c r="Y2254" s="1">
        <v>2393.7860000000001</v>
      </c>
      <c r="Z2254" s="1">
        <v>380.90600000000001</v>
      </c>
      <c r="AD2254" s="4">
        <v>5.3479999999999999</v>
      </c>
      <c r="AL2254" s="1">
        <v>3169.3319999999999</v>
      </c>
    </row>
    <row r="2255" spans="1:38" x14ac:dyDescent="0.25">
      <c r="A2255" s="1">
        <v>2251</v>
      </c>
      <c r="B2255" s="1">
        <v>2251</v>
      </c>
      <c r="C2255" s="1">
        <v>2775.7020000000002</v>
      </c>
      <c r="D2255" s="1">
        <v>2764.3890000000001</v>
      </c>
      <c r="E2255" s="1">
        <v>30.067</v>
      </c>
      <c r="F2255" s="1"/>
      <c r="G2255" s="1">
        <v>27.19</v>
      </c>
      <c r="H2255" s="1">
        <v>33.694000000000003</v>
      </c>
      <c r="I2255" s="1">
        <v>-7700.7030000000004</v>
      </c>
      <c r="J2255" s="1"/>
      <c r="K2255" s="1">
        <v>-351.262</v>
      </c>
      <c r="L2255" s="1"/>
      <c r="M2255" s="1">
        <v>1216.932</v>
      </c>
      <c r="N2255" s="1">
        <v>1246.963</v>
      </c>
      <c r="O2255" s="1">
        <v>-3.6269999999999998</v>
      </c>
      <c r="P2255" s="27">
        <v>-5.343</v>
      </c>
      <c r="Q2255" s="1">
        <v>-2.851</v>
      </c>
      <c r="R2255" s="1">
        <v>-9.8000000000000004E-2</v>
      </c>
      <c r="S2255" s="1">
        <v>1.3180000000000001</v>
      </c>
      <c r="T2255" s="1">
        <v>1.593</v>
      </c>
      <c r="U2255" s="1">
        <v>2.262</v>
      </c>
      <c r="V2255" s="1">
        <v>1.06</v>
      </c>
      <c r="W2255" s="30">
        <v>3163.8380000000002</v>
      </c>
      <c r="X2255" s="1">
        <v>1201.624</v>
      </c>
      <c r="Y2255" s="1">
        <v>2393.1750000000002</v>
      </c>
      <c r="Z2255" s="1">
        <v>380.90600000000001</v>
      </c>
      <c r="AD2255" s="4">
        <v>5.343</v>
      </c>
      <c r="AL2255" s="1">
        <v>3163.8380000000002</v>
      </c>
    </row>
    <row r="2256" spans="1:38" x14ac:dyDescent="0.25">
      <c r="A2256" s="1">
        <v>2252</v>
      </c>
      <c r="B2256" s="1">
        <v>2252</v>
      </c>
      <c r="C2256" s="1">
        <v>2763.2570000000001</v>
      </c>
      <c r="D2256" s="1">
        <v>2762.9450000000002</v>
      </c>
      <c r="E2256" s="1">
        <v>29.59</v>
      </c>
      <c r="F2256" s="1"/>
      <c r="G2256" s="1">
        <v>26.713000000000001</v>
      </c>
      <c r="H2256" s="1">
        <v>32.744999999999997</v>
      </c>
      <c r="I2256" s="1">
        <v>-7719.058</v>
      </c>
      <c r="J2256" s="1"/>
      <c r="K2256" s="1">
        <v>-358.399</v>
      </c>
      <c r="L2256" s="1"/>
      <c r="M2256" s="1">
        <v>1215.9749999999999</v>
      </c>
      <c r="N2256" s="1">
        <v>1242.1990000000001</v>
      </c>
      <c r="O2256" s="1">
        <v>-3.637</v>
      </c>
      <c r="P2256" s="27">
        <v>-5.343</v>
      </c>
      <c r="Q2256" s="1">
        <v>-2.8420000000000001</v>
      </c>
      <c r="R2256" s="1">
        <v>-9.8000000000000004E-2</v>
      </c>
      <c r="S2256" s="1">
        <v>1.323</v>
      </c>
      <c r="T2256" s="1">
        <v>1.5880000000000001</v>
      </c>
      <c r="U2256" s="1">
        <v>2.258</v>
      </c>
      <c r="V2256" s="1">
        <v>1.056</v>
      </c>
      <c r="W2256" s="30">
        <v>3159.5650000000001</v>
      </c>
      <c r="X2256" s="1">
        <v>1194.299</v>
      </c>
      <c r="Y2256" s="1">
        <v>2393.1750000000002</v>
      </c>
      <c r="Z2256" s="1">
        <v>380.90600000000001</v>
      </c>
      <c r="AD2256" s="4">
        <v>5.343</v>
      </c>
      <c r="AL2256" s="1">
        <v>3159.5650000000001</v>
      </c>
    </row>
    <row r="2257" spans="1:38" x14ac:dyDescent="0.25">
      <c r="A2257" s="1">
        <v>2253</v>
      </c>
      <c r="B2257" s="1">
        <v>2253</v>
      </c>
      <c r="C2257" s="1">
        <v>2753.2060000000001</v>
      </c>
      <c r="D2257" s="1">
        <v>2761.5</v>
      </c>
      <c r="E2257" s="1">
        <v>28.158000000000001</v>
      </c>
      <c r="F2257" s="1"/>
      <c r="G2257" s="1">
        <v>27.19</v>
      </c>
      <c r="H2257" s="1">
        <v>33.219000000000001</v>
      </c>
      <c r="I2257" s="1">
        <v>-7723.1880000000001</v>
      </c>
      <c r="J2257" s="1"/>
      <c r="K2257" s="1">
        <v>-363.15699999999998</v>
      </c>
      <c r="L2257" s="1"/>
      <c r="M2257" s="1">
        <v>1216.454</v>
      </c>
      <c r="N2257" s="1">
        <v>1240.77</v>
      </c>
      <c r="O2257" s="1">
        <v>-3.637</v>
      </c>
      <c r="P2257" s="27">
        <v>-5.343</v>
      </c>
      <c r="Q2257" s="1">
        <v>-2.8460000000000001</v>
      </c>
      <c r="R2257" s="1">
        <v>-9.8000000000000004E-2</v>
      </c>
      <c r="S2257" s="1">
        <v>1.3180000000000001</v>
      </c>
      <c r="T2257" s="1">
        <v>1.5880000000000001</v>
      </c>
      <c r="U2257" s="1">
        <v>2.258</v>
      </c>
      <c r="V2257" s="1">
        <v>1.06</v>
      </c>
      <c r="W2257" s="30">
        <v>3159.26</v>
      </c>
      <c r="X2257" s="1">
        <v>1191.5519999999999</v>
      </c>
      <c r="Y2257" s="1">
        <v>2393.4810000000002</v>
      </c>
      <c r="Z2257" s="1">
        <v>380.90600000000001</v>
      </c>
      <c r="AD2257" s="4">
        <v>5.343</v>
      </c>
      <c r="AL2257" s="1">
        <v>3159.26</v>
      </c>
    </row>
    <row r="2258" spans="1:38" x14ac:dyDescent="0.25">
      <c r="A2258" s="1">
        <v>2254</v>
      </c>
      <c r="B2258" s="1">
        <v>2254</v>
      </c>
      <c r="C2258" s="1">
        <v>2794.8490000000002</v>
      </c>
      <c r="D2258" s="1">
        <v>2765.3530000000001</v>
      </c>
      <c r="E2258" s="1">
        <v>36.749000000000002</v>
      </c>
      <c r="F2258" s="1"/>
      <c r="G2258" s="1">
        <v>27.19</v>
      </c>
      <c r="H2258" s="1">
        <v>33.219000000000001</v>
      </c>
      <c r="I2258" s="1">
        <v>-7720.8940000000002</v>
      </c>
      <c r="J2258" s="1"/>
      <c r="K2258" s="1">
        <v>-336.512</v>
      </c>
      <c r="L2258" s="1"/>
      <c r="M2258" s="1">
        <v>1215.018</v>
      </c>
      <c r="N2258" s="1">
        <v>1254.585</v>
      </c>
      <c r="O2258" s="1">
        <v>-3.6320000000000001</v>
      </c>
      <c r="P2258" s="27">
        <v>-5.3390000000000004</v>
      </c>
      <c r="Q2258" s="1">
        <v>-2.851</v>
      </c>
      <c r="R2258" s="1">
        <v>-9.8000000000000004E-2</v>
      </c>
      <c r="S2258" s="1">
        <v>1.3280000000000001</v>
      </c>
      <c r="T2258" s="1">
        <v>1.599</v>
      </c>
      <c r="U2258" s="1">
        <v>2.258</v>
      </c>
      <c r="V2258" s="1">
        <v>1.06</v>
      </c>
      <c r="W2258" s="30">
        <v>3159.26</v>
      </c>
      <c r="X2258" s="1">
        <v>1191.857</v>
      </c>
      <c r="Y2258" s="1">
        <v>2393.1750000000002</v>
      </c>
      <c r="Z2258" s="1">
        <v>381.21100000000001</v>
      </c>
      <c r="AD2258" s="4">
        <v>5.3390000000000004</v>
      </c>
      <c r="AL2258" s="1">
        <v>3159.26</v>
      </c>
    </row>
    <row r="2259" spans="1:38" x14ac:dyDescent="0.25">
      <c r="A2259" s="1">
        <v>2255</v>
      </c>
      <c r="B2259" s="1">
        <v>2255</v>
      </c>
      <c r="C2259" s="1">
        <v>2763.7359999999999</v>
      </c>
      <c r="D2259" s="1">
        <v>2760.5369999999998</v>
      </c>
      <c r="E2259" s="1">
        <v>30.545000000000002</v>
      </c>
      <c r="F2259" s="1"/>
      <c r="G2259" s="1">
        <v>26.713000000000001</v>
      </c>
      <c r="H2259" s="1">
        <v>33.219000000000001</v>
      </c>
      <c r="I2259" s="1">
        <v>-7712.1750000000002</v>
      </c>
      <c r="J2259" s="1"/>
      <c r="K2259" s="1">
        <v>-355.54399999999998</v>
      </c>
      <c r="L2259" s="1"/>
      <c r="M2259" s="1">
        <v>1215.4970000000001</v>
      </c>
      <c r="N2259" s="1">
        <v>1242.6759999999999</v>
      </c>
      <c r="O2259" s="1">
        <v>-3.6320000000000001</v>
      </c>
      <c r="P2259" s="27">
        <v>-5.3390000000000004</v>
      </c>
      <c r="Q2259" s="1">
        <v>-2.8460000000000001</v>
      </c>
      <c r="R2259" s="1">
        <v>-0.10299999999999999</v>
      </c>
      <c r="S2259" s="1">
        <v>1.3280000000000001</v>
      </c>
      <c r="T2259" s="1">
        <v>1.593</v>
      </c>
      <c r="U2259" s="1">
        <v>2.2549999999999999</v>
      </c>
      <c r="V2259" s="1">
        <v>1.056</v>
      </c>
      <c r="W2259" s="30">
        <v>3159.8710000000001</v>
      </c>
      <c r="X2259" s="1">
        <v>1192.162</v>
      </c>
      <c r="Y2259" s="1">
        <v>2384.9349999999999</v>
      </c>
      <c r="Z2259" s="1">
        <v>376.02199999999999</v>
      </c>
      <c r="AD2259" s="4">
        <v>5.3390000000000004</v>
      </c>
      <c r="AL2259" s="1">
        <v>3159.8710000000001</v>
      </c>
    </row>
    <row r="2260" spans="1:38" x14ac:dyDescent="0.25">
      <c r="A2260" s="1">
        <v>2256</v>
      </c>
      <c r="B2260" s="1">
        <v>2256</v>
      </c>
      <c r="C2260" s="1">
        <v>2762.3</v>
      </c>
      <c r="D2260" s="1">
        <v>2759.5740000000001</v>
      </c>
      <c r="E2260" s="1">
        <v>30.545000000000002</v>
      </c>
      <c r="F2260" s="1"/>
      <c r="G2260" s="1">
        <v>27.19</v>
      </c>
      <c r="H2260" s="1">
        <v>33.219000000000001</v>
      </c>
      <c r="I2260" s="1">
        <v>-7719.058</v>
      </c>
      <c r="J2260" s="1"/>
      <c r="K2260" s="1">
        <v>-355.54399999999998</v>
      </c>
      <c r="L2260" s="1"/>
      <c r="M2260" s="1">
        <v>1215.018</v>
      </c>
      <c r="N2260" s="1">
        <v>1241.2470000000001</v>
      </c>
      <c r="O2260" s="1">
        <v>-3.6320000000000001</v>
      </c>
      <c r="P2260" s="27">
        <v>-5.3390000000000004</v>
      </c>
      <c r="Q2260" s="1">
        <v>-2.8460000000000001</v>
      </c>
      <c r="R2260" s="1">
        <v>-9.8000000000000004E-2</v>
      </c>
      <c r="S2260" s="1">
        <v>1.3180000000000001</v>
      </c>
      <c r="T2260" s="1">
        <v>1.5880000000000001</v>
      </c>
      <c r="U2260" s="1">
        <v>2.2549999999999999</v>
      </c>
      <c r="V2260" s="1">
        <v>1.06</v>
      </c>
      <c r="W2260" s="30">
        <v>3151.63</v>
      </c>
      <c r="X2260" s="1">
        <v>1192.162</v>
      </c>
      <c r="Y2260" s="1">
        <v>2383.7139999999999</v>
      </c>
      <c r="Z2260" s="1">
        <v>376.02199999999999</v>
      </c>
      <c r="AD2260" s="4">
        <v>5.3390000000000004</v>
      </c>
      <c r="AL2260" s="1">
        <v>3151.63</v>
      </c>
    </row>
    <row r="2261" spans="1:38" x14ac:dyDescent="0.25">
      <c r="A2261" s="1">
        <v>2257</v>
      </c>
      <c r="B2261" s="1">
        <v>2257</v>
      </c>
      <c r="C2261" s="1">
        <v>2759.4279999999999</v>
      </c>
      <c r="D2261" s="1">
        <v>2759.5740000000001</v>
      </c>
      <c r="E2261" s="1">
        <v>29.59</v>
      </c>
      <c r="F2261" s="1"/>
      <c r="G2261" s="1">
        <v>27.19</v>
      </c>
      <c r="H2261" s="1">
        <v>33.219000000000001</v>
      </c>
      <c r="I2261" s="1">
        <v>-7757.6030000000001</v>
      </c>
      <c r="J2261" s="1"/>
      <c r="K2261" s="1">
        <v>-357.44799999999998</v>
      </c>
      <c r="L2261" s="1"/>
      <c r="M2261" s="1">
        <v>1214.54</v>
      </c>
      <c r="N2261" s="1">
        <v>1241.723</v>
      </c>
      <c r="O2261" s="1">
        <v>-3.6269999999999998</v>
      </c>
      <c r="P2261" s="27">
        <v>-5.3390000000000004</v>
      </c>
      <c r="Q2261" s="1">
        <v>-2.8460000000000001</v>
      </c>
      <c r="R2261" s="1">
        <v>-9.8000000000000004E-2</v>
      </c>
      <c r="S2261" s="1">
        <v>1.3180000000000001</v>
      </c>
      <c r="T2261" s="1">
        <v>1.5880000000000001</v>
      </c>
      <c r="U2261" s="1">
        <v>2.2480000000000002</v>
      </c>
      <c r="V2261" s="1">
        <v>1.06</v>
      </c>
      <c r="W2261" s="30">
        <v>3150.1039999999998</v>
      </c>
      <c r="X2261" s="1">
        <v>1192.162</v>
      </c>
      <c r="Y2261" s="1">
        <v>2382.4929999999999</v>
      </c>
      <c r="Z2261" s="1">
        <v>371.44400000000002</v>
      </c>
      <c r="AD2261" s="4">
        <v>5.3390000000000004</v>
      </c>
      <c r="AL2261" s="1">
        <v>3150.1039999999998</v>
      </c>
    </row>
    <row r="2262" spans="1:38" x14ac:dyDescent="0.25">
      <c r="A2262" s="1">
        <v>2258</v>
      </c>
      <c r="B2262" s="1">
        <v>2258</v>
      </c>
      <c r="C2262" s="1">
        <v>2759.9070000000002</v>
      </c>
      <c r="D2262" s="1">
        <v>2759.0920000000001</v>
      </c>
      <c r="E2262" s="1">
        <v>30.545000000000002</v>
      </c>
      <c r="F2262" s="1"/>
      <c r="G2262" s="1">
        <v>26.713000000000001</v>
      </c>
      <c r="H2262" s="1">
        <v>33.694000000000003</v>
      </c>
      <c r="I2262" s="1">
        <v>-7774.1220000000003</v>
      </c>
      <c r="J2262" s="1"/>
      <c r="K2262" s="1">
        <v>-357.44799999999998</v>
      </c>
      <c r="L2262" s="1"/>
      <c r="M2262" s="1">
        <v>1213.104</v>
      </c>
      <c r="N2262" s="1">
        <v>1242.1990000000001</v>
      </c>
      <c r="O2262" s="1">
        <v>-3.6320000000000001</v>
      </c>
      <c r="P2262" s="27">
        <v>-5.3339999999999996</v>
      </c>
      <c r="Q2262" s="1">
        <v>-2.8460000000000001</v>
      </c>
      <c r="R2262" s="1">
        <v>-9.8000000000000004E-2</v>
      </c>
      <c r="S2262" s="1">
        <v>1.3180000000000001</v>
      </c>
      <c r="T2262" s="1">
        <v>1.593</v>
      </c>
      <c r="U2262" s="1">
        <v>2.2509999999999999</v>
      </c>
      <c r="V2262" s="1">
        <v>1.0629999999999999</v>
      </c>
      <c r="W2262" s="30">
        <v>3149.799</v>
      </c>
      <c r="X2262" s="1">
        <v>1192.162</v>
      </c>
      <c r="Y2262" s="1">
        <v>2383.1030000000001</v>
      </c>
      <c r="Z2262" s="1">
        <v>371.13900000000001</v>
      </c>
      <c r="AD2262" s="4">
        <v>5.3339999999999996</v>
      </c>
      <c r="AL2262" s="1">
        <v>3149.799</v>
      </c>
    </row>
    <row r="2263" spans="1:38" x14ac:dyDescent="0.25">
      <c r="A2263" s="1">
        <v>2259</v>
      </c>
      <c r="B2263" s="1">
        <v>2259</v>
      </c>
      <c r="C2263" s="1">
        <v>2759.4279999999999</v>
      </c>
      <c r="D2263" s="1">
        <v>2758.1289999999999</v>
      </c>
      <c r="E2263" s="1">
        <v>31.498999999999999</v>
      </c>
      <c r="F2263" s="1"/>
      <c r="G2263" s="1">
        <v>26.713000000000001</v>
      </c>
      <c r="H2263" s="1">
        <v>33.694000000000003</v>
      </c>
      <c r="I2263" s="1">
        <v>-7786.0510000000004</v>
      </c>
      <c r="J2263" s="1"/>
      <c r="K2263" s="1">
        <v>-355.06900000000002</v>
      </c>
      <c r="L2263" s="1"/>
      <c r="M2263" s="1">
        <v>1214.0609999999999</v>
      </c>
      <c r="N2263" s="1">
        <v>1241.723</v>
      </c>
      <c r="O2263" s="1">
        <v>-3.6320000000000001</v>
      </c>
      <c r="P2263" s="27">
        <v>-5.3289999999999997</v>
      </c>
      <c r="Q2263" s="1">
        <v>-2.851</v>
      </c>
      <c r="R2263" s="1">
        <v>-9.2999999999999999E-2</v>
      </c>
      <c r="S2263" s="1">
        <v>1.3280000000000001</v>
      </c>
      <c r="T2263" s="1">
        <v>1.5880000000000001</v>
      </c>
      <c r="U2263" s="1">
        <v>2.2549999999999999</v>
      </c>
      <c r="V2263" s="1">
        <v>1.056</v>
      </c>
      <c r="W2263" s="30">
        <v>3149.4929999999999</v>
      </c>
      <c r="X2263" s="1">
        <v>1191.857</v>
      </c>
      <c r="Y2263" s="1">
        <v>2382.7979999999998</v>
      </c>
      <c r="Z2263" s="1">
        <v>371.44400000000002</v>
      </c>
      <c r="AD2263" s="4">
        <v>5.3289999999999997</v>
      </c>
      <c r="AL2263" s="1">
        <v>3149.4929999999999</v>
      </c>
    </row>
    <row r="2264" spans="1:38" x14ac:dyDescent="0.25">
      <c r="A2264" s="1">
        <v>2260</v>
      </c>
      <c r="B2264" s="1">
        <v>2260</v>
      </c>
      <c r="C2264" s="1">
        <v>2862.3470000000002</v>
      </c>
      <c r="D2264" s="1">
        <v>2768.2420000000002</v>
      </c>
      <c r="E2264" s="1">
        <v>54.886000000000003</v>
      </c>
      <c r="F2264" s="1"/>
      <c r="G2264" s="1">
        <v>26.713000000000001</v>
      </c>
      <c r="H2264" s="1">
        <v>33.219000000000001</v>
      </c>
      <c r="I2264" s="1">
        <v>-7785.5929999999998</v>
      </c>
      <c r="J2264" s="1"/>
      <c r="K2264" s="1">
        <v>-287.97699999999998</v>
      </c>
      <c r="L2264" s="1"/>
      <c r="M2264" s="1">
        <v>1215.018</v>
      </c>
      <c r="N2264" s="1">
        <v>1283.643</v>
      </c>
      <c r="O2264" s="1">
        <v>-3.6320000000000001</v>
      </c>
      <c r="P2264" s="27">
        <v>-5.3390000000000004</v>
      </c>
      <c r="Q2264" s="1">
        <v>-2.8460000000000001</v>
      </c>
      <c r="R2264" s="1">
        <v>-9.2999999999999999E-2</v>
      </c>
      <c r="S2264" s="1">
        <v>1.323</v>
      </c>
      <c r="T2264" s="1">
        <v>1.61</v>
      </c>
      <c r="U2264" s="1">
        <v>2.2509999999999999</v>
      </c>
      <c r="V2264" s="1">
        <v>1.06</v>
      </c>
      <c r="W2264" s="30">
        <v>3148.8829999999998</v>
      </c>
      <c r="X2264" s="1">
        <v>1191.857</v>
      </c>
      <c r="Y2264" s="1">
        <v>2383.1030000000001</v>
      </c>
      <c r="Z2264" s="1">
        <v>371.13900000000001</v>
      </c>
      <c r="AD2264" s="4">
        <v>5.3390000000000004</v>
      </c>
      <c r="AL2264" s="1">
        <v>3148.8829999999998</v>
      </c>
    </row>
    <row r="2265" spans="1:38" x14ac:dyDescent="0.25">
      <c r="A2265" s="1">
        <v>2261</v>
      </c>
      <c r="B2265" s="1">
        <v>2261</v>
      </c>
      <c r="C2265" s="1">
        <v>2743.154</v>
      </c>
      <c r="D2265" s="1">
        <v>2755.721</v>
      </c>
      <c r="E2265" s="1">
        <v>29.59</v>
      </c>
      <c r="F2265" s="1"/>
      <c r="G2265" s="1">
        <v>26.713000000000001</v>
      </c>
      <c r="H2265" s="1">
        <v>33.219000000000001</v>
      </c>
      <c r="I2265" s="1">
        <v>-7805.78</v>
      </c>
      <c r="J2265" s="1"/>
      <c r="K2265" s="1">
        <v>-361.25400000000002</v>
      </c>
      <c r="L2265" s="1"/>
      <c r="M2265" s="1">
        <v>1213.5820000000001</v>
      </c>
      <c r="N2265" s="1">
        <v>1239.818</v>
      </c>
      <c r="O2265" s="1">
        <v>-3.6269999999999998</v>
      </c>
      <c r="P2265" s="27">
        <v>-5.3289999999999997</v>
      </c>
      <c r="Q2265" s="1">
        <v>-2.8370000000000002</v>
      </c>
      <c r="R2265" s="1">
        <v>-9.8000000000000004E-2</v>
      </c>
      <c r="S2265" s="1">
        <v>1.3280000000000001</v>
      </c>
      <c r="T2265" s="1">
        <v>1.5880000000000001</v>
      </c>
      <c r="U2265" s="1">
        <v>2.2509999999999999</v>
      </c>
      <c r="V2265" s="1">
        <v>1.06</v>
      </c>
      <c r="W2265" s="30">
        <v>3139.7269999999999</v>
      </c>
      <c r="X2265" s="1">
        <v>1191.857</v>
      </c>
      <c r="Y2265" s="1">
        <v>2375.473</v>
      </c>
      <c r="Z2265" s="1">
        <v>370.834</v>
      </c>
      <c r="AD2265" s="4">
        <v>5.3289999999999997</v>
      </c>
      <c r="AL2265" s="1">
        <v>3139.7269999999999</v>
      </c>
    </row>
    <row r="2266" spans="1:38" x14ac:dyDescent="0.25">
      <c r="A2266" s="1">
        <v>2262</v>
      </c>
      <c r="B2266" s="1">
        <v>2262</v>
      </c>
      <c r="C2266" s="1">
        <v>2761.3429999999998</v>
      </c>
      <c r="D2266" s="1">
        <v>2755.721</v>
      </c>
      <c r="E2266" s="1">
        <v>32.454000000000001</v>
      </c>
      <c r="F2266" s="1"/>
      <c r="G2266" s="1">
        <v>26.713000000000001</v>
      </c>
      <c r="H2266" s="1">
        <v>33.219000000000001</v>
      </c>
      <c r="I2266" s="1">
        <v>-7778.71</v>
      </c>
      <c r="J2266" s="1"/>
      <c r="K2266" s="1">
        <v>-351.738</v>
      </c>
      <c r="L2266" s="1"/>
      <c r="M2266" s="1">
        <v>1213.104</v>
      </c>
      <c r="N2266" s="1">
        <v>1243.152</v>
      </c>
      <c r="O2266" s="1">
        <v>-3.6269999999999998</v>
      </c>
      <c r="P2266" s="27">
        <v>-5.3239999999999998</v>
      </c>
      <c r="Q2266" s="1">
        <v>-2.8460000000000001</v>
      </c>
      <c r="R2266" s="1">
        <v>-9.8000000000000004E-2</v>
      </c>
      <c r="S2266" s="1">
        <v>1.323</v>
      </c>
      <c r="T2266" s="1">
        <v>1.5880000000000001</v>
      </c>
      <c r="U2266" s="1">
        <v>2.2549999999999999</v>
      </c>
      <c r="V2266" s="1">
        <v>1.0629999999999999</v>
      </c>
      <c r="W2266" s="30">
        <v>3139.4209999999998</v>
      </c>
      <c r="X2266" s="1">
        <v>1192.162</v>
      </c>
      <c r="Y2266" s="1">
        <v>2373.0309999999999</v>
      </c>
      <c r="Z2266" s="1">
        <v>371.44400000000002</v>
      </c>
      <c r="AD2266" s="4">
        <v>5.3239999999999998</v>
      </c>
      <c r="AL2266" s="1">
        <v>3139.4209999999998</v>
      </c>
    </row>
    <row r="2267" spans="1:38" x14ac:dyDescent="0.25">
      <c r="A2267" s="1">
        <v>2263</v>
      </c>
      <c r="B2267" s="1">
        <v>2263</v>
      </c>
      <c r="C2267" s="1">
        <v>2760.864</v>
      </c>
      <c r="D2267" s="1">
        <v>2754.7579999999998</v>
      </c>
      <c r="E2267" s="1">
        <v>32.454000000000001</v>
      </c>
      <c r="F2267" s="1"/>
      <c r="G2267" s="1">
        <v>27.19</v>
      </c>
      <c r="H2267" s="1">
        <v>33.694000000000003</v>
      </c>
      <c r="I2267" s="1">
        <v>-7784.2160000000003</v>
      </c>
      <c r="J2267" s="1"/>
      <c r="K2267" s="1">
        <v>-353.64100000000002</v>
      </c>
      <c r="L2267" s="1"/>
      <c r="M2267" s="1">
        <v>1212.1469999999999</v>
      </c>
      <c r="N2267" s="1">
        <v>1240.77</v>
      </c>
      <c r="O2267" s="1">
        <v>-3.617</v>
      </c>
      <c r="P2267" s="27">
        <v>-5.3289999999999997</v>
      </c>
      <c r="Q2267" s="1">
        <v>-2.8460000000000001</v>
      </c>
      <c r="R2267" s="1">
        <v>-9.8000000000000004E-2</v>
      </c>
      <c r="S2267" s="1">
        <v>1.3280000000000001</v>
      </c>
      <c r="T2267" s="1">
        <v>1.583</v>
      </c>
      <c r="U2267" s="1">
        <v>2.2509999999999999</v>
      </c>
      <c r="V2267" s="1">
        <v>1.06</v>
      </c>
      <c r="W2267" s="30">
        <v>3139.4209999999998</v>
      </c>
      <c r="X2267" s="1">
        <v>1191.857</v>
      </c>
      <c r="Y2267" s="1">
        <v>2373.0309999999999</v>
      </c>
      <c r="Z2267" s="1">
        <v>371.44400000000002</v>
      </c>
      <c r="AD2267" s="4">
        <v>5.3289999999999997</v>
      </c>
      <c r="AL2267" s="1">
        <v>3139.4209999999998</v>
      </c>
    </row>
    <row r="2268" spans="1:38" x14ac:dyDescent="0.25">
      <c r="A2268" s="1">
        <v>2264</v>
      </c>
      <c r="B2268" s="1">
        <v>2264</v>
      </c>
      <c r="C2268" s="1">
        <v>2749.855</v>
      </c>
      <c r="D2268" s="1">
        <v>2751.8679999999999</v>
      </c>
      <c r="E2268" s="1">
        <v>30.545000000000002</v>
      </c>
      <c r="F2268" s="1"/>
      <c r="G2268" s="1">
        <v>25.759</v>
      </c>
      <c r="H2268" s="1">
        <v>33.219000000000001</v>
      </c>
      <c r="I2268" s="1">
        <v>-7745.6729999999998</v>
      </c>
      <c r="J2268" s="1"/>
      <c r="K2268" s="1">
        <v>-363.15699999999998</v>
      </c>
      <c r="L2268" s="1"/>
      <c r="M2268" s="1">
        <v>1212.1469999999999</v>
      </c>
      <c r="N2268" s="1">
        <v>1236.4829999999999</v>
      </c>
      <c r="O2268" s="1">
        <v>-3.6219999999999999</v>
      </c>
      <c r="P2268" s="27">
        <v>-5.3339999999999996</v>
      </c>
      <c r="Q2268" s="1">
        <v>-2.851</v>
      </c>
      <c r="R2268" s="1">
        <v>-0.10299999999999999</v>
      </c>
      <c r="S2268" s="1">
        <v>1.3280000000000001</v>
      </c>
      <c r="T2268" s="1">
        <v>1.5880000000000001</v>
      </c>
      <c r="U2268" s="1">
        <v>2.2480000000000002</v>
      </c>
      <c r="V2268" s="1">
        <v>1.056</v>
      </c>
      <c r="W2268" s="30">
        <v>3139.7269999999999</v>
      </c>
      <c r="X2268" s="1">
        <v>1183.616</v>
      </c>
      <c r="Y2268" s="1">
        <v>2372.7260000000001</v>
      </c>
      <c r="Z2268" s="1">
        <v>371.13900000000001</v>
      </c>
      <c r="AD2268" s="4">
        <v>5.3339999999999996</v>
      </c>
      <c r="AL2268" s="1">
        <v>3139.7269999999999</v>
      </c>
    </row>
    <row r="2269" spans="1:38" x14ac:dyDescent="0.25">
      <c r="A2269" s="1">
        <v>2265</v>
      </c>
      <c r="B2269" s="1">
        <v>2265</v>
      </c>
      <c r="C2269" s="1">
        <v>2751.77</v>
      </c>
      <c r="D2269" s="1">
        <v>2750.9050000000002</v>
      </c>
      <c r="E2269" s="1">
        <v>31.021999999999998</v>
      </c>
      <c r="F2269" s="1"/>
      <c r="G2269" s="1">
        <v>27.19</v>
      </c>
      <c r="H2269" s="1">
        <v>32.744999999999997</v>
      </c>
      <c r="I2269" s="1">
        <v>-7788.3459999999995</v>
      </c>
      <c r="J2269" s="1"/>
      <c r="K2269" s="1">
        <v>-360.77800000000002</v>
      </c>
      <c r="L2269" s="1"/>
      <c r="M2269" s="1">
        <v>1211.6679999999999</v>
      </c>
      <c r="N2269" s="1">
        <v>1236.0070000000001</v>
      </c>
      <c r="O2269" s="1">
        <v>-3.6219999999999999</v>
      </c>
      <c r="P2269" s="27">
        <v>-5.3239999999999998</v>
      </c>
      <c r="Q2269" s="1">
        <v>-2.8420000000000001</v>
      </c>
      <c r="R2269" s="1">
        <v>-0.10299999999999999</v>
      </c>
      <c r="S2269" s="1">
        <v>1.3280000000000001</v>
      </c>
      <c r="T2269" s="1">
        <v>1.583</v>
      </c>
      <c r="U2269" s="1">
        <v>2.2509999999999999</v>
      </c>
      <c r="V2269" s="1">
        <v>1.06</v>
      </c>
      <c r="W2269" s="30">
        <v>3134.8429999999998</v>
      </c>
      <c r="X2269" s="1">
        <v>1182.0899999999999</v>
      </c>
      <c r="Y2269" s="1">
        <v>2373.0309999999999</v>
      </c>
      <c r="Z2269" s="1">
        <v>371.13900000000001</v>
      </c>
      <c r="AD2269" s="4">
        <v>5.3239999999999998</v>
      </c>
      <c r="AL2269" s="1">
        <v>3134.8429999999998</v>
      </c>
    </row>
    <row r="2270" spans="1:38" x14ac:dyDescent="0.25">
      <c r="A2270" s="1">
        <v>2266</v>
      </c>
      <c r="B2270" s="1">
        <v>2266</v>
      </c>
      <c r="C2270" s="1">
        <v>2747.9409999999998</v>
      </c>
      <c r="D2270" s="1">
        <v>2749.942</v>
      </c>
      <c r="E2270" s="1">
        <v>30.067</v>
      </c>
      <c r="F2270" s="1"/>
      <c r="G2270" s="1">
        <v>26.713000000000001</v>
      </c>
      <c r="H2270" s="1">
        <v>35.118000000000002</v>
      </c>
      <c r="I2270" s="1">
        <v>-7790.64</v>
      </c>
      <c r="J2270" s="1"/>
      <c r="K2270" s="1">
        <v>-362.68099999999998</v>
      </c>
      <c r="L2270" s="1"/>
      <c r="M2270" s="1">
        <v>1211.6679999999999</v>
      </c>
      <c r="N2270" s="1">
        <v>1235.5309999999999</v>
      </c>
      <c r="O2270" s="1">
        <v>-3.6219999999999999</v>
      </c>
      <c r="P2270" s="27">
        <v>-5.3239999999999998</v>
      </c>
      <c r="Q2270" s="1">
        <v>-2.8559999999999999</v>
      </c>
      <c r="R2270" s="1">
        <v>-9.2999999999999999E-2</v>
      </c>
      <c r="S2270" s="1">
        <v>1.323</v>
      </c>
      <c r="T2270" s="1">
        <v>1.583</v>
      </c>
      <c r="U2270" s="1">
        <v>2.2480000000000002</v>
      </c>
      <c r="V2270" s="1">
        <v>1.06</v>
      </c>
      <c r="W2270" s="30">
        <v>3129.6550000000002</v>
      </c>
      <c r="X2270" s="1">
        <v>1182.395</v>
      </c>
      <c r="Y2270" s="1">
        <v>2373.0309999999999</v>
      </c>
      <c r="Z2270" s="1">
        <v>370.834</v>
      </c>
      <c r="AD2270" s="4">
        <v>5.3239999999999998</v>
      </c>
      <c r="AL2270" s="1">
        <v>3129.6550000000002</v>
      </c>
    </row>
    <row r="2271" spans="1:38" x14ac:dyDescent="0.25">
      <c r="A2271" s="1">
        <v>2267</v>
      </c>
      <c r="B2271" s="1">
        <v>2267</v>
      </c>
      <c r="C2271" s="1">
        <v>2751.2910000000002</v>
      </c>
      <c r="D2271" s="1">
        <v>2749.942</v>
      </c>
      <c r="E2271" s="1">
        <v>29.113</v>
      </c>
      <c r="F2271" s="1"/>
      <c r="G2271" s="1">
        <v>26.713000000000001</v>
      </c>
      <c r="H2271" s="1">
        <v>35.591999999999999</v>
      </c>
      <c r="I2271" s="1">
        <v>-7857.1639999999998</v>
      </c>
      <c r="J2271" s="1"/>
      <c r="K2271" s="1">
        <v>-360.77800000000002</v>
      </c>
      <c r="L2271" s="1"/>
      <c r="M2271" s="1">
        <v>1210.711</v>
      </c>
      <c r="N2271" s="1">
        <v>1237.4359999999999</v>
      </c>
      <c r="O2271" s="1">
        <v>-3.6320000000000001</v>
      </c>
      <c r="P2271" s="27">
        <v>-5.3239999999999998</v>
      </c>
      <c r="Q2271" s="1">
        <v>-2.8460000000000001</v>
      </c>
      <c r="R2271" s="1">
        <v>-9.8000000000000004E-2</v>
      </c>
      <c r="S2271" s="1">
        <v>1.3280000000000001</v>
      </c>
      <c r="T2271" s="1">
        <v>1.5880000000000001</v>
      </c>
      <c r="U2271" s="1">
        <v>2.2480000000000002</v>
      </c>
      <c r="V2271" s="1">
        <v>1.052</v>
      </c>
      <c r="W2271" s="30">
        <v>3129.96</v>
      </c>
      <c r="X2271" s="1">
        <v>1181.48</v>
      </c>
      <c r="Y2271" s="1">
        <v>2366.317</v>
      </c>
      <c r="Z2271" s="1">
        <v>371.44400000000002</v>
      </c>
      <c r="AD2271" s="4">
        <v>5.3239999999999998</v>
      </c>
      <c r="AL2271" s="1">
        <v>3129.96</v>
      </c>
    </row>
    <row r="2272" spans="1:38" x14ac:dyDescent="0.25">
      <c r="A2272" s="1">
        <v>2268</v>
      </c>
      <c r="B2272" s="1">
        <v>2268</v>
      </c>
      <c r="C2272" s="1">
        <v>2811.1239999999998</v>
      </c>
      <c r="D2272" s="1">
        <v>2755.239</v>
      </c>
      <c r="E2272" s="1">
        <v>44.863</v>
      </c>
      <c r="F2272" s="1"/>
      <c r="G2272" s="1">
        <v>26.713000000000001</v>
      </c>
      <c r="H2272" s="1">
        <v>35.591999999999999</v>
      </c>
      <c r="I2272" s="1">
        <v>-8010.8239999999996</v>
      </c>
      <c r="J2272" s="1"/>
      <c r="K2272" s="1">
        <v>-324.14100000000002</v>
      </c>
      <c r="L2272" s="1"/>
      <c r="M2272" s="1">
        <v>1211.19</v>
      </c>
      <c r="N2272" s="1">
        <v>1260.777</v>
      </c>
      <c r="O2272" s="1">
        <v>-3.6219999999999999</v>
      </c>
      <c r="P2272" s="27">
        <v>-5.3239999999999998</v>
      </c>
      <c r="Q2272" s="1">
        <v>-2.8420000000000001</v>
      </c>
      <c r="R2272" s="1">
        <v>-9.2999999999999999E-2</v>
      </c>
      <c r="S2272" s="1">
        <v>1.3180000000000001</v>
      </c>
      <c r="T2272" s="1">
        <v>1.599</v>
      </c>
      <c r="U2272" s="1">
        <v>2.2440000000000002</v>
      </c>
      <c r="V2272" s="1">
        <v>1.056</v>
      </c>
      <c r="W2272" s="30">
        <v>3129.3490000000002</v>
      </c>
      <c r="X2272" s="1">
        <v>1181.48</v>
      </c>
      <c r="Y2272" s="1">
        <v>2362.9589999999998</v>
      </c>
      <c r="Z2272" s="1">
        <v>370.834</v>
      </c>
      <c r="AD2272" s="4">
        <v>5.3239999999999998</v>
      </c>
      <c r="AL2272" s="1">
        <v>3129.3490000000002</v>
      </c>
    </row>
    <row r="2273" spans="1:38" x14ac:dyDescent="0.25">
      <c r="A2273" s="1">
        <v>2269</v>
      </c>
      <c r="B2273" s="1">
        <v>2269</v>
      </c>
      <c r="C2273" s="1">
        <v>2766.6080000000002</v>
      </c>
      <c r="D2273" s="1">
        <v>2751.3870000000002</v>
      </c>
      <c r="E2273" s="1">
        <v>47.25</v>
      </c>
      <c r="F2273" s="1"/>
      <c r="G2273" s="1">
        <v>27.19</v>
      </c>
      <c r="H2273" s="1">
        <v>35.591999999999999</v>
      </c>
      <c r="I2273" s="1">
        <v>-7890.1940000000004</v>
      </c>
      <c r="J2273" s="1"/>
      <c r="K2273" s="1">
        <v>-351.262</v>
      </c>
      <c r="L2273" s="1"/>
      <c r="M2273" s="1">
        <v>1212.1469999999999</v>
      </c>
      <c r="N2273" s="1">
        <v>1240.2940000000001</v>
      </c>
      <c r="O2273" s="1">
        <v>-3.6269999999999998</v>
      </c>
      <c r="P2273" s="27">
        <v>-5.3150000000000004</v>
      </c>
      <c r="Q2273" s="1">
        <v>-2.851</v>
      </c>
      <c r="R2273" s="1">
        <v>-9.2999999999999999E-2</v>
      </c>
      <c r="S2273" s="1">
        <v>1.3280000000000001</v>
      </c>
      <c r="T2273" s="1">
        <v>1.593</v>
      </c>
      <c r="U2273" s="1">
        <v>2.2480000000000002</v>
      </c>
      <c r="V2273" s="1">
        <v>1.06</v>
      </c>
      <c r="W2273" s="30">
        <v>3129.3490000000002</v>
      </c>
      <c r="X2273" s="1">
        <v>1181.7850000000001</v>
      </c>
      <c r="Y2273" s="1">
        <v>2362.9589999999998</v>
      </c>
      <c r="Z2273" s="1">
        <v>371.74900000000002</v>
      </c>
      <c r="AD2273" s="4">
        <v>5.3150000000000004</v>
      </c>
      <c r="AL2273" s="1">
        <v>3129.3490000000002</v>
      </c>
    </row>
    <row r="2274" spans="1:38" x14ac:dyDescent="0.25">
      <c r="A2274" s="1">
        <v>2270</v>
      </c>
      <c r="B2274" s="1">
        <v>2270</v>
      </c>
      <c r="C2274" s="1">
        <v>2758.471</v>
      </c>
      <c r="D2274" s="1">
        <v>2748.4969999999998</v>
      </c>
      <c r="E2274" s="1">
        <v>41.999000000000002</v>
      </c>
      <c r="F2274" s="1"/>
      <c r="G2274" s="1">
        <v>26.713000000000001</v>
      </c>
      <c r="H2274" s="1">
        <v>36.067</v>
      </c>
      <c r="I2274" s="1">
        <v>-7894.7809999999999</v>
      </c>
      <c r="J2274" s="1"/>
      <c r="K2274" s="1">
        <v>-355.06900000000002</v>
      </c>
      <c r="L2274" s="1"/>
      <c r="M2274" s="1">
        <v>1210.2329999999999</v>
      </c>
      <c r="N2274" s="1">
        <v>1237.912</v>
      </c>
      <c r="O2274" s="1">
        <v>-3.6219999999999999</v>
      </c>
      <c r="P2274" s="27">
        <v>-5.31</v>
      </c>
      <c r="Q2274" s="1">
        <v>-2.8420000000000001</v>
      </c>
      <c r="R2274" s="1">
        <v>-9.2999999999999999E-2</v>
      </c>
      <c r="S2274" s="1">
        <v>1.3280000000000001</v>
      </c>
      <c r="T2274" s="1">
        <v>1.583</v>
      </c>
      <c r="U2274" s="1">
        <v>2.2440000000000002</v>
      </c>
      <c r="V2274" s="1">
        <v>1.056</v>
      </c>
      <c r="W2274" s="30">
        <v>3119.8879999999999</v>
      </c>
      <c r="X2274" s="1">
        <v>1182.0899999999999</v>
      </c>
      <c r="Y2274" s="1">
        <v>2363.5700000000002</v>
      </c>
      <c r="Z2274" s="1">
        <v>371.13900000000001</v>
      </c>
      <c r="AD2274" s="4">
        <v>5.31</v>
      </c>
      <c r="AL2274" s="1">
        <v>3119.8879999999999</v>
      </c>
    </row>
    <row r="2275" spans="1:38" x14ac:dyDescent="0.25">
      <c r="A2275" s="1">
        <v>2271</v>
      </c>
      <c r="B2275" s="1">
        <v>2271</v>
      </c>
      <c r="C2275" s="1">
        <v>2760.864</v>
      </c>
      <c r="D2275" s="1">
        <v>2747.5340000000001</v>
      </c>
      <c r="E2275" s="1">
        <v>43.908999999999999</v>
      </c>
      <c r="F2275" s="1"/>
      <c r="G2275" s="1">
        <v>26.713000000000001</v>
      </c>
      <c r="H2275" s="1">
        <v>35.118000000000002</v>
      </c>
      <c r="I2275" s="1">
        <v>-8078.6940000000004</v>
      </c>
      <c r="J2275" s="1"/>
      <c r="K2275" s="1">
        <v>-351.262</v>
      </c>
      <c r="L2275" s="1"/>
      <c r="M2275" s="1">
        <v>1210.2329999999999</v>
      </c>
      <c r="N2275" s="1">
        <v>1239.3409999999999</v>
      </c>
      <c r="O2275" s="1">
        <v>-3.617</v>
      </c>
      <c r="P2275" s="27">
        <v>-5.3239999999999998</v>
      </c>
      <c r="Q2275" s="1">
        <v>-2.8420000000000001</v>
      </c>
      <c r="R2275" s="1">
        <v>-9.2999999999999999E-2</v>
      </c>
      <c r="S2275" s="1">
        <v>1.3280000000000001</v>
      </c>
      <c r="T2275" s="1">
        <v>1.577</v>
      </c>
      <c r="U2275" s="1">
        <v>2.2440000000000002</v>
      </c>
      <c r="V2275" s="1">
        <v>1.056</v>
      </c>
      <c r="W2275" s="30">
        <v>3119.5819999999999</v>
      </c>
      <c r="X2275" s="1">
        <v>1181.7850000000001</v>
      </c>
      <c r="Y2275" s="1">
        <v>2362.9589999999998</v>
      </c>
      <c r="Z2275" s="1">
        <v>371.44400000000002</v>
      </c>
      <c r="AD2275" s="4">
        <v>5.3239999999999998</v>
      </c>
      <c r="AL2275" s="1">
        <v>3119.5819999999999</v>
      </c>
    </row>
    <row r="2276" spans="1:38" x14ac:dyDescent="0.25">
      <c r="A2276" s="1">
        <v>2272</v>
      </c>
      <c r="B2276" s="1">
        <v>2272</v>
      </c>
      <c r="C2276" s="1">
        <v>2767.5650000000001</v>
      </c>
      <c r="D2276" s="1">
        <v>2748.4969999999998</v>
      </c>
      <c r="E2276" s="1">
        <v>42.476999999999997</v>
      </c>
      <c r="F2276" s="1"/>
      <c r="G2276" s="1">
        <v>26.713000000000001</v>
      </c>
      <c r="H2276" s="1">
        <v>36.067</v>
      </c>
      <c r="I2276" s="1">
        <v>-8032.3789999999999</v>
      </c>
      <c r="J2276" s="1"/>
      <c r="K2276" s="1">
        <v>-348.88299999999998</v>
      </c>
      <c r="L2276" s="1"/>
      <c r="M2276" s="1">
        <v>1209.7539999999999</v>
      </c>
      <c r="N2276" s="1">
        <v>1241.723</v>
      </c>
      <c r="O2276" s="1">
        <v>-3.6269999999999998</v>
      </c>
      <c r="P2276" s="27">
        <v>-5.31</v>
      </c>
      <c r="Q2276" s="1">
        <v>-2.8420000000000001</v>
      </c>
      <c r="R2276" s="1">
        <v>-9.2999999999999999E-2</v>
      </c>
      <c r="S2276" s="1">
        <v>1.3280000000000001</v>
      </c>
      <c r="T2276" s="1">
        <v>1.593</v>
      </c>
      <c r="U2276" s="1">
        <v>2.2410000000000001</v>
      </c>
      <c r="V2276" s="1">
        <v>1.06</v>
      </c>
      <c r="W2276" s="30">
        <v>3118.9720000000002</v>
      </c>
      <c r="X2276" s="1">
        <v>1182.395</v>
      </c>
      <c r="Y2276" s="1">
        <v>2362.9589999999998</v>
      </c>
      <c r="Z2276" s="1">
        <v>371.44400000000002</v>
      </c>
      <c r="AD2276" s="4">
        <v>5.31</v>
      </c>
      <c r="AL2276" s="1">
        <v>3118.9720000000002</v>
      </c>
    </row>
    <row r="2277" spans="1:38" x14ac:dyDescent="0.25">
      <c r="A2277" s="1">
        <v>2273</v>
      </c>
      <c r="B2277" s="1">
        <v>2273</v>
      </c>
      <c r="C2277" s="1">
        <v>2749.377</v>
      </c>
      <c r="D2277" s="1">
        <v>2744.645</v>
      </c>
      <c r="E2277" s="1">
        <v>42.476999999999997</v>
      </c>
      <c r="F2277" s="1"/>
      <c r="G2277" s="1">
        <v>26.713000000000001</v>
      </c>
      <c r="H2277" s="1">
        <v>35.118000000000002</v>
      </c>
      <c r="I2277" s="1">
        <v>-8036.9650000000001</v>
      </c>
      <c r="J2277" s="1"/>
      <c r="K2277" s="1">
        <v>-356.49599999999998</v>
      </c>
      <c r="L2277" s="1"/>
      <c r="M2277" s="1">
        <v>1209.2750000000001</v>
      </c>
      <c r="N2277" s="1">
        <v>1235.0540000000001</v>
      </c>
      <c r="O2277" s="1">
        <v>-3.617</v>
      </c>
      <c r="P2277" s="27">
        <v>-5.31</v>
      </c>
      <c r="Q2277" s="1">
        <v>-2.8420000000000001</v>
      </c>
      <c r="R2277" s="1">
        <v>-9.8000000000000004E-2</v>
      </c>
      <c r="S2277" s="1">
        <v>1.3280000000000001</v>
      </c>
      <c r="T2277" s="1">
        <v>1.583</v>
      </c>
      <c r="U2277" s="1">
        <v>2.2410000000000001</v>
      </c>
      <c r="V2277" s="1">
        <v>1.052</v>
      </c>
      <c r="W2277" s="30">
        <v>3119.5819999999999</v>
      </c>
      <c r="X2277" s="1">
        <v>1181.48</v>
      </c>
      <c r="Y2277" s="1">
        <v>2354.413</v>
      </c>
      <c r="Z2277" s="1">
        <v>371.13900000000001</v>
      </c>
      <c r="AD2277" s="4">
        <v>5.31</v>
      </c>
      <c r="AL2277" s="1">
        <v>3119.5819999999999</v>
      </c>
    </row>
    <row r="2278" spans="1:38" x14ac:dyDescent="0.25">
      <c r="A2278" s="1">
        <v>2274</v>
      </c>
      <c r="B2278" s="1">
        <v>2274</v>
      </c>
      <c r="C2278" s="1">
        <v>2757.5129999999999</v>
      </c>
      <c r="D2278" s="1">
        <v>2745.1260000000002</v>
      </c>
      <c r="E2278" s="1">
        <v>42.954000000000001</v>
      </c>
      <c r="F2278" s="1"/>
      <c r="G2278" s="1">
        <v>26.713000000000001</v>
      </c>
      <c r="H2278" s="1">
        <v>36.067</v>
      </c>
      <c r="I2278" s="1">
        <v>-7918.1750000000002</v>
      </c>
      <c r="J2278" s="1"/>
      <c r="K2278" s="1">
        <v>-352.214</v>
      </c>
      <c r="L2278" s="1"/>
      <c r="M2278" s="1">
        <v>1209.7539999999999</v>
      </c>
      <c r="N2278" s="1">
        <v>1236.96</v>
      </c>
      <c r="O2278" s="1">
        <v>-3.6219999999999999</v>
      </c>
      <c r="P2278" s="27">
        <v>-5.3150000000000004</v>
      </c>
      <c r="Q2278" s="1">
        <v>-2.851</v>
      </c>
      <c r="R2278" s="1">
        <v>-0.10299999999999999</v>
      </c>
      <c r="S2278" s="1">
        <v>1.323</v>
      </c>
      <c r="T2278" s="1">
        <v>1.593</v>
      </c>
      <c r="U2278" s="1">
        <v>2.2410000000000001</v>
      </c>
      <c r="V2278" s="1">
        <v>1.06</v>
      </c>
      <c r="W2278" s="30">
        <v>3118.9720000000002</v>
      </c>
      <c r="X2278" s="1">
        <v>1181.7850000000001</v>
      </c>
      <c r="Y2278" s="1">
        <v>2352.8870000000002</v>
      </c>
      <c r="Z2278" s="1">
        <v>371.44400000000002</v>
      </c>
      <c r="AD2278" s="4">
        <v>5.3150000000000004</v>
      </c>
      <c r="AL2278" s="1">
        <v>3118.9720000000002</v>
      </c>
    </row>
    <row r="2279" spans="1:38" x14ac:dyDescent="0.25">
      <c r="A2279" s="1">
        <v>2275</v>
      </c>
      <c r="B2279" s="1">
        <v>2275</v>
      </c>
      <c r="C2279" s="1">
        <v>2761.3429999999998</v>
      </c>
      <c r="D2279" s="1">
        <v>2745.1260000000002</v>
      </c>
      <c r="E2279" s="1">
        <v>44.386000000000003</v>
      </c>
      <c r="F2279" s="1"/>
      <c r="G2279" s="1">
        <v>26.713000000000001</v>
      </c>
      <c r="H2279" s="1">
        <v>36.540999999999997</v>
      </c>
      <c r="I2279" s="1">
        <v>-7956.2460000000001</v>
      </c>
      <c r="J2279" s="1"/>
      <c r="K2279" s="1">
        <v>-348.40699999999998</v>
      </c>
      <c r="L2279" s="1"/>
      <c r="M2279" s="1">
        <v>1208.318</v>
      </c>
      <c r="N2279" s="1">
        <v>1239.818</v>
      </c>
      <c r="O2279" s="1">
        <v>-3.617</v>
      </c>
      <c r="P2279" s="27">
        <v>-5.31</v>
      </c>
      <c r="Q2279" s="1">
        <v>-2.8420000000000001</v>
      </c>
      <c r="R2279" s="1">
        <v>-9.8000000000000004E-2</v>
      </c>
      <c r="S2279" s="1">
        <v>1.3280000000000001</v>
      </c>
      <c r="T2279" s="1">
        <v>1.583</v>
      </c>
      <c r="U2279" s="1">
        <v>2.2410000000000001</v>
      </c>
      <c r="V2279" s="1">
        <v>1.06</v>
      </c>
      <c r="W2279" s="30">
        <v>3109.51</v>
      </c>
      <c r="X2279" s="1">
        <v>1182.0899999999999</v>
      </c>
      <c r="Y2279" s="1">
        <v>2352.8870000000002</v>
      </c>
      <c r="Z2279" s="1">
        <v>371.13900000000001</v>
      </c>
      <c r="AD2279" s="4">
        <v>5.31</v>
      </c>
      <c r="AL2279" s="1">
        <v>3109.51</v>
      </c>
    </row>
    <row r="2280" spans="1:38" x14ac:dyDescent="0.25">
      <c r="A2280" s="1">
        <v>2276</v>
      </c>
      <c r="B2280" s="1">
        <v>2276</v>
      </c>
      <c r="C2280" s="1">
        <v>2763.2570000000001</v>
      </c>
      <c r="D2280" s="1">
        <v>2745.1260000000002</v>
      </c>
      <c r="E2280" s="1">
        <v>45.34</v>
      </c>
      <c r="F2280" s="1"/>
      <c r="G2280" s="1">
        <v>26.713000000000001</v>
      </c>
      <c r="H2280" s="1">
        <v>36.067</v>
      </c>
      <c r="I2280" s="1">
        <v>-7973.2160000000003</v>
      </c>
      <c r="J2280" s="1"/>
      <c r="K2280" s="1">
        <v>-344.601</v>
      </c>
      <c r="L2280" s="1"/>
      <c r="M2280" s="1">
        <v>1208.318</v>
      </c>
      <c r="N2280" s="1">
        <v>1241.2470000000001</v>
      </c>
      <c r="O2280" s="1">
        <v>-3.617</v>
      </c>
      <c r="P2280" s="27">
        <v>-5.31</v>
      </c>
      <c r="Q2280" s="1">
        <v>-2.851</v>
      </c>
      <c r="R2280" s="1">
        <v>-9.8000000000000004E-2</v>
      </c>
      <c r="S2280" s="1">
        <v>1.3280000000000001</v>
      </c>
      <c r="T2280" s="1">
        <v>1.5880000000000001</v>
      </c>
      <c r="U2280" s="1">
        <v>2.2410000000000001</v>
      </c>
      <c r="V2280" s="1">
        <v>1.0669999999999999</v>
      </c>
      <c r="W2280" s="30">
        <v>3109.51</v>
      </c>
      <c r="X2280" s="1">
        <v>1182.0899999999999</v>
      </c>
      <c r="Y2280" s="1">
        <v>2352.8870000000002</v>
      </c>
      <c r="Z2280" s="1">
        <v>371.13900000000001</v>
      </c>
      <c r="AD2280" s="4">
        <v>5.31</v>
      </c>
      <c r="AL2280" s="1">
        <v>3109.51</v>
      </c>
    </row>
    <row r="2281" spans="1:38" x14ac:dyDescent="0.25">
      <c r="A2281" s="1">
        <v>2277</v>
      </c>
      <c r="B2281" s="1">
        <v>2277</v>
      </c>
      <c r="C2281" s="1">
        <v>2758.471</v>
      </c>
      <c r="D2281" s="1">
        <v>2742.7190000000001</v>
      </c>
      <c r="E2281" s="1">
        <v>44.863</v>
      </c>
      <c r="F2281" s="1"/>
      <c r="G2281" s="1">
        <v>25.759</v>
      </c>
      <c r="H2281" s="1">
        <v>33.219000000000001</v>
      </c>
      <c r="I2281" s="1">
        <v>-7947.0730000000003</v>
      </c>
      <c r="J2281" s="1"/>
      <c r="K2281" s="1">
        <v>-348.40699999999998</v>
      </c>
      <c r="L2281" s="1"/>
      <c r="M2281" s="1">
        <v>1207.8399999999999</v>
      </c>
      <c r="N2281" s="1">
        <v>1238.865</v>
      </c>
      <c r="O2281" s="1">
        <v>-3.617</v>
      </c>
      <c r="P2281" s="27">
        <v>-5.3049999999999997</v>
      </c>
      <c r="Q2281" s="1">
        <v>-2.8460000000000001</v>
      </c>
      <c r="R2281" s="1">
        <v>-9.2999999999999999E-2</v>
      </c>
      <c r="S2281" s="1">
        <v>1.333</v>
      </c>
      <c r="T2281" s="1">
        <v>1.593</v>
      </c>
      <c r="U2281" s="1">
        <v>2.2370000000000001</v>
      </c>
      <c r="V2281" s="1">
        <v>1.06</v>
      </c>
      <c r="W2281" s="30">
        <v>3109.8159999999998</v>
      </c>
      <c r="X2281" s="1">
        <v>1181.7850000000001</v>
      </c>
      <c r="Y2281" s="1">
        <v>2352.5819999999999</v>
      </c>
      <c r="Z2281" s="1">
        <v>371.13900000000001</v>
      </c>
      <c r="AD2281" s="4">
        <v>5.3049999999999997</v>
      </c>
      <c r="AL2281" s="1">
        <v>3109.8159999999998</v>
      </c>
    </row>
    <row r="2282" spans="1:38" x14ac:dyDescent="0.25">
      <c r="A2282" s="1">
        <v>2278</v>
      </c>
      <c r="B2282" s="1">
        <v>2278</v>
      </c>
      <c r="C2282" s="1">
        <v>2752.7269999999999</v>
      </c>
      <c r="D2282" s="1">
        <v>2741.7550000000001</v>
      </c>
      <c r="E2282" s="1">
        <v>41.999000000000002</v>
      </c>
      <c r="F2282" s="1"/>
      <c r="G2282" s="1">
        <v>26.713000000000001</v>
      </c>
      <c r="H2282" s="1">
        <v>33.694000000000003</v>
      </c>
      <c r="I2282" s="1">
        <v>-7981.9309999999996</v>
      </c>
      <c r="J2282" s="1"/>
      <c r="K2282" s="1">
        <v>-350.786</v>
      </c>
      <c r="L2282" s="1"/>
      <c r="M2282" s="1">
        <v>1207.8399999999999</v>
      </c>
      <c r="N2282" s="1">
        <v>1236.0070000000001</v>
      </c>
      <c r="O2282" s="1">
        <v>-3.617</v>
      </c>
      <c r="P2282" s="27">
        <v>-5.3049999999999997</v>
      </c>
      <c r="Q2282" s="1">
        <v>-2.851</v>
      </c>
      <c r="R2282" s="1">
        <v>-0.10299999999999999</v>
      </c>
      <c r="S2282" s="1">
        <v>1.323</v>
      </c>
      <c r="T2282" s="1">
        <v>1.593</v>
      </c>
      <c r="U2282" s="1">
        <v>2.2370000000000001</v>
      </c>
      <c r="V2282" s="1">
        <v>1.06</v>
      </c>
      <c r="W2282" s="30">
        <v>3109.8159999999998</v>
      </c>
      <c r="X2282" s="1">
        <v>1172.6279999999999</v>
      </c>
      <c r="Y2282" s="1">
        <v>2352.5819999999999</v>
      </c>
      <c r="Z2282" s="1">
        <v>371.44400000000002</v>
      </c>
      <c r="AD2282" s="4">
        <v>5.3049999999999997</v>
      </c>
      <c r="AL2282" s="1">
        <v>3109.8159999999998</v>
      </c>
    </row>
    <row r="2283" spans="1:38" x14ac:dyDescent="0.25">
      <c r="A2283" s="1">
        <v>2279</v>
      </c>
      <c r="B2283" s="1">
        <v>2279</v>
      </c>
      <c r="C2283" s="1">
        <v>2757.5129999999999</v>
      </c>
      <c r="D2283" s="1">
        <v>2741.2739999999999</v>
      </c>
      <c r="E2283" s="1">
        <v>45.34</v>
      </c>
      <c r="F2283" s="1"/>
      <c r="G2283" s="1">
        <v>26.713000000000001</v>
      </c>
      <c r="H2283" s="1">
        <v>33.219000000000001</v>
      </c>
      <c r="I2283" s="1">
        <v>-7980.0959999999995</v>
      </c>
      <c r="J2283" s="1"/>
      <c r="K2283" s="1">
        <v>-346.50400000000002</v>
      </c>
      <c r="L2283" s="1"/>
      <c r="M2283" s="1">
        <v>1207.3610000000001</v>
      </c>
      <c r="N2283" s="1">
        <v>1238.3889999999999</v>
      </c>
      <c r="O2283" s="1">
        <v>-3.617</v>
      </c>
      <c r="P2283" s="27">
        <v>-5.3049999999999997</v>
      </c>
      <c r="Q2283" s="1">
        <v>-2.8420000000000001</v>
      </c>
      <c r="R2283" s="1">
        <v>-9.2999999999999999E-2</v>
      </c>
      <c r="S2283" s="1">
        <v>1.3280000000000001</v>
      </c>
      <c r="T2283" s="1">
        <v>1.583</v>
      </c>
      <c r="U2283" s="1">
        <v>2.2370000000000001</v>
      </c>
      <c r="V2283" s="1">
        <v>1.06</v>
      </c>
      <c r="W2283" s="30">
        <v>3109.2049999999999</v>
      </c>
      <c r="X2283" s="1">
        <v>1172.018</v>
      </c>
      <c r="Y2283" s="1">
        <v>2348.92</v>
      </c>
      <c r="Z2283" s="1">
        <v>371.13900000000001</v>
      </c>
      <c r="AD2283" s="4">
        <v>5.3049999999999997</v>
      </c>
      <c r="AL2283" s="1">
        <v>3109.2049999999999</v>
      </c>
    </row>
    <row r="2284" spans="1:38" x14ac:dyDescent="0.25">
      <c r="A2284" s="1">
        <v>2280</v>
      </c>
      <c r="B2284" s="1">
        <v>2280</v>
      </c>
      <c r="C2284" s="1">
        <v>2746.5050000000001</v>
      </c>
      <c r="D2284" s="1">
        <v>2739.348</v>
      </c>
      <c r="E2284" s="1">
        <v>41.999000000000002</v>
      </c>
      <c r="F2284" s="1"/>
      <c r="G2284" s="1">
        <v>27.19</v>
      </c>
      <c r="H2284" s="1">
        <v>32.744999999999997</v>
      </c>
      <c r="I2284" s="1">
        <v>-7984.2240000000002</v>
      </c>
      <c r="J2284" s="1"/>
      <c r="K2284" s="1">
        <v>-353.64100000000002</v>
      </c>
      <c r="L2284" s="1"/>
      <c r="M2284" s="1">
        <v>1206.883</v>
      </c>
      <c r="N2284" s="1">
        <v>1234.1020000000001</v>
      </c>
      <c r="O2284" s="1">
        <v>-3.6219999999999999</v>
      </c>
      <c r="P2284" s="27">
        <v>-5.3010000000000002</v>
      </c>
      <c r="Q2284" s="1">
        <v>-2.8460000000000001</v>
      </c>
      <c r="R2284" s="1">
        <v>-9.8000000000000004E-2</v>
      </c>
      <c r="S2284" s="1">
        <v>1.323</v>
      </c>
      <c r="T2284" s="1">
        <v>1.583</v>
      </c>
      <c r="U2284" s="1">
        <v>2.2370000000000001</v>
      </c>
      <c r="V2284" s="1">
        <v>1.06</v>
      </c>
      <c r="W2284" s="30">
        <v>3100.049</v>
      </c>
      <c r="X2284" s="1">
        <v>1171.713</v>
      </c>
      <c r="Y2284" s="1">
        <v>2343.7310000000002</v>
      </c>
      <c r="Z2284" s="1">
        <v>371.13900000000001</v>
      </c>
      <c r="AD2284" s="4">
        <v>5.3010000000000002</v>
      </c>
      <c r="AL2284" s="1">
        <v>3100.049</v>
      </c>
    </row>
    <row r="2285" spans="1:38" x14ac:dyDescent="0.25">
      <c r="A2285" s="1">
        <v>2281</v>
      </c>
      <c r="B2285" s="1">
        <v>2281</v>
      </c>
      <c r="C2285" s="1">
        <v>2757.5129999999999</v>
      </c>
      <c r="D2285" s="1">
        <v>2740.7919999999999</v>
      </c>
      <c r="E2285" s="1">
        <v>45.817999999999998</v>
      </c>
      <c r="F2285" s="1"/>
      <c r="G2285" s="1">
        <v>26.236000000000001</v>
      </c>
      <c r="H2285" s="1">
        <v>33.219000000000001</v>
      </c>
      <c r="I2285" s="1">
        <v>-7992.0209999999997</v>
      </c>
      <c r="J2285" s="1"/>
      <c r="K2285" s="1">
        <v>-345.077</v>
      </c>
      <c r="L2285" s="1"/>
      <c r="M2285" s="1">
        <v>1207.3610000000001</v>
      </c>
      <c r="N2285" s="1">
        <v>1238.865</v>
      </c>
      <c r="O2285" s="1">
        <v>-3.617</v>
      </c>
      <c r="P2285" s="27">
        <v>-5.3010000000000002</v>
      </c>
      <c r="Q2285" s="1">
        <v>-2.851</v>
      </c>
      <c r="R2285" s="1">
        <v>-0.10299999999999999</v>
      </c>
      <c r="S2285" s="1">
        <v>1.3280000000000001</v>
      </c>
      <c r="T2285" s="1">
        <v>1.583</v>
      </c>
      <c r="U2285" s="1">
        <v>2.234</v>
      </c>
      <c r="V2285" s="1">
        <v>1.056</v>
      </c>
      <c r="W2285" s="30">
        <v>3099.7440000000001</v>
      </c>
      <c r="X2285" s="1">
        <v>1171.713</v>
      </c>
      <c r="Y2285" s="1">
        <v>2343.1210000000001</v>
      </c>
      <c r="Z2285" s="1">
        <v>371.44400000000002</v>
      </c>
      <c r="AD2285" s="4">
        <v>5.3010000000000002</v>
      </c>
      <c r="AL2285" s="1">
        <v>3099.7440000000001</v>
      </c>
    </row>
    <row r="2286" spans="1:38" x14ac:dyDescent="0.25">
      <c r="A2286" s="1">
        <v>2282</v>
      </c>
      <c r="B2286" s="1">
        <v>2282</v>
      </c>
      <c r="C2286" s="1">
        <v>2741.7190000000001</v>
      </c>
      <c r="D2286" s="1">
        <v>2738.384</v>
      </c>
      <c r="E2286" s="1">
        <v>41.999000000000002</v>
      </c>
      <c r="F2286" s="1"/>
      <c r="G2286" s="1">
        <v>26.713000000000001</v>
      </c>
      <c r="H2286" s="1">
        <v>33.219000000000001</v>
      </c>
      <c r="I2286" s="1">
        <v>-8053.0150000000003</v>
      </c>
      <c r="J2286" s="1"/>
      <c r="K2286" s="1">
        <v>-353.16500000000002</v>
      </c>
      <c r="L2286" s="1"/>
      <c r="M2286" s="1">
        <v>1206.883</v>
      </c>
      <c r="N2286" s="1">
        <v>1232.1959999999999</v>
      </c>
      <c r="O2286" s="1">
        <v>-3.617</v>
      </c>
      <c r="P2286" s="27">
        <v>-5.2960000000000003</v>
      </c>
      <c r="Q2286" s="1">
        <v>-2.8460000000000001</v>
      </c>
      <c r="R2286" s="1">
        <v>-0.10299999999999999</v>
      </c>
      <c r="S2286" s="1">
        <v>1.3280000000000001</v>
      </c>
      <c r="T2286" s="1">
        <v>1.583</v>
      </c>
      <c r="U2286" s="1">
        <v>2.234</v>
      </c>
      <c r="V2286" s="1">
        <v>1.06</v>
      </c>
      <c r="W2286" s="30">
        <v>3099.4380000000001</v>
      </c>
      <c r="X2286" s="1">
        <v>1172.018</v>
      </c>
      <c r="Y2286" s="1">
        <v>2343.1210000000001</v>
      </c>
      <c r="Z2286" s="1">
        <v>371.13900000000001</v>
      </c>
      <c r="AD2286" s="4">
        <v>5.2960000000000003</v>
      </c>
      <c r="AL2286" s="1">
        <v>3099.4380000000001</v>
      </c>
    </row>
    <row r="2287" spans="1:38" x14ac:dyDescent="0.25">
      <c r="A2287" s="1">
        <v>2283</v>
      </c>
      <c r="B2287" s="1">
        <v>2283</v>
      </c>
      <c r="C2287" s="1">
        <v>2744.1120000000001</v>
      </c>
      <c r="D2287" s="1">
        <v>2737.4209999999998</v>
      </c>
      <c r="E2287" s="1">
        <v>41.521999999999998</v>
      </c>
      <c r="F2287" s="1"/>
      <c r="G2287" s="1">
        <v>26.236000000000001</v>
      </c>
      <c r="H2287" s="1">
        <v>33.219000000000001</v>
      </c>
      <c r="I2287" s="1">
        <v>-8083.28</v>
      </c>
      <c r="J2287" s="1"/>
      <c r="K2287" s="1">
        <v>-351.738</v>
      </c>
      <c r="L2287" s="1"/>
      <c r="M2287" s="1">
        <v>1205.9259999999999</v>
      </c>
      <c r="N2287" s="1">
        <v>1233.1489999999999</v>
      </c>
      <c r="O2287" s="1">
        <v>-3.613</v>
      </c>
      <c r="P2287" s="27">
        <v>-5.2960000000000003</v>
      </c>
      <c r="Q2287" s="1">
        <v>-2.8420000000000001</v>
      </c>
      <c r="R2287" s="1">
        <v>-9.8000000000000004E-2</v>
      </c>
      <c r="S2287" s="1">
        <v>1.323</v>
      </c>
      <c r="T2287" s="1">
        <v>1.577</v>
      </c>
      <c r="U2287" s="1">
        <v>2.234</v>
      </c>
      <c r="V2287" s="1">
        <v>1.06</v>
      </c>
      <c r="W2287" s="30">
        <v>3100.049</v>
      </c>
      <c r="X2287" s="1">
        <v>1171.713</v>
      </c>
      <c r="Y2287" s="1">
        <v>2343.1210000000001</v>
      </c>
      <c r="Z2287" s="1">
        <v>371.44400000000002</v>
      </c>
      <c r="AD2287" s="4">
        <v>5.2960000000000003</v>
      </c>
      <c r="AL2287" s="1">
        <v>3100.049</v>
      </c>
    </row>
    <row r="2288" spans="1:38" x14ac:dyDescent="0.25">
      <c r="A2288" s="1">
        <v>2284</v>
      </c>
      <c r="B2288" s="1">
        <v>2284</v>
      </c>
      <c r="C2288" s="1">
        <v>2765.172</v>
      </c>
      <c r="D2288" s="1">
        <v>2739.348</v>
      </c>
      <c r="E2288" s="1">
        <v>41.521999999999998</v>
      </c>
      <c r="F2288" s="1"/>
      <c r="G2288" s="1">
        <v>26.236000000000001</v>
      </c>
      <c r="H2288" s="1">
        <v>32.744999999999997</v>
      </c>
      <c r="I2288" s="1">
        <v>-8071.3580000000002</v>
      </c>
      <c r="J2288" s="1"/>
      <c r="K2288" s="1">
        <v>-342.69799999999998</v>
      </c>
      <c r="L2288" s="1"/>
      <c r="M2288" s="1">
        <v>1205.9259999999999</v>
      </c>
      <c r="N2288" s="1">
        <v>1245.058</v>
      </c>
      <c r="O2288" s="1">
        <v>-3.617</v>
      </c>
      <c r="P2288" s="27">
        <v>-5.2960000000000003</v>
      </c>
      <c r="Q2288" s="1">
        <v>-2.8559999999999999</v>
      </c>
      <c r="R2288" s="1">
        <v>-9.8000000000000004E-2</v>
      </c>
      <c r="S2288" s="1">
        <v>1.3280000000000001</v>
      </c>
      <c r="T2288" s="1">
        <v>1.583</v>
      </c>
      <c r="U2288" s="1">
        <v>2.234</v>
      </c>
      <c r="V2288" s="1">
        <v>1.06</v>
      </c>
      <c r="W2288" s="30">
        <v>3099.4380000000001</v>
      </c>
      <c r="X2288" s="1">
        <v>1171.4079999999999</v>
      </c>
      <c r="Y2288" s="1">
        <v>2343.1210000000001</v>
      </c>
      <c r="Z2288" s="1">
        <v>371.44400000000002</v>
      </c>
      <c r="AD2288" s="4">
        <v>5.2960000000000003</v>
      </c>
      <c r="AL2288" s="1">
        <v>3099.4380000000001</v>
      </c>
    </row>
    <row r="2289" spans="1:38" x14ac:dyDescent="0.25">
      <c r="A2289" s="1">
        <v>2285</v>
      </c>
      <c r="B2289" s="1">
        <v>2285</v>
      </c>
      <c r="C2289" s="1">
        <v>2708.2159999999999</v>
      </c>
      <c r="D2289" s="1">
        <v>2735.0140000000001</v>
      </c>
      <c r="E2289" s="1">
        <v>36.271999999999998</v>
      </c>
      <c r="F2289" s="1"/>
      <c r="G2289" s="1">
        <v>26.236000000000001</v>
      </c>
      <c r="H2289" s="1">
        <v>33.219000000000001</v>
      </c>
      <c r="I2289" s="1">
        <v>-8088.3239999999996</v>
      </c>
      <c r="J2289" s="1"/>
      <c r="K2289" s="1">
        <v>-369.34199999999998</v>
      </c>
      <c r="L2289" s="1"/>
      <c r="M2289" s="1">
        <v>1204.9680000000001</v>
      </c>
      <c r="N2289" s="1">
        <v>1228.8620000000001</v>
      </c>
      <c r="O2289" s="1">
        <v>-3.613</v>
      </c>
      <c r="P2289" s="27">
        <v>-5.3010000000000002</v>
      </c>
      <c r="Q2289" s="1">
        <v>-2.8420000000000001</v>
      </c>
      <c r="R2289" s="1">
        <v>-9.2999999999999999E-2</v>
      </c>
      <c r="S2289" s="1">
        <v>1.323</v>
      </c>
      <c r="T2289" s="1">
        <v>1.577</v>
      </c>
      <c r="U2289" s="1">
        <v>2.234</v>
      </c>
      <c r="V2289" s="1">
        <v>1.06</v>
      </c>
      <c r="W2289" s="30">
        <v>3090.8919999999998</v>
      </c>
      <c r="X2289" s="1">
        <v>1171.713</v>
      </c>
      <c r="Y2289" s="1">
        <v>2334.88</v>
      </c>
      <c r="Z2289" s="1">
        <v>370.834</v>
      </c>
      <c r="AD2289" s="4">
        <v>5.3010000000000002</v>
      </c>
      <c r="AL2289" s="1">
        <v>3090.8919999999998</v>
      </c>
    </row>
    <row r="2290" spans="1:38" x14ac:dyDescent="0.25">
      <c r="A2290" s="1">
        <v>2286</v>
      </c>
      <c r="B2290" s="1">
        <v>2286</v>
      </c>
      <c r="C2290" s="1">
        <v>2746.5050000000001</v>
      </c>
      <c r="D2290" s="1">
        <v>2735.4949999999999</v>
      </c>
      <c r="E2290" s="1">
        <v>43.430999999999997</v>
      </c>
      <c r="F2290" s="1"/>
      <c r="G2290" s="1">
        <v>25.759</v>
      </c>
      <c r="H2290" s="1">
        <v>32.744999999999997</v>
      </c>
      <c r="I2290" s="1">
        <v>-8044.3019999999997</v>
      </c>
      <c r="J2290" s="1"/>
      <c r="K2290" s="1">
        <v>-347.93200000000002</v>
      </c>
      <c r="L2290" s="1"/>
      <c r="M2290" s="1">
        <v>1204.9680000000001</v>
      </c>
      <c r="N2290" s="1">
        <v>1234.1020000000001</v>
      </c>
      <c r="O2290" s="1">
        <v>-3.613</v>
      </c>
      <c r="P2290" s="27">
        <v>-5.2910000000000004</v>
      </c>
      <c r="Q2290" s="1">
        <v>-2.8460000000000001</v>
      </c>
      <c r="R2290" s="1">
        <v>-9.2999999999999999E-2</v>
      </c>
      <c r="S2290" s="1">
        <v>1.323</v>
      </c>
      <c r="T2290" s="1">
        <v>1.5880000000000001</v>
      </c>
      <c r="U2290" s="1">
        <v>2.2269999999999999</v>
      </c>
      <c r="V2290" s="1">
        <v>1.06</v>
      </c>
      <c r="W2290" s="30">
        <v>3089.672</v>
      </c>
      <c r="X2290" s="1">
        <v>1172.018</v>
      </c>
      <c r="Y2290" s="1">
        <v>2333.0479999999998</v>
      </c>
      <c r="Z2290" s="1">
        <v>371.13900000000001</v>
      </c>
      <c r="AD2290" s="4">
        <v>5.2910000000000004</v>
      </c>
      <c r="AL2290" s="1">
        <v>3089.672</v>
      </c>
    </row>
    <row r="2291" spans="1:38" x14ac:dyDescent="0.25">
      <c r="A2291" s="1">
        <v>2287</v>
      </c>
      <c r="B2291" s="1">
        <v>2287</v>
      </c>
      <c r="C2291" s="1">
        <v>2737.89</v>
      </c>
      <c r="D2291" s="1">
        <v>2733.087</v>
      </c>
      <c r="E2291" s="1">
        <v>41.045000000000002</v>
      </c>
      <c r="F2291" s="1"/>
      <c r="G2291" s="1">
        <v>26.236000000000001</v>
      </c>
      <c r="H2291" s="1">
        <v>32.744999999999997</v>
      </c>
      <c r="I2291" s="1">
        <v>-8046.5950000000003</v>
      </c>
      <c r="J2291" s="1"/>
      <c r="K2291" s="1">
        <v>-352.69</v>
      </c>
      <c r="L2291" s="1"/>
      <c r="M2291" s="1">
        <v>1205.4469999999999</v>
      </c>
      <c r="N2291" s="1">
        <v>1231.72</v>
      </c>
      <c r="O2291" s="1">
        <v>-3.6080000000000001</v>
      </c>
      <c r="P2291" s="27">
        <v>-5.2960000000000003</v>
      </c>
      <c r="Q2291" s="1">
        <v>-2.8370000000000002</v>
      </c>
      <c r="R2291" s="1">
        <v>-9.8000000000000004E-2</v>
      </c>
      <c r="S2291" s="1">
        <v>1.323</v>
      </c>
      <c r="T2291" s="1">
        <v>1.577</v>
      </c>
      <c r="U2291" s="1">
        <v>2.23</v>
      </c>
      <c r="V2291" s="1">
        <v>1.06</v>
      </c>
      <c r="W2291" s="30">
        <v>3089.672</v>
      </c>
      <c r="X2291" s="1">
        <v>1171.713</v>
      </c>
      <c r="Y2291" s="1">
        <v>2333.0479999999998</v>
      </c>
      <c r="Z2291" s="1">
        <v>371.44400000000002</v>
      </c>
      <c r="AD2291" s="4">
        <v>5.2960000000000003</v>
      </c>
      <c r="AL2291" s="1">
        <v>3089.672</v>
      </c>
    </row>
    <row r="2292" spans="1:38" x14ac:dyDescent="0.25">
      <c r="A2292" s="1">
        <v>2288</v>
      </c>
      <c r="B2292" s="1">
        <v>2288</v>
      </c>
      <c r="C2292" s="1">
        <v>2748.8980000000001</v>
      </c>
      <c r="D2292" s="1">
        <v>2732.6060000000002</v>
      </c>
      <c r="E2292" s="1">
        <v>44.386000000000003</v>
      </c>
      <c r="F2292" s="1"/>
      <c r="G2292" s="1">
        <v>26.713000000000001</v>
      </c>
      <c r="H2292" s="1">
        <v>35.118000000000002</v>
      </c>
      <c r="I2292" s="1">
        <v>-8080.07</v>
      </c>
      <c r="J2292" s="1"/>
      <c r="K2292" s="1">
        <v>-345.553</v>
      </c>
      <c r="L2292" s="1"/>
      <c r="M2292" s="1">
        <v>1204.49</v>
      </c>
      <c r="N2292" s="1">
        <v>1234.578</v>
      </c>
      <c r="O2292" s="1">
        <v>-3.613</v>
      </c>
      <c r="P2292" s="27">
        <v>-5.2859999999999996</v>
      </c>
      <c r="Q2292" s="1">
        <v>-2.8460000000000001</v>
      </c>
      <c r="R2292" s="1">
        <v>-9.2999999999999999E-2</v>
      </c>
      <c r="S2292" s="1">
        <v>1.3180000000000001</v>
      </c>
      <c r="T2292" s="1">
        <v>1.577</v>
      </c>
      <c r="U2292" s="1">
        <v>2.23</v>
      </c>
      <c r="V2292" s="1">
        <v>1.0629999999999999</v>
      </c>
      <c r="W2292" s="30">
        <v>3089.366</v>
      </c>
      <c r="X2292" s="1">
        <v>1171.713</v>
      </c>
      <c r="Y2292" s="1">
        <v>2333.0479999999998</v>
      </c>
      <c r="Z2292" s="1">
        <v>367.476</v>
      </c>
      <c r="AD2292" s="4">
        <v>5.2859999999999996</v>
      </c>
      <c r="AL2292" s="1">
        <v>3089.366</v>
      </c>
    </row>
    <row r="2293" spans="1:38" x14ac:dyDescent="0.25">
      <c r="A2293" s="1">
        <v>2289</v>
      </c>
      <c r="B2293" s="1">
        <v>2289</v>
      </c>
      <c r="C2293" s="1">
        <v>2727.36</v>
      </c>
      <c r="D2293" s="1">
        <v>2731.1610000000001</v>
      </c>
      <c r="E2293" s="1">
        <v>41.999000000000002</v>
      </c>
      <c r="F2293" s="1"/>
      <c r="G2293" s="1">
        <v>27.19</v>
      </c>
      <c r="H2293" s="1">
        <v>35.118000000000002</v>
      </c>
      <c r="I2293" s="1">
        <v>-8033.7539999999999</v>
      </c>
      <c r="J2293" s="1"/>
      <c r="K2293" s="1">
        <v>-355.54399999999998</v>
      </c>
      <c r="L2293" s="1"/>
      <c r="M2293" s="1">
        <v>1204.49</v>
      </c>
      <c r="N2293" s="1">
        <v>1229.338</v>
      </c>
      <c r="O2293" s="1">
        <v>-3.613</v>
      </c>
      <c r="P2293" s="27">
        <v>-5.2910000000000004</v>
      </c>
      <c r="Q2293" s="1">
        <v>-2.8460000000000001</v>
      </c>
      <c r="R2293" s="1">
        <v>-9.8000000000000004E-2</v>
      </c>
      <c r="S2293" s="1">
        <v>1.323</v>
      </c>
      <c r="T2293" s="1">
        <v>1.577</v>
      </c>
      <c r="U2293" s="1">
        <v>2.23</v>
      </c>
      <c r="V2293" s="1">
        <v>1.06</v>
      </c>
      <c r="W2293" s="30">
        <v>3086.6190000000001</v>
      </c>
      <c r="X2293" s="1">
        <v>1171.713</v>
      </c>
      <c r="Y2293" s="1">
        <v>2333.0479999999998</v>
      </c>
      <c r="Z2293" s="1">
        <v>371.13900000000001</v>
      </c>
      <c r="AD2293" s="4">
        <v>5.2910000000000004</v>
      </c>
      <c r="AL2293" s="1">
        <v>3086.6190000000001</v>
      </c>
    </row>
    <row r="2294" spans="1:38" x14ac:dyDescent="0.25">
      <c r="A2294" s="1">
        <v>2290</v>
      </c>
      <c r="B2294" s="1">
        <v>2290</v>
      </c>
      <c r="C2294" s="1">
        <v>2736.4540000000002</v>
      </c>
      <c r="D2294" s="1">
        <v>2730.68</v>
      </c>
      <c r="E2294" s="1">
        <v>41.521999999999998</v>
      </c>
      <c r="F2294" s="1"/>
      <c r="G2294" s="1">
        <v>26.236000000000001</v>
      </c>
      <c r="H2294" s="1">
        <v>35.118000000000002</v>
      </c>
      <c r="I2294" s="1">
        <v>-7852.5770000000002</v>
      </c>
      <c r="J2294" s="1"/>
      <c r="K2294" s="1">
        <v>-351.262</v>
      </c>
      <c r="L2294" s="1"/>
      <c r="M2294" s="1">
        <v>1204.011</v>
      </c>
      <c r="N2294" s="1">
        <v>1229.8150000000001</v>
      </c>
      <c r="O2294" s="1">
        <v>-3.613</v>
      </c>
      <c r="P2294" s="27">
        <v>-5.282</v>
      </c>
      <c r="Q2294" s="1">
        <v>-2.8460000000000001</v>
      </c>
      <c r="R2294" s="1">
        <v>-9.2999999999999999E-2</v>
      </c>
      <c r="S2294" s="1">
        <v>1.323</v>
      </c>
      <c r="T2294" s="1">
        <v>1.577</v>
      </c>
      <c r="U2294" s="1">
        <v>2.23</v>
      </c>
      <c r="V2294" s="1">
        <v>1.056</v>
      </c>
      <c r="W2294" s="30">
        <v>3082.346</v>
      </c>
      <c r="X2294" s="1">
        <v>1171.713</v>
      </c>
      <c r="Y2294" s="1">
        <v>2333.0479999999998</v>
      </c>
      <c r="Z2294" s="1">
        <v>365.95</v>
      </c>
      <c r="AD2294" s="4">
        <v>5.282</v>
      </c>
      <c r="AL2294" s="1">
        <v>3082.346</v>
      </c>
    </row>
    <row r="2295" spans="1:38" x14ac:dyDescent="0.25">
      <c r="A2295" s="1">
        <v>2291</v>
      </c>
      <c r="B2295" s="1">
        <v>2291</v>
      </c>
      <c r="C2295" s="1">
        <v>2896.8180000000002</v>
      </c>
      <c r="D2295" s="1">
        <v>2749.46</v>
      </c>
      <c r="E2295" s="1">
        <v>68.727999999999994</v>
      </c>
      <c r="F2295" s="1"/>
      <c r="G2295" s="1">
        <v>27.19</v>
      </c>
      <c r="H2295" s="1">
        <v>35.591999999999999</v>
      </c>
      <c r="I2295" s="1">
        <v>-8196.07</v>
      </c>
      <c r="J2295" s="1"/>
      <c r="K2295" s="1">
        <v>-257.04500000000002</v>
      </c>
      <c r="L2295" s="1"/>
      <c r="M2295" s="1">
        <v>1205.4469999999999</v>
      </c>
      <c r="N2295" s="1">
        <v>1303.652</v>
      </c>
      <c r="O2295" s="1">
        <v>-3.617</v>
      </c>
      <c r="P2295" s="27">
        <v>-5.2770000000000001</v>
      </c>
      <c r="Q2295" s="1">
        <v>-2.851</v>
      </c>
      <c r="R2295" s="1">
        <v>-9.8000000000000004E-2</v>
      </c>
      <c r="S2295" s="1">
        <v>1.3180000000000001</v>
      </c>
      <c r="T2295" s="1">
        <v>1.61</v>
      </c>
      <c r="U2295" s="1">
        <v>2.2269999999999999</v>
      </c>
      <c r="V2295" s="1">
        <v>1.06</v>
      </c>
      <c r="W2295" s="30">
        <v>3079.2939999999999</v>
      </c>
      <c r="X2295" s="1">
        <v>1162.556</v>
      </c>
      <c r="Y2295" s="1">
        <v>2332.7429999999999</v>
      </c>
      <c r="Z2295" s="1">
        <v>367.78199999999998</v>
      </c>
      <c r="AD2295" s="4">
        <v>5.2770000000000001</v>
      </c>
      <c r="AL2295" s="1">
        <v>3079.2939999999999</v>
      </c>
    </row>
    <row r="2296" spans="1:38" x14ac:dyDescent="0.25">
      <c r="A2296" s="1">
        <v>2292</v>
      </c>
      <c r="B2296" s="1">
        <v>2292</v>
      </c>
      <c r="C2296" s="1">
        <v>2892.509</v>
      </c>
      <c r="D2296" s="1">
        <v>2751.8679999999999</v>
      </c>
      <c r="E2296" s="1">
        <v>65.864000000000004</v>
      </c>
      <c r="F2296" s="1"/>
      <c r="G2296" s="1">
        <v>26.713000000000001</v>
      </c>
      <c r="H2296" s="1">
        <v>36.067</v>
      </c>
      <c r="I2296" s="1">
        <v>-8073.65</v>
      </c>
      <c r="J2296" s="1"/>
      <c r="K2296" s="1">
        <v>-252.286</v>
      </c>
      <c r="L2296" s="1"/>
      <c r="M2296" s="1">
        <v>1204.9680000000001</v>
      </c>
      <c r="N2296" s="1">
        <v>1315.5619999999999</v>
      </c>
      <c r="O2296" s="1">
        <v>-3.6080000000000001</v>
      </c>
      <c r="P2296" s="27">
        <v>-5.2859999999999996</v>
      </c>
      <c r="Q2296" s="1">
        <v>-2.8420000000000001</v>
      </c>
      <c r="R2296" s="1">
        <v>-0.10299999999999999</v>
      </c>
      <c r="S2296" s="1">
        <v>1.3129999999999999</v>
      </c>
      <c r="T2296" s="1">
        <v>1.6040000000000001</v>
      </c>
      <c r="U2296" s="1">
        <v>2.2269999999999999</v>
      </c>
      <c r="V2296" s="1">
        <v>1.06</v>
      </c>
      <c r="W2296" s="30">
        <v>3079.2939999999999</v>
      </c>
      <c r="X2296" s="1">
        <v>1161.9459999999999</v>
      </c>
      <c r="Y2296" s="1">
        <v>2326.6390000000001</v>
      </c>
      <c r="Z2296" s="1">
        <v>365.03500000000003</v>
      </c>
      <c r="AD2296" s="4">
        <v>5.2859999999999996</v>
      </c>
      <c r="AL2296" s="1">
        <v>3079.2939999999999</v>
      </c>
    </row>
    <row r="2297" spans="1:38" x14ac:dyDescent="0.25">
      <c r="A2297" s="1">
        <v>2293</v>
      </c>
      <c r="B2297" s="1">
        <v>2293</v>
      </c>
      <c r="C2297" s="1">
        <v>2892.509</v>
      </c>
      <c r="D2297" s="1">
        <v>2753.3130000000001</v>
      </c>
      <c r="E2297" s="1">
        <v>66.341999999999999</v>
      </c>
      <c r="F2297" s="1"/>
      <c r="G2297" s="1">
        <v>27.19</v>
      </c>
      <c r="H2297" s="1">
        <v>36.067</v>
      </c>
      <c r="I2297" s="1">
        <v>-7867.7150000000001</v>
      </c>
      <c r="J2297" s="1"/>
      <c r="K2297" s="1">
        <v>-245.624</v>
      </c>
      <c r="L2297" s="1"/>
      <c r="M2297" s="1">
        <v>1205.9259999999999</v>
      </c>
      <c r="N2297" s="1">
        <v>1323.662</v>
      </c>
      <c r="O2297" s="1">
        <v>-3.6080000000000001</v>
      </c>
      <c r="P2297" s="27">
        <v>-5.2770000000000001</v>
      </c>
      <c r="Q2297" s="1">
        <v>-2.8420000000000001</v>
      </c>
      <c r="R2297" s="1">
        <v>-0.10299999999999999</v>
      </c>
      <c r="S2297" s="1">
        <v>1.3180000000000001</v>
      </c>
      <c r="T2297" s="1">
        <v>1.6040000000000001</v>
      </c>
      <c r="U2297" s="1">
        <v>2.23</v>
      </c>
      <c r="V2297" s="1">
        <v>1.056</v>
      </c>
      <c r="W2297" s="30">
        <v>3079.2939999999999</v>
      </c>
      <c r="X2297" s="1">
        <v>1161.9459999999999</v>
      </c>
      <c r="Y2297" s="1">
        <v>2322.366</v>
      </c>
      <c r="Z2297" s="1">
        <v>361.06700000000001</v>
      </c>
      <c r="AD2297" s="4">
        <v>5.2770000000000001</v>
      </c>
      <c r="AL2297" s="1">
        <v>3079.2939999999999</v>
      </c>
    </row>
    <row r="2298" spans="1:38" x14ac:dyDescent="0.25">
      <c r="A2298" s="1">
        <v>2294</v>
      </c>
      <c r="B2298" s="1">
        <v>2294</v>
      </c>
      <c r="C2298" s="1">
        <v>2890.1149999999998</v>
      </c>
      <c r="D2298" s="1">
        <v>2754.2759999999998</v>
      </c>
      <c r="E2298" s="1">
        <v>67.296000000000006</v>
      </c>
      <c r="F2298" s="1"/>
      <c r="G2298" s="1">
        <v>27.667999999999999</v>
      </c>
      <c r="H2298" s="1">
        <v>35.118000000000002</v>
      </c>
      <c r="I2298" s="1">
        <v>-7927.808</v>
      </c>
      <c r="J2298" s="1"/>
      <c r="K2298" s="1">
        <v>-243.72</v>
      </c>
      <c r="L2298" s="1"/>
      <c r="M2298" s="1">
        <v>1204.9680000000001</v>
      </c>
      <c r="N2298" s="1">
        <v>1326.9970000000001</v>
      </c>
      <c r="O2298" s="1">
        <v>-3.6080000000000001</v>
      </c>
      <c r="P2298" s="27">
        <v>-5.282</v>
      </c>
      <c r="Q2298" s="1">
        <v>-2.851</v>
      </c>
      <c r="R2298" s="1">
        <v>-9.8000000000000004E-2</v>
      </c>
      <c r="S2298" s="1">
        <v>1.3180000000000001</v>
      </c>
      <c r="T2298" s="1">
        <v>1.599</v>
      </c>
      <c r="U2298" s="1">
        <v>2.23</v>
      </c>
      <c r="V2298" s="1">
        <v>1.06</v>
      </c>
      <c r="W2298" s="30">
        <v>3079.2939999999999</v>
      </c>
      <c r="X2298" s="1">
        <v>1161.6410000000001</v>
      </c>
      <c r="Y2298" s="1">
        <v>2322.6709999999998</v>
      </c>
      <c r="Z2298" s="1">
        <v>361.37200000000001</v>
      </c>
      <c r="AD2298" s="4">
        <v>5.282</v>
      </c>
      <c r="AL2298" s="1">
        <v>3079.2939999999999</v>
      </c>
    </row>
    <row r="2299" spans="1:38" x14ac:dyDescent="0.25">
      <c r="A2299" s="1">
        <v>2295</v>
      </c>
      <c r="B2299" s="1">
        <v>2295</v>
      </c>
      <c r="C2299" s="1">
        <v>2889.1579999999999</v>
      </c>
      <c r="D2299" s="1">
        <v>2755.239</v>
      </c>
      <c r="E2299" s="1">
        <v>66.341999999999999</v>
      </c>
      <c r="F2299" s="1"/>
      <c r="G2299" s="1">
        <v>27.19</v>
      </c>
      <c r="H2299" s="1">
        <v>35.591999999999999</v>
      </c>
      <c r="I2299" s="1">
        <v>-7936.0640000000003</v>
      </c>
      <c r="J2299" s="1"/>
      <c r="K2299" s="1">
        <v>-242.76900000000001</v>
      </c>
      <c r="L2299" s="1"/>
      <c r="M2299" s="1">
        <v>1205.4469999999999</v>
      </c>
      <c r="N2299" s="1">
        <v>1328.902</v>
      </c>
      <c r="O2299" s="1">
        <v>-3.6030000000000002</v>
      </c>
      <c r="P2299" s="27">
        <v>-5.282</v>
      </c>
      <c r="Q2299" s="1">
        <v>-2.851</v>
      </c>
      <c r="R2299" s="1">
        <v>-9.8000000000000004E-2</v>
      </c>
      <c r="S2299" s="1">
        <v>1.3129999999999999</v>
      </c>
      <c r="T2299" s="1">
        <v>1.6040000000000001</v>
      </c>
      <c r="U2299" s="1">
        <v>2.2269999999999999</v>
      </c>
      <c r="V2299" s="1">
        <v>1.056</v>
      </c>
      <c r="W2299" s="30">
        <v>3069.8330000000001</v>
      </c>
      <c r="X2299" s="1">
        <v>1161.9459999999999</v>
      </c>
      <c r="Y2299" s="1">
        <v>2322.366</v>
      </c>
      <c r="Z2299" s="1">
        <v>361.37200000000001</v>
      </c>
      <c r="AD2299" s="4">
        <v>5.282</v>
      </c>
      <c r="AL2299" s="1">
        <v>3069.8330000000001</v>
      </c>
    </row>
    <row r="2300" spans="1:38" x14ac:dyDescent="0.25">
      <c r="A2300" s="1">
        <v>2296</v>
      </c>
      <c r="B2300" s="1">
        <v>2296</v>
      </c>
      <c r="C2300" s="1">
        <v>2886.2849999999999</v>
      </c>
      <c r="D2300" s="1">
        <v>2754.7579999999998</v>
      </c>
      <c r="E2300" s="1">
        <v>65.864000000000004</v>
      </c>
      <c r="F2300" s="1"/>
      <c r="G2300" s="1">
        <v>26.713000000000001</v>
      </c>
      <c r="H2300" s="1">
        <v>36.540999999999997</v>
      </c>
      <c r="I2300" s="1">
        <v>-8002.11</v>
      </c>
      <c r="J2300" s="1"/>
      <c r="K2300" s="1">
        <v>-243.72</v>
      </c>
      <c r="L2300" s="1"/>
      <c r="M2300" s="1">
        <v>1204.49</v>
      </c>
      <c r="N2300" s="1">
        <v>1328.902</v>
      </c>
      <c r="O2300" s="1">
        <v>-3.617</v>
      </c>
      <c r="P2300" s="27">
        <v>-5.282</v>
      </c>
      <c r="Q2300" s="1">
        <v>-2.8420000000000001</v>
      </c>
      <c r="R2300" s="1">
        <v>-9.8000000000000004E-2</v>
      </c>
      <c r="S2300" s="1">
        <v>1.3180000000000001</v>
      </c>
      <c r="T2300" s="1">
        <v>1.593</v>
      </c>
      <c r="U2300" s="1">
        <v>2.2229999999999999</v>
      </c>
      <c r="V2300" s="1">
        <v>1.056</v>
      </c>
      <c r="W2300" s="30">
        <v>3068.6120000000001</v>
      </c>
      <c r="X2300" s="1">
        <v>1162.251</v>
      </c>
      <c r="Y2300" s="1">
        <v>2322.9760000000001</v>
      </c>
      <c r="Z2300" s="1">
        <v>361.37200000000001</v>
      </c>
      <c r="AD2300" s="4">
        <v>5.282</v>
      </c>
      <c r="AL2300" s="1">
        <v>3068.6120000000001</v>
      </c>
    </row>
    <row r="2301" spans="1:38" x14ac:dyDescent="0.25">
      <c r="A2301" s="1">
        <v>2297</v>
      </c>
      <c r="B2301" s="1">
        <v>2297</v>
      </c>
      <c r="C2301" s="1">
        <v>2887.2420000000002</v>
      </c>
      <c r="D2301" s="1">
        <v>2753.7950000000001</v>
      </c>
      <c r="E2301" s="1">
        <v>65.864000000000004</v>
      </c>
      <c r="F2301" s="1"/>
      <c r="G2301" s="1">
        <v>26.713000000000001</v>
      </c>
      <c r="H2301" s="1">
        <v>34.643000000000001</v>
      </c>
      <c r="I2301" s="1">
        <v>-8021.3720000000003</v>
      </c>
      <c r="J2301" s="1"/>
      <c r="K2301" s="1">
        <v>-241.34100000000001</v>
      </c>
      <c r="L2301" s="1"/>
      <c r="M2301" s="1">
        <v>1204.9680000000001</v>
      </c>
      <c r="N2301" s="1">
        <v>1330.808</v>
      </c>
      <c r="O2301" s="1">
        <v>-3.6030000000000002</v>
      </c>
      <c r="P2301" s="27">
        <v>-5.2770000000000001</v>
      </c>
      <c r="Q2301" s="1">
        <v>-2.8460000000000001</v>
      </c>
      <c r="R2301" s="1">
        <v>-9.2999999999999999E-2</v>
      </c>
      <c r="S2301" s="1">
        <v>1.3129999999999999</v>
      </c>
      <c r="T2301" s="1">
        <v>1.599</v>
      </c>
      <c r="U2301" s="1">
        <v>2.2200000000000002</v>
      </c>
      <c r="V2301" s="1">
        <v>1.056</v>
      </c>
      <c r="W2301" s="30">
        <v>3068.9169999999999</v>
      </c>
      <c r="X2301" s="1">
        <v>1161.9459999999999</v>
      </c>
      <c r="Y2301" s="1">
        <v>2322.6709999999998</v>
      </c>
      <c r="Z2301" s="1">
        <v>361.06700000000001</v>
      </c>
      <c r="AD2301" s="4">
        <v>5.2770000000000001</v>
      </c>
      <c r="AL2301" s="1">
        <v>3068.9169999999999</v>
      </c>
    </row>
    <row r="2302" spans="1:38" x14ac:dyDescent="0.25">
      <c r="A2302" s="1">
        <v>2298</v>
      </c>
      <c r="B2302" s="1">
        <v>2298</v>
      </c>
      <c r="C2302" s="1">
        <v>2886.2849999999999</v>
      </c>
      <c r="D2302" s="1">
        <v>2753.7950000000001</v>
      </c>
      <c r="E2302" s="1">
        <v>66.341999999999999</v>
      </c>
      <c r="F2302" s="1"/>
      <c r="G2302" s="1">
        <v>26.236000000000001</v>
      </c>
      <c r="H2302" s="1">
        <v>36.067</v>
      </c>
      <c r="I2302" s="1">
        <v>-8040.6329999999998</v>
      </c>
      <c r="J2302" s="1"/>
      <c r="K2302" s="1">
        <v>-240.38900000000001</v>
      </c>
      <c r="L2302" s="1"/>
      <c r="M2302" s="1">
        <v>1204.49</v>
      </c>
      <c r="N2302" s="1">
        <v>1333.19</v>
      </c>
      <c r="O2302" s="1">
        <v>-3.5979999999999999</v>
      </c>
      <c r="P2302" s="27">
        <v>-5.2720000000000002</v>
      </c>
      <c r="Q2302" s="1">
        <v>-2.8460000000000001</v>
      </c>
      <c r="R2302" s="1">
        <v>-9.8000000000000004E-2</v>
      </c>
      <c r="S2302" s="1">
        <v>1.3180000000000001</v>
      </c>
      <c r="T2302" s="1">
        <v>1.599</v>
      </c>
      <c r="U2302" s="1">
        <v>2.2229999999999999</v>
      </c>
      <c r="V2302" s="1">
        <v>1.0629999999999999</v>
      </c>
      <c r="W2302" s="30">
        <v>3068.9169999999999</v>
      </c>
      <c r="X2302" s="1">
        <v>1162.251</v>
      </c>
      <c r="Y2302" s="1">
        <v>2322.6709999999998</v>
      </c>
      <c r="Z2302" s="1">
        <v>361.06700000000001</v>
      </c>
      <c r="AD2302" s="4">
        <v>5.2720000000000002</v>
      </c>
      <c r="AL2302" s="1">
        <v>3068.9169999999999</v>
      </c>
    </row>
    <row r="2303" spans="1:38" x14ac:dyDescent="0.25">
      <c r="A2303" s="1">
        <v>2299</v>
      </c>
      <c r="B2303" s="1">
        <v>2299</v>
      </c>
      <c r="C2303" s="1">
        <v>2886.7640000000001</v>
      </c>
      <c r="D2303" s="1">
        <v>2752.35</v>
      </c>
      <c r="E2303" s="1">
        <v>64.91</v>
      </c>
      <c r="F2303" s="1"/>
      <c r="G2303" s="1">
        <v>27.19</v>
      </c>
      <c r="H2303" s="1">
        <v>36.067</v>
      </c>
      <c r="I2303" s="1">
        <v>-8014.0339999999997</v>
      </c>
      <c r="J2303" s="1"/>
      <c r="K2303" s="1">
        <v>-238.96100000000001</v>
      </c>
      <c r="L2303" s="1"/>
      <c r="M2303" s="1">
        <v>1204.011</v>
      </c>
      <c r="N2303" s="1">
        <v>1334.6189999999999</v>
      </c>
      <c r="O2303" s="1">
        <v>-3.6030000000000002</v>
      </c>
      <c r="P2303" s="27">
        <v>-5.2720000000000002</v>
      </c>
      <c r="Q2303" s="1">
        <v>-2.8420000000000001</v>
      </c>
      <c r="R2303" s="1">
        <v>-9.8000000000000004E-2</v>
      </c>
      <c r="S2303" s="1">
        <v>1.3129999999999999</v>
      </c>
      <c r="T2303" s="1">
        <v>1.593</v>
      </c>
      <c r="U2303" s="1">
        <v>2.2229999999999999</v>
      </c>
      <c r="V2303" s="1">
        <v>1.056</v>
      </c>
      <c r="W2303" s="30">
        <v>3068.9169999999999</v>
      </c>
      <c r="X2303" s="1">
        <v>1161.6410000000001</v>
      </c>
      <c r="Y2303" s="1">
        <v>2314.7359999999999</v>
      </c>
      <c r="Z2303" s="1">
        <v>361.37200000000001</v>
      </c>
      <c r="AD2303" s="4">
        <v>5.2720000000000002</v>
      </c>
      <c r="AL2303" s="1">
        <v>3068.9169999999999</v>
      </c>
    </row>
    <row r="2304" spans="1:38" x14ac:dyDescent="0.25">
      <c r="A2304" s="1">
        <v>2300</v>
      </c>
      <c r="B2304" s="1">
        <v>2300</v>
      </c>
      <c r="C2304" s="1">
        <v>2886.7640000000001</v>
      </c>
      <c r="D2304" s="1">
        <v>2753.3130000000001</v>
      </c>
      <c r="E2304" s="1">
        <v>64.91</v>
      </c>
      <c r="F2304" s="1"/>
      <c r="G2304" s="1">
        <v>26.236000000000001</v>
      </c>
      <c r="H2304" s="1">
        <v>33.694000000000003</v>
      </c>
      <c r="I2304" s="1">
        <v>-8058.518</v>
      </c>
      <c r="J2304" s="1"/>
      <c r="K2304" s="1">
        <v>-238.96100000000001</v>
      </c>
      <c r="L2304" s="1"/>
      <c r="M2304" s="1">
        <v>1203.0540000000001</v>
      </c>
      <c r="N2304" s="1">
        <v>1336.5250000000001</v>
      </c>
      <c r="O2304" s="1">
        <v>-3.6030000000000002</v>
      </c>
      <c r="P2304" s="27">
        <v>-5.2720000000000002</v>
      </c>
      <c r="Q2304" s="1">
        <v>-2.8370000000000002</v>
      </c>
      <c r="R2304" s="1">
        <v>-9.8000000000000004E-2</v>
      </c>
      <c r="S2304" s="1">
        <v>1.3129999999999999</v>
      </c>
      <c r="T2304" s="1">
        <v>1.599</v>
      </c>
      <c r="U2304" s="1">
        <v>2.2229999999999999</v>
      </c>
      <c r="V2304" s="1">
        <v>1.056</v>
      </c>
      <c r="W2304" s="30">
        <v>3060.3710000000001</v>
      </c>
      <c r="X2304" s="1">
        <v>1161.9459999999999</v>
      </c>
      <c r="Y2304" s="1">
        <v>2313.21</v>
      </c>
      <c r="Z2304" s="1">
        <v>360.762</v>
      </c>
      <c r="AD2304" s="4">
        <v>5.2720000000000002</v>
      </c>
      <c r="AL2304" s="1">
        <v>3060.3710000000001</v>
      </c>
    </row>
    <row r="2305" spans="1:38" x14ac:dyDescent="0.25">
      <c r="A2305" s="1">
        <v>2301</v>
      </c>
      <c r="B2305" s="1">
        <v>2301</v>
      </c>
      <c r="C2305" s="1">
        <v>2886.2849999999999</v>
      </c>
      <c r="D2305" s="1">
        <v>2751.8679999999999</v>
      </c>
      <c r="E2305" s="1">
        <v>65.387</v>
      </c>
      <c r="F2305" s="1"/>
      <c r="G2305" s="1">
        <v>27.19</v>
      </c>
      <c r="H2305" s="1">
        <v>33.694000000000003</v>
      </c>
      <c r="I2305" s="1">
        <v>-8066.3130000000001</v>
      </c>
      <c r="J2305" s="1"/>
      <c r="K2305" s="1">
        <v>-238.01</v>
      </c>
      <c r="L2305" s="1"/>
      <c r="M2305" s="1">
        <v>1204.011</v>
      </c>
      <c r="N2305" s="1">
        <v>1336.5250000000001</v>
      </c>
      <c r="O2305" s="1">
        <v>-3.5979999999999999</v>
      </c>
      <c r="P2305" s="27">
        <v>-5.2720000000000002</v>
      </c>
      <c r="Q2305" s="1">
        <v>-2.8420000000000001</v>
      </c>
      <c r="R2305" s="1">
        <v>-8.7999999999999995E-2</v>
      </c>
      <c r="S2305" s="1">
        <v>1.3129999999999999</v>
      </c>
      <c r="T2305" s="1">
        <v>1.599</v>
      </c>
      <c r="U2305" s="1">
        <v>2.2269999999999999</v>
      </c>
      <c r="V2305" s="1">
        <v>1.06</v>
      </c>
      <c r="W2305" s="30">
        <v>3059.4560000000001</v>
      </c>
      <c r="X2305" s="1">
        <v>1161.9459999999999</v>
      </c>
      <c r="Y2305" s="1">
        <v>2312.904</v>
      </c>
      <c r="Z2305" s="1">
        <v>361.37200000000001</v>
      </c>
      <c r="AD2305" s="4">
        <v>5.2720000000000002</v>
      </c>
      <c r="AL2305" s="1">
        <v>3059.4560000000001</v>
      </c>
    </row>
    <row r="2306" spans="1:38" x14ac:dyDescent="0.25">
      <c r="A2306" s="1">
        <v>2302</v>
      </c>
      <c r="B2306" s="1">
        <v>2302</v>
      </c>
      <c r="C2306" s="1">
        <v>2885.3270000000002</v>
      </c>
      <c r="D2306" s="1">
        <v>2751.8679999999999</v>
      </c>
      <c r="E2306" s="1">
        <v>64.91</v>
      </c>
      <c r="F2306" s="1"/>
      <c r="G2306" s="1">
        <v>27.19</v>
      </c>
      <c r="H2306" s="1">
        <v>35.591999999999999</v>
      </c>
      <c r="I2306" s="1">
        <v>-8066.3130000000001</v>
      </c>
      <c r="J2306" s="1"/>
      <c r="K2306" s="1">
        <v>-236.58199999999999</v>
      </c>
      <c r="L2306" s="1"/>
      <c r="M2306" s="1">
        <v>1204.49</v>
      </c>
      <c r="N2306" s="1">
        <v>1337.9549999999999</v>
      </c>
      <c r="O2306" s="1">
        <v>-3.6030000000000002</v>
      </c>
      <c r="P2306" s="27">
        <v>-5.2720000000000002</v>
      </c>
      <c r="Q2306" s="1">
        <v>-2.8420000000000001</v>
      </c>
      <c r="R2306" s="1">
        <v>-9.8000000000000004E-2</v>
      </c>
      <c r="S2306" s="1">
        <v>1.3129999999999999</v>
      </c>
      <c r="T2306" s="1">
        <v>1.6040000000000001</v>
      </c>
      <c r="U2306" s="1">
        <v>2.2200000000000002</v>
      </c>
      <c r="V2306" s="1">
        <v>1.06</v>
      </c>
      <c r="W2306" s="30">
        <v>3059.761</v>
      </c>
      <c r="X2306" s="1">
        <v>1162.251</v>
      </c>
      <c r="Y2306" s="1">
        <v>2312.904</v>
      </c>
      <c r="Z2306" s="1">
        <v>361.06700000000001</v>
      </c>
      <c r="AD2306" s="4">
        <v>5.2720000000000002</v>
      </c>
      <c r="AL2306" s="1">
        <v>3059.761</v>
      </c>
    </row>
    <row r="2307" spans="1:38" x14ac:dyDescent="0.25">
      <c r="A2307" s="1">
        <v>2303</v>
      </c>
      <c r="B2307" s="1">
        <v>2303</v>
      </c>
      <c r="C2307" s="1">
        <v>2885.806</v>
      </c>
      <c r="D2307" s="1">
        <v>2751.3870000000002</v>
      </c>
      <c r="E2307" s="1">
        <v>64.91</v>
      </c>
      <c r="F2307" s="1"/>
      <c r="G2307" s="1">
        <v>27.19</v>
      </c>
      <c r="H2307" s="1">
        <v>36.540999999999997</v>
      </c>
      <c r="I2307" s="1">
        <v>-8068.1480000000001</v>
      </c>
      <c r="J2307" s="1"/>
      <c r="K2307" s="1">
        <v>-236.10599999999999</v>
      </c>
      <c r="L2307" s="1"/>
      <c r="M2307" s="1">
        <v>1203.5329999999999</v>
      </c>
      <c r="N2307" s="1">
        <v>1338.431</v>
      </c>
      <c r="O2307" s="1">
        <v>-3.6030000000000002</v>
      </c>
      <c r="P2307" s="27">
        <v>-5.2670000000000003</v>
      </c>
      <c r="Q2307" s="1">
        <v>-2.8319999999999999</v>
      </c>
      <c r="R2307" s="1">
        <v>-9.8000000000000004E-2</v>
      </c>
      <c r="S2307" s="1">
        <v>1.3129999999999999</v>
      </c>
      <c r="T2307" s="1">
        <v>1.599</v>
      </c>
      <c r="U2307" s="1">
        <v>2.2200000000000002</v>
      </c>
      <c r="V2307" s="1">
        <v>1.056</v>
      </c>
      <c r="W2307" s="30">
        <v>3059.15</v>
      </c>
      <c r="X2307" s="1">
        <v>1161.9459999999999</v>
      </c>
      <c r="Y2307" s="1">
        <v>2313.21</v>
      </c>
      <c r="Z2307" s="1">
        <v>361.06700000000001</v>
      </c>
      <c r="AD2307" s="4">
        <v>5.2670000000000003</v>
      </c>
      <c r="AL2307" s="1">
        <v>3059.15</v>
      </c>
    </row>
    <row r="2308" spans="1:38" x14ac:dyDescent="0.25">
      <c r="A2308" s="1">
        <v>2304</v>
      </c>
      <c r="B2308" s="1">
        <v>2304</v>
      </c>
      <c r="C2308" s="1">
        <v>2884.37</v>
      </c>
      <c r="D2308" s="1">
        <v>2750.9050000000002</v>
      </c>
      <c r="E2308" s="1">
        <v>65.387</v>
      </c>
      <c r="F2308" s="1"/>
      <c r="G2308" s="1">
        <v>27.19</v>
      </c>
      <c r="H2308" s="1">
        <v>35.591999999999999</v>
      </c>
      <c r="I2308" s="1">
        <v>-8047.0529999999999</v>
      </c>
      <c r="J2308" s="1"/>
      <c r="K2308" s="1">
        <v>-235.63</v>
      </c>
      <c r="L2308" s="1"/>
      <c r="M2308" s="1">
        <v>1202.097</v>
      </c>
      <c r="N2308" s="1">
        <v>1339.86</v>
      </c>
      <c r="O2308" s="1">
        <v>-3.6030000000000002</v>
      </c>
      <c r="P2308" s="27">
        <v>-5.2629999999999999</v>
      </c>
      <c r="Q2308" s="1">
        <v>-2.8420000000000001</v>
      </c>
      <c r="R2308" s="1">
        <v>-0.10299999999999999</v>
      </c>
      <c r="S2308" s="1">
        <v>1.3180000000000001</v>
      </c>
      <c r="T2308" s="1">
        <v>1.599</v>
      </c>
      <c r="U2308" s="1">
        <v>2.2130000000000001</v>
      </c>
      <c r="V2308" s="1">
        <v>1.056</v>
      </c>
      <c r="W2308" s="30">
        <v>3059.4560000000001</v>
      </c>
      <c r="X2308" s="1">
        <v>1159.1990000000001</v>
      </c>
      <c r="Y2308" s="1">
        <v>2312.904</v>
      </c>
      <c r="Z2308" s="1">
        <v>361.37200000000001</v>
      </c>
      <c r="AD2308" s="4">
        <v>5.2629999999999999</v>
      </c>
      <c r="AL2308" s="1">
        <v>3059.4560000000001</v>
      </c>
    </row>
    <row r="2309" spans="1:38" x14ac:dyDescent="0.25">
      <c r="A2309" s="1">
        <v>2305</v>
      </c>
      <c r="B2309" s="1">
        <v>2305</v>
      </c>
      <c r="C2309" s="1">
        <v>2883.8910000000001</v>
      </c>
      <c r="D2309" s="1">
        <v>2750.424</v>
      </c>
      <c r="E2309" s="1">
        <v>64.432000000000002</v>
      </c>
      <c r="F2309" s="1"/>
      <c r="G2309" s="1">
        <v>27.19</v>
      </c>
      <c r="H2309" s="1">
        <v>35.118000000000002</v>
      </c>
      <c r="I2309" s="1">
        <v>-8060.3519999999999</v>
      </c>
      <c r="J2309" s="1"/>
      <c r="K2309" s="1">
        <v>-235.63</v>
      </c>
      <c r="L2309" s="1"/>
      <c r="M2309" s="1">
        <v>1202.576</v>
      </c>
      <c r="N2309" s="1">
        <v>1340.337</v>
      </c>
      <c r="O2309" s="1">
        <v>-3.5979999999999999</v>
      </c>
      <c r="P2309" s="27">
        <v>-5.2670000000000003</v>
      </c>
      <c r="Q2309" s="1">
        <v>-2.8370000000000002</v>
      </c>
      <c r="R2309" s="1">
        <v>-9.8000000000000004E-2</v>
      </c>
      <c r="S2309" s="1">
        <v>1.3180000000000001</v>
      </c>
      <c r="T2309" s="1">
        <v>1.599</v>
      </c>
      <c r="U2309" s="1">
        <v>2.2130000000000001</v>
      </c>
      <c r="V2309" s="1">
        <v>1.056</v>
      </c>
      <c r="W2309" s="30">
        <v>3054.2669999999998</v>
      </c>
      <c r="X2309" s="1">
        <v>1154.9259999999999</v>
      </c>
      <c r="Y2309" s="1">
        <v>2309.8519999999999</v>
      </c>
      <c r="Z2309" s="1">
        <v>361.06700000000001</v>
      </c>
      <c r="AD2309" s="4">
        <v>5.2670000000000003</v>
      </c>
      <c r="AL2309" s="1">
        <v>3054.2669999999998</v>
      </c>
    </row>
    <row r="2310" spans="1:38" x14ac:dyDescent="0.25">
      <c r="A2310" s="1">
        <v>2306</v>
      </c>
      <c r="B2310" s="1">
        <v>2306</v>
      </c>
      <c r="C2310" s="1">
        <v>2883.8910000000001</v>
      </c>
      <c r="D2310" s="1">
        <v>2749.46</v>
      </c>
      <c r="E2310" s="1">
        <v>64.91</v>
      </c>
      <c r="F2310" s="1"/>
      <c r="G2310" s="1">
        <v>26.713000000000001</v>
      </c>
      <c r="H2310" s="1">
        <v>35.118000000000002</v>
      </c>
      <c r="I2310" s="1">
        <v>-8074.1090000000004</v>
      </c>
      <c r="J2310" s="1"/>
      <c r="K2310" s="1">
        <v>-234.202</v>
      </c>
      <c r="L2310" s="1"/>
      <c r="M2310" s="1">
        <v>1202.097</v>
      </c>
      <c r="N2310" s="1">
        <v>1340.8130000000001</v>
      </c>
      <c r="O2310" s="1">
        <v>-3.6080000000000001</v>
      </c>
      <c r="P2310" s="27">
        <v>-5.2720000000000002</v>
      </c>
      <c r="Q2310" s="1">
        <v>-2.8420000000000001</v>
      </c>
      <c r="R2310" s="1">
        <v>-0.10299999999999999</v>
      </c>
      <c r="S2310" s="1">
        <v>1.3180000000000001</v>
      </c>
      <c r="T2310" s="1">
        <v>1.593</v>
      </c>
      <c r="U2310" s="1">
        <v>2.2160000000000002</v>
      </c>
      <c r="V2310" s="1">
        <v>1.052</v>
      </c>
      <c r="W2310" s="30">
        <v>3049.9940000000001</v>
      </c>
      <c r="X2310" s="1">
        <v>1151.2639999999999</v>
      </c>
      <c r="Y2310" s="1">
        <v>2303.1379999999999</v>
      </c>
      <c r="Z2310" s="1">
        <v>361.06700000000001</v>
      </c>
      <c r="AD2310" s="4">
        <v>5.2720000000000002</v>
      </c>
      <c r="AL2310" s="1">
        <v>3049.9940000000001</v>
      </c>
    </row>
    <row r="2311" spans="1:38" x14ac:dyDescent="0.25">
      <c r="A2311" s="1">
        <v>2307</v>
      </c>
      <c r="B2311" s="1">
        <v>2307</v>
      </c>
      <c r="C2311" s="1">
        <v>2882.9340000000002</v>
      </c>
      <c r="D2311" s="1">
        <v>2748.4969999999998</v>
      </c>
      <c r="E2311" s="1">
        <v>63.954999999999998</v>
      </c>
      <c r="F2311" s="1"/>
      <c r="G2311" s="1">
        <v>26.713000000000001</v>
      </c>
      <c r="H2311" s="1">
        <v>36.067</v>
      </c>
      <c r="I2311" s="1">
        <v>-8145.6379999999999</v>
      </c>
      <c r="J2311" s="1"/>
      <c r="K2311" s="1">
        <v>-233.726</v>
      </c>
      <c r="L2311" s="1"/>
      <c r="M2311" s="1">
        <v>1201.6189999999999</v>
      </c>
      <c r="N2311" s="1">
        <v>1341.29</v>
      </c>
      <c r="O2311" s="1">
        <v>-3.6030000000000002</v>
      </c>
      <c r="P2311" s="27">
        <v>-5.258</v>
      </c>
      <c r="Q2311" s="1">
        <v>-2.8370000000000002</v>
      </c>
      <c r="R2311" s="1">
        <v>-9.2999999999999999E-2</v>
      </c>
      <c r="S2311" s="1">
        <v>1.3129999999999999</v>
      </c>
      <c r="T2311" s="1">
        <v>1.6040000000000001</v>
      </c>
      <c r="U2311" s="1">
        <v>2.2160000000000002</v>
      </c>
      <c r="V2311" s="1">
        <v>1.06</v>
      </c>
      <c r="W2311" s="30">
        <v>3049.3829999999998</v>
      </c>
      <c r="X2311" s="1">
        <v>1151.874</v>
      </c>
      <c r="Y2311" s="1">
        <v>2302.527</v>
      </c>
      <c r="Z2311" s="1">
        <v>361.37200000000001</v>
      </c>
      <c r="AD2311" s="4">
        <v>5.258</v>
      </c>
      <c r="AL2311" s="1">
        <v>3049.3829999999998</v>
      </c>
    </row>
    <row r="2312" spans="1:38" x14ac:dyDescent="0.25">
      <c r="A2312" s="1">
        <v>2308</v>
      </c>
      <c r="B2312" s="1">
        <v>2308</v>
      </c>
      <c r="C2312" s="1">
        <v>2882.9340000000002</v>
      </c>
      <c r="D2312" s="1">
        <v>2748.9789999999998</v>
      </c>
      <c r="E2312" s="1">
        <v>63.954999999999998</v>
      </c>
      <c r="F2312" s="1"/>
      <c r="G2312" s="1">
        <v>26.713000000000001</v>
      </c>
      <c r="H2312" s="1">
        <v>36.067</v>
      </c>
      <c r="I2312" s="1">
        <v>-8075.9430000000002</v>
      </c>
      <c r="J2312" s="1"/>
      <c r="K2312" s="1">
        <v>-233.25</v>
      </c>
      <c r="L2312" s="1"/>
      <c r="M2312" s="1">
        <v>1201.6189999999999</v>
      </c>
      <c r="N2312" s="1">
        <v>1341.7660000000001</v>
      </c>
      <c r="O2312" s="1">
        <v>-3.5979999999999999</v>
      </c>
      <c r="P2312" s="27">
        <v>-5.2629999999999999</v>
      </c>
      <c r="Q2312" s="1">
        <v>-2.8319999999999999</v>
      </c>
      <c r="R2312" s="1">
        <v>-9.8000000000000004E-2</v>
      </c>
      <c r="S2312" s="1">
        <v>1.3129999999999999</v>
      </c>
      <c r="T2312" s="1">
        <v>1.599</v>
      </c>
      <c r="U2312" s="1">
        <v>2.2200000000000002</v>
      </c>
      <c r="V2312" s="1">
        <v>1.052</v>
      </c>
      <c r="W2312" s="30">
        <v>3049.3829999999998</v>
      </c>
      <c r="X2312" s="1">
        <v>1152.1790000000001</v>
      </c>
      <c r="Y2312" s="1">
        <v>2302.527</v>
      </c>
      <c r="Z2312" s="1">
        <v>361.06700000000001</v>
      </c>
      <c r="AD2312" s="4">
        <v>5.2629999999999999</v>
      </c>
      <c r="AL2312" s="1">
        <v>3049.3829999999998</v>
      </c>
    </row>
    <row r="2313" spans="1:38" x14ac:dyDescent="0.25">
      <c r="A2313" s="1">
        <v>2309</v>
      </c>
      <c r="B2313" s="1">
        <v>2309</v>
      </c>
      <c r="C2313" s="1">
        <v>2882.4549999999999</v>
      </c>
      <c r="D2313" s="1">
        <v>2747.5340000000001</v>
      </c>
      <c r="E2313" s="1">
        <v>63.954999999999998</v>
      </c>
      <c r="F2313" s="1"/>
      <c r="G2313" s="1">
        <v>26.713000000000001</v>
      </c>
      <c r="H2313" s="1">
        <v>36.067</v>
      </c>
      <c r="I2313" s="1">
        <v>-8123.63</v>
      </c>
      <c r="J2313" s="1"/>
      <c r="K2313" s="1">
        <v>-232.77500000000001</v>
      </c>
      <c r="L2313" s="1"/>
      <c r="M2313" s="1">
        <v>1201.6189999999999</v>
      </c>
      <c r="N2313" s="1">
        <v>1342.242</v>
      </c>
      <c r="O2313" s="1">
        <v>-3.5979999999999999</v>
      </c>
      <c r="P2313" s="27">
        <v>-5.2530000000000001</v>
      </c>
      <c r="Q2313" s="1">
        <v>-2.8370000000000002</v>
      </c>
      <c r="R2313" s="1">
        <v>-9.2999999999999999E-2</v>
      </c>
      <c r="S2313" s="1">
        <v>1.3180000000000001</v>
      </c>
      <c r="T2313" s="1">
        <v>1.599</v>
      </c>
      <c r="U2313" s="1">
        <v>2.2200000000000002</v>
      </c>
      <c r="V2313" s="1">
        <v>1.052</v>
      </c>
      <c r="W2313" s="30">
        <v>3049.3829999999998</v>
      </c>
      <c r="X2313" s="1">
        <v>1151.569</v>
      </c>
      <c r="Y2313" s="1">
        <v>2302.8319999999999</v>
      </c>
      <c r="Z2313" s="1">
        <v>360.762</v>
      </c>
      <c r="AD2313" s="4">
        <v>5.2530000000000001</v>
      </c>
      <c r="AL2313" s="1">
        <v>3049.3829999999998</v>
      </c>
    </row>
    <row r="2314" spans="1:38" x14ac:dyDescent="0.25">
      <c r="A2314" s="1">
        <v>2310</v>
      </c>
      <c r="B2314" s="1">
        <v>2310</v>
      </c>
      <c r="C2314" s="1">
        <v>2881.0189999999998</v>
      </c>
      <c r="D2314" s="1">
        <v>2746.5709999999999</v>
      </c>
      <c r="E2314" s="1">
        <v>63.478000000000002</v>
      </c>
      <c r="F2314" s="1"/>
      <c r="G2314" s="1">
        <v>26.236000000000001</v>
      </c>
      <c r="H2314" s="1">
        <v>35.591999999999999</v>
      </c>
      <c r="I2314" s="1">
        <v>-8107.1239999999998</v>
      </c>
      <c r="J2314" s="1"/>
      <c r="K2314" s="1">
        <v>-232.77500000000001</v>
      </c>
      <c r="L2314" s="1"/>
      <c r="M2314" s="1">
        <v>1200.662</v>
      </c>
      <c r="N2314" s="1">
        <v>1342.7190000000001</v>
      </c>
      <c r="O2314" s="1">
        <v>-3.5979999999999999</v>
      </c>
      <c r="P2314" s="27">
        <v>-5.2480000000000002</v>
      </c>
      <c r="Q2314" s="1">
        <v>-2.8370000000000002</v>
      </c>
      <c r="R2314" s="1">
        <v>-9.8000000000000004E-2</v>
      </c>
      <c r="S2314" s="1">
        <v>1.3180000000000001</v>
      </c>
      <c r="T2314" s="1">
        <v>1.593</v>
      </c>
      <c r="U2314" s="1">
        <v>2.2090000000000001</v>
      </c>
      <c r="V2314" s="1">
        <v>1.052</v>
      </c>
      <c r="W2314" s="30">
        <v>3042.6689999999999</v>
      </c>
      <c r="X2314" s="1">
        <v>1151.874</v>
      </c>
      <c r="Y2314" s="1">
        <v>2302.8319999999999</v>
      </c>
      <c r="Z2314" s="1">
        <v>361.06700000000001</v>
      </c>
      <c r="AD2314" s="4">
        <v>5.2480000000000002</v>
      </c>
      <c r="AL2314" s="1">
        <v>3042.6689999999999</v>
      </c>
    </row>
    <row r="2315" spans="1:38" x14ac:dyDescent="0.25">
      <c r="A2315" s="1">
        <v>2311</v>
      </c>
      <c r="B2315" s="1">
        <v>2311</v>
      </c>
      <c r="C2315" s="1">
        <v>2881.0189999999998</v>
      </c>
      <c r="D2315" s="1">
        <v>2746.5709999999999</v>
      </c>
      <c r="E2315" s="1">
        <v>63.478000000000002</v>
      </c>
      <c r="F2315" s="1"/>
      <c r="G2315" s="1">
        <v>26.713000000000001</v>
      </c>
      <c r="H2315" s="1">
        <v>36.067</v>
      </c>
      <c r="I2315" s="1">
        <v>-8160.768</v>
      </c>
      <c r="J2315" s="1"/>
      <c r="K2315" s="1">
        <v>-233.25</v>
      </c>
      <c r="L2315" s="1"/>
      <c r="M2315" s="1">
        <v>1201.6189999999999</v>
      </c>
      <c r="N2315" s="1">
        <v>1342.7190000000001</v>
      </c>
      <c r="O2315" s="1">
        <v>-3.593</v>
      </c>
      <c r="P2315" s="27">
        <v>-5.258</v>
      </c>
      <c r="Q2315" s="1">
        <v>-2.8319999999999999</v>
      </c>
      <c r="R2315" s="1">
        <v>-9.2999999999999999E-2</v>
      </c>
      <c r="S2315" s="1">
        <v>1.3180000000000001</v>
      </c>
      <c r="T2315" s="1">
        <v>1.599</v>
      </c>
      <c r="U2315" s="1">
        <v>2.2130000000000001</v>
      </c>
      <c r="V2315" s="1">
        <v>1.052</v>
      </c>
      <c r="W2315" s="30">
        <v>3039.6170000000002</v>
      </c>
      <c r="X2315" s="1">
        <v>1151.874</v>
      </c>
      <c r="Y2315" s="1">
        <v>2301.306</v>
      </c>
      <c r="Z2315" s="1">
        <v>361.06700000000001</v>
      </c>
      <c r="AD2315" s="4">
        <v>5.258</v>
      </c>
      <c r="AL2315" s="1">
        <v>3039.6170000000002</v>
      </c>
    </row>
    <row r="2316" spans="1:38" x14ac:dyDescent="0.25">
      <c r="A2316" s="1">
        <v>2312</v>
      </c>
      <c r="B2316" s="1">
        <v>2312</v>
      </c>
      <c r="C2316" s="1">
        <v>2880.0610000000001</v>
      </c>
      <c r="D2316" s="1">
        <v>2745.6080000000002</v>
      </c>
      <c r="E2316" s="1">
        <v>63.478000000000002</v>
      </c>
      <c r="F2316" s="1"/>
      <c r="G2316" s="1">
        <v>27.19</v>
      </c>
      <c r="H2316" s="1">
        <v>35.591999999999999</v>
      </c>
      <c r="I2316" s="1">
        <v>-8186.442</v>
      </c>
      <c r="J2316" s="1"/>
      <c r="K2316" s="1">
        <v>-232.77500000000001</v>
      </c>
      <c r="L2316" s="1"/>
      <c r="M2316" s="1">
        <v>1200.183</v>
      </c>
      <c r="N2316" s="1">
        <v>1343.672</v>
      </c>
      <c r="O2316" s="1">
        <v>-3.593</v>
      </c>
      <c r="P2316" s="27">
        <v>-5.258</v>
      </c>
      <c r="Q2316" s="1">
        <v>-2.8319999999999999</v>
      </c>
      <c r="R2316" s="1">
        <v>-9.2999999999999999E-2</v>
      </c>
      <c r="S2316" s="1">
        <v>1.3129999999999999</v>
      </c>
      <c r="T2316" s="1">
        <v>1.593</v>
      </c>
      <c r="U2316" s="1">
        <v>2.2130000000000001</v>
      </c>
      <c r="V2316" s="1">
        <v>1.052</v>
      </c>
      <c r="W2316" s="30">
        <v>3039.3110000000001</v>
      </c>
      <c r="X2316" s="1">
        <v>1151.874</v>
      </c>
      <c r="Y2316" s="1">
        <v>2293.3710000000001</v>
      </c>
      <c r="Z2316" s="1">
        <v>361.67700000000002</v>
      </c>
      <c r="AD2316" s="4">
        <v>5.258</v>
      </c>
      <c r="AL2316" s="1">
        <v>3039.3110000000001</v>
      </c>
    </row>
    <row r="2317" spans="1:38" x14ac:dyDescent="0.25">
      <c r="A2317" s="1">
        <v>2313</v>
      </c>
      <c r="B2317" s="1">
        <v>2313</v>
      </c>
      <c r="C2317" s="1">
        <v>2880.54</v>
      </c>
      <c r="D2317" s="1">
        <v>2744.645</v>
      </c>
      <c r="E2317" s="1">
        <v>63</v>
      </c>
      <c r="F2317" s="1"/>
      <c r="G2317" s="1">
        <v>26.713000000000001</v>
      </c>
      <c r="H2317" s="1">
        <v>35.591999999999999</v>
      </c>
      <c r="I2317" s="1">
        <v>-8215.7819999999992</v>
      </c>
      <c r="J2317" s="1"/>
      <c r="K2317" s="1">
        <v>-232.29900000000001</v>
      </c>
      <c r="L2317" s="1"/>
      <c r="M2317" s="1">
        <v>1200.662</v>
      </c>
      <c r="N2317" s="1">
        <v>1343.1949999999999</v>
      </c>
      <c r="O2317" s="1">
        <v>-3.593</v>
      </c>
      <c r="P2317" s="27">
        <v>-5.2480000000000002</v>
      </c>
      <c r="Q2317" s="1">
        <v>-2.8370000000000002</v>
      </c>
      <c r="R2317" s="1">
        <v>-0.10299999999999999</v>
      </c>
      <c r="S2317" s="1">
        <v>1.3089999999999999</v>
      </c>
      <c r="T2317" s="1">
        <v>1.593</v>
      </c>
      <c r="U2317" s="1">
        <v>2.2130000000000001</v>
      </c>
      <c r="V2317" s="1">
        <v>1.052</v>
      </c>
      <c r="W2317" s="30">
        <v>3039.0059999999999</v>
      </c>
      <c r="X2317" s="1">
        <v>1151.569</v>
      </c>
      <c r="Y2317" s="1">
        <v>2292.7600000000002</v>
      </c>
      <c r="Z2317" s="1">
        <v>360.762</v>
      </c>
      <c r="AD2317" s="4">
        <v>5.2480000000000002</v>
      </c>
      <c r="AL2317" s="1">
        <v>3039.0059999999999</v>
      </c>
    </row>
    <row r="2318" spans="1:38" x14ac:dyDescent="0.25">
      <c r="A2318" s="1">
        <v>2314</v>
      </c>
      <c r="B2318" s="1">
        <v>2314</v>
      </c>
      <c r="C2318" s="1">
        <v>2878.625</v>
      </c>
      <c r="D2318" s="1">
        <v>2744.645</v>
      </c>
      <c r="E2318" s="1">
        <v>63.478000000000002</v>
      </c>
      <c r="F2318" s="1"/>
      <c r="G2318" s="1">
        <v>26.236000000000001</v>
      </c>
      <c r="H2318" s="1">
        <v>35.591999999999999</v>
      </c>
      <c r="I2318" s="1">
        <v>-8201.1119999999992</v>
      </c>
      <c r="J2318" s="1"/>
      <c r="K2318" s="1">
        <v>-231.34700000000001</v>
      </c>
      <c r="L2318" s="1"/>
      <c r="M2318" s="1">
        <v>1200.183</v>
      </c>
      <c r="N2318" s="1">
        <v>1343.1949999999999</v>
      </c>
      <c r="O2318" s="1">
        <v>-3.593</v>
      </c>
      <c r="P2318" s="27">
        <v>-5.2530000000000001</v>
      </c>
      <c r="Q2318" s="1">
        <v>-2.8319999999999999</v>
      </c>
      <c r="R2318" s="1">
        <v>-9.2999999999999999E-2</v>
      </c>
      <c r="S2318" s="1">
        <v>1.3180000000000001</v>
      </c>
      <c r="T2318" s="1">
        <v>1.599</v>
      </c>
      <c r="U2318" s="1">
        <v>2.2130000000000001</v>
      </c>
      <c r="V2318" s="1">
        <v>1.052</v>
      </c>
      <c r="W2318" s="30">
        <v>3039.0059999999999</v>
      </c>
      <c r="X2318" s="1">
        <v>1151.569</v>
      </c>
      <c r="Y2318" s="1">
        <v>2293.0659999999998</v>
      </c>
      <c r="Z2318" s="1">
        <v>361.06700000000001</v>
      </c>
      <c r="AD2318" s="4">
        <v>5.2530000000000001</v>
      </c>
      <c r="AL2318" s="1">
        <v>3039.0059999999999</v>
      </c>
    </row>
    <row r="2319" spans="1:38" x14ac:dyDescent="0.25">
      <c r="A2319" s="1">
        <v>2315</v>
      </c>
      <c r="B2319" s="1">
        <v>2315</v>
      </c>
      <c r="C2319" s="1">
        <v>2878.1460000000002</v>
      </c>
      <c r="D2319" s="1">
        <v>2742.7190000000001</v>
      </c>
      <c r="E2319" s="1">
        <v>63.478000000000002</v>
      </c>
      <c r="F2319" s="1"/>
      <c r="G2319" s="1">
        <v>26.713000000000001</v>
      </c>
      <c r="H2319" s="1">
        <v>36.540999999999997</v>
      </c>
      <c r="I2319" s="1">
        <v>-8231.3680000000004</v>
      </c>
      <c r="J2319" s="1"/>
      <c r="K2319" s="1">
        <v>-231.34700000000001</v>
      </c>
      <c r="L2319" s="1"/>
      <c r="M2319" s="1">
        <v>1200.183</v>
      </c>
      <c r="N2319" s="1">
        <v>1342.7190000000001</v>
      </c>
      <c r="O2319" s="1">
        <v>-3.5979999999999999</v>
      </c>
      <c r="P2319" s="27">
        <v>-5.2480000000000002</v>
      </c>
      <c r="Q2319" s="1">
        <v>-2.8370000000000002</v>
      </c>
      <c r="R2319" s="1">
        <v>-9.8000000000000004E-2</v>
      </c>
      <c r="S2319" s="1">
        <v>1.3180000000000001</v>
      </c>
      <c r="T2319" s="1">
        <v>1.599</v>
      </c>
      <c r="U2319" s="1">
        <v>2.2090000000000001</v>
      </c>
      <c r="V2319" s="1">
        <v>1.052</v>
      </c>
      <c r="W2319" s="30">
        <v>3035.9540000000002</v>
      </c>
      <c r="X2319" s="1">
        <v>1152.1790000000001</v>
      </c>
      <c r="Y2319" s="1">
        <v>2293.0659999999998</v>
      </c>
      <c r="Z2319" s="1">
        <v>361.06700000000001</v>
      </c>
      <c r="AD2319" s="4">
        <v>5.2480000000000002</v>
      </c>
      <c r="AL2319" s="1">
        <v>3035.9540000000002</v>
      </c>
    </row>
    <row r="2320" spans="1:38" x14ac:dyDescent="0.25">
      <c r="A2320" s="1">
        <v>2316</v>
      </c>
      <c r="B2320" s="1">
        <v>2316</v>
      </c>
      <c r="C2320" s="1">
        <v>2877.1880000000001</v>
      </c>
      <c r="D2320" s="1">
        <v>2742.7190000000001</v>
      </c>
      <c r="E2320" s="1">
        <v>63</v>
      </c>
      <c r="F2320" s="1"/>
      <c r="G2320" s="1">
        <v>27.19</v>
      </c>
      <c r="H2320" s="1">
        <v>35.118000000000002</v>
      </c>
      <c r="I2320" s="1">
        <v>-8229.5349999999999</v>
      </c>
      <c r="J2320" s="1"/>
      <c r="K2320" s="1">
        <v>-230.87100000000001</v>
      </c>
      <c r="L2320" s="1"/>
      <c r="M2320" s="1">
        <v>1200.183</v>
      </c>
      <c r="N2320" s="1">
        <v>1343.672</v>
      </c>
      <c r="O2320" s="1">
        <v>-3.593</v>
      </c>
      <c r="P2320" s="27">
        <v>-5.2480000000000002</v>
      </c>
      <c r="Q2320" s="1">
        <v>-2.8319999999999999</v>
      </c>
      <c r="R2320" s="1">
        <v>-9.2999999999999999E-2</v>
      </c>
      <c r="S2320" s="1">
        <v>1.3129999999999999</v>
      </c>
      <c r="T2320" s="1">
        <v>1.593</v>
      </c>
      <c r="U2320" s="1">
        <v>2.2090000000000001</v>
      </c>
      <c r="V2320" s="1">
        <v>1.056</v>
      </c>
      <c r="W2320" s="30">
        <v>3029.239</v>
      </c>
      <c r="X2320" s="1">
        <v>1151.569</v>
      </c>
      <c r="Y2320" s="1">
        <v>2293.3710000000001</v>
      </c>
      <c r="Z2320" s="1">
        <v>361.37200000000001</v>
      </c>
      <c r="AD2320" s="4">
        <v>5.2480000000000002</v>
      </c>
      <c r="AL2320" s="1">
        <v>3029.239</v>
      </c>
    </row>
    <row r="2321" spans="1:38" x14ac:dyDescent="0.25">
      <c r="A2321" s="1">
        <v>2317</v>
      </c>
      <c r="B2321" s="1">
        <v>2317</v>
      </c>
      <c r="C2321" s="1">
        <v>2874.7950000000001</v>
      </c>
      <c r="D2321" s="1">
        <v>2742.2370000000001</v>
      </c>
      <c r="E2321" s="1">
        <v>63.478000000000002</v>
      </c>
      <c r="F2321" s="1"/>
      <c r="G2321" s="1">
        <v>26.713000000000001</v>
      </c>
      <c r="H2321" s="1">
        <v>36.067</v>
      </c>
      <c r="I2321" s="1">
        <v>-8235.0360000000001</v>
      </c>
      <c r="J2321" s="1"/>
      <c r="K2321" s="1">
        <v>-231.34700000000001</v>
      </c>
      <c r="L2321" s="1"/>
      <c r="M2321" s="1">
        <v>1198.7470000000001</v>
      </c>
      <c r="N2321" s="1">
        <v>1343.672</v>
      </c>
      <c r="O2321" s="1">
        <v>-3.593</v>
      </c>
      <c r="P2321" s="27">
        <v>-5.2530000000000001</v>
      </c>
      <c r="Q2321" s="1">
        <v>-2.8319999999999999</v>
      </c>
      <c r="R2321" s="1">
        <v>-9.8000000000000004E-2</v>
      </c>
      <c r="S2321" s="1">
        <v>1.3089999999999999</v>
      </c>
      <c r="T2321" s="1">
        <v>1.6040000000000001</v>
      </c>
      <c r="U2321" s="1">
        <v>2.2130000000000001</v>
      </c>
      <c r="V2321" s="1">
        <v>1.06</v>
      </c>
      <c r="W2321" s="30">
        <v>3028.9340000000002</v>
      </c>
      <c r="X2321" s="1">
        <v>1151.874</v>
      </c>
      <c r="Y2321" s="1">
        <v>2293.0659999999998</v>
      </c>
      <c r="Z2321" s="1">
        <v>361.06700000000001</v>
      </c>
      <c r="AD2321" s="4">
        <v>5.2530000000000001</v>
      </c>
      <c r="AL2321" s="1">
        <v>3028.9340000000002</v>
      </c>
    </row>
    <row r="2322" spans="1:38" x14ac:dyDescent="0.25">
      <c r="A2322" s="1">
        <v>2318</v>
      </c>
      <c r="B2322" s="1">
        <v>2318</v>
      </c>
      <c r="C2322" s="1">
        <v>2873.837</v>
      </c>
      <c r="D2322" s="1">
        <v>2741.7550000000001</v>
      </c>
      <c r="E2322" s="1">
        <v>62.045999999999999</v>
      </c>
      <c r="F2322" s="1"/>
      <c r="G2322" s="1">
        <v>26.236000000000001</v>
      </c>
      <c r="H2322" s="1">
        <v>35.118000000000002</v>
      </c>
      <c r="I2322" s="1">
        <v>-8203.8629999999994</v>
      </c>
      <c r="J2322" s="1"/>
      <c r="K2322" s="1">
        <v>-230.39500000000001</v>
      </c>
      <c r="L2322" s="1"/>
      <c r="M2322" s="1">
        <v>1198.7470000000001</v>
      </c>
      <c r="N2322" s="1">
        <v>1343.672</v>
      </c>
      <c r="O2322" s="1">
        <v>-3.5880000000000001</v>
      </c>
      <c r="P2322" s="27">
        <v>-5.2480000000000002</v>
      </c>
      <c r="Q2322" s="1">
        <v>-2.8370000000000002</v>
      </c>
      <c r="R2322" s="1">
        <v>-9.8000000000000004E-2</v>
      </c>
      <c r="S2322" s="1">
        <v>1.3089999999999999</v>
      </c>
      <c r="T2322" s="1">
        <v>1.599</v>
      </c>
      <c r="U2322" s="1">
        <v>2.202</v>
      </c>
      <c r="V2322" s="1">
        <v>1.052</v>
      </c>
      <c r="W2322" s="30">
        <v>3028.6289999999999</v>
      </c>
      <c r="X2322" s="1">
        <v>1151.2639999999999</v>
      </c>
      <c r="Y2322" s="1">
        <v>2293.3710000000001</v>
      </c>
      <c r="Z2322" s="1">
        <v>361.06700000000001</v>
      </c>
      <c r="AD2322" s="4">
        <v>5.2480000000000002</v>
      </c>
      <c r="AL2322" s="1">
        <v>3028.6289999999999</v>
      </c>
    </row>
    <row r="2323" spans="1:38" x14ac:dyDescent="0.25">
      <c r="A2323" s="1">
        <v>2319</v>
      </c>
      <c r="B2323" s="1">
        <v>2319</v>
      </c>
      <c r="C2323" s="1">
        <v>2870.9650000000001</v>
      </c>
      <c r="D2323" s="1">
        <v>2741.2739999999999</v>
      </c>
      <c r="E2323" s="1">
        <v>63</v>
      </c>
      <c r="F2323" s="1"/>
      <c r="G2323" s="1">
        <v>26.713000000000001</v>
      </c>
      <c r="H2323" s="1">
        <v>34.643000000000001</v>
      </c>
      <c r="I2323" s="1">
        <v>-8222.2000000000007</v>
      </c>
      <c r="J2323" s="1"/>
      <c r="K2323" s="1">
        <v>-230.87100000000001</v>
      </c>
      <c r="L2323" s="1"/>
      <c r="M2323" s="1">
        <v>1199.2260000000001</v>
      </c>
      <c r="N2323" s="1">
        <v>1349.866</v>
      </c>
      <c r="O2323" s="1">
        <v>-3.5880000000000001</v>
      </c>
      <c r="P2323" s="27">
        <v>-5.2389999999999999</v>
      </c>
      <c r="Q2323" s="1">
        <v>-2.827</v>
      </c>
      <c r="R2323" s="1">
        <v>-9.2999999999999999E-2</v>
      </c>
      <c r="S2323" s="1">
        <v>1.3089999999999999</v>
      </c>
      <c r="T2323" s="1">
        <v>1.593</v>
      </c>
      <c r="U2323" s="1">
        <v>2.2130000000000001</v>
      </c>
      <c r="V2323" s="1">
        <v>1.052</v>
      </c>
      <c r="W2323" s="30">
        <v>3029.239</v>
      </c>
      <c r="X2323" s="1">
        <v>1143.328</v>
      </c>
      <c r="Y2323" s="1">
        <v>2284.2139999999999</v>
      </c>
      <c r="Z2323" s="1">
        <v>361.67700000000002</v>
      </c>
      <c r="AD2323" s="4">
        <v>5.2389999999999999</v>
      </c>
      <c r="AL2323" s="1">
        <v>3029.239</v>
      </c>
    </row>
    <row r="2324" spans="1:38" x14ac:dyDescent="0.25">
      <c r="A2324" s="1">
        <v>2320</v>
      </c>
      <c r="B2324" s="1">
        <v>2320</v>
      </c>
      <c r="C2324" s="1">
        <v>2870.9650000000001</v>
      </c>
      <c r="D2324" s="1">
        <v>2739.8290000000002</v>
      </c>
      <c r="E2324" s="1">
        <v>62.523000000000003</v>
      </c>
      <c r="F2324" s="1"/>
      <c r="G2324" s="1">
        <v>26.713000000000001</v>
      </c>
      <c r="H2324" s="1">
        <v>36.067</v>
      </c>
      <c r="I2324" s="1">
        <v>-8211.6560000000009</v>
      </c>
      <c r="J2324" s="1"/>
      <c r="K2324" s="1">
        <v>-230.87100000000001</v>
      </c>
      <c r="L2324" s="1"/>
      <c r="M2324" s="1">
        <v>1199.2260000000001</v>
      </c>
      <c r="N2324" s="1">
        <v>1349.866</v>
      </c>
      <c r="O2324" s="1">
        <v>-3.5880000000000001</v>
      </c>
      <c r="P2324" s="27">
        <v>-5.2389999999999999</v>
      </c>
      <c r="Q2324" s="1">
        <v>-2.827</v>
      </c>
      <c r="R2324" s="1">
        <v>-0.10299999999999999</v>
      </c>
      <c r="S2324" s="1">
        <v>1.3129999999999999</v>
      </c>
      <c r="T2324" s="1">
        <v>1.6040000000000001</v>
      </c>
      <c r="U2324" s="1">
        <v>2.206</v>
      </c>
      <c r="V2324" s="1">
        <v>1.052</v>
      </c>
      <c r="W2324" s="30">
        <v>3028.9340000000002</v>
      </c>
      <c r="X2324" s="1">
        <v>1142.412</v>
      </c>
      <c r="Y2324" s="1">
        <v>2282.6880000000001</v>
      </c>
      <c r="Z2324" s="1">
        <v>361.06700000000001</v>
      </c>
      <c r="AD2324" s="4">
        <v>5.2389999999999999</v>
      </c>
      <c r="AL2324" s="1">
        <v>3028.9340000000002</v>
      </c>
    </row>
    <row r="2325" spans="1:38" x14ac:dyDescent="0.25">
      <c r="A2325" s="1">
        <v>2321</v>
      </c>
      <c r="B2325" s="1">
        <v>2321</v>
      </c>
      <c r="C2325" s="1">
        <v>2869.5279999999998</v>
      </c>
      <c r="D2325" s="1">
        <v>2738.866</v>
      </c>
      <c r="E2325" s="1">
        <v>62.045999999999999</v>
      </c>
      <c r="F2325" s="1"/>
      <c r="G2325" s="1">
        <v>27.667999999999999</v>
      </c>
      <c r="H2325" s="1">
        <v>35.591999999999999</v>
      </c>
      <c r="I2325" s="1">
        <v>-8237.3279999999995</v>
      </c>
      <c r="J2325" s="1"/>
      <c r="K2325" s="1">
        <v>-230.39500000000001</v>
      </c>
      <c r="L2325" s="1"/>
      <c r="M2325" s="1">
        <v>1198.7470000000001</v>
      </c>
      <c r="N2325" s="1">
        <v>1348.913</v>
      </c>
      <c r="O2325" s="1">
        <v>-3.5880000000000001</v>
      </c>
      <c r="P2325" s="27">
        <v>-5.2389999999999999</v>
      </c>
      <c r="Q2325" s="1">
        <v>-2.8319999999999999</v>
      </c>
      <c r="R2325" s="1">
        <v>-0.10299999999999999</v>
      </c>
      <c r="S2325" s="1">
        <v>1.3089999999999999</v>
      </c>
      <c r="T2325" s="1">
        <v>1.599</v>
      </c>
      <c r="U2325" s="1">
        <v>2.206</v>
      </c>
      <c r="V2325" s="1">
        <v>1.0489999999999999</v>
      </c>
      <c r="W2325" s="30">
        <v>3019.473</v>
      </c>
      <c r="X2325" s="1">
        <v>1142.107</v>
      </c>
      <c r="Y2325" s="1">
        <v>2282.6880000000001</v>
      </c>
      <c r="Z2325" s="1">
        <v>360.762</v>
      </c>
      <c r="AD2325" s="4">
        <v>5.2389999999999999</v>
      </c>
      <c r="AL2325" s="1">
        <v>3019.473</v>
      </c>
    </row>
    <row r="2326" spans="1:38" x14ac:dyDescent="0.25">
      <c r="A2326" s="1">
        <v>2322</v>
      </c>
      <c r="B2326" s="1">
        <v>2322</v>
      </c>
      <c r="C2326" s="1">
        <v>2867.6129999999998</v>
      </c>
      <c r="D2326" s="1">
        <v>2737.9029999999998</v>
      </c>
      <c r="E2326" s="1">
        <v>63</v>
      </c>
      <c r="F2326" s="1"/>
      <c r="G2326" s="1">
        <v>26.713000000000001</v>
      </c>
      <c r="H2326" s="1">
        <v>35.591999999999999</v>
      </c>
      <c r="I2326" s="1">
        <v>-8229.0759999999991</v>
      </c>
      <c r="J2326" s="1"/>
      <c r="K2326" s="1">
        <v>-230.39500000000001</v>
      </c>
      <c r="L2326" s="1"/>
      <c r="M2326" s="1">
        <v>1197.79</v>
      </c>
      <c r="N2326" s="1">
        <v>1349.3889999999999</v>
      </c>
      <c r="O2326" s="1">
        <v>-3.5779999999999998</v>
      </c>
      <c r="P2326" s="27">
        <v>-5.2389999999999999</v>
      </c>
      <c r="Q2326" s="1">
        <v>-2.827</v>
      </c>
      <c r="R2326" s="1">
        <v>-0.10299999999999999</v>
      </c>
      <c r="S2326" s="1">
        <v>1.3089999999999999</v>
      </c>
      <c r="T2326" s="1">
        <v>1.593</v>
      </c>
      <c r="U2326" s="1">
        <v>2.206</v>
      </c>
      <c r="V2326" s="1">
        <v>1.052</v>
      </c>
      <c r="W2326" s="30">
        <v>3019.7779999999998</v>
      </c>
      <c r="X2326" s="1">
        <v>1141.8019999999999</v>
      </c>
      <c r="Y2326" s="1">
        <v>2282.6880000000001</v>
      </c>
      <c r="Z2326" s="1">
        <v>361.37200000000001</v>
      </c>
      <c r="AD2326" s="4">
        <v>5.2389999999999999</v>
      </c>
      <c r="AL2326" s="1">
        <v>3019.7779999999998</v>
      </c>
    </row>
    <row r="2327" spans="1:38" x14ac:dyDescent="0.25">
      <c r="A2327" s="1">
        <v>2323</v>
      </c>
      <c r="B2327" s="1">
        <v>2323</v>
      </c>
      <c r="C2327" s="1">
        <v>2867.1350000000002</v>
      </c>
      <c r="D2327" s="1">
        <v>2737.4209999999998</v>
      </c>
      <c r="E2327" s="1">
        <v>62.045999999999999</v>
      </c>
      <c r="F2327" s="1"/>
      <c r="G2327" s="1">
        <v>27.667999999999999</v>
      </c>
      <c r="H2327" s="1">
        <v>35.591999999999999</v>
      </c>
      <c r="I2327" s="1">
        <v>-8221.2829999999994</v>
      </c>
      <c r="J2327" s="1"/>
      <c r="K2327" s="1">
        <v>-229.44300000000001</v>
      </c>
      <c r="L2327" s="1"/>
      <c r="M2327" s="1">
        <v>1197.79</v>
      </c>
      <c r="N2327" s="1">
        <v>1348.4359999999999</v>
      </c>
      <c r="O2327" s="1">
        <v>-3.5880000000000001</v>
      </c>
      <c r="P2327" s="27">
        <v>-5.2389999999999999</v>
      </c>
      <c r="Q2327" s="1">
        <v>-2.827</v>
      </c>
      <c r="R2327" s="1">
        <v>-9.8000000000000004E-2</v>
      </c>
      <c r="S2327" s="1">
        <v>1.3129999999999999</v>
      </c>
      <c r="T2327" s="1">
        <v>1.599</v>
      </c>
      <c r="U2327" s="1">
        <v>2.202</v>
      </c>
      <c r="V2327" s="1">
        <v>1.0449999999999999</v>
      </c>
      <c r="W2327" s="30">
        <v>3019.473</v>
      </c>
      <c r="X2327" s="1">
        <v>1141.8019999999999</v>
      </c>
      <c r="Y2327" s="1">
        <v>2282.6880000000001</v>
      </c>
      <c r="Z2327" s="1">
        <v>361.37200000000001</v>
      </c>
      <c r="AD2327" s="4">
        <v>5.2389999999999999</v>
      </c>
      <c r="AL2327" s="1">
        <v>3019.473</v>
      </c>
    </row>
    <row r="2328" spans="1:38" x14ac:dyDescent="0.25">
      <c r="A2328" s="1">
        <v>2324</v>
      </c>
      <c r="B2328" s="1">
        <v>2324</v>
      </c>
      <c r="C2328" s="1">
        <v>2867.1350000000002</v>
      </c>
      <c r="D2328" s="1">
        <v>2736.94</v>
      </c>
      <c r="E2328" s="1">
        <v>62.523000000000003</v>
      </c>
      <c r="F2328" s="1"/>
      <c r="G2328" s="1">
        <v>27.19</v>
      </c>
      <c r="H2328" s="1">
        <v>36.067</v>
      </c>
      <c r="I2328" s="1">
        <v>-8243.2870000000003</v>
      </c>
      <c r="J2328" s="1"/>
      <c r="K2328" s="1">
        <v>-229.44300000000001</v>
      </c>
      <c r="L2328" s="1"/>
      <c r="M2328" s="1">
        <v>1197.79</v>
      </c>
      <c r="N2328" s="1">
        <v>1348.913</v>
      </c>
      <c r="O2328" s="1">
        <v>-3.5830000000000002</v>
      </c>
      <c r="P2328" s="27">
        <v>-5.234</v>
      </c>
      <c r="Q2328" s="1">
        <v>-2.827</v>
      </c>
      <c r="R2328" s="1">
        <v>-0.10299999999999999</v>
      </c>
      <c r="S2328" s="1">
        <v>1.3129999999999999</v>
      </c>
      <c r="T2328" s="1">
        <v>1.599</v>
      </c>
      <c r="U2328" s="1">
        <v>2.206</v>
      </c>
      <c r="V2328" s="1">
        <v>1.056</v>
      </c>
      <c r="W2328" s="30">
        <v>3019.1669999999999</v>
      </c>
      <c r="X2328" s="1">
        <v>1142.412</v>
      </c>
      <c r="Y2328" s="1">
        <v>2282.6880000000001</v>
      </c>
      <c r="Z2328" s="1">
        <v>361.06700000000001</v>
      </c>
      <c r="AD2328" s="4">
        <v>5.234</v>
      </c>
      <c r="AL2328" s="1">
        <v>3019.1669999999999</v>
      </c>
    </row>
    <row r="2329" spans="1:38" x14ac:dyDescent="0.25">
      <c r="A2329" s="1">
        <v>2325</v>
      </c>
      <c r="B2329" s="1">
        <v>2325</v>
      </c>
      <c r="C2329" s="1">
        <v>2866.1770000000001</v>
      </c>
      <c r="D2329" s="1">
        <v>2735.4949999999999</v>
      </c>
      <c r="E2329" s="1">
        <v>63</v>
      </c>
      <c r="F2329" s="1"/>
      <c r="G2329" s="1">
        <v>27.19</v>
      </c>
      <c r="H2329" s="1">
        <v>36.540999999999997</v>
      </c>
      <c r="I2329" s="1">
        <v>-8251.08</v>
      </c>
      <c r="J2329" s="1"/>
      <c r="K2329" s="1">
        <v>-229.44300000000001</v>
      </c>
      <c r="L2329" s="1"/>
      <c r="M2329" s="1">
        <v>1196.8330000000001</v>
      </c>
      <c r="N2329" s="1">
        <v>1348.913</v>
      </c>
      <c r="O2329" s="1">
        <v>-3.5880000000000001</v>
      </c>
      <c r="P2329" s="27">
        <v>-5.234</v>
      </c>
      <c r="Q2329" s="1">
        <v>-2.823</v>
      </c>
      <c r="R2329" s="1">
        <v>-0.10299999999999999</v>
      </c>
      <c r="S2329" s="1">
        <v>1.3129999999999999</v>
      </c>
      <c r="T2329" s="1">
        <v>1.599</v>
      </c>
      <c r="U2329" s="1">
        <v>2.202</v>
      </c>
      <c r="V2329" s="1">
        <v>1.0449999999999999</v>
      </c>
      <c r="W2329" s="30">
        <v>3019.7779999999998</v>
      </c>
      <c r="X2329" s="1">
        <v>1142.107</v>
      </c>
      <c r="Y2329" s="1">
        <v>2282.9940000000001</v>
      </c>
      <c r="Z2329" s="1">
        <v>361.06700000000001</v>
      </c>
      <c r="AD2329" s="4">
        <v>5.234</v>
      </c>
      <c r="AL2329" s="1">
        <v>3019.7779999999998</v>
      </c>
    </row>
    <row r="2330" spans="1:38" x14ac:dyDescent="0.25">
      <c r="A2330" s="1">
        <v>2326</v>
      </c>
      <c r="B2330" s="1">
        <v>2326</v>
      </c>
      <c r="C2330" s="1">
        <v>2864.741</v>
      </c>
      <c r="D2330" s="1">
        <v>2735.4949999999999</v>
      </c>
      <c r="E2330" s="1">
        <v>62.523000000000003</v>
      </c>
      <c r="F2330" s="1"/>
      <c r="G2330" s="1">
        <v>27.19</v>
      </c>
      <c r="H2330" s="1">
        <v>35.591999999999999</v>
      </c>
      <c r="I2330" s="1">
        <v>-8239.6200000000008</v>
      </c>
      <c r="J2330" s="1"/>
      <c r="K2330" s="1">
        <v>-229.44300000000001</v>
      </c>
      <c r="L2330" s="1"/>
      <c r="M2330" s="1">
        <v>1197.3119999999999</v>
      </c>
      <c r="N2330" s="1">
        <v>1348.913</v>
      </c>
      <c r="O2330" s="1">
        <v>-3.5779999999999998</v>
      </c>
      <c r="P2330" s="27">
        <v>-5.234</v>
      </c>
      <c r="Q2330" s="1">
        <v>-2.827</v>
      </c>
      <c r="R2330" s="1">
        <v>-9.2999999999999999E-2</v>
      </c>
      <c r="S2330" s="1">
        <v>1.3129999999999999</v>
      </c>
      <c r="T2330" s="1">
        <v>1.593</v>
      </c>
      <c r="U2330" s="1">
        <v>2.202</v>
      </c>
      <c r="V2330" s="1">
        <v>1.052</v>
      </c>
      <c r="W2330" s="30">
        <v>3018.5569999999998</v>
      </c>
      <c r="X2330" s="1">
        <v>1142.412</v>
      </c>
      <c r="Y2330" s="1">
        <v>2273.5320000000002</v>
      </c>
      <c r="Z2330" s="1">
        <v>361.37200000000001</v>
      </c>
      <c r="AD2330" s="4">
        <v>5.234</v>
      </c>
      <c r="AL2330" s="1">
        <v>3018.5569999999998</v>
      </c>
    </row>
    <row r="2331" spans="1:38" x14ac:dyDescent="0.25">
      <c r="A2331" s="1">
        <v>2327</v>
      </c>
      <c r="B2331" s="1">
        <v>2327</v>
      </c>
      <c r="C2331" s="1">
        <v>2863.3049999999998</v>
      </c>
      <c r="D2331" s="1">
        <v>2735.0140000000001</v>
      </c>
      <c r="E2331" s="1">
        <v>62.523000000000003</v>
      </c>
      <c r="F2331" s="1"/>
      <c r="G2331" s="1">
        <v>27.19</v>
      </c>
      <c r="H2331" s="1">
        <v>35.591999999999999</v>
      </c>
      <c r="I2331" s="1">
        <v>-8251.9959999999992</v>
      </c>
      <c r="J2331" s="1"/>
      <c r="K2331" s="1">
        <v>-228.01499999999999</v>
      </c>
      <c r="L2331" s="1"/>
      <c r="M2331" s="1">
        <v>1197.3119999999999</v>
      </c>
      <c r="N2331" s="1">
        <v>1348.913</v>
      </c>
      <c r="O2331" s="1">
        <v>-3.5779999999999998</v>
      </c>
      <c r="P2331" s="27">
        <v>-5.234</v>
      </c>
      <c r="Q2331" s="1">
        <v>-2.823</v>
      </c>
      <c r="R2331" s="1">
        <v>-0.10299999999999999</v>
      </c>
      <c r="S2331" s="1">
        <v>1.3089999999999999</v>
      </c>
      <c r="T2331" s="1">
        <v>1.593</v>
      </c>
      <c r="U2331" s="1">
        <v>2.206</v>
      </c>
      <c r="V2331" s="1">
        <v>1.052</v>
      </c>
      <c r="W2331" s="30">
        <v>3009.4009999999998</v>
      </c>
      <c r="X2331" s="1">
        <v>1141.8019999999999</v>
      </c>
      <c r="Y2331" s="1">
        <v>2272.922</v>
      </c>
      <c r="Z2331" s="1">
        <v>361.67700000000002</v>
      </c>
      <c r="AD2331" s="4">
        <v>5.234</v>
      </c>
      <c r="AL2331" s="1">
        <v>3009.4009999999998</v>
      </c>
    </row>
    <row r="2332" spans="1:38" x14ac:dyDescent="0.25">
      <c r="A2332" s="1">
        <v>2328</v>
      </c>
      <c r="B2332" s="1">
        <v>2328</v>
      </c>
      <c r="C2332" s="1">
        <v>2863.7829999999999</v>
      </c>
      <c r="D2332" s="1">
        <v>2734.5320000000002</v>
      </c>
      <c r="E2332" s="1">
        <v>63</v>
      </c>
      <c r="F2332" s="1"/>
      <c r="G2332" s="1">
        <v>27.19</v>
      </c>
      <c r="H2332" s="1">
        <v>35.118000000000002</v>
      </c>
      <c r="I2332" s="1">
        <v>-8248.3289999999997</v>
      </c>
      <c r="J2332" s="1"/>
      <c r="K2332" s="1">
        <v>-228.49100000000001</v>
      </c>
      <c r="L2332" s="1"/>
      <c r="M2332" s="1">
        <v>1196.355</v>
      </c>
      <c r="N2332" s="1">
        <v>1348.4359999999999</v>
      </c>
      <c r="O2332" s="1">
        <v>-3.5779999999999998</v>
      </c>
      <c r="P2332" s="27">
        <v>-5.2249999999999996</v>
      </c>
      <c r="Q2332" s="1">
        <v>-2.827</v>
      </c>
      <c r="R2332" s="1">
        <v>-9.8000000000000004E-2</v>
      </c>
      <c r="S2332" s="1">
        <v>1.304</v>
      </c>
      <c r="T2332" s="1">
        <v>1.6040000000000001</v>
      </c>
      <c r="U2332" s="1">
        <v>2.1949999999999998</v>
      </c>
      <c r="V2332" s="1">
        <v>1.0449999999999999</v>
      </c>
      <c r="W2332" s="30">
        <v>3009.0949999999998</v>
      </c>
      <c r="X2332" s="1">
        <v>1142.412</v>
      </c>
      <c r="Y2332" s="1">
        <v>2272.922</v>
      </c>
      <c r="Z2332" s="1">
        <v>358.32</v>
      </c>
      <c r="AD2332" s="4">
        <v>5.2249999999999996</v>
      </c>
      <c r="AL2332" s="1">
        <v>3009.0949999999998</v>
      </c>
    </row>
    <row r="2333" spans="1:38" x14ac:dyDescent="0.25">
      <c r="A2333" s="1">
        <v>2329</v>
      </c>
      <c r="B2333" s="1">
        <v>2329</v>
      </c>
      <c r="C2333" s="1">
        <v>2862.826</v>
      </c>
      <c r="D2333" s="1">
        <v>2732.6060000000002</v>
      </c>
      <c r="E2333" s="1">
        <v>62.523000000000003</v>
      </c>
      <c r="F2333" s="1"/>
      <c r="G2333" s="1">
        <v>27.667999999999999</v>
      </c>
      <c r="H2333" s="1">
        <v>36.067</v>
      </c>
      <c r="I2333" s="1">
        <v>-8243.7450000000008</v>
      </c>
      <c r="J2333" s="1"/>
      <c r="K2333" s="1">
        <v>-228.49100000000001</v>
      </c>
      <c r="L2333" s="1"/>
      <c r="M2333" s="1">
        <v>1196.8330000000001</v>
      </c>
      <c r="N2333" s="1">
        <v>1347.96</v>
      </c>
      <c r="O2333" s="1">
        <v>-3.5779999999999998</v>
      </c>
      <c r="P2333" s="27">
        <v>-5.2290000000000001</v>
      </c>
      <c r="Q2333" s="1">
        <v>-2.823</v>
      </c>
      <c r="R2333" s="1">
        <v>-9.8000000000000004E-2</v>
      </c>
      <c r="S2333" s="1">
        <v>1.304</v>
      </c>
      <c r="T2333" s="1">
        <v>1.593</v>
      </c>
      <c r="U2333" s="1">
        <v>2.202</v>
      </c>
      <c r="V2333" s="1">
        <v>1.056</v>
      </c>
      <c r="W2333" s="30">
        <v>3009.0949999999998</v>
      </c>
      <c r="X2333" s="1">
        <v>1142.107</v>
      </c>
      <c r="Y2333" s="1">
        <v>2272.616</v>
      </c>
      <c r="Z2333" s="1">
        <v>356.18400000000003</v>
      </c>
      <c r="AD2333" s="4">
        <v>5.2290000000000001</v>
      </c>
      <c r="AL2333" s="1">
        <v>3009.0949999999998</v>
      </c>
    </row>
    <row r="2334" spans="1:38" x14ac:dyDescent="0.25">
      <c r="A2334" s="1">
        <v>2330</v>
      </c>
      <c r="B2334" s="1">
        <v>2330</v>
      </c>
      <c r="C2334" s="1">
        <v>2861.8679999999999</v>
      </c>
      <c r="D2334" s="1">
        <v>2732.6060000000002</v>
      </c>
      <c r="E2334" s="1">
        <v>62.523000000000003</v>
      </c>
      <c r="F2334" s="1"/>
      <c r="G2334" s="1">
        <v>26.713000000000001</v>
      </c>
      <c r="H2334" s="1">
        <v>33.219000000000001</v>
      </c>
      <c r="I2334" s="1">
        <v>-8252.9130000000005</v>
      </c>
      <c r="J2334" s="1"/>
      <c r="K2334" s="1">
        <v>-229.44300000000001</v>
      </c>
      <c r="L2334" s="1"/>
      <c r="M2334" s="1">
        <v>1195.876</v>
      </c>
      <c r="N2334" s="1">
        <v>1348.4359999999999</v>
      </c>
      <c r="O2334" s="1">
        <v>-3.569</v>
      </c>
      <c r="P2334" s="27">
        <v>-5.2249999999999996</v>
      </c>
      <c r="Q2334" s="1">
        <v>-2.823</v>
      </c>
      <c r="R2334" s="1">
        <v>-0.10299999999999999</v>
      </c>
      <c r="S2334" s="1">
        <v>1.3129999999999999</v>
      </c>
      <c r="T2334" s="1">
        <v>1.599</v>
      </c>
      <c r="U2334" s="1">
        <v>2.1989999999999998</v>
      </c>
      <c r="V2334" s="1">
        <v>1.0489999999999999</v>
      </c>
      <c r="W2334" s="30">
        <v>3009.0949999999998</v>
      </c>
      <c r="X2334" s="1">
        <v>1142.107</v>
      </c>
      <c r="Y2334" s="1">
        <v>2272.922</v>
      </c>
      <c r="Z2334" s="1">
        <v>355.57299999999998</v>
      </c>
      <c r="AD2334" s="4">
        <v>5.2249999999999996</v>
      </c>
      <c r="AL2334" s="1">
        <v>3009.0949999999998</v>
      </c>
    </row>
    <row r="2335" spans="1:38" x14ac:dyDescent="0.25">
      <c r="A2335" s="1">
        <v>2331</v>
      </c>
      <c r="B2335" s="1">
        <v>2331</v>
      </c>
      <c r="C2335" s="1">
        <v>2860.9110000000001</v>
      </c>
      <c r="D2335" s="1">
        <v>2731.1610000000001</v>
      </c>
      <c r="E2335" s="1">
        <v>62.523000000000003</v>
      </c>
      <c r="F2335" s="1"/>
      <c r="G2335" s="1">
        <v>26.713000000000001</v>
      </c>
      <c r="H2335" s="1">
        <v>32.744999999999997</v>
      </c>
      <c r="I2335" s="1">
        <v>-8255.6630000000005</v>
      </c>
      <c r="J2335" s="1"/>
      <c r="K2335" s="1">
        <v>-230.39500000000001</v>
      </c>
      <c r="L2335" s="1"/>
      <c r="M2335" s="1">
        <v>1195.3979999999999</v>
      </c>
      <c r="N2335" s="1">
        <v>1347.96</v>
      </c>
      <c r="O2335" s="1">
        <v>-3.5739999999999998</v>
      </c>
      <c r="P2335" s="27">
        <v>-5.2249999999999996</v>
      </c>
      <c r="Q2335" s="1">
        <v>-2.8180000000000001</v>
      </c>
      <c r="R2335" s="1">
        <v>-9.2999999999999999E-2</v>
      </c>
      <c r="S2335" s="1">
        <v>1.3180000000000001</v>
      </c>
      <c r="T2335" s="1">
        <v>1.593</v>
      </c>
      <c r="U2335" s="1">
        <v>2.202</v>
      </c>
      <c r="V2335" s="1">
        <v>1.0449999999999999</v>
      </c>
      <c r="W2335" s="30">
        <v>3009.0949999999998</v>
      </c>
      <c r="X2335" s="1">
        <v>1142.107</v>
      </c>
      <c r="Y2335" s="1">
        <v>2272.616</v>
      </c>
      <c r="Z2335" s="1">
        <v>351.60500000000002</v>
      </c>
      <c r="AD2335" s="4">
        <v>5.2249999999999996</v>
      </c>
      <c r="AL2335" s="1">
        <v>3009.0949999999998</v>
      </c>
    </row>
    <row r="2336" spans="1:38" x14ac:dyDescent="0.25">
      <c r="A2336" s="1">
        <v>2332</v>
      </c>
      <c r="B2336" s="1">
        <v>2332</v>
      </c>
      <c r="C2336" s="1">
        <v>2860.9110000000001</v>
      </c>
      <c r="D2336" s="1">
        <v>2730.68</v>
      </c>
      <c r="E2336" s="1">
        <v>61.569000000000003</v>
      </c>
      <c r="F2336" s="1"/>
      <c r="G2336" s="1">
        <v>26.713000000000001</v>
      </c>
      <c r="H2336" s="1">
        <v>32.744999999999997</v>
      </c>
      <c r="I2336" s="1">
        <v>-8249.7039999999997</v>
      </c>
      <c r="J2336" s="1"/>
      <c r="K2336" s="1">
        <v>-228.96700000000001</v>
      </c>
      <c r="L2336" s="1"/>
      <c r="M2336" s="1">
        <v>1195.3979999999999</v>
      </c>
      <c r="N2336" s="1">
        <v>1348.4359999999999</v>
      </c>
      <c r="O2336" s="1">
        <v>-3.5779999999999998</v>
      </c>
      <c r="P2336" s="27">
        <v>-5.22</v>
      </c>
      <c r="Q2336" s="1">
        <v>-2.827</v>
      </c>
      <c r="R2336" s="1">
        <v>-9.8000000000000004E-2</v>
      </c>
      <c r="S2336" s="1">
        <v>1.3129999999999999</v>
      </c>
      <c r="T2336" s="1">
        <v>1.593</v>
      </c>
      <c r="U2336" s="1">
        <v>2.1989999999999998</v>
      </c>
      <c r="V2336" s="1">
        <v>1.0449999999999999</v>
      </c>
      <c r="W2336" s="30">
        <v>2999.3290000000002</v>
      </c>
      <c r="X2336" s="1">
        <v>1142.107</v>
      </c>
      <c r="Y2336" s="1">
        <v>2266.5120000000002</v>
      </c>
      <c r="Z2336" s="1">
        <v>350.995</v>
      </c>
      <c r="AD2336" s="4">
        <v>5.22</v>
      </c>
      <c r="AL2336" s="1">
        <v>2999.3290000000002</v>
      </c>
    </row>
    <row r="2337" spans="1:38" x14ac:dyDescent="0.25">
      <c r="A2337" s="1">
        <v>2333</v>
      </c>
      <c r="B2337" s="1">
        <v>2333</v>
      </c>
      <c r="C2337" s="1">
        <v>2860.9110000000001</v>
      </c>
      <c r="D2337" s="1">
        <v>2729.2350000000001</v>
      </c>
      <c r="E2337" s="1">
        <v>62.523000000000003</v>
      </c>
      <c r="F2337" s="1"/>
      <c r="G2337" s="1">
        <v>26.713000000000001</v>
      </c>
      <c r="H2337" s="1">
        <v>33.219000000000001</v>
      </c>
      <c r="I2337" s="1">
        <v>-8258.8719999999994</v>
      </c>
      <c r="J2337" s="1"/>
      <c r="K2337" s="1">
        <v>-228.96700000000001</v>
      </c>
      <c r="L2337" s="1"/>
      <c r="M2337" s="1">
        <v>1194.441</v>
      </c>
      <c r="N2337" s="1">
        <v>1346.53</v>
      </c>
      <c r="O2337" s="1">
        <v>-3.5739999999999998</v>
      </c>
      <c r="P2337" s="27">
        <v>-5.22</v>
      </c>
      <c r="Q2337" s="1">
        <v>-2.823</v>
      </c>
      <c r="R2337" s="1">
        <v>-0.10299999999999999</v>
      </c>
      <c r="S2337" s="1">
        <v>1.3089999999999999</v>
      </c>
      <c r="T2337" s="1">
        <v>1.599</v>
      </c>
      <c r="U2337" s="1">
        <v>2.1989999999999998</v>
      </c>
      <c r="V2337" s="1">
        <v>1.052</v>
      </c>
      <c r="W2337" s="30">
        <v>2999.0230000000001</v>
      </c>
      <c r="X2337" s="1">
        <v>1141.8019999999999</v>
      </c>
      <c r="Y2337" s="1">
        <v>2262.8490000000002</v>
      </c>
      <c r="Z2337" s="1">
        <v>351.3</v>
      </c>
      <c r="AD2337" s="4">
        <v>5.22</v>
      </c>
      <c r="AL2337" s="1">
        <v>2999.0230000000001</v>
      </c>
    </row>
    <row r="2338" spans="1:38" x14ac:dyDescent="0.25">
      <c r="A2338" s="1">
        <v>2334</v>
      </c>
      <c r="B2338" s="1">
        <v>2334</v>
      </c>
      <c r="C2338" s="1">
        <v>2859.953</v>
      </c>
      <c r="D2338" s="1">
        <v>2729.7159999999999</v>
      </c>
      <c r="E2338" s="1">
        <v>61.091000000000001</v>
      </c>
      <c r="F2338" s="1"/>
      <c r="G2338" s="1">
        <v>26.713000000000001</v>
      </c>
      <c r="H2338" s="1">
        <v>33.694000000000003</v>
      </c>
      <c r="I2338" s="1">
        <v>-8179.107</v>
      </c>
      <c r="J2338" s="1"/>
      <c r="K2338" s="1">
        <v>-230.87100000000001</v>
      </c>
      <c r="L2338" s="1"/>
      <c r="M2338" s="1">
        <v>1194.9190000000001</v>
      </c>
      <c r="N2338" s="1">
        <v>1347.0070000000001</v>
      </c>
      <c r="O2338" s="1">
        <v>-3.5739999999999998</v>
      </c>
      <c r="P2338" s="27">
        <v>-5.2149999999999999</v>
      </c>
      <c r="Q2338" s="1">
        <v>-2.823</v>
      </c>
      <c r="R2338" s="1">
        <v>-9.8000000000000004E-2</v>
      </c>
      <c r="S2338" s="1">
        <v>1.3129999999999999</v>
      </c>
      <c r="T2338" s="1">
        <v>1.593</v>
      </c>
      <c r="U2338" s="1">
        <v>2.1989999999999998</v>
      </c>
      <c r="V2338" s="1">
        <v>1.0489999999999999</v>
      </c>
      <c r="W2338" s="30">
        <v>2999.3290000000002</v>
      </c>
      <c r="X2338" s="1">
        <v>1132.646</v>
      </c>
      <c r="Y2338" s="1">
        <v>2262.8490000000002</v>
      </c>
      <c r="Z2338" s="1">
        <v>351.3</v>
      </c>
      <c r="AD2338" s="4">
        <v>5.2149999999999999</v>
      </c>
      <c r="AL2338" s="1">
        <v>2999.3290000000002</v>
      </c>
    </row>
    <row r="2339" spans="1:38" x14ac:dyDescent="0.25">
      <c r="A2339" s="1">
        <v>2335</v>
      </c>
      <c r="B2339" s="1">
        <v>2335</v>
      </c>
      <c r="C2339" s="1">
        <v>2858.9960000000001</v>
      </c>
      <c r="D2339" s="1">
        <v>2727.79</v>
      </c>
      <c r="E2339" s="1">
        <v>62.523000000000003</v>
      </c>
      <c r="F2339" s="1"/>
      <c r="G2339" s="1">
        <v>26.236000000000001</v>
      </c>
      <c r="H2339" s="1">
        <v>33.219000000000001</v>
      </c>
      <c r="I2339" s="1">
        <v>-8261.6219999999994</v>
      </c>
      <c r="J2339" s="1"/>
      <c r="K2339" s="1">
        <v>-231.34700000000001</v>
      </c>
      <c r="L2339" s="1"/>
      <c r="M2339" s="1">
        <v>1194.441</v>
      </c>
      <c r="N2339" s="1">
        <v>1347.96</v>
      </c>
      <c r="O2339" s="1">
        <v>-3.5739999999999998</v>
      </c>
      <c r="P2339" s="27">
        <v>-5.22</v>
      </c>
      <c r="Q2339" s="1">
        <v>-2.8180000000000001</v>
      </c>
      <c r="R2339" s="1">
        <v>-9.8000000000000004E-2</v>
      </c>
      <c r="S2339" s="1">
        <v>1.3089999999999999</v>
      </c>
      <c r="T2339" s="1">
        <v>1.599</v>
      </c>
      <c r="U2339" s="1">
        <v>2.1949999999999998</v>
      </c>
      <c r="V2339" s="1">
        <v>1.0409999999999999</v>
      </c>
      <c r="W2339" s="30">
        <v>2999.3290000000002</v>
      </c>
      <c r="X2339" s="1">
        <v>1131.73</v>
      </c>
      <c r="Y2339" s="1">
        <v>2263.1550000000002</v>
      </c>
      <c r="Z2339" s="1">
        <v>350.995</v>
      </c>
      <c r="AD2339" s="4">
        <v>5.22</v>
      </c>
      <c r="AL2339" s="1">
        <v>2999.3290000000002</v>
      </c>
    </row>
    <row r="2340" spans="1:38" x14ac:dyDescent="0.25">
      <c r="A2340" s="1">
        <v>2336</v>
      </c>
      <c r="B2340" s="1">
        <v>2336</v>
      </c>
      <c r="C2340" s="1">
        <v>2858.9960000000001</v>
      </c>
      <c r="D2340" s="1">
        <v>2727.79</v>
      </c>
      <c r="E2340" s="1">
        <v>62.523000000000003</v>
      </c>
      <c r="F2340" s="1"/>
      <c r="G2340" s="1">
        <v>26.713000000000001</v>
      </c>
      <c r="H2340" s="1">
        <v>33.694000000000003</v>
      </c>
      <c r="I2340" s="1">
        <v>-8197.9030000000002</v>
      </c>
      <c r="J2340" s="1"/>
      <c r="K2340" s="1">
        <v>-233.726</v>
      </c>
      <c r="L2340" s="1"/>
      <c r="M2340" s="1">
        <v>1194.9190000000001</v>
      </c>
      <c r="N2340" s="1">
        <v>1347.0070000000001</v>
      </c>
      <c r="O2340" s="1">
        <v>-3.569</v>
      </c>
      <c r="P2340" s="27">
        <v>-5.2149999999999999</v>
      </c>
      <c r="Q2340" s="1">
        <v>-2.8180000000000001</v>
      </c>
      <c r="R2340" s="1">
        <v>-9.2999999999999999E-2</v>
      </c>
      <c r="S2340" s="1">
        <v>1.3129999999999999</v>
      </c>
      <c r="T2340" s="1">
        <v>1.593</v>
      </c>
      <c r="U2340" s="1">
        <v>2.202</v>
      </c>
      <c r="V2340" s="1">
        <v>1.0489999999999999</v>
      </c>
      <c r="W2340" s="30">
        <v>2999.0230000000001</v>
      </c>
      <c r="X2340" s="1">
        <v>1131.73</v>
      </c>
      <c r="Y2340" s="1">
        <v>2263.1550000000002</v>
      </c>
      <c r="Z2340" s="1">
        <v>350.995</v>
      </c>
      <c r="AD2340" s="4">
        <v>5.2149999999999999</v>
      </c>
      <c r="AL2340" s="1">
        <v>2999.0230000000001</v>
      </c>
    </row>
    <row r="2341" spans="1:38" x14ac:dyDescent="0.25">
      <c r="A2341" s="1">
        <v>2337</v>
      </c>
      <c r="B2341" s="1">
        <v>2337</v>
      </c>
      <c r="C2341" s="1">
        <v>2858.0390000000002</v>
      </c>
      <c r="D2341" s="1">
        <v>2726.8270000000002</v>
      </c>
      <c r="E2341" s="1">
        <v>61.569000000000003</v>
      </c>
      <c r="F2341" s="1"/>
      <c r="G2341" s="1">
        <v>26.713000000000001</v>
      </c>
      <c r="H2341" s="1">
        <v>32.744999999999997</v>
      </c>
      <c r="I2341" s="1">
        <v>-8159.8509999999997</v>
      </c>
      <c r="J2341" s="1"/>
      <c r="K2341" s="1">
        <v>-232.29900000000001</v>
      </c>
      <c r="L2341" s="1"/>
      <c r="M2341" s="1">
        <v>1193.962</v>
      </c>
      <c r="N2341" s="1">
        <v>1346.53</v>
      </c>
      <c r="O2341" s="1">
        <v>-3.569</v>
      </c>
      <c r="P2341" s="27">
        <v>-5.2149999999999999</v>
      </c>
      <c r="Q2341" s="1">
        <v>-2.827</v>
      </c>
      <c r="R2341" s="1">
        <v>-9.2999999999999999E-2</v>
      </c>
      <c r="S2341" s="1">
        <v>1.3129999999999999</v>
      </c>
      <c r="T2341" s="1">
        <v>1.593</v>
      </c>
      <c r="U2341" s="1">
        <v>2.1949999999999998</v>
      </c>
      <c r="V2341" s="1">
        <v>1.0489999999999999</v>
      </c>
      <c r="W2341" s="30">
        <v>2995.6660000000002</v>
      </c>
      <c r="X2341" s="1">
        <v>1131.73</v>
      </c>
      <c r="Y2341" s="1">
        <v>2262.8490000000002</v>
      </c>
      <c r="Z2341" s="1">
        <v>350.995</v>
      </c>
      <c r="AD2341" s="4">
        <v>5.2149999999999999</v>
      </c>
      <c r="AL2341" s="1">
        <v>2995.6660000000002</v>
      </c>
    </row>
    <row r="2342" spans="1:38" x14ac:dyDescent="0.25">
      <c r="A2342" s="1">
        <v>2338</v>
      </c>
      <c r="B2342" s="1">
        <v>2338</v>
      </c>
      <c r="C2342" s="1">
        <v>2856.1239999999998</v>
      </c>
      <c r="D2342" s="1">
        <v>2726.346</v>
      </c>
      <c r="E2342" s="1">
        <v>62.045999999999999</v>
      </c>
      <c r="F2342" s="1"/>
      <c r="G2342" s="1">
        <v>27.19</v>
      </c>
      <c r="H2342" s="1">
        <v>33.694000000000003</v>
      </c>
      <c r="I2342" s="1">
        <v>-8185.9840000000004</v>
      </c>
      <c r="J2342" s="1"/>
      <c r="K2342" s="1">
        <v>-233.25</v>
      </c>
      <c r="L2342" s="1"/>
      <c r="M2342" s="1">
        <v>1193.4829999999999</v>
      </c>
      <c r="N2342" s="1">
        <v>1347.4829999999999</v>
      </c>
      <c r="O2342" s="1">
        <v>-3.569</v>
      </c>
      <c r="P2342" s="27">
        <v>-5.22</v>
      </c>
      <c r="Q2342" s="1">
        <v>-2.823</v>
      </c>
      <c r="R2342" s="1">
        <v>-0.10299999999999999</v>
      </c>
      <c r="S2342" s="1">
        <v>1.3180000000000001</v>
      </c>
      <c r="T2342" s="1">
        <v>1.6040000000000001</v>
      </c>
      <c r="U2342" s="1">
        <v>2.1949999999999998</v>
      </c>
      <c r="V2342" s="1">
        <v>1.0489999999999999</v>
      </c>
      <c r="W2342" s="30">
        <v>2989.2570000000001</v>
      </c>
      <c r="X2342" s="1">
        <v>1131.73</v>
      </c>
      <c r="Y2342" s="1">
        <v>2263.1550000000002</v>
      </c>
      <c r="Z2342" s="1">
        <v>350.995</v>
      </c>
      <c r="AD2342" s="4">
        <v>5.22</v>
      </c>
      <c r="AL2342" s="1">
        <v>2989.2570000000001</v>
      </c>
    </row>
    <row r="2343" spans="1:38" x14ac:dyDescent="0.25">
      <c r="A2343" s="1">
        <v>2339</v>
      </c>
      <c r="B2343" s="1">
        <v>2339</v>
      </c>
      <c r="C2343" s="1">
        <v>2855.645</v>
      </c>
      <c r="D2343" s="1">
        <v>2724.9009999999998</v>
      </c>
      <c r="E2343" s="1">
        <v>62.045999999999999</v>
      </c>
      <c r="F2343" s="1"/>
      <c r="G2343" s="1">
        <v>26.713000000000001</v>
      </c>
      <c r="H2343" s="1">
        <v>33.694000000000003</v>
      </c>
      <c r="I2343" s="1">
        <v>-8212.5730000000003</v>
      </c>
      <c r="J2343" s="1"/>
      <c r="K2343" s="1">
        <v>-231.34700000000001</v>
      </c>
      <c r="L2343" s="1"/>
      <c r="M2343" s="1">
        <v>1193.0050000000001</v>
      </c>
      <c r="N2343" s="1">
        <v>1347.0070000000001</v>
      </c>
      <c r="O2343" s="1">
        <v>-3.569</v>
      </c>
      <c r="P2343" s="27">
        <v>-5.2149999999999999</v>
      </c>
      <c r="Q2343" s="1">
        <v>-2.8079999999999998</v>
      </c>
      <c r="R2343" s="1">
        <v>-0.10299999999999999</v>
      </c>
      <c r="S2343" s="1">
        <v>1.3089999999999999</v>
      </c>
      <c r="T2343" s="1">
        <v>1.593</v>
      </c>
      <c r="U2343" s="1">
        <v>2.1949999999999998</v>
      </c>
      <c r="V2343" s="1">
        <v>1.0489999999999999</v>
      </c>
      <c r="W2343" s="30">
        <v>2988.6460000000002</v>
      </c>
      <c r="X2343" s="1">
        <v>1132.3399999999999</v>
      </c>
      <c r="Y2343" s="1">
        <v>2257.6610000000001</v>
      </c>
      <c r="Z2343" s="1">
        <v>351.3</v>
      </c>
      <c r="AD2343" s="4">
        <v>5.2149999999999999</v>
      </c>
      <c r="AL2343" s="1">
        <v>2988.6460000000002</v>
      </c>
    </row>
    <row r="2344" spans="1:38" x14ac:dyDescent="0.25">
      <c r="A2344" s="1">
        <v>2340</v>
      </c>
      <c r="B2344" s="1">
        <v>2340</v>
      </c>
      <c r="C2344" s="1">
        <v>2854.2089999999998</v>
      </c>
      <c r="D2344" s="1">
        <v>2723.9380000000001</v>
      </c>
      <c r="E2344" s="1">
        <v>62.523000000000003</v>
      </c>
      <c r="F2344" s="1"/>
      <c r="G2344" s="1">
        <v>26.713000000000001</v>
      </c>
      <c r="H2344" s="1">
        <v>32.744999999999997</v>
      </c>
      <c r="I2344" s="1">
        <v>-8168.5619999999999</v>
      </c>
      <c r="J2344" s="1"/>
      <c r="K2344" s="1">
        <v>-230.87100000000001</v>
      </c>
      <c r="L2344" s="1"/>
      <c r="M2344" s="1">
        <v>1192.5260000000001</v>
      </c>
      <c r="N2344" s="1">
        <v>1346.0540000000001</v>
      </c>
      <c r="O2344" s="1">
        <v>-3.569</v>
      </c>
      <c r="P2344" s="27">
        <v>-5.2060000000000004</v>
      </c>
      <c r="Q2344" s="1">
        <v>-2.8130000000000002</v>
      </c>
      <c r="R2344" s="1">
        <v>-9.8000000000000004E-2</v>
      </c>
      <c r="S2344" s="1">
        <v>1.3089999999999999</v>
      </c>
      <c r="T2344" s="1">
        <v>1.593</v>
      </c>
      <c r="U2344" s="1">
        <v>2.1949999999999998</v>
      </c>
      <c r="V2344" s="1">
        <v>1.0489999999999999</v>
      </c>
      <c r="W2344" s="30">
        <v>2988.951</v>
      </c>
      <c r="X2344" s="1">
        <v>1132.0350000000001</v>
      </c>
      <c r="Y2344" s="1">
        <v>2253.3879999999999</v>
      </c>
      <c r="Z2344" s="1">
        <v>351.3</v>
      </c>
      <c r="AD2344" s="4">
        <v>5.2060000000000004</v>
      </c>
      <c r="AL2344" s="1">
        <v>2988.951</v>
      </c>
    </row>
    <row r="2345" spans="1:38" x14ac:dyDescent="0.25">
      <c r="A2345" s="1">
        <v>2341</v>
      </c>
      <c r="B2345" s="1">
        <v>2341</v>
      </c>
      <c r="C2345" s="1">
        <v>2852.7719999999999</v>
      </c>
      <c r="D2345" s="1">
        <v>2723.4560000000001</v>
      </c>
      <c r="E2345" s="1">
        <v>61.569000000000003</v>
      </c>
      <c r="F2345" s="1"/>
      <c r="G2345" s="1">
        <v>26.236000000000001</v>
      </c>
      <c r="H2345" s="1">
        <v>33.219000000000001</v>
      </c>
      <c r="I2345" s="1">
        <v>-8185.067</v>
      </c>
      <c r="J2345" s="1"/>
      <c r="K2345" s="1">
        <v>-228.96700000000001</v>
      </c>
      <c r="L2345" s="1"/>
      <c r="M2345" s="1">
        <v>1193.0050000000001</v>
      </c>
      <c r="N2345" s="1">
        <v>1345.1010000000001</v>
      </c>
      <c r="O2345" s="1">
        <v>-3.569</v>
      </c>
      <c r="P2345" s="27">
        <v>-5.2060000000000004</v>
      </c>
      <c r="Q2345" s="1">
        <v>-2.823</v>
      </c>
      <c r="R2345" s="1">
        <v>-9.8000000000000004E-2</v>
      </c>
      <c r="S2345" s="1">
        <v>1.3089999999999999</v>
      </c>
      <c r="T2345" s="1">
        <v>1.599</v>
      </c>
      <c r="U2345" s="1">
        <v>2.1920000000000002</v>
      </c>
      <c r="V2345" s="1">
        <v>1.0449999999999999</v>
      </c>
      <c r="W2345" s="30">
        <v>2989.2570000000001</v>
      </c>
      <c r="X2345" s="1">
        <v>1131.73</v>
      </c>
      <c r="Y2345" s="1">
        <v>2252.777</v>
      </c>
      <c r="Z2345" s="1">
        <v>350.995</v>
      </c>
      <c r="AD2345" s="4">
        <v>5.2060000000000004</v>
      </c>
      <c r="AL2345" s="1">
        <v>2989.2570000000001</v>
      </c>
    </row>
    <row r="2346" spans="1:38" x14ac:dyDescent="0.25">
      <c r="A2346" s="1">
        <v>2342</v>
      </c>
      <c r="B2346" s="1">
        <v>2342</v>
      </c>
      <c r="C2346" s="1">
        <v>2851.8150000000001</v>
      </c>
      <c r="D2346" s="1">
        <v>2722.4929999999999</v>
      </c>
      <c r="E2346" s="1">
        <v>56.317999999999998</v>
      </c>
      <c r="F2346" s="1"/>
      <c r="G2346" s="1">
        <v>27.667999999999999</v>
      </c>
      <c r="H2346" s="1">
        <v>33.694000000000003</v>
      </c>
      <c r="I2346" s="1">
        <v>-8186.442</v>
      </c>
      <c r="J2346" s="1"/>
      <c r="K2346" s="1">
        <v>-230.39500000000001</v>
      </c>
      <c r="L2346" s="1"/>
      <c r="M2346" s="1">
        <v>1192.5260000000001</v>
      </c>
      <c r="N2346" s="1">
        <v>1344.625</v>
      </c>
      <c r="O2346" s="1">
        <v>-3.5640000000000001</v>
      </c>
      <c r="P2346" s="27">
        <v>-5.2009999999999996</v>
      </c>
      <c r="Q2346" s="1">
        <v>-2.8180000000000001</v>
      </c>
      <c r="R2346" s="1">
        <v>-9.8000000000000004E-2</v>
      </c>
      <c r="S2346" s="1">
        <v>1.3089999999999999</v>
      </c>
      <c r="T2346" s="1">
        <v>1.593</v>
      </c>
      <c r="U2346" s="1">
        <v>2.1880000000000002</v>
      </c>
      <c r="V2346" s="1">
        <v>1.0449999999999999</v>
      </c>
      <c r="W2346" s="30">
        <v>2989.2570000000001</v>
      </c>
      <c r="X2346" s="1">
        <v>1131.425</v>
      </c>
      <c r="Y2346" s="1">
        <v>2253.0830000000001</v>
      </c>
      <c r="Z2346" s="1">
        <v>351.3</v>
      </c>
      <c r="AD2346" s="4">
        <v>5.2009999999999996</v>
      </c>
      <c r="AL2346" s="1">
        <v>2989.2570000000001</v>
      </c>
    </row>
    <row r="2347" spans="1:38" x14ac:dyDescent="0.25">
      <c r="A2347" s="1">
        <v>2343</v>
      </c>
      <c r="B2347" s="1">
        <v>2343</v>
      </c>
      <c r="C2347" s="1">
        <v>2850.3789999999999</v>
      </c>
      <c r="D2347" s="1">
        <v>2721.049</v>
      </c>
      <c r="E2347" s="1">
        <v>61.569000000000003</v>
      </c>
      <c r="F2347" s="1"/>
      <c r="G2347" s="1">
        <v>26.713000000000001</v>
      </c>
      <c r="H2347" s="1">
        <v>32.744999999999997</v>
      </c>
      <c r="I2347" s="1">
        <v>-8175.8980000000001</v>
      </c>
      <c r="J2347" s="1"/>
      <c r="K2347" s="1">
        <v>-229.44300000000001</v>
      </c>
      <c r="L2347" s="1"/>
      <c r="M2347" s="1">
        <v>1191.569</v>
      </c>
      <c r="N2347" s="1">
        <v>1345.1010000000001</v>
      </c>
      <c r="O2347" s="1">
        <v>-3.5640000000000001</v>
      </c>
      <c r="P2347" s="27">
        <v>-5.2110000000000003</v>
      </c>
      <c r="Q2347" s="1">
        <v>-2.8180000000000001</v>
      </c>
      <c r="R2347" s="1">
        <v>-0.10299999999999999</v>
      </c>
      <c r="S2347" s="1">
        <v>1.3089999999999999</v>
      </c>
      <c r="T2347" s="1">
        <v>1.593</v>
      </c>
      <c r="U2347" s="1">
        <v>2.1880000000000002</v>
      </c>
      <c r="V2347" s="1">
        <v>1.038</v>
      </c>
      <c r="W2347" s="30">
        <v>2979.7950000000001</v>
      </c>
      <c r="X2347" s="1">
        <v>1131.425</v>
      </c>
      <c r="Y2347" s="1">
        <v>2252.777</v>
      </c>
      <c r="Z2347" s="1">
        <v>351.3</v>
      </c>
      <c r="AD2347" s="4">
        <v>5.2110000000000003</v>
      </c>
      <c r="AL2347" s="1">
        <v>2979.7950000000001</v>
      </c>
    </row>
    <row r="2348" spans="1:38" x14ac:dyDescent="0.25">
      <c r="A2348" s="1">
        <v>2344</v>
      </c>
      <c r="B2348" s="1">
        <v>2344</v>
      </c>
      <c r="C2348" s="1">
        <v>2850.8580000000002</v>
      </c>
      <c r="D2348" s="1">
        <v>2721.53</v>
      </c>
      <c r="E2348" s="1">
        <v>61.091000000000001</v>
      </c>
      <c r="F2348" s="1"/>
      <c r="G2348" s="1">
        <v>26.713000000000001</v>
      </c>
      <c r="H2348" s="1">
        <v>33.219000000000001</v>
      </c>
      <c r="I2348" s="1">
        <v>-8158.4759999999997</v>
      </c>
      <c r="J2348" s="1"/>
      <c r="K2348" s="1">
        <v>-229.44300000000001</v>
      </c>
      <c r="L2348" s="1"/>
      <c r="M2348" s="1">
        <v>1191.0909999999999</v>
      </c>
      <c r="N2348" s="1">
        <v>1344.625</v>
      </c>
      <c r="O2348" s="1">
        <v>-3.5590000000000002</v>
      </c>
      <c r="P2348" s="27">
        <v>-5.1920000000000002</v>
      </c>
      <c r="Q2348" s="1">
        <v>-2.8130000000000002</v>
      </c>
      <c r="R2348" s="1">
        <v>-9.2999999999999999E-2</v>
      </c>
      <c r="S2348" s="1">
        <v>1.3089999999999999</v>
      </c>
      <c r="T2348" s="1">
        <v>1.593</v>
      </c>
      <c r="U2348" s="1">
        <v>2.1880000000000002</v>
      </c>
      <c r="V2348" s="1">
        <v>1.0489999999999999</v>
      </c>
      <c r="W2348" s="30">
        <v>2979.1840000000002</v>
      </c>
      <c r="X2348" s="1">
        <v>1132.0350000000001</v>
      </c>
      <c r="Y2348" s="1">
        <v>2252.777</v>
      </c>
      <c r="Z2348" s="1">
        <v>351.3</v>
      </c>
      <c r="AD2348" s="4">
        <v>5.1920000000000002</v>
      </c>
      <c r="AL2348" s="1">
        <v>2979.1840000000002</v>
      </c>
    </row>
    <row r="2349" spans="1:38" x14ac:dyDescent="0.25">
      <c r="A2349" s="1">
        <v>2345</v>
      </c>
      <c r="B2349" s="1">
        <v>2345</v>
      </c>
      <c r="C2349" s="1">
        <v>2845.1129999999998</v>
      </c>
      <c r="D2349" s="1">
        <v>2719.6039999999998</v>
      </c>
      <c r="E2349" s="1">
        <v>61.091000000000001</v>
      </c>
      <c r="F2349" s="1"/>
      <c r="G2349" s="1">
        <v>26.236000000000001</v>
      </c>
      <c r="H2349" s="1">
        <v>33.219000000000001</v>
      </c>
      <c r="I2349" s="1">
        <v>-8230.91</v>
      </c>
      <c r="J2349" s="1"/>
      <c r="K2349" s="1">
        <v>-231.34700000000001</v>
      </c>
      <c r="L2349" s="1"/>
      <c r="M2349" s="1">
        <v>1191.569</v>
      </c>
      <c r="N2349" s="1">
        <v>1342.242</v>
      </c>
      <c r="O2349" s="1">
        <v>-3.5590000000000002</v>
      </c>
      <c r="P2349" s="27">
        <v>-5.1959999999999997</v>
      </c>
      <c r="Q2349" s="1">
        <v>-2.8130000000000002</v>
      </c>
      <c r="R2349" s="1">
        <v>-9.8000000000000004E-2</v>
      </c>
      <c r="S2349" s="1">
        <v>1.3089999999999999</v>
      </c>
      <c r="T2349" s="1">
        <v>1.5880000000000001</v>
      </c>
      <c r="U2349" s="1">
        <v>2.1880000000000002</v>
      </c>
      <c r="V2349" s="1">
        <v>1.0449999999999999</v>
      </c>
      <c r="W2349" s="30">
        <v>2978.5740000000001</v>
      </c>
      <c r="X2349" s="1">
        <v>1131.425</v>
      </c>
      <c r="Y2349" s="1">
        <v>2253.0830000000001</v>
      </c>
      <c r="Z2349" s="1">
        <v>351.3</v>
      </c>
      <c r="AD2349" s="4">
        <v>5.1959999999999997</v>
      </c>
      <c r="AL2349" s="1">
        <v>2978.5740000000001</v>
      </c>
    </row>
    <row r="2350" spans="1:38" x14ac:dyDescent="0.25">
      <c r="A2350" s="1">
        <v>2346</v>
      </c>
      <c r="B2350" s="1">
        <v>2346</v>
      </c>
      <c r="C2350" s="1">
        <v>2849.9</v>
      </c>
      <c r="D2350" s="1">
        <v>2719.6039999999998</v>
      </c>
      <c r="E2350" s="1">
        <v>61.569000000000003</v>
      </c>
      <c r="F2350" s="1"/>
      <c r="G2350" s="1">
        <v>26.713000000000001</v>
      </c>
      <c r="H2350" s="1">
        <v>35.591999999999999</v>
      </c>
      <c r="I2350" s="1">
        <v>-8214.8649999999998</v>
      </c>
      <c r="J2350" s="1"/>
      <c r="K2350" s="1">
        <v>-226.58799999999999</v>
      </c>
      <c r="L2350" s="1"/>
      <c r="M2350" s="1">
        <v>1191.0909999999999</v>
      </c>
      <c r="N2350" s="1">
        <v>1344.1479999999999</v>
      </c>
      <c r="O2350" s="1">
        <v>-3.5640000000000001</v>
      </c>
      <c r="P2350" s="27">
        <v>-5.2009999999999996</v>
      </c>
      <c r="Q2350" s="1">
        <v>-2.8130000000000002</v>
      </c>
      <c r="R2350" s="1">
        <v>-9.2999999999999999E-2</v>
      </c>
      <c r="S2350" s="1">
        <v>1.304</v>
      </c>
      <c r="T2350" s="1">
        <v>1.5880000000000001</v>
      </c>
      <c r="U2350" s="1">
        <v>2.1850000000000001</v>
      </c>
      <c r="V2350" s="1">
        <v>1.0449999999999999</v>
      </c>
      <c r="W2350" s="30">
        <v>2979.1840000000002</v>
      </c>
      <c r="X2350" s="1">
        <v>1131.425</v>
      </c>
      <c r="Y2350" s="1">
        <v>2252.777</v>
      </c>
      <c r="Z2350" s="1">
        <v>350.995</v>
      </c>
      <c r="AD2350" s="4">
        <v>5.2009999999999996</v>
      </c>
      <c r="AL2350" s="1">
        <v>2979.1840000000002</v>
      </c>
    </row>
    <row r="2351" spans="1:38" x14ac:dyDescent="0.25">
      <c r="A2351" s="1">
        <v>2347</v>
      </c>
      <c r="B2351" s="1">
        <v>2347</v>
      </c>
      <c r="C2351" s="1">
        <v>2847.9850000000001</v>
      </c>
      <c r="D2351" s="1">
        <v>2718.6410000000001</v>
      </c>
      <c r="E2351" s="1">
        <v>62.045999999999999</v>
      </c>
      <c r="F2351" s="1"/>
      <c r="G2351" s="1">
        <v>25.759</v>
      </c>
      <c r="H2351" s="1">
        <v>32.744999999999997</v>
      </c>
      <c r="I2351" s="1">
        <v>-8210.2810000000009</v>
      </c>
      <c r="J2351" s="1"/>
      <c r="K2351" s="1">
        <v>-227.06399999999999</v>
      </c>
      <c r="L2351" s="1"/>
      <c r="M2351" s="1">
        <v>1191.0909999999999</v>
      </c>
      <c r="N2351" s="1">
        <v>1345.1010000000001</v>
      </c>
      <c r="O2351" s="1">
        <v>-3.5590000000000002</v>
      </c>
      <c r="P2351" s="27">
        <v>-5.1959999999999997</v>
      </c>
      <c r="Q2351" s="1">
        <v>-2.8079999999999998</v>
      </c>
      <c r="R2351" s="1">
        <v>-9.8000000000000004E-2</v>
      </c>
      <c r="S2351" s="1">
        <v>1.3180000000000001</v>
      </c>
      <c r="T2351" s="1">
        <v>1.5880000000000001</v>
      </c>
      <c r="U2351" s="1">
        <v>2.1920000000000002</v>
      </c>
      <c r="V2351" s="1">
        <v>1.0449999999999999</v>
      </c>
      <c r="W2351" s="30">
        <v>2978.5740000000001</v>
      </c>
      <c r="X2351" s="1">
        <v>1132.3399999999999</v>
      </c>
      <c r="Y2351" s="1">
        <v>2246.3679999999999</v>
      </c>
      <c r="Z2351" s="1">
        <v>350.69</v>
      </c>
      <c r="AD2351" s="4">
        <v>5.1959999999999997</v>
      </c>
      <c r="AL2351" s="1">
        <v>2978.5740000000001</v>
      </c>
    </row>
    <row r="2352" spans="1:38" x14ac:dyDescent="0.25">
      <c r="A2352" s="1">
        <v>2348</v>
      </c>
      <c r="B2352" s="1">
        <v>2348</v>
      </c>
      <c r="C2352" s="1">
        <v>2844.634</v>
      </c>
      <c r="D2352" s="1">
        <v>2717.1959999999999</v>
      </c>
      <c r="E2352" s="1">
        <v>62.045999999999999</v>
      </c>
      <c r="F2352" s="1"/>
      <c r="G2352" s="1">
        <v>26.236000000000001</v>
      </c>
      <c r="H2352" s="1">
        <v>33.694000000000003</v>
      </c>
      <c r="I2352" s="1">
        <v>-7970.4639999999999</v>
      </c>
      <c r="J2352" s="1"/>
      <c r="K2352" s="1">
        <v>-228.96700000000001</v>
      </c>
      <c r="L2352" s="1"/>
      <c r="M2352" s="1">
        <v>1190.134</v>
      </c>
      <c r="N2352" s="1">
        <v>1342.7190000000001</v>
      </c>
      <c r="O2352" s="1">
        <v>-3.5590000000000002</v>
      </c>
      <c r="P2352" s="27">
        <v>-5.1959999999999997</v>
      </c>
      <c r="Q2352" s="1">
        <v>-2.8130000000000002</v>
      </c>
      <c r="R2352" s="1">
        <v>-9.2999999999999999E-2</v>
      </c>
      <c r="S2352" s="1">
        <v>1.3089999999999999</v>
      </c>
      <c r="T2352" s="1">
        <v>1.5880000000000001</v>
      </c>
      <c r="U2352" s="1">
        <v>2.1920000000000002</v>
      </c>
      <c r="V2352" s="1">
        <v>1.0409999999999999</v>
      </c>
      <c r="W2352" s="30">
        <v>2976.1320000000001</v>
      </c>
      <c r="X2352" s="1">
        <v>1128.373</v>
      </c>
      <c r="Y2352" s="1">
        <v>2242.7049999999999</v>
      </c>
      <c r="Z2352" s="1">
        <v>350.995</v>
      </c>
      <c r="AD2352" s="4">
        <v>5.1959999999999997</v>
      </c>
      <c r="AL2352" s="1">
        <v>2976.1320000000001</v>
      </c>
    </row>
    <row r="2353" spans="1:38" x14ac:dyDescent="0.25">
      <c r="A2353" s="1">
        <v>2349</v>
      </c>
      <c r="B2353" s="1">
        <v>2349</v>
      </c>
      <c r="C2353" s="1">
        <v>2845.1129999999998</v>
      </c>
      <c r="D2353" s="1">
        <v>2716.7150000000001</v>
      </c>
      <c r="E2353" s="1">
        <v>62.045999999999999</v>
      </c>
      <c r="F2353" s="1"/>
      <c r="G2353" s="1">
        <v>27.19</v>
      </c>
      <c r="H2353" s="1">
        <v>33.219000000000001</v>
      </c>
      <c r="I2353" s="1">
        <v>-8029.6270000000004</v>
      </c>
      <c r="J2353" s="1"/>
      <c r="K2353" s="1">
        <v>-228.49100000000001</v>
      </c>
      <c r="L2353" s="1"/>
      <c r="M2353" s="1">
        <v>1190.134</v>
      </c>
      <c r="N2353" s="1">
        <v>1343.1949999999999</v>
      </c>
      <c r="O2353" s="1">
        <v>-3.5590000000000002</v>
      </c>
      <c r="P2353" s="27">
        <v>-5.1920000000000002</v>
      </c>
      <c r="Q2353" s="1">
        <v>-2.8079999999999998</v>
      </c>
      <c r="R2353" s="1">
        <v>-9.2999999999999999E-2</v>
      </c>
      <c r="S2353" s="1">
        <v>1.3089999999999999</v>
      </c>
      <c r="T2353" s="1">
        <v>1.5880000000000001</v>
      </c>
      <c r="U2353" s="1">
        <v>2.1880000000000002</v>
      </c>
      <c r="V2353" s="1">
        <v>1.0409999999999999</v>
      </c>
      <c r="W2353" s="30">
        <v>2969.4180000000001</v>
      </c>
      <c r="X2353" s="1">
        <v>1127.7619999999999</v>
      </c>
      <c r="Y2353" s="1">
        <v>2242.7049999999999</v>
      </c>
      <c r="Z2353" s="1">
        <v>351.3</v>
      </c>
      <c r="AD2353" s="4">
        <v>5.1920000000000002</v>
      </c>
      <c r="AL2353" s="1">
        <v>2969.4180000000001</v>
      </c>
    </row>
    <row r="2354" spans="1:38" x14ac:dyDescent="0.25">
      <c r="A2354" s="1">
        <v>2350</v>
      </c>
      <c r="B2354" s="1">
        <v>2350</v>
      </c>
      <c r="C2354" s="1">
        <v>2844.1550000000002</v>
      </c>
      <c r="D2354" s="1">
        <v>2715.27</v>
      </c>
      <c r="E2354" s="1">
        <v>62.045999999999999</v>
      </c>
      <c r="F2354" s="1"/>
      <c r="G2354" s="1">
        <v>26.236000000000001</v>
      </c>
      <c r="H2354" s="1">
        <v>33.694000000000003</v>
      </c>
      <c r="I2354" s="1">
        <v>-8022.7479999999996</v>
      </c>
      <c r="J2354" s="1"/>
      <c r="K2354" s="1">
        <v>-227.06399999999999</v>
      </c>
      <c r="L2354" s="1"/>
      <c r="M2354" s="1">
        <v>1189.1769999999999</v>
      </c>
      <c r="N2354" s="1">
        <v>1343.1949999999999</v>
      </c>
      <c r="O2354" s="1">
        <v>-3.5539999999999998</v>
      </c>
      <c r="P2354" s="27">
        <v>-5.1870000000000003</v>
      </c>
      <c r="Q2354" s="1">
        <v>-2.8039999999999998</v>
      </c>
      <c r="R2354" s="1">
        <v>-8.7999999999999995E-2</v>
      </c>
      <c r="S2354" s="1">
        <v>1.3089999999999999</v>
      </c>
      <c r="T2354" s="1">
        <v>1.5880000000000001</v>
      </c>
      <c r="U2354" s="1">
        <v>2.181</v>
      </c>
      <c r="V2354" s="1">
        <v>1.0409999999999999</v>
      </c>
      <c r="W2354" s="30">
        <v>2968.8069999999998</v>
      </c>
      <c r="X2354" s="1">
        <v>1121.963</v>
      </c>
      <c r="Y2354" s="1">
        <v>2242.7049999999999</v>
      </c>
      <c r="Z2354" s="1">
        <v>351.3</v>
      </c>
      <c r="AD2354" s="4">
        <v>5.1870000000000003</v>
      </c>
      <c r="AL2354" s="1">
        <v>2968.8069999999998</v>
      </c>
    </row>
    <row r="2355" spans="1:38" x14ac:dyDescent="0.25">
      <c r="A2355" s="1">
        <v>2351</v>
      </c>
      <c r="B2355" s="1">
        <v>2351</v>
      </c>
      <c r="C2355" s="1">
        <v>2843.6770000000001</v>
      </c>
      <c r="D2355" s="1">
        <v>2715.752</v>
      </c>
      <c r="E2355" s="1">
        <v>62.045999999999999</v>
      </c>
      <c r="F2355" s="1"/>
      <c r="G2355" s="1">
        <v>26.713000000000001</v>
      </c>
      <c r="H2355" s="1">
        <v>33.219000000000001</v>
      </c>
      <c r="I2355" s="1">
        <v>-8087.4070000000002</v>
      </c>
      <c r="J2355" s="1"/>
      <c r="K2355" s="1">
        <v>-227.53899999999999</v>
      </c>
      <c r="L2355" s="1"/>
      <c r="M2355" s="1">
        <v>1190.134</v>
      </c>
      <c r="N2355" s="1">
        <v>1343.1949999999999</v>
      </c>
      <c r="O2355" s="1">
        <v>-3.5489999999999999</v>
      </c>
      <c r="P2355" s="27">
        <v>-5.1920000000000002</v>
      </c>
      <c r="Q2355" s="1">
        <v>-2.8039999999999998</v>
      </c>
      <c r="R2355" s="1">
        <v>-0.10299999999999999</v>
      </c>
      <c r="S2355" s="1">
        <v>1.304</v>
      </c>
      <c r="T2355" s="1">
        <v>1.5880000000000001</v>
      </c>
      <c r="U2355" s="1">
        <v>2.1880000000000002</v>
      </c>
      <c r="V2355" s="1">
        <v>1.0409999999999999</v>
      </c>
      <c r="W2355" s="30">
        <v>2969.1120000000001</v>
      </c>
      <c r="X2355" s="1">
        <v>1121.963</v>
      </c>
      <c r="Y2355" s="1">
        <v>2243.011</v>
      </c>
      <c r="Z2355" s="1">
        <v>350.995</v>
      </c>
      <c r="AD2355" s="4">
        <v>5.1920000000000002</v>
      </c>
      <c r="AL2355" s="1">
        <v>2969.1120000000001</v>
      </c>
    </row>
    <row r="2356" spans="1:38" x14ac:dyDescent="0.25">
      <c r="A2356" s="1">
        <v>2352</v>
      </c>
      <c r="B2356" s="1">
        <v>2352</v>
      </c>
      <c r="C2356" s="1">
        <v>2842.24</v>
      </c>
      <c r="D2356" s="1">
        <v>2714.788</v>
      </c>
      <c r="E2356" s="1">
        <v>62.045999999999999</v>
      </c>
      <c r="F2356" s="1"/>
      <c r="G2356" s="1">
        <v>26.236000000000001</v>
      </c>
      <c r="H2356" s="1">
        <v>33.219000000000001</v>
      </c>
      <c r="I2356" s="1">
        <v>-8096.1189999999997</v>
      </c>
      <c r="J2356" s="1"/>
      <c r="K2356" s="1">
        <v>-227.06399999999999</v>
      </c>
      <c r="L2356" s="1"/>
      <c r="M2356" s="1">
        <v>1189.1769999999999</v>
      </c>
      <c r="N2356" s="1">
        <v>1342.7190000000001</v>
      </c>
      <c r="O2356" s="1">
        <v>-3.5539999999999998</v>
      </c>
      <c r="P2356" s="27">
        <v>-5.1870000000000003</v>
      </c>
      <c r="Q2356" s="1">
        <v>-2.8079999999999998</v>
      </c>
      <c r="R2356" s="1">
        <v>-9.2999999999999999E-2</v>
      </c>
      <c r="S2356" s="1">
        <v>1.304</v>
      </c>
      <c r="T2356" s="1">
        <v>1.583</v>
      </c>
      <c r="U2356" s="1">
        <v>2.1850000000000001</v>
      </c>
      <c r="V2356" s="1">
        <v>1.038</v>
      </c>
      <c r="W2356" s="30">
        <v>2969.4180000000001</v>
      </c>
      <c r="X2356" s="1">
        <v>1121.6579999999999</v>
      </c>
      <c r="Y2356" s="1">
        <v>2242.7049999999999</v>
      </c>
      <c r="Z2356" s="1">
        <v>351.3</v>
      </c>
      <c r="AD2356" s="4">
        <v>5.1870000000000003</v>
      </c>
      <c r="AL2356" s="1">
        <v>2969.4180000000001</v>
      </c>
    </row>
    <row r="2357" spans="1:38" x14ac:dyDescent="0.25">
      <c r="A2357" s="1">
        <v>2353</v>
      </c>
      <c r="B2357" s="1">
        <v>2353</v>
      </c>
      <c r="C2357" s="1">
        <v>2840.8040000000001</v>
      </c>
      <c r="D2357" s="1">
        <v>2713.8249999999998</v>
      </c>
      <c r="E2357" s="1">
        <v>62.045999999999999</v>
      </c>
      <c r="F2357" s="1"/>
      <c r="G2357" s="1">
        <v>26.713000000000001</v>
      </c>
      <c r="H2357" s="1">
        <v>32.744999999999997</v>
      </c>
      <c r="I2357" s="1">
        <v>-8058.518</v>
      </c>
      <c r="J2357" s="1"/>
      <c r="K2357" s="1">
        <v>-227.06399999999999</v>
      </c>
      <c r="L2357" s="1"/>
      <c r="M2357" s="1">
        <v>1189.1769999999999</v>
      </c>
      <c r="N2357" s="1">
        <v>1342.242</v>
      </c>
      <c r="O2357" s="1">
        <v>-3.544</v>
      </c>
      <c r="P2357" s="27">
        <v>-5.1820000000000004</v>
      </c>
      <c r="Q2357" s="1">
        <v>-2.8130000000000002</v>
      </c>
      <c r="R2357" s="1">
        <v>-0.10299999999999999</v>
      </c>
      <c r="S2357" s="1">
        <v>1.294</v>
      </c>
      <c r="T2357" s="1">
        <v>1.583</v>
      </c>
      <c r="U2357" s="1">
        <v>2.1880000000000002</v>
      </c>
      <c r="V2357" s="1">
        <v>1.034</v>
      </c>
      <c r="W2357" s="30">
        <v>2968.8069999999998</v>
      </c>
      <c r="X2357" s="1">
        <v>1121.6579999999999</v>
      </c>
      <c r="Y2357" s="1">
        <v>2243.011</v>
      </c>
      <c r="Z2357" s="1">
        <v>351.3</v>
      </c>
      <c r="AD2357" s="4">
        <v>5.1820000000000004</v>
      </c>
      <c r="AL2357" s="1">
        <v>2968.8069999999998</v>
      </c>
    </row>
    <row r="2358" spans="1:38" x14ac:dyDescent="0.25">
      <c r="A2358" s="1">
        <v>2354</v>
      </c>
      <c r="B2358" s="1">
        <v>2354</v>
      </c>
      <c r="C2358" s="1">
        <v>2839.8470000000002</v>
      </c>
      <c r="D2358" s="1">
        <v>2713.3440000000001</v>
      </c>
      <c r="E2358" s="1">
        <v>61.569000000000003</v>
      </c>
      <c r="F2358" s="1"/>
      <c r="G2358" s="1">
        <v>27.19</v>
      </c>
      <c r="H2358" s="1">
        <v>32.744999999999997</v>
      </c>
      <c r="I2358" s="1">
        <v>-8034.6719999999996</v>
      </c>
      <c r="J2358" s="1"/>
      <c r="K2358" s="1">
        <v>-226.58799999999999</v>
      </c>
      <c r="L2358" s="1"/>
      <c r="M2358" s="1">
        <v>1189.1769999999999</v>
      </c>
      <c r="N2358" s="1">
        <v>1342.242</v>
      </c>
      <c r="O2358" s="1">
        <v>-3.5539999999999998</v>
      </c>
      <c r="P2358" s="27">
        <v>-5.1820000000000004</v>
      </c>
      <c r="Q2358" s="1">
        <v>-2.8180000000000001</v>
      </c>
      <c r="R2358" s="1">
        <v>-9.2999999999999999E-2</v>
      </c>
      <c r="S2358" s="1">
        <v>1.304</v>
      </c>
      <c r="T2358" s="1">
        <v>1.5880000000000001</v>
      </c>
      <c r="U2358" s="1">
        <v>2.181</v>
      </c>
      <c r="V2358" s="1">
        <v>1.038</v>
      </c>
      <c r="W2358" s="30">
        <v>2960.5659999999998</v>
      </c>
      <c r="X2358" s="1">
        <v>1121.3530000000001</v>
      </c>
      <c r="Y2358" s="1">
        <v>2239.0430000000001</v>
      </c>
      <c r="Z2358" s="1">
        <v>350.69</v>
      </c>
      <c r="AD2358" s="4">
        <v>5.1820000000000004</v>
      </c>
      <c r="AL2358" s="1">
        <v>2960.5659999999998</v>
      </c>
    </row>
    <row r="2359" spans="1:38" x14ac:dyDescent="0.25">
      <c r="A2359" s="1">
        <v>2355</v>
      </c>
      <c r="B2359" s="1">
        <v>2355</v>
      </c>
      <c r="C2359" s="1">
        <v>2839.3679999999999</v>
      </c>
      <c r="D2359" s="1">
        <v>2711.8989999999999</v>
      </c>
      <c r="E2359" s="1">
        <v>61.569000000000003</v>
      </c>
      <c r="F2359" s="1"/>
      <c r="G2359" s="1">
        <v>26.236000000000001</v>
      </c>
      <c r="H2359" s="1">
        <v>35.591999999999999</v>
      </c>
      <c r="I2359" s="1">
        <v>-8050.7219999999998</v>
      </c>
      <c r="J2359" s="1"/>
      <c r="K2359" s="1">
        <v>-226.11199999999999</v>
      </c>
      <c r="L2359" s="1"/>
      <c r="M2359" s="1">
        <v>1188.6980000000001</v>
      </c>
      <c r="N2359" s="1">
        <v>1341.29</v>
      </c>
      <c r="O2359" s="1">
        <v>-3.5390000000000001</v>
      </c>
      <c r="P2359" s="27">
        <v>-5.1870000000000003</v>
      </c>
      <c r="Q2359" s="1">
        <v>-2.8079999999999998</v>
      </c>
      <c r="R2359" s="1">
        <v>-0.10299999999999999</v>
      </c>
      <c r="S2359" s="1">
        <v>1.3089999999999999</v>
      </c>
      <c r="T2359" s="1">
        <v>1.577</v>
      </c>
      <c r="U2359" s="1">
        <v>2.181</v>
      </c>
      <c r="V2359" s="1">
        <v>1.0449999999999999</v>
      </c>
      <c r="W2359" s="30">
        <v>2958.43</v>
      </c>
      <c r="X2359" s="1">
        <v>1121.3530000000001</v>
      </c>
      <c r="Y2359" s="1">
        <v>2232.9389999999999</v>
      </c>
      <c r="Z2359" s="1">
        <v>350.995</v>
      </c>
      <c r="AD2359" s="4">
        <v>5.1870000000000003</v>
      </c>
      <c r="AL2359" s="1">
        <v>2958.43</v>
      </c>
    </row>
    <row r="2360" spans="1:38" x14ac:dyDescent="0.25">
      <c r="A2360" s="1">
        <v>2356</v>
      </c>
      <c r="B2360" s="1">
        <v>2356</v>
      </c>
      <c r="C2360" s="1">
        <v>2837.9319999999998</v>
      </c>
      <c r="D2360" s="1">
        <v>2711.8989999999999</v>
      </c>
      <c r="E2360" s="1">
        <v>61.569000000000003</v>
      </c>
      <c r="F2360" s="1"/>
      <c r="G2360" s="1">
        <v>26.713000000000001</v>
      </c>
      <c r="H2360" s="1">
        <v>35.118000000000002</v>
      </c>
      <c r="I2360" s="1">
        <v>-8057.6009999999997</v>
      </c>
      <c r="J2360" s="1"/>
      <c r="K2360" s="1">
        <v>-226.58799999999999</v>
      </c>
      <c r="L2360" s="1"/>
      <c r="M2360" s="1">
        <v>1187.741</v>
      </c>
      <c r="N2360" s="1">
        <v>1341.7660000000001</v>
      </c>
      <c r="O2360" s="1">
        <v>-3.5390000000000001</v>
      </c>
      <c r="P2360" s="27">
        <v>-5.1769999999999996</v>
      </c>
      <c r="Q2360" s="1">
        <v>-2.7989999999999999</v>
      </c>
      <c r="R2360" s="1">
        <v>-9.2999999999999999E-2</v>
      </c>
      <c r="S2360" s="1">
        <v>1.2989999999999999</v>
      </c>
      <c r="T2360" s="1">
        <v>1.583</v>
      </c>
      <c r="U2360" s="1">
        <v>2.181</v>
      </c>
      <c r="V2360" s="1">
        <v>1.0449999999999999</v>
      </c>
      <c r="W2360" s="30">
        <v>2959.04</v>
      </c>
      <c r="X2360" s="1">
        <v>1121.6579999999999</v>
      </c>
      <c r="Y2360" s="1">
        <v>2232.9389999999999</v>
      </c>
      <c r="Z2360" s="1">
        <v>350.995</v>
      </c>
      <c r="AD2360" s="4">
        <v>5.1769999999999996</v>
      </c>
      <c r="AL2360" s="1">
        <v>2959.04</v>
      </c>
    </row>
    <row r="2361" spans="1:38" x14ac:dyDescent="0.25">
      <c r="A2361" s="1">
        <v>2357</v>
      </c>
      <c r="B2361" s="1">
        <v>2357</v>
      </c>
      <c r="C2361" s="1">
        <v>2837.9319999999998</v>
      </c>
      <c r="D2361" s="1">
        <v>2710.9360000000001</v>
      </c>
      <c r="E2361" s="1">
        <v>61.569000000000003</v>
      </c>
      <c r="F2361" s="1"/>
      <c r="G2361" s="1">
        <v>26.713000000000001</v>
      </c>
      <c r="H2361" s="1">
        <v>35.591999999999999</v>
      </c>
      <c r="I2361" s="1">
        <v>-8047.0529999999999</v>
      </c>
      <c r="J2361" s="1"/>
      <c r="K2361" s="1">
        <v>-225.636</v>
      </c>
      <c r="L2361" s="1"/>
      <c r="M2361" s="1">
        <v>1188.22</v>
      </c>
      <c r="N2361" s="1">
        <v>1341.7660000000001</v>
      </c>
      <c r="O2361" s="1">
        <v>-3.544</v>
      </c>
      <c r="P2361" s="27">
        <v>-5.173</v>
      </c>
      <c r="Q2361" s="1">
        <v>-2.8079999999999998</v>
      </c>
      <c r="R2361" s="1">
        <v>-9.2999999999999999E-2</v>
      </c>
      <c r="S2361" s="1">
        <v>1.2989999999999999</v>
      </c>
      <c r="T2361" s="1">
        <v>1.5880000000000001</v>
      </c>
      <c r="U2361" s="1">
        <v>2.1779999999999999</v>
      </c>
      <c r="V2361" s="1">
        <v>1.038</v>
      </c>
      <c r="W2361" s="30">
        <v>2959.04</v>
      </c>
      <c r="X2361" s="1">
        <v>1121.6579999999999</v>
      </c>
      <c r="Y2361" s="1">
        <v>2232.9389999999999</v>
      </c>
      <c r="Z2361" s="1">
        <v>351.3</v>
      </c>
      <c r="AD2361" s="4">
        <v>5.173</v>
      </c>
      <c r="AL2361" s="1">
        <v>2959.04</v>
      </c>
    </row>
    <row r="2362" spans="1:38" x14ac:dyDescent="0.25">
      <c r="A2362" s="1">
        <v>2358</v>
      </c>
      <c r="B2362" s="1">
        <v>2358</v>
      </c>
      <c r="C2362" s="1">
        <v>2836.9740000000002</v>
      </c>
      <c r="D2362" s="1">
        <v>2710.4549999999999</v>
      </c>
      <c r="E2362" s="1">
        <v>61.569000000000003</v>
      </c>
      <c r="F2362" s="1"/>
      <c r="G2362" s="1">
        <v>26.713000000000001</v>
      </c>
      <c r="H2362" s="1">
        <v>36.067</v>
      </c>
      <c r="I2362" s="1">
        <v>-8094.7439999999997</v>
      </c>
      <c r="J2362" s="1"/>
      <c r="K2362" s="1">
        <v>-225.636</v>
      </c>
      <c r="L2362" s="1"/>
      <c r="M2362" s="1">
        <v>1187.2629999999999</v>
      </c>
      <c r="N2362" s="1">
        <v>1342.242</v>
      </c>
      <c r="O2362" s="1">
        <v>-3.5489999999999999</v>
      </c>
      <c r="P2362" s="27">
        <v>-5.1680000000000001</v>
      </c>
      <c r="Q2362" s="1">
        <v>-2.8039999999999998</v>
      </c>
      <c r="R2362" s="1">
        <v>-9.2999999999999999E-2</v>
      </c>
      <c r="S2362" s="1">
        <v>1.294</v>
      </c>
      <c r="T2362" s="1">
        <v>1.583</v>
      </c>
      <c r="U2362" s="1">
        <v>2.181</v>
      </c>
      <c r="V2362" s="1">
        <v>1.0409999999999999</v>
      </c>
      <c r="W2362" s="30">
        <v>2959.346</v>
      </c>
      <c r="X2362" s="1">
        <v>1121.3530000000001</v>
      </c>
      <c r="Y2362" s="1">
        <v>2233.2440000000001</v>
      </c>
      <c r="Z2362" s="1">
        <v>350.995</v>
      </c>
      <c r="AD2362" s="4">
        <v>5.1680000000000001</v>
      </c>
      <c r="AL2362" s="1">
        <v>2959.346</v>
      </c>
    </row>
    <row r="2363" spans="1:38" x14ac:dyDescent="0.25">
      <c r="A2363" s="1">
        <v>2359</v>
      </c>
      <c r="B2363" s="1">
        <v>2359</v>
      </c>
      <c r="C2363" s="1">
        <v>2836.4960000000001</v>
      </c>
      <c r="D2363" s="1">
        <v>2709.4920000000002</v>
      </c>
      <c r="E2363" s="1">
        <v>61.569000000000003</v>
      </c>
      <c r="F2363" s="1"/>
      <c r="G2363" s="1">
        <v>26.236000000000001</v>
      </c>
      <c r="H2363" s="1">
        <v>35.591999999999999</v>
      </c>
      <c r="I2363" s="1">
        <v>-8190.11</v>
      </c>
      <c r="J2363" s="1"/>
      <c r="K2363" s="1">
        <v>-224.684</v>
      </c>
      <c r="L2363" s="1"/>
      <c r="M2363" s="1">
        <v>1187.2629999999999</v>
      </c>
      <c r="N2363" s="1">
        <v>1341.29</v>
      </c>
      <c r="O2363" s="1">
        <v>-3.5390000000000001</v>
      </c>
      <c r="P2363" s="27">
        <v>-5.173</v>
      </c>
      <c r="Q2363" s="1">
        <v>-2.8079999999999998</v>
      </c>
      <c r="R2363" s="1">
        <v>-9.8000000000000004E-2</v>
      </c>
      <c r="S2363" s="1">
        <v>1.294</v>
      </c>
      <c r="T2363" s="1">
        <v>1.5880000000000001</v>
      </c>
      <c r="U2363" s="1">
        <v>2.181</v>
      </c>
      <c r="V2363" s="1">
        <v>1.038</v>
      </c>
      <c r="W2363" s="30">
        <v>2959.04</v>
      </c>
      <c r="X2363" s="1">
        <v>1121.6579999999999</v>
      </c>
      <c r="Y2363" s="1">
        <v>2232.9389999999999</v>
      </c>
      <c r="Z2363" s="1">
        <v>350.69</v>
      </c>
      <c r="AD2363" s="4">
        <v>5.173</v>
      </c>
      <c r="AL2363" s="1">
        <v>2959.04</v>
      </c>
    </row>
    <row r="2364" spans="1:38" x14ac:dyDescent="0.25">
      <c r="A2364" s="1">
        <v>2360</v>
      </c>
      <c r="B2364" s="1">
        <v>2360</v>
      </c>
      <c r="C2364" s="1">
        <v>2835.538</v>
      </c>
      <c r="D2364" s="1">
        <v>2708.529</v>
      </c>
      <c r="E2364" s="1">
        <v>61.569000000000003</v>
      </c>
      <c r="F2364" s="1"/>
      <c r="G2364" s="1">
        <v>26.713000000000001</v>
      </c>
      <c r="H2364" s="1">
        <v>34.643000000000001</v>
      </c>
      <c r="I2364" s="1">
        <v>-8206.6139999999996</v>
      </c>
      <c r="J2364" s="1"/>
      <c r="K2364" s="1">
        <v>-225.16</v>
      </c>
      <c r="L2364" s="1"/>
      <c r="M2364" s="1">
        <v>1186.3050000000001</v>
      </c>
      <c r="N2364" s="1">
        <v>1341.29</v>
      </c>
      <c r="O2364" s="1">
        <v>-3.5489999999999999</v>
      </c>
      <c r="P2364" s="27">
        <v>-5.1680000000000001</v>
      </c>
      <c r="Q2364" s="1">
        <v>-2.8039999999999998</v>
      </c>
      <c r="R2364" s="1">
        <v>-9.8000000000000004E-2</v>
      </c>
      <c r="S2364" s="1">
        <v>1.294</v>
      </c>
      <c r="T2364" s="1">
        <v>1.583</v>
      </c>
      <c r="U2364" s="1">
        <v>2.1779999999999999</v>
      </c>
      <c r="V2364" s="1">
        <v>1.038</v>
      </c>
      <c r="W2364" s="30">
        <v>2959.04</v>
      </c>
      <c r="X2364" s="1">
        <v>1121.6579999999999</v>
      </c>
      <c r="Y2364" s="1">
        <v>2232.9389999999999</v>
      </c>
      <c r="Z2364" s="1">
        <v>351.3</v>
      </c>
      <c r="AD2364" s="4">
        <v>5.1680000000000001</v>
      </c>
      <c r="AL2364" s="1">
        <v>2959.04</v>
      </c>
    </row>
    <row r="2365" spans="1:38" x14ac:dyDescent="0.25">
      <c r="A2365" s="1">
        <v>2361</v>
      </c>
      <c r="B2365" s="1">
        <v>2361</v>
      </c>
      <c r="C2365" s="1">
        <v>2835.06</v>
      </c>
      <c r="D2365" s="1">
        <v>2708.047</v>
      </c>
      <c r="E2365" s="1">
        <v>61.569000000000003</v>
      </c>
      <c r="F2365" s="1"/>
      <c r="G2365" s="1">
        <v>26.713000000000001</v>
      </c>
      <c r="H2365" s="1">
        <v>34.643000000000001</v>
      </c>
      <c r="I2365" s="1">
        <v>-8185.067</v>
      </c>
      <c r="J2365" s="1"/>
      <c r="K2365" s="1">
        <v>-224.684</v>
      </c>
      <c r="L2365" s="1"/>
      <c r="M2365" s="1">
        <v>1185.827</v>
      </c>
      <c r="N2365" s="1">
        <v>1341.29</v>
      </c>
      <c r="O2365" s="1">
        <v>-3.5390000000000001</v>
      </c>
      <c r="P2365" s="27">
        <v>-5.173</v>
      </c>
      <c r="Q2365" s="1">
        <v>-2.8039999999999998</v>
      </c>
      <c r="R2365" s="1">
        <v>-9.8000000000000004E-2</v>
      </c>
      <c r="S2365" s="1">
        <v>1.304</v>
      </c>
      <c r="T2365" s="1">
        <v>1.583</v>
      </c>
      <c r="U2365" s="1">
        <v>2.1779999999999999</v>
      </c>
      <c r="V2365" s="1">
        <v>1.034</v>
      </c>
      <c r="W2365" s="30">
        <v>2949.2739999999999</v>
      </c>
      <c r="X2365" s="1">
        <v>1121.6579999999999</v>
      </c>
      <c r="Y2365" s="1">
        <v>2223.172</v>
      </c>
      <c r="Z2365" s="1">
        <v>351.3</v>
      </c>
      <c r="AD2365" s="4">
        <v>5.173</v>
      </c>
      <c r="AL2365" s="1">
        <v>2949.2739999999999</v>
      </c>
    </row>
    <row r="2366" spans="1:38" x14ac:dyDescent="0.25">
      <c r="A2366" s="1">
        <v>2362</v>
      </c>
      <c r="B2366" s="1">
        <v>2362</v>
      </c>
      <c r="C2366" s="1">
        <v>2834.5810000000001</v>
      </c>
      <c r="D2366" s="1">
        <v>2706.6019999999999</v>
      </c>
      <c r="E2366" s="1">
        <v>62.045999999999999</v>
      </c>
      <c r="F2366" s="1"/>
      <c r="G2366" s="1">
        <v>26.713000000000001</v>
      </c>
      <c r="H2366" s="1">
        <v>35.118000000000002</v>
      </c>
      <c r="I2366" s="1">
        <v>-8250.6209999999992</v>
      </c>
      <c r="J2366" s="1"/>
      <c r="K2366" s="1">
        <v>-224.208</v>
      </c>
      <c r="L2366" s="1"/>
      <c r="M2366" s="1">
        <v>1186.3050000000001</v>
      </c>
      <c r="N2366" s="1">
        <v>1340.8130000000001</v>
      </c>
      <c r="O2366" s="1">
        <v>-3.5350000000000001</v>
      </c>
      <c r="P2366" s="27">
        <v>-5.1680000000000001</v>
      </c>
      <c r="Q2366" s="1">
        <v>-2.8039999999999998</v>
      </c>
      <c r="R2366" s="1">
        <v>-9.2999999999999999E-2</v>
      </c>
      <c r="S2366" s="1">
        <v>1.2989999999999999</v>
      </c>
      <c r="T2366" s="1">
        <v>1.5880000000000001</v>
      </c>
      <c r="U2366" s="1">
        <v>2.1779999999999999</v>
      </c>
      <c r="V2366" s="1">
        <v>1.034</v>
      </c>
      <c r="W2366" s="30">
        <v>2948.9679999999998</v>
      </c>
      <c r="X2366" s="1">
        <v>1121.6579999999999</v>
      </c>
      <c r="Y2366" s="1">
        <v>2222.5610000000001</v>
      </c>
      <c r="Z2366" s="1">
        <v>351.3</v>
      </c>
      <c r="AD2366" s="4">
        <v>5.1680000000000001</v>
      </c>
      <c r="AL2366" s="1">
        <v>2948.9679999999998</v>
      </c>
    </row>
    <row r="2367" spans="1:38" x14ac:dyDescent="0.25">
      <c r="A2367" s="1">
        <v>2363</v>
      </c>
      <c r="B2367" s="1">
        <v>2363</v>
      </c>
      <c r="C2367" s="1">
        <v>2833.145</v>
      </c>
      <c r="D2367" s="1">
        <v>2706.6019999999999</v>
      </c>
      <c r="E2367" s="1">
        <v>62.523000000000003</v>
      </c>
      <c r="F2367" s="1"/>
      <c r="G2367" s="1">
        <v>26.236000000000001</v>
      </c>
      <c r="H2367" s="1">
        <v>35.118000000000002</v>
      </c>
      <c r="I2367" s="1">
        <v>-8202.9459999999999</v>
      </c>
      <c r="J2367" s="1"/>
      <c r="K2367" s="1">
        <v>-224.684</v>
      </c>
      <c r="L2367" s="1"/>
      <c r="M2367" s="1">
        <v>1185.827</v>
      </c>
      <c r="N2367" s="1">
        <v>1340.337</v>
      </c>
      <c r="O2367" s="1">
        <v>-3.53</v>
      </c>
      <c r="P2367" s="27">
        <v>-5.1680000000000001</v>
      </c>
      <c r="Q2367" s="1">
        <v>-2.8039999999999998</v>
      </c>
      <c r="R2367" s="1">
        <v>-9.8000000000000004E-2</v>
      </c>
      <c r="S2367" s="1">
        <v>1.2989999999999999</v>
      </c>
      <c r="T2367" s="1">
        <v>1.583</v>
      </c>
      <c r="U2367" s="1">
        <v>2.1749999999999998</v>
      </c>
      <c r="V2367" s="1">
        <v>1.038</v>
      </c>
      <c r="W2367" s="30">
        <v>2949.884</v>
      </c>
      <c r="X2367" s="1">
        <v>1121.6579999999999</v>
      </c>
      <c r="Y2367" s="1">
        <v>2222.8670000000002</v>
      </c>
      <c r="Z2367" s="1">
        <v>351.3</v>
      </c>
      <c r="AD2367" s="4">
        <v>5.1680000000000001</v>
      </c>
      <c r="AL2367" s="1">
        <v>2949.884</v>
      </c>
    </row>
    <row r="2368" spans="1:38" x14ac:dyDescent="0.25">
      <c r="A2368" s="1">
        <v>2364</v>
      </c>
      <c r="B2368" s="1">
        <v>2364</v>
      </c>
      <c r="C2368" s="1">
        <v>2831.7089999999998</v>
      </c>
      <c r="D2368" s="1">
        <v>2706.1210000000001</v>
      </c>
      <c r="E2368" s="1">
        <v>62.045999999999999</v>
      </c>
      <c r="F2368" s="1"/>
      <c r="G2368" s="1">
        <v>26.713000000000001</v>
      </c>
      <c r="H2368" s="1">
        <v>36.067</v>
      </c>
      <c r="I2368" s="1">
        <v>-7894.3220000000001</v>
      </c>
      <c r="J2368" s="1"/>
      <c r="K2368" s="1">
        <v>-224.684</v>
      </c>
      <c r="L2368" s="1"/>
      <c r="M2368" s="1">
        <v>1185.348</v>
      </c>
      <c r="N2368" s="1">
        <v>1340.337</v>
      </c>
      <c r="O2368" s="1">
        <v>-3.5390000000000001</v>
      </c>
      <c r="P2368" s="27">
        <v>-5.1680000000000001</v>
      </c>
      <c r="Q2368" s="1">
        <v>-2.8039999999999998</v>
      </c>
      <c r="R2368" s="1">
        <v>-9.2999999999999999E-2</v>
      </c>
      <c r="S2368" s="1">
        <v>1.304</v>
      </c>
      <c r="T2368" s="1">
        <v>1.577</v>
      </c>
      <c r="U2368" s="1">
        <v>2.1709999999999998</v>
      </c>
      <c r="V2368" s="1">
        <v>1.034</v>
      </c>
      <c r="W2368" s="30">
        <v>2948.9679999999998</v>
      </c>
      <c r="X2368" s="1">
        <v>1121.963</v>
      </c>
      <c r="Y2368" s="1">
        <v>2222.5610000000001</v>
      </c>
      <c r="Z2368" s="1">
        <v>350.995</v>
      </c>
      <c r="AD2368" s="4">
        <v>5.1680000000000001</v>
      </c>
      <c r="AL2368" s="1">
        <v>2948.9679999999998</v>
      </c>
    </row>
    <row r="2369" spans="1:38" x14ac:dyDescent="0.25">
      <c r="A2369" s="1">
        <v>2365</v>
      </c>
      <c r="B2369" s="1">
        <v>2365</v>
      </c>
      <c r="C2369" s="1">
        <v>2830.2719999999999</v>
      </c>
      <c r="D2369" s="1">
        <v>2704.1950000000002</v>
      </c>
      <c r="E2369" s="1">
        <v>62.523000000000003</v>
      </c>
      <c r="F2369" s="1"/>
      <c r="G2369" s="1">
        <v>27.19</v>
      </c>
      <c r="H2369" s="1">
        <v>34.643000000000001</v>
      </c>
      <c r="I2369" s="1">
        <v>-7977.3440000000001</v>
      </c>
      <c r="J2369" s="1"/>
      <c r="K2369" s="1">
        <v>-224.208</v>
      </c>
      <c r="L2369" s="1"/>
      <c r="M2369" s="1">
        <v>1185.348</v>
      </c>
      <c r="N2369" s="1">
        <v>1340.8130000000001</v>
      </c>
      <c r="O2369" s="1">
        <v>-3.5390000000000001</v>
      </c>
      <c r="P2369" s="27">
        <v>-5.1630000000000003</v>
      </c>
      <c r="Q2369" s="1">
        <v>-2.8039999999999998</v>
      </c>
      <c r="R2369" s="1">
        <v>-0.10299999999999999</v>
      </c>
      <c r="S2369" s="1">
        <v>1.304</v>
      </c>
      <c r="T2369" s="1">
        <v>1.583</v>
      </c>
      <c r="U2369" s="1">
        <v>2.1749999999999998</v>
      </c>
      <c r="V2369" s="1">
        <v>1.034</v>
      </c>
      <c r="W2369" s="30">
        <v>2948.663</v>
      </c>
      <c r="X2369" s="1">
        <v>1112.807</v>
      </c>
      <c r="Y2369" s="1">
        <v>2222.8670000000002</v>
      </c>
      <c r="Z2369" s="1">
        <v>350.69</v>
      </c>
      <c r="AD2369" s="4">
        <v>5.1630000000000003</v>
      </c>
      <c r="AL2369" s="1">
        <v>2948.663</v>
      </c>
    </row>
    <row r="2370" spans="1:38" x14ac:dyDescent="0.25">
      <c r="A2370" s="1">
        <v>2366</v>
      </c>
      <c r="B2370" s="1">
        <v>2366</v>
      </c>
      <c r="C2370" s="1">
        <v>2830.2719999999999</v>
      </c>
      <c r="D2370" s="1">
        <v>2703.232</v>
      </c>
      <c r="E2370" s="1">
        <v>62.045999999999999</v>
      </c>
      <c r="F2370" s="1"/>
      <c r="G2370" s="1">
        <v>27.19</v>
      </c>
      <c r="H2370" s="1">
        <v>35.118000000000002</v>
      </c>
      <c r="I2370" s="1">
        <v>-8175.8980000000001</v>
      </c>
      <c r="J2370" s="1"/>
      <c r="K2370" s="1">
        <v>-223.732</v>
      </c>
      <c r="L2370" s="1"/>
      <c r="M2370" s="1">
        <v>1185.348</v>
      </c>
      <c r="N2370" s="1">
        <v>1339.384</v>
      </c>
      <c r="O2370" s="1">
        <v>-3.5390000000000001</v>
      </c>
      <c r="P2370" s="27">
        <v>-5.1580000000000004</v>
      </c>
      <c r="Q2370" s="1">
        <v>-2.7989999999999999</v>
      </c>
      <c r="R2370" s="1">
        <v>-0.10299999999999999</v>
      </c>
      <c r="S2370" s="1">
        <v>1.304</v>
      </c>
      <c r="T2370" s="1">
        <v>1.577</v>
      </c>
      <c r="U2370" s="1">
        <v>2.1749999999999998</v>
      </c>
      <c r="V2370" s="1">
        <v>1.034</v>
      </c>
      <c r="W2370" s="30">
        <v>2946.221</v>
      </c>
      <c r="X2370" s="1">
        <v>1111.8910000000001</v>
      </c>
      <c r="Y2370" s="1">
        <v>2222.8670000000002</v>
      </c>
      <c r="Z2370" s="1">
        <v>350.995</v>
      </c>
      <c r="AD2370" s="4">
        <v>5.1580000000000004</v>
      </c>
      <c r="AL2370" s="1">
        <v>2946.221</v>
      </c>
    </row>
    <row r="2371" spans="1:38" x14ac:dyDescent="0.25">
      <c r="A2371" s="1">
        <v>2367</v>
      </c>
      <c r="B2371" s="1">
        <v>2367</v>
      </c>
      <c r="C2371" s="1">
        <v>2828.8359999999998</v>
      </c>
      <c r="D2371" s="1">
        <v>2703.232</v>
      </c>
      <c r="E2371" s="1">
        <v>61.569000000000003</v>
      </c>
      <c r="F2371" s="1"/>
      <c r="G2371" s="1">
        <v>25.759</v>
      </c>
      <c r="H2371" s="1">
        <v>35.591999999999999</v>
      </c>
      <c r="I2371" s="1">
        <v>-8065.8549999999996</v>
      </c>
      <c r="J2371" s="1"/>
      <c r="K2371" s="1">
        <v>-223.732</v>
      </c>
      <c r="L2371" s="1"/>
      <c r="M2371" s="1">
        <v>1184.3910000000001</v>
      </c>
      <c r="N2371" s="1">
        <v>1339.384</v>
      </c>
      <c r="O2371" s="1">
        <v>-3.5390000000000001</v>
      </c>
      <c r="P2371" s="27">
        <v>-5.1630000000000003</v>
      </c>
      <c r="Q2371" s="1">
        <v>-2.794</v>
      </c>
      <c r="R2371" s="1">
        <v>-0.10299999999999999</v>
      </c>
      <c r="S2371" s="1">
        <v>1.304</v>
      </c>
      <c r="T2371" s="1">
        <v>1.577</v>
      </c>
      <c r="U2371" s="1">
        <v>2.1680000000000001</v>
      </c>
      <c r="V2371" s="1">
        <v>1.034</v>
      </c>
      <c r="W2371" s="30">
        <v>2939.2020000000002</v>
      </c>
      <c r="X2371" s="1">
        <v>1111.8910000000001</v>
      </c>
      <c r="Y2371" s="1">
        <v>2222.5610000000001</v>
      </c>
      <c r="Z2371" s="1">
        <v>351.3</v>
      </c>
      <c r="AD2371" s="4">
        <v>5.1630000000000003</v>
      </c>
      <c r="AL2371" s="1">
        <v>2939.2020000000002</v>
      </c>
    </row>
    <row r="2372" spans="1:38" x14ac:dyDescent="0.25">
      <c r="A2372" s="1">
        <v>2368</v>
      </c>
      <c r="B2372" s="1">
        <v>2368</v>
      </c>
      <c r="C2372" s="1">
        <v>2828.8359999999998</v>
      </c>
      <c r="D2372" s="1">
        <v>2702.2689999999998</v>
      </c>
      <c r="E2372" s="1">
        <v>61.569000000000003</v>
      </c>
      <c r="F2372" s="1"/>
      <c r="G2372" s="1">
        <v>26.713000000000001</v>
      </c>
      <c r="H2372" s="1">
        <v>35.118000000000002</v>
      </c>
      <c r="I2372" s="1">
        <v>-8266.6650000000009</v>
      </c>
      <c r="J2372" s="1"/>
      <c r="K2372" s="1">
        <v>-224.684</v>
      </c>
      <c r="L2372" s="1"/>
      <c r="M2372" s="1">
        <v>1183.913</v>
      </c>
      <c r="N2372" s="1">
        <v>1339.86</v>
      </c>
      <c r="O2372" s="1">
        <v>-3.5390000000000001</v>
      </c>
      <c r="P2372" s="27">
        <v>-5.1630000000000003</v>
      </c>
      <c r="Q2372" s="1">
        <v>-2.7989999999999999</v>
      </c>
      <c r="R2372" s="1">
        <v>-9.8000000000000004E-2</v>
      </c>
      <c r="S2372" s="1">
        <v>1.304</v>
      </c>
      <c r="T2372" s="1">
        <v>1.583</v>
      </c>
      <c r="U2372" s="1">
        <v>2.1709999999999998</v>
      </c>
      <c r="V2372" s="1">
        <v>1.034</v>
      </c>
      <c r="W2372" s="30">
        <v>2938.2860000000001</v>
      </c>
      <c r="X2372" s="1">
        <v>1111.8910000000001</v>
      </c>
      <c r="Y2372" s="1">
        <v>2223.4769999999999</v>
      </c>
      <c r="Z2372" s="1">
        <v>347.63799999999998</v>
      </c>
      <c r="AD2372" s="4">
        <v>5.1630000000000003</v>
      </c>
      <c r="AL2372" s="1">
        <v>2938.2860000000001</v>
      </c>
    </row>
    <row r="2373" spans="1:38" x14ac:dyDescent="0.25">
      <c r="A2373" s="1">
        <v>2369</v>
      </c>
      <c r="B2373" s="1">
        <v>2369</v>
      </c>
      <c r="C2373" s="1">
        <v>2827.4</v>
      </c>
      <c r="D2373" s="1">
        <v>2701.7869999999998</v>
      </c>
      <c r="E2373" s="1">
        <v>61.569000000000003</v>
      </c>
      <c r="F2373" s="1"/>
      <c r="G2373" s="1">
        <v>25.759</v>
      </c>
      <c r="H2373" s="1">
        <v>33.219000000000001</v>
      </c>
      <c r="I2373" s="1">
        <v>-8268.0400000000009</v>
      </c>
      <c r="J2373" s="1"/>
      <c r="K2373" s="1">
        <v>-223.732</v>
      </c>
      <c r="L2373" s="1"/>
      <c r="M2373" s="1">
        <v>1184.3910000000001</v>
      </c>
      <c r="N2373" s="1">
        <v>1338.9069999999999</v>
      </c>
      <c r="O2373" s="1">
        <v>-3.5249999999999999</v>
      </c>
      <c r="P2373" s="27">
        <v>-5.1580000000000004</v>
      </c>
      <c r="Q2373" s="1">
        <v>-2.7989999999999999</v>
      </c>
      <c r="R2373" s="1">
        <v>-9.8000000000000004E-2</v>
      </c>
      <c r="S2373" s="1">
        <v>1.294</v>
      </c>
      <c r="T2373" s="1">
        <v>1.577</v>
      </c>
      <c r="U2373" s="1">
        <v>2.1709999999999998</v>
      </c>
      <c r="V2373" s="1">
        <v>1.034</v>
      </c>
      <c r="W2373" s="30">
        <v>2939.2020000000002</v>
      </c>
      <c r="X2373" s="1">
        <v>1112.1959999999999</v>
      </c>
      <c r="Y2373" s="1">
        <v>2219.2040000000002</v>
      </c>
      <c r="Z2373" s="1">
        <v>344.89100000000002</v>
      </c>
      <c r="AD2373" s="4">
        <v>5.1580000000000004</v>
      </c>
      <c r="AL2373" s="1">
        <v>2939.2020000000002</v>
      </c>
    </row>
    <row r="2374" spans="1:38" x14ac:dyDescent="0.25">
      <c r="A2374" s="1">
        <v>2370</v>
      </c>
      <c r="B2374" s="1">
        <v>2370</v>
      </c>
      <c r="C2374" s="1">
        <v>2826.9209999999998</v>
      </c>
      <c r="D2374" s="1">
        <v>2700.3429999999998</v>
      </c>
      <c r="E2374" s="1">
        <v>62.523000000000003</v>
      </c>
      <c r="F2374" s="1"/>
      <c r="G2374" s="1">
        <v>27.19</v>
      </c>
      <c r="H2374" s="1">
        <v>32.744999999999997</v>
      </c>
      <c r="I2374" s="1">
        <v>-8240.9950000000008</v>
      </c>
      <c r="J2374" s="1"/>
      <c r="K2374" s="1">
        <v>-223.256</v>
      </c>
      <c r="L2374" s="1"/>
      <c r="M2374" s="1">
        <v>1183.913</v>
      </c>
      <c r="N2374" s="1">
        <v>1339.384</v>
      </c>
      <c r="O2374" s="1">
        <v>-3.53</v>
      </c>
      <c r="P2374" s="27">
        <v>-5.1580000000000004</v>
      </c>
      <c r="Q2374" s="1">
        <v>-2.794</v>
      </c>
      <c r="R2374" s="1">
        <v>-9.8000000000000004E-2</v>
      </c>
      <c r="S2374" s="1">
        <v>1.304</v>
      </c>
      <c r="T2374" s="1">
        <v>1.5720000000000001</v>
      </c>
      <c r="U2374" s="1">
        <v>2.1709999999999998</v>
      </c>
      <c r="V2374" s="1">
        <v>1.038</v>
      </c>
      <c r="W2374" s="30">
        <v>2938.8960000000002</v>
      </c>
      <c r="X2374" s="1">
        <v>1112.1959999999999</v>
      </c>
      <c r="Y2374" s="1">
        <v>2213.71</v>
      </c>
      <c r="Z2374" s="1">
        <v>347.02699999999999</v>
      </c>
      <c r="AD2374" s="4">
        <v>5.1580000000000004</v>
      </c>
      <c r="AL2374" s="1">
        <v>2938.8960000000002</v>
      </c>
    </row>
    <row r="2375" spans="1:38" x14ac:dyDescent="0.25">
      <c r="A2375" s="1">
        <v>2371</v>
      </c>
      <c r="B2375" s="1">
        <v>2371</v>
      </c>
      <c r="C2375" s="1">
        <v>2825.9639999999999</v>
      </c>
      <c r="D2375" s="1">
        <v>2699.8609999999999</v>
      </c>
      <c r="E2375" s="1">
        <v>62.045999999999999</v>
      </c>
      <c r="F2375" s="1"/>
      <c r="G2375" s="1">
        <v>26.236000000000001</v>
      </c>
      <c r="H2375" s="1">
        <v>32.744999999999997</v>
      </c>
      <c r="I2375" s="1">
        <v>-8122.2550000000001</v>
      </c>
      <c r="J2375" s="1"/>
      <c r="K2375" s="1">
        <v>-224.208</v>
      </c>
      <c r="L2375" s="1"/>
      <c r="M2375" s="1">
        <v>1183.434</v>
      </c>
      <c r="N2375" s="1">
        <v>1338.9069999999999</v>
      </c>
      <c r="O2375" s="1">
        <v>-3.53</v>
      </c>
      <c r="P2375" s="27">
        <v>-5.1680000000000001</v>
      </c>
      <c r="Q2375" s="1">
        <v>-2.794</v>
      </c>
      <c r="R2375" s="1">
        <v>-0.10299999999999999</v>
      </c>
      <c r="S2375" s="1">
        <v>1.294</v>
      </c>
      <c r="T2375" s="1">
        <v>1.577</v>
      </c>
      <c r="U2375" s="1">
        <v>2.1709999999999998</v>
      </c>
      <c r="V2375" s="1">
        <v>1.03</v>
      </c>
      <c r="W2375" s="30">
        <v>2938.8960000000002</v>
      </c>
      <c r="X2375" s="1">
        <v>1111.586</v>
      </c>
      <c r="Y2375" s="1">
        <v>2212.7950000000001</v>
      </c>
      <c r="Z2375" s="1">
        <v>346.41699999999997</v>
      </c>
      <c r="AD2375" s="4">
        <v>5.1680000000000001</v>
      </c>
      <c r="AL2375" s="1">
        <v>2938.8960000000002</v>
      </c>
    </row>
    <row r="2376" spans="1:38" x14ac:dyDescent="0.25">
      <c r="A2376" s="1">
        <v>2372</v>
      </c>
      <c r="B2376" s="1">
        <v>2372</v>
      </c>
      <c r="C2376" s="1">
        <v>2825.4850000000001</v>
      </c>
      <c r="D2376" s="1">
        <v>2699.8609999999999</v>
      </c>
      <c r="E2376" s="1">
        <v>62.523000000000003</v>
      </c>
      <c r="F2376" s="1"/>
      <c r="G2376" s="1">
        <v>25.759</v>
      </c>
      <c r="H2376" s="1">
        <v>32.744999999999997</v>
      </c>
      <c r="I2376" s="1">
        <v>-8035.5889999999999</v>
      </c>
      <c r="J2376" s="1"/>
      <c r="K2376" s="1">
        <v>-223.732</v>
      </c>
      <c r="L2376" s="1"/>
      <c r="M2376" s="1">
        <v>1182.9559999999999</v>
      </c>
      <c r="N2376" s="1">
        <v>1338.431</v>
      </c>
      <c r="O2376" s="1">
        <v>-3.53</v>
      </c>
      <c r="P2376" s="27">
        <v>-5.1539999999999999</v>
      </c>
      <c r="Q2376" s="1">
        <v>-2.7989999999999999</v>
      </c>
      <c r="R2376" s="1">
        <v>-9.8000000000000004E-2</v>
      </c>
      <c r="S2376" s="1">
        <v>1.294</v>
      </c>
      <c r="T2376" s="1">
        <v>1.577</v>
      </c>
      <c r="U2376" s="1">
        <v>2.1680000000000001</v>
      </c>
      <c r="V2376" s="1">
        <v>1.034</v>
      </c>
      <c r="W2376" s="30">
        <v>2929.74</v>
      </c>
      <c r="X2376" s="1">
        <v>1111.8910000000001</v>
      </c>
      <c r="Y2376" s="1">
        <v>2213.1</v>
      </c>
      <c r="Z2376" s="1">
        <v>340.923</v>
      </c>
      <c r="AD2376" s="4">
        <v>5.1539999999999999</v>
      </c>
      <c r="AL2376" s="1">
        <v>2929.74</v>
      </c>
    </row>
    <row r="2377" spans="1:38" x14ac:dyDescent="0.25">
      <c r="A2377" s="1">
        <v>2373</v>
      </c>
      <c r="B2377" s="1">
        <v>2373</v>
      </c>
      <c r="C2377" s="1">
        <v>2825.0070000000001</v>
      </c>
      <c r="D2377" s="1">
        <v>2698.4160000000002</v>
      </c>
      <c r="E2377" s="1">
        <v>62.045999999999999</v>
      </c>
      <c r="F2377" s="1"/>
      <c r="G2377" s="1">
        <v>26.713000000000001</v>
      </c>
      <c r="H2377" s="1">
        <v>32.270000000000003</v>
      </c>
      <c r="I2377" s="1">
        <v>-8073.192</v>
      </c>
      <c r="J2377" s="1"/>
      <c r="K2377" s="1">
        <v>-223.256</v>
      </c>
      <c r="L2377" s="1"/>
      <c r="M2377" s="1">
        <v>1182.9559999999999</v>
      </c>
      <c r="N2377" s="1">
        <v>1338.431</v>
      </c>
      <c r="O2377" s="1">
        <v>-3.5249999999999999</v>
      </c>
      <c r="P2377" s="27">
        <v>-5.1580000000000004</v>
      </c>
      <c r="Q2377" s="1">
        <v>-2.7890000000000001</v>
      </c>
      <c r="R2377" s="1">
        <v>-0.10299999999999999</v>
      </c>
      <c r="S2377" s="1">
        <v>1.294</v>
      </c>
      <c r="T2377" s="1">
        <v>1.5720000000000001</v>
      </c>
      <c r="U2377" s="1">
        <v>2.1680000000000001</v>
      </c>
      <c r="V2377" s="1">
        <v>1.038</v>
      </c>
      <c r="W2377" s="30">
        <v>2929.13</v>
      </c>
      <c r="X2377" s="1">
        <v>1112.1959999999999</v>
      </c>
      <c r="Y2377" s="1">
        <v>2212.489</v>
      </c>
      <c r="Z2377" s="1">
        <v>340.923</v>
      </c>
      <c r="AD2377" s="4">
        <v>5.1580000000000004</v>
      </c>
      <c r="AL2377" s="1">
        <v>2929.13</v>
      </c>
    </row>
    <row r="2378" spans="1:38" x14ac:dyDescent="0.25">
      <c r="A2378" s="1">
        <v>2374</v>
      </c>
      <c r="B2378" s="1">
        <v>2374</v>
      </c>
      <c r="C2378" s="1">
        <v>2824.049</v>
      </c>
      <c r="D2378" s="1">
        <v>2698.4160000000002</v>
      </c>
      <c r="E2378" s="1">
        <v>62.045999999999999</v>
      </c>
      <c r="F2378" s="1"/>
      <c r="G2378" s="1">
        <v>26.713000000000001</v>
      </c>
      <c r="H2378" s="1">
        <v>35.118000000000002</v>
      </c>
      <c r="I2378" s="1">
        <v>-8075.9430000000002</v>
      </c>
      <c r="J2378" s="1"/>
      <c r="K2378" s="1">
        <v>-222.304</v>
      </c>
      <c r="L2378" s="1"/>
      <c r="M2378" s="1">
        <v>1181.0419999999999</v>
      </c>
      <c r="N2378" s="1">
        <v>1338.9069999999999</v>
      </c>
      <c r="O2378" s="1">
        <v>-3.53</v>
      </c>
      <c r="P2378" s="27">
        <v>-5.149</v>
      </c>
      <c r="Q2378" s="1">
        <v>-2.7890000000000001</v>
      </c>
      <c r="R2378" s="1">
        <v>-9.2999999999999999E-2</v>
      </c>
      <c r="S2378" s="1">
        <v>1.304</v>
      </c>
      <c r="T2378" s="1">
        <v>1.5720000000000001</v>
      </c>
      <c r="U2378" s="1">
        <v>2.1680000000000001</v>
      </c>
      <c r="V2378" s="1">
        <v>1.034</v>
      </c>
      <c r="W2378" s="30">
        <v>2929.13</v>
      </c>
      <c r="X2378" s="1">
        <v>1111.8910000000001</v>
      </c>
      <c r="Y2378" s="1">
        <v>2212.1840000000002</v>
      </c>
      <c r="Z2378" s="1">
        <v>340.923</v>
      </c>
      <c r="AD2378" s="4">
        <v>5.149</v>
      </c>
      <c r="AL2378" s="1">
        <v>2929.13</v>
      </c>
    </row>
    <row r="2379" spans="1:38" x14ac:dyDescent="0.25">
      <c r="A2379" s="1">
        <v>2375</v>
      </c>
      <c r="B2379" s="1">
        <v>2375</v>
      </c>
      <c r="C2379" s="1">
        <v>2825.0070000000001</v>
      </c>
      <c r="D2379" s="1">
        <v>2696.49</v>
      </c>
      <c r="E2379" s="1">
        <v>62.045999999999999</v>
      </c>
      <c r="F2379" s="1"/>
      <c r="G2379" s="1">
        <v>25.759</v>
      </c>
      <c r="H2379" s="1">
        <v>34.643000000000001</v>
      </c>
      <c r="I2379" s="1">
        <v>-8104.3729999999996</v>
      </c>
      <c r="J2379" s="1"/>
      <c r="K2379" s="1">
        <v>-222.304</v>
      </c>
      <c r="L2379" s="1"/>
      <c r="M2379" s="1">
        <v>1182.4770000000001</v>
      </c>
      <c r="N2379" s="1">
        <v>1338.9069999999999</v>
      </c>
      <c r="O2379" s="1">
        <v>-3.52</v>
      </c>
      <c r="P2379" s="27">
        <v>-5.1539999999999999</v>
      </c>
      <c r="Q2379" s="1">
        <v>-2.7890000000000001</v>
      </c>
      <c r="R2379" s="1">
        <v>-9.8000000000000004E-2</v>
      </c>
      <c r="S2379" s="1">
        <v>1.294</v>
      </c>
      <c r="T2379" s="1">
        <v>1.5660000000000001</v>
      </c>
      <c r="U2379" s="1">
        <v>2.1680000000000001</v>
      </c>
      <c r="V2379" s="1">
        <v>1.03</v>
      </c>
      <c r="W2379" s="30">
        <v>2929.13</v>
      </c>
      <c r="X2379" s="1">
        <v>1112.1959999999999</v>
      </c>
      <c r="Y2379" s="1">
        <v>2212.7950000000001</v>
      </c>
      <c r="Z2379" s="1">
        <v>340.923</v>
      </c>
      <c r="AD2379" s="4">
        <v>5.1539999999999999</v>
      </c>
      <c r="AL2379" s="1">
        <v>2929.13</v>
      </c>
    </row>
    <row r="2380" spans="1:38" x14ac:dyDescent="0.25">
      <c r="A2380" s="1">
        <v>2376</v>
      </c>
      <c r="B2380" s="1">
        <v>2376</v>
      </c>
      <c r="C2380" s="1">
        <v>2827.8789999999999</v>
      </c>
      <c r="D2380" s="1">
        <v>2696.49</v>
      </c>
      <c r="E2380" s="1">
        <v>62.045999999999999</v>
      </c>
      <c r="F2380" s="1"/>
      <c r="G2380" s="1">
        <v>26.236000000000001</v>
      </c>
      <c r="H2380" s="1">
        <v>35.118000000000002</v>
      </c>
      <c r="I2380" s="1">
        <v>-8106.665</v>
      </c>
      <c r="J2380" s="1"/>
      <c r="K2380" s="1">
        <v>-220.40100000000001</v>
      </c>
      <c r="L2380" s="1"/>
      <c r="M2380" s="1">
        <v>1182.9559999999999</v>
      </c>
      <c r="N2380" s="1">
        <v>1340.337</v>
      </c>
      <c r="O2380" s="1">
        <v>-3.5249999999999999</v>
      </c>
      <c r="P2380" s="27">
        <v>-5.149</v>
      </c>
      <c r="Q2380" s="1">
        <v>-2.7850000000000001</v>
      </c>
      <c r="R2380" s="1">
        <v>-0.10299999999999999</v>
      </c>
      <c r="S2380" s="1">
        <v>1.2889999999999999</v>
      </c>
      <c r="T2380" s="1">
        <v>1.577</v>
      </c>
      <c r="U2380" s="1">
        <v>2.1680000000000001</v>
      </c>
      <c r="V2380" s="1">
        <v>1.038</v>
      </c>
      <c r="W2380" s="30">
        <v>2929.13</v>
      </c>
      <c r="X2380" s="1">
        <v>1111.8910000000001</v>
      </c>
      <c r="Y2380" s="1">
        <v>2213.1</v>
      </c>
      <c r="Z2380" s="1">
        <v>340.923</v>
      </c>
      <c r="AD2380" s="4">
        <v>5.149</v>
      </c>
      <c r="AL2380" s="1">
        <v>2929.13</v>
      </c>
    </row>
    <row r="2381" spans="1:38" x14ac:dyDescent="0.25">
      <c r="A2381" s="1">
        <v>2377</v>
      </c>
      <c r="B2381" s="1">
        <v>2377</v>
      </c>
      <c r="C2381" s="1">
        <v>2831.23</v>
      </c>
      <c r="D2381" s="1">
        <v>2696.49</v>
      </c>
      <c r="E2381" s="1">
        <v>63.954999999999998</v>
      </c>
      <c r="F2381" s="1"/>
      <c r="G2381" s="1">
        <v>26.713000000000001</v>
      </c>
      <c r="H2381" s="1">
        <v>35.591999999999999</v>
      </c>
      <c r="I2381" s="1">
        <v>-8195.1530000000002</v>
      </c>
      <c r="J2381" s="1"/>
      <c r="K2381" s="1">
        <v>-217.54499999999999</v>
      </c>
      <c r="L2381" s="1"/>
      <c r="M2381" s="1">
        <v>1182.4770000000001</v>
      </c>
      <c r="N2381" s="1">
        <v>1343.1949999999999</v>
      </c>
      <c r="O2381" s="1">
        <v>-3.5249999999999999</v>
      </c>
      <c r="P2381" s="27">
        <v>-5.1440000000000001</v>
      </c>
      <c r="Q2381" s="1">
        <v>-2.78</v>
      </c>
      <c r="R2381" s="1">
        <v>-0.10299999999999999</v>
      </c>
      <c r="S2381" s="1">
        <v>1.2889999999999999</v>
      </c>
      <c r="T2381" s="1">
        <v>1.583</v>
      </c>
      <c r="U2381" s="1">
        <v>2.1640000000000001</v>
      </c>
      <c r="V2381" s="1">
        <v>1.03</v>
      </c>
      <c r="W2381" s="30">
        <v>2924.5509999999999</v>
      </c>
      <c r="X2381" s="1">
        <v>1111.586</v>
      </c>
      <c r="Y2381" s="1">
        <v>2203.9430000000002</v>
      </c>
      <c r="Z2381" s="1">
        <v>340.923</v>
      </c>
      <c r="AD2381" s="4">
        <v>5.1440000000000001</v>
      </c>
      <c r="AL2381" s="1">
        <v>2924.5509999999999</v>
      </c>
    </row>
    <row r="2382" spans="1:38" x14ac:dyDescent="0.25">
      <c r="A2382" s="1">
        <v>2378</v>
      </c>
      <c r="B2382" s="1">
        <v>2378</v>
      </c>
      <c r="C2382" s="1">
        <v>2831.23</v>
      </c>
      <c r="D2382" s="1">
        <v>2695.527</v>
      </c>
      <c r="E2382" s="1">
        <v>63.478000000000002</v>
      </c>
      <c r="F2382" s="1"/>
      <c r="G2382" s="1">
        <v>25.759</v>
      </c>
      <c r="H2382" s="1">
        <v>34.643000000000001</v>
      </c>
      <c r="I2382" s="1">
        <v>-8104.3729999999996</v>
      </c>
      <c r="J2382" s="1"/>
      <c r="K2382" s="1">
        <v>-218.02099999999999</v>
      </c>
      <c r="L2382" s="1"/>
      <c r="M2382" s="1">
        <v>1181.999</v>
      </c>
      <c r="N2382" s="1">
        <v>1343.672</v>
      </c>
      <c r="O2382" s="1">
        <v>-3.5249999999999999</v>
      </c>
      <c r="P2382" s="27">
        <v>-5.149</v>
      </c>
      <c r="Q2382" s="1">
        <v>-2.7850000000000001</v>
      </c>
      <c r="R2382" s="1">
        <v>-9.8000000000000004E-2</v>
      </c>
      <c r="S2382" s="1">
        <v>1.2889999999999999</v>
      </c>
      <c r="T2382" s="1">
        <v>1.5720000000000001</v>
      </c>
      <c r="U2382" s="1">
        <v>2.1680000000000001</v>
      </c>
      <c r="V2382" s="1">
        <v>1.038</v>
      </c>
      <c r="W2382" s="30">
        <v>2919.3629999999998</v>
      </c>
      <c r="X2382" s="1">
        <v>1111.8910000000001</v>
      </c>
      <c r="Y2382" s="1">
        <v>2202.723</v>
      </c>
      <c r="Z2382" s="1">
        <v>340.923</v>
      </c>
      <c r="AD2382" s="4">
        <v>5.149</v>
      </c>
      <c r="AL2382" s="1">
        <v>2919.3629999999998</v>
      </c>
    </row>
    <row r="2383" spans="1:38" x14ac:dyDescent="0.25">
      <c r="A2383" s="1">
        <v>2379</v>
      </c>
      <c r="B2383" s="1">
        <v>2379</v>
      </c>
      <c r="C2383" s="1">
        <v>2826.9209999999998</v>
      </c>
      <c r="D2383" s="1">
        <v>2694.5639999999999</v>
      </c>
      <c r="E2383" s="1">
        <v>63</v>
      </c>
      <c r="F2383" s="1"/>
      <c r="G2383" s="1">
        <v>26.713000000000001</v>
      </c>
      <c r="H2383" s="1">
        <v>35.118000000000002</v>
      </c>
      <c r="I2383" s="1">
        <v>-8289.5830000000005</v>
      </c>
      <c r="J2383" s="1"/>
      <c r="K2383" s="1">
        <v>-219.44900000000001</v>
      </c>
      <c r="L2383" s="1"/>
      <c r="M2383" s="1">
        <v>1181.0419999999999</v>
      </c>
      <c r="N2383" s="1">
        <v>1342.7190000000001</v>
      </c>
      <c r="O2383" s="1">
        <v>-3.52</v>
      </c>
      <c r="P2383" s="27">
        <v>-5.1440000000000001</v>
      </c>
      <c r="Q2383" s="1">
        <v>-2.7890000000000001</v>
      </c>
      <c r="R2383" s="1">
        <v>-9.2999999999999999E-2</v>
      </c>
      <c r="S2383" s="1">
        <v>1.294</v>
      </c>
      <c r="T2383" s="1">
        <v>1.5660000000000001</v>
      </c>
      <c r="U2383" s="1">
        <v>2.1680000000000001</v>
      </c>
      <c r="V2383" s="1">
        <v>1.03</v>
      </c>
      <c r="W2383" s="30">
        <v>2918.752</v>
      </c>
      <c r="X2383" s="1">
        <v>1111.586</v>
      </c>
      <c r="Y2383" s="1">
        <v>2202.723</v>
      </c>
      <c r="Z2383" s="1">
        <v>341.22800000000001</v>
      </c>
      <c r="AD2383" s="4">
        <v>5.1440000000000001</v>
      </c>
      <c r="AL2383" s="1">
        <v>2918.752</v>
      </c>
    </row>
    <row r="2384" spans="1:38" x14ac:dyDescent="0.25">
      <c r="A2384" s="1">
        <v>2380</v>
      </c>
      <c r="B2384" s="1">
        <v>2380</v>
      </c>
      <c r="C2384" s="1">
        <v>2825.9639999999999</v>
      </c>
      <c r="D2384" s="1">
        <v>2694.5639999999999</v>
      </c>
      <c r="E2384" s="1">
        <v>63</v>
      </c>
      <c r="F2384" s="1"/>
      <c r="G2384" s="1">
        <v>26.236000000000001</v>
      </c>
      <c r="H2384" s="1">
        <v>34.643000000000001</v>
      </c>
      <c r="I2384" s="1">
        <v>-8341.8320000000003</v>
      </c>
      <c r="J2384" s="1"/>
      <c r="K2384" s="1">
        <v>-219.44900000000001</v>
      </c>
      <c r="L2384" s="1"/>
      <c r="M2384" s="1">
        <v>1181.0419999999999</v>
      </c>
      <c r="N2384" s="1">
        <v>1341.7660000000001</v>
      </c>
      <c r="O2384" s="1">
        <v>-3.5150000000000001</v>
      </c>
      <c r="P2384" s="27">
        <v>-5.149</v>
      </c>
      <c r="Q2384" s="1">
        <v>-2.7890000000000001</v>
      </c>
      <c r="R2384" s="1">
        <v>-0.10299999999999999</v>
      </c>
      <c r="S2384" s="1">
        <v>1.2989999999999999</v>
      </c>
      <c r="T2384" s="1">
        <v>1.5720000000000001</v>
      </c>
      <c r="U2384" s="1">
        <v>2.1640000000000001</v>
      </c>
      <c r="V2384" s="1">
        <v>1.0269999999999999</v>
      </c>
      <c r="W2384" s="30">
        <v>2918.752</v>
      </c>
      <c r="X2384" s="1">
        <v>1109.4490000000001</v>
      </c>
      <c r="Y2384" s="1">
        <v>2202.723</v>
      </c>
      <c r="Z2384" s="1">
        <v>340.923</v>
      </c>
      <c r="AD2384" s="4">
        <v>5.149</v>
      </c>
      <c r="AL2384" s="1">
        <v>2918.752</v>
      </c>
    </row>
    <row r="2385" spans="1:38" x14ac:dyDescent="0.25">
      <c r="A2385" s="1">
        <v>2381</v>
      </c>
      <c r="B2385" s="1">
        <v>2381</v>
      </c>
      <c r="C2385" s="1">
        <v>2826.4430000000002</v>
      </c>
      <c r="D2385" s="1">
        <v>2694.0830000000001</v>
      </c>
      <c r="E2385" s="1">
        <v>64.432000000000002</v>
      </c>
      <c r="F2385" s="1"/>
      <c r="G2385" s="1">
        <v>26.236000000000001</v>
      </c>
      <c r="H2385" s="1">
        <v>32.270000000000003</v>
      </c>
      <c r="I2385" s="1">
        <v>-7904.8729999999996</v>
      </c>
      <c r="J2385" s="1"/>
      <c r="K2385" s="1">
        <v>-218.97300000000001</v>
      </c>
      <c r="L2385" s="1"/>
      <c r="M2385" s="1">
        <v>1180.5630000000001</v>
      </c>
      <c r="N2385" s="1">
        <v>1342.7190000000001</v>
      </c>
      <c r="O2385" s="1">
        <v>-3.5249999999999999</v>
      </c>
      <c r="P2385" s="27">
        <v>-5.1390000000000002</v>
      </c>
      <c r="Q2385" s="1">
        <v>-2.7890000000000001</v>
      </c>
      <c r="R2385" s="1">
        <v>-0.10299999999999999</v>
      </c>
      <c r="S2385" s="1">
        <v>1.294</v>
      </c>
      <c r="T2385" s="1">
        <v>1.5720000000000001</v>
      </c>
      <c r="U2385" s="1">
        <v>2.1640000000000001</v>
      </c>
      <c r="V2385" s="1">
        <v>1.03</v>
      </c>
      <c r="W2385" s="30">
        <v>2919.3629999999998</v>
      </c>
      <c r="X2385" s="1">
        <v>1101.819</v>
      </c>
      <c r="Y2385" s="1">
        <v>2202.723</v>
      </c>
      <c r="Z2385" s="1">
        <v>340.923</v>
      </c>
      <c r="AD2385" s="4">
        <v>5.1390000000000002</v>
      </c>
      <c r="AL2385" s="1">
        <v>2919.3629999999998</v>
      </c>
    </row>
    <row r="2386" spans="1:38" x14ac:dyDescent="0.25">
      <c r="A2386" s="1">
        <v>2382</v>
      </c>
      <c r="B2386" s="1">
        <v>2382</v>
      </c>
      <c r="C2386" s="1">
        <v>2825.0070000000001</v>
      </c>
      <c r="D2386" s="1">
        <v>2692.6379999999999</v>
      </c>
      <c r="E2386" s="1">
        <v>63.954999999999998</v>
      </c>
      <c r="F2386" s="1"/>
      <c r="G2386" s="1">
        <v>26.713000000000001</v>
      </c>
      <c r="H2386" s="1">
        <v>32.270000000000003</v>
      </c>
      <c r="I2386" s="1">
        <v>-8092.451</v>
      </c>
      <c r="J2386" s="1"/>
      <c r="K2386" s="1">
        <v>-219.44900000000001</v>
      </c>
      <c r="L2386" s="1"/>
      <c r="M2386" s="1">
        <v>1181.0419999999999</v>
      </c>
      <c r="N2386" s="1">
        <v>1342.242</v>
      </c>
      <c r="O2386" s="1">
        <v>-3.52</v>
      </c>
      <c r="P2386" s="27">
        <v>-5.1390000000000002</v>
      </c>
      <c r="Q2386" s="1">
        <v>-2.7850000000000001</v>
      </c>
      <c r="R2386" s="1">
        <v>-9.8000000000000004E-2</v>
      </c>
      <c r="S2386" s="1">
        <v>1.294</v>
      </c>
      <c r="T2386" s="1">
        <v>1.5720000000000001</v>
      </c>
      <c r="U2386" s="1">
        <v>2.1640000000000001</v>
      </c>
      <c r="V2386" s="1">
        <v>1.03</v>
      </c>
      <c r="W2386" s="30">
        <v>2919.3629999999998</v>
      </c>
      <c r="X2386" s="1">
        <v>1101.5139999999999</v>
      </c>
      <c r="Y2386" s="1">
        <v>2202.723</v>
      </c>
      <c r="Z2386" s="1">
        <v>341.22800000000001</v>
      </c>
      <c r="AD2386" s="4">
        <v>5.1390000000000002</v>
      </c>
      <c r="AL2386" s="1">
        <v>2919.3629999999998</v>
      </c>
    </row>
    <row r="2387" spans="1:38" x14ac:dyDescent="0.25">
      <c r="A2387" s="1">
        <v>2383</v>
      </c>
      <c r="B2387" s="1">
        <v>2383</v>
      </c>
      <c r="C2387" s="1">
        <v>2824.5279999999998</v>
      </c>
      <c r="D2387" s="1">
        <v>2692.6379999999999</v>
      </c>
      <c r="E2387" s="1">
        <v>64.432000000000002</v>
      </c>
      <c r="F2387" s="1"/>
      <c r="G2387" s="1">
        <v>27.19</v>
      </c>
      <c r="H2387" s="1">
        <v>31.795999999999999</v>
      </c>
      <c r="I2387" s="1">
        <v>-8219.4500000000007</v>
      </c>
      <c r="J2387" s="1"/>
      <c r="K2387" s="1">
        <v>-218.49700000000001</v>
      </c>
      <c r="L2387" s="1"/>
      <c r="M2387" s="1">
        <v>1180.085</v>
      </c>
      <c r="N2387" s="1">
        <v>1341.7660000000001</v>
      </c>
      <c r="O2387" s="1">
        <v>-3.52</v>
      </c>
      <c r="P2387" s="27">
        <v>-5.1390000000000002</v>
      </c>
      <c r="Q2387" s="1">
        <v>-2.7850000000000001</v>
      </c>
      <c r="R2387" s="1">
        <v>-9.8000000000000004E-2</v>
      </c>
      <c r="S2387" s="1">
        <v>1.294</v>
      </c>
      <c r="T2387" s="1">
        <v>1.5660000000000001</v>
      </c>
      <c r="U2387" s="1">
        <v>2.161</v>
      </c>
      <c r="V2387" s="1">
        <v>1.03</v>
      </c>
      <c r="W2387" s="30">
        <v>2919.058</v>
      </c>
      <c r="X2387" s="1">
        <v>1101.819</v>
      </c>
      <c r="Y2387" s="1">
        <v>2202.4169999999999</v>
      </c>
      <c r="Z2387" s="1">
        <v>340.923</v>
      </c>
      <c r="AD2387" s="4">
        <v>5.1390000000000002</v>
      </c>
      <c r="AL2387" s="1">
        <v>2919.058</v>
      </c>
    </row>
    <row r="2388" spans="1:38" x14ac:dyDescent="0.25">
      <c r="A2388" s="1">
        <v>2384</v>
      </c>
      <c r="B2388" s="1">
        <v>2384</v>
      </c>
      <c r="C2388" s="1">
        <v>2825.9639999999999</v>
      </c>
      <c r="D2388" s="1">
        <v>2691.194</v>
      </c>
      <c r="E2388" s="1">
        <v>64.91</v>
      </c>
      <c r="F2388" s="1"/>
      <c r="G2388" s="1">
        <v>26.236000000000001</v>
      </c>
      <c r="H2388" s="1">
        <v>32.744999999999997</v>
      </c>
      <c r="I2388" s="1">
        <v>-8166.27</v>
      </c>
      <c r="J2388" s="1"/>
      <c r="K2388" s="1">
        <v>-218.49700000000001</v>
      </c>
      <c r="L2388" s="1"/>
      <c r="M2388" s="1">
        <v>1179.1279999999999</v>
      </c>
      <c r="N2388" s="1">
        <v>1341.7660000000001</v>
      </c>
      <c r="O2388" s="1">
        <v>-3.5150000000000001</v>
      </c>
      <c r="P2388" s="27">
        <v>-5.1440000000000001</v>
      </c>
      <c r="Q2388" s="1">
        <v>-2.78</v>
      </c>
      <c r="R2388" s="1">
        <v>-9.8000000000000004E-2</v>
      </c>
      <c r="S2388" s="1">
        <v>1.2889999999999999</v>
      </c>
      <c r="T2388" s="1">
        <v>1.5660000000000001</v>
      </c>
      <c r="U2388" s="1">
        <v>2.1640000000000001</v>
      </c>
      <c r="V2388" s="1">
        <v>1.0269999999999999</v>
      </c>
      <c r="W2388" s="30">
        <v>2914.174</v>
      </c>
      <c r="X2388" s="1">
        <v>1101.2090000000001</v>
      </c>
      <c r="Y2388" s="1">
        <v>2193.5659999999998</v>
      </c>
      <c r="Z2388" s="1">
        <v>341.22800000000001</v>
      </c>
      <c r="AD2388" s="4">
        <v>5.1440000000000001</v>
      </c>
      <c r="AL2388" s="1">
        <v>2914.174</v>
      </c>
    </row>
    <row r="2389" spans="1:38" x14ac:dyDescent="0.25">
      <c r="A2389" s="1">
        <v>2385</v>
      </c>
      <c r="B2389" s="1">
        <v>2385</v>
      </c>
      <c r="C2389" s="1">
        <v>2825.0070000000001</v>
      </c>
      <c r="D2389" s="1">
        <v>2690.2310000000002</v>
      </c>
      <c r="E2389" s="1">
        <v>64.91</v>
      </c>
      <c r="F2389" s="1"/>
      <c r="G2389" s="1">
        <v>25.759</v>
      </c>
      <c r="H2389" s="1">
        <v>32.270000000000003</v>
      </c>
      <c r="I2389" s="1">
        <v>-8191.4849999999997</v>
      </c>
      <c r="J2389" s="1"/>
      <c r="K2389" s="1">
        <v>-222.304</v>
      </c>
      <c r="L2389" s="1"/>
      <c r="M2389" s="1">
        <v>1179.606</v>
      </c>
      <c r="N2389" s="1">
        <v>1342.242</v>
      </c>
      <c r="O2389" s="1">
        <v>-3.5150000000000001</v>
      </c>
      <c r="P2389" s="27">
        <v>-5.1390000000000002</v>
      </c>
      <c r="Q2389" s="1">
        <v>-2.7850000000000001</v>
      </c>
      <c r="R2389" s="1">
        <v>-0.10299999999999999</v>
      </c>
      <c r="S2389" s="1">
        <v>1.294</v>
      </c>
      <c r="T2389" s="1">
        <v>1.5660000000000001</v>
      </c>
      <c r="U2389" s="1">
        <v>2.161</v>
      </c>
      <c r="V2389" s="1">
        <v>1.03</v>
      </c>
      <c r="W2389" s="30">
        <v>2908.9850000000001</v>
      </c>
      <c r="X2389" s="1">
        <v>1101.5139999999999</v>
      </c>
      <c r="Y2389" s="1">
        <v>2192.3449999999998</v>
      </c>
      <c r="Z2389" s="1">
        <v>340.923</v>
      </c>
      <c r="AD2389" s="4">
        <v>5.1390000000000002</v>
      </c>
      <c r="AL2389" s="1">
        <v>2908.9850000000001</v>
      </c>
    </row>
    <row r="2390" spans="1:38" x14ac:dyDescent="0.25">
      <c r="A2390" s="1">
        <v>2386</v>
      </c>
      <c r="B2390" s="1">
        <v>2386</v>
      </c>
      <c r="C2390" s="1">
        <v>2813.9969999999998</v>
      </c>
      <c r="D2390" s="1">
        <v>2688.7860000000001</v>
      </c>
      <c r="E2390" s="1">
        <v>62.045999999999999</v>
      </c>
      <c r="F2390" s="1"/>
      <c r="G2390" s="1">
        <v>26.236000000000001</v>
      </c>
      <c r="H2390" s="1">
        <v>32.270000000000003</v>
      </c>
      <c r="I2390" s="1">
        <v>-8132.8010000000004</v>
      </c>
      <c r="J2390" s="1"/>
      <c r="K2390" s="1">
        <v>-225.636</v>
      </c>
      <c r="L2390" s="1"/>
      <c r="M2390" s="1">
        <v>1179.606</v>
      </c>
      <c r="N2390" s="1">
        <v>1336.049</v>
      </c>
      <c r="O2390" s="1">
        <v>-3.52</v>
      </c>
      <c r="P2390" s="27">
        <v>-5.1349999999999998</v>
      </c>
      <c r="Q2390" s="1">
        <v>-2.7850000000000001</v>
      </c>
      <c r="R2390" s="1">
        <v>-9.8000000000000004E-2</v>
      </c>
      <c r="S2390" s="1">
        <v>1.294</v>
      </c>
      <c r="T2390" s="1">
        <v>1.5720000000000001</v>
      </c>
      <c r="U2390" s="1">
        <v>2.157</v>
      </c>
      <c r="V2390" s="1">
        <v>1.03</v>
      </c>
      <c r="W2390" s="30">
        <v>2908.375</v>
      </c>
      <c r="X2390" s="1">
        <v>1101.5139999999999</v>
      </c>
      <c r="Y2390" s="1">
        <v>2192.65</v>
      </c>
      <c r="Z2390" s="1">
        <v>341.22800000000001</v>
      </c>
      <c r="AD2390" s="4">
        <v>5.1349999999999998</v>
      </c>
      <c r="AL2390" s="1">
        <v>2908.375</v>
      </c>
    </row>
    <row r="2391" spans="1:38" x14ac:dyDescent="0.25">
      <c r="A2391" s="1">
        <v>2387</v>
      </c>
      <c r="B2391" s="1">
        <v>2387</v>
      </c>
      <c r="C2391" s="1">
        <v>2813.518</v>
      </c>
      <c r="D2391" s="1">
        <v>2688.3049999999998</v>
      </c>
      <c r="E2391" s="1">
        <v>62.045999999999999</v>
      </c>
      <c r="F2391" s="1"/>
      <c r="G2391" s="1">
        <v>25.759</v>
      </c>
      <c r="H2391" s="1">
        <v>32.744999999999997</v>
      </c>
      <c r="I2391" s="1">
        <v>-8244.6620000000003</v>
      </c>
      <c r="J2391" s="1"/>
      <c r="K2391" s="1">
        <v>-223.732</v>
      </c>
      <c r="L2391" s="1"/>
      <c r="M2391" s="1">
        <v>1179.606</v>
      </c>
      <c r="N2391" s="1">
        <v>1335.096</v>
      </c>
      <c r="O2391" s="1">
        <v>-3.52</v>
      </c>
      <c r="P2391" s="27">
        <v>-5.13</v>
      </c>
      <c r="Q2391" s="1">
        <v>-2.7850000000000001</v>
      </c>
      <c r="R2391" s="1">
        <v>-0.10299999999999999</v>
      </c>
      <c r="S2391" s="1">
        <v>1.2889999999999999</v>
      </c>
      <c r="T2391" s="1">
        <v>1.5660000000000001</v>
      </c>
      <c r="U2391" s="1">
        <v>2.157</v>
      </c>
      <c r="V2391" s="1">
        <v>1.03</v>
      </c>
      <c r="W2391" s="30">
        <v>2908.68</v>
      </c>
      <c r="X2391" s="1">
        <v>1102.124</v>
      </c>
      <c r="Y2391" s="1">
        <v>2192.65</v>
      </c>
      <c r="Z2391" s="1">
        <v>340.923</v>
      </c>
      <c r="AD2391" s="4">
        <v>5.13</v>
      </c>
      <c r="AL2391" s="1">
        <v>2908.68</v>
      </c>
    </row>
    <row r="2392" spans="1:38" x14ac:dyDescent="0.25">
      <c r="A2392" s="1">
        <v>2388</v>
      </c>
      <c r="B2392" s="1">
        <v>2388</v>
      </c>
      <c r="C2392" s="1">
        <v>2811.6030000000001</v>
      </c>
      <c r="D2392" s="1">
        <v>2687.3420000000001</v>
      </c>
      <c r="E2392" s="1">
        <v>61.569000000000003</v>
      </c>
      <c r="F2392" s="1"/>
      <c r="G2392" s="1">
        <v>25.759</v>
      </c>
      <c r="H2392" s="1">
        <v>35.118000000000002</v>
      </c>
      <c r="I2392" s="1">
        <v>-9230.598</v>
      </c>
      <c r="J2392" s="1"/>
      <c r="K2392" s="1">
        <v>-222.78</v>
      </c>
      <c r="L2392" s="1"/>
      <c r="M2392" s="1">
        <v>1179.1279999999999</v>
      </c>
      <c r="N2392" s="1">
        <v>1334.6189999999999</v>
      </c>
      <c r="O2392" s="1">
        <v>-3.5150000000000001</v>
      </c>
      <c r="P2392" s="27">
        <v>-5.125</v>
      </c>
      <c r="Q2392" s="1">
        <v>-2.7850000000000001</v>
      </c>
      <c r="R2392" s="1">
        <v>-9.2999999999999999E-2</v>
      </c>
      <c r="S2392" s="1">
        <v>1.2889999999999999</v>
      </c>
      <c r="T2392" s="1">
        <v>1.5660000000000001</v>
      </c>
      <c r="U2392" s="1">
        <v>2.157</v>
      </c>
      <c r="V2392" s="1">
        <v>1.0229999999999999</v>
      </c>
      <c r="W2392" s="30">
        <v>2908.9850000000001</v>
      </c>
      <c r="X2392" s="1">
        <v>1101.5139999999999</v>
      </c>
      <c r="Y2392" s="1">
        <v>2192.65</v>
      </c>
      <c r="Z2392" s="1">
        <v>340.923</v>
      </c>
      <c r="AD2392" s="4">
        <v>5.125</v>
      </c>
      <c r="AL2392" s="1">
        <v>2908.9850000000001</v>
      </c>
    </row>
    <row r="2393" spans="1:38" x14ac:dyDescent="0.25">
      <c r="A2393" s="1">
        <v>2389</v>
      </c>
      <c r="B2393" s="1">
        <v>2389</v>
      </c>
      <c r="C2393" s="1">
        <v>2811.6030000000001</v>
      </c>
      <c r="D2393" s="1">
        <v>2685.8969999999999</v>
      </c>
      <c r="E2393" s="1">
        <v>62.523000000000003</v>
      </c>
      <c r="F2393" s="1"/>
      <c r="G2393" s="1">
        <v>26.236000000000001</v>
      </c>
      <c r="H2393" s="1">
        <v>35.118000000000002</v>
      </c>
      <c r="I2393" s="1">
        <v>-8690.0210000000006</v>
      </c>
      <c r="J2393" s="1"/>
      <c r="K2393" s="1">
        <v>-222.304</v>
      </c>
      <c r="L2393" s="1"/>
      <c r="M2393" s="1">
        <v>1178.6489999999999</v>
      </c>
      <c r="N2393" s="1">
        <v>1334.6189999999999</v>
      </c>
      <c r="O2393" s="1">
        <v>-3.5150000000000001</v>
      </c>
      <c r="P2393" s="27">
        <v>-5.125</v>
      </c>
      <c r="Q2393" s="1">
        <v>-2.78</v>
      </c>
      <c r="R2393" s="1">
        <v>-0.10299999999999999</v>
      </c>
      <c r="S2393" s="1">
        <v>1.2889999999999999</v>
      </c>
      <c r="T2393" s="1">
        <v>1.5609999999999999</v>
      </c>
      <c r="U2393" s="1">
        <v>2.1539999999999999</v>
      </c>
      <c r="V2393" s="1">
        <v>1.0269999999999999</v>
      </c>
      <c r="W2393" s="30">
        <v>2905.933</v>
      </c>
      <c r="X2393" s="1">
        <v>1101.5139999999999</v>
      </c>
      <c r="Y2393" s="1">
        <v>2192.65</v>
      </c>
      <c r="Z2393" s="1">
        <v>340.61799999999999</v>
      </c>
      <c r="AD2393" s="4">
        <v>5.125</v>
      </c>
      <c r="AL2393" s="1">
        <v>2905.933</v>
      </c>
    </row>
    <row r="2394" spans="1:38" x14ac:dyDescent="0.25">
      <c r="A2394" s="1">
        <v>2390</v>
      </c>
      <c r="B2394" s="1">
        <v>2390</v>
      </c>
      <c r="C2394" s="1">
        <v>2810.6460000000002</v>
      </c>
      <c r="D2394" s="1">
        <v>2685.8969999999999</v>
      </c>
      <c r="E2394" s="1">
        <v>62.045999999999999</v>
      </c>
      <c r="F2394" s="1"/>
      <c r="G2394" s="1">
        <v>26.236000000000001</v>
      </c>
      <c r="H2394" s="1">
        <v>34.643000000000001</v>
      </c>
      <c r="I2394" s="1">
        <v>-8902.4779999999992</v>
      </c>
      <c r="J2394" s="1"/>
      <c r="K2394" s="1">
        <v>-222.304</v>
      </c>
      <c r="L2394" s="1"/>
      <c r="M2394" s="1">
        <v>1177.692</v>
      </c>
      <c r="N2394" s="1">
        <v>1334.143</v>
      </c>
      <c r="O2394" s="1">
        <v>-3.5150000000000001</v>
      </c>
      <c r="P2394" s="27">
        <v>-5.1390000000000002</v>
      </c>
      <c r="Q2394" s="1">
        <v>-2.7749999999999999</v>
      </c>
      <c r="R2394" s="1">
        <v>-9.2999999999999999E-2</v>
      </c>
      <c r="S2394" s="1">
        <v>1.294</v>
      </c>
      <c r="T2394" s="1">
        <v>1.5609999999999999</v>
      </c>
      <c r="U2394" s="1">
        <v>2.157</v>
      </c>
      <c r="V2394" s="1">
        <v>1.0229999999999999</v>
      </c>
      <c r="W2394" s="30">
        <v>2899.2190000000001</v>
      </c>
      <c r="X2394" s="1">
        <v>1101.5139999999999</v>
      </c>
      <c r="Y2394" s="1">
        <v>2192.65</v>
      </c>
      <c r="Z2394" s="1">
        <v>340.61799999999999</v>
      </c>
      <c r="AD2394" s="4">
        <v>5.1390000000000002</v>
      </c>
      <c r="AL2394" s="1">
        <v>2899.2190000000001</v>
      </c>
    </row>
    <row r="2395" spans="1:38" x14ac:dyDescent="0.25">
      <c r="A2395" s="1">
        <v>2391</v>
      </c>
      <c r="B2395" s="1">
        <v>2391</v>
      </c>
      <c r="C2395" s="1">
        <v>2810.1669999999999</v>
      </c>
      <c r="D2395" s="1">
        <v>2684.4520000000002</v>
      </c>
      <c r="E2395" s="1">
        <v>62.045999999999999</v>
      </c>
      <c r="F2395" s="1"/>
      <c r="G2395" s="1">
        <v>26.236000000000001</v>
      </c>
      <c r="H2395" s="1">
        <v>35.118000000000002</v>
      </c>
      <c r="I2395" s="1">
        <v>-8541.6129999999994</v>
      </c>
      <c r="J2395" s="1"/>
      <c r="K2395" s="1">
        <v>-222.304</v>
      </c>
      <c r="L2395" s="1"/>
      <c r="M2395" s="1">
        <v>1177.213</v>
      </c>
      <c r="N2395" s="1">
        <v>1333.6669999999999</v>
      </c>
      <c r="O2395" s="1">
        <v>-3.51</v>
      </c>
      <c r="P2395" s="27">
        <v>-5.13</v>
      </c>
      <c r="Q2395" s="1">
        <v>-2.78</v>
      </c>
      <c r="R2395" s="1">
        <v>-9.8000000000000004E-2</v>
      </c>
      <c r="S2395" s="1">
        <v>1.2889999999999999</v>
      </c>
      <c r="T2395" s="1">
        <v>1.5660000000000001</v>
      </c>
      <c r="U2395" s="1">
        <v>2.1539999999999999</v>
      </c>
      <c r="V2395" s="1">
        <v>1.03</v>
      </c>
      <c r="W2395" s="30">
        <v>2898.6080000000002</v>
      </c>
      <c r="X2395" s="1">
        <v>1101.819</v>
      </c>
      <c r="Y2395" s="1">
        <v>2192.65</v>
      </c>
      <c r="Z2395" s="1">
        <v>340.923</v>
      </c>
      <c r="AD2395" s="4">
        <v>5.13</v>
      </c>
      <c r="AL2395" s="1">
        <v>2898.6080000000002</v>
      </c>
    </row>
    <row r="2396" spans="1:38" x14ac:dyDescent="0.25">
      <c r="A2396" s="1">
        <v>2392</v>
      </c>
      <c r="B2396" s="1">
        <v>2392</v>
      </c>
      <c r="C2396" s="1">
        <v>2803.4650000000001</v>
      </c>
      <c r="D2396" s="1">
        <v>2683.489</v>
      </c>
      <c r="E2396" s="1">
        <v>61.091000000000001</v>
      </c>
      <c r="F2396" s="1"/>
      <c r="G2396" s="1">
        <v>26.236000000000001</v>
      </c>
      <c r="H2396" s="1">
        <v>34.167999999999999</v>
      </c>
      <c r="I2396" s="1">
        <v>-8612.1579999999994</v>
      </c>
      <c r="J2396" s="1"/>
      <c r="K2396" s="1">
        <v>-225.16</v>
      </c>
      <c r="L2396" s="1"/>
      <c r="M2396" s="1">
        <v>1177.213</v>
      </c>
      <c r="N2396" s="1">
        <v>1329.855</v>
      </c>
      <c r="O2396" s="1">
        <v>-3.5150000000000001</v>
      </c>
      <c r="P2396" s="27">
        <v>-5.13</v>
      </c>
      <c r="Q2396" s="1">
        <v>-2.7850000000000001</v>
      </c>
      <c r="R2396" s="1">
        <v>-9.8000000000000004E-2</v>
      </c>
      <c r="S2396" s="1">
        <v>1.2889999999999999</v>
      </c>
      <c r="T2396" s="1">
        <v>1.5609999999999999</v>
      </c>
      <c r="U2396" s="1">
        <v>2.1539999999999999</v>
      </c>
      <c r="V2396" s="1">
        <v>1.0269999999999999</v>
      </c>
      <c r="W2396" s="30">
        <v>2898.6080000000002</v>
      </c>
      <c r="X2396" s="1">
        <v>1101.819</v>
      </c>
      <c r="Y2396" s="1">
        <v>2187.462</v>
      </c>
      <c r="Z2396" s="1">
        <v>341.22800000000001</v>
      </c>
      <c r="AD2396" s="4">
        <v>5.13</v>
      </c>
      <c r="AL2396" s="1">
        <v>2898.6080000000002</v>
      </c>
    </row>
    <row r="2397" spans="1:38" x14ac:dyDescent="0.25">
      <c r="A2397" s="1">
        <v>2393</v>
      </c>
      <c r="B2397" s="1">
        <v>2393</v>
      </c>
      <c r="C2397" s="1">
        <v>2801.5509999999999</v>
      </c>
      <c r="D2397" s="1">
        <v>2682.0450000000001</v>
      </c>
      <c r="E2397" s="1">
        <v>62.045999999999999</v>
      </c>
      <c r="F2397" s="1"/>
      <c r="G2397" s="1">
        <v>26.236000000000001</v>
      </c>
      <c r="H2397" s="1">
        <v>34.167999999999999</v>
      </c>
      <c r="I2397" s="1">
        <v>-8804.9609999999993</v>
      </c>
      <c r="J2397" s="1"/>
      <c r="K2397" s="1">
        <v>-225.16</v>
      </c>
      <c r="L2397" s="1"/>
      <c r="M2397" s="1">
        <v>1177.213</v>
      </c>
      <c r="N2397" s="1">
        <v>1328.4259999999999</v>
      </c>
      <c r="O2397" s="1">
        <v>-3.5049999999999999</v>
      </c>
      <c r="P2397" s="27">
        <v>-5.13</v>
      </c>
      <c r="Q2397" s="1">
        <v>-2.78</v>
      </c>
      <c r="R2397" s="1">
        <v>-0.10299999999999999</v>
      </c>
      <c r="S2397" s="1">
        <v>1.2889999999999999</v>
      </c>
      <c r="T2397" s="1">
        <v>1.5609999999999999</v>
      </c>
      <c r="U2397" s="1">
        <v>2.15</v>
      </c>
      <c r="V2397" s="1">
        <v>1.0269999999999999</v>
      </c>
      <c r="W2397" s="30">
        <v>2898.913</v>
      </c>
      <c r="X2397" s="1">
        <v>1101.819</v>
      </c>
      <c r="Y2397" s="1">
        <v>2183.1889999999999</v>
      </c>
      <c r="Z2397" s="1">
        <v>341.53300000000002</v>
      </c>
      <c r="AD2397" s="4">
        <v>5.13</v>
      </c>
      <c r="AL2397" s="1">
        <v>2898.913</v>
      </c>
    </row>
    <row r="2398" spans="1:38" x14ac:dyDescent="0.25">
      <c r="A2398" s="1">
        <v>2394</v>
      </c>
      <c r="B2398" s="1">
        <v>2394</v>
      </c>
      <c r="C2398" s="1">
        <v>2800.5929999999998</v>
      </c>
      <c r="D2398" s="1">
        <v>2681.0819999999999</v>
      </c>
      <c r="E2398" s="1">
        <v>62.045999999999999</v>
      </c>
      <c r="F2398" s="1"/>
      <c r="G2398" s="1">
        <v>25.759</v>
      </c>
      <c r="H2398" s="1">
        <v>35.118000000000002</v>
      </c>
      <c r="I2398" s="1">
        <v>-8715.2090000000007</v>
      </c>
      <c r="J2398" s="1"/>
      <c r="K2398" s="1">
        <v>-225.16</v>
      </c>
      <c r="L2398" s="1"/>
      <c r="M2398" s="1">
        <v>1176.7349999999999</v>
      </c>
      <c r="N2398" s="1">
        <v>1327.9490000000001</v>
      </c>
      <c r="O2398" s="1">
        <v>-3.51</v>
      </c>
      <c r="P2398" s="27">
        <v>-5.1159999999999997</v>
      </c>
      <c r="Q2398" s="1">
        <v>-2.78</v>
      </c>
      <c r="R2398" s="1">
        <v>-9.2999999999999999E-2</v>
      </c>
      <c r="S2398" s="1">
        <v>1.2889999999999999</v>
      </c>
      <c r="T2398" s="1">
        <v>1.5609999999999999</v>
      </c>
      <c r="U2398" s="1">
        <v>2.157</v>
      </c>
      <c r="V2398" s="1">
        <v>1.0229999999999999</v>
      </c>
      <c r="W2398" s="30">
        <v>2898.913</v>
      </c>
      <c r="X2398" s="1">
        <v>1101.819</v>
      </c>
      <c r="Y2398" s="1">
        <v>2183.1889999999999</v>
      </c>
      <c r="Z2398" s="1">
        <v>340.923</v>
      </c>
      <c r="AD2398" s="4">
        <v>5.1159999999999997</v>
      </c>
      <c r="AL2398" s="1">
        <v>2898.913</v>
      </c>
    </row>
    <row r="2399" spans="1:38" x14ac:dyDescent="0.25">
      <c r="A2399" s="1">
        <v>2395</v>
      </c>
      <c r="B2399" s="1">
        <v>2395</v>
      </c>
      <c r="C2399" s="1">
        <v>2801.0720000000001</v>
      </c>
      <c r="D2399" s="1">
        <v>2681.5630000000001</v>
      </c>
      <c r="E2399" s="1">
        <v>62.045999999999999</v>
      </c>
      <c r="F2399" s="1"/>
      <c r="G2399" s="1">
        <v>26.713000000000001</v>
      </c>
      <c r="H2399" s="1">
        <v>35.118000000000002</v>
      </c>
      <c r="I2399" s="1">
        <v>-8705.134</v>
      </c>
      <c r="J2399" s="1"/>
      <c r="K2399" s="1">
        <v>-223.256</v>
      </c>
      <c r="L2399" s="1"/>
      <c r="M2399" s="1">
        <v>1176.2560000000001</v>
      </c>
      <c r="N2399" s="1">
        <v>1328.4259999999999</v>
      </c>
      <c r="O2399" s="1">
        <v>-3.51</v>
      </c>
      <c r="P2399" s="27">
        <v>-5.1159999999999997</v>
      </c>
      <c r="Q2399" s="1">
        <v>-2.78</v>
      </c>
      <c r="R2399" s="1">
        <v>-0.10299999999999999</v>
      </c>
      <c r="S2399" s="1">
        <v>1.2889999999999999</v>
      </c>
      <c r="T2399" s="1">
        <v>1.5609999999999999</v>
      </c>
      <c r="U2399" s="1">
        <v>2.157</v>
      </c>
      <c r="V2399" s="1">
        <v>1.03</v>
      </c>
      <c r="W2399" s="30">
        <v>2898.913</v>
      </c>
      <c r="X2399" s="1">
        <v>1102.124</v>
      </c>
      <c r="Y2399" s="1">
        <v>2183.1889999999999</v>
      </c>
      <c r="Z2399" s="1">
        <v>341.53300000000002</v>
      </c>
      <c r="AD2399" s="4">
        <v>5.1159999999999997</v>
      </c>
      <c r="AL2399" s="1">
        <v>2898.913</v>
      </c>
    </row>
    <row r="2400" spans="1:38" x14ac:dyDescent="0.25">
      <c r="A2400" s="1">
        <v>2396</v>
      </c>
      <c r="B2400" s="1">
        <v>2396</v>
      </c>
      <c r="C2400" s="1">
        <v>2798.6779999999999</v>
      </c>
      <c r="D2400" s="1">
        <v>2680.1190000000001</v>
      </c>
      <c r="E2400" s="1">
        <v>61.569000000000003</v>
      </c>
      <c r="F2400" s="1"/>
      <c r="G2400" s="1">
        <v>26.236000000000001</v>
      </c>
      <c r="H2400" s="1">
        <v>34.643000000000001</v>
      </c>
      <c r="I2400" s="1">
        <v>-8564.06</v>
      </c>
      <c r="J2400" s="1"/>
      <c r="K2400" s="1">
        <v>-223.732</v>
      </c>
      <c r="L2400" s="1"/>
      <c r="M2400" s="1">
        <v>1175.778</v>
      </c>
      <c r="N2400" s="1">
        <v>1327.473</v>
      </c>
      <c r="O2400" s="1">
        <v>-3.5049999999999999</v>
      </c>
      <c r="P2400" s="27">
        <v>-5.12</v>
      </c>
      <c r="Q2400" s="1">
        <v>-2.77</v>
      </c>
      <c r="R2400" s="1">
        <v>-9.8000000000000004E-2</v>
      </c>
      <c r="S2400" s="1">
        <v>1.284</v>
      </c>
      <c r="T2400" s="1">
        <v>1.5609999999999999</v>
      </c>
      <c r="U2400" s="1">
        <v>2.15</v>
      </c>
      <c r="V2400" s="1">
        <v>1.0269999999999999</v>
      </c>
      <c r="W2400" s="30">
        <v>2893.114</v>
      </c>
      <c r="X2400" s="1">
        <v>1101.819</v>
      </c>
      <c r="Y2400" s="1">
        <v>2182.884</v>
      </c>
      <c r="Z2400" s="1">
        <v>340.923</v>
      </c>
      <c r="AD2400" s="4">
        <v>5.12</v>
      </c>
      <c r="AL2400" s="1">
        <v>2893.114</v>
      </c>
    </row>
    <row r="2401" spans="1:38" x14ac:dyDescent="0.25">
      <c r="A2401" s="1">
        <v>2397</v>
      </c>
      <c r="B2401" s="1">
        <v>2397</v>
      </c>
      <c r="C2401" s="1">
        <v>2799.1570000000002</v>
      </c>
      <c r="D2401" s="1">
        <v>2679.6370000000002</v>
      </c>
      <c r="E2401" s="1">
        <v>61.569000000000003</v>
      </c>
      <c r="F2401" s="1"/>
      <c r="G2401" s="1">
        <v>26.713000000000001</v>
      </c>
      <c r="H2401" s="1">
        <v>34.167999999999999</v>
      </c>
      <c r="I2401" s="1">
        <v>-8595.6679999999997</v>
      </c>
      <c r="J2401" s="1"/>
      <c r="K2401" s="1">
        <v>-223.256</v>
      </c>
      <c r="L2401" s="1"/>
      <c r="M2401" s="1">
        <v>1176.2560000000001</v>
      </c>
      <c r="N2401" s="1">
        <v>1327.9490000000001</v>
      </c>
      <c r="O2401" s="1">
        <v>-3.5049999999999999</v>
      </c>
      <c r="P2401" s="27">
        <v>-5.12</v>
      </c>
      <c r="Q2401" s="1">
        <v>-2.78</v>
      </c>
      <c r="R2401" s="1">
        <v>-9.8000000000000004E-2</v>
      </c>
      <c r="S2401" s="1">
        <v>1.294</v>
      </c>
      <c r="T2401" s="1">
        <v>1.5609999999999999</v>
      </c>
      <c r="U2401" s="1">
        <v>2.1539999999999999</v>
      </c>
      <c r="V2401" s="1">
        <v>1.0269999999999999</v>
      </c>
      <c r="W2401" s="30">
        <v>2888.5360000000001</v>
      </c>
      <c r="X2401" s="1">
        <v>1101.819</v>
      </c>
      <c r="Y2401" s="1">
        <v>2182.884</v>
      </c>
      <c r="Z2401" s="1">
        <v>340.923</v>
      </c>
      <c r="AD2401" s="4">
        <v>5.12</v>
      </c>
      <c r="AL2401" s="1">
        <v>2888.5360000000001</v>
      </c>
    </row>
    <row r="2402" spans="1:38" x14ac:dyDescent="0.25">
      <c r="A2402" s="1">
        <v>2398</v>
      </c>
      <c r="B2402" s="1">
        <v>2398</v>
      </c>
      <c r="C2402" s="1">
        <v>2798.6779999999999</v>
      </c>
      <c r="D2402" s="1">
        <v>2678.674</v>
      </c>
      <c r="E2402" s="1">
        <v>62.045999999999999</v>
      </c>
      <c r="F2402" s="1"/>
      <c r="G2402" s="1">
        <v>26.713000000000001</v>
      </c>
      <c r="H2402" s="1">
        <v>32.744999999999997</v>
      </c>
      <c r="I2402" s="1">
        <v>-8523.7459999999992</v>
      </c>
      <c r="J2402" s="1"/>
      <c r="K2402" s="1">
        <v>-223.256</v>
      </c>
      <c r="L2402" s="1"/>
      <c r="M2402" s="1">
        <v>1175.778</v>
      </c>
      <c r="N2402" s="1">
        <v>1326.9970000000001</v>
      </c>
      <c r="O2402" s="1">
        <v>-3.5049999999999999</v>
      </c>
      <c r="P2402" s="27">
        <v>-5.1159999999999997</v>
      </c>
      <c r="Q2402" s="1">
        <v>-2.7749999999999999</v>
      </c>
      <c r="R2402" s="1">
        <v>-0.10299999999999999</v>
      </c>
      <c r="S2402" s="1">
        <v>1.2889999999999999</v>
      </c>
      <c r="T2402" s="1">
        <v>1.5609999999999999</v>
      </c>
      <c r="U2402" s="1">
        <v>2.15</v>
      </c>
      <c r="V2402" s="1">
        <v>1.0269999999999999</v>
      </c>
      <c r="W2402" s="30">
        <v>2888.5360000000001</v>
      </c>
      <c r="X2402" s="1">
        <v>1092.663</v>
      </c>
      <c r="Y2402" s="1">
        <v>2183.1889999999999</v>
      </c>
      <c r="Z2402" s="1">
        <v>340.923</v>
      </c>
      <c r="AD2402" s="4">
        <v>5.1159999999999997</v>
      </c>
      <c r="AL2402" s="1">
        <v>2888.5360000000001</v>
      </c>
    </row>
    <row r="2403" spans="1:38" x14ac:dyDescent="0.25">
      <c r="A2403" s="1">
        <v>2399</v>
      </c>
      <c r="B2403" s="1">
        <v>2399</v>
      </c>
      <c r="C2403" s="1">
        <v>2799.1570000000002</v>
      </c>
      <c r="D2403" s="1">
        <v>2677.7109999999998</v>
      </c>
      <c r="E2403" s="1">
        <v>63</v>
      </c>
      <c r="F2403" s="1"/>
      <c r="G2403" s="1">
        <v>26.236000000000001</v>
      </c>
      <c r="H2403" s="1">
        <v>31.795999999999999</v>
      </c>
      <c r="I2403" s="1">
        <v>-8595.6679999999997</v>
      </c>
      <c r="J2403" s="1"/>
      <c r="K2403" s="1">
        <v>-222.78</v>
      </c>
      <c r="L2403" s="1"/>
      <c r="M2403" s="1">
        <v>1175.299</v>
      </c>
      <c r="N2403" s="1">
        <v>1327.9490000000001</v>
      </c>
      <c r="O2403" s="1">
        <v>-3.5</v>
      </c>
      <c r="P2403" s="27">
        <v>-5.12</v>
      </c>
      <c r="Q2403" s="1">
        <v>-2.77</v>
      </c>
      <c r="R2403" s="1">
        <v>-0.108</v>
      </c>
      <c r="S2403" s="1">
        <v>1.284</v>
      </c>
      <c r="T2403" s="1">
        <v>1.5660000000000001</v>
      </c>
      <c r="U2403" s="1">
        <v>2.15</v>
      </c>
      <c r="V2403" s="1">
        <v>1.0229999999999999</v>
      </c>
      <c r="W2403" s="30">
        <v>2888.8409999999999</v>
      </c>
      <c r="X2403" s="1">
        <v>1092.0519999999999</v>
      </c>
      <c r="Y2403" s="1">
        <v>2182.578</v>
      </c>
      <c r="Z2403" s="1">
        <v>341.53300000000002</v>
      </c>
      <c r="AD2403" s="4">
        <v>5.12</v>
      </c>
      <c r="AL2403" s="1">
        <v>2888.8409999999999</v>
      </c>
    </row>
    <row r="2404" spans="1:38" x14ac:dyDescent="0.25">
      <c r="A2404" s="1">
        <v>2400</v>
      </c>
      <c r="B2404" s="1">
        <v>2400</v>
      </c>
      <c r="C2404" s="1">
        <v>2798.2</v>
      </c>
      <c r="D2404" s="1">
        <v>2677.7109999999998</v>
      </c>
      <c r="E2404" s="1">
        <v>62.045999999999999</v>
      </c>
      <c r="F2404" s="1"/>
      <c r="G2404" s="1">
        <v>26.236000000000001</v>
      </c>
      <c r="H2404" s="1">
        <v>31.795999999999999</v>
      </c>
      <c r="I2404" s="1">
        <v>-8581.01</v>
      </c>
      <c r="J2404" s="1"/>
      <c r="K2404" s="1">
        <v>-221.35300000000001</v>
      </c>
      <c r="L2404" s="1"/>
      <c r="M2404" s="1">
        <v>1175.299</v>
      </c>
      <c r="N2404" s="1">
        <v>1327.473</v>
      </c>
      <c r="O2404" s="1">
        <v>-3.5049999999999999</v>
      </c>
      <c r="P2404" s="27">
        <v>-5.1109999999999998</v>
      </c>
      <c r="Q2404" s="1">
        <v>-2.7749999999999999</v>
      </c>
      <c r="R2404" s="1">
        <v>-9.2999999999999999E-2</v>
      </c>
      <c r="S2404" s="1">
        <v>1.2889999999999999</v>
      </c>
      <c r="T2404" s="1">
        <v>1.5609999999999999</v>
      </c>
      <c r="U2404" s="1">
        <v>2.1469999999999998</v>
      </c>
      <c r="V2404" s="1">
        <v>1.0229999999999999</v>
      </c>
      <c r="W2404" s="30">
        <v>2888.2310000000002</v>
      </c>
      <c r="X2404" s="1">
        <v>1091.442</v>
      </c>
      <c r="Y2404" s="1">
        <v>2180.7469999999998</v>
      </c>
      <c r="Z2404" s="1">
        <v>340.923</v>
      </c>
      <c r="AD2404" s="4">
        <v>5.1109999999999998</v>
      </c>
      <c r="AL2404" s="1">
        <v>2888.2310000000002</v>
      </c>
    </row>
    <row r="2405" spans="1:38" x14ac:dyDescent="0.25">
      <c r="A2405" s="1">
        <v>2401</v>
      </c>
      <c r="B2405" s="1">
        <v>2401</v>
      </c>
      <c r="C2405" s="1">
        <v>2797.2420000000002</v>
      </c>
      <c r="D2405" s="1">
        <v>2676.2669999999998</v>
      </c>
      <c r="E2405" s="1">
        <v>63.478000000000002</v>
      </c>
      <c r="F2405" s="1"/>
      <c r="G2405" s="1">
        <v>25.759</v>
      </c>
      <c r="H2405" s="1">
        <v>31.321000000000002</v>
      </c>
      <c r="I2405" s="1">
        <v>-8475.6389999999992</v>
      </c>
      <c r="J2405" s="1"/>
      <c r="K2405" s="1">
        <v>-221.35300000000001</v>
      </c>
      <c r="L2405" s="1"/>
      <c r="M2405" s="1">
        <v>1174.3420000000001</v>
      </c>
      <c r="N2405" s="1">
        <v>1328.4259999999999</v>
      </c>
      <c r="O2405" s="1">
        <v>-3.5</v>
      </c>
      <c r="P2405" s="27">
        <v>-5.1059999999999999</v>
      </c>
      <c r="Q2405" s="1">
        <v>-2.77</v>
      </c>
      <c r="R2405" s="1">
        <v>-0.10299999999999999</v>
      </c>
      <c r="S2405" s="1">
        <v>1.2889999999999999</v>
      </c>
      <c r="T2405" s="1">
        <v>1.5549999999999999</v>
      </c>
      <c r="U2405" s="1">
        <v>2.157</v>
      </c>
      <c r="V2405" s="1">
        <v>1.0229999999999999</v>
      </c>
      <c r="W2405" s="30">
        <v>2888.2310000000002</v>
      </c>
      <c r="X2405" s="1">
        <v>1091.1369999999999</v>
      </c>
      <c r="Y2405" s="1">
        <v>2173.1170000000002</v>
      </c>
      <c r="Z2405" s="1">
        <v>340.923</v>
      </c>
      <c r="AD2405" s="4">
        <v>5.1059999999999999</v>
      </c>
      <c r="AL2405" s="1">
        <v>2888.2310000000002</v>
      </c>
    </row>
    <row r="2406" spans="1:38" x14ac:dyDescent="0.25">
      <c r="A2406" s="1">
        <v>2402</v>
      </c>
      <c r="B2406" s="1">
        <v>2402</v>
      </c>
      <c r="C2406" s="1">
        <v>2797.2420000000002</v>
      </c>
      <c r="D2406" s="1">
        <v>2675.7849999999999</v>
      </c>
      <c r="E2406" s="1">
        <v>62.045999999999999</v>
      </c>
      <c r="F2406" s="1"/>
      <c r="G2406" s="1">
        <v>26.236000000000001</v>
      </c>
      <c r="H2406" s="1">
        <v>32.744999999999997</v>
      </c>
      <c r="I2406" s="1">
        <v>-8464.643</v>
      </c>
      <c r="J2406" s="1"/>
      <c r="K2406" s="1">
        <v>-220.87700000000001</v>
      </c>
      <c r="L2406" s="1"/>
      <c r="M2406" s="1">
        <v>1174.3420000000001</v>
      </c>
      <c r="N2406" s="1">
        <v>1327.9490000000001</v>
      </c>
      <c r="O2406" s="1">
        <v>-3.496</v>
      </c>
      <c r="P2406" s="27">
        <v>-5.1109999999999998</v>
      </c>
      <c r="Q2406" s="1">
        <v>-2.7749999999999999</v>
      </c>
      <c r="R2406" s="1">
        <v>-9.8000000000000004E-2</v>
      </c>
      <c r="S2406" s="1">
        <v>1.284</v>
      </c>
      <c r="T2406" s="1">
        <v>1.5609999999999999</v>
      </c>
      <c r="U2406" s="1">
        <v>2.15</v>
      </c>
      <c r="V2406" s="1">
        <v>1.0189999999999999</v>
      </c>
      <c r="W2406" s="30">
        <v>2882.127</v>
      </c>
      <c r="X2406" s="1">
        <v>1091.442</v>
      </c>
      <c r="Y2406" s="1">
        <v>2172.5059999999999</v>
      </c>
      <c r="Z2406" s="1">
        <v>340.923</v>
      </c>
      <c r="AD2406" s="4">
        <v>5.1109999999999998</v>
      </c>
      <c r="AL2406" s="1">
        <v>2882.127</v>
      </c>
    </row>
    <row r="2407" spans="1:38" x14ac:dyDescent="0.25">
      <c r="A2407" s="1">
        <v>2403</v>
      </c>
      <c r="B2407" s="1">
        <v>2403</v>
      </c>
      <c r="C2407" s="1">
        <v>2794.8490000000002</v>
      </c>
      <c r="D2407" s="1">
        <v>2675.3040000000001</v>
      </c>
      <c r="E2407" s="1">
        <v>62.045999999999999</v>
      </c>
      <c r="F2407" s="1"/>
      <c r="G2407" s="1">
        <v>25.282</v>
      </c>
      <c r="H2407" s="1">
        <v>32.744999999999997</v>
      </c>
      <c r="I2407" s="1">
        <v>-8492.5920000000006</v>
      </c>
      <c r="J2407" s="1"/>
      <c r="K2407" s="1">
        <v>-222.78</v>
      </c>
      <c r="L2407" s="1"/>
      <c r="M2407" s="1">
        <v>1173.385</v>
      </c>
      <c r="N2407" s="1">
        <v>1326.52</v>
      </c>
      <c r="O2407" s="1">
        <v>-3.496</v>
      </c>
      <c r="P2407" s="27">
        <v>-5.1059999999999999</v>
      </c>
      <c r="Q2407" s="1">
        <v>-2.77</v>
      </c>
      <c r="R2407" s="1">
        <v>-9.8000000000000004E-2</v>
      </c>
      <c r="S2407" s="1">
        <v>1.294</v>
      </c>
      <c r="T2407" s="1">
        <v>1.5609999999999999</v>
      </c>
      <c r="U2407" s="1">
        <v>2.15</v>
      </c>
      <c r="V2407" s="1">
        <v>1.0269999999999999</v>
      </c>
      <c r="W2407" s="30">
        <v>2879.0749999999998</v>
      </c>
      <c r="X2407" s="1">
        <v>1091.7470000000001</v>
      </c>
      <c r="Y2407" s="1">
        <v>2172.8119999999999</v>
      </c>
      <c r="Z2407" s="1">
        <v>340.923</v>
      </c>
      <c r="AD2407" s="4">
        <v>5.1059999999999999</v>
      </c>
      <c r="AL2407" s="1">
        <v>2879.0749999999998</v>
      </c>
    </row>
    <row r="2408" spans="1:38" x14ac:dyDescent="0.25">
      <c r="A2408" s="1">
        <v>2404</v>
      </c>
      <c r="B2408" s="1">
        <v>2404</v>
      </c>
      <c r="C2408" s="1">
        <v>2792.9340000000002</v>
      </c>
      <c r="D2408" s="1">
        <v>2674.3409999999999</v>
      </c>
      <c r="E2408" s="1">
        <v>62.523000000000003</v>
      </c>
      <c r="F2408" s="1"/>
      <c r="G2408" s="1">
        <v>26.236000000000001</v>
      </c>
      <c r="H2408" s="1">
        <v>32.744999999999997</v>
      </c>
      <c r="I2408" s="1">
        <v>-8522.3719999999994</v>
      </c>
      <c r="J2408" s="1"/>
      <c r="K2408" s="1">
        <v>-221.828</v>
      </c>
      <c r="L2408" s="1"/>
      <c r="M2408" s="1">
        <v>1173.385</v>
      </c>
      <c r="N2408" s="1">
        <v>1326.9970000000001</v>
      </c>
      <c r="O2408" s="1">
        <v>-3.496</v>
      </c>
      <c r="P2408" s="27">
        <v>-5.1109999999999998</v>
      </c>
      <c r="Q2408" s="1">
        <v>-2.77</v>
      </c>
      <c r="R2408" s="1">
        <v>-9.8000000000000004E-2</v>
      </c>
      <c r="S2408" s="1">
        <v>1.284</v>
      </c>
      <c r="T2408" s="1">
        <v>1.5609999999999999</v>
      </c>
      <c r="U2408" s="1">
        <v>2.1429999999999998</v>
      </c>
      <c r="V2408" s="1">
        <v>1.0229999999999999</v>
      </c>
      <c r="W2408" s="30">
        <v>2878.7689999999998</v>
      </c>
      <c r="X2408" s="1">
        <v>1091.1369999999999</v>
      </c>
      <c r="Y2408" s="1">
        <v>2173.1170000000002</v>
      </c>
      <c r="Z2408" s="1">
        <v>341.22800000000001</v>
      </c>
      <c r="AD2408" s="4">
        <v>5.1109999999999998</v>
      </c>
      <c r="AL2408" s="1">
        <v>2878.7689999999998</v>
      </c>
    </row>
    <row r="2409" spans="1:38" x14ac:dyDescent="0.25">
      <c r="A2409" s="1">
        <v>2405</v>
      </c>
      <c r="B2409" s="1">
        <v>2405</v>
      </c>
      <c r="C2409" s="1">
        <v>2792.9340000000002</v>
      </c>
      <c r="D2409" s="1">
        <v>2673.3780000000002</v>
      </c>
      <c r="E2409" s="1">
        <v>63.478000000000002</v>
      </c>
      <c r="F2409" s="1"/>
      <c r="G2409" s="1">
        <v>25.282</v>
      </c>
      <c r="H2409" s="1">
        <v>32.744999999999997</v>
      </c>
      <c r="I2409" s="1">
        <v>-8410.5730000000003</v>
      </c>
      <c r="J2409" s="1"/>
      <c r="K2409" s="1">
        <v>-222.304</v>
      </c>
      <c r="L2409" s="1"/>
      <c r="M2409" s="1">
        <v>1173.385</v>
      </c>
      <c r="N2409" s="1">
        <v>1325.567</v>
      </c>
      <c r="O2409" s="1">
        <v>-3.4910000000000001</v>
      </c>
      <c r="P2409" s="27">
        <v>-5.1059999999999999</v>
      </c>
      <c r="Q2409" s="1">
        <v>-2.7610000000000001</v>
      </c>
      <c r="R2409" s="1">
        <v>-9.2999999999999999E-2</v>
      </c>
      <c r="S2409" s="1">
        <v>1.28</v>
      </c>
      <c r="T2409" s="1">
        <v>1.5660000000000001</v>
      </c>
      <c r="U2409" s="1">
        <v>2.1469999999999998</v>
      </c>
      <c r="V2409" s="1">
        <v>1.0229999999999999</v>
      </c>
      <c r="W2409" s="30">
        <v>2879.0749999999998</v>
      </c>
      <c r="X2409" s="1">
        <v>1091.7470000000001</v>
      </c>
      <c r="Y2409" s="1">
        <v>2172.5059999999999</v>
      </c>
      <c r="Z2409" s="1">
        <v>341.22800000000001</v>
      </c>
      <c r="AD2409" s="4">
        <v>5.1059999999999999</v>
      </c>
      <c r="AL2409" s="1">
        <v>2879.0749999999998</v>
      </c>
    </row>
    <row r="2410" spans="1:38" x14ac:dyDescent="0.25">
      <c r="A2410" s="1">
        <v>2406</v>
      </c>
      <c r="B2410" s="1">
        <v>2406</v>
      </c>
      <c r="C2410" s="1">
        <v>2791.498</v>
      </c>
      <c r="D2410" s="1">
        <v>2672.415</v>
      </c>
      <c r="E2410" s="1">
        <v>62.523000000000003</v>
      </c>
      <c r="F2410" s="1"/>
      <c r="G2410" s="1">
        <v>26.236000000000001</v>
      </c>
      <c r="H2410" s="1">
        <v>32.744999999999997</v>
      </c>
      <c r="I2410" s="1">
        <v>-8428.4449999999997</v>
      </c>
      <c r="J2410" s="1"/>
      <c r="K2410" s="1">
        <v>-222.304</v>
      </c>
      <c r="L2410" s="1"/>
      <c r="M2410" s="1">
        <v>1172.9069999999999</v>
      </c>
      <c r="N2410" s="1">
        <v>1325.567</v>
      </c>
      <c r="O2410" s="1">
        <v>-3.496</v>
      </c>
      <c r="P2410" s="27">
        <v>-5.0970000000000004</v>
      </c>
      <c r="Q2410" s="1">
        <v>-2.77</v>
      </c>
      <c r="R2410" s="1">
        <v>-9.8000000000000004E-2</v>
      </c>
      <c r="S2410" s="1">
        <v>1.2889999999999999</v>
      </c>
      <c r="T2410" s="1">
        <v>1.5609999999999999</v>
      </c>
      <c r="U2410" s="1">
        <v>2.1469999999999998</v>
      </c>
      <c r="V2410" s="1">
        <v>1.0229999999999999</v>
      </c>
      <c r="W2410" s="30">
        <v>2878.7689999999998</v>
      </c>
      <c r="X2410" s="1">
        <v>1091.442</v>
      </c>
      <c r="Y2410" s="1">
        <v>2172.8119999999999</v>
      </c>
      <c r="Z2410" s="1">
        <v>340.923</v>
      </c>
      <c r="AD2410" s="4">
        <v>5.0970000000000004</v>
      </c>
      <c r="AL2410" s="1">
        <v>2878.7689999999998</v>
      </c>
    </row>
    <row r="2411" spans="1:38" x14ac:dyDescent="0.25">
      <c r="A2411" s="1">
        <v>2407</v>
      </c>
      <c r="B2411" s="1">
        <v>2407</v>
      </c>
      <c r="C2411" s="1">
        <v>2790.5410000000002</v>
      </c>
      <c r="D2411" s="1">
        <v>2671.4520000000002</v>
      </c>
      <c r="E2411" s="1">
        <v>63</v>
      </c>
      <c r="F2411" s="1"/>
      <c r="G2411" s="1">
        <v>26.236000000000001</v>
      </c>
      <c r="H2411" s="1">
        <v>31.795999999999999</v>
      </c>
      <c r="I2411" s="1">
        <v>-8551.2330000000002</v>
      </c>
      <c r="J2411" s="1"/>
      <c r="K2411" s="1">
        <v>-224.684</v>
      </c>
      <c r="L2411" s="1"/>
      <c r="M2411" s="1">
        <v>1172.4280000000001</v>
      </c>
      <c r="N2411" s="1">
        <v>1324.1379999999999</v>
      </c>
      <c r="O2411" s="1">
        <v>-3.496</v>
      </c>
      <c r="P2411" s="27">
        <v>-5.1109999999999998</v>
      </c>
      <c r="Q2411" s="1">
        <v>-2.7610000000000001</v>
      </c>
      <c r="R2411" s="1">
        <v>-0.10299999999999999</v>
      </c>
      <c r="S2411" s="1">
        <v>1.284</v>
      </c>
      <c r="T2411" s="1">
        <v>1.5549999999999999</v>
      </c>
      <c r="U2411" s="1">
        <v>2.1469999999999998</v>
      </c>
      <c r="V2411" s="1">
        <v>1.0229999999999999</v>
      </c>
      <c r="W2411" s="30">
        <v>2878.7689999999998</v>
      </c>
      <c r="X2411" s="1">
        <v>1091.1369999999999</v>
      </c>
      <c r="Y2411" s="1">
        <v>2172.5059999999999</v>
      </c>
      <c r="Z2411" s="1">
        <v>340.923</v>
      </c>
      <c r="AD2411" s="4">
        <v>5.1109999999999998</v>
      </c>
      <c r="AL2411" s="1">
        <v>2878.7689999999998</v>
      </c>
    </row>
    <row r="2412" spans="1:38" x14ac:dyDescent="0.25">
      <c r="A2412" s="1">
        <v>2408</v>
      </c>
      <c r="B2412" s="1">
        <v>2408</v>
      </c>
      <c r="C2412" s="1">
        <v>2788.6260000000002</v>
      </c>
      <c r="D2412" s="1">
        <v>2670.489</v>
      </c>
      <c r="E2412" s="1">
        <v>62.523000000000003</v>
      </c>
      <c r="F2412" s="1"/>
      <c r="G2412" s="1">
        <v>25.759</v>
      </c>
      <c r="H2412" s="1">
        <v>32.744999999999997</v>
      </c>
      <c r="I2412" s="1">
        <v>-8533.3670000000002</v>
      </c>
      <c r="J2412" s="1"/>
      <c r="K2412" s="1">
        <v>-223.256</v>
      </c>
      <c r="L2412" s="1"/>
      <c r="M2412" s="1">
        <v>1172.4280000000001</v>
      </c>
      <c r="N2412" s="1">
        <v>1323.1849999999999</v>
      </c>
      <c r="O2412" s="1">
        <v>-3.496</v>
      </c>
      <c r="P2412" s="27">
        <v>-5.101</v>
      </c>
      <c r="Q2412" s="1">
        <v>-2.766</v>
      </c>
      <c r="R2412" s="1">
        <v>-9.2999999999999999E-2</v>
      </c>
      <c r="S2412" s="1">
        <v>1.28</v>
      </c>
      <c r="T2412" s="1">
        <v>1.5609999999999999</v>
      </c>
      <c r="U2412" s="1">
        <v>2.1429999999999998</v>
      </c>
      <c r="V2412" s="1">
        <v>1.0229999999999999</v>
      </c>
      <c r="W2412" s="30">
        <v>2878.7689999999998</v>
      </c>
      <c r="X2412" s="1">
        <v>1091.7470000000001</v>
      </c>
      <c r="Y2412" s="1">
        <v>2168.2330000000002</v>
      </c>
      <c r="Z2412" s="1">
        <v>341.22800000000001</v>
      </c>
      <c r="AD2412" s="4">
        <v>5.101</v>
      </c>
      <c r="AL2412" s="1">
        <v>2878.7689999999998</v>
      </c>
    </row>
    <row r="2413" spans="1:38" x14ac:dyDescent="0.25">
      <c r="A2413" s="1">
        <v>2409</v>
      </c>
      <c r="B2413" s="1">
        <v>2409</v>
      </c>
      <c r="C2413" s="1">
        <v>2788.6260000000002</v>
      </c>
      <c r="D2413" s="1">
        <v>2670.97</v>
      </c>
      <c r="E2413" s="1">
        <v>61.569000000000003</v>
      </c>
      <c r="F2413" s="1"/>
      <c r="G2413" s="1">
        <v>26.713000000000001</v>
      </c>
      <c r="H2413" s="1">
        <v>32.270000000000003</v>
      </c>
      <c r="I2413" s="1">
        <v>-8469.2250000000004</v>
      </c>
      <c r="J2413" s="1"/>
      <c r="K2413" s="1">
        <v>-222.78</v>
      </c>
      <c r="L2413" s="1"/>
      <c r="M2413" s="1">
        <v>1172.4280000000001</v>
      </c>
      <c r="N2413" s="1">
        <v>1323.662</v>
      </c>
      <c r="O2413" s="1">
        <v>-3.4910000000000001</v>
      </c>
      <c r="P2413" s="27">
        <v>-5.0970000000000004</v>
      </c>
      <c r="Q2413" s="1">
        <v>-2.766</v>
      </c>
      <c r="R2413" s="1">
        <v>-9.2999999999999999E-2</v>
      </c>
      <c r="S2413" s="1">
        <v>1.2889999999999999</v>
      </c>
      <c r="T2413" s="1">
        <v>1.5609999999999999</v>
      </c>
      <c r="U2413" s="1">
        <v>2.1429999999999998</v>
      </c>
      <c r="V2413" s="1">
        <v>1.0189999999999999</v>
      </c>
      <c r="W2413" s="30">
        <v>2869.6129999999998</v>
      </c>
      <c r="X2413" s="1">
        <v>1091.442</v>
      </c>
      <c r="Y2413" s="1">
        <v>2163.0450000000001</v>
      </c>
      <c r="Z2413" s="1">
        <v>341.22800000000001</v>
      </c>
      <c r="AD2413" s="4">
        <v>5.0970000000000004</v>
      </c>
      <c r="AL2413" s="1">
        <v>2869.6129999999998</v>
      </c>
    </row>
    <row r="2414" spans="1:38" x14ac:dyDescent="0.25">
      <c r="A2414" s="1">
        <v>2410</v>
      </c>
      <c r="B2414" s="1">
        <v>2410</v>
      </c>
      <c r="C2414" s="1">
        <v>2788.1480000000001</v>
      </c>
      <c r="D2414" s="1">
        <v>2669.5259999999998</v>
      </c>
      <c r="E2414" s="1">
        <v>61.569000000000003</v>
      </c>
      <c r="F2414" s="1"/>
      <c r="G2414" s="1">
        <v>25.759</v>
      </c>
      <c r="H2414" s="1">
        <v>32.744999999999997</v>
      </c>
      <c r="I2414" s="1">
        <v>-8418.3639999999996</v>
      </c>
      <c r="J2414" s="1"/>
      <c r="K2414" s="1">
        <v>-220.87700000000001</v>
      </c>
      <c r="L2414" s="1"/>
      <c r="M2414" s="1">
        <v>1171.95</v>
      </c>
      <c r="N2414" s="1">
        <v>1324.1379999999999</v>
      </c>
      <c r="O2414" s="1">
        <v>-3.5</v>
      </c>
      <c r="P2414" s="27">
        <v>-5.0919999999999996</v>
      </c>
      <c r="Q2414" s="1">
        <v>-2.766</v>
      </c>
      <c r="R2414" s="1">
        <v>-0.10299999999999999</v>
      </c>
      <c r="S2414" s="1">
        <v>1.284</v>
      </c>
      <c r="T2414" s="1">
        <v>1.5609999999999999</v>
      </c>
      <c r="U2414" s="1">
        <v>2.14</v>
      </c>
      <c r="V2414" s="1">
        <v>1.0229999999999999</v>
      </c>
      <c r="W2414" s="30">
        <v>2869.308</v>
      </c>
      <c r="X2414" s="1">
        <v>1091.1369999999999</v>
      </c>
      <c r="Y2414" s="1">
        <v>2163.35</v>
      </c>
      <c r="Z2414" s="1">
        <v>340.923</v>
      </c>
      <c r="AD2414" s="4">
        <v>5.0919999999999996</v>
      </c>
      <c r="AL2414" s="1">
        <v>2869.308</v>
      </c>
    </row>
    <row r="2415" spans="1:38" x14ac:dyDescent="0.25">
      <c r="A2415" s="1">
        <v>2411</v>
      </c>
      <c r="B2415" s="1">
        <v>2411</v>
      </c>
      <c r="C2415" s="1">
        <v>2786.712</v>
      </c>
      <c r="D2415" s="1">
        <v>2668.0810000000001</v>
      </c>
      <c r="E2415" s="1">
        <v>62.045999999999999</v>
      </c>
      <c r="F2415" s="1"/>
      <c r="G2415" s="1">
        <v>27.19</v>
      </c>
      <c r="H2415" s="1">
        <v>32.270000000000003</v>
      </c>
      <c r="I2415" s="1">
        <v>-8489.8430000000008</v>
      </c>
      <c r="J2415" s="1"/>
      <c r="K2415" s="1">
        <v>-221.828</v>
      </c>
      <c r="L2415" s="1"/>
      <c r="M2415" s="1">
        <v>1171.471</v>
      </c>
      <c r="N2415" s="1">
        <v>1323.1849999999999</v>
      </c>
      <c r="O2415" s="1">
        <v>-3.4910000000000001</v>
      </c>
      <c r="P2415" s="27">
        <v>-5.0970000000000004</v>
      </c>
      <c r="Q2415" s="1">
        <v>-2.77</v>
      </c>
      <c r="R2415" s="1">
        <v>-0.10299999999999999</v>
      </c>
      <c r="S2415" s="1">
        <v>1.28</v>
      </c>
      <c r="T2415" s="1">
        <v>1.5549999999999999</v>
      </c>
      <c r="U2415" s="1">
        <v>2.1469999999999998</v>
      </c>
      <c r="V2415" s="1">
        <v>1.0189999999999999</v>
      </c>
      <c r="W2415" s="30">
        <v>2868.6970000000001</v>
      </c>
      <c r="X2415" s="1">
        <v>1091.442</v>
      </c>
      <c r="Y2415" s="1">
        <v>2163.0450000000001</v>
      </c>
      <c r="Z2415" s="1">
        <v>340.923</v>
      </c>
      <c r="AD2415" s="4">
        <v>5.0970000000000004</v>
      </c>
      <c r="AL2415" s="1">
        <v>2868.6970000000001</v>
      </c>
    </row>
    <row r="2416" spans="1:38" x14ac:dyDescent="0.25">
      <c r="A2416" s="1">
        <v>2412</v>
      </c>
      <c r="B2416" s="1">
        <v>2412</v>
      </c>
      <c r="C2416" s="1">
        <v>2782.8820000000001</v>
      </c>
      <c r="D2416" s="1">
        <v>2667.6</v>
      </c>
      <c r="E2416" s="1">
        <v>62.045999999999999</v>
      </c>
      <c r="F2416" s="1"/>
      <c r="G2416" s="1">
        <v>26.713000000000001</v>
      </c>
      <c r="H2416" s="1">
        <v>32.270000000000003</v>
      </c>
      <c r="I2416" s="1">
        <v>-8382.6200000000008</v>
      </c>
      <c r="J2416" s="1"/>
      <c r="K2416" s="1">
        <v>-223.732</v>
      </c>
      <c r="L2416" s="1"/>
      <c r="M2416" s="1">
        <v>1171.471</v>
      </c>
      <c r="N2416" s="1">
        <v>1321.7560000000001</v>
      </c>
      <c r="O2416" s="1">
        <v>-3.4910000000000001</v>
      </c>
      <c r="P2416" s="27">
        <v>-5.0970000000000004</v>
      </c>
      <c r="Q2416" s="1">
        <v>-2.766</v>
      </c>
      <c r="R2416" s="1">
        <v>-9.2999999999999999E-2</v>
      </c>
      <c r="S2416" s="1">
        <v>1.284</v>
      </c>
      <c r="T2416" s="1">
        <v>1.55</v>
      </c>
      <c r="U2416" s="1">
        <v>2.14</v>
      </c>
      <c r="V2416" s="1">
        <v>1.0229999999999999</v>
      </c>
      <c r="W2416" s="30">
        <v>2868.6970000000001</v>
      </c>
      <c r="X2416" s="1">
        <v>1091.442</v>
      </c>
      <c r="Y2416" s="1">
        <v>2163.0450000000001</v>
      </c>
      <c r="Z2416" s="1">
        <v>341.22800000000001</v>
      </c>
      <c r="AD2416" s="4">
        <v>5.0970000000000004</v>
      </c>
      <c r="AL2416" s="1">
        <v>2868.6970000000001</v>
      </c>
    </row>
    <row r="2417" spans="1:38" x14ac:dyDescent="0.25">
      <c r="A2417" s="1">
        <v>2413</v>
      </c>
      <c r="B2417" s="1">
        <v>2413</v>
      </c>
      <c r="C2417" s="1">
        <v>2782.8820000000001</v>
      </c>
      <c r="D2417" s="1">
        <v>2667.1179999999999</v>
      </c>
      <c r="E2417" s="1">
        <v>63.478000000000002</v>
      </c>
      <c r="F2417" s="1"/>
      <c r="G2417" s="1">
        <v>26.236000000000001</v>
      </c>
      <c r="H2417" s="1">
        <v>32.270000000000003</v>
      </c>
      <c r="I2417" s="1">
        <v>-8931.7749999999996</v>
      </c>
      <c r="J2417" s="1"/>
      <c r="K2417" s="1">
        <v>-223.732</v>
      </c>
      <c r="L2417" s="1"/>
      <c r="M2417" s="1">
        <v>1170.9929999999999</v>
      </c>
      <c r="N2417" s="1">
        <v>1320.8030000000001</v>
      </c>
      <c r="O2417" s="1">
        <v>-3.4910000000000001</v>
      </c>
      <c r="P2417" s="27">
        <v>-5.0919999999999996</v>
      </c>
      <c r="Q2417" s="1">
        <v>-2.7610000000000001</v>
      </c>
      <c r="R2417" s="1">
        <v>-0.108</v>
      </c>
      <c r="S2417" s="1">
        <v>1.2889999999999999</v>
      </c>
      <c r="T2417" s="1">
        <v>1.55</v>
      </c>
      <c r="U2417" s="1">
        <v>2.1429999999999998</v>
      </c>
      <c r="V2417" s="1">
        <v>1.03</v>
      </c>
      <c r="W2417" s="30">
        <v>2868.6970000000001</v>
      </c>
      <c r="X2417" s="1">
        <v>1091.7470000000001</v>
      </c>
      <c r="Y2417" s="1">
        <v>2163.0450000000001</v>
      </c>
      <c r="Z2417" s="1">
        <v>337.87099999999998</v>
      </c>
      <c r="AD2417" s="4">
        <v>5.0919999999999996</v>
      </c>
      <c r="AL2417" s="1">
        <v>2868.6970000000001</v>
      </c>
    </row>
    <row r="2418" spans="1:38" x14ac:dyDescent="0.25">
      <c r="A2418" s="1">
        <v>2414</v>
      </c>
      <c r="B2418" s="1">
        <v>2414</v>
      </c>
      <c r="C2418" s="1">
        <v>2780.9679999999998</v>
      </c>
      <c r="D2418" s="1">
        <v>2665.674</v>
      </c>
      <c r="E2418" s="1">
        <v>63</v>
      </c>
      <c r="F2418" s="1"/>
      <c r="G2418" s="1">
        <v>26.236000000000001</v>
      </c>
      <c r="H2418" s="1">
        <v>32.270000000000003</v>
      </c>
      <c r="I2418" s="1">
        <v>-8869.0589999999993</v>
      </c>
      <c r="J2418" s="1"/>
      <c r="K2418" s="1">
        <v>-222.78</v>
      </c>
      <c r="L2418" s="1"/>
      <c r="M2418" s="1">
        <v>1170.9929999999999</v>
      </c>
      <c r="N2418" s="1">
        <v>1320.327</v>
      </c>
      <c r="O2418" s="1">
        <v>-3.4910000000000001</v>
      </c>
      <c r="P2418" s="27">
        <v>-5.0819999999999999</v>
      </c>
      <c r="Q2418" s="1">
        <v>-2.77</v>
      </c>
      <c r="R2418" s="1">
        <v>-9.8000000000000004E-2</v>
      </c>
      <c r="S2418" s="1">
        <v>1.28</v>
      </c>
      <c r="T2418" s="1">
        <v>1.5549999999999999</v>
      </c>
      <c r="U2418" s="1">
        <v>2.1360000000000001</v>
      </c>
      <c r="V2418" s="1">
        <v>1.0189999999999999</v>
      </c>
      <c r="W2418" s="30">
        <v>2869.308</v>
      </c>
      <c r="X2418" s="1">
        <v>1089.9159999999999</v>
      </c>
      <c r="Y2418" s="1">
        <v>2163.0450000000001</v>
      </c>
      <c r="Z2418" s="1">
        <v>334.51299999999998</v>
      </c>
      <c r="AD2418" s="4">
        <v>5.0819999999999999</v>
      </c>
      <c r="AL2418" s="1">
        <v>2869.308</v>
      </c>
    </row>
    <row r="2419" spans="1:38" x14ac:dyDescent="0.25">
      <c r="A2419" s="1">
        <v>2415</v>
      </c>
      <c r="B2419" s="1">
        <v>2415</v>
      </c>
      <c r="C2419" s="1">
        <v>2774.2660000000001</v>
      </c>
      <c r="D2419" s="1">
        <v>2664.2289999999998</v>
      </c>
      <c r="E2419" s="1">
        <v>62.045999999999999</v>
      </c>
      <c r="F2419" s="1"/>
      <c r="G2419" s="1">
        <v>26.713000000000001</v>
      </c>
      <c r="H2419" s="1">
        <v>34.643000000000001</v>
      </c>
      <c r="I2419" s="1">
        <v>-8901.5619999999999</v>
      </c>
      <c r="J2419" s="1"/>
      <c r="K2419" s="1">
        <v>-226.11199999999999</v>
      </c>
      <c r="L2419" s="1"/>
      <c r="M2419" s="1">
        <v>1170.5139999999999</v>
      </c>
      <c r="N2419" s="1">
        <v>1316.992</v>
      </c>
      <c r="O2419" s="1">
        <v>-3.496</v>
      </c>
      <c r="P2419" s="27">
        <v>-5.0970000000000004</v>
      </c>
      <c r="Q2419" s="1">
        <v>-2.7610000000000001</v>
      </c>
      <c r="R2419" s="1">
        <v>-9.8000000000000004E-2</v>
      </c>
      <c r="S2419" s="1">
        <v>1.2889999999999999</v>
      </c>
      <c r="T2419" s="1">
        <v>1.55</v>
      </c>
      <c r="U2419" s="1">
        <v>2.14</v>
      </c>
      <c r="V2419" s="1">
        <v>1.0269999999999999</v>
      </c>
      <c r="W2419" s="30">
        <v>2868.6970000000001</v>
      </c>
      <c r="X2419" s="1">
        <v>1081.675</v>
      </c>
      <c r="Y2419" s="1">
        <v>2162.7399999999998</v>
      </c>
      <c r="Z2419" s="1">
        <v>331.46100000000001</v>
      </c>
      <c r="AD2419" s="4">
        <v>5.0970000000000004</v>
      </c>
      <c r="AL2419" s="1">
        <v>2868.6970000000001</v>
      </c>
    </row>
    <row r="2420" spans="1:38" x14ac:dyDescent="0.25">
      <c r="A2420" s="1">
        <v>2416</v>
      </c>
      <c r="B2420" s="1">
        <v>2416</v>
      </c>
      <c r="C2420" s="1">
        <v>2705.3440000000001</v>
      </c>
      <c r="D2420" s="1">
        <v>2657.0070000000001</v>
      </c>
      <c r="E2420" s="1">
        <v>53.932000000000002</v>
      </c>
      <c r="F2420" s="1"/>
      <c r="G2420" s="1">
        <v>26.236000000000001</v>
      </c>
      <c r="H2420" s="1">
        <v>34.643000000000001</v>
      </c>
      <c r="I2420" s="1">
        <v>-8941.3880000000008</v>
      </c>
      <c r="J2420" s="1"/>
      <c r="K2420" s="1">
        <v>-264.66000000000003</v>
      </c>
      <c r="L2420" s="1"/>
      <c r="M2420" s="1">
        <v>1169.079</v>
      </c>
      <c r="N2420" s="1">
        <v>1282.2139999999999</v>
      </c>
      <c r="O2420" s="1">
        <v>-3.4910000000000001</v>
      </c>
      <c r="P2420" s="27">
        <v>-5.0919999999999996</v>
      </c>
      <c r="Q2420" s="1">
        <v>-2.7610000000000001</v>
      </c>
      <c r="R2420" s="1">
        <v>-0.10299999999999999</v>
      </c>
      <c r="S2420" s="1">
        <v>1.2889999999999999</v>
      </c>
      <c r="T2420" s="1">
        <v>1.544</v>
      </c>
      <c r="U2420" s="1">
        <v>2.1360000000000001</v>
      </c>
      <c r="V2420" s="1">
        <v>1.0229999999999999</v>
      </c>
      <c r="W2420" s="30">
        <v>2858.931</v>
      </c>
      <c r="X2420" s="1">
        <v>1081.98</v>
      </c>
      <c r="Y2420" s="1">
        <v>2162.4340000000002</v>
      </c>
      <c r="Z2420" s="1">
        <v>336.65</v>
      </c>
      <c r="AD2420" s="4">
        <v>5.0919999999999996</v>
      </c>
      <c r="AL2420" s="1">
        <v>2858.931</v>
      </c>
    </row>
    <row r="2421" spans="1:38" x14ac:dyDescent="0.25">
      <c r="A2421" s="1">
        <v>2417</v>
      </c>
      <c r="B2421" s="1">
        <v>2417</v>
      </c>
      <c r="C2421" s="1">
        <v>2737.4110000000001</v>
      </c>
      <c r="D2421" s="1">
        <v>2657.97</v>
      </c>
      <c r="E2421" s="1">
        <v>58.226999999999997</v>
      </c>
      <c r="F2421" s="1"/>
      <c r="G2421" s="1">
        <v>26.713000000000001</v>
      </c>
      <c r="H2421" s="1">
        <v>34.643000000000001</v>
      </c>
      <c r="I2421" s="1">
        <v>-8986.7029999999995</v>
      </c>
      <c r="J2421" s="1"/>
      <c r="K2421" s="1">
        <v>-241.81700000000001</v>
      </c>
      <c r="L2421" s="1"/>
      <c r="M2421" s="1">
        <v>1168.5999999999999</v>
      </c>
      <c r="N2421" s="1">
        <v>1290.3130000000001</v>
      </c>
      <c r="O2421" s="1">
        <v>-3.4809999999999999</v>
      </c>
      <c r="P2421" s="27">
        <v>-5.0819999999999999</v>
      </c>
      <c r="Q2421" s="1">
        <v>-2.7610000000000001</v>
      </c>
      <c r="R2421" s="1">
        <v>-0.10299999999999999</v>
      </c>
      <c r="S2421" s="1">
        <v>1.2889999999999999</v>
      </c>
      <c r="T2421" s="1">
        <v>1.55</v>
      </c>
      <c r="U2421" s="1">
        <v>2.14</v>
      </c>
      <c r="V2421" s="1">
        <v>1.016</v>
      </c>
      <c r="W2421" s="30">
        <v>2858.931</v>
      </c>
      <c r="X2421" s="1">
        <v>1082.2850000000001</v>
      </c>
      <c r="Y2421" s="1">
        <v>2153.2779999999998</v>
      </c>
      <c r="Z2421" s="1">
        <v>332.37700000000001</v>
      </c>
      <c r="AD2421" s="4">
        <v>5.0819999999999999</v>
      </c>
      <c r="AL2421" s="1">
        <v>2858.931</v>
      </c>
    </row>
    <row r="2422" spans="1:38" x14ac:dyDescent="0.25">
      <c r="A2422" s="1">
        <v>2418</v>
      </c>
      <c r="B2422" s="1">
        <v>2418</v>
      </c>
      <c r="C2422" s="1">
        <v>2724.9670000000001</v>
      </c>
      <c r="D2422" s="1">
        <v>2654.6</v>
      </c>
      <c r="E2422" s="1">
        <v>57.273000000000003</v>
      </c>
      <c r="F2422" s="1"/>
      <c r="G2422" s="1">
        <v>26.236000000000001</v>
      </c>
      <c r="H2422" s="1">
        <v>34.167999999999999</v>
      </c>
      <c r="I2422" s="1">
        <v>-9331.6890000000003</v>
      </c>
      <c r="J2422" s="1"/>
      <c r="K2422" s="1">
        <v>-246.57599999999999</v>
      </c>
      <c r="L2422" s="1"/>
      <c r="M2422" s="1">
        <v>1169.079</v>
      </c>
      <c r="N2422" s="1">
        <v>1282.2139999999999</v>
      </c>
      <c r="O2422" s="1">
        <v>-3.4910000000000001</v>
      </c>
      <c r="P2422" s="27">
        <v>-5.0819999999999999</v>
      </c>
      <c r="Q2422" s="1">
        <v>-2.7559999999999998</v>
      </c>
      <c r="R2422" s="1">
        <v>-9.8000000000000004E-2</v>
      </c>
      <c r="S2422" s="1">
        <v>1.284</v>
      </c>
      <c r="T2422" s="1">
        <v>1.55</v>
      </c>
      <c r="U2422" s="1">
        <v>2.1360000000000001</v>
      </c>
      <c r="V2422" s="1">
        <v>1.0229999999999999</v>
      </c>
      <c r="W2422" s="30">
        <v>2858.625</v>
      </c>
      <c r="X2422" s="1">
        <v>1081.675</v>
      </c>
      <c r="Y2422" s="1">
        <v>2152.6680000000001</v>
      </c>
      <c r="Z2422" s="1">
        <v>331.767</v>
      </c>
      <c r="AD2422" s="4">
        <v>5.0819999999999999</v>
      </c>
      <c r="AL2422" s="1">
        <v>2858.625</v>
      </c>
    </row>
    <row r="2423" spans="1:38" x14ac:dyDescent="0.25">
      <c r="A2423" s="1">
        <v>2419</v>
      </c>
      <c r="B2423" s="1">
        <v>2419</v>
      </c>
      <c r="C2423" s="1">
        <v>2690.5079999999998</v>
      </c>
      <c r="D2423" s="1">
        <v>2649.7849999999999</v>
      </c>
      <c r="E2423" s="1">
        <v>52.023000000000003</v>
      </c>
      <c r="F2423" s="1"/>
      <c r="G2423" s="1">
        <v>26.236000000000001</v>
      </c>
      <c r="H2423" s="1">
        <v>34.643000000000001</v>
      </c>
      <c r="I2423" s="1">
        <v>-9301.5010000000002</v>
      </c>
      <c r="J2423" s="1"/>
      <c r="K2423" s="1">
        <v>-264.66000000000003</v>
      </c>
      <c r="L2423" s="1"/>
      <c r="M2423" s="1">
        <v>1168.5999999999999</v>
      </c>
      <c r="N2423" s="1">
        <v>1262.683</v>
      </c>
      <c r="O2423" s="1">
        <v>-3.4910000000000001</v>
      </c>
      <c r="P2423" s="27">
        <v>-5.0819999999999999</v>
      </c>
      <c r="Q2423" s="1">
        <v>-2.7610000000000001</v>
      </c>
      <c r="R2423" s="1">
        <v>-0.10299999999999999</v>
      </c>
      <c r="S2423" s="1">
        <v>1.284</v>
      </c>
      <c r="T2423" s="1">
        <v>1.544</v>
      </c>
      <c r="U2423" s="1">
        <v>2.133</v>
      </c>
      <c r="V2423" s="1">
        <v>1.0189999999999999</v>
      </c>
      <c r="W2423" s="30">
        <v>2858.931</v>
      </c>
      <c r="X2423" s="1">
        <v>1081.675</v>
      </c>
      <c r="Y2423" s="1">
        <v>2152.6680000000001</v>
      </c>
      <c r="Z2423" s="1">
        <v>330.851</v>
      </c>
      <c r="AD2423" s="4">
        <v>5.0819999999999999</v>
      </c>
      <c r="AL2423" s="1">
        <v>2858.931</v>
      </c>
    </row>
    <row r="2424" spans="1:38" x14ac:dyDescent="0.25">
      <c r="A2424" s="1">
        <v>2420</v>
      </c>
      <c r="B2424" s="1">
        <v>2420</v>
      </c>
      <c r="C2424" s="1">
        <v>2678.5439999999999</v>
      </c>
      <c r="D2424" s="1">
        <v>2647.8589999999999</v>
      </c>
      <c r="E2424" s="1">
        <v>51.545000000000002</v>
      </c>
      <c r="F2424" s="1"/>
      <c r="G2424" s="1">
        <v>26.236000000000001</v>
      </c>
      <c r="H2424" s="1">
        <v>32.270000000000003</v>
      </c>
      <c r="I2424" s="1">
        <v>-9415.84</v>
      </c>
      <c r="J2424" s="1"/>
      <c r="K2424" s="1">
        <v>-268.94200000000001</v>
      </c>
      <c r="L2424" s="1"/>
      <c r="M2424" s="1">
        <v>1167.643</v>
      </c>
      <c r="N2424" s="1">
        <v>1252.6790000000001</v>
      </c>
      <c r="O2424" s="1">
        <v>-3.4910000000000001</v>
      </c>
      <c r="P2424" s="27">
        <v>-5.0819999999999999</v>
      </c>
      <c r="Q2424" s="1">
        <v>-2.7559999999999998</v>
      </c>
      <c r="R2424" s="1">
        <v>-9.8000000000000004E-2</v>
      </c>
      <c r="S2424" s="1">
        <v>1.2749999999999999</v>
      </c>
      <c r="T2424" s="1">
        <v>1.534</v>
      </c>
      <c r="U2424" s="1">
        <v>2.133</v>
      </c>
      <c r="V2424" s="1">
        <v>1.0189999999999999</v>
      </c>
      <c r="W2424" s="30">
        <v>2858.625</v>
      </c>
      <c r="X2424" s="1">
        <v>1082.2850000000001</v>
      </c>
      <c r="Y2424" s="1">
        <v>2152.6680000000001</v>
      </c>
      <c r="Z2424" s="1">
        <v>330.851</v>
      </c>
      <c r="AD2424" s="4">
        <v>5.0819999999999999</v>
      </c>
      <c r="AL2424" s="1">
        <v>2858.625</v>
      </c>
    </row>
    <row r="2425" spans="1:38" x14ac:dyDescent="0.25">
      <c r="A2425" s="1">
        <v>2421</v>
      </c>
      <c r="B2425" s="1">
        <v>2421</v>
      </c>
      <c r="C2425" s="1">
        <v>2685.2440000000001</v>
      </c>
      <c r="D2425" s="1">
        <v>2646.415</v>
      </c>
      <c r="E2425" s="1">
        <v>52.5</v>
      </c>
      <c r="F2425" s="1"/>
      <c r="G2425" s="1">
        <v>26.236000000000001</v>
      </c>
      <c r="H2425" s="1">
        <v>34.643000000000001</v>
      </c>
      <c r="I2425" s="1">
        <v>-9401.2060000000001</v>
      </c>
      <c r="J2425" s="1"/>
      <c r="K2425" s="1">
        <v>-265.61099999999999</v>
      </c>
      <c r="L2425" s="1"/>
      <c r="M2425" s="1">
        <v>1167.643</v>
      </c>
      <c r="N2425" s="1">
        <v>1253.1559999999999</v>
      </c>
      <c r="O2425" s="1">
        <v>-3.4910000000000001</v>
      </c>
      <c r="P2425" s="27">
        <v>-5.0780000000000003</v>
      </c>
      <c r="Q2425" s="1">
        <v>-2.7610000000000001</v>
      </c>
      <c r="R2425" s="1">
        <v>-9.8000000000000004E-2</v>
      </c>
      <c r="S2425" s="1">
        <v>1.28</v>
      </c>
      <c r="T2425" s="1">
        <v>1.5389999999999999</v>
      </c>
      <c r="U2425" s="1">
        <v>2.1360000000000001</v>
      </c>
      <c r="V2425" s="1">
        <v>1.0229999999999999</v>
      </c>
      <c r="W2425" s="30">
        <v>2856.489</v>
      </c>
      <c r="X2425" s="1">
        <v>1081.675</v>
      </c>
      <c r="Y2425" s="1">
        <v>2152.6680000000001</v>
      </c>
      <c r="Z2425" s="1">
        <v>331.15600000000001</v>
      </c>
      <c r="AD2425" s="4">
        <v>5.0780000000000003</v>
      </c>
      <c r="AL2425" s="1">
        <v>2856.489</v>
      </c>
    </row>
    <row r="2426" spans="1:38" x14ac:dyDescent="0.25">
      <c r="A2426" s="1">
        <v>2422</v>
      </c>
      <c r="B2426" s="1">
        <v>2422</v>
      </c>
      <c r="C2426" s="1">
        <v>2680.9369999999999</v>
      </c>
      <c r="D2426" s="1">
        <v>2643.5259999999998</v>
      </c>
      <c r="E2426" s="1">
        <v>52.023000000000003</v>
      </c>
      <c r="F2426" s="1"/>
      <c r="G2426" s="1">
        <v>25.759</v>
      </c>
      <c r="H2426" s="1">
        <v>33.694000000000003</v>
      </c>
      <c r="I2426" s="1">
        <v>-9448.7649999999994</v>
      </c>
      <c r="J2426" s="1"/>
      <c r="K2426" s="1">
        <v>-267.51499999999999</v>
      </c>
      <c r="L2426" s="1"/>
      <c r="M2426" s="1">
        <v>1166.2080000000001</v>
      </c>
      <c r="N2426" s="1">
        <v>1248.8679999999999</v>
      </c>
      <c r="O2426" s="1">
        <v>-3.4860000000000002</v>
      </c>
      <c r="P2426" s="27">
        <v>-5.0919999999999996</v>
      </c>
      <c r="Q2426" s="1">
        <v>-2.7610000000000001</v>
      </c>
      <c r="R2426" s="1">
        <v>-0.10299999999999999</v>
      </c>
      <c r="S2426" s="1">
        <v>1.28</v>
      </c>
      <c r="T2426" s="1">
        <v>1.5389999999999999</v>
      </c>
      <c r="U2426" s="1">
        <v>2.129</v>
      </c>
      <c r="V2426" s="1">
        <v>1.0189999999999999</v>
      </c>
      <c r="W2426" s="30">
        <v>2849.4690000000001</v>
      </c>
      <c r="X2426" s="1">
        <v>1082.2850000000001</v>
      </c>
      <c r="Y2426" s="1">
        <v>2152.6680000000001</v>
      </c>
      <c r="Z2426" s="1">
        <v>331.15600000000001</v>
      </c>
      <c r="AD2426" s="4">
        <v>5.0919999999999996</v>
      </c>
      <c r="AL2426" s="1">
        <v>2849.4690000000001</v>
      </c>
    </row>
    <row r="2427" spans="1:38" x14ac:dyDescent="0.25">
      <c r="A2427" s="1">
        <v>2423</v>
      </c>
      <c r="B2427" s="1">
        <v>2423</v>
      </c>
      <c r="C2427" s="1">
        <v>2680.4580000000001</v>
      </c>
      <c r="D2427" s="1">
        <v>2642.5630000000001</v>
      </c>
      <c r="E2427" s="1">
        <v>52.5</v>
      </c>
      <c r="F2427" s="1"/>
      <c r="G2427" s="1">
        <v>27.19</v>
      </c>
      <c r="H2427" s="1">
        <v>35.118000000000002</v>
      </c>
      <c r="I2427" s="1">
        <v>-9468.4269999999997</v>
      </c>
      <c r="J2427" s="1"/>
      <c r="K2427" s="1">
        <v>-268.46699999999998</v>
      </c>
      <c r="L2427" s="1"/>
      <c r="M2427" s="1">
        <v>1166.6859999999999</v>
      </c>
      <c r="N2427" s="1">
        <v>1246.963</v>
      </c>
      <c r="O2427" s="1">
        <v>-3.4910000000000001</v>
      </c>
      <c r="P2427" s="27">
        <v>-5.0780000000000003</v>
      </c>
      <c r="Q2427" s="1">
        <v>-2.7559999999999998</v>
      </c>
      <c r="R2427" s="1">
        <v>-0.10299999999999999</v>
      </c>
      <c r="S2427" s="1">
        <v>1.28</v>
      </c>
      <c r="T2427" s="1">
        <v>1.5389999999999999</v>
      </c>
      <c r="U2427" s="1">
        <v>2.1360000000000001</v>
      </c>
      <c r="V2427" s="1">
        <v>1.016</v>
      </c>
      <c r="W2427" s="30">
        <v>2848.5529999999999</v>
      </c>
      <c r="X2427" s="1">
        <v>1081.98</v>
      </c>
      <c r="Y2427" s="1">
        <v>2153.2779999999998</v>
      </c>
      <c r="Z2427" s="1">
        <v>330.54599999999999</v>
      </c>
      <c r="AD2427" s="4">
        <v>5.0780000000000003</v>
      </c>
      <c r="AL2427" s="1">
        <v>2848.5529999999999</v>
      </c>
    </row>
    <row r="2428" spans="1:38" x14ac:dyDescent="0.25">
      <c r="A2428" s="1">
        <v>2424</v>
      </c>
      <c r="B2428" s="1">
        <v>2424</v>
      </c>
      <c r="C2428" s="1">
        <v>2676.6289999999999</v>
      </c>
      <c r="D2428" s="1">
        <v>2640.6370000000002</v>
      </c>
      <c r="E2428" s="1">
        <v>52.5</v>
      </c>
      <c r="F2428" s="1"/>
      <c r="G2428" s="1">
        <v>26.236000000000001</v>
      </c>
      <c r="H2428" s="1">
        <v>34.643000000000001</v>
      </c>
      <c r="I2428" s="1">
        <v>-9491.7469999999994</v>
      </c>
      <c r="J2428" s="1"/>
      <c r="K2428" s="1">
        <v>-270.37</v>
      </c>
      <c r="L2428" s="1"/>
      <c r="M2428" s="1">
        <v>1165.251</v>
      </c>
      <c r="N2428" s="1">
        <v>1243.152</v>
      </c>
      <c r="O2428" s="1">
        <v>-3.4809999999999999</v>
      </c>
      <c r="P2428" s="27">
        <v>-5.0819999999999999</v>
      </c>
      <c r="Q2428" s="1">
        <v>-2.7509999999999999</v>
      </c>
      <c r="R2428" s="1">
        <v>-9.8000000000000004E-2</v>
      </c>
      <c r="S2428" s="1">
        <v>1.284</v>
      </c>
      <c r="T2428" s="1">
        <v>1.534</v>
      </c>
      <c r="U2428" s="1">
        <v>2.133</v>
      </c>
      <c r="V2428" s="1">
        <v>1.016</v>
      </c>
      <c r="W2428" s="30">
        <v>2848.5529999999999</v>
      </c>
      <c r="X2428" s="1">
        <v>1081.3699999999999</v>
      </c>
      <c r="Y2428" s="1">
        <v>2150.2260000000001</v>
      </c>
      <c r="Z2428" s="1">
        <v>331.15600000000001</v>
      </c>
      <c r="AD2428" s="4">
        <v>5.0819999999999999</v>
      </c>
      <c r="AL2428" s="1">
        <v>2848.5529999999999</v>
      </c>
    </row>
    <row r="2429" spans="1:38" x14ac:dyDescent="0.25">
      <c r="A2429" s="1">
        <v>2425</v>
      </c>
      <c r="B2429" s="1">
        <v>2425</v>
      </c>
      <c r="C2429" s="1">
        <v>2625.904</v>
      </c>
      <c r="D2429" s="1">
        <v>2632.4520000000002</v>
      </c>
      <c r="E2429" s="1">
        <v>41.999000000000002</v>
      </c>
      <c r="F2429" s="1"/>
      <c r="G2429" s="1">
        <v>25.282</v>
      </c>
      <c r="H2429" s="1">
        <v>34.167999999999999</v>
      </c>
      <c r="I2429" s="1">
        <v>-9632.0969999999998</v>
      </c>
      <c r="J2429" s="1"/>
      <c r="K2429" s="1">
        <v>-301.77699999999999</v>
      </c>
      <c r="L2429" s="1"/>
      <c r="M2429" s="1">
        <v>1165.251</v>
      </c>
      <c r="N2429" s="1">
        <v>1214.096</v>
      </c>
      <c r="O2429" s="1">
        <v>-3.4809999999999999</v>
      </c>
      <c r="P2429" s="27">
        <v>-5.0780000000000003</v>
      </c>
      <c r="Q2429" s="1">
        <v>-2.7509999999999999</v>
      </c>
      <c r="R2429" s="1">
        <v>-9.8000000000000004E-2</v>
      </c>
      <c r="S2429" s="1">
        <v>1.284</v>
      </c>
      <c r="T2429" s="1">
        <v>1.5389999999999999</v>
      </c>
      <c r="U2429" s="1">
        <v>2.129</v>
      </c>
      <c r="V2429" s="1">
        <v>1.016</v>
      </c>
      <c r="W2429" s="30">
        <v>2848.248</v>
      </c>
      <c r="X2429" s="1">
        <v>1081.675</v>
      </c>
      <c r="Y2429" s="1">
        <v>2143.511</v>
      </c>
      <c r="Z2429" s="1">
        <v>331.15600000000001</v>
      </c>
      <c r="AD2429" s="4">
        <v>5.0780000000000003</v>
      </c>
      <c r="AL2429" s="1">
        <v>2848.248</v>
      </c>
    </row>
    <row r="2430" spans="1:38" x14ac:dyDescent="0.25">
      <c r="A2430" s="1">
        <v>2426</v>
      </c>
      <c r="B2430" s="1">
        <v>2426</v>
      </c>
      <c r="C2430" s="1">
        <v>2565.136</v>
      </c>
      <c r="D2430" s="1">
        <v>2622.8229999999999</v>
      </c>
      <c r="E2430" s="1">
        <v>27.204000000000001</v>
      </c>
      <c r="F2430" s="1"/>
      <c r="G2430" s="1">
        <v>25.282</v>
      </c>
      <c r="H2430" s="1">
        <v>34.643000000000001</v>
      </c>
      <c r="I2430" s="1">
        <v>-9650.3799999999992</v>
      </c>
      <c r="J2430" s="1"/>
      <c r="K2430" s="1">
        <v>-342.69799999999998</v>
      </c>
      <c r="L2430" s="1"/>
      <c r="M2430" s="1">
        <v>1164.2940000000001</v>
      </c>
      <c r="N2430" s="1">
        <v>1176.944</v>
      </c>
      <c r="O2430" s="1">
        <v>-3.476</v>
      </c>
      <c r="P2430" s="27">
        <v>-5.0780000000000003</v>
      </c>
      <c r="Q2430" s="1">
        <v>-2.7509999999999999</v>
      </c>
      <c r="R2430" s="1">
        <v>-9.2999999999999999E-2</v>
      </c>
      <c r="S2430" s="1">
        <v>1.28</v>
      </c>
      <c r="T2430" s="1">
        <v>1.5169999999999999</v>
      </c>
      <c r="U2430" s="1">
        <v>2.129</v>
      </c>
      <c r="V2430" s="1">
        <v>1.016</v>
      </c>
      <c r="W2430" s="30">
        <v>2848.8589999999999</v>
      </c>
      <c r="X2430" s="1">
        <v>1081.675</v>
      </c>
      <c r="Y2430" s="1">
        <v>2142.596</v>
      </c>
      <c r="Z2430" s="1">
        <v>330.851</v>
      </c>
      <c r="AD2430" s="4">
        <v>5.0780000000000003</v>
      </c>
      <c r="AL2430" s="1">
        <v>2848.8589999999999</v>
      </c>
    </row>
    <row r="2431" spans="1:38" x14ac:dyDescent="0.25">
      <c r="A2431" s="1">
        <v>2427</v>
      </c>
      <c r="B2431" s="1">
        <v>2427</v>
      </c>
      <c r="C2431" s="1">
        <v>2574.2269999999999</v>
      </c>
      <c r="D2431" s="1">
        <v>2620.4160000000002</v>
      </c>
      <c r="E2431" s="1">
        <v>27.204000000000001</v>
      </c>
      <c r="F2431" s="1"/>
      <c r="G2431" s="1">
        <v>25.759</v>
      </c>
      <c r="H2431" s="1">
        <v>35.118000000000002</v>
      </c>
      <c r="I2431" s="1">
        <v>-9707.9699999999993</v>
      </c>
      <c r="J2431" s="1"/>
      <c r="K2431" s="1">
        <v>-340.79500000000002</v>
      </c>
      <c r="L2431" s="1"/>
      <c r="M2431" s="1">
        <v>1163.337</v>
      </c>
      <c r="N2431" s="1">
        <v>1176.4680000000001</v>
      </c>
      <c r="O2431" s="1">
        <v>-3.476</v>
      </c>
      <c r="P2431" s="27">
        <v>-5.0679999999999996</v>
      </c>
      <c r="Q2431" s="1">
        <v>-2.7559999999999998</v>
      </c>
      <c r="R2431" s="1">
        <v>-9.8000000000000004E-2</v>
      </c>
      <c r="S2431" s="1">
        <v>1.28</v>
      </c>
      <c r="T2431" s="1">
        <v>1.5229999999999999</v>
      </c>
      <c r="U2431" s="1">
        <v>2.133</v>
      </c>
      <c r="V2431" s="1">
        <v>1.0189999999999999</v>
      </c>
      <c r="W2431" s="30">
        <v>2848.5529999999999</v>
      </c>
      <c r="X2431" s="1">
        <v>1082.2850000000001</v>
      </c>
      <c r="Y2431" s="1">
        <v>2142.596</v>
      </c>
      <c r="Z2431" s="1">
        <v>331.15600000000001</v>
      </c>
      <c r="AD2431" s="4">
        <v>5.0679999999999996</v>
      </c>
      <c r="AL2431" s="1">
        <v>2848.5529999999999</v>
      </c>
    </row>
    <row r="2432" spans="1:38" x14ac:dyDescent="0.25">
      <c r="A2432" s="1">
        <v>2428</v>
      </c>
      <c r="B2432" s="1">
        <v>2428</v>
      </c>
      <c r="C2432" s="1">
        <v>2582.8389999999999</v>
      </c>
      <c r="D2432" s="1">
        <v>2619.9340000000002</v>
      </c>
      <c r="E2432" s="1">
        <v>29.113</v>
      </c>
      <c r="F2432" s="1"/>
      <c r="G2432" s="1">
        <v>25.282</v>
      </c>
      <c r="H2432" s="1">
        <v>31.795999999999999</v>
      </c>
      <c r="I2432" s="1">
        <v>-9715.2819999999992</v>
      </c>
      <c r="J2432" s="1"/>
      <c r="K2432" s="1">
        <v>-339.84300000000002</v>
      </c>
      <c r="L2432" s="1"/>
      <c r="M2432" s="1">
        <v>1162.8579999999999</v>
      </c>
      <c r="N2432" s="1">
        <v>1175.991</v>
      </c>
      <c r="O2432" s="1">
        <v>-3.476</v>
      </c>
      <c r="P2432" s="27">
        <v>-5.0780000000000003</v>
      </c>
      <c r="Q2432" s="1">
        <v>-2.7509999999999999</v>
      </c>
      <c r="R2432" s="1">
        <v>-9.8000000000000004E-2</v>
      </c>
      <c r="S2432" s="1">
        <v>1.28</v>
      </c>
      <c r="T2432" s="1">
        <v>1.5229999999999999</v>
      </c>
      <c r="U2432" s="1">
        <v>2.129</v>
      </c>
      <c r="V2432" s="1">
        <v>1.016</v>
      </c>
      <c r="W2432" s="30">
        <v>2842.1439999999998</v>
      </c>
      <c r="X2432" s="1">
        <v>1081.675</v>
      </c>
      <c r="Y2432" s="1">
        <v>2142.596</v>
      </c>
      <c r="Z2432" s="1">
        <v>330.851</v>
      </c>
      <c r="AD2432" s="4">
        <v>5.0780000000000003</v>
      </c>
      <c r="AL2432" s="1">
        <v>2842.1439999999998</v>
      </c>
    </row>
    <row r="2433" spans="1:38" x14ac:dyDescent="0.25">
      <c r="A2433" s="1">
        <v>2429</v>
      </c>
      <c r="B2433" s="1">
        <v>2429</v>
      </c>
      <c r="C2433" s="1">
        <v>2590.0169999999998</v>
      </c>
      <c r="D2433" s="1">
        <v>2619.9340000000002</v>
      </c>
      <c r="E2433" s="1">
        <v>30.545000000000002</v>
      </c>
      <c r="F2433" s="1"/>
      <c r="G2433" s="1">
        <v>25.282</v>
      </c>
      <c r="H2433" s="1">
        <v>31.321000000000002</v>
      </c>
      <c r="I2433" s="1">
        <v>-9754.5849999999991</v>
      </c>
      <c r="J2433" s="1"/>
      <c r="K2433" s="1">
        <v>-336.988</v>
      </c>
      <c r="L2433" s="1"/>
      <c r="M2433" s="1">
        <v>1163.337</v>
      </c>
      <c r="N2433" s="1">
        <v>1178.373</v>
      </c>
      <c r="O2433" s="1">
        <v>-3.476</v>
      </c>
      <c r="P2433" s="27">
        <v>-5.0679999999999996</v>
      </c>
      <c r="Q2433" s="1">
        <v>-2.7509999999999999</v>
      </c>
      <c r="R2433" s="1">
        <v>-0.10299999999999999</v>
      </c>
      <c r="S2433" s="1">
        <v>1.28</v>
      </c>
      <c r="T2433" s="1">
        <v>1.5229999999999999</v>
      </c>
      <c r="U2433" s="1">
        <v>2.133</v>
      </c>
      <c r="V2433" s="1">
        <v>1.016</v>
      </c>
      <c r="W2433" s="30">
        <v>2838.7860000000001</v>
      </c>
      <c r="X2433" s="1">
        <v>1082.2850000000001</v>
      </c>
      <c r="Y2433" s="1">
        <v>2143.2060000000001</v>
      </c>
      <c r="Z2433" s="1">
        <v>330.851</v>
      </c>
      <c r="AD2433" s="4">
        <v>5.0679999999999996</v>
      </c>
      <c r="AL2433" s="1">
        <v>2838.7860000000001</v>
      </c>
    </row>
    <row r="2434" spans="1:38" x14ac:dyDescent="0.25">
      <c r="A2434" s="1">
        <v>2430</v>
      </c>
      <c r="B2434" s="1">
        <v>2430</v>
      </c>
      <c r="C2434" s="1">
        <v>2596.2370000000001</v>
      </c>
      <c r="D2434" s="1">
        <v>2619.453</v>
      </c>
      <c r="E2434" s="1">
        <v>32.930999999999997</v>
      </c>
      <c r="F2434" s="1"/>
      <c r="G2434" s="1">
        <v>25.282</v>
      </c>
      <c r="H2434" s="1">
        <v>31.321000000000002</v>
      </c>
      <c r="I2434" s="1">
        <v>-9782.4599999999991</v>
      </c>
      <c r="J2434" s="1"/>
      <c r="K2434" s="1">
        <v>-334.13299999999998</v>
      </c>
      <c r="L2434" s="1"/>
      <c r="M2434" s="1">
        <v>1162.8579999999999</v>
      </c>
      <c r="N2434" s="1">
        <v>1178.8489999999999</v>
      </c>
      <c r="O2434" s="1">
        <v>-3.4660000000000002</v>
      </c>
      <c r="P2434" s="27">
        <v>-5.0590000000000002</v>
      </c>
      <c r="Q2434" s="1">
        <v>-2.7509999999999999</v>
      </c>
      <c r="R2434" s="1">
        <v>-9.8000000000000004E-2</v>
      </c>
      <c r="S2434" s="1">
        <v>1.284</v>
      </c>
      <c r="T2434" s="1">
        <v>1.5169999999999999</v>
      </c>
      <c r="U2434" s="1">
        <v>2.129</v>
      </c>
      <c r="V2434" s="1">
        <v>1.016</v>
      </c>
      <c r="W2434" s="30">
        <v>2838.7860000000001</v>
      </c>
      <c r="X2434" s="1">
        <v>1081.675</v>
      </c>
      <c r="Y2434" s="1">
        <v>2142.9009999999998</v>
      </c>
      <c r="Z2434" s="1">
        <v>331.15600000000001</v>
      </c>
      <c r="AD2434" s="4">
        <v>5.0590000000000002</v>
      </c>
      <c r="AL2434" s="1">
        <v>2838.7860000000001</v>
      </c>
    </row>
    <row r="2435" spans="1:38" x14ac:dyDescent="0.25">
      <c r="A2435" s="1">
        <v>2431</v>
      </c>
      <c r="B2435" s="1">
        <v>2431</v>
      </c>
      <c r="C2435" s="1">
        <v>2586.6669999999999</v>
      </c>
      <c r="D2435" s="1">
        <v>2618.009</v>
      </c>
      <c r="E2435" s="1">
        <v>20.045000000000002</v>
      </c>
      <c r="F2435" s="1"/>
      <c r="G2435" s="1">
        <v>25.759</v>
      </c>
      <c r="H2435" s="1">
        <v>31.795999999999999</v>
      </c>
      <c r="I2435" s="1">
        <v>-9757.3259999999991</v>
      </c>
      <c r="J2435" s="1"/>
      <c r="K2435" s="1">
        <v>-342.22199999999998</v>
      </c>
      <c r="L2435" s="1"/>
      <c r="M2435" s="1">
        <v>1162.3800000000001</v>
      </c>
      <c r="N2435" s="1">
        <v>1174.086</v>
      </c>
      <c r="O2435" s="1">
        <v>-3.4710000000000001</v>
      </c>
      <c r="P2435" s="27">
        <v>-5.0640000000000001</v>
      </c>
      <c r="Q2435" s="1">
        <v>-2.7469999999999999</v>
      </c>
      <c r="R2435" s="1">
        <v>-9.8000000000000004E-2</v>
      </c>
      <c r="S2435" s="1">
        <v>1.284</v>
      </c>
      <c r="T2435" s="1">
        <v>1.512</v>
      </c>
      <c r="U2435" s="1">
        <v>2.1259999999999999</v>
      </c>
      <c r="V2435" s="1">
        <v>1.016</v>
      </c>
      <c r="W2435" s="30">
        <v>2839.0920000000001</v>
      </c>
      <c r="X2435" s="1">
        <v>1081.675</v>
      </c>
      <c r="Y2435" s="1">
        <v>2142.596</v>
      </c>
      <c r="Z2435" s="1">
        <v>331.767</v>
      </c>
      <c r="AD2435" s="4">
        <v>5.0640000000000001</v>
      </c>
      <c r="AL2435" s="1">
        <v>2839.0920000000001</v>
      </c>
    </row>
    <row r="2436" spans="1:38" x14ac:dyDescent="0.25">
      <c r="A2436" s="1">
        <v>2432</v>
      </c>
      <c r="B2436" s="1">
        <v>2432</v>
      </c>
      <c r="C2436" s="1">
        <v>2599.1080000000002</v>
      </c>
      <c r="D2436" s="1">
        <v>2617.527</v>
      </c>
      <c r="E2436" s="1">
        <v>33.886000000000003</v>
      </c>
      <c r="F2436" s="1"/>
      <c r="G2436" s="1">
        <v>25.759</v>
      </c>
      <c r="H2436" s="1">
        <v>31.795999999999999</v>
      </c>
      <c r="I2436" s="1">
        <v>-9765.5519999999997</v>
      </c>
      <c r="J2436" s="1"/>
      <c r="K2436" s="1">
        <v>-335.08499999999998</v>
      </c>
      <c r="L2436" s="1"/>
      <c r="M2436" s="1">
        <v>1160.944</v>
      </c>
      <c r="N2436" s="1">
        <v>1178.373</v>
      </c>
      <c r="O2436" s="1">
        <v>-3.4710000000000001</v>
      </c>
      <c r="P2436" s="27">
        <v>-5.0679999999999996</v>
      </c>
      <c r="Q2436" s="1">
        <v>-2.7509999999999999</v>
      </c>
      <c r="R2436" s="1">
        <v>-9.8000000000000004E-2</v>
      </c>
      <c r="S2436" s="1">
        <v>1.28</v>
      </c>
      <c r="T2436" s="1">
        <v>1.5169999999999999</v>
      </c>
      <c r="U2436" s="1">
        <v>2.129</v>
      </c>
      <c r="V2436" s="1">
        <v>1.016</v>
      </c>
      <c r="W2436" s="30">
        <v>2838.7860000000001</v>
      </c>
      <c r="X2436" s="1">
        <v>1081.98</v>
      </c>
      <c r="Y2436" s="1">
        <v>2142.596</v>
      </c>
      <c r="Z2436" s="1">
        <v>330.851</v>
      </c>
      <c r="AD2436" s="4">
        <v>5.0679999999999996</v>
      </c>
      <c r="AL2436" s="1">
        <v>2838.7860000000001</v>
      </c>
    </row>
    <row r="2437" spans="1:38" x14ac:dyDescent="0.25">
      <c r="A2437" s="1">
        <v>2433</v>
      </c>
      <c r="B2437" s="1">
        <v>2433</v>
      </c>
      <c r="C2437" s="1">
        <v>2594.8009999999999</v>
      </c>
      <c r="D2437" s="1">
        <v>2616.5639999999999</v>
      </c>
      <c r="E2437" s="1">
        <v>33.408000000000001</v>
      </c>
      <c r="F2437" s="1"/>
      <c r="G2437" s="1">
        <v>25.759</v>
      </c>
      <c r="H2437" s="1">
        <v>34.167999999999999</v>
      </c>
      <c r="I2437" s="1">
        <v>-9778.3469999999998</v>
      </c>
      <c r="J2437" s="1"/>
      <c r="K2437" s="1">
        <v>-339.36700000000002</v>
      </c>
      <c r="L2437" s="1"/>
      <c r="M2437" s="1">
        <v>1160.944</v>
      </c>
      <c r="N2437" s="1">
        <v>1175.039</v>
      </c>
      <c r="O2437" s="1">
        <v>-3.476</v>
      </c>
      <c r="P2437" s="27">
        <v>-5.0640000000000001</v>
      </c>
      <c r="Q2437" s="1">
        <v>-2.7559999999999998</v>
      </c>
      <c r="R2437" s="1">
        <v>-9.8000000000000004E-2</v>
      </c>
      <c r="S2437" s="1">
        <v>1.284</v>
      </c>
      <c r="T2437" s="1">
        <v>1.512</v>
      </c>
      <c r="U2437" s="1">
        <v>2.129</v>
      </c>
      <c r="V2437" s="1">
        <v>1.016</v>
      </c>
      <c r="W2437" s="30">
        <v>2838.4810000000002</v>
      </c>
      <c r="X2437" s="1">
        <v>1076.7919999999999</v>
      </c>
      <c r="Y2437" s="1">
        <v>2138.933</v>
      </c>
      <c r="Z2437" s="1">
        <v>331.15600000000001</v>
      </c>
      <c r="AD2437" s="4">
        <v>5.0640000000000001</v>
      </c>
      <c r="AL2437" s="1">
        <v>2838.4810000000002</v>
      </c>
    </row>
    <row r="2438" spans="1:38" x14ac:dyDescent="0.25">
      <c r="A2438" s="1">
        <v>2434</v>
      </c>
      <c r="B2438" s="1">
        <v>2434</v>
      </c>
      <c r="C2438" s="1">
        <v>2612.027</v>
      </c>
      <c r="D2438" s="1">
        <v>2616.5639999999999</v>
      </c>
      <c r="E2438" s="1">
        <v>38.180999999999997</v>
      </c>
      <c r="F2438" s="1"/>
      <c r="G2438" s="1">
        <v>25.282</v>
      </c>
      <c r="H2438" s="1">
        <v>34.167999999999999</v>
      </c>
      <c r="I2438" s="1">
        <v>-9782.4599999999991</v>
      </c>
      <c r="J2438" s="1"/>
      <c r="K2438" s="1">
        <v>-328.423</v>
      </c>
      <c r="L2438" s="1"/>
      <c r="M2438" s="1">
        <v>1161.423</v>
      </c>
      <c r="N2438" s="1">
        <v>1183.6120000000001</v>
      </c>
      <c r="O2438" s="1">
        <v>-3.4710000000000001</v>
      </c>
      <c r="P2438" s="27">
        <v>-5.0590000000000002</v>
      </c>
      <c r="Q2438" s="1">
        <v>-2.7509999999999999</v>
      </c>
      <c r="R2438" s="1">
        <v>-9.8000000000000004E-2</v>
      </c>
      <c r="S2438" s="1">
        <v>1.2749999999999999</v>
      </c>
      <c r="T2438" s="1">
        <v>1.5169999999999999</v>
      </c>
      <c r="U2438" s="1">
        <v>2.1259999999999999</v>
      </c>
      <c r="V2438" s="1">
        <v>1.016</v>
      </c>
      <c r="W2438" s="30">
        <v>2839.0920000000001</v>
      </c>
      <c r="X2438" s="1">
        <v>1071.9079999999999</v>
      </c>
      <c r="Y2438" s="1">
        <v>2132.8290000000002</v>
      </c>
      <c r="Z2438" s="1">
        <v>330.54599999999999</v>
      </c>
      <c r="AD2438" s="4">
        <v>5.0590000000000002</v>
      </c>
      <c r="AL2438" s="1">
        <v>2839.0920000000001</v>
      </c>
    </row>
    <row r="2439" spans="1:38" x14ac:dyDescent="0.25">
      <c r="A2439" s="1">
        <v>2435</v>
      </c>
      <c r="B2439" s="1">
        <v>2435</v>
      </c>
      <c r="C2439" s="1">
        <v>2603.4140000000002</v>
      </c>
      <c r="D2439" s="1">
        <v>2615.6010000000001</v>
      </c>
      <c r="E2439" s="1">
        <v>36.271999999999998</v>
      </c>
      <c r="F2439" s="1"/>
      <c r="G2439" s="1">
        <v>25.759</v>
      </c>
      <c r="H2439" s="1">
        <v>34.167999999999999</v>
      </c>
      <c r="I2439" s="1">
        <v>-9684.2039999999997</v>
      </c>
      <c r="J2439" s="1"/>
      <c r="K2439" s="1">
        <v>-333.18200000000002</v>
      </c>
      <c r="L2439" s="1"/>
      <c r="M2439" s="1">
        <v>1161.423</v>
      </c>
      <c r="N2439" s="1">
        <v>1179.325</v>
      </c>
      <c r="O2439" s="1">
        <v>-3.4710000000000001</v>
      </c>
      <c r="P2439" s="27">
        <v>-5.0590000000000002</v>
      </c>
      <c r="Q2439" s="1">
        <v>-2.7469999999999999</v>
      </c>
      <c r="R2439" s="1">
        <v>-0.10299999999999999</v>
      </c>
      <c r="S2439" s="1">
        <v>1.28</v>
      </c>
      <c r="T2439" s="1">
        <v>1.512</v>
      </c>
      <c r="U2439" s="1">
        <v>2.1259999999999999</v>
      </c>
      <c r="V2439" s="1">
        <v>1.012</v>
      </c>
      <c r="W2439" s="30">
        <v>2829.9349999999999</v>
      </c>
      <c r="X2439" s="1">
        <v>1071.6030000000001</v>
      </c>
      <c r="Y2439" s="1">
        <v>2132.5239999999999</v>
      </c>
      <c r="Z2439" s="1">
        <v>330.851</v>
      </c>
      <c r="AD2439" s="4">
        <v>5.0590000000000002</v>
      </c>
      <c r="AL2439" s="1">
        <v>2829.9349999999999</v>
      </c>
    </row>
    <row r="2440" spans="1:38" x14ac:dyDescent="0.25">
      <c r="A2440" s="1">
        <v>2436</v>
      </c>
      <c r="B2440" s="1">
        <v>2436</v>
      </c>
      <c r="C2440" s="1">
        <v>2606.2849999999999</v>
      </c>
      <c r="D2440" s="1">
        <v>2622.8229999999999</v>
      </c>
      <c r="E2440" s="1">
        <v>33.408000000000001</v>
      </c>
      <c r="F2440" s="1"/>
      <c r="G2440" s="1">
        <v>26.236000000000001</v>
      </c>
      <c r="H2440" s="1">
        <v>34.167999999999999</v>
      </c>
      <c r="I2440" s="1">
        <v>-9817.6450000000004</v>
      </c>
      <c r="J2440" s="1"/>
      <c r="K2440" s="1">
        <v>-342.22199999999998</v>
      </c>
      <c r="L2440" s="1"/>
      <c r="M2440" s="1">
        <v>1164.7719999999999</v>
      </c>
      <c r="N2440" s="1">
        <v>1180.278</v>
      </c>
      <c r="O2440" s="1">
        <v>-3.4710000000000001</v>
      </c>
      <c r="P2440" s="27">
        <v>-5.0640000000000001</v>
      </c>
      <c r="Q2440" s="1">
        <v>-2.7509999999999999</v>
      </c>
      <c r="R2440" s="1">
        <v>-0.10299999999999999</v>
      </c>
      <c r="S2440" s="1">
        <v>1.2749999999999999</v>
      </c>
      <c r="T2440" s="1">
        <v>1.512</v>
      </c>
      <c r="U2440" s="1">
        <v>2.133</v>
      </c>
      <c r="V2440" s="1">
        <v>1.0189999999999999</v>
      </c>
      <c r="W2440" s="30">
        <v>2837.26</v>
      </c>
      <c r="X2440" s="1">
        <v>1072.213</v>
      </c>
      <c r="Y2440" s="1">
        <v>2133.134</v>
      </c>
      <c r="Z2440" s="1">
        <v>331.15600000000001</v>
      </c>
      <c r="AD2440" s="4">
        <v>5.0640000000000001</v>
      </c>
      <c r="AL2440" s="1">
        <v>2837.26</v>
      </c>
    </row>
    <row r="2441" spans="1:38" x14ac:dyDescent="0.25">
      <c r="A2441" s="1">
        <v>2437</v>
      </c>
      <c r="B2441" s="1">
        <v>2437</v>
      </c>
      <c r="C2441" s="1">
        <v>2626.8609999999999</v>
      </c>
      <c r="D2441" s="1">
        <v>2638.23</v>
      </c>
      <c r="E2441" s="1">
        <v>31.498999999999999</v>
      </c>
      <c r="F2441" s="1"/>
      <c r="G2441" s="1">
        <v>26.713000000000001</v>
      </c>
      <c r="H2441" s="1">
        <v>35.118000000000002</v>
      </c>
      <c r="I2441" s="1">
        <v>-9815.36</v>
      </c>
      <c r="J2441" s="1"/>
      <c r="K2441" s="1">
        <v>-345.553</v>
      </c>
      <c r="L2441" s="1"/>
      <c r="M2441" s="1">
        <v>1170.5139999999999</v>
      </c>
      <c r="N2441" s="1">
        <v>1186.47</v>
      </c>
      <c r="O2441" s="1">
        <v>-3.4910000000000001</v>
      </c>
      <c r="P2441" s="27">
        <v>-5.1059999999999999</v>
      </c>
      <c r="Q2441" s="1">
        <v>-2.7509999999999999</v>
      </c>
      <c r="R2441" s="1">
        <v>-9.8000000000000004E-2</v>
      </c>
      <c r="S2441" s="1">
        <v>1.27</v>
      </c>
      <c r="T2441" s="1">
        <v>1.5169999999999999</v>
      </c>
      <c r="U2441" s="1">
        <v>2.14</v>
      </c>
      <c r="V2441" s="1">
        <v>1.0229999999999999</v>
      </c>
      <c r="W2441" s="30">
        <v>2876.6329999999998</v>
      </c>
      <c r="X2441" s="1">
        <v>1081.675</v>
      </c>
      <c r="Y2441" s="1">
        <v>2147.7840000000001</v>
      </c>
      <c r="Z2441" s="1">
        <v>338.786</v>
      </c>
      <c r="AD2441" s="4">
        <v>5.1059999999999999</v>
      </c>
      <c r="AL2441" s="1">
        <v>2876.6329999999998</v>
      </c>
    </row>
    <row r="2442" spans="1:38" x14ac:dyDescent="0.25">
      <c r="A2442" s="1">
        <v>2438</v>
      </c>
      <c r="B2442" s="1">
        <v>2438</v>
      </c>
      <c r="C2442" s="1">
        <v>2631.6460000000002</v>
      </c>
      <c r="D2442" s="1">
        <v>2639.1930000000002</v>
      </c>
      <c r="E2442" s="1">
        <v>33.886000000000003</v>
      </c>
      <c r="F2442" s="1"/>
      <c r="G2442" s="1">
        <v>26.236000000000001</v>
      </c>
      <c r="H2442" s="1">
        <v>35.118000000000002</v>
      </c>
      <c r="I2442" s="1">
        <v>-9782.9169999999995</v>
      </c>
      <c r="J2442" s="1"/>
      <c r="K2442" s="1">
        <v>-342.69799999999998</v>
      </c>
      <c r="L2442" s="1"/>
      <c r="M2442" s="1">
        <v>1170.5139999999999</v>
      </c>
      <c r="N2442" s="1">
        <v>1189.328</v>
      </c>
      <c r="O2442" s="1">
        <v>-3.4809999999999999</v>
      </c>
      <c r="P2442" s="27">
        <v>-5.1109999999999998</v>
      </c>
      <c r="Q2442" s="1">
        <v>-2.7509999999999999</v>
      </c>
      <c r="R2442" s="1">
        <v>-9.2999999999999999E-2</v>
      </c>
      <c r="S2442" s="1">
        <v>1.27</v>
      </c>
      <c r="T2442" s="1">
        <v>1.512</v>
      </c>
      <c r="U2442" s="1">
        <v>2.1469999999999998</v>
      </c>
      <c r="V2442" s="1">
        <v>1.016</v>
      </c>
      <c r="W2442" s="30">
        <v>2916.9209999999998</v>
      </c>
      <c r="X2442" s="1">
        <v>1108.5340000000001</v>
      </c>
      <c r="Y2442" s="1">
        <v>2187.462</v>
      </c>
      <c r="Z2442" s="1">
        <v>340.923</v>
      </c>
      <c r="AD2442" s="4">
        <v>5.1109999999999998</v>
      </c>
      <c r="AL2442" s="1">
        <v>2916.9209999999998</v>
      </c>
    </row>
    <row r="2443" spans="1:38" x14ac:dyDescent="0.25">
      <c r="A2443" s="1">
        <v>2439</v>
      </c>
      <c r="B2443" s="1">
        <v>2439</v>
      </c>
      <c r="C2443" s="1">
        <v>2625.4259999999999</v>
      </c>
      <c r="D2443" s="1">
        <v>2639.674</v>
      </c>
      <c r="E2443" s="1">
        <v>32.930999999999997</v>
      </c>
      <c r="F2443" s="1"/>
      <c r="G2443" s="1">
        <v>26.236000000000001</v>
      </c>
      <c r="H2443" s="1">
        <v>35.118000000000002</v>
      </c>
      <c r="I2443" s="1">
        <v>-9785.2019999999993</v>
      </c>
      <c r="J2443" s="1"/>
      <c r="K2443" s="1">
        <v>-345.553</v>
      </c>
      <c r="L2443" s="1"/>
      <c r="M2443" s="1">
        <v>1170.0360000000001</v>
      </c>
      <c r="N2443" s="1">
        <v>1187.8989999999999</v>
      </c>
      <c r="O2443" s="1">
        <v>-3.4910000000000001</v>
      </c>
      <c r="P2443" s="27">
        <v>-5.1059999999999999</v>
      </c>
      <c r="Q2443" s="1">
        <v>-2.7509999999999999</v>
      </c>
      <c r="R2443" s="1">
        <v>-9.2999999999999999E-2</v>
      </c>
      <c r="S2443" s="1">
        <v>1.2749999999999999</v>
      </c>
      <c r="T2443" s="1">
        <v>1.5229999999999999</v>
      </c>
      <c r="U2443" s="1">
        <v>2.1469999999999998</v>
      </c>
      <c r="V2443" s="1">
        <v>1.016</v>
      </c>
      <c r="W2443" s="30">
        <v>2919.3629999999998</v>
      </c>
      <c r="X2443" s="1">
        <v>1111.586</v>
      </c>
      <c r="Y2443" s="1">
        <v>2202.1120000000001</v>
      </c>
      <c r="Z2443" s="1">
        <v>340.923</v>
      </c>
      <c r="AD2443" s="4">
        <v>5.1059999999999999</v>
      </c>
      <c r="AL2443" s="1">
        <v>2919.3629999999998</v>
      </c>
    </row>
    <row r="2444" spans="1:38" x14ac:dyDescent="0.25">
      <c r="A2444" s="1">
        <v>2440</v>
      </c>
      <c r="B2444" s="1">
        <v>2440</v>
      </c>
      <c r="C2444" s="1">
        <v>2635.4740000000002</v>
      </c>
      <c r="D2444" s="1">
        <v>2641.1179999999999</v>
      </c>
      <c r="E2444" s="1">
        <v>33.886000000000003</v>
      </c>
      <c r="F2444" s="1"/>
      <c r="G2444" s="1">
        <v>26.236000000000001</v>
      </c>
      <c r="H2444" s="1">
        <v>32.270000000000003</v>
      </c>
      <c r="I2444" s="1">
        <v>-9824.0419999999995</v>
      </c>
      <c r="J2444" s="1"/>
      <c r="K2444" s="1">
        <v>-346.98</v>
      </c>
      <c r="L2444" s="1"/>
      <c r="M2444" s="1">
        <v>1171.471</v>
      </c>
      <c r="N2444" s="1">
        <v>1190.28</v>
      </c>
      <c r="O2444" s="1">
        <v>-3.4910000000000001</v>
      </c>
      <c r="P2444" s="27">
        <v>-5.1159999999999997</v>
      </c>
      <c r="Q2444" s="1">
        <v>-2.7509999999999999</v>
      </c>
      <c r="R2444" s="1">
        <v>-9.8000000000000004E-2</v>
      </c>
      <c r="S2444" s="1">
        <v>1.2649999999999999</v>
      </c>
      <c r="T2444" s="1">
        <v>1.512</v>
      </c>
      <c r="U2444" s="1">
        <v>2.15</v>
      </c>
      <c r="V2444" s="1">
        <v>1.012</v>
      </c>
      <c r="W2444" s="30">
        <v>2918.752</v>
      </c>
      <c r="X2444" s="1">
        <v>1111.8910000000001</v>
      </c>
      <c r="Y2444" s="1">
        <v>2202.723</v>
      </c>
      <c r="Z2444" s="1">
        <v>341.22800000000001</v>
      </c>
      <c r="AD2444" s="4">
        <v>5.1159999999999997</v>
      </c>
      <c r="AL2444" s="1">
        <v>2918.752</v>
      </c>
    </row>
    <row r="2445" spans="1:38" x14ac:dyDescent="0.25">
      <c r="A2445" s="1">
        <v>2441</v>
      </c>
      <c r="B2445" s="1">
        <v>2441</v>
      </c>
      <c r="C2445" s="1">
        <v>2663.7080000000001</v>
      </c>
      <c r="D2445" s="1">
        <v>2672.8960000000002</v>
      </c>
      <c r="E2445" s="1">
        <v>29.113</v>
      </c>
      <c r="F2445" s="1"/>
      <c r="G2445" s="1">
        <v>26.713000000000001</v>
      </c>
      <c r="H2445" s="1">
        <v>33.219000000000001</v>
      </c>
      <c r="I2445" s="1">
        <v>-9784.7450000000008</v>
      </c>
      <c r="J2445" s="1"/>
      <c r="K2445" s="1">
        <v>-355.06900000000002</v>
      </c>
      <c r="L2445" s="1"/>
      <c r="M2445" s="1">
        <v>1181.999</v>
      </c>
      <c r="N2445" s="1">
        <v>1205.046</v>
      </c>
      <c r="O2445" s="1">
        <v>-3.5249999999999999</v>
      </c>
      <c r="P2445" s="27">
        <v>-5.1820000000000004</v>
      </c>
      <c r="Q2445" s="1">
        <v>-2.7509999999999999</v>
      </c>
      <c r="R2445" s="1">
        <v>-9.2999999999999999E-2</v>
      </c>
      <c r="S2445" s="1">
        <v>1.26</v>
      </c>
      <c r="T2445" s="1">
        <v>1.534</v>
      </c>
      <c r="U2445" s="1">
        <v>2.1749999999999998</v>
      </c>
      <c r="V2445" s="1">
        <v>1.016</v>
      </c>
      <c r="W2445" s="30">
        <v>2950.4940000000001</v>
      </c>
      <c r="X2445" s="1">
        <v>1112.1959999999999</v>
      </c>
      <c r="Y2445" s="1">
        <v>2209.4369999999999</v>
      </c>
      <c r="Z2445" s="1">
        <v>348.85899999999998</v>
      </c>
      <c r="AD2445" s="4">
        <v>5.1820000000000004</v>
      </c>
      <c r="AL2445" s="1">
        <v>2950.4940000000001</v>
      </c>
    </row>
    <row r="2446" spans="1:38" x14ac:dyDescent="0.25">
      <c r="A2446" s="1">
        <v>2442</v>
      </c>
      <c r="B2446" s="1">
        <v>2442</v>
      </c>
      <c r="C2446" s="1">
        <v>2721.1379999999999</v>
      </c>
      <c r="D2446" s="1">
        <v>2706.6019999999999</v>
      </c>
      <c r="E2446" s="1">
        <v>30.067</v>
      </c>
      <c r="F2446" s="1"/>
      <c r="G2446" s="1">
        <v>27.19</v>
      </c>
      <c r="H2446" s="1">
        <v>36.540999999999997</v>
      </c>
      <c r="I2446" s="1">
        <v>-10016.825000000001</v>
      </c>
      <c r="J2446" s="1"/>
      <c r="K2446" s="1">
        <v>-351.738</v>
      </c>
      <c r="L2446" s="1"/>
      <c r="M2446" s="1">
        <v>1194.9190000000001</v>
      </c>
      <c r="N2446" s="1">
        <v>1221.7170000000001</v>
      </c>
      <c r="O2446" s="1">
        <v>-3.5739999999999998</v>
      </c>
      <c r="P2446" s="27">
        <v>-5.258</v>
      </c>
      <c r="Q2446" s="1">
        <v>-2.77</v>
      </c>
      <c r="R2446" s="1">
        <v>-0.10299999999999999</v>
      </c>
      <c r="S2446" s="1">
        <v>1.2889999999999999</v>
      </c>
      <c r="T2446" s="1">
        <v>1.55</v>
      </c>
      <c r="U2446" s="1">
        <v>2.206</v>
      </c>
      <c r="V2446" s="1">
        <v>1.0269999999999999</v>
      </c>
      <c r="W2446" s="30">
        <v>3025.5770000000002</v>
      </c>
      <c r="X2446" s="1">
        <v>1126.5409999999999</v>
      </c>
      <c r="Y2446" s="1">
        <v>2247.5889999999999</v>
      </c>
      <c r="Z2446" s="1">
        <v>358.32</v>
      </c>
      <c r="AD2446" s="4">
        <v>5.258</v>
      </c>
      <c r="AL2446" s="1">
        <v>3025.5770000000002</v>
      </c>
    </row>
    <row r="2447" spans="1:38" x14ac:dyDescent="0.25">
      <c r="A2447" s="1">
        <v>2443</v>
      </c>
      <c r="B2447" s="1">
        <v>2443</v>
      </c>
      <c r="C2447" s="1">
        <v>2778.096</v>
      </c>
      <c r="D2447" s="1">
        <v>2750.424</v>
      </c>
      <c r="E2447" s="1">
        <v>28.635999999999999</v>
      </c>
      <c r="F2447" s="1"/>
      <c r="G2447" s="1">
        <v>28.145</v>
      </c>
      <c r="H2447" s="1">
        <v>34.643000000000001</v>
      </c>
      <c r="I2447" s="1">
        <v>-9968.8639999999996</v>
      </c>
      <c r="J2447" s="1"/>
      <c r="K2447" s="1">
        <v>-358.875</v>
      </c>
      <c r="L2447" s="1"/>
      <c r="M2447" s="1">
        <v>1212.625</v>
      </c>
      <c r="N2447" s="1">
        <v>1242.6759999999999</v>
      </c>
      <c r="O2447" s="1">
        <v>-3.6080000000000001</v>
      </c>
      <c r="P2447" s="27">
        <v>-5.3339999999999996</v>
      </c>
      <c r="Q2447" s="1">
        <v>-2.8079999999999998</v>
      </c>
      <c r="R2447" s="1">
        <v>-9.2999999999999999E-2</v>
      </c>
      <c r="S2447" s="1">
        <v>1.2989999999999999</v>
      </c>
      <c r="T2447" s="1">
        <v>1.583</v>
      </c>
      <c r="U2447" s="1">
        <v>2.2509999999999999</v>
      </c>
      <c r="V2447" s="1">
        <v>1.0449999999999999</v>
      </c>
      <c r="W2447" s="30">
        <v>3119.277</v>
      </c>
      <c r="X2447" s="1">
        <v>1178.1220000000001</v>
      </c>
      <c r="Y2447" s="1">
        <v>2357.16</v>
      </c>
      <c r="Z2447" s="1">
        <v>370.22300000000001</v>
      </c>
      <c r="AD2447" s="4">
        <v>5.3339999999999996</v>
      </c>
      <c r="AL2447" s="1">
        <v>3119.277</v>
      </c>
    </row>
    <row r="2448" spans="1:38" x14ac:dyDescent="0.25">
      <c r="A2448" s="1">
        <v>2444</v>
      </c>
      <c r="B2448" s="1">
        <v>2444</v>
      </c>
      <c r="C2448" s="1">
        <v>2782.404</v>
      </c>
      <c r="D2448" s="1">
        <v>2757.6469999999999</v>
      </c>
      <c r="E2448" s="1">
        <v>26.727</v>
      </c>
      <c r="F2448" s="1"/>
      <c r="G2448" s="1">
        <v>27.667999999999999</v>
      </c>
      <c r="H2448" s="1">
        <v>35.591999999999999</v>
      </c>
      <c r="I2448" s="1">
        <v>-9866.5329999999994</v>
      </c>
      <c r="J2448" s="1"/>
      <c r="K2448" s="1">
        <v>-363.15699999999998</v>
      </c>
      <c r="L2448" s="1"/>
      <c r="M2448" s="1">
        <v>1214.54</v>
      </c>
      <c r="N2448" s="1">
        <v>1243.6279999999999</v>
      </c>
      <c r="O2448" s="1">
        <v>-3.6269999999999998</v>
      </c>
      <c r="P2448" s="27">
        <v>-5.3570000000000002</v>
      </c>
      <c r="Q2448" s="1">
        <v>-2.827</v>
      </c>
      <c r="R2448" s="1">
        <v>-9.2999999999999999E-2</v>
      </c>
      <c r="S2448" s="1">
        <v>1.3089999999999999</v>
      </c>
      <c r="T2448" s="1">
        <v>1.583</v>
      </c>
      <c r="U2448" s="1">
        <v>2.258</v>
      </c>
      <c r="V2448" s="1">
        <v>1.056</v>
      </c>
      <c r="W2448" s="30">
        <v>3209.9259999999999</v>
      </c>
      <c r="X2448" s="1">
        <v>1210.78</v>
      </c>
      <c r="Y2448" s="1">
        <v>2426.7489999999998</v>
      </c>
      <c r="Z2448" s="1">
        <v>380.90600000000001</v>
      </c>
      <c r="AD2448" s="4">
        <v>5.3570000000000002</v>
      </c>
      <c r="AL2448" s="1">
        <v>3209.9259999999999</v>
      </c>
    </row>
    <row r="2449" spans="1:38" x14ac:dyDescent="0.25">
      <c r="A2449" s="1">
        <v>2445</v>
      </c>
      <c r="B2449" s="1">
        <v>2445</v>
      </c>
      <c r="C2449" s="1">
        <v>2785.2759999999998</v>
      </c>
      <c r="D2449" s="1">
        <v>2758.61</v>
      </c>
      <c r="E2449" s="1">
        <v>28.635999999999999</v>
      </c>
      <c r="F2449" s="1"/>
      <c r="G2449" s="1">
        <v>27.667999999999999</v>
      </c>
      <c r="H2449" s="1">
        <v>35.118000000000002</v>
      </c>
      <c r="I2449" s="1">
        <v>-9756.8690000000006</v>
      </c>
      <c r="J2449" s="1"/>
      <c r="K2449" s="1">
        <v>-361.73</v>
      </c>
      <c r="L2449" s="1"/>
      <c r="M2449" s="1">
        <v>1215.018</v>
      </c>
      <c r="N2449" s="1">
        <v>1243.6279999999999</v>
      </c>
      <c r="O2449" s="1">
        <v>-3.6219999999999999</v>
      </c>
      <c r="P2449" s="27">
        <v>-5.367</v>
      </c>
      <c r="Q2449" s="1">
        <v>-2.823</v>
      </c>
      <c r="R2449" s="1">
        <v>-9.8000000000000004E-2</v>
      </c>
      <c r="S2449" s="1">
        <v>1.3089999999999999</v>
      </c>
      <c r="T2449" s="1">
        <v>1.593</v>
      </c>
      <c r="U2449" s="1">
        <v>2.2690000000000001</v>
      </c>
      <c r="V2449" s="1">
        <v>1.052</v>
      </c>
      <c r="W2449" s="30">
        <v>3209.62</v>
      </c>
      <c r="X2449" s="1">
        <v>1212.001</v>
      </c>
      <c r="Y2449" s="1">
        <v>2431.0219999999999</v>
      </c>
      <c r="Z2449" s="1">
        <v>381.21100000000001</v>
      </c>
      <c r="AD2449" s="4">
        <v>5.367</v>
      </c>
      <c r="AL2449" s="1">
        <v>3209.62</v>
      </c>
    </row>
    <row r="2450" spans="1:38" x14ac:dyDescent="0.25">
      <c r="A2450" s="1">
        <v>2446</v>
      </c>
      <c r="B2450" s="1">
        <v>2446</v>
      </c>
      <c r="C2450" s="1">
        <v>2816.39</v>
      </c>
      <c r="D2450" s="1">
        <v>2777.3919999999998</v>
      </c>
      <c r="E2450" s="1">
        <v>30.067</v>
      </c>
      <c r="F2450" s="1"/>
      <c r="G2450" s="1">
        <v>28.145</v>
      </c>
      <c r="H2450" s="1">
        <v>34.643000000000001</v>
      </c>
      <c r="I2450" s="1">
        <v>-9744.0740000000005</v>
      </c>
      <c r="J2450" s="1"/>
      <c r="K2450" s="1">
        <v>-357.923</v>
      </c>
      <c r="L2450" s="1"/>
      <c r="M2450" s="1">
        <v>1221.239</v>
      </c>
      <c r="N2450" s="1">
        <v>1256.9659999999999</v>
      </c>
      <c r="O2450" s="1">
        <v>-3.637</v>
      </c>
      <c r="P2450" s="27">
        <v>-5.391</v>
      </c>
      <c r="Q2450" s="1">
        <v>-2.827</v>
      </c>
      <c r="R2450" s="1">
        <v>-9.8000000000000004E-2</v>
      </c>
      <c r="S2450" s="1">
        <v>1.3089999999999999</v>
      </c>
      <c r="T2450" s="1">
        <v>1.6040000000000001</v>
      </c>
      <c r="U2450" s="1">
        <v>2.2789999999999999</v>
      </c>
      <c r="V2450" s="1">
        <v>1.056</v>
      </c>
      <c r="W2450" s="30">
        <v>3209.3150000000001</v>
      </c>
      <c r="X2450" s="1">
        <v>1212.001</v>
      </c>
      <c r="Y2450" s="1">
        <v>2423.3919999999998</v>
      </c>
      <c r="Z2450" s="1">
        <v>381.51600000000002</v>
      </c>
      <c r="AD2450" s="4">
        <v>5.391</v>
      </c>
      <c r="AL2450" s="1">
        <v>3209.3150000000001</v>
      </c>
    </row>
    <row r="2451" spans="1:38" x14ac:dyDescent="0.25">
      <c r="A2451" s="1">
        <v>2447</v>
      </c>
      <c r="B2451" s="1">
        <v>2447</v>
      </c>
      <c r="C2451" s="1">
        <v>2876.71</v>
      </c>
      <c r="D2451" s="1">
        <v>2860.2339999999999</v>
      </c>
      <c r="E2451" s="1">
        <v>29.59</v>
      </c>
      <c r="F2451" s="1"/>
      <c r="G2451" s="1">
        <v>28.145</v>
      </c>
      <c r="H2451" s="1">
        <v>37.49</v>
      </c>
      <c r="I2451" s="1">
        <v>-9823.1280000000006</v>
      </c>
      <c r="J2451" s="1"/>
      <c r="K2451" s="1">
        <v>-367.43900000000002</v>
      </c>
      <c r="L2451" s="1"/>
      <c r="M2451" s="1">
        <v>1247.0820000000001</v>
      </c>
      <c r="N2451" s="1">
        <v>1285.549</v>
      </c>
      <c r="O2451" s="1">
        <v>-3.7149999999999999</v>
      </c>
      <c r="P2451" s="27">
        <v>-5.5469999999999997</v>
      </c>
      <c r="Q2451" s="1">
        <v>-2.8839999999999999</v>
      </c>
      <c r="R2451" s="1">
        <v>-9.8000000000000004E-2</v>
      </c>
      <c r="S2451" s="1">
        <v>1.343</v>
      </c>
      <c r="T2451" s="1">
        <v>1.6419999999999999</v>
      </c>
      <c r="U2451" s="1">
        <v>2.335</v>
      </c>
      <c r="V2451" s="1">
        <v>1.085</v>
      </c>
      <c r="W2451" s="30">
        <v>3285.6179999999999</v>
      </c>
      <c r="X2451" s="1">
        <v>1224.2090000000001</v>
      </c>
      <c r="Y2451" s="1">
        <v>2464.9009999999998</v>
      </c>
      <c r="Z2451" s="1">
        <v>396.16699999999997</v>
      </c>
      <c r="AD2451" s="4">
        <v>5.5469999999999997</v>
      </c>
      <c r="AL2451" s="1">
        <v>3285.6179999999999</v>
      </c>
    </row>
    <row r="2452" spans="1:38" x14ac:dyDescent="0.25">
      <c r="A2452" s="1">
        <v>2448</v>
      </c>
      <c r="B2452" s="1">
        <v>2448</v>
      </c>
      <c r="C2452" s="1">
        <v>2815.433</v>
      </c>
      <c r="D2452" s="1">
        <v>2858.3069999999998</v>
      </c>
      <c r="E2452" s="1">
        <v>69.683000000000007</v>
      </c>
      <c r="F2452" s="1"/>
      <c r="G2452" s="1">
        <v>19.558</v>
      </c>
      <c r="H2452" s="1">
        <v>28.948</v>
      </c>
      <c r="I2452" s="1">
        <v>-8439.9</v>
      </c>
      <c r="J2452" s="1"/>
      <c r="K2452" s="1">
        <v>-376.00299999999999</v>
      </c>
      <c r="L2452" s="1"/>
      <c r="M2452" s="1">
        <v>1274.3630000000001</v>
      </c>
      <c r="N2452" s="1">
        <v>1314.133</v>
      </c>
      <c r="O2452" s="1">
        <v>-3.7930000000000001</v>
      </c>
      <c r="P2452" s="27">
        <v>-5.694</v>
      </c>
      <c r="Q2452" s="1">
        <v>-2.9460000000000002</v>
      </c>
      <c r="R2452" s="1">
        <v>-9.2999999999999999E-2</v>
      </c>
      <c r="S2452" s="1">
        <v>1.381</v>
      </c>
      <c r="T2452" s="1">
        <v>1.6859999999999999</v>
      </c>
      <c r="U2452" s="1">
        <v>2.4079999999999999</v>
      </c>
      <c r="V2452" s="1">
        <v>1.1180000000000001</v>
      </c>
      <c r="W2452" s="30">
        <v>3401.9050000000002</v>
      </c>
      <c r="X2452" s="1">
        <v>1250.7629999999999</v>
      </c>
      <c r="Y2452" s="1">
        <v>2566.2310000000002</v>
      </c>
      <c r="Z2452" s="1">
        <v>414.17399999999998</v>
      </c>
      <c r="AD2452" s="4">
        <v>5.694</v>
      </c>
      <c r="AL2452" s="1">
        <v>3401.9050000000002</v>
      </c>
    </row>
    <row r="2453" spans="1:38" x14ac:dyDescent="0.25">
      <c r="A2453" s="1">
        <v>2449</v>
      </c>
      <c r="B2453" s="1">
        <v>2449</v>
      </c>
      <c r="C2453" s="1">
        <v>2777.6170000000002</v>
      </c>
      <c r="D2453" s="1">
        <v>2821.701</v>
      </c>
      <c r="E2453" s="1">
        <v>85.912000000000006</v>
      </c>
      <c r="F2453" s="1"/>
      <c r="G2453" s="1">
        <v>16.696000000000002</v>
      </c>
      <c r="H2453" s="1">
        <v>27.05</v>
      </c>
      <c r="I2453" s="1">
        <v>-10045.142</v>
      </c>
      <c r="J2453" s="1"/>
      <c r="K2453" s="1">
        <v>-378.858</v>
      </c>
      <c r="L2453" s="1"/>
      <c r="M2453" s="1">
        <v>1277.713</v>
      </c>
      <c r="N2453" s="1">
        <v>1316.5150000000001</v>
      </c>
      <c r="O2453" s="1">
        <v>-3.8079999999999998</v>
      </c>
      <c r="P2453" s="27">
        <v>-5.7270000000000003</v>
      </c>
      <c r="Q2453" s="1">
        <v>-2.97</v>
      </c>
      <c r="R2453" s="1">
        <v>-9.2999999999999999E-2</v>
      </c>
      <c r="S2453" s="1">
        <v>1.391</v>
      </c>
      <c r="T2453" s="1">
        <v>1.6859999999999999</v>
      </c>
      <c r="U2453" s="1">
        <v>2.415</v>
      </c>
      <c r="V2453" s="1">
        <v>1.125</v>
      </c>
      <c r="W2453" s="30">
        <v>3310.6460000000002</v>
      </c>
      <c r="X2453" s="1">
        <v>1245.269</v>
      </c>
      <c r="Y2453" s="1">
        <v>2574.777</v>
      </c>
      <c r="Z2453" s="1">
        <v>421.49900000000002</v>
      </c>
      <c r="AD2453" s="4">
        <v>5.7270000000000003</v>
      </c>
      <c r="AL2453" s="1">
        <v>3310.6460000000002</v>
      </c>
    </row>
    <row r="2454" spans="1:38" x14ac:dyDescent="0.25">
      <c r="A2454" s="1">
        <v>2450</v>
      </c>
      <c r="B2454" s="1">
        <v>2450</v>
      </c>
      <c r="C2454" s="1">
        <v>2764.2150000000001</v>
      </c>
      <c r="D2454" s="1">
        <v>2813.5140000000001</v>
      </c>
      <c r="E2454" s="1">
        <v>89.253</v>
      </c>
      <c r="F2454" s="1"/>
      <c r="G2454" s="1">
        <v>17.172999999999998</v>
      </c>
      <c r="H2454" s="1">
        <v>26.100999999999999</v>
      </c>
      <c r="I2454" s="1">
        <v>-10067.52</v>
      </c>
      <c r="J2454" s="1"/>
      <c r="K2454" s="1">
        <v>-381.71199999999999</v>
      </c>
      <c r="L2454" s="1"/>
      <c r="M2454" s="1">
        <v>1278.192</v>
      </c>
      <c r="N2454" s="1">
        <v>1314.61</v>
      </c>
      <c r="O2454" s="1">
        <v>-3.8119999999999998</v>
      </c>
      <c r="P2454" s="27">
        <v>-5.7270000000000003</v>
      </c>
      <c r="Q2454" s="1">
        <v>-2.97</v>
      </c>
      <c r="R2454" s="1">
        <v>-9.2999999999999999E-2</v>
      </c>
      <c r="S2454" s="1">
        <v>1.3859999999999999</v>
      </c>
      <c r="T2454" s="1">
        <v>1.6859999999999999</v>
      </c>
      <c r="U2454" s="1">
        <v>2.4220000000000002</v>
      </c>
      <c r="V2454" s="1">
        <v>1.1220000000000001</v>
      </c>
      <c r="W2454" s="30">
        <v>3273.105</v>
      </c>
      <c r="X2454" s="1">
        <v>1227.2619999999999</v>
      </c>
      <c r="Y2454" s="1">
        <v>2545.172</v>
      </c>
      <c r="Z2454" s="1">
        <v>421.19400000000002</v>
      </c>
      <c r="AD2454" s="4">
        <v>5.7270000000000003</v>
      </c>
      <c r="AL2454" s="1">
        <v>3273.105</v>
      </c>
    </row>
    <row r="2455" spans="1:38" x14ac:dyDescent="0.25">
      <c r="A2455" s="1">
        <v>2451</v>
      </c>
      <c r="B2455" s="1">
        <v>2451</v>
      </c>
      <c r="C2455" s="1">
        <v>2784.3180000000002</v>
      </c>
      <c r="D2455" s="1">
        <v>2828.9259999999999</v>
      </c>
      <c r="E2455" s="1">
        <v>94.025999999999996</v>
      </c>
      <c r="F2455" s="1"/>
      <c r="G2455" s="1">
        <v>17.172999999999998</v>
      </c>
      <c r="H2455" s="1">
        <v>26.574999999999999</v>
      </c>
      <c r="I2455" s="1">
        <v>-10112.731</v>
      </c>
      <c r="J2455" s="1"/>
      <c r="K2455" s="1">
        <v>-385.04300000000001</v>
      </c>
      <c r="L2455" s="1"/>
      <c r="M2455" s="1">
        <v>1291.114</v>
      </c>
      <c r="N2455" s="1">
        <v>1326.9970000000001</v>
      </c>
      <c r="O2455" s="1">
        <v>-3.851</v>
      </c>
      <c r="P2455" s="27">
        <v>-5.798</v>
      </c>
      <c r="Q2455" s="1">
        <v>-2.9980000000000002</v>
      </c>
      <c r="R2455" s="1">
        <v>-9.2999999999999999E-2</v>
      </c>
      <c r="S2455" s="1">
        <v>1.4059999999999999</v>
      </c>
      <c r="T2455" s="1">
        <v>1.708</v>
      </c>
      <c r="U2455" s="1">
        <v>2.4529999999999998</v>
      </c>
      <c r="V2455" s="1">
        <v>1.1399999999999999</v>
      </c>
      <c r="W2455" s="30">
        <v>3262.7269999999999</v>
      </c>
      <c r="X2455" s="1">
        <v>1203.76</v>
      </c>
      <c r="Y2455" s="1">
        <v>2533.8789999999999</v>
      </c>
      <c r="Z2455" s="1">
        <v>421.49900000000002</v>
      </c>
      <c r="AD2455" s="4">
        <v>5.798</v>
      </c>
      <c r="AL2455" s="1">
        <v>3262.7269999999999</v>
      </c>
    </row>
    <row r="2456" spans="1:38" x14ac:dyDescent="0.25">
      <c r="A2456" s="1">
        <v>2452</v>
      </c>
      <c r="B2456" s="1">
        <v>2452</v>
      </c>
      <c r="C2456" s="1">
        <v>2768.0439999999999</v>
      </c>
      <c r="D2456" s="1">
        <v>2816.4029999999998</v>
      </c>
      <c r="E2456" s="1">
        <v>104.52800000000001</v>
      </c>
      <c r="F2456" s="1"/>
      <c r="G2456" s="1">
        <v>15.742000000000001</v>
      </c>
      <c r="H2456" s="1">
        <v>25.152000000000001</v>
      </c>
      <c r="I2456" s="1">
        <v>-10593.806</v>
      </c>
      <c r="J2456" s="1"/>
      <c r="K2456" s="1">
        <v>-385.04300000000001</v>
      </c>
      <c r="L2456" s="1"/>
      <c r="M2456" s="1">
        <v>1289.6790000000001</v>
      </c>
      <c r="N2456" s="1">
        <v>1327.473</v>
      </c>
      <c r="O2456" s="1">
        <v>-3.8660000000000001</v>
      </c>
      <c r="P2456" s="27">
        <v>-5.8170000000000002</v>
      </c>
      <c r="Q2456" s="1">
        <v>-3.0169999999999999</v>
      </c>
      <c r="R2456" s="1">
        <v>-9.8000000000000004E-2</v>
      </c>
      <c r="S2456" s="1">
        <v>1.4059999999999999</v>
      </c>
      <c r="T2456" s="1">
        <v>1.7130000000000001</v>
      </c>
      <c r="U2456" s="1">
        <v>2.4500000000000002</v>
      </c>
      <c r="V2456" s="1">
        <v>1.147</v>
      </c>
      <c r="W2456" s="30">
        <v>3302.71</v>
      </c>
      <c r="X2456" s="1">
        <v>1211.3910000000001</v>
      </c>
      <c r="Y2456" s="1">
        <v>2561.0430000000001</v>
      </c>
      <c r="Z2456" s="1">
        <v>431.26600000000002</v>
      </c>
      <c r="AD2456" s="4">
        <v>5.8170000000000002</v>
      </c>
      <c r="AL2456" s="1">
        <v>3302.71</v>
      </c>
    </row>
    <row r="2457" spans="1:38" x14ac:dyDescent="0.25">
      <c r="A2457" s="1">
        <v>2453</v>
      </c>
      <c r="B2457" s="1">
        <v>2453</v>
      </c>
      <c r="C2457" s="1">
        <v>2827.4</v>
      </c>
      <c r="D2457" s="1">
        <v>2837.596</v>
      </c>
      <c r="E2457" s="1">
        <v>120.758</v>
      </c>
      <c r="F2457" s="1"/>
      <c r="G2457" s="1">
        <v>15.265000000000001</v>
      </c>
      <c r="H2457" s="1">
        <v>24.202000000000002</v>
      </c>
      <c r="I2457" s="1">
        <v>-9947.8520000000008</v>
      </c>
      <c r="J2457" s="1"/>
      <c r="K2457" s="1">
        <v>-364.584</v>
      </c>
      <c r="L2457" s="1"/>
      <c r="M2457" s="1">
        <v>1307.867</v>
      </c>
      <c r="N2457" s="1">
        <v>1358.9179999999999</v>
      </c>
      <c r="O2457" s="1">
        <v>-3.915</v>
      </c>
      <c r="P2457" s="27">
        <v>-5.907</v>
      </c>
      <c r="Q2457" s="1">
        <v>-3.0409999999999999</v>
      </c>
      <c r="R2457" s="1">
        <v>-0.10299999999999999</v>
      </c>
      <c r="S2457" s="1">
        <v>1.42</v>
      </c>
      <c r="T2457" s="1">
        <v>1.7350000000000001</v>
      </c>
      <c r="U2457" s="1">
        <v>2.4950000000000001</v>
      </c>
      <c r="V2457" s="1">
        <v>1.1579999999999999</v>
      </c>
      <c r="W2457" s="30">
        <v>3287.1439999999998</v>
      </c>
      <c r="X2457" s="1">
        <v>1202.2339999999999</v>
      </c>
      <c r="Y2457" s="1">
        <v>2563.1790000000001</v>
      </c>
      <c r="Z2457" s="1">
        <v>431.26600000000002</v>
      </c>
      <c r="AD2457" s="4">
        <v>5.907</v>
      </c>
      <c r="AL2457" s="1">
        <v>3287.1439999999998</v>
      </c>
    </row>
    <row r="2458" spans="1:38" x14ac:dyDescent="0.25">
      <c r="A2458" s="1">
        <v>2454</v>
      </c>
      <c r="B2458" s="1">
        <v>2454</v>
      </c>
      <c r="C2458" s="1">
        <v>2775.2240000000002</v>
      </c>
      <c r="D2458" s="1">
        <v>2821.22</v>
      </c>
      <c r="E2458" s="1">
        <v>144.62700000000001</v>
      </c>
      <c r="F2458" s="1"/>
      <c r="G2458" s="1">
        <v>13.834</v>
      </c>
      <c r="H2458" s="1">
        <v>23.728000000000002</v>
      </c>
      <c r="I2458" s="1">
        <v>-9958.3580000000002</v>
      </c>
      <c r="J2458" s="1"/>
      <c r="K2458" s="1">
        <v>-389.32499999999999</v>
      </c>
      <c r="L2458" s="1"/>
      <c r="M2458" s="1">
        <v>1321.748</v>
      </c>
      <c r="N2458" s="1">
        <v>1342.7190000000001</v>
      </c>
      <c r="O2458" s="1">
        <v>-3.9980000000000002</v>
      </c>
      <c r="P2458" s="27">
        <v>-6.0540000000000003</v>
      </c>
      <c r="Q2458" s="1">
        <v>-3.117</v>
      </c>
      <c r="R2458" s="1">
        <v>-0.10299999999999999</v>
      </c>
      <c r="S2458" s="1">
        <v>1.4350000000000001</v>
      </c>
      <c r="T2458" s="1">
        <v>1.74</v>
      </c>
      <c r="U2458" s="1">
        <v>2.54</v>
      </c>
      <c r="V2458" s="1">
        <v>1.18</v>
      </c>
      <c r="W2458" s="30">
        <v>3335.3679999999999</v>
      </c>
      <c r="X2458" s="1">
        <v>1210.78</v>
      </c>
      <c r="Y2458" s="1">
        <v>2580.576</v>
      </c>
      <c r="Z2458" s="1">
        <v>440.72800000000001</v>
      </c>
      <c r="AD2458" s="4">
        <v>6.0540000000000003</v>
      </c>
      <c r="AL2458" s="1">
        <v>3335.3679999999999</v>
      </c>
    </row>
    <row r="2459" spans="1:38" x14ac:dyDescent="0.25">
      <c r="A2459" s="1">
        <v>2455</v>
      </c>
      <c r="B2459" s="1">
        <v>2455</v>
      </c>
      <c r="C2459" s="1">
        <v>2811.1239999999998</v>
      </c>
      <c r="D2459" s="1">
        <v>2822.183</v>
      </c>
      <c r="E2459" s="1">
        <v>158.94800000000001</v>
      </c>
      <c r="F2459" s="1"/>
      <c r="G2459" s="1">
        <v>20.035</v>
      </c>
      <c r="H2459" s="1">
        <v>31.321000000000002</v>
      </c>
      <c r="I2459" s="1">
        <v>-8539.7810000000009</v>
      </c>
      <c r="J2459" s="1"/>
      <c r="K2459" s="1">
        <v>-350.31099999999998</v>
      </c>
      <c r="L2459" s="1"/>
      <c r="M2459" s="1">
        <v>1274.3630000000001</v>
      </c>
      <c r="N2459" s="1">
        <v>1335.096</v>
      </c>
      <c r="O2459" s="1">
        <v>-4.032</v>
      </c>
      <c r="P2459" s="27">
        <v>-6.1020000000000003</v>
      </c>
      <c r="Q2459" s="1">
        <v>-3.141</v>
      </c>
      <c r="R2459" s="1">
        <v>-0.10299999999999999</v>
      </c>
      <c r="S2459" s="1">
        <v>1.44</v>
      </c>
      <c r="T2459" s="1">
        <v>1.724</v>
      </c>
      <c r="U2459" s="1">
        <v>2.54</v>
      </c>
      <c r="V2459" s="1">
        <v>1.177</v>
      </c>
      <c r="W2459" s="30">
        <v>3278.904</v>
      </c>
      <c r="X2459" s="1">
        <v>1211.6959999999999</v>
      </c>
      <c r="Y2459" s="1">
        <v>2578.7449999999999</v>
      </c>
      <c r="Z2459" s="1">
        <v>419.66800000000001</v>
      </c>
      <c r="AD2459" s="4">
        <v>6.1020000000000003</v>
      </c>
      <c r="AL2459" s="1">
        <v>3278.904</v>
      </c>
    </row>
    <row r="2460" spans="1:38" x14ac:dyDescent="0.25">
      <c r="A2460" s="1">
        <v>2456</v>
      </c>
      <c r="B2460" s="1">
        <v>2456</v>
      </c>
      <c r="C2460" s="1">
        <v>2806.337</v>
      </c>
      <c r="D2460" s="1">
        <v>2836.1509999999998</v>
      </c>
      <c r="E2460" s="1">
        <v>159.42599999999999</v>
      </c>
      <c r="F2460" s="1"/>
      <c r="G2460" s="1">
        <v>20.035</v>
      </c>
      <c r="H2460" s="1">
        <v>27.524000000000001</v>
      </c>
      <c r="I2460" s="1">
        <v>-10313.16</v>
      </c>
      <c r="J2460" s="1"/>
      <c r="K2460" s="1">
        <v>-373.62400000000002</v>
      </c>
      <c r="L2460" s="1"/>
      <c r="M2460" s="1">
        <v>1285.8499999999999</v>
      </c>
      <c r="N2460" s="1">
        <v>1338.431</v>
      </c>
      <c r="O2460" s="1">
        <v>-4.0810000000000004</v>
      </c>
      <c r="P2460" s="27">
        <v>-6.1820000000000004</v>
      </c>
      <c r="Q2460" s="1">
        <v>-3.1739999999999999</v>
      </c>
      <c r="R2460" s="1">
        <v>-0.10299999999999999</v>
      </c>
      <c r="S2460" s="1">
        <v>1.425</v>
      </c>
      <c r="T2460" s="1">
        <v>1.7190000000000001</v>
      </c>
      <c r="U2460" s="1">
        <v>2.5750000000000002</v>
      </c>
      <c r="V2460" s="1">
        <v>1.1839999999999999</v>
      </c>
      <c r="W2460" s="30">
        <v>3241.0569999999998</v>
      </c>
      <c r="X2460" s="1">
        <v>1203.76</v>
      </c>
      <c r="Y2460" s="1">
        <v>2531.7420000000002</v>
      </c>
      <c r="Z2460" s="1">
        <v>411.42700000000002</v>
      </c>
      <c r="AD2460" s="4">
        <v>6.1820000000000004</v>
      </c>
      <c r="AL2460" s="1">
        <v>3241.0569999999998</v>
      </c>
    </row>
    <row r="2461" spans="1:38" x14ac:dyDescent="0.25">
      <c r="A2461" s="1">
        <v>2457</v>
      </c>
      <c r="B2461" s="1">
        <v>2457</v>
      </c>
      <c r="C2461" s="1">
        <v>2787.6689999999999</v>
      </c>
      <c r="D2461" s="1">
        <v>2833.261</v>
      </c>
      <c r="E2461" s="1">
        <v>186.161</v>
      </c>
      <c r="F2461" s="1"/>
      <c r="G2461" s="1">
        <v>15.265000000000001</v>
      </c>
      <c r="H2461" s="1">
        <v>24.202000000000002</v>
      </c>
      <c r="I2461" s="1">
        <v>-8887.8289999999997</v>
      </c>
      <c r="J2461" s="1"/>
      <c r="K2461" s="1">
        <v>-391.70299999999997</v>
      </c>
      <c r="L2461" s="1"/>
      <c r="M2461" s="1">
        <v>1304.5160000000001</v>
      </c>
      <c r="N2461" s="1">
        <v>1356.06</v>
      </c>
      <c r="O2461" s="1">
        <v>-4.1630000000000003</v>
      </c>
      <c r="P2461" s="27">
        <v>-6.3339999999999996</v>
      </c>
      <c r="Q2461" s="1">
        <v>-3.25</v>
      </c>
      <c r="R2461" s="1">
        <v>-9.8000000000000004E-2</v>
      </c>
      <c r="S2461" s="1">
        <v>1.43</v>
      </c>
      <c r="T2461" s="1">
        <v>1.7569999999999999</v>
      </c>
      <c r="U2461" s="1">
        <v>2.6520000000000001</v>
      </c>
      <c r="V2461" s="1">
        <v>1.22</v>
      </c>
      <c r="W2461" s="30">
        <v>3312.4769999999999</v>
      </c>
      <c r="X2461" s="1">
        <v>1211.085</v>
      </c>
      <c r="Y2461" s="1">
        <v>2537.846</v>
      </c>
      <c r="Z2461" s="1">
        <v>424.55099999999999</v>
      </c>
      <c r="AD2461" s="4">
        <v>6.3339999999999996</v>
      </c>
      <c r="AL2461" s="1">
        <v>3312.4769999999999</v>
      </c>
    </row>
    <row r="2462" spans="1:38" x14ac:dyDescent="0.25">
      <c r="A2462" s="1">
        <v>2458</v>
      </c>
      <c r="B2462" s="1">
        <v>2458</v>
      </c>
      <c r="C2462" s="1">
        <v>2775.7020000000002</v>
      </c>
      <c r="D2462" s="1">
        <v>2820.7379999999998</v>
      </c>
      <c r="E2462" s="1">
        <v>193.322</v>
      </c>
      <c r="F2462" s="1"/>
      <c r="G2462" s="1">
        <v>15.265000000000001</v>
      </c>
      <c r="H2462" s="1">
        <v>23.728000000000002</v>
      </c>
      <c r="I2462" s="1">
        <v>-9943.2839999999997</v>
      </c>
      <c r="J2462" s="1"/>
      <c r="K2462" s="1">
        <v>-388.37299999999999</v>
      </c>
      <c r="L2462" s="1"/>
      <c r="M2462" s="1">
        <v>1303.559</v>
      </c>
      <c r="N2462" s="1">
        <v>1356.5360000000001</v>
      </c>
      <c r="O2462" s="1">
        <v>-4.1779999999999999</v>
      </c>
      <c r="P2462" s="27">
        <v>-6.3440000000000003</v>
      </c>
      <c r="Q2462" s="1">
        <v>-3.2549999999999999</v>
      </c>
      <c r="R2462" s="1">
        <v>-9.2999999999999999E-2</v>
      </c>
      <c r="S2462" s="1">
        <v>1.4350000000000001</v>
      </c>
      <c r="T2462" s="1">
        <v>1.762</v>
      </c>
      <c r="U2462" s="1">
        <v>2.6589999999999998</v>
      </c>
      <c r="V2462" s="1">
        <v>1.22</v>
      </c>
      <c r="W2462" s="30">
        <v>3323.4650000000001</v>
      </c>
      <c r="X2462" s="1">
        <v>1214.748</v>
      </c>
      <c r="Y2462" s="1">
        <v>2565.9259999999999</v>
      </c>
      <c r="Z2462" s="1">
        <v>431.26600000000002</v>
      </c>
      <c r="AD2462" s="4">
        <v>6.3440000000000003</v>
      </c>
      <c r="AL2462" s="1">
        <v>3323.4650000000001</v>
      </c>
    </row>
    <row r="2463" spans="1:38" x14ac:dyDescent="0.25">
      <c r="A2463" s="1">
        <v>2459</v>
      </c>
      <c r="B2463" s="1">
        <v>2459</v>
      </c>
      <c r="C2463" s="1">
        <v>2785.2759999999998</v>
      </c>
      <c r="D2463" s="1">
        <v>2819.7750000000001</v>
      </c>
      <c r="E2463" s="1">
        <v>199.05099999999999</v>
      </c>
      <c r="F2463" s="1"/>
      <c r="G2463" s="1">
        <v>15.265000000000001</v>
      </c>
      <c r="H2463" s="1">
        <v>24.202000000000002</v>
      </c>
      <c r="I2463" s="1">
        <v>-9942.8269999999993</v>
      </c>
      <c r="J2463" s="1"/>
      <c r="K2463" s="1">
        <v>-379.334</v>
      </c>
      <c r="L2463" s="1"/>
      <c r="M2463" s="1">
        <v>1304.038</v>
      </c>
      <c r="N2463" s="1">
        <v>1361.777</v>
      </c>
      <c r="O2463" s="1">
        <v>-4.1829999999999998</v>
      </c>
      <c r="P2463" s="27">
        <v>-6.3579999999999997</v>
      </c>
      <c r="Q2463" s="1">
        <v>-3.2549999999999999</v>
      </c>
      <c r="R2463" s="1">
        <v>-0.10299999999999999</v>
      </c>
      <c r="S2463" s="1">
        <v>1.4350000000000001</v>
      </c>
      <c r="T2463" s="1">
        <v>1.762</v>
      </c>
      <c r="U2463" s="1">
        <v>2.6549999999999998</v>
      </c>
      <c r="V2463" s="1">
        <v>1.22</v>
      </c>
      <c r="W2463" s="30">
        <v>3301.7950000000001</v>
      </c>
      <c r="X2463" s="1">
        <v>1211.6959999999999</v>
      </c>
      <c r="Y2463" s="1">
        <v>2572.9459999999999</v>
      </c>
      <c r="Z2463" s="1">
        <v>431.87599999999998</v>
      </c>
      <c r="AD2463" s="4">
        <v>6.3579999999999997</v>
      </c>
      <c r="AL2463" s="1">
        <v>3301.7950000000001</v>
      </c>
    </row>
    <row r="2464" spans="1:38" x14ac:dyDescent="0.25">
      <c r="A2464" s="1">
        <v>2460</v>
      </c>
      <c r="B2464" s="1">
        <v>2460</v>
      </c>
      <c r="C2464" s="1">
        <v>2800.1149999999998</v>
      </c>
      <c r="D2464" s="1">
        <v>2840.9670000000001</v>
      </c>
      <c r="E2464" s="1">
        <v>203.34800000000001</v>
      </c>
      <c r="F2464" s="1"/>
      <c r="G2464" s="1">
        <v>14.788</v>
      </c>
      <c r="H2464" s="1">
        <v>23.253</v>
      </c>
      <c r="I2464" s="1">
        <v>-8762.3770000000004</v>
      </c>
      <c r="J2464" s="1"/>
      <c r="K2464" s="1">
        <v>-393.13099999999997</v>
      </c>
      <c r="L2464" s="1"/>
      <c r="M2464" s="1">
        <v>1317.44</v>
      </c>
      <c r="N2464" s="1">
        <v>1373.212</v>
      </c>
      <c r="O2464" s="1">
        <v>-4.2320000000000002</v>
      </c>
      <c r="P2464" s="27">
        <v>-6.4569999999999999</v>
      </c>
      <c r="Q2464" s="1">
        <v>-3.298</v>
      </c>
      <c r="R2464" s="1">
        <v>-0.10299999999999999</v>
      </c>
      <c r="S2464" s="1">
        <v>1.454</v>
      </c>
      <c r="T2464" s="1">
        <v>1.7729999999999999</v>
      </c>
      <c r="U2464" s="1">
        <v>2.7080000000000002</v>
      </c>
      <c r="V2464" s="1">
        <v>1.246</v>
      </c>
      <c r="W2464" s="30">
        <v>3318.5810000000001</v>
      </c>
      <c r="X2464" s="1">
        <v>1212.6110000000001</v>
      </c>
      <c r="Y2464" s="1">
        <v>2575.3879999999999</v>
      </c>
      <c r="Z2464" s="1">
        <v>436.149</v>
      </c>
      <c r="AD2464" s="4">
        <v>6.4569999999999999</v>
      </c>
      <c r="AL2464" s="1">
        <v>3318.5810000000001</v>
      </c>
    </row>
    <row r="2465" spans="1:38" x14ac:dyDescent="0.25">
      <c r="A2465" s="1">
        <v>2461</v>
      </c>
      <c r="B2465" s="1">
        <v>2461</v>
      </c>
      <c r="C2465" s="1">
        <v>2823.0920000000001</v>
      </c>
      <c r="D2465" s="1">
        <v>2837.596</v>
      </c>
      <c r="E2465" s="1">
        <v>231.041</v>
      </c>
      <c r="F2465" s="1"/>
      <c r="G2465" s="1">
        <v>12.401999999999999</v>
      </c>
      <c r="H2465" s="1">
        <v>20.405999999999999</v>
      </c>
      <c r="I2465" s="1">
        <v>-9942.8269999999993</v>
      </c>
      <c r="J2465" s="1"/>
      <c r="K2465" s="1">
        <v>-376.00299999999999</v>
      </c>
      <c r="L2465" s="1"/>
      <c r="M2465" s="1">
        <v>1330.8420000000001</v>
      </c>
      <c r="N2465" s="1">
        <v>1398.4659999999999</v>
      </c>
      <c r="O2465" s="1">
        <v>-4.2709999999999999</v>
      </c>
      <c r="P2465" s="27">
        <v>-6.5570000000000004</v>
      </c>
      <c r="Q2465" s="1">
        <v>-3.3410000000000002</v>
      </c>
      <c r="R2465" s="1">
        <v>-0.10299999999999999</v>
      </c>
      <c r="S2465" s="1">
        <v>1.4690000000000001</v>
      </c>
      <c r="T2465" s="1">
        <v>1.8</v>
      </c>
      <c r="U2465" s="1">
        <v>2.7429999999999999</v>
      </c>
      <c r="V2465" s="1">
        <v>1.264</v>
      </c>
      <c r="W2465" s="30">
        <v>3374.13</v>
      </c>
      <c r="X2465" s="1">
        <v>1221.463</v>
      </c>
      <c r="Y2465" s="1">
        <v>2605.9090000000001</v>
      </c>
      <c r="Z2465" s="1">
        <v>449.57900000000001</v>
      </c>
      <c r="AD2465" s="4">
        <v>6.5570000000000004</v>
      </c>
      <c r="AL2465" s="1">
        <v>3374.13</v>
      </c>
    </row>
    <row r="2466" spans="1:38" x14ac:dyDescent="0.25">
      <c r="A2466" s="1">
        <v>2462</v>
      </c>
      <c r="B2466" s="1">
        <v>2462</v>
      </c>
      <c r="C2466" s="1">
        <v>2792.9340000000002</v>
      </c>
      <c r="D2466" s="1">
        <v>2827.9630000000002</v>
      </c>
      <c r="E2466" s="1">
        <v>230.08600000000001</v>
      </c>
      <c r="F2466" s="1"/>
      <c r="G2466" s="1">
        <v>12.401999999999999</v>
      </c>
      <c r="H2466" s="1">
        <v>20.405999999999999</v>
      </c>
      <c r="I2466" s="1">
        <v>-10039.204</v>
      </c>
      <c r="J2466" s="1"/>
      <c r="K2466" s="1">
        <v>-387.89699999999999</v>
      </c>
      <c r="L2466" s="1"/>
      <c r="M2466" s="1">
        <v>1329.4059999999999</v>
      </c>
      <c r="N2466" s="1">
        <v>1390.366</v>
      </c>
      <c r="O2466" s="1">
        <v>-4.2759999999999998</v>
      </c>
      <c r="P2466" s="27">
        <v>-6.5709999999999997</v>
      </c>
      <c r="Q2466" s="1">
        <v>-3.3410000000000002</v>
      </c>
      <c r="R2466" s="1">
        <v>-9.8000000000000004E-2</v>
      </c>
      <c r="S2466" s="1">
        <v>1.4730000000000001</v>
      </c>
      <c r="T2466" s="1">
        <v>1.7889999999999999</v>
      </c>
      <c r="U2466" s="1">
        <v>2.7429999999999999</v>
      </c>
      <c r="V2466" s="1">
        <v>1.2609999999999999</v>
      </c>
      <c r="W2466" s="30">
        <v>3356.7330000000002</v>
      </c>
      <c r="X2466" s="1">
        <v>1222.0730000000001</v>
      </c>
      <c r="Y2466" s="1">
        <v>2631.8519999999999</v>
      </c>
      <c r="Z2466" s="1">
        <v>451.10500000000002</v>
      </c>
      <c r="AD2466" s="4">
        <v>6.5709999999999997</v>
      </c>
      <c r="AL2466" s="1">
        <v>3356.7330000000002</v>
      </c>
    </row>
    <row r="2467" spans="1:38" x14ac:dyDescent="0.25">
      <c r="A2467" s="1">
        <v>2463</v>
      </c>
      <c r="B2467" s="1">
        <v>2463</v>
      </c>
      <c r="C2467" s="1">
        <v>2823.5709999999999</v>
      </c>
      <c r="D2467" s="1">
        <v>2844.3389999999999</v>
      </c>
      <c r="E2467" s="1">
        <v>235.33799999999999</v>
      </c>
      <c r="F2467" s="1"/>
      <c r="G2467" s="1">
        <v>12.401999999999999</v>
      </c>
      <c r="H2467" s="1">
        <v>21.355</v>
      </c>
      <c r="I2467" s="1">
        <v>-9981.1970000000001</v>
      </c>
      <c r="J2467" s="1"/>
      <c r="K2467" s="1">
        <v>-381.23700000000002</v>
      </c>
      <c r="L2467" s="1"/>
      <c r="M2467" s="1">
        <v>1335.6289999999999</v>
      </c>
      <c r="N2467" s="1">
        <v>1403.231</v>
      </c>
      <c r="O2467" s="1">
        <v>-4.3099999999999996</v>
      </c>
      <c r="P2467" s="27">
        <v>-6.609</v>
      </c>
      <c r="Q2467" s="1">
        <v>-3.355</v>
      </c>
      <c r="R2467" s="1">
        <v>-9.8000000000000004E-2</v>
      </c>
      <c r="S2467" s="1">
        <v>1.4730000000000001</v>
      </c>
      <c r="T2467" s="1">
        <v>1.8109999999999999</v>
      </c>
      <c r="U2467" s="1">
        <v>2.77</v>
      </c>
      <c r="V2467" s="1">
        <v>1.268</v>
      </c>
      <c r="W2467" s="30">
        <v>3342.3879999999999</v>
      </c>
      <c r="X2467" s="1">
        <v>1222.0730000000001</v>
      </c>
      <c r="Y2467" s="1">
        <v>2628.1889999999999</v>
      </c>
      <c r="Z2467" s="1">
        <v>451.41</v>
      </c>
      <c r="AD2467" s="4">
        <v>6.609</v>
      </c>
      <c r="AL2467" s="1">
        <v>3342.3879999999999</v>
      </c>
    </row>
    <row r="2468" spans="1:38" x14ac:dyDescent="0.25">
      <c r="A2468" s="1">
        <v>2464</v>
      </c>
      <c r="B2468" s="1">
        <v>2464</v>
      </c>
      <c r="C2468" s="1">
        <v>2983.4839999999999</v>
      </c>
      <c r="D2468" s="1">
        <v>2873.721</v>
      </c>
      <c r="E2468" s="1">
        <v>281.65499999999997</v>
      </c>
      <c r="F2468" s="1"/>
      <c r="G2468" s="1">
        <v>10.971</v>
      </c>
      <c r="H2468" s="1">
        <v>18.981999999999999</v>
      </c>
      <c r="I2468" s="1">
        <v>-10005.406000000001</v>
      </c>
      <c r="J2468" s="1"/>
      <c r="K2468" s="1">
        <v>-301.77699999999999</v>
      </c>
      <c r="L2468" s="1"/>
      <c r="M2468" s="1">
        <v>1360.999</v>
      </c>
      <c r="N2468" s="1">
        <v>1493.7739999999999</v>
      </c>
      <c r="O2468" s="1">
        <v>-4.3929999999999998</v>
      </c>
      <c r="P2468" s="27">
        <v>-6.77</v>
      </c>
      <c r="Q2468" s="1">
        <v>-3.4449999999999998</v>
      </c>
      <c r="R2468" s="1">
        <v>-9.2999999999999999E-2</v>
      </c>
      <c r="S2468" s="1">
        <v>1.512</v>
      </c>
      <c r="T2468" s="1">
        <v>1.8819999999999999</v>
      </c>
      <c r="U2468" s="1">
        <v>2.8370000000000002</v>
      </c>
      <c r="V2468" s="1">
        <v>1.2969999999999999</v>
      </c>
      <c r="W2468" s="30">
        <v>3408.009</v>
      </c>
      <c r="X2468" s="1">
        <v>1226.0409999999999</v>
      </c>
      <c r="Y2468" s="1">
        <v>2646.8069999999998</v>
      </c>
      <c r="Z2468" s="1">
        <v>459.95600000000002</v>
      </c>
      <c r="AD2468" s="4">
        <v>6.77</v>
      </c>
      <c r="AL2468" s="1">
        <v>3408.009</v>
      </c>
    </row>
    <row r="2469" spans="1:38" x14ac:dyDescent="0.25">
      <c r="A2469" s="1">
        <v>2465</v>
      </c>
      <c r="B2469" s="1">
        <v>2465</v>
      </c>
      <c r="C2469" s="1">
        <v>2963.8510000000001</v>
      </c>
      <c r="D2469" s="1">
        <v>2864.0880000000002</v>
      </c>
      <c r="E2469" s="1">
        <v>285.47500000000002</v>
      </c>
      <c r="F2469" s="1"/>
      <c r="G2469" s="1">
        <v>10.971</v>
      </c>
      <c r="H2469" s="1">
        <v>18.507999999999999</v>
      </c>
      <c r="I2469" s="1">
        <v>-9743.6170000000002</v>
      </c>
      <c r="J2469" s="1"/>
      <c r="K2469" s="1">
        <v>-297.97000000000003</v>
      </c>
      <c r="L2469" s="1"/>
      <c r="M2469" s="1">
        <v>1361.9570000000001</v>
      </c>
      <c r="N2469" s="1">
        <v>1509.0250000000001</v>
      </c>
      <c r="O2469" s="1">
        <v>-4.407</v>
      </c>
      <c r="P2469" s="27">
        <v>-6.8040000000000003</v>
      </c>
      <c r="Q2469" s="1">
        <v>-3.464</v>
      </c>
      <c r="R2469" s="1">
        <v>-0.10299999999999999</v>
      </c>
      <c r="S2469" s="1">
        <v>1.532</v>
      </c>
      <c r="T2469" s="1">
        <v>1.893</v>
      </c>
      <c r="U2469" s="1">
        <v>2.847</v>
      </c>
      <c r="V2469" s="1">
        <v>1.3080000000000001</v>
      </c>
      <c r="W2469" s="30">
        <v>3428.1529999999998</v>
      </c>
      <c r="X2469" s="1">
        <v>1231.5350000000001</v>
      </c>
      <c r="Y2469" s="1">
        <v>2681.6019999999999</v>
      </c>
      <c r="Z2469" s="1">
        <v>470.63900000000001</v>
      </c>
      <c r="AD2469" s="4">
        <v>6.8040000000000003</v>
      </c>
      <c r="AL2469" s="1">
        <v>3428.1529999999998</v>
      </c>
    </row>
    <row r="2470" spans="1:38" x14ac:dyDescent="0.25">
      <c r="A2470" s="1">
        <v>2466</v>
      </c>
      <c r="B2470" s="1">
        <v>2466</v>
      </c>
      <c r="C2470" s="1">
        <v>2778.5740000000001</v>
      </c>
      <c r="D2470" s="1">
        <v>2840.4859999999999</v>
      </c>
      <c r="E2470" s="1">
        <v>257.779</v>
      </c>
      <c r="F2470" s="1"/>
      <c r="G2470" s="1">
        <v>9.5399999999999991</v>
      </c>
      <c r="H2470" s="1">
        <v>18.033000000000001</v>
      </c>
      <c r="I2470" s="1">
        <v>-10022.305</v>
      </c>
      <c r="J2470" s="1"/>
      <c r="K2470" s="1">
        <v>-412.63600000000002</v>
      </c>
      <c r="L2470" s="1"/>
      <c r="M2470" s="1">
        <v>1360.0419999999999</v>
      </c>
      <c r="N2470" s="1">
        <v>1417.05</v>
      </c>
      <c r="O2470" s="1">
        <v>-4.4169999999999998</v>
      </c>
      <c r="P2470" s="27">
        <v>-6.8129999999999997</v>
      </c>
      <c r="Q2470" s="1">
        <v>-3.4740000000000002</v>
      </c>
      <c r="R2470" s="1">
        <v>-9.2999999999999999E-2</v>
      </c>
      <c r="S2470" s="1">
        <v>1.5269999999999999</v>
      </c>
      <c r="T2470" s="1">
        <v>1.86</v>
      </c>
      <c r="U2470" s="1">
        <v>2.851</v>
      </c>
      <c r="V2470" s="1">
        <v>1.3120000000000001</v>
      </c>
      <c r="W2470" s="30">
        <v>3406.788</v>
      </c>
      <c r="X2470" s="1">
        <v>1231.8399999999999</v>
      </c>
      <c r="Y2470" s="1">
        <v>2692.5889999999999</v>
      </c>
      <c r="Z2470" s="1">
        <v>461.78699999999998</v>
      </c>
      <c r="AD2470" s="4">
        <v>6.8129999999999997</v>
      </c>
      <c r="AL2470" s="1">
        <v>3406.788</v>
      </c>
    </row>
    <row r="2471" spans="1:38" x14ac:dyDescent="0.25">
      <c r="A2471" s="1">
        <v>2467</v>
      </c>
      <c r="B2471" s="1">
        <v>2467</v>
      </c>
      <c r="C2471" s="1">
        <v>2836.4960000000001</v>
      </c>
      <c r="D2471" s="1">
        <v>2876.13</v>
      </c>
      <c r="E2471" s="1">
        <v>275.92399999999998</v>
      </c>
      <c r="F2471" s="1"/>
      <c r="G2471" s="1">
        <v>8.109</v>
      </c>
      <c r="H2471" s="1">
        <v>17.084</v>
      </c>
      <c r="I2471" s="1">
        <v>-9767.8369999999995</v>
      </c>
      <c r="J2471" s="1"/>
      <c r="K2471" s="1">
        <v>-412.161</v>
      </c>
      <c r="L2471" s="1"/>
      <c r="M2471" s="1">
        <v>1392.116</v>
      </c>
      <c r="N2471" s="1">
        <v>1457.5550000000001</v>
      </c>
      <c r="O2471" s="1">
        <v>-4.5339999999999998</v>
      </c>
      <c r="P2471" s="27">
        <v>-7.0410000000000004</v>
      </c>
      <c r="Q2471" s="1">
        <v>-3.569</v>
      </c>
      <c r="R2471" s="1">
        <v>-9.8000000000000004E-2</v>
      </c>
      <c r="S2471" s="1">
        <v>1.58</v>
      </c>
      <c r="T2471" s="1">
        <v>1.9139999999999999</v>
      </c>
      <c r="U2471" s="1">
        <v>2.9409999999999998</v>
      </c>
      <c r="V2471" s="1">
        <v>1.3520000000000001</v>
      </c>
      <c r="W2471" s="30">
        <v>3450.433</v>
      </c>
      <c r="X2471" s="1">
        <v>1232.45</v>
      </c>
      <c r="Y2471" s="1">
        <v>2698.3879999999999</v>
      </c>
      <c r="Z2471" s="1">
        <v>467.58600000000001</v>
      </c>
      <c r="AD2471" s="4">
        <v>7.0410000000000004</v>
      </c>
      <c r="AL2471" s="1">
        <v>3450.433</v>
      </c>
    </row>
    <row r="2472" spans="1:38" x14ac:dyDescent="0.25">
      <c r="A2472" s="1">
        <v>2468</v>
      </c>
      <c r="B2472" s="1">
        <v>2468</v>
      </c>
      <c r="C2472" s="1">
        <v>2816.8690000000001</v>
      </c>
      <c r="D2472" s="1">
        <v>2861.1979999999999</v>
      </c>
      <c r="E2472" s="1">
        <v>274.96899999999999</v>
      </c>
      <c r="F2472" s="1"/>
      <c r="G2472" s="1">
        <v>7.6319999999999997</v>
      </c>
      <c r="H2472" s="1">
        <v>18.507999999999999</v>
      </c>
      <c r="I2472" s="1">
        <v>-9901.2549999999992</v>
      </c>
      <c r="J2472" s="1"/>
      <c r="K2472" s="1">
        <v>-414.06400000000002</v>
      </c>
      <c r="L2472" s="1"/>
      <c r="M2472" s="1">
        <v>1393.0730000000001</v>
      </c>
      <c r="N2472" s="1">
        <v>1457.5550000000001</v>
      </c>
      <c r="O2472" s="1">
        <v>-4.5529999999999999</v>
      </c>
      <c r="P2472" s="27">
        <v>-7.093</v>
      </c>
      <c r="Q2472" s="1">
        <v>-3.6019999999999999</v>
      </c>
      <c r="R2472" s="1">
        <v>-9.2999999999999999E-2</v>
      </c>
      <c r="S2472" s="1">
        <v>1.595</v>
      </c>
      <c r="T2472" s="1">
        <v>1.9359999999999999</v>
      </c>
      <c r="U2472" s="1">
        <v>2.9660000000000002</v>
      </c>
      <c r="V2472" s="1">
        <v>1.37</v>
      </c>
      <c r="W2472" s="30">
        <v>3492.5529999999999</v>
      </c>
      <c r="X2472" s="1">
        <v>1241.912</v>
      </c>
      <c r="Y2472" s="1">
        <v>2736.54</v>
      </c>
      <c r="Z2472" s="1">
        <v>481.01600000000002</v>
      </c>
      <c r="AD2472" s="4">
        <v>7.093</v>
      </c>
      <c r="AL2472" s="1">
        <v>3492.5529999999999</v>
      </c>
    </row>
    <row r="2473" spans="1:38" x14ac:dyDescent="0.25">
      <c r="A2473" s="1">
        <v>2469</v>
      </c>
      <c r="B2473" s="1">
        <v>2469</v>
      </c>
      <c r="C2473" s="1">
        <v>2848.9430000000002</v>
      </c>
      <c r="D2473" s="1">
        <v>2888.654</v>
      </c>
      <c r="E2473" s="1">
        <v>275.92399999999998</v>
      </c>
      <c r="F2473" s="1"/>
      <c r="G2473" s="1">
        <v>9.0630000000000006</v>
      </c>
      <c r="H2473" s="1">
        <v>18.981999999999999</v>
      </c>
      <c r="I2473" s="1">
        <v>-9832.2659999999996</v>
      </c>
      <c r="J2473" s="1"/>
      <c r="K2473" s="1">
        <v>-417.39400000000001</v>
      </c>
      <c r="L2473" s="1"/>
      <c r="M2473" s="1">
        <v>1403.605</v>
      </c>
      <c r="N2473" s="1">
        <v>1471.8520000000001</v>
      </c>
      <c r="O2473" s="1">
        <v>-4.617</v>
      </c>
      <c r="P2473" s="27">
        <v>-7.1920000000000002</v>
      </c>
      <c r="Q2473" s="1">
        <v>-3.6259999999999999</v>
      </c>
      <c r="R2473" s="1">
        <v>-9.8000000000000004E-2</v>
      </c>
      <c r="S2473" s="1">
        <v>1.619</v>
      </c>
      <c r="T2473" s="1">
        <v>1.9690000000000001</v>
      </c>
      <c r="U2473" s="1">
        <v>3.0070000000000001</v>
      </c>
      <c r="V2473" s="1">
        <v>1.3879999999999999</v>
      </c>
      <c r="W2473" s="30">
        <v>3462.337</v>
      </c>
      <c r="X2473" s="1">
        <v>1241.912</v>
      </c>
      <c r="Y2473" s="1">
        <v>2752.7159999999999</v>
      </c>
      <c r="Z2473" s="1">
        <v>481.01600000000002</v>
      </c>
      <c r="AD2473" s="4">
        <v>7.1920000000000002</v>
      </c>
      <c r="AL2473" s="1">
        <v>3462.337</v>
      </c>
    </row>
    <row r="2474" spans="1:38" x14ac:dyDescent="0.25">
      <c r="A2474" s="1">
        <v>2470</v>
      </c>
      <c r="B2474" s="1">
        <v>2470</v>
      </c>
      <c r="C2474" s="1">
        <v>2860.9110000000001</v>
      </c>
      <c r="D2474" s="1">
        <v>2904.55</v>
      </c>
      <c r="E2474" s="1">
        <v>280.7</v>
      </c>
      <c r="F2474" s="1"/>
      <c r="G2474" s="1">
        <v>7.1550000000000002</v>
      </c>
      <c r="H2474" s="1">
        <v>18.507999999999999</v>
      </c>
      <c r="I2474" s="1">
        <v>-9908.1080000000002</v>
      </c>
      <c r="J2474" s="1"/>
      <c r="K2474" s="1">
        <v>-415.96699999999998</v>
      </c>
      <c r="L2474" s="1"/>
      <c r="M2474" s="1">
        <v>1418.4459999999999</v>
      </c>
      <c r="N2474" s="1">
        <v>1494.251</v>
      </c>
      <c r="O2474" s="1">
        <v>-4.7389999999999999</v>
      </c>
      <c r="P2474" s="27">
        <v>-7.3719999999999999</v>
      </c>
      <c r="Q2474" s="1">
        <v>-3.74</v>
      </c>
      <c r="R2474" s="1">
        <v>-0.10299999999999999</v>
      </c>
      <c r="S2474" s="1">
        <v>1.6819999999999999</v>
      </c>
      <c r="T2474" s="1">
        <v>2.0449999999999999</v>
      </c>
      <c r="U2474" s="1">
        <v>3.0840000000000001</v>
      </c>
      <c r="V2474" s="1">
        <v>1.425</v>
      </c>
      <c r="W2474" s="30">
        <v>3542.913</v>
      </c>
      <c r="X2474" s="1">
        <v>1252.9000000000001</v>
      </c>
      <c r="Y2474" s="1">
        <v>2775.3020000000001</v>
      </c>
      <c r="Z2474" s="1">
        <v>492.91899999999998</v>
      </c>
      <c r="AD2474" s="4">
        <v>7.3719999999999999</v>
      </c>
      <c r="AL2474" s="1">
        <v>3542.913</v>
      </c>
    </row>
    <row r="2475" spans="1:38" x14ac:dyDescent="0.25">
      <c r="A2475" s="1">
        <v>2471</v>
      </c>
      <c r="B2475" s="1">
        <v>2471</v>
      </c>
      <c r="C2475" s="1">
        <v>2852.2939999999999</v>
      </c>
      <c r="D2475" s="1">
        <v>2894.9160000000002</v>
      </c>
      <c r="E2475" s="1">
        <v>277.834</v>
      </c>
      <c r="F2475" s="1"/>
      <c r="G2475" s="1">
        <v>7.1550000000000002</v>
      </c>
      <c r="H2475" s="1">
        <v>18.033000000000001</v>
      </c>
      <c r="I2475" s="1">
        <v>-8003.9449999999997</v>
      </c>
      <c r="J2475" s="1"/>
      <c r="K2475" s="1">
        <v>-410.733</v>
      </c>
      <c r="L2475" s="1"/>
      <c r="M2475" s="1">
        <v>1414.616</v>
      </c>
      <c r="N2475" s="1">
        <v>1492.8209999999999</v>
      </c>
      <c r="O2475" s="1">
        <v>-4.7480000000000002</v>
      </c>
      <c r="P2475" s="27">
        <v>-7.391</v>
      </c>
      <c r="Q2475" s="1">
        <v>-3.7490000000000001</v>
      </c>
      <c r="R2475" s="1">
        <v>-0.10299999999999999</v>
      </c>
      <c r="S2475" s="1">
        <v>1.696</v>
      </c>
      <c r="T2475" s="1">
        <v>2.0390000000000001</v>
      </c>
      <c r="U2475" s="1">
        <v>3.0880000000000001</v>
      </c>
      <c r="V2475" s="1">
        <v>1.4319999999999999</v>
      </c>
      <c r="W2475" s="30">
        <v>3526.1260000000002</v>
      </c>
      <c r="X2475" s="1">
        <v>1261.751</v>
      </c>
      <c r="Y2475" s="1">
        <v>2792.6990000000001</v>
      </c>
      <c r="Z2475" s="1">
        <v>492.00299999999999</v>
      </c>
      <c r="AD2475" s="4">
        <v>7.391</v>
      </c>
      <c r="AL2475" s="1">
        <v>3526.1260000000002</v>
      </c>
    </row>
    <row r="2476" spans="1:38" x14ac:dyDescent="0.25">
      <c r="A2476" s="1">
        <v>2472</v>
      </c>
      <c r="B2476" s="1">
        <v>2472</v>
      </c>
      <c r="C2476" s="1">
        <v>2890.5940000000001</v>
      </c>
      <c r="D2476" s="1">
        <v>2949.8339999999998</v>
      </c>
      <c r="E2476" s="1">
        <v>288.33999999999997</v>
      </c>
      <c r="F2476" s="1"/>
      <c r="G2476" s="1">
        <v>5.7240000000000002</v>
      </c>
      <c r="H2476" s="1">
        <v>16.609000000000002</v>
      </c>
      <c r="I2476" s="1">
        <v>-10223.684999999999</v>
      </c>
      <c r="J2476" s="1"/>
      <c r="K2476" s="1">
        <v>-423.10300000000001</v>
      </c>
      <c r="L2476" s="1"/>
      <c r="M2476" s="1">
        <v>1441.4269999999999</v>
      </c>
      <c r="N2476" s="1">
        <v>1523.3240000000001</v>
      </c>
      <c r="O2476" s="1">
        <v>-4.851</v>
      </c>
      <c r="P2476" s="27">
        <v>-7.6050000000000004</v>
      </c>
      <c r="Q2476" s="1">
        <v>-3.835</v>
      </c>
      <c r="R2476" s="1">
        <v>-9.8000000000000004E-2</v>
      </c>
      <c r="S2476" s="1">
        <v>1.7350000000000001</v>
      </c>
      <c r="T2476" s="1">
        <v>2.0990000000000002</v>
      </c>
      <c r="U2476" s="1">
        <v>3.1749999999999998</v>
      </c>
      <c r="V2476" s="1">
        <v>1.4650000000000001</v>
      </c>
      <c r="W2476" s="30">
        <v>3527.652</v>
      </c>
      <c r="X2476" s="1">
        <v>1257.7829999999999</v>
      </c>
      <c r="Y2476" s="1">
        <v>2799.4140000000002</v>
      </c>
      <c r="Z2476" s="1">
        <v>491.69799999999998</v>
      </c>
      <c r="AD2476" s="4">
        <v>7.6050000000000004</v>
      </c>
      <c r="AL2476" s="1">
        <v>3527.652</v>
      </c>
    </row>
    <row r="2477" spans="1:38" x14ac:dyDescent="0.25">
      <c r="A2477" s="1">
        <v>2473</v>
      </c>
      <c r="B2477" s="1">
        <v>2473</v>
      </c>
      <c r="C2477" s="1">
        <v>2860.4319999999998</v>
      </c>
      <c r="D2477" s="1">
        <v>2946.462</v>
      </c>
      <c r="E2477" s="1">
        <v>283.08699999999999</v>
      </c>
      <c r="F2477" s="1"/>
      <c r="G2477" s="1">
        <v>3.339</v>
      </c>
      <c r="H2477" s="1">
        <v>16.609000000000002</v>
      </c>
      <c r="I2477" s="1">
        <v>-10559.134</v>
      </c>
      <c r="J2477" s="1"/>
      <c r="K2477" s="1">
        <v>-430.238</v>
      </c>
      <c r="L2477" s="1"/>
      <c r="M2477" s="1">
        <v>1447.172</v>
      </c>
      <c r="N2477" s="1">
        <v>1528.566</v>
      </c>
      <c r="O2477" s="1">
        <v>-4.8849999999999998</v>
      </c>
      <c r="P2477" s="27">
        <v>-7.6849999999999996</v>
      </c>
      <c r="Q2477" s="1">
        <v>-3.8780000000000001</v>
      </c>
      <c r="R2477" s="1">
        <v>-8.7999999999999995E-2</v>
      </c>
      <c r="S2477" s="1">
        <v>1.764</v>
      </c>
      <c r="T2477" s="1">
        <v>2.1160000000000001</v>
      </c>
      <c r="U2477" s="1">
        <v>3.1960000000000002</v>
      </c>
      <c r="V2477" s="1">
        <v>1.48</v>
      </c>
      <c r="W2477" s="30">
        <v>3592.0520000000001</v>
      </c>
      <c r="X2477" s="1">
        <v>1270.297</v>
      </c>
      <c r="Y2477" s="1">
        <v>2835.1239999999998</v>
      </c>
      <c r="Z2477" s="1">
        <v>509.40100000000001</v>
      </c>
      <c r="AD2477" s="4">
        <v>7.6849999999999996</v>
      </c>
      <c r="AL2477" s="1">
        <v>3592.0520000000001</v>
      </c>
    </row>
    <row r="2478" spans="1:38" x14ac:dyDescent="0.25">
      <c r="A2478" s="1">
        <v>2474</v>
      </c>
      <c r="B2478" s="1">
        <v>2474</v>
      </c>
      <c r="C2478" s="1">
        <v>2881.9760000000001</v>
      </c>
      <c r="D2478" s="1">
        <v>2955.134</v>
      </c>
      <c r="E2478" s="1">
        <v>281.65499999999997</v>
      </c>
      <c r="F2478" s="1"/>
      <c r="G2478" s="1">
        <v>4.2930000000000001</v>
      </c>
      <c r="H2478" s="1">
        <v>15.66</v>
      </c>
      <c r="I2478" s="1">
        <v>-10872.468000000001</v>
      </c>
      <c r="J2478" s="1"/>
      <c r="K2478" s="1">
        <v>-421.2</v>
      </c>
      <c r="L2478" s="1"/>
      <c r="M2478" s="1">
        <v>1450.0450000000001</v>
      </c>
      <c r="N2478" s="1">
        <v>1535.7159999999999</v>
      </c>
      <c r="O2478" s="1">
        <v>-4.9139999999999997</v>
      </c>
      <c r="P2478" s="27">
        <v>-7.7140000000000004</v>
      </c>
      <c r="Q2478" s="1">
        <v>-3.8820000000000001</v>
      </c>
      <c r="R2478" s="1">
        <v>-9.8000000000000004E-2</v>
      </c>
      <c r="S2478" s="1">
        <v>1.7689999999999999</v>
      </c>
      <c r="T2478" s="1">
        <v>2.1259999999999999</v>
      </c>
      <c r="U2478" s="1">
        <v>3.2130000000000001</v>
      </c>
      <c r="V2478" s="1">
        <v>1.4870000000000001</v>
      </c>
      <c r="W2478" s="30">
        <v>3563.3620000000001</v>
      </c>
      <c r="X2478" s="1">
        <v>1270.9069999999999</v>
      </c>
      <c r="Y2478" s="1">
        <v>2851.3</v>
      </c>
      <c r="Z2478" s="1">
        <v>509.70600000000002</v>
      </c>
      <c r="AD2478" s="4">
        <v>7.7140000000000004</v>
      </c>
      <c r="AL2478" s="1">
        <v>3563.3620000000001</v>
      </c>
    </row>
    <row r="2479" spans="1:38" x14ac:dyDescent="0.25">
      <c r="A2479" s="1">
        <v>2475</v>
      </c>
      <c r="B2479" s="1">
        <v>2475</v>
      </c>
      <c r="C2479" s="1">
        <v>2901.127</v>
      </c>
      <c r="D2479" s="1">
        <v>2985.0039999999999</v>
      </c>
      <c r="E2479" s="1">
        <v>286.43</v>
      </c>
      <c r="F2479" s="1"/>
      <c r="G2479" s="1">
        <v>3.8159999999999998</v>
      </c>
      <c r="H2479" s="1">
        <v>12.813000000000001</v>
      </c>
      <c r="I2479" s="1">
        <v>-10839.182000000001</v>
      </c>
      <c r="J2479" s="1"/>
      <c r="K2479" s="1">
        <v>-427.38400000000001</v>
      </c>
      <c r="L2479" s="1"/>
      <c r="M2479" s="1">
        <v>1469.1959999999999</v>
      </c>
      <c r="N2479" s="1">
        <v>1558.5940000000001</v>
      </c>
      <c r="O2479" s="1">
        <v>-4.9969999999999999</v>
      </c>
      <c r="P2479" s="27">
        <v>-7.8369999999999997</v>
      </c>
      <c r="Q2479" s="1">
        <v>-3.9489999999999998</v>
      </c>
      <c r="R2479" s="1">
        <v>-0.10299999999999999</v>
      </c>
      <c r="S2479" s="1">
        <v>1.7929999999999999</v>
      </c>
      <c r="T2479" s="1">
        <v>2.181</v>
      </c>
      <c r="U2479" s="1">
        <v>3.2719999999999998</v>
      </c>
      <c r="V2479" s="1">
        <v>1.5129999999999999</v>
      </c>
      <c r="W2479" s="30">
        <v>3604.5659999999998</v>
      </c>
      <c r="X2479" s="1">
        <v>1271.518</v>
      </c>
      <c r="Y2479" s="1">
        <v>2863.2040000000002</v>
      </c>
      <c r="Z2479" s="1">
        <v>511.23200000000003</v>
      </c>
      <c r="AD2479" s="4">
        <v>7.8369999999999997</v>
      </c>
      <c r="AL2479" s="1">
        <v>3604.5659999999998</v>
      </c>
    </row>
    <row r="2480" spans="1:38" x14ac:dyDescent="0.25">
      <c r="A2480" s="1">
        <v>2476</v>
      </c>
      <c r="B2480" s="1">
        <v>2476</v>
      </c>
      <c r="C2480" s="1">
        <v>2943.74</v>
      </c>
      <c r="D2480" s="1">
        <v>2989.8220000000001</v>
      </c>
      <c r="E2480" s="1">
        <v>295.02499999999998</v>
      </c>
      <c r="F2480" s="1"/>
      <c r="G2480" s="1">
        <v>2.8620000000000001</v>
      </c>
      <c r="H2480" s="1">
        <v>12.337999999999999</v>
      </c>
      <c r="I2480" s="1">
        <v>-11007.864</v>
      </c>
      <c r="J2480" s="1"/>
      <c r="K2480" s="1">
        <v>-394.55799999999999</v>
      </c>
      <c r="L2480" s="1"/>
      <c r="M2480" s="1">
        <v>1476.3779999999999</v>
      </c>
      <c r="N2480" s="1">
        <v>1586.7180000000001</v>
      </c>
      <c r="O2480" s="1">
        <v>-5.056</v>
      </c>
      <c r="P2480" s="27">
        <v>-7.9180000000000001</v>
      </c>
      <c r="Q2480" s="1">
        <v>-3.9820000000000002</v>
      </c>
      <c r="R2480" s="1">
        <v>-9.8000000000000004E-2</v>
      </c>
      <c r="S2480" s="1">
        <v>1.8129999999999999</v>
      </c>
      <c r="T2480" s="1">
        <v>2.2080000000000002</v>
      </c>
      <c r="U2480" s="1">
        <v>3.2970000000000002</v>
      </c>
      <c r="V2480" s="1">
        <v>1.52</v>
      </c>
      <c r="W2480" s="30">
        <v>3636.9189999999999</v>
      </c>
      <c r="X2480" s="1">
        <v>1280.3689999999999</v>
      </c>
      <c r="Y2480" s="1">
        <v>2890.0619999999999</v>
      </c>
      <c r="Z2480" s="1">
        <v>521.30399999999997</v>
      </c>
      <c r="AD2480" s="4">
        <v>7.9180000000000001</v>
      </c>
      <c r="AL2480" s="1">
        <v>3636.9189999999999</v>
      </c>
    </row>
    <row r="2481" spans="1:38" x14ac:dyDescent="0.25">
      <c r="A2481" s="1">
        <v>2477</v>
      </c>
      <c r="B2481" s="1">
        <v>2477</v>
      </c>
      <c r="C2481" s="1">
        <v>2868.5709999999999</v>
      </c>
      <c r="D2481" s="1">
        <v>2975.85</v>
      </c>
      <c r="E2481" s="1">
        <v>279.267</v>
      </c>
      <c r="F2481" s="1"/>
      <c r="G2481" s="1">
        <v>4.2930000000000001</v>
      </c>
      <c r="H2481" s="1">
        <v>12.813000000000001</v>
      </c>
      <c r="I2481" s="1">
        <v>-11152.793</v>
      </c>
      <c r="J2481" s="1"/>
      <c r="K2481" s="1">
        <v>-431.666</v>
      </c>
      <c r="L2481" s="1"/>
      <c r="M2481" s="1">
        <v>1467.76</v>
      </c>
      <c r="N2481" s="1">
        <v>1545.7249999999999</v>
      </c>
      <c r="O2481" s="1">
        <v>-5.0599999999999996</v>
      </c>
      <c r="P2481" s="27">
        <v>-7.9269999999999996</v>
      </c>
      <c r="Q2481" s="1">
        <v>-3.992</v>
      </c>
      <c r="R2481" s="1">
        <v>-9.2999999999999999E-2</v>
      </c>
      <c r="S2481" s="1">
        <v>1.837</v>
      </c>
      <c r="T2481" s="1">
        <v>2.2349999999999999</v>
      </c>
      <c r="U2481" s="1">
        <v>3.3069999999999999</v>
      </c>
      <c r="V2481" s="1">
        <v>1.5349999999999999</v>
      </c>
      <c r="W2481" s="30">
        <v>3605.1759999999999</v>
      </c>
      <c r="X2481" s="1">
        <v>1281.895</v>
      </c>
      <c r="Y2481" s="1">
        <v>2897.0819999999999</v>
      </c>
      <c r="Z2481" s="1">
        <v>517.33600000000001</v>
      </c>
      <c r="AD2481" s="4">
        <v>7.9269999999999996</v>
      </c>
      <c r="AL2481" s="1">
        <v>3605.1759999999999</v>
      </c>
    </row>
    <row r="2482" spans="1:38" x14ac:dyDescent="0.25">
      <c r="A2482" s="1">
        <v>2478</v>
      </c>
      <c r="B2482" s="1">
        <v>2478</v>
      </c>
      <c r="C2482" s="1">
        <v>2873.3580000000002</v>
      </c>
      <c r="D2482" s="1">
        <v>2971.0320000000002</v>
      </c>
      <c r="E2482" s="1">
        <v>280.22199999999998</v>
      </c>
      <c r="F2482" s="1"/>
      <c r="G2482" s="1">
        <v>4.7699999999999996</v>
      </c>
      <c r="H2482" s="1">
        <v>12.813000000000001</v>
      </c>
      <c r="I2482" s="1">
        <v>-10996.468999999999</v>
      </c>
      <c r="J2482" s="1"/>
      <c r="K2482" s="1">
        <v>-425.95699999999999</v>
      </c>
      <c r="L2482" s="1"/>
      <c r="M2482" s="1">
        <v>1465.366</v>
      </c>
      <c r="N2482" s="1">
        <v>1546.202</v>
      </c>
      <c r="O2482" s="1">
        <v>-5.0650000000000004</v>
      </c>
      <c r="P2482" s="27">
        <v>-7.9219999999999997</v>
      </c>
      <c r="Q2482" s="1">
        <v>-4.0010000000000003</v>
      </c>
      <c r="R2482" s="1">
        <v>-9.8000000000000004E-2</v>
      </c>
      <c r="S2482" s="1">
        <v>1.8420000000000001</v>
      </c>
      <c r="T2482" s="1">
        <v>2.2509999999999999</v>
      </c>
      <c r="U2482" s="1">
        <v>3.3069999999999999</v>
      </c>
      <c r="V2482" s="1">
        <v>1.5309999999999999</v>
      </c>
      <c r="W2482" s="30">
        <v>3581.6750000000002</v>
      </c>
      <c r="X2482" s="1">
        <v>1272.7380000000001</v>
      </c>
      <c r="Y2482" s="1">
        <v>2875.4119999999998</v>
      </c>
      <c r="Z2482" s="1">
        <v>511.23200000000003</v>
      </c>
      <c r="AD2482" s="4">
        <v>7.9219999999999997</v>
      </c>
      <c r="AL2482" s="1">
        <v>3581.6750000000002</v>
      </c>
    </row>
    <row r="2483" spans="1:38" x14ac:dyDescent="0.25">
      <c r="A2483" s="1">
        <v>2479</v>
      </c>
      <c r="B2483" s="1">
        <v>2479</v>
      </c>
      <c r="C2483" s="1">
        <v>2871.4430000000002</v>
      </c>
      <c r="D2483" s="1">
        <v>2968.623</v>
      </c>
      <c r="E2483" s="1">
        <v>278.31200000000001</v>
      </c>
      <c r="F2483" s="1"/>
      <c r="G2483" s="1">
        <v>5.2469999999999999</v>
      </c>
      <c r="H2483" s="1">
        <v>14.711</v>
      </c>
      <c r="I2483" s="1">
        <v>-10369.302</v>
      </c>
      <c r="J2483" s="1"/>
      <c r="K2483" s="1">
        <v>-424.05399999999997</v>
      </c>
      <c r="L2483" s="1"/>
      <c r="M2483" s="1">
        <v>1456.269</v>
      </c>
      <c r="N2483" s="1">
        <v>1539.0519999999999</v>
      </c>
      <c r="O2483" s="1">
        <v>-5.0650000000000004</v>
      </c>
      <c r="P2483" s="27">
        <v>-7.9320000000000004</v>
      </c>
      <c r="Q2483" s="1">
        <v>-4.0060000000000002</v>
      </c>
      <c r="R2483" s="1">
        <v>-9.8000000000000004E-2</v>
      </c>
      <c r="S2483" s="1">
        <v>1.861</v>
      </c>
      <c r="T2483" s="1">
        <v>2.2730000000000001</v>
      </c>
      <c r="U2483" s="1">
        <v>3.3140000000000001</v>
      </c>
      <c r="V2483" s="1">
        <v>1.5349999999999999</v>
      </c>
      <c r="W2483" s="30">
        <v>3562.4470000000001</v>
      </c>
      <c r="X2483" s="1">
        <v>1265.413</v>
      </c>
      <c r="Y2483" s="1">
        <v>2851.9110000000001</v>
      </c>
      <c r="Z2483" s="1">
        <v>504.21199999999999</v>
      </c>
      <c r="AD2483" s="4">
        <v>7.9320000000000004</v>
      </c>
      <c r="AL2483" s="1">
        <v>3562.4470000000001</v>
      </c>
    </row>
    <row r="2484" spans="1:38" x14ac:dyDescent="0.25">
      <c r="A2484" s="1">
        <v>2480</v>
      </c>
      <c r="B2484" s="1">
        <v>2480</v>
      </c>
      <c r="C2484" s="1">
        <v>2889.1579999999999</v>
      </c>
      <c r="D2484" s="1">
        <v>2969.587</v>
      </c>
      <c r="E2484" s="1">
        <v>281.65499999999997</v>
      </c>
      <c r="F2484" s="1"/>
      <c r="G2484" s="1">
        <v>5.2469999999999999</v>
      </c>
      <c r="H2484" s="1">
        <v>14.237</v>
      </c>
      <c r="I2484" s="1">
        <v>-10215.01</v>
      </c>
      <c r="J2484" s="1"/>
      <c r="K2484" s="1">
        <v>-410.25799999999998</v>
      </c>
      <c r="L2484" s="1"/>
      <c r="M2484" s="1">
        <v>1455.3109999999999</v>
      </c>
      <c r="N2484" s="1">
        <v>1546.6780000000001</v>
      </c>
      <c r="O2484" s="1">
        <v>-5.0650000000000004</v>
      </c>
      <c r="P2484" s="27">
        <v>-7.9320000000000004</v>
      </c>
      <c r="Q2484" s="1">
        <v>-4.0110000000000001</v>
      </c>
      <c r="R2484" s="1">
        <v>-9.8000000000000004E-2</v>
      </c>
      <c r="S2484" s="1">
        <v>1.8560000000000001</v>
      </c>
      <c r="T2484" s="1">
        <v>2.2789999999999999</v>
      </c>
      <c r="U2484" s="1">
        <v>3.3109999999999999</v>
      </c>
      <c r="V2484" s="1">
        <v>1.5349999999999999</v>
      </c>
      <c r="W2484" s="30">
        <v>3551.154</v>
      </c>
      <c r="X2484" s="1">
        <v>1261.751</v>
      </c>
      <c r="Y2484" s="1">
        <v>2833.9029999999998</v>
      </c>
      <c r="Z2484" s="1">
        <v>501.46499999999997</v>
      </c>
      <c r="AD2484" s="4">
        <v>7.9320000000000004</v>
      </c>
      <c r="AL2484" s="1">
        <v>3551.154</v>
      </c>
    </row>
    <row r="2485" spans="1:38" x14ac:dyDescent="0.25">
      <c r="A2485" s="1">
        <v>2481</v>
      </c>
      <c r="B2485" s="1">
        <v>2481</v>
      </c>
      <c r="C2485" s="1">
        <v>2887.721</v>
      </c>
      <c r="D2485" s="1">
        <v>2966.6959999999999</v>
      </c>
      <c r="E2485" s="1">
        <v>282.13200000000001</v>
      </c>
      <c r="F2485" s="1"/>
      <c r="G2485" s="1">
        <v>5.7240000000000002</v>
      </c>
      <c r="H2485" s="1">
        <v>14.711</v>
      </c>
      <c r="I2485" s="1">
        <v>-10037.834000000001</v>
      </c>
      <c r="J2485" s="1"/>
      <c r="K2485" s="1">
        <v>-408.35500000000002</v>
      </c>
      <c r="L2485" s="1"/>
      <c r="M2485" s="1">
        <v>1454.8330000000001</v>
      </c>
      <c r="N2485" s="1">
        <v>1547.155</v>
      </c>
      <c r="O2485" s="1">
        <v>-5.0750000000000002</v>
      </c>
      <c r="P2485" s="27">
        <v>-7.9409999999999998</v>
      </c>
      <c r="Q2485" s="1">
        <v>-4.0149999999999997</v>
      </c>
      <c r="R2485" s="1">
        <v>-0.10299999999999999</v>
      </c>
      <c r="S2485" s="1">
        <v>1.8560000000000001</v>
      </c>
      <c r="T2485" s="1">
        <v>2.2789999999999999</v>
      </c>
      <c r="U2485" s="1">
        <v>3.3140000000000001</v>
      </c>
      <c r="V2485" s="1">
        <v>1.5349999999999999</v>
      </c>
      <c r="W2485" s="30">
        <v>3541.3870000000002</v>
      </c>
      <c r="X2485" s="1">
        <v>1262.056</v>
      </c>
      <c r="Y2485" s="1">
        <v>2825.9679999999998</v>
      </c>
      <c r="Z2485" s="1">
        <v>501.46499999999997</v>
      </c>
      <c r="AD2485" s="4">
        <v>7.9409999999999998</v>
      </c>
      <c r="AL2485" s="1">
        <v>3541.3870000000002</v>
      </c>
    </row>
    <row r="2486" spans="1:38" x14ac:dyDescent="0.25">
      <c r="A2486" s="1">
        <v>2482</v>
      </c>
      <c r="B2486" s="1">
        <v>2482</v>
      </c>
      <c r="C2486" s="1">
        <v>2862.826</v>
      </c>
      <c r="D2486" s="1">
        <v>2962.8420000000001</v>
      </c>
      <c r="E2486" s="1">
        <v>275.92399999999998</v>
      </c>
      <c r="F2486" s="1"/>
      <c r="G2486" s="1">
        <v>5.7240000000000002</v>
      </c>
      <c r="H2486" s="1">
        <v>14.711</v>
      </c>
      <c r="I2486" s="1">
        <v>-9974.3459999999995</v>
      </c>
      <c r="J2486" s="1"/>
      <c r="K2486" s="1">
        <v>-422.62700000000001</v>
      </c>
      <c r="L2486" s="1"/>
      <c r="M2486" s="1">
        <v>1453.875</v>
      </c>
      <c r="N2486" s="1">
        <v>1537.6220000000001</v>
      </c>
      <c r="O2486" s="1">
        <v>-5.0750000000000002</v>
      </c>
      <c r="P2486" s="27">
        <v>-7.9409999999999998</v>
      </c>
      <c r="Q2486" s="1">
        <v>-4.0060000000000002</v>
      </c>
      <c r="R2486" s="1">
        <v>-9.2999999999999999E-2</v>
      </c>
      <c r="S2486" s="1">
        <v>1.8560000000000001</v>
      </c>
      <c r="T2486" s="1">
        <v>2.2730000000000001</v>
      </c>
      <c r="U2486" s="1">
        <v>3.3109999999999999</v>
      </c>
      <c r="V2486" s="1">
        <v>1.5349999999999999</v>
      </c>
      <c r="W2486" s="30">
        <v>3540.7759999999998</v>
      </c>
      <c r="X2486" s="1">
        <v>1262.3610000000001</v>
      </c>
      <c r="Y2486" s="1">
        <v>2823.8310000000001</v>
      </c>
      <c r="Z2486" s="1">
        <v>500.85500000000002</v>
      </c>
      <c r="AD2486" s="4">
        <v>7.9409999999999998</v>
      </c>
      <c r="AL2486" s="1">
        <v>3540.7759999999998</v>
      </c>
    </row>
    <row r="2487" spans="1:38" x14ac:dyDescent="0.25">
      <c r="A2487" s="1">
        <v>2483</v>
      </c>
      <c r="B2487" s="1">
        <v>2483</v>
      </c>
      <c r="C2487" s="1">
        <v>3005.5120000000002</v>
      </c>
      <c r="D2487" s="1">
        <v>2978.741</v>
      </c>
      <c r="E2487" s="1">
        <v>301.71100000000001</v>
      </c>
      <c r="F2487" s="1"/>
      <c r="G2487" s="1">
        <v>4.7699999999999996</v>
      </c>
      <c r="H2487" s="1">
        <v>13.762</v>
      </c>
      <c r="I2487" s="1">
        <v>-9758.6970000000001</v>
      </c>
      <c r="J2487" s="1"/>
      <c r="K2487" s="1">
        <v>-334.13299999999998</v>
      </c>
      <c r="L2487" s="1"/>
      <c r="M2487" s="1">
        <v>1455.3109999999999</v>
      </c>
      <c r="N2487" s="1">
        <v>1601.018</v>
      </c>
      <c r="O2487" s="1">
        <v>-5.0650000000000004</v>
      </c>
      <c r="P2487" s="27">
        <v>-7.9370000000000003</v>
      </c>
      <c r="Q2487" s="1">
        <v>-4.0110000000000001</v>
      </c>
      <c r="R2487" s="1">
        <v>-0.10299999999999999</v>
      </c>
      <c r="S2487" s="1">
        <v>1.8560000000000001</v>
      </c>
      <c r="T2487" s="1">
        <v>2.2999999999999998</v>
      </c>
      <c r="U2487" s="1">
        <v>3.3109999999999999</v>
      </c>
      <c r="V2487" s="1">
        <v>1.5349999999999999</v>
      </c>
      <c r="W2487" s="30">
        <v>3532.2310000000002</v>
      </c>
      <c r="X2487" s="1">
        <v>1262.056</v>
      </c>
      <c r="Y2487" s="1">
        <v>2823.221</v>
      </c>
      <c r="Z2487" s="1">
        <v>501.16</v>
      </c>
      <c r="AD2487" s="4">
        <v>7.9370000000000003</v>
      </c>
      <c r="AL2487" s="1">
        <v>3532.2310000000002</v>
      </c>
    </row>
    <row r="2488" spans="1:38" x14ac:dyDescent="0.25">
      <c r="A2488" s="1">
        <v>2484</v>
      </c>
      <c r="B2488" s="1">
        <v>2484</v>
      </c>
      <c r="C2488" s="1">
        <v>3009.8220000000001</v>
      </c>
      <c r="D2488" s="1">
        <v>2983.0770000000002</v>
      </c>
      <c r="E2488" s="1">
        <v>301.233</v>
      </c>
      <c r="F2488" s="1"/>
      <c r="G2488" s="1">
        <v>5.7240000000000002</v>
      </c>
      <c r="H2488" s="1">
        <v>14.711</v>
      </c>
      <c r="I2488" s="1">
        <v>-9730.8209999999999</v>
      </c>
      <c r="J2488" s="1"/>
      <c r="K2488" s="1">
        <v>-331.27800000000002</v>
      </c>
      <c r="L2488" s="1"/>
      <c r="M2488" s="1">
        <v>1454.354</v>
      </c>
      <c r="N2488" s="1">
        <v>1616.2719999999999</v>
      </c>
      <c r="O2488" s="1">
        <v>-5.0750000000000002</v>
      </c>
      <c r="P2488" s="27">
        <v>-7.9370000000000003</v>
      </c>
      <c r="Q2488" s="1">
        <v>-4.0110000000000001</v>
      </c>
      <c r="R2488" s="1">
        <v>-9.8000000000000004E-2</v>
      </c>
      <c r="S2488" s="1">
        <v>1.8660000000000001</v>
      </c>
      <c r="T2488" s="1">
        <v>2.2999999999999998</v>
      </c>
      <c r="U2488" s="1">
        <v>3.3109999999999999</v>
      </c>
      <c r="V2488" s="1">
        <v>1.5269999999999999</v>
      </c>
      <c r="W2488" s="30">
        <v>3530.7040000000002</v>
      </c>
      <c r="X2488" s="1">
        <v>1261.751</v>
      </c>
      <c r="Y2488" s="1">
        <v>2823.221</v>
      </c>
      <c r="Z2488" s="1">
        <v>501.16</v>
      </c>
      <c r="AD2488" s="4">
        <v>7.9370000000000003</v>
      </c>
      <c r="AL2488" s="1">
        <v>3530.7040000000002</v>
      </c>
    </row>
    <row r="2489" spans="1:38" x14ac:dyDescent="0.25">
      <c r="A2489" s="1">
        <v>2485</v>
      </c>
      <c r="B2489" s="1">
        <v>2485</v>
      </c>
      <c r="C2489" s="1">
        <v>3012.6950000000002</v>
      </c>
      <c r="D2489" s="1">
        <v>2985.0039999999999</v>
      </c>
      <c r="E2489" s="1">
        <v>299.32299999999998</v>
      </c>
      <c r="F2489" s="1"/>
      <c r="G2489" s="1">
        <v>5.2469999999999999</v>
      </c>
      <c r="H2489" s="1">
        <v>17.084</v>
      </c>
      <c r="I2489" s="1">
        <v>-10127.343999999999</v>
      </c>
      <c r="J2489" s="1"/>
      <c r="K2489" s="1">
        <v>-323.66500000000002</v>
      </c>
      <c r="L2489" s="1"/>
      <c r="M2489" s="1">
        <v>1454.354</v>
      </c>
      <c r="N2489" s="1">
        <v>1625.33</v>
      </c>
      <c r="O2489" s="1">
        <v>-5.0750000000000002</v>
      </c>
      <c r="P2489" s="27">
        <v>-7.9459999999999997</v>
      </c>
      <c r="Q2489" s="1">
        <v>-4.0149999999999997</v>
      </c>
      <c r="R2489" s="1">
        <v>-9.8000000000000004E-2</v>
      </c>
      <c r="S2489" s="1">
        <v>1.861</v>
      </c>
      <c r="T2489" s="1">
        <v>2.2999999999999998</v>
      </c>
      <c r="U2489" s="1">
        <v>3.3109999999999999</v>
      </c>
      <c r="V2489" s="1">
        <v>1.5349999999999999</v>
      </c>
      <c r="W2489" s="30">
        <v>3530.3989999999999</v>
      </c>
      <c r="X2489" s="1">
        <v>1252.289</v>
      </c>
      <c r="Y2489" s="1">
        <v>2815.2849999999999</v>
      </c>
      <c r="Z2489" s="1">
        <v>497.49700000000001</v>
      </c>
      <c r="AD2489" s="4">
        <v>7.9459999999999997</v>
      </c>
      <c r="AL2489" s="1">
        <v>3530.3989999999999</v>
      </c>
    </row>
    <row r="2490" spans="1:38" x14ac:dyDescent="0.25">
      <c r="A2490" s="1">
        <v>2486</v>
      </c>
      <c r="B2490" s="1">
        <v>2486</v>
      </c>
      <c r="C2490" s="1">
        <v>3011.2579999999998</v>
      </c>
      <c r="D2490" s="1">
        <v>2985.4859999999999</v>
      </c>
      <c r="E2490" s="1">
        <v>299.32299999999998</v>
      </c>
      <c r="F2490" s="1"/>
      <c r="G2490" s="1">
        <v>5.2469999999999999</v>
      </c>
      <c r="H2490" s="1">
        <v>14.711</v>
      </c>
      <c r="I2490" s="1">
        <v>-10287.141</v>
      </c>
      <c r="J2490" s="1"/>
      <c r="K2490" s="1">
        <v>-321.286</v>
      </c>
      <c r="L2490" s="1"/>
      <c r="M2490" s="1">
        <v>1453.875</v>
      </c>
      <c r="N2490" s="1">
        <v>1629.144</v>
      </c>
      <c r="O2490" s="1">
        <v>-5.07</v>
      </c>
      <c r="P2490" s="27">
        <v>-7.9409999999999998</v>
      </c>
      <c r="Q2490" s="1">
        <v>-4.0110000000000001</v>
      </c>
      <c r="R2490" s="1">
        <v>-9.2999999999999999E-2</v>
      </c>
      <c r="S2490" s="1">
        <v>1.8560000000000001</v>
      </c>
      <c r="T2490" s="1">
        <v>2.306</v>
      </c>
      <c r="U2490" s="1">
        <v>3.3180000000000001</v>
      </c>
      <c r="V2490" s="1">
        <v>1.5309999999999999</v>
      </c>
      <c r="W2490" s="30">
        <v>3522.4639999999999</v>
      </c>
      <c r="X2490" s="1">
        <v>1252.5940000000001</v>
      </c>
      <c r="Y2490" s="1">
        <v>2813.4540000000002</v>
      </c>
      <c r="Z2490" s="1">
        <v>500.85500000000002</v>
      </c>
      <c r="AD2490" s="4">
        <v>7.9409999999999998</v>
      </c>
      <c r="AL2490" s="1">
        <v>3522.4639999999999</v>
      </c>
    </row>
    <row r="2491" spans="1:38" x14ac:dyDescent="0.25">
      <c r="A2491" s="1">
        <v>2487</v>
      </c>
      <c r="B2491" s="1">
        <v>2487</v>
      </c>
      <c r="C2491" s="1">
        <v>2995.9340000000002</v>
      </c>
      <c r="D2491" s="1">
        <v>2984.0410000000002</v>
      </c>
      <c r="E2491" s="1">
        <v>293.11500000000001</v>
      </c>
      <c r="F2491" s="1"/>
      <c r="G2491" s="1">
        <v>6.2009999999999996</v>
      </c>
      <c r="H2491" s="1">
        <v>13.762</v>
      </c>
      <c r="I2491" s="1">
        <v>-10256.099</v>
      </c>
      <c r="J2491" s="1"/>
      <c r="K2491" s="1">
        <v>-328.423</v>
      </c>
      <c r="L2491" s="1"/>
      <c r="M2491" s="1">
        <v>1454.354</v>
      </c>
      <c r="N2491" s="1">
        <v>1623.423</v>
      </c>
      <c r="O2491" s="1">
        <v>-5.07</v>
      </c>
      <c r="P2491" s="27">
        <v>-7.9459999999999997</v>
      </c>
      <c r="Q2491" s="1">
        <v>-4.0060000000000002</v>
      </c>
      <c r="R2491" s="1">
        <v>-0.10299999999999999</v>
      </c>
      <c r="S2491" s="1">
        <v>1.861</v>
      </c>
      <c r="T2491" s="1">
        <v>2.306</v>
      </c>
      <c r="U2491" s="1">
        <v>3.3069999999999999</v>
      </c>
      <c r="V2491" s="1">
        <v>1.5309999999999999</v>
      </c>
      <c r="W2491" s="30">
        <v>3520.6320000000001</v>
      </c>
      <c r="X2491" s="1">
        <v>1251.9839999999999</v>
      </c>
      <c r="Y2491" s="1">
        <v>2813.4540000000002</v>
      </c>
      <c r="Z2491" s="1">
        <v>492.00299999999999</v>
      </c>
      <c r="AD2491" s="4">
        <v>7.9459999999999997</v>
      </c>
      <c r="AL2491" s="1">
        <v>3520.6320000000001</v>
      </c>
    </row>
    <row r="2492" spans="1:38" x14ac:dyDescent="0.25">
      <c r="A2492" s="1">
        <v>2488</v>
      </c>
      <c r="B2492" s="1">
        <v>2488</v>
      </c>
      <c r="C2492" s="1">
        <v>3001.2020000000002</v>
      </c>
      <c r="D2492" s="1">
        <v>2984.5219999999999</v>
      </c>
      <c r="E2492" s="1">
        <v>292.637</v>
      </c>
      <c r="F2492" s="1"/>
      <c r="G2492" s="1">
        <v>4.7699999999999996</v>
      </c>
      <c r="H2492" s="1">
        <v>14.711</v>
      </c>
      <c r="I2492" s="1">
        <v>-10201.314</v>
      </c>
      <c r="J2492" s="1"/>
      <c r="K2492" s="1">
        <v>-324.14100000000002</v>
      </c>
      <c r="L2492" s="1"/>
      <c r="M2492" s="1">
        <v>1453.875</v>
      </c>
      <c r="N2492" s="1">
        <v>1627.2370000000001</v>
      </c>
      <c r="O2492" s="1">
        <v>-5.07</v>
      </c>
      <c r="P2492" s="27">
        <v>-7.9459999999999997</v>
      </c>
      <c r="Q2492" s="1">
        <v>-4.0060000000000002</v>
      </c>
      <c r="R2492" s="1">
        <v>-9.2999999999999999E-2</v>
      </c>
      <c r="S2492" s="1">
        <v>1.861</v>
      </c>
      <c r="T2492" s="1">
        <v>2.306</v>
      </c>
      <c r="U2492" s="1">
        <v>3.3109999999999999</v>
      </c>
      <c r="V2492" s="1">
        <v>1.5349999999999999</v>
      </c>
      <c r="W2492" s="30">
        <v>3520.3270000000002</v>
      </c>
      <c r="X2492" s="1">
        <v>1252.289</v>
      </c>
      <c r="Y2492" s="1">
        <v>2813.1489999999999</v>
      </c>
      <c r="Z2492" s="1">
        <v>491.08800000000002</v>
      </c>
      <c r="AD2492" s="4">
        <v>7.9459999999999997</v>
      </c>
      <c r="AL2492" s="1">
        <v>3520.3270000000002</v>
      </c>
    </row>
    <row r="2493" spans="1:38" x14ac:dyDescent="0.25">
      <c r="A2493" s="1">
        <v>2489</v>
      </c>
      <c r="B2493" s="1">
        <v>2489</v>
      </c>
      <c r="C2493" s="1">
        <v>2985.8780000000002</v>
      </c>
      <c r="D2493" s="1">
        <v>2980.6680000000001</v>
      </c>
      <c r="E2493" s="1">
        <v>284.04199999999997</v>
      </c>
      <c r="F2493" s="1"/>
      <c r="G2493" s="1">
        <v>6.2009999999999996</v>
      </c>
      <c r="H2493" s="1">
        <v>16.609000000000002</v>
      </c>
      <c r="I2493" s="1">
        <v>-10040.575000000001</v>
      </c>
      <c r="J2493" s="1"/>
      <c r="K2493" s="1">
        <v>-332.70600000000002</v>
      </c>
      <c r="L2493" s="1"/>
      <c r="M2493" s="1">
        <v>1453.396</v>
      </c>
      <c r="N2493" s="1">
        <v>1617.702</v>
      </c>
      <c r="O2493" s="1">
        <v>-5.07</v>
      </c>
      <c r="P2493" s="27">
        <v>-7.9409999999999998</v>
      </c>
      <c r="Q2493" s="1">
        <v>-4.0110000000000001</v>
      </c>
      <c r="R2493" s="1">
        <v>-9.8000000000000004E-2</v>
      </c>
      <c r="S2493" s="1">
        <v>1.861</v>
      </c>
      <c r="T2493" s="1">
        <v>2.306</v>
      </c>
      <c r="U2493" s="1">
        <v>3.3069999999999999</v>
      </c>
      <c r="V2493" s="1">
        <v>1.5309999999999999</v>
      </c>
      <c r="W2493" s="30">
        <v>3521.2429999999999</v>
      </c>
      <c r="X2493" s="1">
        <v>1251.9839999999999</v>
      </c>
      <c r="Y2493" s="1">
        <v>2807.6550000000002</v>
      </c>
      <c r="Z2493" s="1">
        <v>492.00299999999999</v>
      </c>
      <c r="AD2493" s="4">
        <v>7.9409999999999998</v>
      </c>
      <c r="AL2493" s="1">
        <v>3521.2429999999999</v>
      </c>
    </row>
    <row r="2494" spans="1:38" x14ac:dyDescent="0.25">
      <c r="A2494" s="1">
        <v>2490</v>
      </c>
      <c r="B2494" s="1">
        <v>2490</v>
      </c>
      <c r="C2494" s="1">
        <v>3010.779</v>
      </c>
      <c r="D2494" s="1">
        <v>2985.0039999999999</v>
      </c>
      <c r="E2494" s="1">
        <v>292.637</v>
      </c>
      <c r="F2494" s="1"/>
      <c r="G2494" s="1">
        <v>5.7240000000000002</v>
      </c>
      <c r="H2494" s="1">
        <v>16.609000000000002</v>
      </c>
      <c r="I2494" s="1">
        <v>-10166.156000000001</v>
      </c>
      <c r="J2494" s="1"/>
      <c r="K2494" s="1">
        <v>-316.52800000000002</v>
      </c>
      <c r="L2494" s="1"/>
      <c r="M2494" s="1">
        <v>1452.9169999999999</v>
      </c>
      <c r="N2494" s="1">
        <v>1634.3869999999999</v>
      </c>
      <c r="O2494" s="1">
        <v>-5.07</v>
      </c>
      <c r="P2494" s="27">
        <v>-7.9370000000000003</v>
      </c>
      <c r="Q2494" s="1">
        <v>-4.0110000000000001</v>
      </c>
      <c r="R2494" s="1">
        <v>-0.10299999999999999</v>
      </c>
      <c r="S2494" s="1">
        <v>1.861</v>
      </c>
      <c r="T2494" s="1">
        <v>2.306</v>
      </c>
      <c r="U2494" s="1">
        <v>3.3140000000000001</v>
      </c>
      <c r="V2494" s="1">
        <v>1.5349999999999999</v>
      </c>
      <c r="W2494" s="30">
        <v>3518.1909999999998</v>
      </c>
      <c r="X2494" s="1">
        <v>1252.5940000000001</v>
      </c>
      <c r="Y2494" s="1">
        <v>2803.0770000000002</v>
      </c>
      <c r="Z2494" s="1">
        <v>491.39299999999997</v>
      </c>
      <c r="AD2494" s="4">
        <v>7.9370000000000003</v>
      </c>
      <c r="AL2494" s="1">
        <v>3518.1909999999998</v>
      </c>
    </row>
    <row r="2495" spans="1:38" x14ac:dyDescent="0.25">
      <c r="A2495" s="1">
        <v>2491</v>
      </c>
      <c r="B2495" s="1">
        <v>2491</v>
      </c>
      <c r="C2495" s="1">
        <v>3016.047</v>
      </c>
      <c r="D2495" s="1">
        <v>2984.5219999999999</v>
      </c>
      <c r="E2495" s="1">
        <v>290.72699999999998</v>
      </c>
      <c r="F2495" s="1"/>
      <c r="G2495" s="1">
        <v>6.2009999999999996</v>
      </c>
      <c r="H2495" s="1">
        <v>15.186</v>
      </c>
      <c r="I2495" s="1">
        <v>-10136.476000000001</v>
      </c>
      <c r="J2495" s="1"/>
      <c r="K2495" s="1">
        <v>-312.245</v>
      </c>
      <c r="L2495" s="1"/>
      <c r="M2495" s="1">
        <v>1452.4390000000001</v>
      </c>
      <c r="N2495" s="1">
        <v>1635.3409999999999</v>
      </c>
      <c r="O2495" s="1">
        <v>-5.07</v>
      </c>
      <c r="P2495" s="27">
        <v>-7.9409999999999998</v>
      </c>
      <c r="Q2495" s="1">
        <v>-4.0110000000000001</v>
      </c>
      <c r="R2495" s="1">
        <v>-9.8000000000000004E-2</v>
      </c>
      <c r="S2495" s="1">
        <v>1.8660000000000001</v>
      </c>
      <c r="T2495" s="1">
        <v>2.2949999999999999</v>
      </c>
      <c r="U2495" s="1">
        <v>3.3109999999999999</v>
      </c>
      <c r="V2495" s="1">
        <v>1.5309999999999999</v>
      </c>
      <c r="W2495" s="30">
        <v>3510.866</v>
      </c>
      <c r="X2495" s="1">
        <v>1252.289</v>
      </c>
      <c r="Y2495" s="1">
        <v>2803.6869999999999</v>
      </c>
      <c r="Z2495" s="1">
        <v>491.69799999999998</v>
      </c>
      <c r="AD2495" s="4">
        <v>7.9409999999999998</v>
      </c>
      <c r="AL2495" s="1">
        <v>3510.866</v>
      </c>
    </row>
    <row r="2496" spans="1:38" x14ac:dyDescent="0.25">
      <c r="A2496" s="1">
        <v>2492</v>
      </c>
      <c r="B2496" s="1">
        <v>2492</v>
      </c>
      <c r="C2496" s="1">
        <v>2976.3009999999999</v>
      </c>
      <c r="D2496" s="1">
        <v>2981.15</v>
      </c>
      <c r="E2496" s="1">
        <v>280.22199999999998</v>
      </c>
      <c r="F2496" s="1"/>
      <c r="G2496" s="1">
        <v>4.7699999999999996</v>
      </c>
      <c r="H2496" s="1">
        <v>14.711</v>
      </c>
      <c r="I2496" s="1">
        <v>-10146.522000000001</v>
      </c>
      <c r="J2496" s="1"/>
      <c r="K2496" s="1">
        <v>-339.84300000000002</v>
      </c>
      <c r="L2496" s="1"/>
      <c r="M2496" s="1">
        <v>1452.4390000000001</v>
      </c>
      <c r="N2496" s="1">
        <v>1620.086</v>
      </c>
      <c r="O2496" s="1">
        <v>-5.0650000000000004</v>
      </c>
      <c r="P2496" s="27">
        <v>-7.9459999999999997</v>
      </c>
      <c r="Q2496" s="1">
        <v>-4.0110000000000001</v>
      </c>
      <c r="R2496" s="1">
        <v>-9.8000000000000004E-2</v>
      </c>
      <c r="S2496" s="1">
        <v>1.861</v>
      </c>
      <c r="T2496" s="1">
        <v>2.2999999999999998</v>
      </c>
      <c r="U2496" s="1">
        <v>3.3180000000000001</v>
      </c>
      <c r="V2496" s="1">
        <v>1.5269999999999999</v>
      </c>
      <c r="W2496" s="30">
        <v>3510.866</v>
      </c>
      <c r="X2496" s="1">
        <v>1251.9839999999999</v>
      </c>
      <c r="Y2496" s="1">
        <v>2803.6869999999999</v>
      </c>
      <c r="Z2496" s="1">
        <v>491.39299999999997</v>
      </c>
      <c r="AD2496" s="4">
        <v>7.9459999999999997</v>
      </c>
      <c r="AL2496" s="1">
        <v>3510.866</v>
      </c>
    </row>
    <row r="2497" spans="1:38" x14ac:dyDescent="0.25">
      <c r="A2497" s="1">
        <v>2493</v>
      </c>
      <c r="B2497" s="1">
        <v>2493</v>
      </c>
      <c r="C2497" s="1">
        <v>2990.6669999999999</v>
      </c>
      <c r="D2497" s="1">
        <v>2982.1129999999998</v>
      </c>
      <c r="E2497" s="1">
        <v>281.17700000000002</v>
      </c>
      <c r="F2497" s="1"/>
      <c r="G2497" s="1">
        <v>6.2009999999999996</v>
      </c>
      <c r="H2497" s="1">
        <v>14.237</v>
      </c>
      <c r="I2497" s="1">
        <v>-10096.748</v>
      </c>
      <c r="J2497" s="1"/>
      <c r="K2497" s="1">
        <v>-327.47199999999998</v>
      </c>
      <c r="L2497" s="1"/>
      <c r="M2497" s="1">
        <v>1451.96</v>
      </c>
      <c r="N2497" s="1">
        <v>1625.33</v>
      </c>
      <c r="O2497" s="1">
        <v>-5.0599999999999996</v>
      </c>
      <c r="P2497" s="27">
        <v>-7.9409999999999998</v>
      </c>
      <c r="Q2497" s="1">
        <v>-4.0060000000000002</v>
      </c>
      <c r="R2497" s="1">
        <v>-9.8000000000000004E-2</v>
      </c>
      <c r="S2497" s="1">
        <v>1.861</v>
      </c>
      <c r="T2497" s="1">
        <v>2.3109999999999999</v>
      </c>
      <c r="U2497" s="1">
        <v>3.3069999999999999</v>
      </c>
      <c r="V2497" s="1">
        <v>1.5349999999999999</v>
      </c>
      <c r="W2497" s="30">
        <v>3510.866</v>
      </c>
      <c r="X2497" s="1">
        <v>1252.289</v>
      </c>
      <c r="Y2497" s="1">
        <v>2803.3820000000001</v>
      </c>
      <c r="Z2497" s="1">
        <v>491.69799999999998</v>
      </c>
      <c r="AD2497" s="4">
        <v>7.9409999999999998</v>
      </c>
      <c r="AL2497" s="1">
        <v>3510.866</v>
      </c>
    </row>
    <row r="2498" spans="1:38" x14ac:dyDescent="0.25">
      <c r="A2498" s="1">
        <v>2494</v>
      </c>
      <c r="B2498" s="1">
        <v>2494</v>
      </c>
      <c r="C2498" s="1">
        <v>3020.357</v>
      </c>
      <c r="D2498" s="1">
        <v>2985.0039999999999</v>
      </c>
      <c r="E2498" s="1">
        <v>288.33999999999997</v>
      </c>
      <c r="F2498" s="1"/>
      <c r="G2498" s="1">
        <v>5.2469999999999999</v>
      </c>
      <c r="H2498" s="1">
        <v>14.711</v>
      </c>
      <c r="I2498" s="1">
        <v>-10094.465</v>
      </c>
      <c r="J2498" s="1"/>
      <c r="K2498" s="1">
        <v>-309.39</v>
      </c>
      <c r="L2498" s="1"/>
      <c r="M2498" s="1">
        <v>1452.9169999999999</v>
      </c>
      <c r="N2498" s="1">
        <v>1639.155</v>
      </c>
      <c r="O2498" s="1">
        <v>-5.07</v>
      </c>
      <c r="P2498" s="27">
        <v>-7.9509999999999996</v>
      </c>
      <c r="Q2498" s="1">
        <v>-4.0149999999999997</v>
      </c>
      <c r="R2498" s="1">
        <v>-9.8000000000000004E-2</v>
      </c>
      <c r="S2498" s="1">
        <v>1.861</v>
      </c>
      <c r="T2498" s="1">
        <v>2.3109999999999999</v>
      </c>
      <c r="U2498" s="1">
        <v>3.3109999999999999</v>
      </c>
      <c r="V2498" s="1">
        <v>1.538</v>
      </c>
      <c r="W2498" s="30">
        <v>3510.56</v>
      </c>
      <c r="X2498" s="1">
        <v>1251.9839999999999</v>
      </c>
      <c r="Y2498" s="1">
        <v>2803.6869999999999</v>
      </c>
      <c r="Z2498" s="1">
        <v>491.39299999999997</v>
      </c>
      <c r="AD2498" s="4">
        <v>7.9509999999999996</v>
      </c>
      <c r="AL2498" s="1">
        <v>3510.56</v>
      </c>
    </row>
    <row r="2499" spans="1:38" x14ac:dyDescent="0.25">
      <c r="A2499" s="1">
        <v>2495</v>
      </c>
      <c r="B2499" s="1">
        <v>2495</v>
      </c>
      <c r="C2499" s="1">
        <v>3014.1320000000001</v>
      </c>
      <c r="D2499" s="1">
        <v>2984.5219999999999</v>
      </c>
      <c r="E2499" s="1">
        <v>289.77199999999999</v>
      </c>
      <c r="F2499" s="1"/>
      <c r="G2499" s="1">
        <v>5.7240000000000002</v>
      </c>
      <c r="H2499" s="1">
        <v>17.558</v>
      </c>
      <c r="I2499" s="1">
        <v>-10325.941000000001</v>
      </c>
      <c r="J2499" s="1"/>
      <c r="K2499" s="1">
        <v>-309.86599999999999</v>
      </c>
      <c r="L2499" s="1"/>
      <c r="M2499" s="1">
        <v>1452.4390000000001</v>
      </c>
      <c r="N2499" s="1">
        <v>1642.492</v>
      </c>
      <c r="O2499" s="1">
        <v>-5.0650000000000004</v>
      </c>
      <c r="P2499" s="27">
        <v>-7.9459999999999997</v>
      </c>
      <c r="Q2499" s="1">
        <v>-4.0110000000000001</v>
      </c>
      <c r="R2499" s="1">
        <v>-9.8000000000000004E-2</v>
      </c>
      <c r="S2499" s="1">
        <v>1.8660000000000001</v>
      </c>
      <c r="T2499" s="1">
        <v>2.306</v>
      </c>
      <c r="U2499" s="1">
        <v>3.3140000000000001</v>
      </c>
      <c r="V2499" s="1">
        <v>1.5349999999999999</v>
      </c>
      <c r="W2499" s="30">
        <v>3510.56</v>
      </c>
      <c r="X2499" s="1">
        <v>1252.289</v>
      </c>
      <c r="Y2499" s="1">
        <v>2803.6869999999999</v>
      </c>
      <c r="Z2499" s="1">
        <v>491.08800000000002</v>
      </c>
      <c r="AD2499" s="4">
        <v>7.9459999999999997</v>
      </c>
      <c r="AL2499" s="1">
        <v>3510.56</v>
      </c>
    </row>
    <row r="2500" spans="1:38" x14ac:dyDescent="0.25">
      <c r="A2500" s="1">
        <v>2496</v>
      </c>
      <c r="B2500" s="1">
        <v>2496</v>
      </c>
      <c r="C2500" s="1">
        <v>3012.2159999999999</v>
      </c>
      <c r="D2500" s="1">
        <v>2985.4859999999999</v>
      </c>
      <c r="E2500" s="1">
        <v>289.77199999999999</v>
      </c>
      <c r="F2500" s="1"/>
      <c r="G2500" s="1">
        <v>5.7240000000000002</v>
      </c>
      <c r="H2500" s="1">
        <v>17.084</v>
      </c>
      <c r="I2500" s="1">
        <v>-10184.42</v>
      </c>
      <c r="J2500" s="1"/>
      <c r="K2500" s="1">
        <v>-310.34199999999998</v>
      </c>
      <c r="L2500" s="1"/>
      <c r="M2500" s="1">
        <v>1451.96</v>
      </c>
      <c r="N2500" s="1">
        <v>1642.9680000000001</v>
      </c>
      <c r="O2500" s="1">
        <v>-5.0750000000000002</v>
      </c>
      <c r="P2500" s="27">
        <v>-7.9409999999999998</v>
      </c>
      <c r="Q2500" s="1">
        <v>-4.0149999999999997</v>
      </c>
      <c r="R2500" s="1">
        <v>-0.10299999999999999</v>
      </c>
      <c r="S2500" s="1">
        <v>1.861</v>
      </c>
      <c r="T2500" s="1">
        <v>2.3109999999999999</v>
      </c>
      <c r="U2500" s="1">
        <v>3.3109999999999999</v>
      </c>
      <c r="V2500" s="1">
        <v>1.5349999999999999</v>
      </c>
      <c r="W2500" s="30">
        <v>3510.866</v>
      </c>
      <c r="X2500" s="1">
        <v>1251.6790000000001</v>
      </c>
      <c r="Y2500" s="1">
        <v>2803.3820000000001</v>
      </c>
      <c r="Z2500" s="1">
        <v>491.39299999999997</v>
      </c>
      <c r="AD2500" s="4">
        <v>7.9409999999999998</v>
      </c>
      <c r="AL2500" s="1">
        <v>3510.866</v>
      </c>
    </row>
    <row r="2501" spans="1:38" x14ac:dyDescent="0.25">
      <c r="A2501" s="1">
        <v>2497</v>
      </c>
      <c r="B2501" s="1">
        <v>2497</v>
      </c>
      <c r="C2501" s="1">
        <v>3011.7370000000001</v>
      </c>
      <c r="D2501" s="1">
        <v>2985.0039999999999</v>
      </c>
      <c r="E2501" s="1">
        <v>290.25</v>
      </c>
      <c r="F2501" s="1"/>
      <c r="G2501" s="1">
        <v>6.2009999999999996</v>
      </c>
      <c r="H2501" s="1">
        <v>17.084</v>
      </c>
      <c r="I2501" s="1">
        <v>-10162.047</v>
      </c>
      <c r="J2501" s="1"/>
      <c r="K2501" s="1">
        <v>-310.34199999999998</v>
      </c>
      <c r="L2501" s="1"/>
      <c r="M2501" s="1">
        <v>1450.5239999999999</v>
      </c>
      <c r="N2501" s="1">
        <v>1645.3520000000001</v>
      </c>
      <c r="O2501" s="1">
        <v>-5.0650000000000004</v>
      </c>
      <c r="P2501" s="27">
        <v>-7.9509999999999996</v>
      </c>
      <c r="Q2501" s="1">
        <v>-4.0149999999999997</v>
      </c>
      <c r="R2501" s="1">
        <v>-9.8000000000000004E-2</v>
      </c>
      <c r="S2501" s="1">
        <v>1.8560000000000001</v>
      </c>
      <c r="T2501" s="1">
        <v>2.306</v>
      </c>
      <c r="U2501" s="1">
        <v>3.3109999999999999</v>
      </c>
      <c r="V2501" s="1">
        <v>1.5349999999999999</v>
      </c>
      <c r="W2501" s="30">
        <v>3505.3719999999998</v>
      </c>
      <c r="X2501" s="1">
        <v>1251.9839999999999</v>
      </c>
      <c r="Y2501" s="1">
        <v>2796.6669999999999</v>
      </c>
      <c r="Z2501" s="1">
        <v>491.39299999999997</v>
      </c>
      <c r="AD2501" s="4">
        <v>7.9509999999999996</v>
      </c>
      <c r="AL2501" s="1">
        <v>3505.3719999999998</v>
      </c>
    </row>
    <row r="2502" spans="1:38" x14ac:dyDescent="0.25">
      <c r="A2502" s="1">
        <v>2498</v>
      </c>
      <c r="B2502" s="1">
        <v>2498</v>
      </c>
      <c r="C2502" s="1">
        <v>3013.6529999999998</v>
      </c>
      <c r="D2502" s="1">
        <v>2985.4859999999999</v>
      </c>
      <c r="E2502" s="1">
        <v>292.637</v>
      </c>
      <c r="F2502" s="1"/>
      <c r="G2502" s="1">
        <v>5.2469999999999999</v>
      </c>
      <c r="H2502" s="1">
        <v>17.084</v>
      </c>
      <c r="I2502" s="1">
        <v>-10081.221</v>
      </c>
      <c r="J2502" s="1"/>
      <c r="K2502" s="1">
        <v>-308.91399999999999</v>
      </c>
      <c r="L2502" s="1"/>
      <c r="M2502" s="1">
        <v>1450.5239999999999</v>
      </c>
      <c r="N2502" s="1">
        <v>1648.6890000000001</v>
      </c>
      <c r="O2502" s="1">
        <v>-5.0750000000000002</v>
      </c>
      <c r="P2502" s="27">
        <v>-7.9409999999999998</v>
      </c>
      <c r="Q2502" s="1">
        <v>-4.0110000000000001</v>
      </c>
      <c r="R2502" s="1">
        <v>-9.2999999999999999E-2</v>
      </c>
      <c r="S2502" s="1">
        <v>1.8560000000000001</v>
      </c>
      <c r="T2502" s="1">
        <v>2.3109999999999999</v>
      </c>
      <c r="U2502" s="1">
        <v>3.3140000000000001</v>
      </c>
      <c r="V2502" s="1">
        <v>1.5309999999999999</v>
      </c>
      <c r="W2502" s="30">
        <v>3501.7089999999998</v>
      </c>
      <c r="X2502" s="1">
        <v>1252.289</v>
      </c>
      <c r="Y2502" s="1">
        <v>2793.31</v>
      </c>
      <c r="Z2502" s="1">
        <v>491.08800000000002</v>
      </c>
      <c r="AD2502" s="4">
        <v>7.9409999999999998</v>
      </c>
      <c r="AL2502" s="1">
        <v>3501.7089999999998</v>
      </c>
    </row>
    <row r="2503" spans="1:38" x14ac:dyDescent="0.25">
      <c r="A2503" s="1">
        <v>2499</v>
      </c>
      <c r="B2503" s="1">
        <v>2499</v>
      </c>
      <c r="C2503" s="1">
        <v>3011.2579999999998</v>
      </c>
      <c r="D2503" s="1">
        <v>2985.9679999999998</v>
      </c>
      <c r="E2503" s="1">
        <v>291.20499999999998</v>
      </c>
      <c r="F2503" s="1"/>
      <c r="G2503" s="1">
        <v>5.2469999999999999</v>
      </c>
      <c r="H2503" s="1">
        <v>17.084</v>
      </c>
      <c r="I2503" s="1">
        <v>-10121.406999999999</v>
      </c>
      <c r="J2503" s="1"/>
      <c r="K2503" s="1">
        <v>-308.43900000000002</v>
      </c>
      <c r="L2503" s="1"/>
      <c r="M2503" s="1">
        <v>1450.5239999999999</v>
      </c>
      <c r="N2503" s="1">
        <v>1648.6890000000001</v>
      </c>
      <c r="O2503" s="1">
        <v>-5.0650000000000004</v>
      </c>
      <c r="P2503" s="27">
        <v>-7.9409999999999998</v>
      </c>
      <c r="Q2503" s="1">
        <v>-3.996</v>
      </c>
      <c r="R2503" s="1">
        <v>-9.2999999999999999E-2</v>
      </c>
      <c r="S2503" s="1">
        <v>1.8660000000000001</v>
      </c>
      <c r="T2503" s="1">
        <v>2.2999999999999998</v>
      </c>
      <c r="U2503" s="1">
        <v>3.3140000000000001</v>
      </c>
      <c r="V2503" s="1">
        <v>1.5309999999999999</v>
      </c>
      <c r="W2503" s="30">
        <v>3500.4879999999998</v>
      </c>
      <c r="X2503" s="1">
        <v>1242.5219999999999</v>
      </c>
      <c r="Y2503" s="1">
        <v>2792.6990000000001</v>
      </c>
      <c r="Z2503" s="1">
        <v>491.69799999999998</v>
      </c>
      <c r="AD2503" s="4">
        <v>7.9409999999999998</v>
      </c>
      <c r="AL2503" s="1">
        <v>3500.4879999999998</v>
      </c>
    </row>
    <row r="2504" spans="1:38" x14ac:dyDescent="0.25">
      <c r="A2504" s="1">
        <v>2500</v>
      </c>
      <c r="B2504" s="1">
        <v>2500</v>
      </c>
      <c r="C2504" s="1">
        <v>3010.779</v>
      </c>
      <c r="D2504" s="1">
        <v>2985.4859999999999</v>
      </c>
      <c r="E2504" s="1">
        <v>291.20499999999998</v>
      </c>
      <c r="F2504" s="1"/>
      <c r="G2504" s="1">
        <v>5.2469999999999999</v>
      </c>
      <c r="H2504" s="1">
        <v>16.609000000000002</v>
      </c>
      <c r="I2504" s="1">
        <v>-10007.233</v>
      </c>
      <c r="J2504" s="1"/>
      <c r="K2504" s="1">
        <v>-309.86599999999999</v>
      </c>
      <c r="L2504" s="1"/>
      <c r="M2504" s="1">
        <v>1449.566</v>
      </c>
      <c r="N2504" s="1">
        <v>1649.1659999999999</v>
      </c>
      <c r="O2504" s="1">
        <v>-5.0650000000000004</v>
      </c>
      <c r="P2504" s="27">
        <v>-7.9409999999999998</v>
      </c>
      <c r="Q2504" s="1">
        <v>-4.0060000000000002</v>
      </c>
      <c r="R2504" s="1">
        <v>-9.8000000000000004E-2</v>
      </c>
      <c r="S2504" s="1">
        <v>1.8660000000000001</v>
      </c>
      <c r="T2504" s="1">
        <v>2.306</v>
      </c>
      <c r="U2504" s="1">
        <v>3.3109999999999999</v>
      </c>
      <c r="V2504" s="1">
        <v>1.5309999999999999</v>
      </c>
      <c r="W2504" s="30">
        <v>3500.7939999999999</v>
      </c>
      <c r="X2504" s="1">
        <v>1241.912</v>
      </c>
      <c r="Y2504" s="1">
        <v>2793.0050000000001</v>
      </c>
      <c r="Z2504" s="1">
        <v>491.69799999999998</v>
      </c>
      <c r="AD2504" s="4">
        <v>7.9409999999999998</v>
      </c>
      <c r="AL2504" s="1">
        <v>3500.7939999999999</v>
      </c>
    </row>
    <row r="2505" spans="1:38" x14ac:dyDescent="0.25">
      <c r="A2505" s="1">
        <v>2501</v>
      </c>
      <c r="B2505" s="1">
        <v>2501</v>
      </c>
      <c r="C2505" s="1">
        <v>3013.174</v>
      </c>
      <c r="D2505" s="1">
        <v>2985.0039999999999</v>
      </c>
      <c r="E2505" s="1">
        <v>291.68200000000002</v>
      </c>
      <c r="F2505" s="1"/>
      <c r="G2505" s="1">
        <v>5.7240000000000002</v>
      </c>
      <c r="H2505" s="1">
        <v>17.084</v>
      </c>
      <c r="I2505" s="1">
        <v>-10138.76</v>
      </c>
      <c r="J2505" s="1"/>
      <c r="K2505" s="1">
        <v>-307.01100000000002</v>
      </c>
      <c r="L2505" s="1"/>
      <c r="M2505" s="1">
        <v>1450.5239999999999</v>
      </c>
      <c r="N2505" s="1">
        <v>1650.1189999999999</v>
      </c>
      <c r="O2505" s="1">
        <v>-5.0650000000000004</v>
      </c>
      <c r="P2505" s="27">
        <v>-7.9459999999999997</v>
      </c>
      <c r="Q2505" s="1">
        <v>-4.0110000000000001</v>
      </c>
      <c r="R2505" s="1">
        <v>-9.2999999999999999E-2</v>
      </c>
      <c r="S2505" s="1">
        <v>1.8660000000000001</v>
      </c>
      <c r="T2505" s="1">
        <v>2.306</v>
      </c>
      <c r="U2505" s="1">
        <v>3.3109999999999999</v>
      </c>
      <c r="V2505" s="1">
        <v>1.5349999999999999</v>
      </c>
      <c r="W2505" s="30">
        <v>3500.7939999999999</v>
      </c>
      <c r="X2505" s="1">
        <v>1241.607</v>
      </c>
      <c r="Y2505" s="1">
        <v>2793.31</v>
      </c>
      <c r="Z2505" s="1">
        <v>491.39299999999997</v>
      </c>
      <c r="AD2505" s="4">
        <v>7.9459999999999997</v>
      </c>
      <c r="AL2505" s="1">
        <v>3500.7939999999999</v>
      </c>
    </row>
    <row r="2506" spans="1:38" x14ac:dyDescent="0.25">
      <c r="A2506" s="1">
        <v>2502</v>
      </c>
      <c r="B2506" s="1">
        <v>2502</v>
      </c>
      <c r="C2506" s="1">
        <v>3189.4349999999999</v>
      </c>
      <c r="D2506" s="1">
        <v>3002.3490000000002</v>
      </c>
      <c r="E2506" s="1">
        <v>322.72199999999998</v>
      </c>
      <c r="F2506" s="1"/>
      <c r="G2506" s="1">
        <v>5.7240000000000002</v>
      </c>
      <c r="H2506" s="1">
        <v>17.084</v>
      </c>
      <c r="I2506" s="1">
        <v>-10090.811</v>
      </c>
      <c r="J2506" s="1"/>
      <c r="K2506" s="1">
        <v>-199.93600000000001</v>
      </c>
      <c r="L2506" s="1"/>
      <c r="M2506" s="1">
        <v>1452.9169999999999</v>
      </c>
      <c r="N2506" s="1">
        <v>1751.675</v>
      </c>
      <c r="O2506" s="1">
        <v>-5.07</v>
      </c>
      <c r="P2506" s="27">
        <v>-7.9370000000000003</v>
      </c>
      <c r="Q2506" s="1">
        <v>-4.0060000000000002</v>
      </c>
      <c r="R2506" s="1">
        <v>-0.10299999999999999</v>
      </c>
      <c r="S2506" s="1">
        <v>1.8560000000000001</v>
      </c>
      <c r="T2506" s="1">
        <v>2.3380000000000001</v>
      </c>
      <c r="U2506" s="1">
        <v>3.3140000000000001</v>
      </c>
      <c r="V2506" s="1">
        <v>1.5309999999999999</v>
      </c>
      <c r="W2506" s="30">
        <v>3500.4879999999998</v>
      </c>
      <c r="X2506" s="1">
        <v>1242.2170000000001</v>
      </c>
      <c r="Y2506" s="1">
        <v>2793.6149999999998</v>
      </c>
      <c r="Z2506" s="1">
        <v>491.08800000000002</v>
      </c>
      <c r="AD2506" s="4">
        <v>7.9370000000000003</v>
      </c>
      <c r="AL2506" s="1">
        <v>3500.4879999999998</v>
      </c>
    </row>
    <row r="2507" spans="1:38" x14ac:dyDescent="0.25">
      <c r="A2507" s="1">
        <v>2503</v>
      </c>
      <c r="B2507" s="1">
        <v>2503</v>
      </c>
      <c r="C2507" s="1">
        <v>3193.268</v>
      </c>
      <c r="D2507" s="1">
        <v>3003.3130000000001</v>
      </c>
      <c r="E2507" s="1">
        <v>324.15499999999997</v>
      </c>
      <c r="F2507" s="1"/>
      <c r="G2507" s="1">
        <v>5.7240000000000002</v>
      </c>
      <c r="H2507" s="1">
        <v>18.033000000000001</v>
      </c>
      <c r="I2507" s="1">
        <v>-9905.3670000000002</v>
      </c>
      <c r="J2507" s="1"/>
      <c r="K2507" s="1">
        <v>-198.98400000000001</v>
      </c>
      <c r="L2507" s="1"/>
      <c r="M2507" s="1">
        <v>1453.396</v>
      </c>
      <c r="N2507" s="1">
        <v>1773.6089999999999</v>
      </c>
      <c r="O2507" s="1">
        <v>-5.07</v>
      </c>
      <c r="P2507" s="27">
        <v>-7.9409999999999998</v>
      </c>
      <c r="Q2507" s="1">
        <v>-4.0110000000000001</v>
      </c>
      <c r="R2507" s="1">
        <v>-0.10299999999999999</v>
      </c>
      <c r="S2507" s="1">
        <v>1.861</v>
      </c>
      <c r="T2507" s="1">
        <v>2.3380000000000001</v>
      </c>
      <c r="U2507" s="1">
        <v>3.3069999999999999</v>
      </c>
      <c r="V2507" s="1">
        <v>1.5269999999999999</v>
      </c>
      <c r="W2507" s="30">
        <v>3500.4879999999998</v>
      </c>
      <c r="X2507" s="1">
        <v>1242.2170000000001</v>
      </c>
      <c r="Y2507" s="1">
        <v>2793.31</v>
      </c>
      <c r="Z2507" s="1">
        <v>491.39299999999997</v>
      </c>
      <c r="AD2507" s="4">
        <v>7.9409999999999998</v>
      </c>
      <c r="AL2507" s="1">
        <v>3500.4879999999998</v>
      </c>
    </row>
    <row r="2508" spans="1:38" x14ac:dyDescent="0.25">
      <c r="A2508" s="1">
        <v>2504</v>
      </c>
      <c r="B2508" s="1">
        <v>2504</v>
      </c>
      <c r="C2508" s="1">
        <v>3218.1790000000001</v>
      </c>
      <c r="D2508" s="1">
        <v>3003.7950000000001</v>
      </c>
      <c r="E2508" s="1">
        <v>326.54300000000001</v>
      </c>
      <c r="F2508" s="1"/>
      <c r="G2508" s="1">
        <v>6.6779999999999999</v>
      </c>
      <c r="H2508" s="1">
        <v>17.558</v>
      </c>
      <c r="I2508" s="1">
        <v>-9962.9259999999995</v>
      </c>
      <c r="J2508" s="1"/>
      <c r="K2508" s="1">
        <v>-192.32</v>
      </c>
      <c r="L2508" s="1"/>
      <c r="M2508" s="1">
        <v>1453.875</v>
      </c>
      <c r="N2508" s="1">
        <v>1788.8689999999999</v>
      </c>
      <c r="O2508" s="1">
        <v>-5.08</v>
      </c>
      <c r="P2508" s="27">
        <v>-7.9409999999999998</v>
      </c>
      <c r="Q2508" s="1">
        <v>-4.0149999999999997</v>
      </c>
      <c r="R2508" s="1">
        <v>-9.8000000000000004E-2</v>
      </c>
      <c r="S2508" s="1">
        <v>1.8660000000000001</v>
      </c>
      <c r="T2508" s="1">
        <v>2.3439999999999999</v>
      </c>
      <c r="U2508" s="1">
        <v>3.3109999999999999</v>
      </c>
      <c r="V2508" s="1">
        <v>1.5309999999999999</v>
      </c>
      <c r="W2508" s="30">
        <v>3500.7939999999999</v>
      </c>
      <c r="X2508" s="1">
        <v>1241.912</v>
      </c>
      <c r="Y2508" s="1">
        <v>2793.6149999999998</v>
      </c>
      <c r="Z2508" s="1">
        <v>491.39299999999997</v>
      </c>
      <c r="AD2508" s="4">
        <v>7.9409999999999998</v>
      </c>
      <c r="AL2508" s="1">
        <v>3500.7939999999999</v>
      </c>
    </row>
    <row r="2509" spans="1:38" x14ac:dyDescent="0.25">
      <c r="A2509" s="1">
        <v>2505</v>
      </c>
      <c r="B2509" s="1">
        <v>2505</v>
      </c>
      <c r="C2509" s="1">
        <v>3236.3850000000002</v>
      </c>
      <c r="D2509" s="1">
        <v>3004.2759999999998</v>
      </c>
      <c r="E2509" s="1">
        <v>327.49799999999999</v>
      </c>
      <c r="F2509" s="1"/>
      <c r="G2509" s="1">
        <v>6.2009999999999996</v>
      </c>
      <c r="H2509" s="1">
        <v>17.084</v>
      </c>
      <c r="I2509" s="1">
        <v>-10009.517</v>
      </c>
      <c r="J2509" s="1"/>
      <c r="K2509" s="1">
        <v>-186.60900000000001</v>
      </c>
      <c r="L2509" s="1"/>
      <c r="M2509" s="1">
        <v>1454.354</v>
      </c>
      <c r="N2509" s="1">
        <v>1797.453</v>
      </c>
      <c r="O2509" s="1">
        <v>-5.0650000000000004</v>
      </c>
      <c r="P2509" s="27">
        <v>-7.9370000000000003</v>
      </c>
      <c r="Q2509" s="1">
        <v>-4.0060000000000002</v>
      </c>
      <c r="R2509" s="1">
        <v>-9.8000000000000004E-2</v>
      </c>
      <c r="S2509" s="1">
        <v>1.8660000000000001</v>
      </c>
      <c r="T2509" s="1">
        <v>2.3380000000000001</v>
      </c>
      <c r="U2509" s="1">
        <v>3.3140000000000001</v>
      </c>
      <c r="V2509" s="1">
        <v>1.5349999999999999</v>
      </c>
      <c r="W2509" s="30">
        <v>3495.3</v>
      </c>
      <c r="X2509" s="1">
        <v>1241.912</v>
      </c>
      <c r="Y2509" s="1">
        <v>2793.31</v>
      </c>
      <c r="Z2509" s="1">
        <v>491.39299999999997</v>
      </c>
      <c r="AD2509" s="4">
        <v>7.9370000000000003</v>
      </c>
      <c r="AL2509" s="1">
        <v>3495.3</v>
      </c>
    </row>
    <row r="2510" spans="1:38" x14ac:dyDescent="0.25">
      <c r="A2510" s="1">
        <v>2506</v>
      </c>
      <c r="B2510" s="1">
        <v>2506</v>
      </c>
      <c r="C2510" s="1">
        <v>3248.3620000000001</v>
      </c>
      <c r="D2510" s="1">
        <v>3004.7579999999998</v>
      </c>
      <c r="E2510" s="1">
        <v>327.976</v>
      </c>
      <c r="F2510" s="1"/>
      <c r="G2510" s="1">
        <v>6.2009999999999996</v>
      </c>
      <c r="H2510" s="1">
        <v>17.558</v>
      </c>
      <c r="I2510" s="1">
        <v>-10034.18</v>
      </c>
      <c r="J2510" s="1"/>
      <c r="K2510" s="1">
        <v>-184.22900000000001</v>
      </c>
      <c r="L2510" s="1"/>
      <c r="M2510" s="1">
        <v>1452.9169999999999</v>
      </c>
      <c r="N2510" s="1">
        <v>1801.7449999999999</v>
      </c>
      <c r="O2510" s="1">
        <v>-5.07</v>
      </c>
      <c r="P2510" s="27">
        <v>-7.9409999999999998</v>
      </c>
      <c r="Q2510" s="1">
        <v>-4.0110000000000001</v>
      </c>
      <c r="R2510" s="1">
        <v>-9.2999999999999999E-2</v>
      </c>
      <c r="S2510" s="1">
        <v>1.861</v>
      </c>
      <c r="T2510" s="1">
        <v>2.3380000000000001</v>
      </c>
      <c r="U2510" s="1">
        <v>3.3109999999999999</v>
      </c>
      <c r="V2510" s="1">
        <v>1.5309999999999999</v>
      </c>
      <c r="W2510" s="30">
        <v>3490.7220000000002</v>
      </c>
      <c r="X2510" s="1">
        <v>1241.607</v>
      </c>
      <c r="Y2510" s="1">
        <v>2793.0050000000001</v>
      </c>
      <c r="Z2510" s="1">
        <v>491.69799999999998</v>
      </c>
      <c r="AD2510" s="4">
        <v>7.9409999999999998</v>
      </c>
      <c r="AL2510" s="1">
        <v>3490.7220000000002</v>
      </c>
    </row>
    <row r="2511" spans="1:38" x14ac:dyDescent="0.25">
      <c r="A2511" s="1">
        <v>2507</v>
      </c>
      <c r="B2511" s="1">
        <v>2507</v>
      </c>
      <c r="C2511" s="1">
        <v>3263.2150000000001</v>
      </c>
      <c r="D2511" s="1">
        <v>3004.2759999999998</v>
      </c>
      <c r="E2511" s="1">
        <v>329.40800000000002</v>
      </c>
      <c r="F2511" s="1"/>
      <c r="G2511" s="1">
        <v>6.2009999999999996</v>
      </c>
      <c r="H2511" s="1">
        <v>17.558</v>
      </c>
      <c r="I2511" s="1">
        <v>-9845.0589999999993</v>
      </c>
      <c r="J2511" s="1"/>
      <c r="K2511" s="1">
        <v>-177.566</v>
      </c>
      <c r="L2511" s="1"/>
      <c r="M2511" s="1">
        <v>1454.354</v>
      </c>
      <c r="N2511" s="1">
        <v>1807.944</v>
      </c>
      <c r="O2511" s="1">
        <v>-5.0650000000000004</v>
      </c>
      <c r="P2511" s="27">
        <v>-7.9370000000000003</v>
      </c>
      <c r="Q2511" s="1">
        <v>-4.0149999999999997</v>
      </c>
      <c r="R2511" s="1">
        <v>-0.10299999999999999</v>
      </c>
      <c r="S2511" s="1">
        <v>1.8560000000000001</v>
      </c>
      <c r="T2511" s="1">
        <v>2.3380000000000001</v>
      </c>
      <c r="U2511" s="1">
        <v>3.3109999999999999</v>
      </c>
      <c r="V2511" s="1">
        <v>1.5349999999999999</v>
      </c>
      <c r="W2511" s="30">
        <v>3490.7220000000002</v>
      </c>
      <c r="X2511" s="1">
        <v>1241.912</v>
      </c>
      <c r="Y2511" s="1">
        <v>2793.31</v>
      </c>
      <c r="Z2511" s="1">
        <v>491.69799999999998</v>
      </c>
      <c r="AD2511" s="4">
        <v>7.9370000000000003</v>
      </c>
      <c r="AL2511" s="1">
        <v>3490.7220000000002</v>
      </c>
    </row>
    <row r="2512" spans="1:38" x14ac:dyDescent="0.25">
      <c r="A2512" s="1">
        <v>2508</v>
      </c>
      <c r="B2512" s="1">
        <v>2508</v>
      </c>
      <c r="C2512" s="1">
        <v>3273.277</v>
      </c>
      <c r="D2512" s="1">
        <v>3003.3130000000001</v>
      </c>
      <c r="E2512" s="1">
        <v>329.88600000000002</v>
      </c>
      <c r="F2512" s="1"/>
      <c r="G2512" s="1">
        <v>6.6779999999999999</v>
      </c>
      <c r="H2512" s="1">
        <v>16.609000000000002</v>
      </c>
      <c r="I2512" s="1">
        <v>-10103.598</v>
      </c>
      <c r="J2512" s="1"/>
      <c r="K2512" s="1">
        <v>-174.71</v>
      </c>
      <c r="L2512" s="1"/>
      <c r="M2512" s="1">
        <v>1452.9169999999999</v>
      </c>
      <c r="N2512" s="1">
        <v>1812.713</v>
      </c>
      <c r="O2512" s="1">
        <v>-5.0650000000000004</v>
      </c>
      <c r="P2512" s="27">
        <v>-7.9459999999999997</v>
      </c>
      <c r="Q2512" s="1">
        <v>-4.0149999999999997</v>
      </c>
      <c r="R2512" s="1">
        <v>-0.10299999999999999</v>
      </c>
      <c r="S2512" s="1">
        <v>1.861</v>
      </c>
      <c r="T2512" s="1">
        <v>2.3380000000000001</v>
      </c>
      <c r="U2512" s="1">
        <v>3.3109999999999999</v>
      </c>
      <c r="V2512" s="1">
        <v>1.5349999999999999</v>
      </c>
      <c r="W2512" s="30">
        <v>3490.1109999999999</v>
      </c>
      <c r="X2512" s="1">
        <v>1241.912</v>
      </c>
      <c r="Y2512" s="1">
        <v>2793.31</v>
      </c>
      <c r="Z2512" s="1">
        <v>491.39299999999997</v>
      </c>
      <c r="AD2512" s="4">
        <v>7.9459999999999997</v>
      </c>
      <c r="AL2512" s="1">
        <v>3490.1109999999999</v>
      </c>
    </row>
    <row r="2513" spans="1:38" x14ac:dyDescent="0.25">
      <c r="A2513" s="1">
        <v>2509</v>
      </c>
      <c r="B2513" s="1">
        <v>2509</v>
      </c>
      <c r="C2513" s="1">
        <v>3279.9850000000001</v>
      </c>
      <c r="D2513" s="1">
        <v>3002.3490000000002</v>
      </c>
      <c r="E2513" s="1">
        <v>328.93099999999998</v>
      </c>
      <c r="F2513" s="1"/>
      <c r="G2513" s="1">
        <v>5.7240000000000002</v>
      </c>
      <c r="H2513" s="1">
        <v>17.084</v>
      </c>
      <c r="I2513" s="1">
        <v>-10241.034</v>
      </c>
      <c r="J2513" s="1"/>
      <c r="K2513" s="1">
        <v>-170.42599999999999</v>
      </c>
      <c r="L2513" s="1"/>
      <c r="M2513" s="1">
        <v>1453.875</v>
      </c>
      <c r="N2513" s="1">
        <v>1814.6210000000001</v>
      </c>
      <c r="O2513" s="1">
        <v>-5.0750000000000002</v>
      </c>
      <c r="P2513" s="27">
        <v>-7.9370000000000003</v>
      </c>
      <c r="Q2513" s="1">
        <v>-4.0110000000000001</v>
      </c>
      <c r="R2513" s="1">
        <v>-9.8000000000000004E-2</v>
      </c>
      <c r="S2513" s="1">
        <v>1.861</v>
      </c>
      <c r="T2513" s="1">
        <v>2.3380000000000001</v>
      </c>
      <c r="U2513" s="1">
        <v>3.3109999999999999</v>
      </c>
      <c r="V2513" s="1">
        <v>1.538</v>
      </c>
      <c r="W2513" s="30">
        <v>3490.4160000000002</v>
      </c>
      <c r="X2513" s="1">
        <v>1242.2170000000001</v>
      </c>
      <c r="Y2513" s="1">
        <v>2788.1210000000001</v>
      </c>
      <c r="Z2513" s="1">
        <v>491.69799999999998</v>
      </c>
      <c r="AD2513" s="4">
        <v>7.9370000000000003</v>
      </c>
      <c r="AL2513" s="1">
        <v>3490.4160000000002</v>
      </c>
    </row>
    <row r="2514" spans="1:38" x14ac:dyDescent="0.25">
      <c r="A2514" s="1">
        <v>2510</v>
      </c>
      <c r="B2514" s="1">
        <v>2510</v>
      </c>
      <c r="C2514" s="1">
        <v>3284.297</v>
      </c>
      <c r="D2514" s="1">
        <v>3002.3490000000002</v>
      </c>
      <c r="E2514" s="1">
        <v>329.40800000000002</v>
      </c>
      <c r="F2514" s="1"/>
      <c r="G2514" s="1">
        <v>6.2009999999999996</v>
      </c>
      <c r="H2514" s="1">
        <v>18.507999999999999</v>
      </c>
      <c r="I2514" s="1">
        <v>-10175.745000000001</v>
      </c>
      <c r="J2514" s="1"/>
      <c r="K2514" s="1">
        <v>-167.571</v>
      </c>
      <c r="L2514" s="1"/>
      <c r="M2514" s="1">
        <v>1452.9169999999999</v>
      </c>
      <c r="N2514" s="1">
        <v>1817.0050000000001</v>
      </c>
      <c r="O2514" s="1">
        <v>-5.0650000000000004</v>
      </c>
      <c r="P2514" s="27">
        <v>-7.9409999999999998</v>
      </c>
      <c r="Q2514" s="1">
        <v>-4.0110000000000001</v>
      </c>
      <c r="R2514" s="1">
        <v>-9.8000000000000004E-2</v>
      </c>
      <c r="S2514" s="1">
        <v>1.8660000000000001</v>
      </c>
      <c r="T2514" s="1">
        <v>2.3380000000000001</v>
      </c>
      <c r="U2514" s="1">
        <v>3.3140000000000001</v>
      </c>
      <c r="V2514" s="1">
        <v>1.5269999999999999</v>
      </c>
      <c r="W2514" s="30">
        <v>3490.4160000000002</v>
      </c>
      <c r="X2514" s="1">
        <v>1242.2170000000001</v>
      </c>
      <c r="Y2514" s="1">
        <v>2783.5430000000001</v>
      </c>
      <c r="Z2514" s="1">
        <v>491.39299999999997</v>
      </c>
      <c r="AD2514" s="4">
        <v>7.9409999999999998</v>
      </c>
      <c r="AL2514" s="1">
        <v>3490.4160000000002</v>
      </c>
    </row>
    <row r="2515" spans="1:38" x14ac:dyDescent="0.25">
      <c r="A2515" s="1">
        <v>2511</v>
      </c>
      <c r="B2515" s="1">
        <v>2511</v>
      </c>
      <c r="C2515" s="1">
        <v>3289.5680000000002</v>
      </c>
      <c r="D2515" s="1">
        <v>3002.3490000000002</v>
      </c>
      <c r="E2515" s="1">
        <v>329.88600000000002</v>
      </c>
      <c r="F2515" s="1"/>
      <c r="G2515" s="1">
        <v>6.2009999999999996</v>
      </c>
      <c r="H2515" s="1">
        <v>17.558</v>
      </c>
      <c r="I2515" s="1">
        <v>-9985.7649999999994</v>
      </c>
      <c r="J2515" s="1"/>
      <c r="K2515" s="1">
        <v>-164.715</v>
      </c>
      <c r="L2515" s="1"/>
      <c r="M2515" s="1">
        <v>1451.481</v>
      </c>
      <c r="N2515" s="1">
        <v>1818.4359999999999</v>
      </c>
      <c r="O2515" s="1">
        <v>-5.0650000000000004</v>
      </c>
      <c r="P2515" s="27">
        <v>-7.9370000000000003</v>
      </c>
      <c r="Q2515" s="1">
        <v>-4.0060000000000002</v>
      </c>
      <c r="R2515" s="1">
        <v>-9.8000000000000004E-2</v>
      </c>
      <c r="S2515" s="1">
        <v>1.861</v>
      </c>
      <c r="T2515" s="1">
        <v>2.3330000000000002</v>
      </c>
      <c r="U2515" s="1">
        <v>3.3069999999999999</v>
      </c>
      <c r="V2515" s="1">
        <v>1.5309999999999999</v>
      </c>
      <c r="W2515" s="30">
        <v>3490.1109999999999</v>
      </c>
      <c r="X2515" s="1">
        <v>1241.607</v>
      </c>
      <c r="Y2515" s="1">
        <v>2783.5430000000001</v>
      </c>
      <c r="Z2515" s="1">
        <v>491.39299999999997</v>
      </c>
      <c r="AD2515" s="4">
        <v>7.9370000000000003</v>
      </c>
      <c r="AL2515" s="1">
        <v>3490.1109999999999</v>
      </c>
    </row>
    <row r="2516" spans="1:38" x14ac:dyDescent="0.25">
      <c r="A2516" s="1">
        <v>2512</v>
      </c>
      <c r="B2516" s="1">
        <v>2512</v>
      </c>
      <c r="C2516" s="1">
        <v>3294.3589999999999</v>
      </c>
      <c r="D2516" s="1">
        <v>3001.386</v>
      </c>
      <c r="E2516" s="1">
        <v>328.93099999999998</v>
      </c>
      <c r="F2516" s="1"/>
      <c r="G2516" s="1">
        <v>5.7240000000000002</v>
      </c>
      <c r="H2516" s="1">
        <v>17.558</v>
      </c>
      <c r="I2516" s="1">
        <v>-10187.16</v>
      </c>
      <c r="J2516" s="1"/>
      <c r="K2516" s="1">
        <v>-162.81100000000001</v>
      </c>
      <c r="L2516" s="1"/>
      <c r="M2516" s="1">
        <v>1452.9169999999999</v>
      </c>
      <c r="N2516" s="1">
        <v>1820.82</v>
      </c>
      <c r="O2516" s="1">
        <v>-5.08</v>
      </c>
      <c r="P2516" s="27">
        <v>-7.9409999999999998</v>
      </c>
      <c r="Q2516" s="1">
        <v>-4.0110000000000001</v>
      </c>
      <c r="R2516" s="1">
        <v>-9.8000000000000004E-2</v>
      </c>
      <c r="S2516" s="1">
        <v>1.861</v>
      </c>
      <c r="T2516" s="1">
        <v>2.3330000000000002</v>
      </c>
      <c r="U2516" s="1">
        <v>3.3109999999999999</v>
      </c>
      <c r="V2516" s="1">
        <v>1.5269999999999999</v>
      </c>
      <c r="W2516" s="30">
        <v>3490.1109999999999</v>
      </c>
      <c r="X2516" s="1">
        <v>1241.912</v>
      </c>
      <c r="Y2516" s="1">
        <v>2783.848</v>
      </c>
      <c r="Z2516" s="1">
        <v>491.08800000000002</v>
      </c>
      <c r="AD2516" s="4">
        <v>7.9409999999999998</v>
      </c>
      <c r="AL2516" s="1">
        <v>3490.1109999999999</v>
      </c>
    </row>
    <row r="2517" spans="1:38" x14ac:dyDescent="0.25">
      <c r="A2517" s="1">
        <v>2513</v>
      </c>
      <c r="B2517" s="1">
        <v>2513</v>
      </c>
      <c r="C2517" s="1">
        <v>3294.8380000000002</v>
      </c>
      <c r="D2517" s="1">
        <v>3000.904</v>
      </c>
      <c r="E2517" s="1">
        <v>328.93099999999998</v>
      </c>
      <c r="F2517" s="1"/>
      <c r="G2517" s="1">
        <v>6.6779999999999999</v>
      </c>
      <c r="H2517" s="1">
        <v>18.033000000000001</v>
      </c>
      <c r="I2517" s="1">
        <v>-10030.07</v>
      </c>
      <c r="J2517" s="1"/>
      <c r="K2517" s="1">
        <v>-163.28700000000001</v>
      </c>
      <c r="L2517" s="1"/>
      <c r="M2517" s="1">
        <v>1452.4390000000001</v>
      </c>
      <c r="N2517" s="1">
        <v>1820.3430000000001</v>
      </c>
      <c r="O2517" s="1">
        <v>-5.08</v>
      </c>
      <c r="P2517" s="27">
        <v>-7.9409999999999998</v>
      </c>
      <c r="Q2517" s="1">
        <v>-4.0110000000000001</v>
      </c>
      <c r="R2517" s="1">
        <v>-9.2999999999999999E-2</v>
      </c>
      <c r="S2517" s="1">
        <v>1.8660000000000001</v>
      </c>
      <c r="T2517" s="1">
        <v>2.3439999999999999</v>
      </c>
      <c r="U2517" s="1">
        <v>3.3109999999999999</v>
      </c>
      <c r="V2517" s="1">
        <v>1.538</v>
      </c>
      <c r="W2517" s="30">
        <v>3487.6689999999999</v>
      </c>
      <c r="X2517" s="1">
        <v>1241.607</v>
      </c>
      <c r="Y2517" s="1">
        <v>2783.5430000000001</v>
      </c>
      <c r="Z2517" s="1">
        <v>491.39299999999997</v>
      </c>
      <c r="AD2517" s="4">
        <v>7.9409999999999998</v>
      </c>
      <c r="AL2517" s="1">
        <v>3487.6689999999999</v>
      </c>
    </row>
    <row r="2518" spans="1:38" x14ac:dyDescent="0.25">
      <c r="A2518" s="1">
        <v>2514</v>
      </c>
      <c r="B2518" s="1">
        <v>2514</v>
      </c>
      <c r="C2518" s="1">
        <v>3294.8380000000002</v>
      </c>
      <c r="D2518" s="1">
        <v>2999.94</v>
      </c>
      <c r="E2518" s="1">
        <v>327.976</v>
      </c>
      <c r="F2518" s="1"/>
      <c r="G2518" s="1">
        <v>6.2009999999999996</v>
      </c>
      <c r="H2518" s="1">
        <v>17.558</v>
      </c>
      <c r="I2518" s="1">
        <v>-9970.2350000000006</v>
      </c>
      <c r="J2518" s="1"/>
      <c r="K2518" s="1">
        <v>-165.667</v>
      </c>
      <c r="L2518" s="1"/>
      <c r="M2518" s="1">
        <v>1452.4390000000001</v>
      </c>
      <c r="N2518" s="1">
        <v>1818.4359999999999</v>
      </c>
      <c r="O2518" s="1">
        <v>-5.0650000000000004</v>
      </c>
      <c r="P2518" s="27">
        <v>-7.9409999999999998</v>
      </c>
      <c r="Q2518" s="1">
        <v>-4.0010000000000003</v>
      </c>
      <c r="R2518" s="1">
        <v>-9.8000000000000004E-2</v>
      </c>
      <c r="S2518" s="1">
        <v>1.8660000000000001</v>
      </c>
      <c r="T2518" s="1">
        <v>2.3439999999999999</v>
      </c>
      <c r="U2518" s="1">
        <v>3.3140000000000001</v>
      </c>
      <c r="V2518" s="1">
        <v>1.5309999999999999</v>
      </c>
      <c r="W2518" s="30">
        <v>3482.1759999999999</v>
      </c>
      <c r="X2518" s="1">
        <v>1242.2170000000001</v>
      </c>
      <c r="Y2518" s="1">
        <v>2783.5430000000001</v>
      </c>
      <c r="Z2518" s="1">
        <v>491.08800000000002</v>
      </c>
      <c r="AD2518" s="4">
        <v>7.9409999999999998</v>
      </c>
      <c r="AL2518" s="1">
        <v>3482.1759999999999</v>
      </c>
    </row>
    <row r="2519" spans="1:38" x14ac:dyDescent="0.25">
      <c r="A2519" s="1">
        <v>2515</v>
      </c>
      <c r="B2519" s="1">
        <v>2515</v>
      </c>
      <c r="C2519" s="1">
        <v>3291.4839999999999</v>
      </c>
      <c r="D2519" s="1">
        <v>2998.4949999999999</v>
      </c>
      <c r="E2519" s="1">
        <v>327.49799999999999</v>
      </c>
      <c r="F2519" s="1"/>
      <c r="G2519" s="1">
        <v>5.7240000000000002</v>
      </c>
      <c r="H2519" s="1">
        <v>18.033000000000001</v>
      </c>
      <c r="I2519" s="1">
        <v>-9953.3330000000005</v>
      </c>
      <c r="J2519" s="1"/>
      <c r="K2519" s="1">
        <v>-167.095</v>
      </c>
      <c r="L2519" s="1"/>
      <c r="M2519" s="1">
        <v>1451.481</v>
      </c>
      <c r="N2519" s="1">
        <v>1817.0050000000001</v>
      </c>
      <c r="O2519" s="1">
        <v>-5.0750000000000002</v>
      </c>
      <c r="P2519" s="27">
        <v>-7.9459999999999997</v>
      </c>
      <c r="Q2519" s="1">
        <v>-4.0060000000000002</v>
      </c>
      <c r="R2519" s="1">
        <v>-0.10299999999999999</v>
      </c>
      <c r="S2519" s="1">
        <v>1.861</v>
      </c>
      <c r="T2519" s="1">
        <v>2.3380000000000001</v>
      </c>
      <c r="U2519" s="1">
        <v>3.3069999999999999</v>
      </c>
      <c r="V2519" s="1">
        <v>1.5349999999999999</v>
      </c>
      <c r="W2519" s="30">
        <v>3480.9549999999999</v>
      </c>
      <c r="X2519" s="1">
        <v>1241.912</v>
      </c>
      <c r="Y2519" s="1">
        <v>2783.5430000000001</v>
      </c>
      <c r="Z2519" s="1">
        <v>491.08800000000002</v>
      </c>
      <c r="AD2519" s="4">
        <v>7.9459999999999997</v>
      </c>
      <c r="AL2519" s="1">
        <v>3480.9549999999999</v>
      </c>
    </row>
    <row r="2520" spans="1:38" x14ac:dyDescent="0.25">
      <c r="A2520" s="1">
        <v>2516</v>
      </c>
      <c r="B2520" s="1">
        <v>2516</v>
      </c>
      <c r="C2520" s="1">
        <v>3290.047</v>
      </c>
      <c r="D2520" s="1">
        <v>2997.049</v>
      </c>
      <c r="E2520" s="1">
        <v>327.02100000000002</v>
      </c>
      <c r="F2520" s="1"/>
      <c r="G2520" s="1">
        <v>5.7240000000000002</v>
      </c>
      <c r="H2520" s="1">
        <v>17.084</v>
      </c>
      <c r="I2520" s="1">
        <v>-10070.717000000001</v>
      </c>
      <c r="J2520" s="1"/>
      <c r="K2520" s="1">
        <v>-168.52199999999999</v>
      </c>
      <c r="L2520" s="1"/>
      <c r="M2520" s="1">
        <v>1451.481</v>
      </c>
      <c r="N2520" s="1">
        <v>1815.5740000000001</v>
      </c>
      <c r="O2520" s="1">
        <v>-5.07</v>
      </c>
      <c r="P2520" s="27">
        <v>-7.9459999999999997</v>
      </c>
      <c r="Q2520" s="1">
        <v>-4.0149999999999997</v>
      </c>
      <c r="R2520" s="1">
        <v>-9.8000000000000004E-2</v>
      </c>
      <c r="S2520" s="1">
        <v>1.861</v>
      </c>
      <c r="T2520" s="1">
        <v>2.3330000000000002</v>
      </c>
      <c r="U2520" s="1">
        <v>3.3109999999999999</v>
      </c>
      <c r="V2520" s="1">
        <v>1.5309999999999999</v>
      </c>
      <c r="W2520" s="30">
        <v>3479.7339999999999</v>
      </c>
      <c r="X2520" s="1">
        <v>1242.2170000000001</v>
      </c>
      <c r="Y2520" s="1">
        <v>2783.848</v>
      </c>
      <c r="Z2520" s="1">
        <v>491.39299999999997</v>
      </c>
      <c r="AD2520" s="4">
        <v>7.9459999999999997</v>
      </c>
      <c r="AL2520" s="1">
        <v>3479.7339999999999</v>
      </c>
    </row>
    <row r="2521" spans="1:38" x14ac:dyDescent="0.25">
      <c r="A2521" s="1">
        <v>2517</v>
      </c>
      <c r="B2521" s="1">
        <v>2517</v>
      </c>
      <c r="C2521" s="1">
        <v>3288.6089999999999</v>
      </c>
      <c r="D2521" s="1">
        <v>2996.567</v>
      </c>
      <c r="E2521" s="1">
        <v>327.02100000000002</v>
      </c>
      <c r="F2521" s="1"/>
      <c r="G2521" s="1">
        <v>5.7240000000000002</v>
      </c>
      <c r="H2521" s="1">
        <v>17.558</v>
      </c>
      <c r="I2521" s="1">
        <v>-10178.941000000001</v>
      </c>
      <c r="J2521" s="1"/>
      <c r="K2521" s="1">
        <v>-169.95</v>
      </c>
      <c r="L2521" s="1"/>
      <c r="M2521" s="1">
        <v>1451.481</v>
      </c>
      <c r="N2521" s="1">
        <v>1815.5740000000001</v>
      </c>
      <c r="O2521" s="1">
        <v>-5.0650000000000004</v>
      </c>
      <c r="P2521" s="27">
        <v>-7.9459999999999997</v>
      </c>
      <c r="Q2521" s="1">
        <v>-4.0110000000000001</v>
      </c>
      <c r="R2521" s="1">
        <v>-0.10299999999999999</v>
      </c>
      <c r="S2521" s="1">
        <v>1.861</v>
      </c>
      <c r="T2521" s="1">
        <v>2.3330000000000002</v>
      </c>
      <c r="U2521" s="1">
        <v>3.3180000000000001</v>
      </c>
      <c r="V2521" s="1">
        <v>1.5349999999999999</v>
      </c>
      <c r="W2521" s="30">
        <v>3480.3440000000001</v>
      </c>
      <c r="X2521" s="1">
        <v>1241.912</v>
      </c>
      <c r="Y2521" s="1">
        <v>2775.913</v>
      </c>
      <c r="Z2521" s="1">
        <v>491.39299999999997</v>
      </c>
      <c r="AD2521" s="4">
        <v>7.9459999999999997</v>
      </c>
      <c r="AL2521" s="1">
        <v>3480.3440000000001</v>
      </c>
    </row>
    <row r="2522" spans="1:38" x14ac:dyDescent="0.25">
      <c r="A2522" s="1">
        <v>2518</v>
      </c>
      <c r="B2522" s="1">
        <v>2518</v>
      </c>
      <c r="C2522" s="1">
        <v>3287.6509999999998</v>
      </c>
      <c r="D2522" s="1">
        <v>2995.6039999999998</v>
      </c>
      <c r="E2522" s="1">
        <v>327.02100000000002</v>
      </c>
      <c r="F2522" s="1"/>
      <c r="G2522" s="1">
        <v>5.7240000000000002</v>
      </c>
      <c r="H2522" s="1">
        <v>17.558</v>
      </c>
      <c r="I2522" s="1">
        <v>-10190.812</v>
      </c>
      <c r="J2522" s="1"/>
      <c r="K2522" s="1">
        <v>-169.47399999999999</v>
      </c>
      <c r="L2522" s="1"/>
      <c r="M2522" s="1">
        <v>1451.002</v>
      </c>
      <c r="N2522" s="1">
        <v>1815.097</v>
      </c>
      <c r="O2522" s="1">
        <v>-5.07</v>
      </c>
      <c r="P2522" s="27">
        <v>-7.9459999999999997</v>
      </c>
      <c r="Q2522" s="1">
        <v>-4.0060000000000002</v>
      </c>
      <c r="R2522" s="1">
        <v>-9.8000000000000004E-2</v>
      </c>
      <c r="S2522" s="1">
        <v>1.8660000000000001</v>
      </c>
      <c r="T2522" s="1">
        <v>2.3380000000000001</v>
      </c>
      <c r="U2522" s="1">
        <v>3.3140000000000001</v>
      </c>
      <c r="V2522" s="1">
        <v>1.538</v>
      </c>
      <c r="W2522" s="30">
        <v>3480.3440000000001</v>
      </c>
      <c r="X2522" s="1">
        <v>1242.2170000000001</v>
      </c>
      <c r="Y2522" s="1">
        <v>2773.471</v>
      </c>
      <c r="Z2522" s="1">
        <v>491.08800000000002</v>
      </c>
      <c r="AD2522" s="4">
        <v>7.9459999999999997</v>
      </c>
      <c r="AL2522" s="1">
        <v>3480.3440000000001</v>
      </c>
    </row>
    <row r="2523" spans="1:38" x14ac:dyDescent="0.25">
      <c r="A2523" s="1">
        <v>2519</v>
      </c>
      <c r="B2523" s="1">
        <v>2519</v>
      </c>
      <c r="C2523" s="1">
        <v>3285.7350000000001</v>
      </c>
      <c r="D2523" s="1">
        <v>2994.64</v>
      </c>
      <c r="E2523" s="1">
        <v>326.065</v>
      </c>
      <c r="F2523" s="1"/>
      <c r="G2523" s="1">
        <v>5.2469999999999999</v>
      </c>
      <c r="H2523" s="1">
        <v>18.033000000000001</v>
      </c>
      <c r="I2523" s="1">
        <v>-10147.434999999999</v>
      </c>
      <c r="J2523" s="1"/>
      <c r="K2523" s="1">
        <v>-171.37799999999999</v>
      </c>
      <c r="L2523" s="1"/>
      <c r="M2523" s="1">
        <v>1451.002</v>
      </c>
      <c r="N2523" s="1">
        <v>1814.144</v>
      </c>
      <c r="O2523" s="1">
        <v>-5.0650000000000004</v>
      </c>
      <c r="P2523" s="27">
        <v>-7.9409999999999998</v>
      </c>
      <c r="Q2523" s="1">
        <v>-4.0060000000000002</v>
      </c>
      <c r="R2523" s="1">
        <v>-9.8000000000000004E-2</v>
      </c>
      <c r="S2523" s="1">
        <v>1.8660000000000001</v>
      </c>
      <c r="T2523" s="1">
        <v>2.3330000000000002</v>
      </c>
      <c r="U2523" s="1">
        <v>3.3140000000000001</v>
      </c>
      <c r="V2523" s="1">
        <v>1.5269999999999999</v>
      </c>
      <c r="W2523" s="30">
        <v>3475.4609999999998</v>
      </c>
      <c r="X2523" s="1">
        <v>1236.1130000000001</v>
      </c>
      <c r="Y2523" s="1">
        <v>2773.471</v>
      </c>
      <c r="Z2523" s="1">
        <v>491.39299999999997</v>
      </c>
      <c r="AD2523" s="4">
        <v>7.9409999999999998</v>
      </c>
      <c r="AL2523" s="1">
        <v>3475.4609999999998</v>
      </c>
    </row>
    <row r="2524" spans="1:38" x14ac:dyDescent="0.25">
      <c r="A2524" s="1">
        <v>2520</v>
      </c>
      <c r="B2524" s="1">
        <v>2520</v>
      </c>
      <c r="C2524" s="1">
        <v>3284.297</v>
      </c>
      <c r="D2524" s="1">
        <v>2993.6770000000001</v>
      </c>
      <c r="E2524" s="1">
        <v>325.58800000000002</v>
      </c>
      <c r="F2524" s="1"/>
      <c r="G2524" s="1">
        <v>5.7240000000000002</v>
      </c>
      <c r="H2524" s="1">
        <v>17.558</v>
      </c>
      <c r="I2524" s="1">
        <v>-10099.031000000001</v>
      </c>
      <c r="J2524" s="1"/>
      <c r="K2524" s="1">
        <v>-173.28200000000001</v>
      </c>
      <c r="L2524" s="1"/>
      <c r="M2524" s="1">
        <v>1450.0450000000001</v>
      </c>
      <c r="N2524" s="1">
        <v>1813.19</v>
      </c>
      <c r="O2524" s="1">
        <v>-5.0650000000000004</v>
      </c>
      <c r="P2524" s="27">
        <v>-7.9370000000000003</v>
      </c>
      <c r="Q2524" s="1">
        <v>-4.0149999999999997</v>
      </c>
      <c r="R2524" s="1">
        <v>-0.10299999999999999</v>
      </c>
      <c r="S2524" s="1">
        <v>1.8660000000000001</v>
      </c>
      <c r="T2524" s="1">
        <v>2.3330000000000002</v>
      </c>
      <c r="U2524" s="1">
        <v>3.3140000000000001</v>
      </c>
      <c r="V2524" s="1">
        <v>1.538</v>
      </c>
      <c r="W2524" s="30">
        <v>3470.8829999999998</v>
      </c>
      <c r="X2524" s="1">
        <v>1232.145</v>
      </c>
      <c r="Y2524" s="1">
        <v>2773.1660000000002</v>
      </c>
      <c r="Z2524" s="1">
        <v>491.39299999999997</v>
      </c>
      <c r="AD2524" s="4">
        <v>7.9370000000000003</v>
      </c>
      <c r="AL2524" s="1">
        <v>3470.8829999999998</v>
      </c>
    </row>
    <row r="2525" spans="1:38" x14ac:dyDescent="0.25">
      <c r="A2525" s="1">
        <v>2521</v>
      </c>
      <c r="B2525" s="1">
        <v>2521</v>
      </c>
      <c r="C2525" s="1">
        <v>3280.9430000000002</v>
      </c>
      <c r="D2525" s="1">
        <v>2992.2310000000002</v>
      </c>
      <c r="E2525" s="1">
        <v>325.58800000000002</v>
      </c>
      <c r="F2525" s="1"/>
      <c r="G2525" s="1">
        <v>6.2009999999999996</v>
      </c>
      <c r="H2525" s="1">
        <v>17.084</v>
      </c>
      <c r="I2525" s="1">
        <v>-10247.424999999999</v>
      </c>
      <c r="J2525" s="1"/>
      <c r="K2525" s="1">
        <v>-175.18600000000001</v>
      </c>
      <c r="L2525" s="1"/>
      <c r="M2525" s="1">
        <v>1450.5239999999999</v>
      </c>
      <c r="N2525" s="1">
        <v>1810.8050000000001</v>
      </c>
      <c r="O2525" s="1">
        <v>-5.0750000000000002</v>
      </c>
      <c r="P2525" s="27">
        <v>-7.9509999999999996</v>
      </c>
      <c r="Q2525" s="1">
        <v>-4.0110000000000001</v>
      </c>
      <c r="R2525" s="1">
        <v>-0.10299999999999999</v>
      </c>
      <c r="S2525" s="1">
        <v>1.8560000000000001</v>
      </c>
      <c r="T2525" s="1">
        <v>2.3330000000000002</v>
      </c>
      <c r="U2525" s="1">
        <v>3.3140000000000001</v>
      </c>
      <c r="V2525" s="1">
        <v>1.5309999999999999</v>
      </c>
      <c r="W2525" s="30">
        <v>3470.2719999999999</v>
      </c>
      <c r="X2525" s="1">
        <v>1231.8399999999999</v>
      </c>
      <c r="Y2525" s="1">
        <v>2773.471</v>
      </c>
      <c r="Z2525" s="1">
        <v>491.39299999999997</v>
      </c>
      <c r="AD2525" s="4">
        <v>7.9509999999999996</v>
      </c>
      <c r="AL2525" s="1">
        <v>3470.2719999999999</v>
      </c>
    </row>
    <row r="2526" spans="1:38" x14ac:dyDescent="0.25">
      <c r="A2526" s="1">
        <v>2522</v>
      </c>
      <c r="B2526" s="1">
        <v>2522</v>
      </c>
      <c r="C2526" s="1">
        <v>3278.547</v>
      </c>
      <c r="D2526" s="1">
        <v>2992.2310000000002</v>
      </c>
      <c r="E2526" s="1">
        <v>323.678</v>
      </c>
      <c r="F2526" s="1"/>
      <c r="G2526" s="1">
        <v>5.2469999999999999</v>
      </c>
      <c r="H2526" s="1">
        <v>17.558</v>
      </c>
      <c r="I2526" s="1">
        <v>-10192.182000000001</v>
      </c>
      <c r="J2526" s="1"/>
      <c r="K2526" s="1">
        <v>-176.13800000000001</v>
      </c>
      <c r="L2526" s="1"/>
      <c r="M2526" s="1">
        <v>1450.0450000000001</v>
      </c>
      <c r="N2526" s="1">
        <v>1810.329</v>
      </c>
      <c r="O2526" s="1">
        <v>-5.07</v>
      </c>
      <c r="P2526" s="27">
        <v>-7.9459999999999997</v>
      </c>
      <c r="Q2526" s="1">
        <v>-4.0060000000000002</v>
      </c>
      <c r="R2526" s="1">
        <v>-0.10299999999999999</v>
      </c>
      <c r="S2526" s="1">
        <v>1.8660000000000001</v>
      </c>
      <c r="T2526" s="1">
        <v>2.3330000000000002</v>
      </c>
      <c r="U2526" s="1">
        <v>3.3180000000000001</v>
      </c>
      <c r="V2526" s="1">
        <v>1.5269999999999999</v>
      </c>
      <c r="W2526" s="30">
        <v>3470.5770000000002</v>
      </c>
      <c r="X2526" s="1">
        <v>1231.8399999999999</v>
      </c>
      <c r="Y2526" s="1">
        <v>2773.471</v>
      </c>
      <c r="Z2526" s="1">
        <v>491.69799999999998</v>
      </c>
      <c r="AD2526" s="4">
        <v>7.9459999999999997</v>
      </c>
      <c r="AL2526" s="1">
        <v>3470.5770000000002</v>
      </c>
    </row>
    <row r="2527" spans="1:38" x14ac:dyDescent="0.25">
      <c r="A2527" s="1">
        <v>2523</v>
      </c>
      <c r="B2527" s="1">
        <v>2523</v>
      </c>
      <c r="C2527" s="1">
        <v>3276.6309999999999</v>
      </c>
      <c r="D2527" s="1">
        <v>2989.8220000000001</v>
      </c>
      <c r="E2527" s="1">
        <v>323.678</v>
      </c>
      <c r="F2527" s="1"/>
      <c r="G2527" s="1">
        <v>6.2009999999999996</v>
      </c>
      <c r="H2527" s="1">
        <v>17.084</v>
      </c>
      <c r="I2527" s="1">
        <v>-8176.8149999999996</v>
      </c>
      <c r="J2527" s="1"/>
      <c r="K2527" s="1">
        <v>-177.566</v>
      </c>
      <c r="L2527" s="1"/>
      <c r="M2527" s="1">
        <v>1450.0450000000001</v>
      </c>
      <c r="N2527" s="1">
        <v>1809.375</v>
      </c>
      <c r="O2527" s="1">
        <v>-5.0650000000000004</v>
      </c>
      <c r="P2527" s="27">
        <v>-7.9409999999999998</v>
      </c>
      <c r="Q2527" s="1">
        <v>-4.0110000000000001</v>
      </c>
      <c r="R2527" s="1">
        <v>-9.8000000000000004E-2</v>
      </c>
      <c r="S2527" s="1">
        <v>1.8660000000000001</v>
      </c>
      <c r="T2527" s="1">
        <v>2.3279999999999998</v>
      </c>
      <c r="U2527" s="1">
        <v>3.3109999999999999</v>
      </c>
      <c r="V2527" s="1">
        <v>1.5349999999999999</v>
      </c>
      <c r="W2527" s="30">
        <v>3470.5770000000002</v>
      </c>
      <c r="X2527" s="1">
        <v>1232.45</v>
      </c>
      <c r="Y2527" s="1">
        <v>2773.1660000000002</v>
      </c>
      <c r="Z2527" s="1">
        <v>491.08800000000002</v>
      </c>
      <c r="AD2527" s="4">
        <v>7.9409999999999998</v>
      </c>
      <c r="AL2527" s="1">
        <v>3470.5770000000002</v>
      </c>
    </row>
    <row r="2528" spans="1:38" x14ac:dyDescent="0.25">
      <c r="A2528" s="1">
        <v>2524</v>
      </c>
      <c r="B2528" s="1">
        <v>2524</v>
      </c>
      <c r="C2528" s="1">
        <v>3274.7139999999999</v>
      </c>
      <c r="D2528" s="1">
        <v>2989.8220000000001</v>
      </c>
      <c r="E2528" s="1">
        <v>323.678</v>
      </c>
      <c r="F2528" s="1"/>
      <c r="G2528" s="1">
        <v>6.2009999999999996</v>
      </c>
      <c r="H2528" s="1">
        <v>17.558</v>
      </c>
      <c r="I2528" s="1">
        <v>-10343.743</v>
      </c>
      <c r="J2528" s="1"/>
      <c r="K2528" s="1">
        <v>-178.518</v>
      </c>
      <c r="L2528" s="1"/>
      <c r="M2528" s="1">
        <v>1449.087</v>
      </c>
      <c r="N2528" s="1">
        <v>1808.8979999999999</v>
      </c>
      <c r="O2528" s="1">
        <v>-5.0650000000000004</v>
      </c>
      <c r="P2528" s="27">
        <v>-7.9409999999999998</v>
      </c>
      <c r="Q2528" s="1">
        <v>-4.0060000000000002</v>
      </c>
      <c r="R2528" s="1">
        <v>-0.10299999999999999</v>
      </c>
      <c r="S2528" s="1">
        <v>1.8660000000000001</v>
      </c>
      <c r="T2528" s="1">
        <v>2.3279999999999998</v>
      </c>
      <c r="U2528" s="1">
        <v>3.3140000000000001</v>
      </c>
      <c r="V2528" s="1">
        <v>1.5349999999999999</v>
      </c>
      <c r="W2528" s="30">
        <v>3463.558</v>
      </c>
      <c r="X2528" s="1">
        <v>1231.8399999999999</v>
      </c>
      <c r="Y2528" s="1">
        <v>2767.0610000000001</v>
      </c>
      <c r="Z2528" s="1">
        <v>491.08800000000002</v>
      </c>
      <c r="AD2528" s="4">
        <v>7.9409999999999998</v>
      </c>
      <c r="AL2528" s="1">
        <v>3463.558</v>
      </c>
    </row>
    <row r="2529" spans="1:38" x14ac:dyDescent="0.25">
      <c r="A2529" s="1">
        <v>2525</v>
      </c>
      <c r="B2529" s="1">
        <v>2525</v>
      </c>
      <c r="C2529" s="1">
        <v>3271.36</v>
      </c>
      <c r="D2529" s="1">
        <v>2989.34</v>
      </c>
      <c r="E2529" s="1">
        <v>323.678</v>
      </c>
      <c r="F2529" s="1"/>
      <c r="G2529" s="1">
        <v>6.2009999999999996</v>
      </c>
      <c r="H2529" s="1">
        <v>18.507999999999999</v>
      </c>
      <c r="I2529" s="1">
        <v>-9871.1020000000008</v>
      </c>
      <c r="J2529" s="1"/>
      <c r="K2529" s="1">
        <v>-180.898</v>
      </c>
      <c r="L2529" s="1"/>
      <c r="M2529" s="1">
        <v>1449.087</v>
      </c>
      <c r="N2529" s="1">
        <v>1807.4670000000001</v>
      </c>
      <c r="O2529" s="1">
        <v>-5.0750000000000002</v>
      </c>
      <c r="P2529" s="27">
        <v>-7.9409999999999998</v>
      </c>
      <c r="Q2529" s="1">
        <v>-4.0149999999999997</v>
      </c>
      <c r="R2529" s="1">
        <v>-0.10299999999999999</v>
      </c>
      <c r="S2529" s="1">
        <v>1.861</v>
      </c>
      <c r="T2529" s="1">
        <v>2.3220000000000001</v>
      </c>
      <c r="U2529" s="1">
        <v>3.3069999999999999</v>
      </c>
      <c r="V2529" s="1">
        <v>1.5349999999999999</v>
      </c>
      <c r="W2529" s="30">
        <v>3460.8110000000001</v>
      </c>
      <c r="X2529" s="1">
        <v>1231.5350000000001</v>
      </c>
      <c r="Y2529" s="1">
        <v>2763.0940000000001</v>
      </c>
      <c r="Z2529" s="1">
        <v>491.39299999999997</v>
      </c>
      <c r="AD2529" s="4">
        <v>7.9409999999999998</v>
      </c>
      <c r="AL2529" s="1">
        <v>3460.8110000000001</v>
      </c>
    </row>
    <row r="2530" spans="1:38" x14ac:dyDescent="0.25">
      <c r="A2530" s="1">
        <v>2526</v>
      </c>
      <c r="B2530" s="1">
        <v>2526</v>
      </c>
      <c r="C2530" s="1">
        <v>3267.0479999999998</v>
      </c>
      <c r="D2530" s="1">
        <v>2987.895</v>
      </c>
      <c r="E2530" s="1">
        <v>322.72199999999998</v>
      </c>
      <c r="F2530" s="1"/>
      <c r="G2530" s="1">
        <v>6.2009999999999996</v>
      </c>
      <c r="H2530" s="1">
        <v>17.084</v>
      </c>
      <c r="I2530" s="1">
        <v>-10469.703</v>
      </c>
      <c r="J2530" s="1"/>
      <c r="K2530" s="1">
        <v>-188.51300000000001</v>
      </c>
      <c r="L2530" s="1"/>
      <c r="M2530" s="1">
        <v>1448.6079999999999</v>
      </c>
      <c r="N2530" s="1">
        <v>1806.037</v>
      </c>
      <c r="O2530" s="1">
        <v>-5.0650000000000004</v>
      </c>
      <c r="P2530" s="27">
        <v>-7.9370000000000003</v>
      </c>
      <c r="Q2530" s="1">
        <v>-4.0149999999999997</v>
      </c>
      <c r="R2530" s="1">
        <v>-0.10299999999999999</v>
      </c>
      <c r="S2530" s="1">
        <v>1.8660000000000001</v>
      </c>
      <c r="T2530" s="1">
        <v>2.3279999999999998</v>
      </c>
      <c r="U2530" s="1">
        <v>3.3140000000000001</v>
      </c>
      <c r="V2530" s="1">
        <v>1.5349999999999999</v>
      </c>
      <c r="W2530" s="30">
        <v>3460.5050000000001</v>
      </c>
      <c r="X2530" s="1">
        <v>1231.8399999999999</v>
      </c>
      <c r="Y2530" s="1">
        <v>2762.4830000000002</v>
      </c>
      <c r="Z2530" s="1">
        <v>488.036</v>
      </c>
      <c r="AD2530" s="4">
        <v>7.9370000000000003</v>
      </c>
      <c r="AL2530" s="1">
        <v>3460.5050000000001</v>
      </c>
    </row>
    <row r="2531" spans="1:38" x14ac:dyDescent="0.25">
      <c r="A2531" s="1">
        <v>2527</v>
      </c>
      <c r="B2531" s="1">
        <v>2527</v>
      </c>
      <c r="C2531" s="1">
        <v>3260.82</v>
      </c>
      <c r="D2531" s="1">
        <v>2986.931</v>
      </c>
      <c r="E2531" s="1">
        <v>322.245</v>
      </c>
      <c r="F2531" s="1"/>
      <c r="G2531" s="1">
        <v>6.2009999999999996</v>
      </c>
      <c r="H2531" s="1">
        <v>17.558</v>
      </c>
      <c r="I2531" s="1">
        <v>-10274.816000000001</v>
      </c>
      <c r="J2531" s="1"/>
      <c r="K2531" s="1">
        <v>-188.03700000000001</v>
      </c>
      <c r="L2531" s="1"/>
      <c r="M2531" s="1">
        <v>1448.13</v>
      </c>
      <c r="N2531" s="1">
        <v>1803.175</v>
      </c>
      <c r="O2531" s="1">
        <v>-5.07</v>
      </c>
      <c r="P2531" s="27">
        <v>-7.9409999999999998</v>
      </c>
      <c r="Q2531" s="1">
        <v>-4.0110000000000001</v>
      </c>
      <c r="R2531" s="1">
        <v>-9.8000000000000004E-2</v>
      </c>
      <c r="S2531" s="1">
        <v>1.861</v>
      </c>
      <c r="T2531" s="1">
        <v>2.3279999999999998</v>
      </c>
      <c r="U2531" s="1">
        <v>3.3109999999999999</v>
      </c>
      <c r="V2531" s="1">
        <v>1.5349999999999999</v>
      </c>
      <c r="W2531" s="30">
        <v>3460.8110000000001</v>
      </c>
      <c r="X2531" s="1">
        <v>1231.5350000000001</v>
      </c>
      <c r="Y2531" s="1">
        <v>2763.3989999999999</v>
      </c>
      <c r="Z2531" s="1">
        <v>488.036</v>
      </c>
      <c r="AD2531" s="4">
        <v>7.9409999999999998</v>
      </c>
      <c r="AL2531" s="1">
        <v>3460.8110000000001</v>
      </c>
    </row>
    <row r="2532" spans="1:38" x14ac:dyDescent="0.25">
      <c r="A2532" s="1">
        <v>2528</v>
      </c>
      <c r="B2532" s="1">
        <v>2528</v>
      </c>
      <c r="C2532" s="1">
        <v>3256.5070000000001</v>
      </c>
      <c r="D2532" s="1">
        <v>2986.931</v>
      </c>
      <c r="E2532" s="1">
        <v>321.767</v>
      </c>
      <c r="F2532" s="1"/>
      <c r="G2532" s="1">
        <v>6.2009999999999996</v>
      </c>
      <c r="H2532" s="1">
        <v>17.558</v>
      </c>
      <c r="I2532" s="1">
        <v>-10179.397999999999</v>
      </c>
      <c r="J2532" s="1"/>
      <c r="K2532" s="1">
        <v>-188.03700000000001</v>
      </c>
      <c r="L2532" s="1"/>
      <c r="M2532" s="1">
        <v>1448.13</v>
      </c>
      <c r="N2532" s="1">
        <v>1801.7449999999999</v>
      </c>
      <c r="O2532" s="1">
        <v>-5.07</v>
      </c>
      <c r="P2532" s="27">
        <v>-7.9409999999999998</v>
      </c>
      <c r="Q2532" s="1">
        <v>-4.0110000000000001</v>
      </c>
      <c r="R2532" s="1">
        <v>-9.2999999999999999E-2</v>
      </c>
      <c r="S2532" s="1">
        <v>1.8560000000000001</v>
      </c>
      <c r="T2532" s="1">
        <v>2.3279999999999998</v>
      </c>
      <c r="U2532" s="1">
        <v>3.3069999999999999</v>
      </c>
      <c r="V2532" s="1">
        <v>1.5349999999999999</v>
      </c>
      <c r="W2532" s="30">
        <v>3459.895</v>
      </c>
      <c r="X2532" s="1">
        <v>1231.8399999999999</v>
      </c>
      <c r="Y2532" s="1">
        <v>2763.0940000000001</v>
      </c>
      <c r="Z2532" s="1">
        <v>484.98399999999998</v>
      </c>
      <c r="AD2532" s="4">
        <v>7.9409999999999998</v>
      </c>
      <c r="AL2532" s="1">
        <v>3459.895</v>
      </c>
    </row>
    <row r="2533" spans="1:38" x14ac:dyDescent="0.25">
      <c r="A2533" s="1">
        <v>2529</v>
      </c>
      <c r="B2533" s="1">
        <v>2529</v>
      </c>
      <c r="C2533" s="1">
        <v>3256.0279999999998</v>
      </c>
      <c r="D2533" s="1">
        <v>2985.4859999999999</v>
      </c>
      <c r="E2533" s="1">
        <v>321.767</v>
      </c>
      <c r="F2533" s="1"/>
      <c r="G2533" s="1">
        <v>5.2469999999999999</v>
      </c>
      <c r="H2533" s="1">
        <v>18.033000000000001</v>
      </c>
      <c r="I2533" s="1">
        <v>-10209.075000000001</v>
      </c>
      <c r="J2533" s="1"/>
      <c r="K2533" s="1">
        <v>-188.03700000000001</v>
      </c>
      <c r="L2533" s="1"/>
      <c r="M2533" s="1">
        <v>1447.172</v>
      </c>
      <c r="N2533" s="1">
        <v>1801.268</v>
      </c>
      <c r="O2533" s="1">
        <v>-5.07</v>
      </c>
      <c r="P2533" s="27">
        <v>-7.9370000000000003</v>
      </c>
      <c r="Q2533" s="1">
        <v>-4.0060000000000002</v>
      </c>
      <c r="R2533" s="1">
        <v>-0.10299999999999999</v>
      </c>
      <c r="S2533" s="1">
        <v>1.8560000000000001</v>
      </c>
      <c r="T2533" s="1">
        <v>2.3330000000000002</v>
      </c>
      <c r="U2533" s="1">
        <v>3.3069999999999999</v>
      </c>
      <c r="V2533" s="1">
        <v>1.5309999999999999</v>
      </c>
      <c r="W2533" s="30">
        <v>3456.538</v>
      </c>
      <c r="X2533" s="1">
        <v>1232.145</v>
      </c>
      <c r="Y2533" s="1">
        <v>2763.3989999999999</v>
      </c>
      <c r="Z2533" s="1">
        <v>488.34100000000001</v>
      </c>
      <c r="AD2533" s="4">
        <v>7.9370000000000003</v>
      </c>
      <c r="AL2533" s="1">
        <v>3456.538</v>
      </c>
    </row>
    <row r="2534" spans="1:38" x14ac:dyDescent="0.25">
      <c r="A2534" s="1">
        <v>2530</v>
      </c>
      <c r="B2534" s="1">
        <v>2530</v>
      </c>
      <c r="C2534" s="1">
        <v>3256.5070000000001</v>
      </c>
      <c r="D2534" s="1">
        <v>2985.0039999999999</v>
      </c>
      <c r="E2534" s="1">
        <v>321.767</v>
      </c>
      <c r="F2534" s="1"/>
      <c r="G2534" s="1">
        <v>6.2009999999999996</v>
      </c>
      <c r="H2534" s="1">
        <v>17.084</v>
      </c>
      <c r="I2534" s="1">
        <v>-8331.2909999999993</v>
      </c>
      <c r="J2534" s="1"/>
      <c r="K2534" s="1">
        <v>-187.56100000000001</v>
      </c>
      <c r="L2534" s="1"/>
      <c r="M2534" s="1">
        <v>1447.6510000000001</v>
      </c>
      <c r="N2534" s="1">
        <v>1800.3140000000001</v>
      </c>
      <c r="O2534" s="1">
        <v>-5.0599999999999996</v>
      </c>
      <c r="P2534" s="27">
        <v>-7.9409999999999998</v>
      </c>
      <c r="Q2534" s="1">
        <v>-4.0010000000000003</v>
      </c>
      <c r="R2534" s="1">
        <v>-9.8000000000000004E-2</v>
      </c>
      <c r="S2534" s="1">
        <v>1.861</v>
      </c>
      <c r="T2534" s="1">
        <v>2.3279999999999998</v>
      </c>
      <c r="U2534" s="1">
        <v>3.3109999999999999</v>
      </c>
      <c r="V2534" s="1">
        <v>1.5349999999999999</v>
      </c>
      <c r="W2534" s="30">
        <v>3451.0439999999999</v>
      </c>
      <c r="X2534" s="1">
        <v>1231.8399999999999</v>
      </c>
      <c r="Y2534" s="1">
        <v>2754.8530000000001</v>
      </c>
      <c r="Z2534" s="1">
        <v>484.98399999999998</v>
      </c>
      <c r="AD2534" s="4">
        <v>7.9409999999999998</v>
      </c>
      <c r="AL2534" s="1">
        <v>3451.0439999999999</v>
      </c>
    </row>
    <row r="2535" spans="1:38" x14ac:dyDescent="0.25">
      <c r="A2535" s="1">
        <v>2531</v>
      </c>
      <c r="B2535" s="1">
        <v>2531</v>
      </c>
      <c r="C2535" s="1">
        <v>3253.154</v>
      </c>
      <c r="D2535" s="1">
        <v>2984.5219999999999</v>
      </c>
      <c r="E2535" s="1">
        <v>321.767</v>
      </c>
      <c r="F2535" s="1"/>
      <c r="G2535" s="1">
        <v>6.2009999999999996</v>
      </c>
      <c r="H2535" s="1">
        <v>17.558</v>
      </c>
      <c r="I2535" s="1">
        <v>-10043.315000000001</v>
      </c>
      <c r="J2535" s="1"/>
      <c r="K2535" s="1">
        <v>-188.03700000000001</v>
      </c>
      <c r="L2535" s="1"/>
      <c r="M2535" s="1">
        <v>1447.172</v>
      </c>
      <c r="N2535" s="1">
        <v>1799.837</v>
      </c>
      <c r="O2535" s="1">
        <v>-5.0650000000000004</v>
      </c>
      <c r="P2535" s="27">
        <v>-7.9320000000000004</v>
      </c>
      <c r="Q2535" s="1">
        <v>-4.0110000000000001</v>
      </c>
      <c r="R2535" s="1">
        <v>-9.2999999999999999E-2</v>
      </c>
      <c r="S2535" s="1">
        <v>1.861</v>
      </c>
      <c r="T2535" s="1">
        <v>2.3279999999999998</v>
      </c>
      <c r="U2535" s="1">
        <v>3.3039999999999998</v>
      </c>
      <c r="V2535" s="1">
        <v>1.5349999999999999</v>
      </c>
      <c r="W2535" s="30">
        <v>3450.1280000000002</v>
      </c>
      <c r="X2535" s="1">
        <v>1231.8399999999999</v>
      </c>
      <c r="Y2535" s="1">
        <v>2753.3270000000002</v>
      </c>
      <c r="Z2535" s="1">
        <v>481.32100000000003</v>
      </c>
      <c r="AD2535" s="4">
        <v>7.9320000000000004</v>
      </c>
      <c r="AL2535" s="1">
        <v>3450.1280000000002</v>
      </c>
    </row>
    <row r="2536" spans="1:38" x14ac:dyDescent="0.25">
      <c r="A2536" s="1">
        <v>2532</v>
      </c>
      <c r="B2536" s="1">
        <v>2532</v>
      </c>
      <c r="C2536" s="1">
        <v>3254.5909999999999</v>
      </c>
      <c r="D2536" s="1">
        <v>2983.0770000000002</v>
      </c>
      <c r="E2536" s="1">
        <v>320.81200000000001</v>
      </c>
      <c r="F2536" s="1"/>
      <c r="G2536" s="1">
        <v>5.7240000000000002</v>
      </c>
      <c r="H2536" s="1">
        <v>17.558</v>
      </c>
      <c r="I2536" s="1">
        <v>-9872.93</v>
      </c>
      <c r="J2536" s="1"/>
      <c r="K2536" s="1">
        <v>-188.989</v>
      </c>
      <c r="L2536" s="1"/>
      <c r="M2536" s="1">
        <v>1446.693</v>
      </c>
      <c r="N2536" s="1">
        <v>1800.7909999999999</v>
      </c>
      <c r="O2536" s="1">
        <v>-5.0650000000000004</v>
      </c>
      <c r="P2536" s="27">
        <v>-7.9370000000000003</v>
      </c>
      <c r="Q2536" s="1">
        <v>-4.0010000000000003</v>
      </c>
      <c r="R2536" s="1">
        <v>-9.2999999999999999E-2</v>
      </c>
      <c r="S2536" s="1">
        <v>1.861</v>
      </c>
      <c r="T2536" s="1">
        <v>2.3220000000000001</v>
      </c>
      <c r="U2536" s="1">
        <v>3.3</v>
      </c>
      <c r="V2536" s="1">
        <v>1.5349999999999999</v>
      </c>
      <c r="W2536" s="30">
        <v>3450.739</v>
      </c>
      <c r="X2536" s="1">
        <v>1232.145</v>
      </c>
      <c r="Y2536" s="1">
        <v>2753.9369999999999</v>
      </c>
      <c r="Z2536" s="1">
        <v>481.32100000000003</v>
      </c>
      <c r="AD2536" s="4">
        <v>7.9370000000000003</v>
      </c>
      <c r="AL2536" s="1">
        <v>3450.739</v>
      </c>
    </row>
    <row r="2537" spans="1:38" x14ac:dyDescent="0.25">
      <c r="A2537" s="1">
        <v>2533</v>
      </c>
      <c r="B2537" s="1">
        <v>2533</v>
      </c>
      <c r="C2537" s="1">
        <v>3254.1120000000001</v>
      </c>
      <c r="D2537" s="1">
        <v>2981.6320000000001</v>
      </c>
      <c r="E2537" s="1">
        <v>320.33499999999998</v>
      </c>
      <c r="F2537" s="1"/>
      <c r="G2537" s="1">
        <v>6.2009999999999996</v>
      </c>
      <c r="H2537" s="1">
        <v>17.558</v>
      </c>
      <c r="I2537" s="1">
        <v>-10206.791999999999</v>
      </c>
      <c r="J2537" s="1"/>
      <c r="K2537" s="1">
        <v>-188.03700000000001</v>
      </c>
      <c r="L2537" s="1"/>
      <c r="M2537" s="1">
        <v>1446.693</v>
      </c>
      <c r="N2537" s="1">
        <v>1799.837</v>
      </c>
      <c r="O2537" s="1">
        <v>-5.0750000000000002</v>
      </c>
      <c r="P2537" s="27">
        <v>-7.9370000000000003</v>
      </c>
      <c r="Q2537" s="1">
        <v>-4.0060000000000002</v>
      </c>
      <c r="R2537" s="1">
        <v>-0.10299999999999999</v>
      </c>
      <c r="S2537" s="1">
        <v>1.861</v>
      </c>
      <c r="T2537" s="1">
        <v>2.3279999999999998</v>
      </c>
      <c r="U2537" s="1">
        <v>3.3</v>
      </c>
      <c r="V2537" s="1">
        <v>1.5349999999999999</v>
      </c>
      <c r="W2537" s="30">
        <v>3450.1280000000002</v>
      </c>
      <c r="X2537" s="1">
        <v>1231.8399999999999</v>
      </c>
      <c r="Y2537" s="1">
        <v>2753.6320000000001</v>
      </c>
      <c r="Z2537" s="1">
        <v>480.71100000000001</v>
      </c>
      <c r="AD2537" s="4">
        <v>7.9370000000000003</v>
      </c>
      <c r="AL2537" s="1">
        <v>3450.1280000000002</v>
      </c>
    </row>
    <row r="2538" spans="1:38" x14ac:dyDescent="0.25">
      <c r="A2538" s="1">
        <v>2534</v>
      </c>
      <c r="B2538" s="1">
        <v>2534</v>
      </c>
      <c r="C2538" s="1">
        <v>3252.674</v>
      </c>
      <c r="D2538" s="1">
        <v>2982.1129999999998</v>
      </c>
      <c r="E2538" s="1">
        <v>319.85700000000003</v>
      </c>
      <c r="F2538" s="1"/>
      <c r="G2538" s="1">
        <v>5.7240000000000002</v>
      </c>
      <c r="H2538" s="1">
        <v>17.558</v>
      </c>
      <c r="I2538" s="1">
        <v>-10247.880999999999</v>
      </c>
      <c r="J2538" s="1"/>
      <c r="K2538" s="1">
        <v>-188.989</v>
      </c>
      <c r="L2538" s="1"/>
      <c r="M2538" s="1">
        <v>1447.172</v>
      </c>
      <c r="N2538" s="1">
        <v>1800.3140000000001</v>
      </c>
      <c r="O2538" s="1">
        <v>-5.08</v>
      </c>
      <c r="P2538" s="27">
        <v>-7.9370000000000003</v>
      </c>
      <c r="Q2538" s="1">
        <v>-4.0010000000000003</v>
      </c>
      <c r="R2538" s="1">
        <v>-9.2999999999999999E-2</v>
      </c>
      <c r="S2538" s="1">
        <v>1.861</v>
      </c>
      <c r="T2538" s="1">
        <v>2.3170000000000002</v>
      </c>
      <c r="U2538" s="1">
        <v>3.3</v>
      </c>
      <c r="V2538" s="1">
        <v>1.5349999999999999</v>
      </c>
      <c r="W2538" s="30">
        <v>3443.1080000000002</v>
      </c>
      <c r="X2538" s="1">
        <v>1222.989</v>
      </c>
      <c r="Y2538" s="1">
        <v>2753.9369999999999</v>
      </c>
      <c r="Z2538" s="1">
        <v>481.32100000000003</v>
      </c>
      <c r="AD2538" s="4">
        <v>7.9370000000000003</v>
      </c>
      <c r="AL2538" s="1">
        <v>3443.1080000000002</v>
      </c>
    </row>
    <row r="2539" spans="1:38" x14ac:dyDescent="0.25">
      <c r="A2539" s="1">
        <v>2535</v>
      </c>
      <c r="B2539" s="1">
        <v>2535</v>
      </c>
      <c r="C2539" s="1">
        <v>3250.7579999999998</v>
      </c>
      <c r="D2539" s="1">
        <v>2979.7040000000002</v>
      </c>
      <c r="E2539" s="1">
        <v>320.33499999999998</v>
      </c>
      <c r="F2539" s="1"/>
      <c r="G2539" s="1">
        <v>6.6779999999999999</v>
      </c>
      <c r="H2539" s="1">
        <v>17.084</v>
      </c>
      <c r="I2539" s="1">
        <v>-9483.5159999999996</v>
      </c>
      <c r="J2539" s="1"/>
      <c r="K2539" s="1">
        <v>-188.989</v>
      </c>
      <c r="L2539" s="1"/>
      <c r="M2539" s="1">
        <v>1445.7360000000001</v>
      </c>
      <c r="N2539" s="1">
        <v>1798.883</v>
      </c>
      <c r="O2539" s="1">
        <v>-5.0650000000000004</v>
      </c>
      <c r="P2539" s="27">
        <v>-7.9370000000000003</v>
      </c>
      <c r="Q2539" s="1">
        <v>-4.0110000000000001</v>
      </c>
      <c r="R2539" s="1">
        <v>-9.8000000000000004E-2</v>
      </c>
      <c r="S2539" s="1">
        <v>1.861</v>
      </c>
      <c r="T2539" s="1">
        <v>2.3330000000000002</v>
      </c>
      <c r="U2539" s="1">
        <v>3.3039999999999998</v>
      </c>
      <c r="V2539" s="1">
        <v>1.5309999999999999</v>
      </c>
      <c r="W2539" s="30">
        <v>3440.6669999999999</v>
      </c>
      <c r="X2539" s="1">
        <v>1222.0730000000001</v>
      </c>
      <c r="Y2539" s="1">
        <v>2753.3270000000002</v>
      </c>
      <c r="Z2539" s="1">
        <v>481.32100000000003</v>
      </c>
      <c r="AD2539" s="4">
        <v>7.9370000000000003</v>
      </c>
      <c r="AL2539" s="1">
        <v>3440.6669999999999</v>
      </c>
    </row>
    <row r="2540" spans="1:38" x14ac:dyDescent="0.25">
      <c r="A2540" s="1">
        <v>2536</v>
      </c>
      <c r="B2540" s="1">
        <v>2536</v>
      </c>
      <c r="C2540" s="1">
        <v>3251.2370000000001</v>
      </c>
      <c r="D2540" s="1">
        <v>2978.741</v>
      </c>
      <c r="E2540" s="1">
        <v>319.85700000000003</v>
      </c>
      <c r="F2540" s="1"/>
      <c r="G2540" s="1">
        <v>6.2009999999999996</v>
      </c>
      <c r="H2540" s="1">
        <v>17.084</v>
      </c>
      <c r="I2540" s="1">
        <v>-10040.575000000001</v>
      </c>
      <c r="J2540" s="1"/>
      <c r="K2540" s="1">
        <v>-188.51300000000001</v>
      </c>
      <c r="L2540" s="1"/>
      <c r="M2540" s="1">
        <v>1446.2149999999999</v>
      </c>
      <c r="N2540" s="1">
        <v>1799.837</v>
      </c>
      <c r="O2540" s="1">
        <v>-5.0650000000000004</v>
      </c>
      <c r="P2540" s="27">
        <v>-7.9370000000000003</v>
      </c>
      <c r="Q2540" s="1">
        <v>-4.0199999999999996</v>
      </c>
      <c r="R2540" s="1">
        <v>-9.8000000000000004E-2</v>
      </c>
      <c r="S2540" s="1">
        <v>1.861</v>
      </c>
      <c r="T2540" s="1">
        <v>2.3220000000000001</v>
      </c>
      <c r="U2540" s="1">
        <v>3.3039999999999998</v>
      </c>
      <c r="V2540" s="1">
        <v>1.5349999999999999</v>
      </c>
      <c r="W2540" s="30">
        <v>3440.6669999999999</v>
      </c>
      <c r="X2540" s="1">
        <v>1222.0730000000001</v>
      </c>
      <c r="Y2540" s="1">
        <v>2743.8649999999998</v>
      </c>
      <c r="Z2540" s="1">
        <v>481.32100000000003</v>
      </c>
      <c r="AD2540" s="4">
        <v>7.9370000000000003</v>
      </c>
      <c r="AL2540" s="1">
        <v>3440.6669999999999</v>
      </c>
    </row>
    <row r="2541" spans="1:38" x14ac:dyDescent="0.25">
      <c r="A2541" s="1">
        <v>2537</v>
      </c>
      <c r="B2541" s="1">
        <v>2537</v>
      </c>
      <c r="C2541" s="1">
        <v>3249.3209999999999</v>
      </c>
      <c r="D2541" s="1">
        <v>2977.777</v>
      </c>
      <c r="E2541" s="1">
        <v>319.85700000000003</v>
      </c>
      <c r="F2541" s="1"/>
      <c r="G2541" s="1">
        <v>6.6779999999999999</v>
      </c>
      <c r="H2541" s="1">
        <v>17.084</v>
      </c>
      <c r="I2541" s="1">
        <v>-10136.02</v>
      </c>
      <c r="J2541" s="1"/>
      <c r="K2541" s="1">
        <v>-189.465</v>
      </c>
      <c r="L2541" s="1"/>
      <c r="M2541" s="1">
        <v>1445.2570000000001</v>
      </c>
      <c r="N2541" s="1">
        <v>1798.883</v>
      </c>
      <c r="O2541" s="1">
        <v>-5.07</v>
      </c>
      <c r="P2541" s="27">
        <v>-7.9269999999999996</v>
      </c>
      <c r="Q2541" s="1">
        <v>-4.0060000000000002</v>
      </c>
      <c r="R2541" s="1">
        <v>-9.8000000000000004E-2</v>
      </c>
      <c r="S2541" s="1">
        <v>1.8660000000000001</v>
      </c>
      <c r="T2541" s="1">
        <v>2.3279999999999998</v>
      </c>
      <c r="U2541" s="1">
        <v>3.3039999999999998</v>
      </c>
      <c r="V2541" s="1">
        <v>1.5349999999999999</v>
      </c>
      <c r="W2541" s="30">
        <v>3440.056</v>
      </c>
      <c r="X2541" s="1">
        <v>1221.768</v>
      </c>
      <c r="Y2541" s="1">
        <v>2743.2550000000001</v>
      </c>
      <c r="Z2541" s="1">
        <v>481.32100000000003</v>
      </c>
      <c r="AD2541" s="4">
        <v>7.9269999999999996</v>
      </c>
      <c r="AL2541" s="1">
        <v>3440.056</v>
      </c>
    </row>
    <row r="2542" spans="1:38" x14ac:dyDescent="0.25">
      <c r="A2542" s="1">
        <v>2538</v>
      </c>
      <c r="B2542" s="1">
        <v>2538</v>
      </c>
      <c r="C2542" s="1">
        <v>3247.404</v>
      </c>
      <c r="D2542" s="1">
        <v>2976.8139999999999</v>
      </c>
      <c r="E2542" s="1">
        <v>320.33499999999998</v>
      </c>
      <c r="F2542" s="1"/>
      <c r="G2542" s="1">
        <v>5.7240000000000002</v>
      </c>
      <c r="H2542" s="1">
        <v>17.558</v>
      </c>
      <c r="I2542" s="1">
        <v>-9260.3330000000005</v>
      </c>
      <c r="J2542" s="1"/>
      <c r="K2542" s="1">
        <v>-188.989</v>
      </c>
      <c r="L2542" s="1"/>
      <c r="M2542" s="1">
        <v>1444.778</v>
      </c>
      <c r="N2542" s="1">
        <v>1798.883</v>
      </c>
      <c r="O2542" s="1">
        <v>-5.0750000000000002</v>
      </c>
      <c r="P2542" s="27">
        <v>-7.9219999999999997</v>
      </c>
      <c r="Q2542" s="1">
        <v>-4.0149999999999997</v>
      </c>
      <c r="R2542" s="1">
        <v>-9.8000000000000004E-2</v>
      </c>
      <c r="S2542" s="1">
        <v>1.861</v>
      </c>
      <c r="T2542" s="1">
        <v>2.3220000000000001</v>
      </c>
      <c r="U2542" s="1">
        <v>3.3069999999999999</v>
      </c>
      <c r="V2542" s="1">
        <v>1.5309999999999999</v>
      </c>
      <c r="W2542" s="30">
        <v>3440.6669999999999</v>
      </c>
      <c r="X2542" s="1">
        <v>1222.0730000000001</v>
      </c>
      <c r="Y2542" s="1">
        <v>2743.56</v>
      </c>
      <c r="Z2542" s="1">
        <v>481.32100000000003</v>
      </c>
      <c r="AD2542" s="4">
        <v>7.9219999999999997</v>
      </c>
      <c r="AL2542" s="1">
        <v>3440.6669999999999</v>
      </c>
    </row>
    <row r="2543" spans="1:38" x14ac:dyDescent="0.25">
      <c r="A2543" s="1">
        <v>2539</v>
      </c>
      <c r="B2543" s="1">
        <v>2539</v>
      </c>
      <c r="C2543" s="1">
        <v>3243.5709999999999</v>
      </c>
      <c r="D2543" s="1">
        <v>2975.85</v>
      </c>
      <c r="E2543" s="1">
        <v>319.85700000000003</v>
      </c>
      <c r="F2543" s="1"/>
      <c r="G2543" s="1">
        <v>6.6779999999999999</v>
      </c>
      <c r="H2543" s="1">
        <v>18.033000000000001</v>
      </c>
      <c r="I2543" s="1">
        <v>-10292.163</v>
      </c>
      <c r="J2543" s="1"/>
      <c r="K2543" s="1">
        <v>-191.845</v>
      </c>
      <c r="L2543" s="1"/>
      <c r="M2543" s="1">
        <v>1445.7360000000001</v>
      </c>
      <c r="N2543" s="1">
        <v>1797.453</v>
      </c>
      <c r="O2543" s="1">
        <v>-5.07</v>
      </c>
      <c r="P2543" s="27">
        <v>-7.9219999999999997</v>
      </c>
      <c r="Q2543" s="1">
        <v>-4.0110000000000001</v>
      </c>
      <c r="R2543" s="1">
        <v>-0.10299999999999999</v>
      </c>
      <c r="S2543" s="1">
        <v>1.8660000000000001</v>
      </c>
      <c r="T2543" s="1">
        <v>2.3279999999999998</v>
      </c>
      <c r="U2543" s="1">
        <v>3.2970000000000002</v>
      </c>
      <c r="V2543" s="1">
        <v>1.5309999999999999</v>
      </c>
      <c r="W2543" s="30">
        <v>3436.6990000000001</v>
      </c>
      <c r="X2543" s="1">
        <v>1222.0730000000001</v>
      </c>
      <c r="Y2543" s="1">
        <v>2743.56</v>
      </c>
      <c r="Z2543" s="1">
        <v>481.62599999999998</v>
      </c>
      <c r="AD2543" s="4">
        <v>7.9219999999999997</v>
      </c>
      <c r="AL2543" s="1">
        <v>3436.6990000000001</v>
      </c>
    </row>
    <row r="2544" spans="1:38" x14ac:dyDescent="0.25">
      <c r="A2544" s="1">
        <v>2540</v>
      </c>
      <c r="B2544" s="1">
        <v>2540</v>
      </c>
      <c r="C2544" s="1">
        <v>3240.2179999999998</v>
      </c>
      <c r="D2544" s="1">
        <v>2975.3679999999999</v>
      </c>
      <c r="E2544" s="1">
        <v>319.85700000000003</v>
      </c>
      <c r="F2544" s="1"/>
      <c r="G2544" s="1">
        <v>5.2469999999999999</v>
      </c>
      <c r="H2544" s="1">
        <v>17.084</v>
      </c>
      <c r="I2544" s="1">
        <v>-10102.684999999999</v>
      </c>
      <c r="J2544" s="1"/>
      <c r="K2544" s="1">
        <v>-192.32</v>
      </c>
      <c r="L2544" s="1"/>
      <c r="M2544" s="1">
        <v>1443.8209999999999</v>
      </c>
      <c r="N2544" s="1">
        <v>1796.0219999999999</v>
      </c>
      <c r="O2544" s="1">
        <v>-5.0650000000000004</v>
      </c>
      <c r="P2544" s="27">
        <v>-7.9219999999999997</v>
      </c>
      <c r="Q2544" s="1">
        <v>-4.0060000000000002</v>
      </c>
      <c r="R2544" s="1">
        <v>-0.10299999999999999</v>
      </c>
      <c r="S2544" s="1">
        <v>1.861</v>
      </c>
      <c r="T2544" s="1">
        <v>2.3279999999999998</v>
      </c>
      <c r="U2544" s="1">
        <v>3.3</v>
      </c>
      <c r="V2544" s="1">
        <v>1.5349999999999999</v>
      </c>
      <c r="W2544" s="30">
        <v>3430.9</v>
      </c>
      <c r="X2544" s="1">
        <v>1221.768</v>
      </c>
      <c r="Y2544" s="1">
        <v>2742.95</v>
      </c>
      <c r="Z2544" s="1">
        <v>481.62599999999998</v>
      </c>
      <c r="AD2544" s="4">
        <v>7.9219999999999997</v>
      </c>
      <c r="AL2544" s="1">
        <v>3430.9</v>
      </c>
    </row>
    <row r="2545" spans="1:38" x14ac:dyDescent="0.25">
      <c r="A2545" s="1">
        <v>2541</v>
      </c>
      <c r="B2545" s="1">
        <v>2541</v>
      </c>
      <c r="C2545" s="1">
        <v>3242.6129999999998</v>
      </c>
      <c r="D2545" s="1">
        <v>2973.4409999999998</v>
      </c>
      <c r="E2545" s="1">
        <v>320.33499999999998</v>
      </c>
      <c r="F2545" s="1"/>
      <c r="G2545" s="1">
        <v>6.6779999999999999</v>
      </c>
      <c r="H2545" s="1">
        <v>17.558</v>
      </c>
      <c r="I2545" s="1">
        <v>-10071.630999999999</v>
      </c>
      <c r="J2545" s="1"/>
      <c r="K2545" s="1">
        <v>-189.941</v>
      </c>
      <c r="L2545" s="1"/>
      <c r="M2545" s="1">
        <v>1444.778</v>
      </c>
      <c r="N2545" s="1">
        <v>1796.9760000000001</v>
      </c>
      <c r="O2545" s="1">
        <v>-5.07</v>
      </c>
      <c r="P2545" s="27">
        <v>-7.9219999999999997</v>
      </c>
      <c r="Q2545" s="1">
        <v>-4.0060000000000002</v>
      </c>
      <c r="R2545" s="1">
        <v>-8.7999999999999995E-2</v>
      </c>
      <c r="S2545" s="1">
        <v>1.861</v>
      </c>
      <c r="T2545" s="1">
        <v>2.3220000000000001</v>
      </c>
      <c r="U2545" s="1">
        <v>3.3</v>
      </c>
      <c r="V2545" s="1">
        <v>1.5349999999999999</v>
      </c>
      <c r="W2545" s="30">
        <v>3430.2890000000002</v>
      </c>
      <c r="X2545" s="1">
        <v>1222.3779999999999</v>
      </c>
      <c r="Y2545" s="1">
        <v>2743.56</v>
      </c>
      <c r="Z2545" s="1">
        <v>481.01600000000002</v>
      </c>
      <c r="AD2545" s="4">
        <v>7.9219999999999997</v>
      </c>
      <c r="AL2545" s="1">
        <v>3430.2890000000002</v>
      </c>
    </row>
    <row r="2546" spans="1:38" x14ac:dyDescent="0.25">
      <c r="A2546" s="1">
        <v>2542</v>
      </c>
      <c r="B2546" s="1">
        <v>2542</v>
      </c>
      <c r="C2546" s="1">
        <v>3244.05</v>
      </c>
      <c r="D2546" s="1">
        <v>2973.4409999999998</v>
      </c>
      <c r="E2546" s="1">
        <v>320.81200000000001</v>
      </c>
      <c r="F2546" s="1"/>
      <c r="G2546" s="1">
        <v>5.7240000000000002</v>
      </c>
      <c r="H2546" s="1">
        <v>17.558</v>
      </c>
      <c r="I2546" s="1">
        <v>-9843.6890000000003</v>
      </c>
      <c r="J2546" s="1"/>
      <c r="K2546" s="1">
        <v>-188.989</v>
      </c>
      <c r="L2546" s="1"/>
      <c r="M2546" s="1">
        <v>1443.3420000000001</v>
      </c>
      <c r="N2546" s="1">
        <v>1798.4059999999999</v>
      </c>
      <c r="O2546" s="1">
        <v>-5.0650000000000004</v>
      </c>
      <c r="P2546" s="27">
        <v>-7.9219999999999997</v>
      </c>
      <c r="Q2546" s="1">
        <v>-4.0110000000000001</v>
      </c>
      <c r="R2546" s="1">
        <v>-9.8000000000000004E-2</v>
      </c>
      <c r="S2546" s="1">
        <v>1.8560000000000001</v>
      </c>
      <c r="T2546" s="1">
        <v>2.3279999999999998</v>
      </c>
      <c r="U2546" s="1">
        <v>3.2970000000000002</v>
      </c>
      <c r="V2546" s="1">
        <v>1.5309999999999999</v>
      </c>
      <c r="W2546" s="30">
        <v>3430.9</v>
      </c>
      <c r="X2546" s="1">
        <v>1222.3779999999999</v>
      </c>
      <c r="Y2546" s="1">
        <v>2743.56</v>
      </c>
      <c r="Z2546" s="1">
        <v>481.01600000000002</v>
      </c>
      <c r="AD2546" s="4">
        <v>7.9219999999999997</v>
      </c>
      <c r="AL2546" s="1">
        <v>3430.9</v>
      </c>
    </row>
    <row r="2547" spans="1:38" x14ac:dyDescent="0.25">
      <c r="A2547" s="1">
        <v>2543</v>
      </c>
      <c r="B2547" s="1">
        <v>2543</v>
      </c>
      <c r="C2547" s="1">
        <v>3241.1759999999999</v>
      </c>
      <c r="D2547" s="1">
        <v>2972.4780000000001</v>
      </c>
      <c r="E2547" s="1">
        <v>319.85700000000003</v>
      </c>
      <c r="F2547" s="1"/>
      <c r="G2547" s="1">
        <v>5.7240000000000002</v>
      </c>
      <c r="H2547" s="1">
        <v>17.558</v>
      </c>
      <c r="I2547" s="1">
        <v>-10770.781000000001</v>
      </c>
      <c r="J2547" s="1"/>
      <c r="K2547" s="1">
        <v>-191.369</v>
      </c>
      <c r="L2547" s="1"/>
      <c r="M2547" s="1">
        <v>1443.3420000000001</v>
      </c>
      <c r="N2547" s="1">
        <v>1796.9760000000001</v>
      </c>
      <c r="O2547" s="1">
        <v>-5.0599999999999996</v>
      </c>
      <c r="P2547" s="27">
        <v>-7.9219999999999997</v>
      </c>
      <c r="Q2547" s="1">
        <v>-4.0110000000000001</v>
      </c>
      <c r="R2547" s="1">
        <v>-9.8000000000000004E-2</v>
      </c>
      <c r="S2547" s="1">
        <v>1.861</v>
      </c>
      <c r="T2547" s="1">
        <v>2.3279999999999998</v>
      </c>
      <c r="U2547" s="1">
        <v>3.2970000000000002</v>
      </c>
      <c r="V2547" s="1">
        <v>1.5349999999999999</v>
      </c>
      <c r="W2547" s="30">
        <v>3431.2049999999999</v>
      </c>
      <c r="X2547" s="1">
        <v>1222.0730000000001</v>
      </c>
      <c r="Y2547" s="1">
        <v>2735.93</v>
      </c>
      <c r="Z2547" s="1">
        <v>481.32100000000003</v>
      </c>
      <c r="AD2547" s="4">
        <v>7.9219999999999997</v>
      </c>
      <c r="AL2547" s="1">
        <v>3431.2049999999999</v>
      </c>
    </row>
    <row r="2548" spans="1:38" x14ac:dyDescent="0.25">
      <c r="A2548" s="1">
        <v>2544</v>
      </c>
      <c r="B2548" s="1">
        <v>2544</v>
      </c>
      <c r="C2548" s="1">
        <v>3241.6550000000002</v>
      </c>
      <c r="D2548" s="1">
        <v>2971.5140000000001</v>
      </c>
      <c r="E2548" s="1">
        <v>320.33499999999998</v>
      </c>
      <c r="F2548" s="1"/>
      <c r="G2548" s="1">
        <v>6.2009999999999996</v>
      </c>
      <c r="H2548" s="1">
        <v>15.66</v>
      </c>
      <c r="I2548" s="1">
        <v>-11634.213</v>
      </c>
      <c r="J2548" s="1"/>
      <c r="K2548" s="1">
        <v>-190.417</v>
      </c>
      <c r="L2548" s="1"/>
      <c r="M2548" s="1">
        <v>1443.8209999999999</v>
      </c>
      <c r="N2548" s="1">
        <v>1797.453</v>
      </c>
      <c r="O2548" s="1">
        <v>-5.0650000000000004</v>
      </c>
      <c r="P2548" s="27">
        <v>-7.9180000000000001</v>
      </c>
      <c r="Q2548" s="1">
        <v>-4.0060000000000002</v>
      </c>
      <c r="R2548" s="1">
        <v>-0.10299999999999999</v>
      </c>
      <c r="S2548" s="1">
        <v>1.8660000000000001</v>
      </c>
      <c r="T2548" s="1">
        <v>2.3330000000000002</v>
      </c>
      <c r="U2548" s="1">
        <v>3.2970000000000002</v>
      </c>
      <c r="V2548" s="1">
        <v>1.5349999999999999</v>
      </c>
      <c r="W2548" s="30">
        <v>3423.2689999999998</v>
      </c>
      <c r="X2548" s="1">
        <v>1222.0730000000001</v>
      </c>
      <c r="Y2548" s="1">
        <v>2733.7930000000001</v>
      </c>
      <c r="Z2548" s="1">
        <v>481.32100000000003</v>
      </c>
      <c r="AD2548" s="4">
        <v>7.9180000000000001</v>
      </c>
      <c r="AL2548" s="1">
        <v>3423.2689999999998</v>
      </c>
    </row>
    <row r="2549" spans="1:38" x14ac:dyDescent="0.25">
      <c r="A2549" s="1">
        <v>2545</v>
      </c>
      <c r="B2549" s="1">
        <v>2545</v>
      </c>
      <c r="C2549" s="1">
        <v>3241.1759999999999</v>
      </c>
      <c r="D2549" s="1">
        <v>2970.55</v>
      </c>
      <c r="E2549" s="1">
        <v>320.33499999999998</v>
      </c>
      <c r="F2549" s="1"/>
      <c r="G2549" s="1">
        <v>5.7240000000000002</v>
      </c>
      <c r="H2549" s="1">
        <v>17.558</v>
      </c>
      <c r="I2549" s="1">
        <v>-11340.043</v>
      </c>
      <c r="J2549" s="1"/>
      <c r="K2549" s="1">
        <v>-188.989</v>
      </c>
      <c r="L2549" s="1"/>
      <c r="M2549" s="1">
        <v>1443.3420000000001</v>
      </c>
      <c r="N2549" s="1">
        <v>1797.453</v>
      </c>
      <c r="O2549" s="1">
        <v>-5.0750000000000002</v>
      </c>
      <c r="P2549" s="27">
        <v>-7.9180000000000001</v>
      </c>
      <c r="Q2549" s="1">
        <v>-4.0060000000000002</v>
      </c>
      <c r="R2549" s="1">
        <v>-9.8000000000000004E-2</v>
      </c>
      <c r="S2549" s="1">
        <v>1.8660000000000001</v>
      </c>
      <c r="T2549" s="1">
        <v>2.3279999999999998</v>
      </c>
      <c r="U2549" s="1">
        <v>3.2970000000000002</v>
      </c>
      <c r="V2549" s="1">
        <v>1.5349999999999999</v>
      </c>
      <c r="W2549" s="30">
        <v>3420.5230000000001</v>
      </c>
      <c r="X2549" s="1">
        <v>1222.0730000000001</v>
      </c>
      <c r="Y2549" s="1">
        <v>2733.4879999999998</v>
      </c>
      <c r="Z2549" s="1">
        <v>481.62599999999998</v>
      </c>
      <c r="AD2549" s="4">
        <v>7.9180000000000001</v>
      </c>
      <c r="AL2549" s="1">
        <v>3420.5230000000001</v>
      </c>
    </row>
    <row r="2550" spans="1:38" x14ac:dyDescent="0.25">
      <c r="A2550" s="1">
        <v>2546</v>
      </c>
      <c r="B2550" s="1">
        <v>2546</v>
      </c>
      <c r="C2550" s="1">
        <v>3241.1759999999999</v>
      </c>
      <c r="D2550" s="1">
        <v>2968.623</v>
      </c>
      <c r="E2550" s="1">
        <v>319.85700000000003</v>
      </c>
      <c r="F2550" s="1"/>
      <c r="G2550" s="1">
        <v>5.7240000000000002</v>
      </c>
      <c r="H2550" s="1">
        <v>17.084</v>
      </c>
      <c r="I2550" s="1">
        <v>-11529.041999999999</v>
      </c>
      <c r="J2550" s="1"/>
      <c r="K2550" s="1">
        <v>-189.941</v>
      </c>
      <c r="L2550" s="1"/>
      <c r="M2550" s="1">
        <v>1442.384</v>
      </c>
      <c r="N2550" s="1">
        <v>1796.499</v>
      </c>
      <c r="O2550" s="1">
        <v>-5.07</v>
      </c>
      <c r="P2550" s="27">
        <v>-7.9130000000000003</v>
      </c>
      <c r="Q2550" s="1">
        <v>-4.0110000000000001</v>
      </c>
      <c r="R2550" s="1">
        <v>-9.8000000000000004E-2</v>
      </c>
      <c r="S2550" s="1">
        <v>1.8660000000000001</v>
      </c>
      <c r="T2550" s="1">
        <v>2.3279999999999998</v>
      </c>
      <c r="U2550" s="1">
        <v>3.2970000000000002</v>
      </c>
      <c r="V2550" s="1">
        <v>1.5309999999999999</v>
      </c>
      <c r="W2550" s="30">
        <v>3420.5230000000001</v>
      </c>
      <c r="X2550" s="1">
        <v>1217.19</v>
      </c>
      <c r="Y2550" s="1">
        <v>2733.4879999999998</v>
      </c>
      <c r="Z2550" s="1">
        <v>481.32100000000003</v>
      </c>
      <c r="AD2550" s="4">
        <v>7.9130000000000003</v>
      </c>
      <c r="AL2550" s="1">
        <v>3420.5230000000001</v>
      </c>
    </row>
    <row r="2551" spans="1:38" x14ac:dyDescent="0.25">
      <c r="A2551" s="1">
        <v>2547</v>
      </c>
      <c r="B2551" s="1">
        <v>2547</v>
      </c>
      <c r="C2551" s="1">
        <v>3237.8220000000001</v>
      </c>
      <c r="D2551" s="1">
        <v>2968.623</v>
      </c>
      <c r="E2551" s="1">
        <v>320.33499999999998</v>
      </c>
      <c r="F2551" s="1"/>
      <c r="G2551" s="1">
        <v>5.7240000000000002</v>
      </c>
      <c r="H2551" s="1">
        <v>18.507999999999999</v>
      </c>
      <c r="I2551" s="1">
        <v>-11635.579</v>
      </c>
      <c r="J2551" s="1"/>
      <c r="K2551" s="1">
        <v>-190.893</v>
      </c>
      <c r="L2551" s="1"/>
      <c r="M2551" s="1">
        <v>1441.9059999999999</v>
      </c>
      <c r="N2551" s="1">
        <v>1796.0219999999999</v>
      </c>
      <c r="O2551" s="1">
        <v>-5.07</v>
      </c>
      <c r="P2551" s="27">
        <v>-7.9180000000000001</v>
      </c>
      <c r="Q2551" s="1">
        <v>-4.0110000000000001</v>
      </c>
      <c r="R2551" s="1">
        <v>-9.2999999999999999E-2</v>
      </c>
      <c r="S2551" s="1">
        <v>1.871</v>
      </c>
      <c r="T2551" s="1">
        <v>2.3330000000000002</v>
      </c>
      <c r="U2551" s="1">
        <v>3.29</v>
      </c>
      <c r="V2551" s="1">
        <v>1.5309999999999999</v>
      </c>
      <c r="W2551" s="30">
        <v>3420.5230000000001</v>
      </c>
      <c r="X2551" s="1">
        <v>1214.443</v>
      </c>
      <c r="Y2551" s="1">
        <v>2733.7930000000001</v>
      </c>
      <c r="Z2551" s="1">
        <v>481.32100000000003</v>
      </c>
      <c r="AD2551" s="4">
        <v>7.9180000000000001</v>
      </c>
      <c r="AL2551" s="1">
        <v>3420.5230000000001</v>
      </c>
    </row>
    <row r="2552" spans="1:38" x14ac:dyDescent="0.25">
      <c r="A2552" s="1">
        <v>2548</v>
      </c>
      <c r="B2552" s="1">
        <v>2548</v>
      </c>
      <c r="C2552" s="1">
        <v>3233.989</v>
      </c>
      <c r="D2552" s="1">
        <v>2967.66</v>
      </c>
      <c r="E2552" s="1">
        <v>319.38</v>
      </c>
      <c r="F2552" s="1"/>
      <c r="G2552" s="1">
        <v>5.2469999999999999</v>
      </c>
      <c r="H2552" s="1">
        <v>17.084</v>
      </c>
      <c r="I2552" s="1">
        <v>-11743.912</v>
      </c>
      <c r="J2552" s="1"/>
      <c r="K2552" s="1">
        <v>-192.32</v>
      </c>
      <c r="L2552" s="1"/>
      <c r="M2552" s="1">
        <v>1441.9059999999999</v>
      </c>
      <c r="N2552" s="1">
        <v>1795.068</v>
      </c>
      <c r="O2552" s="1">
        <v>-5.0650000000000004</v>
      </c>
      <c r="P2552" s="27">
        <v>-7.9080000000000004</v>
      </c>
      <c r="Q2552" s="1">
        <v>-4.0110000000000001</v>
      </c>
      <c r="R2552" s="1">
        <v>-9.8000000000000004E-2</v>
      </c>
      <c r="S2552" s="1">
        <v>1.861</v>
      </c>
      <c r="T2552" s="1">
        <v>2.3279999999999998</v>
      </c>
      <c r="U2552" s="1">
        <v>3.3</v>
      </c>
      <c r="V2552" s="1">
        <v>1.5269999999999999</v>
      </c>
      <c r="W2552" s="30">
        <v>3414.4180000000001</v>
      </c>
      <c r="X2552" s="1">
        <v>1211.6959999999999</v>
      </c>
      <c r="Y2552" s="1">
        <v>2733.7930000000001</v>
      </c>
      <c r="Z2552" s="1">
        <v>481.62599999999998</v>
      </c>
      <c r="AD2552" s="4">
        <v>7.9080000000000004</v>
      </c>
      <c r="AL2552" s="1">
        <v>3414.4180000000001</v>
      </c>
    </row>
    <row r="2553" spans="1:38" x14ac:dyDescent="0.25">
      <c r="A2553" s="1">
        <v>2549</v>
      </c>
      <c r="B2553" s="1">
        <v>2549</v>
      </c>
      <c r="C2553" s="1">
        <v>3233.51</v>
      </c>
      <c r="D2553" s="1">
        <v>2965.7330000000002</v>
      </c>
      <c r="E2553" s="1">
        <v>318.90199999999999</v>
      </c>
      <c r="F2553" s="1"/>
      <c r="G2553" s="1">
        <v>5.7240000000000002</v>
      </c>
      <c r="H2553" s="1">
        <v>17.558</v>
      </c>
      <c r="I2553" s="1">
        <v>-11510.373</v>
      </c>
      <c r="J2553" s="1"/>
      <c r="K2553" s="1">
        <v>-191.845</v>
      </c>
      <c r="L2553" s="1"/>
      <c r="M2553" s="1">
        <v>1442.8630000000001</v>
      </c>
      <c r="N2553" s="1">
        <v>1794.5909999999999</v>
      </c>
      <c r="O2553" s="1">
        <v>-5.0599999999999996</v>
      </c>
      <c r="P2553" s="27">
        <v>-7.9130000000000003</v>
      </c>
      <c r="Q2553" s="1">
        <v>-4.0110000000000001</v>
      </c>
      <c r="R2553" s="1">
        <v>-0.10299999999999999</v>
      </c>
      <c r="S2553" s="1">
        <v>1.8660000000000001</v>
      </c>
      <c r="T2553" s="1">
        <v>2.3220000000000001</v>
      </c>
      <c r="U2553" s="1">
        <v>3.2930000000000001</v>
      </c>
      <c r="V2553" s="1">
        <v>1.5349999999999999</v>
      </c>
      <c r="W2553" s="30">
        <v>3411.9769999999999</v>
      </c>
      <c r="X2553" s="1">
        <v>1212.001</v>
      </c>
      <c r="Y2553" s="1">
        <v>2726.4679999999998</v>
      </c>
      <c r="Z2553" s="1">
        <v>481.01600000000002</v>
      </c>
      <c r="AD2553" s="4">
        <v>7.9130000000000003</v>
      </c>
      <c r="AL2553" s="1">
        <v>3411.9769999999999</v>
      </c>
    </row>
    <row r="2554" spans="1:38" x14ac:dyDescent="0.25">
      <c r="A2554" s="1">
        <v>2550</v>
      </c>
      <c r="B2554" s="1">
        <v>2550</v>
      </c>
      <c r="C2554" s="1">
        <v>3233.51</v>
      </c>
      <c r="D2554" s="1">
        <v>2965.2510000000002</v>
      </c>
      <c r="E2554" s="1">
        <v>320.33499999999998</v>
      </c>
      <c r="F2554" s="1"/>
      <c r="G2554" s="1">
        <v>5.7240000000000002</v>
      </c>
      <c r="H2554" s="1">
        <v>17.084</v>
      </c>
      <c r="I2554" s="1">
        <v>-10651.285</v>
      </c>
      <c r="J2554" s="1"/>
      <c r="K2554" s="1">
        <v>-191.369</v>
      </c>
      <c r="L2554" s="1"/>
      <c r="M2554" s="1">
        <v>1441.4269999999999</v>
      </c>
      <c r="N2554" s="1">
        <v>1795.068</v>
      </c>
      <c r="O2554" s="1">
        <v>-5.07</v>
      </c>
      <c r="P2554" s="27">
        <v>-7.9080000000000004</v>
      </c>
      <c r="Q2554" s="1">
        <v>-4.0060000000000002</v>
      </c>
      <c r="R2554" s="1">
        <v>-9.8000000000000004E-2</v>
      </c>
      <c r="S2554" s="1">
        <v>1.8660000000000001</v>
      </c>
      <c r="T2554" s="1">
        <v>2.3220000000000001</v>
      </c>
      <c r="U2554" s="1">
        <v>3.2930000000000001</v>
      </c>
      <c r="V2554" s="1">
        <v>1.5269999999999999</v>
      </c>
      <c r="W2554" s="30">
        <v>3410.7559999999999</v>
      </c>
      <c r="X2554" s="1">
        <v>1211.6959999999999</v>
      </c>
      <c r="Y2554" s="1">
        <v>2723.721</v>
      </c>
      <c r="Z2554" s="1">
        <v>481.32100000000003</v>
      </c>
      <c r="AD2554" s="4">
        <v>7.9080000000000004</v>
      </c>
      <c r="AL2554" s="1">
        <v>3410.7559999999999</v>
      </c>
    </row>
    <row r="2555" spans="1:38" x14ac:dyDescent="0.25">
      <c r="A2555" s="1">
        <v>2551</v>
      </c>
      <c r="B2555" s="1">
        <v>2551</v>
      </c>
      <c r="C2555" s="1">
        <v>3232.5520000000001</v>
      </c>
      <c r="D2555" s="1">
        <v>2963.806</v>
      </c>
      <c r="E2555" s="1">
        <v>319.38</v>
      </c>
      <c r="F2555" s="1"/>
      <c r="G2555" s="1">
        <v>6.2009999999999996</v>
      </c>
      <c r="H2555" s="1">
        <v>17.084</v>
      </c>
      <c r="I2555" s="1">
        <v>-9759.6110000000008</v>
      </c>
      <c r="J2555" s="1"/>
      <c r="K2555" s="1">
        <v>-192.32</v>
      </c>
      <c r="L2555" s="1"/>
      <c r="M2555" s="1">
        <v>1441.4269999999999</v>
      </c>
      <c r="N2555" s="1">
        <v>1795.068</v>
      </c>
      <c r="O2555" s="1">
        <v>-5.0650000000000004</v>
      </c>
      <c r="P2555" s="27">
        <v>-7.9080000000000004</v>
      </c>
      <c r="Q2555" s="1">
        <v>-4.0010000000000003</v>
      </c>
      <c r="R2555" s="1">
        <v>-0.10299999999999999</v>
      </c>
      <c r="S2555" s="1">
        <v>1.871</v>
      </c>
      <c r="T2555" s="1">
        <v>2.3170000000000002</v>
      </c>
      <c r="U2555" s="1">
        <v>3.29</v>
      </c>
      <c r="V2555" s="1">
        <v>1.5349999999999999</v>
      </c>
      <c r="W2555" s="30">
        <v>3410.45</v>
      </c>
      <c r="X2555" s="1">
        <v>1212.306</v>
      </c>
      <c r="Y2555" s="1">
        <v>2723.4160000000002</v>
      </c>
      <c r="Z2555" s="1">
        <v>481.01600000000002</v>
      </c>
      <c r="AD2555" s="4">
        <v>7.9080000000000004</v>
      </c>
      <c r="AL2555" s="1">
        <v>3410.45</v>
      </c>
    </row>
    <row r="2556" spans="1:38" x14ac:dyDescent="0.25">
      <c r="A2556" s="1">
        <v>2552</v>
      </c>
      <c r="B2556" s="1">
        <v>2552</v>
      </c>
      <c r="C2556" s="1">
        <v>3229.1979999999999</v>
      </c>
      <c r="D2556" s="1">
        <v>2962.36</v>
      </c>
      <c r="E2556" s="1">
        <v>318.90199999999999</v>
      </c>
      <c r="F2556" s="1"/>
      <c r="G2556" s="1">
        <v>5.2469999999999999</v>
      </c>
      <c r="H2556" s="1">
        <v>17.558</v>
      </c>
      <c r="I2556" s="1">
        <v>-9475.7430000000004</v>
      </c>
      <c r="J2556" s="1"/>
      <c r="K2556" s="1">
        <v>-192.79599999999999</v>
      </c>
      <c r="L2556" s="1"/>
      <c r="M2556" s="1">
        <v>1440.9480000000001</v>
      </c>
      <c r="N2556" s="1">
        <v>1793.1610000000001</v>
      </c>
      <c r="O2556" s="1">
        <v>-5.07</v>
      </c>
      <c r="P2556" s="27">
        <v>-7.9180000000000001</v>
      </c>
      <c r="Q2556" s="1">
        <v>-4.0060000000000002</v>
      </c>
      <c r="R2556" s="1">
        <v>-9.8000000000000004E-2</v>
      </c>
      <c r="S2556" s="1">
        <v>1.871</v>
      </c>
      <c r="T2556" s="1">
        <v>2.3330000000000002</v>
      </c>
      <c r="U2556" s="1">
        <v>3.29</v>
      </c>
      <c r="V2556" s="1">
        <v>1.5269999999999999</v>
      </c>
      <c r="W2556" s="30">
        <v>3410.145</v>
      </c>
      <c r="X2556" s="1">
        <v>1212.001</v>
      </c>
      <c r="Y2556" s="1">
        <v>2723.721</v>
      </c>
      <c r="Z2556" s="1">
        <v>481.32100000000003</v>
      </c>
      <c r="AD2556" s="4">
        <v>7.9180000000000001</v>
      </c>
      <c r="AL2556" s="1">
        <v>3410.145</v>
      </c>
    </row>
    <row r="2557" spans="1:38" x14ac:dyDescent="0.25">
      <c r="A2557" s="1">
        <v>2553</v>
      </c>
      <c r="B2557" s="1">
        <v>2553</v>
      </c>
      <c r="C2557" s="1">
        <v>3227.2820000000002</v>
      </c>
      <c r="D2557" s="1">
        <v>2961.8780000000002</v>
      </c>
      <c r="E2557" s="1">
        <v>318.90199999999999</v>
      </c>
      <c r="F2557" s="1"/>
      <c r="G2557" s="1">
        <v>6.2009999999999996</v>
      </c>
      <c r="H2557" s="1">
        <v>17.084</v>
      </c>
      <c r="I2557" s="1">
        <v>-9182.1029999999992</v>
      </c>
      <c r="J2557" s="1"/>
      <c r="K2557" s="1">
        <v>-193.27199999999999</v>
      </c>
      <c r="L2557" s="1"/>
      <c r="M2557" s="1">
        <v>1441.4269999999999</v>
      </c>
      <c r="N2557" s="1">
        <v>1792.684</v>
      </c>
      <c r="O2557" s="1">
        <v>-5.07</v>
      </c>
      <c r="P2557" s="27">
        <v>-7.9080000000000004</v>
      </c>
      <c r="Q2557" s="1">
        <v>-4.0149999999999997</v>
      </c>
      <c r="R2557" s="1">
        <v>-0.10299999999999999</v>
      </c>
      <c r="S2557" s="1">
        <v>1.861</v>
      </c>
      <c r="T2557" s="1">
        <v>2.3279999999999998</v>
      </c>
      <c r="U2557" s="1">
        <v>3.286</v>
      </c>
      <c r="V2557" s="1">
        <v>1.5309999999999999</v>
      </c>
      <c r="W2557" s="30">
        <v>3407.0929999999998</v>
      </c>
      <c r="X2557" s="1">
        <v>1212.306</v>
      </c>
      <c r="Y2557" s="1">
        <v>2723.4160000000002</v>
      </c>
      <c r="Z2557" s="1">
        <v>481.01600000000002</v>
      </c>
      <c r="AD2557" s="4">
        <v>7.9080000000000004</v>
      </c>
      <c r="AL2557" s="1">
        <v>3407.0929999999998</v>
      </c>
    </row>
    <row r="2558" spans="1:38" x14ac:dyDescent="0.25">
      <c r="A2558" s="1">
        <v>2554</v>
      </c>
      <c r="B2558" s="1">
        <v>2554</v>
      </c>
      <c r="C2558" s="1">
        <v>3225.8449999999998</v>
      </c>
      <c r="D2558" s="1">
        <v>2960.915</v>
      </c>
      <c r="E2558" s="1">
        <v>317.947</v>
      </c>
      <c r="F2558" s="1"/>
      <c r="G2558" s="1">
        <v>5.7240000000000002</v>
      </c>
      <c r="H2558" s="1">
        <v>17.558</v>
      </c>
      <c r="I2558" s="1">
        <v>-9791.1419999999998</v>
      </c>
      <c r="J2558" s="1"/>
      <c r="K2558" s="1">
        <v>-193.74799999999999</v>
      </c>
      <c r="L2558" s="1"/>
      <c r="M2558" s="1">
        <v>1439.5119999999999</v>
      </c>
      <c r="N2558" s="1">
        <v>1792.684</v>
      </c>
      <c r="O2558" s="1">
        <v>-5.0750000000000002</v>
      </c>
      <c r="P2558" s="27">
        <v>-7.9029999999999996</v>
      </c>
      <c r="Q2558" s="1">
        <v>-4.0010000000000003</v>
      </c>
      <c r="R2558" s="1">
        <v>-9.8000000000000004E-2</v>
      </c>
      <c r="S2558" s="1">
        <v>1.861</v>
      </c>
      <c r="T2558" s="1">
        <v>2.3220000000000001</v>
      </c>
      <c r="U2558" s="1">
        <v>3.29</v>
      </c>
      <c r="V2558" s="1">
        <v>1.5309999999999999</v>
      </c>
      <c r="W2558" s="30">
        <v>3400.3780000000002</v>
      </c>
      <c r="X2558" s="1">
        <v>1211.6959999999999</v>
      </c>
      <c r="Y2558" s="1">
        <v>2723.721</v>
      </c>
      <c r="Z2558" s="1">
        <v>481.01600000000002</v>
      </c>
      <c r="AD2558" s="4">
        <v>7.9029999999999996</v>
      </c>
      <c r="AL2558" s="1">
        <v>3400.3780000000002</v>
      </c>
    </row>
    <row r="2559" spans="1:38" x14ac:dyDescent="0.25">
      <c r="A2559" s="1">
        <v>2555</v>
      </c>
      <c r="B2559" s="1">
        <v>2555</v>
      </c>
      <c r="C2559" s="1">
        <v>3227.2820000000002</v>
      </c>
      <c r="D2559" s="1">
        <v>2959.47</v>
      </c>
      <c r="E2559" s="1">
        <v>318.90199999999999</v>
      </c>
      <c r="F2559" s="1"/>
      <c r="G2559" s="1">
        <v>6.2009999999999996</v>
      </c>
      <c r="H2559" s="1">
        <v>16.609000000000002</v>
      </c>
      <c r="I2559" s="1">
        <v>-9682.375</v>
      </c>
      <c r="J2559" s="1"/>
      <c r="K2559" s="1">
        <v>-193.27199999999999</v>
      </c>
      <c r="L2559" s="1"/>
      <c r="M2559" s="1">
        <v>1439.99</v>
      </c>
      <c r="N2559" s="1">
        <v>1792.2070000000001</v>
      </c>
      <c r="O2559" s="1">
        <v>-5.07</v>
      </c>
      <c r="P2559" s="27">
        <v>-7.9029999999999996</v>
      </c>
      <c r="Q2559" s="1">
        <v>-4.0199999999999996</v>
      </c>
      <c r="R2559" s="1">
        <v>-9.8000000000000004E-2</v>
      </c>
      <c r="S2559" s="1">
        <v>1.8660000000000001</v>
      </c>
      <c r="T2559" s="1">
        <v>2.3220000000000001</v>
      </c>
      <c r="U2559" s="1">
        <v>3.2930000000000001</v>
      </c>
      <c r="V2559" s="1">
        <v>1.538</v>
      </c>
      <c r="W2559" s="30">
        <v>3400.0729999999999</v>
      </c>
      <c r="X2559" s="1">
        <v>1212.001</v>
      </c>
      <c r="Y2559" s="1">
        <v>2717.6170000000002</v>
      </c>
      <c r="Z2559" s="1">
        <v>481.01600000000002</v>
      </c>
      <c r="AD2559" s="4">
        <v>7.9029999999999996</v>
      </c>
      <c r="AL2559" s="1">
        <v>3400.0729999999999</v>
      </c>
    </row>
    <row r="2560" spans="1:38" x14ac:dyDescent="0.25">
      <c r="A2560" s="1">
        <v>2556</v>
      </c>
      <c r="B2560" s="1">
        <v>2556</v>
      </c>
      <c r="C2560" s="1">
        <v>3225.366</v>
      </c>
      <c r="D2560" s="1">
        <v>2958.9879999999998</v>
      </c>
      <c r="E2560" s="1">
        <v>318.90199999999999</v>
      </c>
      <c r="F2560" s="1"/>
      <c r="G2560" s="1">
        <v>5.7240000000000002</v>
      </c>
      <c r="H2560" s="1">
        <v>17.084</v>
      </c>
      <c r="I2560" s="1">
        <v>-8929.0290000000005</v>
      </c>
      <c r="J2560" s="1"/>
      <c r="K2560" s="1">
        <v>-193.27199999999999</v>
      </c>
      <c r="L2560" s="1"/>
      <c r="M2560" s="1">
        <v>1439.5119999999999</v>
      </c>
      <c r="N2560" s="1">
        <v>1792.684</v>
      </c>
      <c r="O2560" s="1">
        <v>-5.0750000000000002</v>
      </c>
      <c r="P2560" s="27">
        <v>-7.9029999999999996</v>
      </c>
      <c r="Q2560" s="1">
        <v>-4.0110000000000001</v>
      </c>
      <c r="R2560" s="1">
        <v>-9.8000000000000004E-2</v>
      </c>
      <c r="S2560" s="1">
        <v>1.861</v>
      </c>
      <c r="T2560" s="1">
        <v>2.3279999999999998</v>
      </c>
      <c r="U2560" s="1">
        <v>3.29</v>
      </c>
      <c r="V2560" s="1">
        <v>1.5349999999999999</v>
      </c>
      <c r="W2560" s="30">
        <v>3400.0729999999999</v>
      </c>
      <c r="X2560" s="1">
        <v>1212.001</v>
      </c>
      <c r="Y2560" s="1">
        <v>2712.7330000000002</v>
      </c>
      <c r="Z2560" s="1">
        <v>481.32100000000003</v>
      </c>
      <c r="AD2560" s="4">
        <v>7.9029999999999996</v>
      </c>
      <c r="AL2560" s="1">
        <v>3400.0729999999999</v>
      </c>
    </row>
    <row r="2561" spans="1:38" x14ac:dyDescent="0.25">
      <c r="A2561" s="1">
        <v>2557</v>
      </c>
      <c r="B2561" s="1">
        <v>2557</v>
      </c>
      <c r="C2561" s="1">
        <v>3223.9279999999999</v>
      </c>
      <c r="D2561" s="1">
        <v>2958.5059999999999</v>
      </c>
      <c r="E2561" s="1">
        <v>318.90199999999999</v>
      </c>
      <c r="F2561" s="1"/>
      <c r="G2561" s="1">
        <v>4.7699999999999996</v>
      </c>
      <c r="H2561" s="1">
        <v>17.084</v>
      </c>
      <c r="I2561" s="1">
        <v>-8206.6139999999996</v>
      </c>
      <c r="J2561" s="1"/>
      <c r="K2561" s="1">
        <v>-193.74799999999999</v>
      </c>
      <c r="L2561" s="1"/>
      <c r="M2561" s="1">
        <v>1439.99</v>
      </c>
      <c r="N2561" s="1">
        <v>1792.2070000000001</v>
      </c>
      <c r="O2561" s="1">
        <v>-5.0650000000000004</v>
      </c>
      <c r="P2561" s="27">
        <v>-7.9029999999999996</v>
      </c>
      <c r="Q2561" s="1">
        <v>-4.0060000000000002</v>
      </c>
      <c r="R2561" s="1">
        <v>-9.2999999999999999E-2</v>
      </c>
      <c r="S2561" s="1">
        <v>1.871</v>
      </c>
      <c r="T2561" s="1">
        <v>2.3330000000000002</v>
      </c>
      <c r="U2561" s="1">
        <v>3.29</v>
      </c>
      <c r="V2561" s="1">
        <v>1.5349999999999999</v>
      </c>
      <c r="W2561" s="30">
        <v>3399.768</v>
      </c>
      <c r="X2561" s="1">
        <v>1212.001</v>
      </c>
      <c r="Y2561" s="1">
        <v>2713.0390000000002</v>
      </c>
      <c r="Z2561" s="1">
        <v>481.32100000000003</v>
      </c>
      <c r="AD2561" s="4">
        <v>7.9029999999999996</v>
      </c>
      <c r="AL2561" s="1">
        <v>3399.768</v>
      </c>
    </row>
    <row r="2562" spans="1:38" x14ac:dyDescent="0.25">
      <c r="A2562" s="1">
        <v>2558</v>
      </c>
      <c r="B2562" s="1">
        <v>2558</v>
      </c>
      <c r="C2562" s="1">
        <v>3222.491</v>
      </c>
      <c r="D2562" s="1">
        <v>2957.0610000000001</v>
      </c>
      <c r="E2562" s="1">
        <v>317.46899999999999</v>
      </c>
      <c r="F2562" s="1"/>
      <c r="G2562" s="1">
        <v>5.7240000000000002</v>
      </c>
      <c r="H2562" s="1">
        <v>17.558</v>
      </c>
      <c r="I2562" s="1">
        <v>-9249.3539999999994</v>
      </c>
      <c r="J2562" s="1"/>
      <c r="K2562" s="1">
        <v>-193.74799999999999</v>
      </c>
      <c r="L2562" s="1"/>
      <c r="M2562" s="1">
        <v>1439.5119999999999</v>
      </c>
      <c r="N2562" s="1">
        <v>1791.2529999999999</v>
      </c>
      <c r="O2562" s="1">
        <v>-5.07</v>
      </c>
      <c r="P2562" s="27">
        <v>-7.899</v>
      </c>
      <c r="Q2562" s="1">
        <v>-4.0060000000000002</v>
      </c>
      <c r="R2562" s="1">
        <v>-0.10299999999999999</v>
      </c>
      <c r="S2562" s="1">
        <v>1.8660000000000001</v>
      </c>
      <c r="T2562" s="1">
        <v>2.3279999999999998</v>
      </c>
      <c r="U2562" s="1">
        <v>3.286</v>
      </c>
      <c r="V2562" s="1">
        <v>1.5309999999999999</v>
      </c>
      <c r="W2562" s="30">
        <v>3391.2220000000002</v>
      </c>
      <c r="X2562" s="1">
        <v>1206.8119999999999</v>
      </c>
      <c r="Y2562" s="1">
        <v>2713.3440000000001</v>
      </c>
      <c r="Z2562" s="1">
        <v>481.32100000000003</v>
      </c>
      <c r="AD2562" s="4">
        <v>7.899</v>
      </c>
      <c r="AL2562" s="1">
        <v>3391.2220000000002</v>
      </c>
    </row>
    <row r="2563" spans="1:38" x14ac:dyDescent="0.25">
      <c r="A2563" s="1">
        <v>2559</v>
      </c>
      <c r="B2563" s="1">
        <v>2559</v>
      </c>
      <c r="C2563" s="1">
        <v>3222.491</v>
      </c>
      <c r="D2563" s="1">
        <v>2955.134</v>
      </c>
      <c r="E2563" s="1">
        <v>318.90199999999999</v>
      </c>
      <c r="F2563" s="1"/>
      <c r="G2563" s="1">
        <v>5.7240000000000002</v>
      </c>
      <c r="H2563" s="1">
        <v>14.711</v>
      </c>
      <c r="I2563" s="1">
        <v>-9194.9130000000005</v>
      </c>
      <c r="J2563" s="1"/>
      <c r="K2563" s="1">
        <v>-194.22399999999999</v>
      </c>
      <c r="L2563" s="1"/>
      <c r="M2563" s="1">
        <v>1438.5540000000001</v>
      </c>
      <c r="N2563" s="1">
        <v>1791.73</v>
      </c>
      <c r="O2563" s="1">
        <v>-5.0599999999999996</v>
      </c>
      <c r="P2563" s="27">
        <v>-7.8940000000000001</v>
      </c>
      <c r="Q2563" s="1">
        <v>-4.0060000000000002</v>
      </c>
      <c r="R2563" s="1">
        <v>-9.8000000000000004E-2</v>
      </c>
      <c r="S2563" s="1">
        <v>1.871</v>
      </c>
      <c r="T2563" s="1">
        <v>2.3279999999999998</v>
      </c>
      <c r="U2563" s="1">
        <v>3.286</v>
      </c>
      <c r="V2563" s="1">
        <v>1.538</v>
      </c>
      <c r="W2563" s="30">
        <v>3390.306</v>
      </c>
      <c r="X2563" s="1">
        <v>1207.7280000000001</v>
      </c>
      <c r="Y2563" s="1">
        <v>2713.0390000000002</v>
      </c>
      <c r="Z2563" s="1">
        <v>481.62599999999998</v>
      </c>
      <c r="AD2563" s="4">
        <v>7.8940000000000001</v>
      </c>
      <c r="AL2563" s="1">
        <v>3390.306</v>
      </c>
    </row>
    <row r="2564" spans="1:38" x14ac:dyDescent="0.25">
      <c r="A2564" s="1">
        <v>2560</v>
      </c>
      <c r="B2564" s="1">
        <v>2560</v>
      </c>
      <c r="C2564" s="1">
        <v>3219.1379999999999</v>
      </c>
      <c r="D2564" s="1">
        <v>2954.17</v>
      </c>
      <c r="E2564" s="1">
        <v>317.947</v>
      </c>
      <c r="F2564" s="1"/>
      <c r="G2564" s="1">
        <v>5.7240000000000002</v>
      </c>
      <c r="H2564" s="1">
        <v>14.711</v>
      </c>
      <c r="I2564" s="1">
        <v>-9110.7240000000002</v>
      </c>
      <c r="J2564" s="1"/>
      <c r="K2564" s="1">
        <v>-198.50800000000001</v>
      </c>
      <c r="L2564" s="1"/>
      <c r="M2564" s="1">
        <v>1438.5540000000001</v>
      </c>
      <c r="N2564" s="1">
        <v>1790.777</v>
      </c>
      <c r="O2564" s="1">
        <v>-5.0650000000000004</v>
      </c>
      <c r="P2564" s="27">
        <v>-7.8940000000000001</v>
      </c>
      <c r="Q2564" s="1">
        <v>-4.0110000000000001</v>
      </c>
      <c r="R2564" s="1">
        <v>-9.8000000000000004E-2</v>
      </c>
      <c r="S2564" s="1">
        <v>1.8660000000000001</v>
      </c>
      <c r="T2564" s="1">
        <v>2.3279999999999998</v>
      </c>
      <c r="U2564" s="1">
        <v>3.2829999999999999</v>
      </c>
      <c r="V2564" s="1">
        <v>1.5349999999999999</v>
      </c>
      <c r="W2564" s="30">
        <v>3390.306</v>
      </c>
      <c r="X2564" s="1">
        <v>1201.9290000000001</v>
      </c>
      <c r="Y2564" s="1">
        <v>2713.0390000000002</v>
      </c>
      <c r="Z2564" s="1">
        <v>481.32100000000003</v>
      </c>
      <c r="AD2564" s="4">
        <v>7.8940000000000001</v>
      </c>
      <c r="AL2564" s="1">
        <v>3390.306</v>
      </c>
    </row>
    <row r="2565" spans="1:38" x14ac:dyDescent="0.25">
      <c r="A2565" s="1">
        <v>2561</v>
      </c>
      <c r="B2565" s="1">
        <v>2561</v>
      </c>
      <c r="C2565" s="1">
        <v>3217.221</v>
      </c>
      <c r="D2565" s="1">
        <v>2953.6880000000001</v>
      </c>
      <c r="E2565" s="1">
        <v>317.46899999999999</v>
      </c>
      <c r="F2565" s="1"/>
      <c r="G2565" s="1">
        <v>5.7240000000000002</v>
      </c>
      <c r="H2565" s="1">
        <v>17.084</v>
      </c>
      <c r="I2565" s="1">
        <v>-9090.59</v>
      </c>
      <c r="J2565" s="1"/>
      <c r="K2565" s="1">
        <v>-196.12799999999999</v>
      </c>
      <c r="L2565" s="1"/>
      <c r="M2565" s="1">
        <v>1437.597</v>
      </c>
      <c r="N2565" s="1">
        <v>1789.8230000000001</v>
      </c>
      <c r="O2565" s="1">
        <v>-5.0650000000000004</v>
      </c>
      <c r="P2565" s="27">
        <v>-7.9029999999999996</v>
      </c>
      <c r="Q2565" s="1">
        <v>-4.0010000000000003</v>
      </c>
      <c r="R2565" s="1">
        <v>-9.8000000000000004E-2</v>
      </c>
      <c r="S2565" s="1">
        <v>1.861</v>
      </c>
      <c r="T2565" s="1">
        <v>2.3279999999999998</v>
      </c>
      <c r="U2565" s="1">
        <v>3.286</v>
      </c>
      <c r="V2565" s="1">
        <v>1.5309999999999999</v>
      </c>
      <c r="W2565" s="30">
        <v>3390.306</v>
      </c>
      <c r="X2565" s="1">
        <v>1201.624</v>
      </c>
      <c r="Y2565" s="1">
        <v>2704.7979999999998</v>
      </c>
      <c r="Z2565" s="1">
        <v>478.87900000000002</v>
      </c>
      <c r="AD2565" s="4">
        <v>7.9029999999999996</v>
      </c>
      <c r="AL2565" s="1">
        <v>3390.306</v>
      </c>
    </row>
    <row r="2566" spans="1:38" x14ac:dyDescent="0.25">
      <c r="A2566" s="1">
        <v>2562</v>
      </c>
      <c r="B2566" s="1">
        <v>2562</v>
      </c>
      <c r="C2566" s="1">
        <v>3214.826</v>
      </c>
      <c r="D2566" s="1">
        <v>2952.2429999999999</v>
      </c>
      <c r="E2566" s="1">
        <v>318.42500000000001</v>
      </c>
      <c r="F2566" s="1"/>
      <c r="G2566" s="1">
        <v>5.2469999999999999</v>
      </c>
      <c r="H2566" s="1">
        <v>17.084</v>
      </c>
      <c r="I2566" s="1">
        <v>-9039.3359999999993</v>
      </c>
      <c r="J2566" s="1"/>
      <c r="K2566" s="1">
        <v>-196.12799999999999</v>
      </c>
      <c r="L2566" s="1"/>
      <c r="M2566" s="1">
        <v>1438.5540000000001</v>
      </c>
      <c r="N2566" s="1">
        <v>1789.8230000000001</v>
      </c>
      <c r="O2566" s="1">
        <v>-5.0599999999999996</v>
      </c>
      <c r="P2566" s="27">
        <v>-7.88</v>
      </c>
      <c r="Q2566" s="1">
        <v>-4.0060000000000002</v>
      </c>
      <c r="R2566" s="1">
        <v>-9.8000000000000004E-2</v>
      </c>
      <c r="S2566" s="1">
        <v>1.8660000000000001</v>
      </c>
      <c r="T2566" s="1">
        <v>2.3220000000000001</v>
      </c>
      <c r="U2566" s="1">
        <v>3.286</v>
      </c>
      <c r="V2566" s="1">
        <v>1.5349999999999999</v>
      </c>
      <c r="W2566" s="30">
        <v>3390.306</v>
      </c>
      <c r="X2566" s="1">
        <v>1201.624</v>
      </c>
      <c r="Y2566" s="1">
        <v>2703.8820000000001</v>
      </c>
      <c r="Z2566" s="1">
        <v>480.71100000000001</v>
      </c>
      <c r="AD2566" s="4">
        <v>7.88</v>
      </c>
      <c r="AL2566" s="1">
        <v>3390.306</v>
      </c>
    </row>
    <row r="2567" spans="1:38" x14ac:dyDescent="0.25">
      <c r="A2567" s="1">
        <v>2563</v>
      </c>
      <c r="B2567" s="1">
        <v>2563</v>
      </c>
      <c r="C2567" s="1">
        <v>3214.826</v>
      </c>
      <c r="D2567" s="1">
        <v>2951.28</v>
      </c>
      <c r="E2567" s="1">
        <v>317.947</v>
      </c>
      <c r="F2567" s="1"/>
      <c r="G2567" s="1">
        <v>5.7240000000000002</v>
      </c>
      <c r="H2567" s="1">
        <v>17.084</v>
      </c>
      <c r="I2567" s="1">
        <v>-8617.1970000000001</v>
      </c>
      <c r="J2567" s="1"/>
      <c r="K2567" s="1">
        <v>-196.60400000000001</v>
      </c>
      <c r="L2567" s="1"/>
      <c r="M2567" s="1">
        <v>1438.075</v>
      </c>
      <c r="N2567" s="1">
        <v>1788.8689999999999</v>
      </c>
      <c r="O2567" s="1">
        <v>-5.0650000000000004</v>
      </c>
      <c r="P2567" s="27">
        <v>-7.8890000000000002</v>
      </c>
      <c r="Q2567" s="1">
        <v>-4.0060000000000002</v>
      </c>
      <c r="R2567" s="1">
        <v>-0.10299999999999999</v>
      </c>
      <c r="S2567" s="1">
        <v>1.8660000000000001</v>
      </c>
      <c r="T2567" s="1">
        <v>2.3220000000000001</v>
      </c>
      <c r="U2567" s="1">
        <v>3.2829999999999999</v>
      </c>
      <c r="V2567" s="1">
        <v>1.5309999999999999</v>
      </c>
      <c r="W2567" s="30">
        <v>3382.3710000000001</v>
      </c>
      <c r="X2567" s="1">
        <v>1201.624</v>
      </c>
      <c r="Y2567" s="1">
        <v>2703.2719999999999</v>
      </c>
      <c r="Z2567" s="1">
        <v>472.16500000000002</v>
      </c>
      <c r="AD2567" s="4">
        <v>7.8890000000000002</v>
      </c>
      <c r="AL2567" s="1">
        <v>3382.3710000000001</v>
      </c>
    </row>
    <row r="2568" spans="1:38" x14ac:dyDescent="0.25">
      <c r="A2568" s="1">
        <v>2564</v>
      </c>
      <c r="B2568" s="1">
        <v>2564</v>
      </c>
      <c r="C2568" s="1">
        <v>3211.951</v>
      </c>
      <c r="D2568" s="1">
        <v>2950.3159999999998</v>
      </c>
      <c r="E2568" s="1">
        <v>317.947</v>
      </c>
      <c r="F2568" s="1"/>
      <c r="G2568" s="1">
        <v>5.7240000000000002</v>
      </c>
      <c r="H2568" s="1">
        <v>17.558</v>
      </c>
      <c r="I2568" s="1">
        <v>-8669.8700000000008</v>
      </c>
      <c r="J2568" s="1"/>
      <c r="K2568" s="1">
        <v>-196.60400000000001</v>
      </c>
      <c r="L2568" s="1"/>
      <c r="M2568" s="1">
        <v>1437.597</v>
      </c>
      <c r="N2568" s="1">
        <v>1788.8689999999999</v>
      </c>
      <c r="O2568" s="1">
        <v>-5.0650000000000004</v>
      </c>
      <c r="P2568" s="27">
        <v>-7.8849999999999998</v>
      </c>
      <c r="Q2568" s="1">
        <v>-4.0110000000000001</v>
      </c>
      <c r="R2568" s="1">
        <v>-9.2999999999999999E-2</v>
      </c>
      <c r="S2568" s="1">
        <v>1.861</v>
      </c>
      <c r="T2568" s="1">
        <v>2.3220000000000001</v>
      </c>
      <c r="U2568" s="1">
        <v>3.2829999999999999</v>
      </c>
      <c r="V2568" s="1">
        <v>1.5349999999999999</v>
      </c>
      <c r="W2568" s="30">
        <v>3379.9290000000001</v>
      </c>
      <c r="X2568" s="1">
        <v>1202.2339999999999</v>
      </c>
      <c r="Y2568" s="1">
        <v>2703.5770000000002</v>
      </c>
      <c r="Z2568" s="1">
        <v>476.13200000000001</v>
      </c>
      <c r="AD2568" s="4">
        <v>7.8849999999999998</v>
      </c>
      <c r="AL2568" s="1">
        <v>3379.9290000000001</v>
      </c>
    </row>
    <row r="2569" spans="1:38" x14ac:dyDescent="0.25">
      <c r="A2569" s="1">
        <v>2565</v>
      </c>
      <c r="B2569" s="1">
        <v>2565</v>
      </c>
      <c r="C2569" s="1">
        <v>3210.9929999999999</v>
      </c>
      <c r="D2569" s="1">
        <v>2949.3519999999999</v>
      </c>
      <c r="E2569" s="1">
        <v>318.42500000000001</v>
      </c>
      <c r="F2569" s="1"/>
      <c r="G2569" s="1">
        <v>5.7240000000000002</v>
      </c>
      <c r="H2569" s="1">
        <v>16.609000000000002</v>
      </c>
      <c r="I2569" s="1">
        <v>-8348.2489999999998</v>
      </c>
      <c r="J2569" s="1"/>
      <c r="K2569" s="1">
        <v>-196.60400000000001</v>
      </c>
      <c r="L2569" s="1"/>
      <c r="M2569" s="1">
        <v>1437.1179999999999</v>
      </c>
      <c r="N2569" s="1">
        <v>1788.8689999999999</v>
      </c>
      <c r="O2569" s="1">
        <v>-5.0599999999999996</v>
      </c>
      <c r="P2569" s="27">
        <v>-7.8890000000000002</v>
      </c>
      <c r="Q2569" s="1">
        <v>-4.0110000000000001</v>
      </c>
      <c r="R2569" s="1">
        <v>-0.10299999999999999</v>
      </c>
      <c r="S2569" s="1">
        <v>1.8560000000000001</v>
      </c>
      <c r="T2569" s="1">
        <v>2.3220000000000001</v>
      </c>
      <c r="U2569" s="1">
        <v>3.2789999999999999</v>
      </c>
      <c r="V2569" s="1">
        <v>1.5309999999999999</v>
      </c>
      <c r="W2569" s="30">
        <v>3380.2339999999999</v>
      </c>
      <c r="X2569" s="1">
        <v>1201.624</v>
      </c>
      <c r="Y2569" s="1">
        <v>2703.5770000000002</v>
      </c>
      <c r="Z2569" s="1">
        <v>475.21699999999998</v>
      </c>
      <c r="AD2569" s="4">
        <v>7.8890000000000002</v>
      </c>
      <c r="AL2569" s="1">
        <v>3380.2339999999999</v>
      </c>
    </row>
    <row r="2570" spans="1:38" x14ac:dyDescent="0.25">
      <c r="A2570" s="1">
        <v>2566</v>
      </c>
      <c r="B2570" s="1">
        <v>2566</v>
      </c>
      <c r="C2570" s="1">
        <v>3211.4720000000002</v>
      </c>
      <c r="D2570" s="1">
        <v>2948.3890000000001</v>
      </c>
      <c r="E2570" s="1">
        <v>318.42500000000001</v>
      </c>
      <c r="F2570" s="1"/>
      <c r="G2570" s="1">
        <v>4.7699999999999996</v>
      </c>
      <c r="H2570" s="1">
        <v>17.084</v>
      </c>
      <c r="I2570" s="1">
        <v>-8244.6620000000003</v>
      </c>
      <c r="J2570" s="1"/>
      <c r="K2570" s="1">
        <v>-195.65199999999999</v>
      </c>
      <c r="L2570" s="1"/>
      <c r="M2570" s="1">
        <v>1436.6389999999999</v>
      </c>
      <c r="N2570" s="1">
        <v>1787.915</v>
      </c>
      <c r="O2570" s="1">
        <v>-5.0599999999999996</v>
      </c>
      <c r="P2570" s="27">
        <v>-7.8890000000000002</v>
      </c>
      <c r="Q2570" s="1">
        <v>-4.0060000000000002</v>
      </c>
      <c r="R2570" s="1">
        <v>-9.8000000000000004E-2</v>
      </c>
      <c r="S2570" s="1">
        <v>1.8660000000000001</v>
      </c>
      <c r="T2570" s="1">
        <v>2.3220000000000001</v>
      </c>
      <c r="U2570" s="1">
        <v>3.2759999999999998</v>
      </c>
      <c r="V2570" s="1">
        <v>1.5349999999999999</v>
      </c>
      <c r="W2570" s="30">
        <v>3380.2339999999999</v>
      </c>
      <c r="X2570" s="1">
        <v>1201.624</v>
      </c>
      <c r="Y2570" s="1">
        <v>2703.5770000000002</v>
      </c>
      <c r="Z2570" s="1">
        <v>478.57400000000001</v>
      </c>
      <c r="AD2570" s="4">
        <v>7.8890000000000002</v>
      </c>
      <c r="AL2570" s="1">
        <v>3380.2339999999999</v>
      </c>
    </row>
    <row r="2571" spans="1:38" x14ac:dyDescent="0.25">
      <c r="A2571" s="1">
        <v>2567</v>
      </c>
      <c r="B2571" s="1">
        <v>2567</v>
      </c>
      <c r="C2571" s="1">
        <v>3210.5140000000001</v>
      </c>
      <c r="D2571" s="1">
        <v>2946.944</v>
      </c>
      <c r="E2571" s="1">
        <v>317.46899999999999</v>
      </c>
      <c r="F2571" s="1"/>
      <c r="G2571" s="1">
        <v>5.7240000000000002</v>
      </c>
      <c r="H2571" s="1">
        <v>16.609000000000002</v>
      </c>
      <c r="I2571" s="1">
        <v>-8271.7070000000003</v>
      </c>
      <c r="J2571" s="1"/>
      <c r="K2571" s="1">
        <v>-197.08</v>
      </c>
      <c r="L2571" s="1"/>
      <c r="M2571" s="1">
        <v>1436.16</v>
      </c>
      <c r="N2571" s="1">
        <v>1787.915</v>
      </c>
      <c r="O2571" s="1">
        <v>-5.07</v>
      </c>
      <c r="P2571" s="27">
        <v>-7.8849999999999998</v>
      </c>
      <c r="Q2571" s="1">
        <v>-4.0110000000000001</v>
      </c>
      <c r="R2571" s="1">
        <v>-9.8000000000000004E-2</v>
      </c>
      <c r="S2571" s="1">
        <v>1.8759999999999999</v>
      </c>
      <c r="T2571" s="1">
        <v>2.3279999999999998</v>
      </c>
      <c r="U2571" s="1">
        <v>3.2789999999999999</v>
      </c>
      <c r="V2571" s="1">
        <v>1.5309999999999999</v>
      </c>
      <c r="W2571" s="30">
        <v>3380.54</v>
      </c>
      <c r="X2571" s="1">
        <v>1201.624</v>
      </c>
      <c r="Y2571" s="1">
        <v>2695.0309999999999</v>
      </c>
      <c r="Z2571" s="1">
        <v>471.55399999999997</v>
      </c>
      <c r="AD2571" s="4">
        <v>7.8849999999999998</v>
      </c>
      <c r="AL2571" s="1">
        <v>3380.54</v>
      </c>
    </row>
    <row r="2572" spans="1:38" x14ac:dyDescent="0.25">
      <c r="A2572" s="1">
        <v>2568</v>
      </c>
      <c r="B2572" s="1">
        <v>2568</v>
      </c>
      <c r="C2572" s="1">
        <v>3208.598</v>
      </c>
      <c r="D2572" s="1">
        <v>2946.462</v>
      </c>
      <c r="E2572" s="1">
        <v>317.46899999999999</v>
      </c>
      <c r="F2572" s="1"/>
      <c r="G2572" s="1">
        <v>4.7699999999999996</v>
      </c>
      <c r="H2572" s="1">
        <v>17.084</v>
      </c>
      <c r="I2572" s="1">
        <v>-8358.3310000000001</v>
      </c>
      <c r="J2572" s="1"/>
      <c r="K2572" s="1">
        <v>-197.55600000000001</v>
      </c>
      <c r="L2572" s="1"/>
      <c r="M2572" s="1">
        <v>1435.682</v>
      </c>
      <c r="N2572" s="1">
        <v>1786.962</v>
      </c>
      <c r="O2572" s="1">
        <v>-5.0650000000000004</v>
      </c>
      <c r="P2572" s="27">
        <v>-7.8849999999999998</v>
      </c>
      <c r="Q2572" s="1">
        <v>-4.0060000000000002</v>
      </c>
      <c r="R2572" s="1">
        <v>-0.10299999999999999</v>
      </c>
      <c r="S2572" s="1">
        <v>1.8660000000000001</v>
      </c>
      <c r="T2572" s="1">
        <v>2.3220000000000001</v>
      </c>
      <c r="U2572" s="1">
        <v>3.2789999999999999</v>
      </c>
      <c r="V2572" s="1">
        <v>1.5349999999999999</v>
      </c>
      <c r="W2572" s="30">
        <v>3374.13</v>
      </c>
      <c r="X2572" s="1">
        <v>1201.624</v>
      </c>
      <c r="Y2572" s="1">
        <v>2693.2</v>
      </c>
      <c r="Z2572" s="1">
        <v>470.94400000000002</v>
      </c>
      <c r="AD2572" s="4">
        <v>7.8849999999999998</v>
      </c>
      <c r="AL2572" s="1">
        <v>3374.13</v>
      </c>
    </row>
    <row r="2573" spans="1:38" x14ac:dyDescent="0.25">
      <c r="A2573" s="1">
        <v>2569</v>
      </c>
      <c r="B2573" s="1">
        <v>2569</v>
      </c>
      <c r="C2573" s="1">
        <v>3206.2020000000002</v>
      </c>
      <c r="D2573" s="1">
        <v>2945.498</v>
      </c>
      <c r="E2573" s="1">
        <v>316.99200000000002</v>
      </c>
      <c r="F2573" s="1"/>
      <c r="G2573" s="1">
        <v>6.2009999999999996</v>
      </c>
      <c r="H2573" s="1">
        <v>17.084</v>
      </c>
      <c r="I2573" s="1">
        <v>-8505.42</v>
      </c>
      <c r="J2573" s="1"/>
      <c r="K2573" s="1">
        <v>-197.08</v>
      </c>
      <c r="L2573" s="1"/>
      <c r="M2573" s="1">
        <v>1435.682</v>
      </c>
      <c r="N2573" s="1">
        <v>1786.962</v>
      </c>
      <c r="O2573" s="1">
        <v>-5.0650000000000004</v>
      </c>
      <c r="P2573" s="27">
        <v>-7.8849999999999998</v>
      </c>
      <c r="Q2573" s="1">
        <v>-4.0060000000000002</v>
      </c>
      <c r="R2573" s="1">
        <v>-0.10299999999999999</v>
      </c>
      <c r="S2573" s="1">
        <v>1.8660000000000001</v>
      </c>
      <c r="T2573" s="1">
        <v>2.3279999999999998</v>
      </c>
      <c r="U2573" s="1">
        <v>3.2789999999999999</v>
      </c>
      <c r="V2573" s="1">
        <v>1.5269999999999999</v>
      </c>
      <c r="W2573" s="30">
        <v>3370.4679999999998</v>
      </c>
      <c r="X2573" s="1">
        <v>1201.624</v>
      </c>
      <c r="Y2573" s="1">
        <v>2693.5050000000001</v>
      </c>
      <c r="Z2573" s="1">
        <v>471.55399999999997</v>
      </c>
      <c r="AD2573" s="4">
        <v>7.8849999999999998</v>
      </c>
      <c r="AL2573" s="1">
        <v>3370.4679999999998</v>
      </c>
    </row>
    <row r="2574" spans="1:38" x14ac:dyDescent="0.25">
      <c r="A2574" s="1">
        <v>2570</v>
      </c>
      <c r="B2574" s="1">
        <v>2570</v>
      </c>
      <c r="C2574" s="1">
        <v>3205.2440000000001</v>
      </c>
      <c r="D2574" s="1">
        <v>2944.0529999999999</v>
      </c>
      <c r="E2574" s="1">
        <v>316.99200000000002</v>
      </c>
      <c r="F2574" s="1"/>
      <c r="G2574" s="1">
        <v>5.7240000000000002</v>
      </c>
      <c r="H2574" s="1">
        <v>17.084</v>
      </c>
      <c r="I2574" s="1">
        <v>-8462.3520000000008</v>
      </c>
      <c r="J2574" s="1"/>
      <c r="K2574" s="1">
        <v>-197.08</v>
      </c>
      <c r="L2574" s="1"/>
      <c r="M2574" s="1">
        <v>1435.682</v>
      </c>
      <c r="N2574" s="1">
        <v>1786.4849999999999</v>
      </c>
      <c r="O2574" s="1">
        <v>-5.0650000000000004</v>
      </c>
      <c r="P2574" s="27">
        <v>-7.88</v>
      </c>
      <c r="Q2574" s="1">
        <v>-4.0060000000000002</v>
      </c>
      <c r="R2574" s="1">
        <v>-9.8000000000000004E-2</v>
      </c>
      <c r="S2574" s="1">
        <v>1.871</v>
      </c>
      <c r="T2574" s="1">
        <v>2.3220000000000001</v>
      </c>
      <c r="U2574" s="1">
        <v>3.2829999999999999</v>
      </c>
      <c r="V2574" s="1">
        <v>1.5349999999999999</v>
      </c>
      <c r="W2574" s="30">
        <v>3369.857</v>
      </c>
      <c r="X2574" s="1">
        <v>1201.319</v>
      </c>
      <c r="Y2574" s="1">
        <v>2693.5050000000001</v>
      </c>
      <c r="Z2574" s="1">
        <v>471.24900000000002</v>
      </c>
      <c r="AD2574" s="4">
        <v>7.88</v>
      </c>
      <c r="AL2574" s="1">
        <v>3369.857</v>
      </c>
    </row>
    <row r="2575" spans="1:38" x14ac:dyDescent="0.25">
      <c r="A2575" s="1">
        <v>2571</v>
      </c>
      <c r="B2575" s="1">
        <v>2571</v>
      </c>
      <c r="C2575" s="1">
        <v>3203.328</v>
      </c>
      <c r="D2575" s="1">
        <v>2943.09</v>
      </c>
      <c r="E2575" s="1">
        <v>316.99200000000002</v>
      </c>
      <c r="F2575" s="1"/>
      <c r="G2575" s="1">
        <v>6.6779999999999999</v>
      </c>
      <c r="H2575" s="1">
        <v>16.609000000000002</v>
      </c>
      <c r="I2575" s="1">
        <v>-8443.1080000000002</v>
      </c>
      <c r="J2575" s="1"/>
      <c r="K2575" s="1">
        <v>-198.03200000000001</v>
      </c>
      <c r="L2575" s="1"/>
      <c r="M2575" s="1">
        <v>1434.7239999999999</v>
      </c>
      <c r="N2575" s="1">
        <v>1785.0540000000001</v>
      </c>
      <c r="O2575" s="1">
        <v>-5.0650000000000004</v>
      </c>
      <c r="P2575" s="27">
        <v>-7.88</v>
      </c>
      <c r="Q2575" s="1">
        <v>-4.0060000000000002</v>
      </c>
      <c r="R2575" s="1">
        <v>-0.10299999999999999</v>
      </c>
      <c r="S2575" s="1">
        <v>1.8660000000000001</v>
      </c>
      <c r="T2575" s="1">
        <v>2.3279999999999998</v>
      </c>
      <c r="U2575" s="1">
        <v>3.2789999999999999</v>
      </c>
      <c r="V2575" s="1">
        <v>1.5309999999999999</v>
      </c>
      <c r="W2575" s="30">
        <v>3369.857</v>
      </c>
      <c r="X2575" s="1">
        <v>1201.9290000000001</v>
      </c>
      <c r="Y2575" s="1">
        <v>2693.5050000000001</v>
      </c>
      <c r="Z2575" s="1">
        <v>470.94400000000002</v>
      </c>
      <c r="AD2575" s="4">
        <v>7.88</v>
      </c>
      <c r="AL2575" s="1">
        <v>3369.857</v>
      </c>
    </row>
    <row r="2576" spans="1:38" x14ac:dyDescent="0.25">
      <c r="A2576" s="1">
        <v>2572</v>
      </c>
      <c r="B2576" s="1">
        <v>2572</v>
      </c>
      <c r="C2576" s="1">
        <v>3201.4119999999998</v>
      </c>
      <c r="D2576" s="1">
        <v>2941.6439999999998</v>
      </c>
      <c r="E2576" s="1">
        <v>317.46899999999999</v>
      </c>
      <c r="F2576" s="1"/>
      <c r="G2576" s="1">
        <v>5.2469999999999999</v>
      </c>
      <c r="H2576" s="1">
        <v>17.084</v>
      </c>
      <c r="I2576" s="1">
        <v>-8281.3320000000003</v>
      </c>
      <c r="J2576" s="1"/>
      <c r="K2576" s="1">
        <v>-198.03200000000001</v>
      </c>
      <c r="L2576" s="1"/>
      <c r="M2576" s="1">
        <v>1435.203</v>
      </c>
      <c r="N2576" s="1">
        <v>1784.577</v>
      </c>
      <c r="O2576" s="1">
        <v>-5.0750000000000002</v>
      </c>
      <c r="P2576" s="27">
        <v>-7.875</v>
      </c>
      <c r="Q2576" s="1">
        <v>-4.0060000000000002</v>
      </c>
      <c r="R2576" s="1">
        <v>-9.2999999999999999E-2</v>
      </c>
      <c r="S2576" s="1">
        <v>1.871</v>
      </c>
      <c r="T2576" s="1">
        <v>2.306</v>
      </c>
      <c r="U2576" s="1">
        <v>3.2789999999999999</v>
      </c>
      <c r="V2576" s="1">
        <v>1.5269999999999999</v>
      </c>
      <c r="W2576" s="30">
        <v>3370.4679999999998</v>
      </c>
      <c r="X2576" s="1">
        <v>1201.624</v>
      </c>
      <c r="Y2576" s="1">
        <v>2693.2</v>
      </c>
      <c r="Z2576" s="1">
        <v>471.24900000000002</v>
      </c>
      <c r="AD2576" s="4">
        <v>7.875</v>
      </c>
      <c r="AL2576" s="1">
        <v>3370.4679999999998</v>
      </c>
    </row>
    <row r="2577" spans="1:38" x14ac:dyDescent="0.25">
      <c r="A2577" s="1">
        <v>2573</v>
      </c>
      <c r="B2577" s="1">
        <v>2573</v>
      </c>
      <c r="C2577" s="1">
        <v>3200.933</v>
      </c>
      <c r="D2577" s="1">
        <v>2941.163</v>
      </c>
      <c r="E2577" s="1">
        <v>316.99200000000002</v>
      </c>
      <c r="F2577" s="1"/>
      <c r="G2577" s="1">
        <v>5.2469999999999999</v>
      </c>
      <c r="H2577" s="1">
        <v>15.186</v>
      </c>
      <c r="I2577" s="1">
        <v>-8138.7610000000004</v>
      </c>
      <c r="J2577" s="1"/>
      <c r="K2577" s="1">
        <v>-198.50800000000001</v>
      </c>
      <c r="L2577" s="1"/>
      <c r="M2577" s="1">
        <v>1434.7239999999999</v>
      </c>
      <c r="N2577" s="1">
        <v>1784.577</v>
      </c>
      <c r="O2577" s="1">
        <v>-5.0599999999999996</v>
      </c>
      <c r="P2577" s="27">
        <v>-7.87</v>
      </c>
      <c r="Q2577" s="1">
        <v>-4.0060000000000002</v>
      </c>
      <c r="R2577" s="1">
        <v>-9.8000000000000004E-2</v>
      </c>
      <c r="S2577" s="1">
        <v>1.871</v>
      </c>
      <c r="T2577" s="1">
        <v>2.3170000000000002</v>
      </c>
      <c r="U2577" s="1">
        <v>3.2789999999999999</v>
      </c>
      <c r="V2577" s="1">
        <v>1.5349999999999999</v>
      </c>
      <c r="W2577" s="30">
        <v>3359.7849999999999</v>
      </c>
      <c r="X2577" s="1">
        <v>1193.078</v>
      </c>
      <c r="Y2577" s="1">
        <v>2688.9270000000001</v>
      </c>
      <c r="Z2577" s="1">
        <v>471.24900000000002</v>
      </c>
      <c r="AD2577" s="4">
        <v>7.87</v>
      </c>
      <c r="AL2577" s="1">
        <v>3359.7849999999999</v>
      </c>
    </row>
    <row r="2578" spans="1:38" x14ac:dyDescent="0.25">
      <c r="A2578" s="1">
        <v>2574</v>
      </c>
      <c r="B2578" s="1">
        <v>2574</v>
      </c>
      <c r="C2578" s="1">
        <v>3200.933</v>
      </c>
      <c r="D2578" s="1">
        <v>2940.681</v>
      </c>
      <c r="E2578" s="1">
        <v>316.99200000000002</v>
      </c>
      <c r="F2578" s="1"/>
      <c r="G2578" s="1">
        <v>5.2469999999999999</v>
      </c>
      <c r="H2578" s="1">
        <v>14.711</v>
      </c>
      <c r="I2578" s="1">
        <v>-7981.4719999999998</v>
      </c>
      <c r="J2578" s="1"/>
      <c r="K2578" s="1">
        <v>-197.55600000000001</v>
      </c>
      <c r="L2578" s="1"/>
      <c r="M2578" s="1">
        <v>1434.2449999999999</v>
      </c>
      <c r="N2578" s="1">
        <v>1785.0540000000001</v>
      </c>
      <c r="O2578" s="1">
        <v>-5.0599999999999996</v>
      </c>
      <c r="P2578" s="27">
        <v>-7.88</v>
      </c>
      <c r="Q2578" s="1">
        <v>-4.0110000000000001</v>
      </c>
      <c r="R2578" s="1">
        <v>-9.8000000000000004E-2</v>
      </c>
      <c r="S2578" s="1">
        <v>1.8660000000000001</v>
      </c>
      <c r="T2578" s="1">
        <v>2.3170000000000002</v>
      </c>
      <c r="U2578" s="1">
        <v>3.2759999999999998</v>
      </c>
      <c r="V2578" s="1">
        <v>1.5309999999999999</v>
      </c>
      <c r="W2578" s="30">
        <v>3360.09</v>
      </c>
      <c r="X2578" s="1">
        <v>1192.162</v>
      </c>
      <c r="Y2578" s="1">
        <v>2683.433</v>
      </c>
      <c r="Z2578" s="1">
        <v>470.94400000000002</v>
      </c>
      <c r="AD2578" s="4">
        <v>7.88</v>
      </c>
      <c r="AL2578" s="1">
        <v>3360.09</v>
      </c>
    </row>
    <row r="2579" spans="1:38" x14ac:dyDescent="0.25">
      <c r="A2579" s="1">
        <v>2575</v>
      </c>
      <c r="B2579" s="1">
        <v>2575</v>
      </c>
      <c r="C2579" s="1">
        <v>3202.37</v>
      </c>
      <c r="D2579" s="1">
        <v>2939.7170000000001</v>
      </c>
      <c r="E2579" s="1">
        <v>318.42500000000001</v>
      </c>
      <c r="F2579" s="1"/>
      <c r="G2579" s="1">
        <v>5.7240000000000002</v>
      </c>
      <c r="H2579" s="1">
        <v>14.711</v>
      </c>
      <c r="I2579" s="1">
        <v>-6891.4459999999999</v>
      </c>
      <c r="J2579" s="1"/>
      <c r="K2579" s="1">
        <v>-196.60400000000001</v>
      </c>
      <c r="L2579" s="1"/>
      <c r="M2579" s="1">
        <v>1434.2449999999999</v>
      </c>
      <c r="N2579" s="1">
        <v>1785.5309999999999</v>
      </c>
      <c r="O2579" s="1">
        <v>-5.056</v>
      </c>
      <c r="P2579" s="27">
        <v>-7.875</v>
      </c>
      <c r="Q2579" s="1">
        <v>-4.0110000000000001</v>
      </c>
      <c r="R2579" s="1">
        <v>-9.8000000000000004E-2</v>
      </c>
      <c r="S2579" s="1">
        <v>1.871</v>
      </c>
      <c r="T2579" s="1">
        <v>2.3170000000000002</v>
      </c>
      <c r="U2579" s="1">
        <v>3.2719999999999998</v>
      </c>
      <c r="V2579" s="1">
        <v>1.538</v>
      </c>
      <c r="W2579" s="30">
        <v>3360.09</v>
      </c>
      <c r="X2579" s="1">
        <v>1192.162</v>
      </c>
      <c r="Y2579" s="1">
        <v>2682.8229999999999</v>
      </c>
      <c r="Z2579" s="1">
        <v>471.55399999999997</v>
      </c>
      <c r="AD2579" s="4">
        <v>7.875</v>
      </c>
      <c r="AL2579" s="1">
        <v>3360.09</v>
      </c>
    </row>
    <row r="2580" spans="1:38" x14ac:dyDescent="0.25">
      <c r="A2580" s="1">
        <v>2576</v>
      </c>
      <c r="B2580" s="1">
        <v>2576</v>
      </c>
      <c r="C2580" s="1">
        <v>3200.933</v>
      </c>
      <c r="D2580" s="1">
        <v>2937.79</v>
      </c>
      <c r="E2580" s="1">
        <v>316.99200000000002</v>
      </c>
      <c r="F2580" s="1"/>
      <c r="G2580" s="1">
        <v>5.7240000000000002</v>
      </c>
      <c r="H2580" s="1">
        <v>14.711</v>
      </c>
      <c r="I2580" s="1">
        <v>-6689.1530000000002</v>
      </c>
      <c r="J2580" s="1"/>
      <c r="K2580" s="1">
        <v>-197.55600000000001</v>
      </c>
      <c r="L2580" s="1"/>
      <c r="M2580" s="1">
        <v>1433.7660000000001</v>
      </c>
      <c r="N2580" s="1">
        <v>1784.577</v>
      </c>
      <c r="O2580" s="1">
        <v>-5.0599999999999996</v>
      </c>
      <c r="P2580" s="27">
        <v>-7.87</v>
      </c>
      <c r="Q2580" s="1">
        <v>-4.0110000000000001</v>
      </c>
      <c r="R2580" s="1">
        <v>-9.8000000000000004E-2</v>
      </c>
      <c r="S2580" s="1">
        <v>1.8660000000000001</v>
      </c>
      <c r="T2580" s="1">
        <v>2.3170000000000002</v>
      </c>
      <c r="U2580" s="1">
        <v>3.2789999999999999</v>
      </c>
      <c r="V2580" s="1">
        <v>1.5309999999999999</v>
      </c>
      <c r="W2580" s="30">
        <v>3359.7849999999999</v>
      </c>
      <c r="X2580" s="1">
        <v>1191.857</v>
      </c>
      <c r="Y2580" s="1">
        <v>2683.1280000000002</v>
      </c>
      <c r="Z2580" s="1">
        <v>470.94400000000002</v>
      </c>
      <c r="AD2580" s="4">
        <v>7.87</v>
      </c>
      <c r="AL2580" s="1">
        <v>3359.7849999999999</v>
      </c>
    </row>
    <row r="2581" spans="1:38" x14ac:dyDescent="0.25">
      <c r="A2581" s="1">
        <v>2577</v>
      </c>
      <c r="B2581" s="1">
        <v>2577</v>
      </c>
      <c r="C2581" s="1">
        <v>3200.4540000000002</v>
      </c>
      <c r="D2581" s="1">
        <v>2936.8270000000002</v>
      </c>
      <c r="E2581" s="1">
        <v>317.46899999999999</v>
      </c>
      <c r="F2581" s="1"/>
      <c r="G2581" s="1">
        <v>5.7240000000000002</v>
      </c>
      <c r="H2581" s="1">
        <v>14.237</v>
      </c>
      <c r="I2581" s="1">
        <v>-8142.8869999999997</v>
      </c>
      <c r="J2581" s="1"/>
      <c r="K2581" s="1">
        <v>-198.03200000000001</v>
      </c>
      <c r="L2581" s="1"/>
      <c r="M2581" s="1">
        <v>1432.33</v>
      </c>
      <c r="N2581" s="1">
        <v>1784.1</v>
      </c>
      <c r="O2581" s="1">
        <v>-5.0599999999999996</v>
      </c>
      <c r="P2581" s="27">
        <v>-7.875</v>
      </c>
      <c r="Q2581" s="1">
        <v>-4.0110000000000001</v>
      </c>
      <c r="R2581" s="1">
        <v>-0.10299999999999999</v>
      </c>
      <c r="S2581" s="1">
        <v>1.871</v>
      </c>
      <c r="T2581" s="1">
        <v>2.306</v>
      </c>
      <c r="U2581" s="1">
        <v>3.2719999999999998</v>
      </c>
      <c r="V2581" s="1">
        <v>1.5349999999999999</v>
      </c>
      <c r="W2581" s="30">
        <v>3359.1750000000002</v>
      </c>
      <c r="X2581" s="1">
        <v>1192.162</v>
      </c>
      <c r="Y2581" s="1">
        <v>2683.1280000000002</v>
      </c>
      <c r="Z2581" s="1">
        <v>471.24900000000002</v>
      </c>
      <c r="AD2581" s="4">
        <v>7.875</v>
      </c>
      <c r="AL2581" s="1">
        <v>3359.1750000000002</v>
      </c>
    </row>
    <row r="2582" spans="1:38" x14ac:dyDescent="0.25">
      <c r="A2582" s="1">
        <v>2578</v>
      </c>
      <c r="B2582" s="1">
        <v>2578</v>
      </c>
      <c r="C2582" s="1">
        <v>3198.058</v>
      </c>
      <c r="D2582" s="1">
        <v>2935.8629999999998</v>
      </c>
      <c r="E2582" s="1">
        <v>316.99200000000002</v>
      </c>
      <c r="F2582" s="1"/>
      <c r="G2582" s="1">
        <v>4.7699999999999996</v>
      </c>
      <c r="H2582" s="1">
        <v>17.084</v>
      </c>
      <c r="I2582" s="1">
        <v>-8058.0590000000002</v>
      </c>
      <c r="J2582" s="1"/>
      <c r="K2582" s="1">
        <v>-198.03200000000001</v>
      </c>
      <c r="L2582" s="1"/>
      <c r="M2582" s="1">
        <v>1432.809</v>
      </c>
      <c r="N2582" s="1">
        <v>1784.1</v>
      </c>
      <c r="O2582" s="1">
        <v>-5.0599999999999996</v>
      </c>
      <c r="P2582" s="27">
        <v>-7.875</v>
      </c>
      <c r="Q2582" s="1">
        <v>-4.0060000000000002</v>
      </c>
      <c r="R2582" s="1">
        <v>-9.2999999999999999E-2</v>
      </c>
      <c r="S2582" s="1">
        <v>1.871</v>
      </c>
      <c r="T2582" s="1">
        <v>2.3109999999999999</v>
      </c>
      <c r="U2582" s="1">
        <v>3.2690000000000001</v>
      </c>
      <c r="V2582" s="1">
        <v>1.5349999999999999</v>
      </c>
      <c r="W2582" s="30">
        <v>3350.3240000000001</v>
      </c>
      <c r="X2582" s="1">
        <v>1192.162</v>
      </c>
      <c r="Y2582" s="1">
        <v>2682.5169999999998</v>
      </c>
      <c r="Z2582" s="1">
        <v>471.24900000000002</v>
      </c>
      <c r="AD2582" s="4">
        <v>7.875</v>
      </c>
      <c r="AL2582" s="1">
        <v>3350.3240000000001</v>
      </c>
    </row>
    <row r="2583" spans="1:38" x14ac:dyDescent="0.25">
      <c r="A2583" s="1">
        <v>2579</v>
      </c>
      <c r="B2583" s="1">
        <v>2579</v>
      </c>
      <c r="C2583" s="1">
        <v>3197.1</v>
      </c>
      <c r="D2583" s="1">
        <v>2935.3820000000001</v>
      </c>
      <c r="E2583" s="1">
        <v>316.99200000000002</v>
      </c>
      <c r="F2583" s="1"/>
      <c r="G2583" s="1">
        <v>5.2469999999999999</v>
      </c>
      <c r="H2583" s="1">
        <v>17.084</v>
      </c>
      <c r="I2583" s="1">
        <v>-10207.706</v>
      </c>
      <c r="J2583" s="1"/>
      <c r="K2583" s="1">
        <v>-198.03200000000001</v>
      </c>
      <c r="L2583" s="1"/>
      <c r="M2583" s="1">
        <v>1432.33</v>
      </c>
      <c r="N2583" s="1">
        <v>1783.623</v>
      </c>
      <c r="O2583" s="1">
        <v>-5.056</v>
      </c>
      <c r="P2583" s="27">
        <v>-7.8659999999999997</v>
      </c>
      <c r="Q2583" s="1">
        <v>-4.0060000000000002</v>
      </c>
      <c r="R2583" s="1">
        <v>-0.10299999999999999</v>
      </c>
      <c r="S2583" s="1">
        <v>1.8660000000000001</v>
      </c>
      <c r="T2583" s="1">
        <v>2.3170000000000002</v>
      </c>
      <c r="U2583" s="1">
        <v>3.2719999999999998</v>
      </c>
      <c r="V2583" s="1">
        <v>1.5309999999999999</v>
      </c>
      <c r="W2583" s="30">
        <v>3350.018</v>
      </c>
      <c r="X2583" s="1">
        <v>1192.162</v>
      </c>
      <c r="Y2583" s="1">
        <v>2683.1280000000002</v>
      </c>
      <c r="Z2583" s="1">
        <v>471.24900000000002</v>
      </c>
      <c r="AD2583" s="4">
        <v>7.8659999999999997</v>
      </c>
      <c r="AL2583" s="1">
        <v>3350.018</v>
      </c>
    </row>
    <row r="2584" spans="1:38" x14ac:dyDescent="0.25">
      <c r="A2584" s="1">
        <v>2580</v>
      </c>
      <c r="B2584" s="1">
        <v>2580</v>
      </c>
      <c r="C2584" s="1">
        <v>3197.5790000000002</v>
      </c>
      <c r="D2584" s="1">
        <v>2933.9360000000001</v>
      </c>
      <c r="E2584" s="1">
        <v>317.46899999999999</v>
      </c>
      <c r="F2584" s="1"/>
      <c r="G2584" s="1">
        <v>5.2469999999999999</v>
      </c>
      <c r="H2584" s="1">
        <v>14.237</v>
      </c>
      <c r="I2584" s="1">
        <v>-8482.9699999999993</v>
      </c>
      <c r="J2584" s="1"/>
      <c r="K2584" s="1">
        <v>-197.08</v>
      </c>
      <c r="L2584" s="1"/>
      <c r="M2584" s="1">
        <v>1432.33</v>
      </c>
      <c r="N2584" s="1">
        <v>1783.623</v>
      </c>
      <c r="O2584" s="1">
        <v>-5.0510000000000002</v>
      </c>
      <c r="P2584" s="27">
        <v>-7.87</v>
      </c>
      <c r="Q2584" s="1">
        <v>-4.0010000000000003</v>
      </c>
      <c r="R2584" s="1">
        <v>-0.108</v>
      </c>
      <c r="S2584" s="1">
        <v>1.8759999999999999</v>
      </c>
      <c r="T2584" s="1">
        <v>2.3109999999999999</v>
      </c>
      <c r="U2584" s="1">
        <v>3.2719999999999998</v>
      </c>
      <c r="V2584" s="1">
        <v>1.5309999999999999</v>
      </c>
      <c r="W2584" s="30">
        <v>3350.018</v>
      </c>
      <c r="X2584" s="1">
        <v>1191.857</v>
      </c>
      <c r="Y2584" s="1">
        <v>2674.277</v>
      </c>
      <c r="Z2584" s="1">
        <v>470.94400000000002</v>
      </c>
      <c r="AD2584" s="4">
        <v>7.87</v>
      </c>
      <c r="AL2584" s="1">
        <v>3350.018</v>
      </c>
    </row>
    <row r="2585" spans="1:38" x14ac:dyDescent="0.25">
      <c r="A2585" s="1">
        <v>2581</v>
      </c>
      <c r="B2585" s="1">
        <v>2581</v>
      </c>
      <c r="C2585" s="1">
        <v>3194.7049999999999</v>
      </c>
      <c r="D2585" s="1">
        <v>2932.973</v>
      </c>
      <c r="E2585" s="1">
        <v>317.947</v>
      </c>
      <c r="F2585" s="1"/>
      <c r="G2585" s="1">
        <v>5.7240000000000002</v>
      </c>
      <c r="H2585" s="1">
        <v>14.237</v>
      </c>
      <c r="I2585" s="1">
        <v>-7363.2920000000004</v>
      </c>
      <c r="J2585" s="1"/>
      <c r="K2585" s="1">
        <v>-198.03200000000001</v>
      </c>
      <c r="L2585" s="1"/>
      <c r="M2585" s="1">
        <v>1432.33</v>
      </c>
      <c r="N2585" s="1">
        <v>1784.1</v>
      </c>
      <c r="O2585" s="1">
        <v>-5.056</v>
      </c>
      <c r="P2585" s="27">
        <v>-7.8559999999999999</v>
      </c>
      <c r="Q2585" s="1">
        <v>-4.0060000000000002</v>
      </c>
      <c r="R2585" s="1">
        <v>-9.2999999999999999E-2</v>
      </c>
      <c r="S2585" s="1">
        <v>1.8660000000000001</v>
      </c>
      <c r="T2585" s="1">
        <v>2.3109999999999999</v>
      </c>
      <c r="U2585" s="1">
        <v>3.2690000000000001</v>
      </c>
      <c r="V2585" s="1">
        <v>1.5309999999999999</v>
      </c>
      <c r="W2585" s="30">
        <v>3349.1030000000001</v>
      </c>
      <c r="X2585" s="1">
        <v>1192.162</v>
      </c>
      <c r="Y2585" s="1">
        <v>2673.6660000000002</v>
      </c>
      <c r="Z2585" s="1">
        <v>471.85899999999998</v>
      </c>
      <c r="AD2585" s="4">
        <v>7.8559999999999999</v>
      </c>
      <c r="AL2585" s="1">
        <v>3349.1030000000001</v>
      </c>
    </row>
    <row r="2586" spans="1:38" x14ac:dyDescent="0.25">
      <c r="A2586" s="1">
        <v>2582</v>
      </c>
      <c r="B2586" s="1">
        <v>2582</v>
      </c>
      <c r="C2586" s="1">
        <v>3193.7469999999998</v>
      </c>
      <c r="D2586" s="1">
        <v>2932.009</v>
      </c>
      <c r="E2586" s="1">
        <v>316.99200000000002</v>
      </c>
      <c r="F2586" s="1"/>
      <c r="G2586" s="1">
        <v>5.7240000000000002</v>
      </c>
      <c r="H2586" s="1">
        <v>14.237</v>
      </c>
      <c r="I2586" s="1">
        <v>-8862.1910000000007</v>
      </c>
      <c r="J2586" s="1"/>
      <c r="K2586" s="1">
        <v>-198.03200000000001</v>
      </c>
      <c r="L2586" s="1"/>
      <c r="M2586" s="1">
        <v>1431.8510000000001</v>
      </c>
      <c r="N2586" s="1">
        <v>1782.193</v>
      </c>
      <c r="O2586" s="1">
        <v>-5.0510000000000002</v>
      </c>
      <c r="P2586" s="27">
        <v>-7.8559999999999999</v>
      </c>
      <c r="Q2586" s="1">
        <v>-4.0060000000000002</v>
      </c>
      <c r="R2586" s="1">
        <v>-9.8000000000000004E-2</v>
      </c>
      <c r="S2586" s="1">
        <v>1.8660000000000001</v>
      </c>
      <c r="T2586" s="1">
        <v>2.3170000000000002</v>
      </c>
      <c r="U2586" s="1">
        <v>3.2690000000000001</v>
      </c>
      <c r="V2586" s="1">
        <v>1.5309999999999999</v>
      </c>
      <c r="W2586" s="30">
        <v>3350.3240000000001</v>
      </c>
      <c r="X2586" s="1">
        <v>1192.162</v>
      </c>
      <c r="Y2586" s="1">
        <v>2673.3609999999999</v>
      </c>
      <c r="Z2586" s="1">
        <v>470.94400000000002</v>
      </c>
      <c r="AD2586" s="4">
        <v>7.8559999999999999</v>
      </c>
      <c r="AL2586" s="1">
        <v>3350.3240000000001</v>
      </c>
    </row>
    <row r="2587" spans="1:38" x14ac:dyDescent="0.25">
      <c r="A2587" s="1">
        <v>2583</v>
      </c>
      <c r="B2587" s="1">
        <v>2583</v>
      </c>
      <c r="C2587" s="1">
        <v>3192.31</v>
      </c>
      <c r="D2587" s="1">
        <v>2931.0459999999998</v>
      </c>
      <c r="E2587" s="1">
        <v>316.03699999999998</v>
      </c>
      <c r="F2587" s="1"/>
      <c r="G2587" s="1">
        <v>6.2009999999999996</v>
      </c>
      <c r="H2587" s="1">
        <v>13.762</v>
      </c>
      <c r="I2587" s="1">
        <v>-8419.7379999999994</v>
      </c>
      <c r="J2587" s="1"/>
      <c r="K2587" s="1">
        <v>-198.50800000000001</v>
      </c>
      <c r="L2587" s="1"/>
      <c r="M2587" s="1">
        <v>1431.373</v>
      </c>
      <c r="N2587" s="1">
        <v>1782.193</v>
      </c>
      <c r="O2587" s="1">
        <v>-5.0510000000000002</v>
      </c>
      <c r="P2587" s="27">
        <v>-7.851</v>
      </c>
      <c r="Q2587" s="1">
        <v>-4.0110000000000001</v>
      </c>
      <c r="R2587" s="1">
        <v>-9.8000000000000004E-2</v>
      </c>
      <c r="S2587" s="1">
        <v>1.861</v>
      </c>
      <c r="T2587" s="1">
        <v>2.3170000000000002</v>
      </c>
      <c r="U2587" s="1">
        <v>3.2690000000000001</v>
      </c>
      <c r="V2587" s="1">
        <v>1.5349999999999999</v>
      </c>
      <c r="W2587" s="30">
        <v>3342.3879999999999</v>
      </c>
      <c r="X2587" s="1">
        <v>1192.162</v>
      </c>
      <c r="Y2587" s="1">
        <v>2673.056</v>
      </c>
      <c r="Z2587" s="1">
        <v>471.24900000000002</v>
      </c>
      <c r="AD2587" s="4">
        <v>7.851</v>
      </c>
      <c r="AL2587" s="1">
        <v>3342.3879999999999</v>
      </c>
    </row>
    <row r="2588" spans="1:38" x14ac:dyDescent="0.25">
      <c r="A2588" s="1">
        <v>2584</v>
      </c>
      <c r="B2588" s="1">
        <v>2584</v>
      </c>
      <c r="C2588" s="1">
        <v>3189.9140000000002</v>
      </c>
      <c r="D2588" s="1">
        <v>2930.5639999999999</v>
      </c>
      <c r="E2588" s="1">
        <v>317.46899999999999</v>
      </c>
      <c r="F2588" s="1"/>
      <c r="G2588" s="1">
        <v>5.7240000000000002</v>
      </c>
      <c r="H2588" s="1">
        <v>14.237</v>
      </c>
      <c r="I2588" s="1">
        <v>-8941.3880000000008</v>
      </c>
      <c r="J2588" s="1"/>
      <c r="K2588" s="1">
        <v>-198.50800000000001</v>
      </c>
      <c r="L2588" s="1"/>
      <c r="M2588" s="1">
        <v>1431.373</v>
      </c>
      <c r="N2588" s="1">
        <v>1781.7159999999999</v>
      </c>
      <c r="O2588" s="1">
        <v>-5.0510000000000002</v>
      </c>
      <c r="P2588" s="27">
        <v>-7.8609999999999998</v>
      </c>
      <c r="Q2588" s="1">
        <v>-4.0010000000000003</v>
      </c>
      <c r="R2588" s="1">
        <v>-9.8000000000000004E-2</v>
      </c>
      <c r="S2588" s="1">
        <v>1.8759999999999999</v>
      </c>
      <c r="T2588" s="1">
        <v>2.3170000000000002</v>
      </c>
      <c r="U2588" s="1">
        <v>3.2690000000000001</v>
      </c>
      <c r="V2588" s="1">
        <v>1.542</v>
      </c>
      <c r="W2588" s="30">
        <v>3340.2510000000002</v>
      </c>
      <c r="X2588" s="1">
        <v>1192.162</v>
      </c>
      <c r="Y2588" s="1">
        <v>2673.3609999999999</v>
      </c>
      <c r="Z2588" s="1">
        <v>471.55399999999997</v>
      </c>
      <c r="AD2588" s="4">
        <v>7.8609999999999998</v>
      </c>
      <c r="AL2588" s="1">
        <v>3340.2510000000002</v>
      </c>
    </row>
    <row r="2589" spans="1:38" x14ac:dyDescent="0.25">
      <c r="A2589" s="1">
        <v>2585</v>
      </c>
      <c r="B2589" s="1">
        <v>2585</v>
      </c>
      <c r="C2589" s="1">
        <v>3190.393</v>
      </c>
      <c r="D2589" s="1">
        <v>2928.6370000000002</v>
      </c>
      <c r="E2589" s="1">
        <v>317.46899999999999</v>
      </c>
      <c r="F2589" s="1"/>
      <c r="G2589" s="1">
        <v>5.7240000000000002</v>
      </c>
      <c r="H2589" s="1">
        <v>13.762</v>
      </c>
      <c r="I2589" s="1">
        <v>-9832.723</v>
      </c>
      <c r="J2589" s="1"/>
      <c r="K2589" s="1">
        <v>-198.50800000000001</v>
      </c>
      <c r="L2589" s="1"/>
      <c r="M2589" s="1">
        <v>1431.373</v>
      </c>
      <c r="N2589" s="1">
        <v>1781.7159999999999</v>
      </c>
      <c r="O2589" s="1">
        <v>-5.0510000000000002</v>
      </c>
      <c r="P2589" s="27">
        <v>-7.8559999999999999</v>
      </c>
      <c r="Q2589" s="1">
        <v>-4.0060000000000002</v>
      </c>
      <c r="R2589" s="1">
        <v>-9.8000000000000004E-2</v>
      </c>
      <c r="S2589" s="1">
        <v>1.8660000000000001</v>
      </c>
      <c r="T2589" s="1">
        <v>2.3109999999999999</v>
      </c>
      <c r="U2589" s="1">
        <v>3.2690000000000001</v>
      </c>
      <c r="V2589" s="1">
        <v>1.5309999999999999</v>
      </c>
      <c r="W2589" s="30">
        <v>3340.2510000000002</v>
      </c>
      <c r="X2589" s="1">
        <v>1189.1099999999999</v>
      </c>
      <c r="Y2589" s="1">
        <v>2673.3609999999999</v>
      </c>
      <c r="Z2589" s="1">
        <v>471.85899999999998</v>
      </c>
      <c r="AD2589" s="4">
        <v>7.8559999999999999</v>
      </c>
      <c r="AL2589" s="1">
        <v>3340.2510000000002</v>
      </c>
    </row>
    <row r="2590" spans="1:38" x14ac:dyDescent="0.25">
      <c r="A2590" s="1">
        <v>2586</v>
      </c>
      <c r="B2590" s="1">
        <v>2586</v>
      </c>
      <c r="C2590" s="1">
        <v>3189.4349999999999</v>
      </c>
      <c r="D2590" s="1">
        <v>2928.1550000000002</v>
      </c>
      <c r="E2590" s="1">
        <v>316.99200000000002</v>
      </c>
      <c r="F2590" s="1"/>
      <c r="G2590" s="1">
        <v>4.7699999999999996</v>
      </c>
      <c r="H2590" s="1">
        <v>14.711</v>
      </c>
      <c r="I2590" s="1">
        <v>-7270.0609999999997</v>
      </c>
      <c r="J2590" s="1"/>
      <c r="K2590" s="1">
        <v>-198.50800000000001</v>
      </c>
      <c r="L2590" s="1"/>
      <c r="M2590" s="1">
        <v>1431.373</v>
      </c>
      <c r="N2590" s="1">
        <v>1781.239</v>
      </c>
      <c r="O2590" s="1">
        <v>-5.0510000000000002</v>
      </c>
      <c r="P2590" s="27">
        <v>-7.851</v>
      </c>
      <c r="Q2590" s="1">
        <v>-4.0060000000000002</v>
      </c>
      <c r="R2590" s="1">
        <v>-9.8000000000000004E-2</v>
      </c>
      <c r="S2590" s="1">
        <v>1.8660000000000001</v>
      </c>
      <c r="T2590" s="1">
        <v>2.3109999999999999</v>
      </c>
      <c r="U2590" s="1">
        <v>3.2650000000000001</v>
      </c>
      <c r="V2590" s="1">
        <v>1.5349999999999999</v>
      </c>
      <c r="W2590" s="30">
        <v>3340.2510000000002</v>
      </c>
      <c r="X2590" s="1">
        <v>1188.5</v>
      </c>
      <c r="Y2590" s="1">
        <v>2666.9520000000002</v>
      </c>
      <c r="Z2590" s="1">
        <v>471.24900000000002</v>
      </c>
      <c r="AD2590" s="4">
        <v>7.851</v>
      </c>
      <c r="AL2590" s="1">
        <v>3340.2510000000002</v>
      </c>
    </row>
    <row r="2591" spans="1:38" x14ac:dyDescent="0.25">
      <c r="A2591" s="1">
        <v>2587</v>
      </c>
      <c r="B2591" s="1">
        <v>2587</v>
      </c>
      <c r="C2591" s="1">
        <v>3187.5189999999998</v>
      </c>
      <c r="D2591" s="1">
        <v>2927.192</v>
      </c>
      <c r="E2591" s="1">
        <v>316.51400000000001</v>
      </c>
      <c r="F2591" s="1"/>
      <c r="G2591" s="1">
        <v>5.2469999999999999</v>
      </c>
      <c r="H2591" s="1">
        <v>14.237</v>
      </c>
      <c r="I2591" s="1">
        <v>-8977.5480000000007</v>
      </c>
      <c r="J2591" s="1"/>
      <c r="K2591" s="1">
        <v>-198.98400000000001</v>
      </c>
      <c r="L2591" s="1"/>
      <c r="M2591" s="1">
        <v>1430.415</v>
      </c>
      <c r="N2591" s="1">
        <v>1780.7619999999999</v>
      </c>
      <c r="O2591" s="1">
        <v>-5.0460000000000003</v>
      </c>
      <c r="P2591" s="27">
        <v>-7.8559999999999999</v>
      </c>
      <c r="Q2591" s="1">
        <v>-4.0110000000000001</v>
      </c>
      <c r="R2591" s="1">
        <v>-9.8000000000000004E-2</v>
      </c>
      <c r="S2591" s="1">
        <v>1.871</v>
      </c>
      <c r="T2591" s="1">
        <v>2.3170000000000002</v>
      </c>
      <c r="U2591" s="1">
        <v>3.2650000000000001</v>
      </c>
      <c r="V2591" s="1">
        <v>1.5349999999999999</v>
      </c>
      <c r="W2591" s="30">
        <v>3339.3359999999998</v>
      </c>
      <c r="X2591" s="1">
        <v>1185.1420000000001</v>
      </c>
      <c r="Y2591" s="1">
        <v>2663.2890000000002</v>
      </c>
      <c r="Z2591" s="1">
        <v>471.24900000000002</v>
      </c>
      <c r="AD2591" s="4">
        <v>7.8559999999999999</v>
      </c>
      <c r="AL2591" s="1">
        <v>3339.3359999999998</v>
      </c>
    </row>
    <row r="2592" spans="1:38" x14ac:dyDescent="0.25">
      <c r="A2592" s="1">
        <v>2588</v>
      </c>
      <c r="B2592" s="1">
        <v>2588</v>
      </c>
      <c r="C2592" s="1">
        <v>3187.04</v>
      </c>
      <c r="D2592" s="1">
        <v>2926.2280000000001</v>
      </c>
      <c r="E2592" s="1">
        <v>316.99200000000002</v>
      </c>
      <c r="F2592" s="1"/>
      <c r="G2592" s="1">
        <v>5.7240000000000002</v>
      </c>
      <c r="H2592" s="1">
        <v>14.237</v>
      </c>
      <c r="I2592" s="1">
        <v>-8593.3780000000006</v>
      </c>
      <c r="J2592" s="1"/>
      <c r="K2592" s="1">
        <v>-199.46</v>
      </c>
      <c r="L2592" s="1"/>
      <c r="M2592" s="1">
        <v>1429.9359999999999</v>
      </c>
      <c r="N2592" s="1">
        <v>1780.2850000000001</v>
      </c>
      <c r="O2592" s="1">
        <v>-5.0460000000000003</v>
      </c>
      <c r="P2592" s="27">
        <v>-7.851</v>
      </c>
      <c r="Q2592" s="1">
        <v>-4.0110000000000001</v>
      </c>
      <c r="R2592" s="1">
        <v>-9.8000000000000004E-2</v>
      </c>
      <c r="S2592" s="1">
        <v>1.8660000000000001</v>
      </c>
      <c r="T2592" s="1">
        <v>2.3109999999999999</v>
      </c>
      <c r="U2592" s="1">
        <v>3.2650000000000001</v>
      </c>
      <c r="V2592" s="1">
        <v>1.5309999999999999</v>
      </c>
      <c r="W2592" s="30">
        <v>3330.4850000000001</v>
      </c>
      <c r="X2592" s="1">
        <v>1181.7850000000001</v>
      </c>
      <c r="Y2592" s="1">
        <v>2663.2890000000002</v>
      </c>
      <c r="Z2592" s="1">
        <v>471.24900000000002</v>
      </c>
      <c r="AD2592" s="4">
        <v>7.851</v>
      </c>
      <c r="AL2592" s="1">
        <v>3330.4850000000001</v>
      </c>
    </row>
    <row r="2593" spans="1:38" x14ac:dyDescent="0.25">
      <c r="A2593" s="1">
        <v>2589</v>
      </c>
      <c r="B2593" s="1">
        <v>2589</v>
      </c>
      <c r="C2593" s="1">
        <v>3186.5610000000001</v>
      </c>
      <c r="D2593" s="1">
        <v>2924.3009999999999</v>
      </c>
      <c r="E2593" s="1">
        <v>316.99200000000002</v>
      </c>
      <c r="F2593" s="1"/>
      <c r="G2593" s="1">
        <v>5.2469999999999999</v>
      </c>
      <c r="H2593" s="1">
        <v>13.762</v>
      </c>
      <c r="I2593" s="1">
        <v>-8214.8649999999998</v>
      </c>
      <c r="J2593" s="1"/>
      <c r="K2593" s="1">
        <v>-198.98400000000001</v>
      </c>
      <c r="L2593" s="1"/>
      <c r="M2593" s="1">
        <v>1429.9359999999999</v>
      </c>
      <c r="N2593" s="1">
        <v>1779.3320000000001</v>
      </c>
      <c r="O2593" s="1">
        <v>-5.0460000000000003</v>
      </c>
      <c r="P2593" s="27">
        <v>-7.851</v>
      </c>
      <c r="Q2593" s="1">
        <v>-4.0110000000000001</v>
      </c>
      <c r="R2593" s="1">
        <v>-9.2999999999999999E-2</v>
      </c>
      <c r="S2593" s="1">
        <v>1.871</v>
      </c>
      <c r="T2593" s="1">
        <v>2.3109999999999999</v>
      </c>
      <c r="U2593" s="1">
        <v>3.2650000000000001</v>
      </c>
      <c r="V2593" s="1">
        <v>1.5349999999999999</v>
      </c>
      <c r="W2593" s="30">
        <v>3330.1790000000001</v>
      </c>
      <c r="X2593" s="1">
        <v>1182.0899999999999</v>
      </c>
      <c r="Y2593" s="1">
        <v>2662.9839999999999</v>
      </c>
      <c r="Z2593" s="1">
        <v>471.85899999999998</v>
      </c>
      <c r="AD2593" s="4">
        <v>7.851</v>
      </c>
      <c r="AL2593" s="1">
        <v>3330.1790000000001</v>
      </c>
    </row>
    <row r="2594" spans="1:38" x14ac:dyDescent="0.25">
      <c r="A2594" s="1">
        <v>2590</v>
      </c>
      <c r="B2594" s="1">
        <v>2590</v>
      </c>
      <c r="C2594" s="1">
        <v>3184.1660000000002</v>
      </c>
      <c r="D2594" s="1">
        <v>2924.3009999999999</v>
      </c>
      <c r="E2594" s="1">
        <v>316.99200000000002</v>
      </c>
      <c r="F2594" s="1"/>
      <c r="G2594" s="1">
        <v>5.7240000000000002</v>
      </c>
      <c r="H2594" s="1">
        <v>14.237</v>
      </c>
      <c r="I2594" s="1">
        <v>-9853.741</v>
      </c>
      <c r="J2594" s="1"/>
      <c r="K2594" s="1">
        <v>-199.46</v>
      </c>
      <c r="L2594" s="1"/>
      <c r="M2594" s="1">
        <v>1429.4580000000001</v>
      </c>
      <c r="N2594" s="1">
        <v>1779.3320000000001</v>
      </c>
      <c r="O2594" s="1">
        <v>-5.0460000000000003</v>
      </c>
      <c r="P2594" s="27">
        <v>-7.851</v>
      </c>
      <c r="Q2594" s="1">
        <v>-4.0110000000000001</v>
      </c>
      <c r="R2594" s="1">
        <v>-9.8000000000000004E-2</v>
      </c>
      <c r="S2594" s="1">
        <v>1.8660000000000001</v>
      </c>
      <c r="T2594" s="1">
        <v>2.3220000000000001</v>
      </c>
      <c r="U2594" s="1">
        <v>3.262</v>
      </c>
      <c r="V2594" s="1">
        <v>1.5349999999999999</v>
      </c>
      <c r="W2594" s="30">
        <v>3330.1790000000001</v>
      </c>
      <c r="X2594" s="1">
        <v>1181.7850000000001</v>
      </c>
      <c r="Y2594" s="1">
        <v>2663.2890000000002</v>
      </c>
      <c r="Z2594" s="1">
        <v>470.94400000000002</v>
      </c>
      <c r="AD2594" s="4">
        <v>7.851</v>
      </c>
      <c r="AL2594" s="1">
        <v>3330.1790000000001</v>
      </c>
    </row>
    <row r="2595" spans="1:38" x14ac:dyDescent="0.25">
      <c r="A2595" s="1">
        <v>2591</v>
      </c>
      <c r="B2595" s="1">
        <v>2591</v>
      </c>
      <c r="C2595" s="1">
        <v>3183.2080000000001</v>
      </c>
      <c r="D2595" s="1">
        <v>2922.8560000000002</v>
      </c>
      <c r="E2595" s="1">
        <v>316.51400000000001</v>
      </c>
      <c r="F2595" s="1"/>
      <c r="G2595" s="1">
        <v>5.7240000000000002</v>
      </c>
      <c r="H2595" s="1">
        <v>14.237</v>
      </c>
      <c r="I2595" s="1">
        <v>-8978.4639999999999</v>
      </c>
      <c r="J2595" s="1"/>
      <c r="K2595" s="1">
        <v>-199.46</v>
      </c>
      <c r="L2595" s="1"/>
      <c r="M2595" s="1">
        <v>1429.4580000000001</v>
      </c>
      <c r="N2595" s="1">
        <v>1779.3320000000001</v>
      </c>
      <c r="O2595" s="1">
        <v>-5.0460000000000003</v>
      </c>
      <c r="P2595" s="27">
        <v>-7.851</v>
      </c>
      <c r="Q2595" s="1">
        <v>-4.0010000000000003</v>
      </c>
      <c r="R2595" s="1">
        <v>-9.8000000000000004E-2</v>
      </c>
      <c r="S2595" s="1">
        <v>1.871</v>
      </c>
      <c r="T2595" s="1">
        <v>2.3109999999999999</v>
      </c>
      <c r="U2595" s="1">
        <v>3.262</v>
      </c>
      <c r="V2595" s="1">
        <v>1.5349999999999999</v>
      </c>
      <c r="W2595" s="30">
        <v>3330.1790000000001</v>
      </c>
      <c r="X2595" s="1">
        <v>1181.7850000000001</v>
      </c>
      <c r="Y2595" s="1">
        <v>2662.9839999999999</v>
      </c>
      <c r="Z2595" s="1">
        <v>471.24900000000002</v>
      </c>
      <c r="AD2595" s="4">
        <v>7.851</v>
      </c>
      <c r="AL2595" s="1">
        <v>3330.1790000000001</v>
      </c>
    </row>
    <row r="2596" spans="1:38" x14ac:dyDescent="0.25">
      <c r="A2596" s="1">
        <v>2592</v>
      </c>
      <c r="B2596" s="1">
        <v>2592</v>
      </c>
      <c r="C2596" s="1">
        <v>3182.7280000000001</v>
      </c>
      <c r="D2596" s="1">
        <v>2922.3739999999998</v>
      </c>
      <c r="E2596" s="1">
        <v>317.46899999999999</v>
      </c>
      <c r="F2596" s="1"/>
      <c r="G2596" s="1">
        <v>5.7240000000000002</v>
      </c>
      <c r="H2596" s="1">
        <v>14.237</v>
      </c>
      <c r="I2596" s="1">
        <v>-10233.272000000001</v>
      </c>
      <c r="J2596" s="1"/>
      <c r="K2596" s="1">
        <v>-199.93600000000001</v>
      </c>
      <c r="L2596" s="1"/>
      <c r="M2596" s="1">
        <v>1428.979</v>
      </c>
      <c r="N2596" s="1">
        <v>1778.855</v>
      </c>
      <c r="O2596" s="1">
        <v>-5.0410000000000004</v>
      </c>
      <c r="P2596" s="27">
        <v>-7.8470000000000004</v>
      </c>
      <c r="Q2596" s="1">
        <v>-4.0110000000000001</v>
      </c>
      <c r="R2596" s="1">
        <v>-9.2999999999999999E-2</v>
      </c>
      <c r="S2596" s="1">
        <v>1.861</v>
      </c>
      <c r="T2596" s="1">
        <v>2.3220000000000001</v>
      </c>
      <c r="U2596" s="1">
        <v>3.258</v>
      </c>
      <c r="V2596" s="1">
        <v>1.5349999999999999</v>
      </c>
      <c r="W2596" s="30">
        <v>3330.79</v>
      </c>
      <c r="X2596" s="1">
        <v>1181.7850000000001</v>
      </c>
      <c r="Y2596" s="1">
        <v>2663.5940000000001</v>
      </c>
      <c r="Z2596" s="1">
        <v>471.55399999999997</v>
      </c>
      <c r="AD2596" s="4">
        <v>7.8470000000000004</v>
      </c>
      <c r="AL2596" s="1">
        <v>3330.79</v>
      </c>
    </row>
    <row r="2597" spans="1:38" x14ac:dyDescent="0.25">
      <c r="A2597" s="1">
        <v>2593</v>
      </c>
      <c r="B2597" s="1">
        <v>2593</v>
      </c>
      <c r="C2597" s="1">
        <v>3181.2910000000002</v>
      </c>
      <c r="D2597" s="1">
        <v>2920.9290000000001</v>
      </c>
      <c r="E2597" s="1">
        <v>316.51400000000001</v>
      </c>
      <c r="F2597" s="1"/>
      <c r="G2597" s="1">
        <v>5.7240000000000002</v>
      </c>
      <c r="H2597" s="1">
        <v>14.711</v>
      </c>
      <c r="I2597" s="1">
        <v>-8236.8690000000006</v>
      </c>
      <c r="J2597" s="1"/>
      <c r="K2597" s="1">
        <v>-199.93600000000001</v>
      </c>
      <c r="L2597" s="1"/>
      <c r="M2597" s="1">
        <v>1428.5</v>
      </c>
      <c r="N2597" s="1">
        <v>1777.9010000000001</v>
      </c>
      <c r="O2597" s="1">
        <v>-5.0510000000000002</v>
      </c>
      <c r="P2597" s="27">
        <v>-7.851</v>
      </c>
      <c r="Q2597" s="1">
        <v>-3.996</v>
      </c>
      <c r="R2597" s="1">
        <v>-9.2999999999999999E-2</v>
      </c>
      <c r="S2597" s="1">
        <v>1.871</v>
      </c>
      <c r="T2597" s="1">
        <v>2.306</v>
      </c>
      <c r="U2597" s="1">
        <v>3.262</v>
      </c>
      <c r="V2597" s="1">
        <v>1.5349999999999999</v>
      </c>
      <c r="W2597" s="30">
        <v>3321.0230000000001</v>
      </c>
      <c r="X2597" s="1">
        <v>1181.7850000000001</v>
      </c>
      <c r="Y2597" s="1">
        <v>2655.0479999999998</v>
      </c>
      <c r="Z2597" s="1">
        <v>471.24900000000002</v>
      </c>
      <c r="AD2597" s="4">
        <v>7.851</v>
      </c>
      <c r="AL2597" s="1">
        <v>3321.0230000000001</v>
      </c>
    </row>
    <row r="2598" spans="1:38" x14ac:dyDescent="0.25">
      <c r="A2598" s="1">
        <v>2594</v>
      </c>
      <c r="B2598" s="1">
        <v>2594</v>
      </c>
      <c r="C2598" s="1">
        <v>3179.8539999999998</v>
      </c>
      <c r="D2598" s="1">
        <v>2920.4479999999999</v>
      </c>
      <c r="E2598" s="1">
        <v>316.99200000000002</v>
      </c>
      <c r="F2598" s="1"/>
      <c r="G2598" s="1">
        <v>5.7240000000000002</v>
      </c>
      <c r="H2598" s="1">
        <v>14.237</v>
      </c>
      <c r="I2598" s="1">
        <v>-9250.7260000000006</v>
      </c>
      <c r="J2598" s="1"/>
      <c r="K2598" s="1">
        <v>-205.17099999999999</v>
      </c>
      <c r="L2598" s="1"/>
      <c r="M2598" s="1">
        <v>1428.979</v>
      </c>
      <c r="N2598" s="1">
        <v>1778.3779999999999</v>
      </c>
      <c r="O2598" s="1">
        <v>-5.0410000000000004</v>
      </c>
      <c r="P2598" s="27">
        <v>-7.851</v>
      </c>
      <c r="Q2598" s="1">
        <v>-4.0060000000000002</v>
      </c>
      <c r="R2598" s="1">
        <v>-9.8000000000000004E-2</v>
      </c>
      <c r="S2598" s="1">
        <v>1.871</v>
      </c>
      <c r="T2598" s="1">
        <v>2.3109999999999999</v>
      </c>
      <c r="U2598" s="1">
        <v>3.258</v>
      </c>
      <c r="V2598" s="1">
        <v>1.5349999999999999</v>
      </c>
      <c r="W2598" s="30">
        <v>3320.107</v>
      </c>
      <c r="X2598" s="1">
        <v>1182.0899999999999</v>
      </c>
      <c r="Y2598" s="1">
        <v>2653.2170000000001</v>
      </c>
      <c r="Z2598" s="1">
        <v>470.94400000000002</v>
      </c>
      <c r="AD2598" s="4">
        <v>7.851</v>
      </c>
      <c r="AL2598" s="1">
        <v>3320.107</v>
      </c>
    </row>
    <row r="2599" spans="1:38" x14ac:dyDescent="0.25">
      <c r="A2599" s="1">
        <v>2595</v>
      </c>
      <c r="B2599" s="1">
        <v>2595</v>
      </c>
      <c r="C2599" s="1">
        <v>3177.4589999999998</v>
      </c>
      <c r="D2599" s="1">
        <v>2919.4839999999999</v>
      </c>
      <c r="E2599" s="1">
        <v>316.51400000000001</v>
      </c>
      <c r="F2599" s="1"/>
      <c r="G2599" s="1">
        <v>4.7699999999999996</v>
      </c>
      <c r="H2599" s="1">
        <v>14.237</v>
      </c>
      <c r="I2599" s="1">
        <v>-9861.5079999999998</v>
      </c>
      <c r="J2599" s="1"/>
      <c r="K2599" s="1">
        <v>-202.315</v>
      </c>
      <c r="L2599" s="1"/>
      <c r="M2599" s="1">
        <v>1427.0640000000001</v>
      </c>
      <c r="N2599" s="1">
        <v>1777.9010000000001</v>
      </c>
      <c r="O2599" s="1">
        <v>-5.0410000000000004</v>
      </c>
      <c r="P2599" s="27">
        <v>-7.8419999999999996</v>
      </c>
      <c r="Q2599" s="1">
        <v>-4.0060000000000002</v>
      </c>
      <c r="R2599" s="1">
        <v>-9.8000000000000004E-2</v>
      </c>
      <c r="S2599" s="1">
        <v>1.871</v>
      </c>
      <c r="T2599" s="1">
        <v>2.3170000000000002</v>
      </c>
      <c r="U2599" s="1">
        <v>3.258</v>
      </c>
      <c r="V2599" s="1">
        <v>1.5269999999999999</v>
      </c>
      <c r="W2599" s="30">
        <v>3319.8020000000001</v>
      </c>
      <c r="X2599" s="1">
        <v>1181.7850000000001</v>
      </c>
      <c r="Y2599" s="1">
        <v>2653.8270000000002</v>
      </c>
      <c r="Z2599" s="1">
        <v>470.94400000000002</v>
      </c>
      <c r="AD2599" s="4">
        <v>7.8419999999999996</v>
      </c>
      <c r="AL2599" s="1">
        <v>3319.8020000000001</v>
      </c>
    </row>
    <row r="2600" spans="1:38" x14ac:dyDescent="0.25">
      <c r="A2600" s="1">
        <v>2596</v>
      </c>
      <c r="B2600" s="1">
        <v>2596</v>
      </c>
      <c r="C2600" s="1">
        <v>3176.98</v>
      </c>
      <c r="D2600" s="1">
        <v>2918.5210000000002</v>
      </c>
      <c r="E2600" s="1">
        <v>316.51400000000001</v>
      </c>
      <c r="F2600" s="1"/>
      <c r="G2600" s="1">
        <v>5.7240000000000002</v>
      </c>
      <c r="H2600" s="1">
        <v>15.186</v>
      </c>
      <c r="I2600" s="1">
        <v>-8361.9979999999996</v>
      </c>
      <c r="J2600" s="1"/>
      <c r="K2600" s="1">
        <v>-201.363</v>
      </c>
      <c r="L2600" s="1"/>
      <c r="M2600" s="1">
        <v>1427.5429999999999</v>
      </c>
      <c r="N2600" s="1">
        <v>1776.9469999999999</v>
      </c>
      <c r="O2600" s="1">
        <v>-5.0410000000000004</v>
      </c>
      <c r="P2600" s="27">
        <v>-7.8369999999999997</v>
      </c>
      <c r="Q2600" s="1">
        <v>-4.0110000000000001</v>
      </c>
      <c r="R2600" s="1">
        <v>-9.2999999999999999E-2</v>
      </c>
      <c r="S2600" s="1">
        <v>1.871</v>
      </c>
      <c r="T2600" s="1">
        <v>2.306</v>
      </c>
      <c r="U2600" s="1">
        <v>3.262</v>
      </c>
      <c r="V2600" s="1">
        <v>1.5349999999999999</v>
      </c>
      <c r="W2600" s="30">
        <v>3320.107</v>
      </c>
      <c r="X2600" s="1">
        <v>1181.7850000000001</v>
      </c>
      <c r="Y2600" s="1">
        <v>2653.2170000000001</v>
      </c>
      <c r="Z2600" s="1">
        <v>471.55399999999997</v>
      </c>
      <c r="AD2600" s="4">
        <v>7.8369999999999997</v>
      </c>
      <c r="AL2600" s="1">
        <v>3320.107</v>
      </c>
    </row>
    <row r="2601" spans="1:38" x14ac:dyDescent="0.25">
      <c r="A2601" s="1">
        <v>2597</v>
      </c>
      <c r="B2601" s="1">
        <v>2597</v>
      </c>
      <c r="C2601" s="1">
        <v>3175.0639999999999</v>
      </c>
      <c r="D2601" s="1">
        <v>2917.5569999999998</v>
      </c>
      <c r="E2601" s="1">
        <v>316.03699999999998</v>
      </c>
      <c r="F2601" s="1"/>
      <c r="G2601" s="1">
        <v>4.7699999999999996</v>
      </c>
      <c r="H2601" s="1">
        <v>14.237</v>
      </c>
      <c r="I2601" s="1">
        <v>-9231.0550000000003</v>
      </c>
      <c r="J2601" s="1"/>
      <c r="K2601" s="1">
        <v>-201.363</v>
      </c>
      <c r="L2601" s="1"/>
      <c r="M2601" s="1">
        <v>1427.0640000000001</v>
      </c>
      <c r="N2601" s="1">
        <v>1775.9939999999999</v>
      </c>
      <c r="O2601" s="1">
        <v>-5.0359999999999996</v>
      </c>
      <c r="P2601" s="27">
        <v>-7.8319999999999999</v>
      </c>
      <c r="Q2601" s="1">
        <v>-4.0110000000000001</v>
      </c>
      <c r="R2601" s="1">
        <v>-0.10299999999999999</v>
      </c>
      <c r="S2601" s="1">
        <v>1.8759999999999999</v>
      </c>
      <c r="T2601" s="1">
        <v>2.3170000000000002</v>
      </c>
      <c r="U2601" s="1">
        <v>3.262</v>
      </c>
      <c r="V2601" s="1">
        <v>1.5349999999999999</v>
      </c>
      <c r="W2601" s="30">
        <v>3320.413</v>
      </c>
      <c r="X2601" s="1">
        <v>1182.395</v>
      </c>
      <c r="Y2601" s="1">
        <v>2653.5219999999999</v>
      </c>
      <c r="Z2601" s="1">
        <v>471.24900000000002</v>
      </c>
      <c r="AD2601" s="4">
        <v>7.8319999999999999</v>
      </c>
      <c r="AL2601" s="1">
        <v>3320.413</v>
      </c>
    </row>
    <row r="2602" spans="1:38" x14ac:dyDescent="0.25">
      <c r="A2602" s="1">
        <v>2598</v>
      </c>
      <c r="B2602" s="1">
        <v>2598</v>
      </c>
      <c r="C2602" s="1">
        <v>3173.627</v>
      </c>
      <c r="D2602" s="1">
        <v>2916.5940000000001</v>
      </c>
      <c r="E2602" s="1">
        <v>316.03699999999998</v>
      </c>
      <c r="F2602" s="1"/>
      <c r="G2602" s="1">
        <v>4.7699999999999996</v>
      </c>
      <c r="H2602" s="1">
        <v>14.237</v>
      </c>
      <c r="I2602" s="1">
        <v>-9224.6509999999998</v>
      </c>
      <c r="J2602" s="1"/>
      <c r="K2602" s="1">
        <v>-201.839</v>
      </c>
      <c r="L2602" s="1"/>
      <c r="M2602" s="1">
        <v>1426.585</v>
      </c>
      <c r="N2602" s="1">
        <v>1775.5170000000001</v>
      </c>
      <c r="O2602" s="1">
        <v>-5.0460000000000003</v>
      </c>
      <c r="P2602" s="27">
        <v>-7.8369999999999997</v>
      </c>
      <c r="Q2602" s="1">
        <v>-4.0110000000000001</v>
      </c>
      <c r="R2602" s="1">
        <v>-9.2999999999999999E-2</v>
      </c>
      <c r="S2602" s="1">
        <v>1.8759999999999999</v>
      </c>
      <c r="T2602" s="1">
        <v>2.2999999999999998</v>
      </c>
      <c r="U2602" s="1">
        <v>3.258</v>
      </c>
      <c r="V2602" s="1">
        <v>1.5349999999999999</v>
      </c>
      <c r="W2602" s="30">
        <v>3310.951</v>
      </c>
      <c r="X2602" s="1">
        <v>1181.7850000000001</v>
      </c>
      <c r="Y2602" s="1">
        <v>2653.2170000000001</v>
      </c>
      <c r="Z2602" s="1">
        <v>469.41800000000001</v>
      </c>
      <c r="AD2602" s="4">
        <v>7.8369999999999997</v>
      </c>
      <c r="AL2602" s="1">
        <v>3310.951</v>
      </c>
    </row>
    <row r="2603" spans="1:38" x14ac:dyDescent="0.25">
      <c r="A2603" s="1">
        <v>2599</v>
      </c>
      <c r="B2603" s="1">
        <v>2599</v>
      </c>
      <c r="C2603" s="1">
        <v>3172.6689999999999</v>
      </c>
      <c r="D2603" s="1">
        <v>2915.63</v>
      </c>
      <c r="E2603" s="1">
        <v>316.51400000000001</v>
      </c>
      <c r="F2603" s="1"/>
      <c r="G2603" s="1">
        <v>5.2469999999999999</v>
      </c>
      <c r="H2603" s="1">
        <v>13.762</v>
      </c>
      <c r="I2603" s="1">
        <v>-9104.7759999999998</v>
      </c>
      <c r="J2603" s="1"/>
      <c r="K2603" s="1">
        <v>-201.839</v>
      </c>
      <c r="L2603" s="1"/>
      <c r="M2603" s="1">
        <v>1427.5429999999999</v>
      </c>
      <c r="N2603" s="1">
        <v>1775.5170000000001</v>
      </c>
      <c r="O2603" s="1">
        <v>-5.0359999999999996</v>
      </c>
      <c r="P2603" s="27">
        <v>-7.8319999999999999</v>
      </c>
      <c r="Q2603" s="1">
        <v>-4.0110000000000001</v>
      </c>
      <c r="R2603" s="1">
        <v>-9.8000000000000004E-2</v>
      </c>
      <c r="S2603" s="1">
        <v>1.881</v>
      </c>
      <c r="T2603" s="1">
        <v>2.3109999999999999</v>
      </c>
      <c r="U2603" s="1">
        <v>3.258</v>
      </c>
      <c r="V2603" s="1">
        <v>1.5269999999999999</v>
      </c>
      <c r="W2603" s="30">
        <v>3309.73</v>
      </c>
      <c r="X2603" s="1">
        <v>1182.395</v>
      </c>
      <c r="Y2603" s="1">
        <v>2645.587</v>
      </c>
      <c r="Z2603" s="1">
        <v>470.33300000000003</v>
      </c>
      <c r="AD2603" s="4">
        <v>7.8319999999999999</v>
      </c>
      <c r="AL2603" s="1">
        <v>3309.73</v>
      </c>
    </row>
    <row r="2604" spans="1:38" x14ac:dyDescent="0.25">
      <c r="A2604" s="1">
        <v>2600</v>
      </c>
      <c r="B2604" s="1">
        <v>2600</v>
      </c>
      <c r="C2604" s="1">
        <v>3171.2310000000002</v>
      </c>
      <c r="D2604" s="1">
        <v>2914.6669999999999</v>
      </c>
      <c r="E2604" s="1">
        <v>315.55900000000003</v>
      </c>
      <c r="F2604" s="1"/>
      <c r="G2604" s="1">
        <v>5.2469999999999999</v>
      </c>
      <c r="H2604" s="1">
        <v>16.609000000000002</v>
      </c>
      <c r="I2604" s="1">
        <v>-9026.5210000000006</v>
      </c>
      <c r="J2604" s="1"/>
      <c r="K2604" s="1">
        <v>-202.315</v>
      </c>
      <c r="L2604" s="1"/>
      <c r="M2604" s="1">
        <v>1426.585</v>
      </c>
      <c r="N2604" s="1">
        <v>1775.04</v>
      </c>
      <c r="O2604" s="1">
        <v>-5.0309999999999997</v>
      </c>
      <c r="P2604" s="27">
        <v>-7.8369999999999997</v>
      </c>
      <c r="Q2604" s="1">
        <v>-4.0060000000000002</v>
      </c>
      <c r="R2604" s="1">
        <v>-9.8000000000000004E-2</v>
      </c>
      <c r="S2604" s="1">
        <v>1.871</v>
      </c>
      <c r="T2604" s="1">
        <v>2.306</v>
      </c>
      <c r="U2604" s="1">
        <v>3.258</v>
      </c>
      <c r="V2604" s="1">
        <v>1.5269999999999999</v>
      </c>
      <c r="W2604" s="30">
        <v>3310.0349999999999</v>
      </c>
      <c r="X2604" s="1">
        <v>1181.7850000000001</v>
      </c>
      <c r="Y2604" s="1">
        <v>2643.145</v>
      </c>
      <c r="Z2604" s="1">
        <v>468.197</v>
      </c>
      <c r="AD2604" s="4">
        <v>7.8369999999999997</v>
      </c>
      <c r="AL2604" s="1">
        <v>3310.0349999999999</v>
      </c>
    </row>
    <row r="2605" spans="1:38" x14ac:dyDescent="0.25">
      <c r="A2605" s="1">
        <v>2601</v>
      </c>
      <c r="B2605" s="1">
        <v>2601</v>
      </c>
      <c r="C2605" s="1">
        <v>3170.2730000000001</v>
      </c>
      <c r="D2605" s="1">
        <v>2913.703</v>
      </c>
      <c r="E2605" s="1">
        <v>316.99200000000002</v>
      </c>
      <c r="F2605" s="1"/>
      <c r="G2605" s="1">
        <v>5.7240000000000002</v>
      </c>
      <c r="H2605" s="1">
        <v>17.084</v>
      </c>
      <c r="I2605" s="1">
        <v>-9177.5280000000002</v>
      </c>
      <c r="J2605" s="1"/>
      <c r="K2605" s="1">
        <v>-202.315</v>
      </c>
      <c r="L2605" s="1"/>
      <c r="M2605" s="1">
        <v>1425.6279999999999</v>
      </c>
      <c r="N2605" s="1">
        <v>1775.04</v>
      </c>
      <c r="O2605" s="1">
        <v>-5.0359999999999996</v>
      </c>
      <c r="P2605" s="27">
        <v>-7.8319999999999999</v>
      </c>
      <c r="Q2605" s="1">
        <v>-4.0149999999999997</v>
      </c>
      <c r="R2605" s="1">
        <v>-9.8000000000000004E-2</v>
      </c>
      <c r="S2605" s="1">
        <v>1.871</v>
      </c>
      <c r="T2605" s="1">
        <v>2.3109999999999999</v>
      </c>
      <c r="U2605" s="1">
        <v>3.258</v>
      </c>
      <c r="V2605" s="1">
        <v>1.5269999999999999</v>
      </c>
      <c r="W2605" s="30">
        <v>3310.0349999999999</v>
      </c>
      <c r="X2605" s="1">
        <v>1172.934</v>
      </c>
      <c r="Y2605" s="1">
        <v>2643.45</v>
      </c>
      <c r="Z2605" s="1">
        <v>465.45</v>
      </c>
      <c r="AD2605" s="4">
        <v>7.8319999999999999</v>
      </c>
      <c r="AL2605" s="1">
        <v>3310.0349999999999</v>
      </c>
    </row>
    <row r="2606" spans="1:38" x14ac:dyDescent="0.25">
      <c r="A2606" s="1">
        <v>2602</v>
      </c>
      <c r="B2606" s="1">
        <v>2602</v>
      </c>
      <c r="C2606" s="1">
        <v>3169.3150000000001</v>
      </c>
      <c r="D2606" s="1">
        <v>2913.703</v>
      </c>
      <c r="E2606" s="1">
        <v>316.03699999999998</v>
      </c>
      <c r="F2606" s="1"/>
      <c r="G2606" s="1">
        <v>6.2009999999999996</v>
      </c>
      <c r="H2606" s="1">
        <v>15.66</v>
      </c>
      <c r="I2606" s="1">
        <v>-9174.7829999999994</v>
      </c>
      <c r="J2606" s="1"/>
      <c r="K2606" s="1">
        <v>-202.315</v>
      </c>
      <c r="L2606" s="1"/>
      <c r="M2606" s="1">
        <v>1425.6279999999999</v>
      </c>
      <c r="N2606" s="1">
        <v>1774.086</v>
      </c>
      <c r="O2606" s="1">
        <v>-5.0259999999999998</v>
      </c>
      <c r="P2606" s="27">
        <v>-7.8369999999999997</v>
      </c>
      <c r="Q2606" s="1">
        <v>-4.0110000000000001</v>
      </c>
      <c r="R2606" s="1">
        <v>-0.108</v>
      </c>
      <c r="S2606" s="1">
        <v>1.871</v>
      </c>
      <c r="T2606" s="1">
        <v>2.2999999999999998</v>
      </c>
      <c r="U2606" s="1">
        <v>3.2549999999999999</v>
      </c>
      <c r="V2606" s="1">
        <v>1.5309999999999999</v>
      </c>
      <c r="W2606" s="30">
        <v>3309.73</v>
      </c>
      <c r="X2606" s="1">
        <v>1171.713</v>
      </c>
      <c r="Y2606" s="1">
        <v>2643.45</v>
      </c>
      <c r="Z2606" s="1">
        <v>461.17700000000002</v>
      </c>
      <c r="AD2606" s="4">
        <v>7.8369999999999997</v>
      </c>
      <c r="AL2606" s="1">
        <v>3309.73</v>
      </c>
    </row>
    <row r="2607" spans="1:38" x14ac:dyDescent="0.25">
      <c r="A2607" s="1">
        <v>2603</v>
      </c>
      <c r="B2607" s="1">
        <v>2603</v>
      </c>
      <c r="C2607" s="1">
        <v>3168.357</v>
      </c>
      <c r="D2607" s="1">
        <v>2911.2950000000001</v>
      </c>
      <c r="E2607" s="1">
        <v>316.03699999999998</v>
      </c>
      <c r="F2607" s="1"/>
      <c r="G2607" s="1">
        <v>5.7240000000000002</v>
      </c>
      <c r="H2607" s="1">
        <v>15.66</v>
      </c>
      <c r="I2607" s="1">
        <v>-8630.0220000000008</v>
      </c>
      <c r="J2607" s="1"/>
      <c r="K2607" s="1">
        <v>-202.791</v>
      </c>
      <c r="L2607" s="1"/>
      <c r="M2607" s="1">
        <v>1425.6279999999999</v>
      </c>
      <c r="N2607" s="1">
        <v>1774.086</v>
      </c>
      <c r="O2607" s="1">
        <v>-5.0259999999999998</v>
      </c>
      <c r="P2607" s="27">
        <v>-7.8369999999999997</v>
      </c>
      <c r="Q2607" s="1">
        <v>-4.0060000000000002</v>
      </c>
      <c r="R2607" s="1">
        <v>-9.8000000000000004E-2</v>
      </c>
      <c r="S2607" s="1">
        <v>1.871</v>
      </c>
      <c r="T2607" s="1">
        <v>2.306</v>
      </c>
      <c r="U2607" s="1">
        <v>3.2509999999999999</v>
      </c>
      <c r="V2607" s="1">
        <v>1.5349999999999999</v>
      </c>
      <c r="W2607" s="30">
        <v>3301.7950000000001</v>
      </c>
      <c r="X2607" s="1">
        <v>1171.713</v>
      </c>
      <c r="Y2607" s="1">
        <v>2643.45</v>
      </c>
      <c r="Z2607" s="1">
        <v>460.56599999999997</v>
      </c>
      <c r="AD2607" s="4">
        <v>7.8369999999999997</v>
      </c>
      <c r="AL2607" s="1">
        <v>3301.7950000000001</v>
      </c>
    </row>
    <row r="2608" spans="1:38" x14ac:dyDescent="0.25">
      <c r="A2608" s="1">
        <v>2604</v>
      </c>
      <c r="B2608" s="1">
        <v>2604</v>
      </c>
      <c r="C2608" s="1">
        <v>3167.3989999999999</v>
      </c>
      <c r="D2608" s="1">
        <v>2910.8130000000001</v>
      </c>
      <c r="E2608" s="1">
        <v>316.51400000000001</v>
      </c>
      <c r="F2608" s="1"/>
      <c r="G2608" s="1">
        <v>5.2469999999999999</v>
      </c>
      <c r="H2608" s="1">
        <v>16.135000000000002</v>
      </c>
      <c r="I2608" s="1">
        <v>-9055.3529999999992</v>
      </c>
      <c r="J2608" s="1"/>
      <c r="K2608" s="1">
        <v>-202.315</v>
      </c>
      <c r="L2608" s="1"/>
      <c r="M2608" s="1">
        <v>1425.1489999999999</v>
      </c>
      <c r="N2608" s="1">
        <v>1774.086</v>
      </c>
      <c r="O2608" s="1">
        <v>-5.0309999999999997</v>
      </c>
      <c r="P2608" s="27">
        <v>-7.8230000000000004</v>
      </c>
      <c r="Q2608" s="1">
        <v>-4.0110000000000001</v>
      </c>
      <c r="R2608" s="1">
        <v>-0.10299999999999999</v>
      </c>
      <c r="S2608" s="1">
        <v>1.8759999999999999</v>
      </c>
      <c r="T2608" s="1">
        <v>2.306</v>
      </c>
      <c r="U2608" s="1">
        <v>3.2480000000000002</v>
      </c>
      <c r="V2608" s="1">
        <v>1.5349999999999999</v>
      </c>
      <c r="W2608" s="30">
        <v>3302.1</v>
      </c>
      <c r="X2608" s="1">
        <v>1171.713</v>
      </c>
      <c r="Y2608" s="1">
        <v>2643.145</v>
      </c>
      <c r="Z2608" s="1">
        <v>461.17700000000002</v>
      </c>
      <c r="AD2608" s="4">
        <v>7.8230000000000004</v>
      </c>
      <c r="AL2608" s="1">
        <v>3302.1</v>
      </c>
    </row>
    <row r="2609" spans="1:38" x14ac:dyDescent="0.25">
      <c r="A2609" s="1">
        <v>2605</v>
      </c>
      <c r="B2609" s="1">
        <v>2605</v>
      </c>
      <c r="C2609" s="1">
        <v>3167.3989999999999</v>
      </c>
      <c r="D2609" s="1">
        <v>2909.3679999999999</v>
      </c>
      <c r="E2609" s="1">
        <v>316.51400000000001</v>
      </c>
      <c r="F2609" s="1"/>
      <c r="G2609" s="1">
        <v>5.2469999999999999</v>
      </c>
      <c r="H2609" s="1">
        <v>15.66</v>
      </c>
      <c r="I2609" s="1">
        <v>-8796.7189999999991</v>
      </c>
      <c r="J2609" s="1"/>
      <c r="K2609" s="1">
        <v>-202.315</v>
      </c>
      <c r="L2609" s="1"/>
      <c r="M2609" s="1">
        <v>1425.6279999999999</v>
      </c>
      <c r="N2609" s="1">
        <v>1772.6559999999999</v>
      </c>
      <c r="O2609" s="1">
        <v>-5.0259999999999998</v>
      </c>
      <c r="P2609" s="27">
        <v>-7.8319999999999999</v>
      </c>
      <c r="Q2609" s="1">
        <v>-4.0110000000000001</v>
      </c>
      <c r="R2609" s="1">
        <v>-0.108</v>
      </c>
      <c r="S2609" s="1">
        <v>1.881</v>
      </c>
      <c r="T2609" s="1">
        <v>2.306</v>
      </c>
      <c r="U2609" s="1">
        <v>3.2509999999999999</v>
      </c>
      <c r="V2609" s="1">
        <v>1.5309999999999999</v>
      </c>
      <c r="W2609" s="30">
        <v>3299.6579999999999</v>
      </c>
      <c r="X2609" s="1">
        <v>1171.1020000000001</v>
      </c>
      <c r="Y2609" s="1">
        <v>2643.145</v>
      </c>
      <c r="Z2609" s="1">
        <v>460.56599999999997</v>
      </c>
      <c r="AD2609" s="4">
        <v>7.8319999999999999</v>
      </c>
      <c r="AL2609" s="1">
        <v>3299.6579999999999</v>
      </c>
    </row>
    <row r="2610" spans="1:38" x14ac:dyDescent="0.25">
      <c r="A2610" s="1">
        <v>2606</v>
      </c>
      <c r="B2610" s="1">
        <v>2606</v>
      </c>
      <c r="C2610" s="1">
        <v>3165.0039999999999</v>
      </c>
      <c r="D2610" s="1">
        <v>2908.404</v>
      </c>
      <c r="E2610" s="1">
        <v>316.51400000000001</v>
      </c>
      <c r="F2610" s="1"/>
      <c r="G2610" s="1">
        <v>5.7240000000000002</v>
      </c>
      <c r="H2610" s="1">
        <v>16.609000000000002</v>
      </c>
      <c r="I2610" s="1">
        <v>-9196.7430000000004</v>
      </c>
      <c r="J2610" s="1"/>
      <c r="K2610" s="1">
        <v>-203.267</v>
      </c>
      <c r="L2610" s="1"/>
      <c r="M2610" s="1">
        <v>1424.67</v>
      </c>
      <c r="N2610" s="1">
        <v>1772.1790000000001</v>
      </c>
      <c r="O2610" s="1">
        <v>-5.0359999999999996</v>
      </c>
      <c r="P2610" s="27">
        <v>-7.8319999999999999</v>
      </c>
      <c r="Q2610" s="1">
        <v>-4.0060000000000002</v>
      </c>
      <c r="R2610" s="1">
        <v>-9.8000000000000004E-2</v>
      </c>
      <c r="S2610" s="1">
        <v>1.871</v>
      </c>
      <c r="T2610" s="1">
        <v>2.306</v>
      </c>
      <c r="U2610" s="1">
        <v>3.2509999999999999</v>
      </c>
      <c r="V2610" s="1">
        <v>1.5349999999999999</v>
      </c>
      <c r="W2610" s="30">
        <v>3299.6579999999999</v>
      </c>
      <c r="X2610" s="1">
        <v>1172.3230000000001</v>
      </c>
      <c r="Y2610" s="1">
        <v>2642.5340000000001</v>
      </c>
      <c r="Z2610" s="1">
        <v>460.87200000000001</v>
      </c>
      <c r="AD2610" s="4">
        <v>7.8319999999999999</v>
      </c>
      <c r="AL2610" s="1">
        <v>3299.6579999999999</v>
      </c>
    </row>
    <row r="2611" spans="1:38" x14ac:dyDescent="0.25">
      <c r="A2611" s="1">
        <v>2607</v>
      </c>
      <c r="B2611" s="1">
        <v>2607</v>
      </c>
      <c r="C2611" s="1">
        <v>3164.0459999999998</v>
      </c>
      <c r="D2611" s="1">
        <v>2907.4409999999998</v>
      </c>
      <c r="E2611" s="1">
        <v>316.03699999999998</v>
      </c>
      <c r="F2611" s="1"/>
      <c r="G2611" s="1">
        <v>5.7240000000000002</v>
      </c>
      <c r="H2611" s="1">
        <v>16.609000000000002</v>
      </c>
      <c r="I2611" s="1">
        <v>-9738.1329999999998</v>
      </c>
      <c r="J2611" s="1"/>
      <c r="K2611" s="1">
        <v>-202.791</v>
      </c>
      <c r="L2611" s="1"/>
      <c r="M2611" s="1">
        <v>1424.191</v>
      </c>
      <c r="N2611" s="1">
        <v>1772.1790000000001</v>
      </c>
      <c r="O2611" s="1">
        <v>-5.0259999999999998</v>
      </c>
      <c r="P2611" s="27">
        <v>-7.8230000000000004</v>
      </c>
      <c r="Q2611" s="1">
        <v>-4.0060000000000002</v>
      </c>
      <c r="R2611" s="1">
        <v>-0.10299999999999999</v>
      </c>
      <c r="S2611" s="1">
        <v>1.8759999999999999</v>
      </c>
      <c r="T2611" s="1">
        <v>2.306</v>
      </c>
      <c r="U2611" s="1">
        <v>3.2480000000000002</v>
      </c>
      <c r="V2611" s="1">
        <v>1.5309999999999999</v>
      </c>
      <c r="W2611" s="30">
        <v>3300.2689999999998</v>
      </c>
      <c r="X2611" s="1">
        <v>1171.713</v>
      </c>
      <c r="Y2611" s="1">
        <v>2633.0729999999999</v>
      </c>
      <c r="Z2611" s="1">
        <v>460.87200000000001</v>
      </c>
      <c r="AD2611" s="4">
        <v>7.8230000000000004</v>
      </c>
      <c r="AL2611" s="1">
        <v>3300.2689999999998</v>
      </c>
    </row>
    <row r="2612" spans="1:38" x14ac:dyDescent="0.25">
      <c r="A2612" s="1">
        <v>2608</v>
      </c>
      <c r="B2612" s="1">
        <v>2608</v>
      </c>
      <c r="C2612" s="1">
        <v>3162.6089999999999</v>
      </c>
      <c r="D2612" s="1">
        <v>2907.4409999999998</v>
      </c>
      <c r="E2612" s="1">
        <v>316.03699999999998</v>
      </c>
      <c r="F2612" s="1"/>
      <c r="G2612" s="1">
        <v>5.7240000000000002</v>
      </c>
      <c r="H2612" s="1">
        <v>14.237</v>
      </c>
      <c r="I2612" s="1">
        <v>-9674.6049999999996</v>
      </c>
      <c r="J2612" s="1"/>
      <c r="K2612" s="1">
        <v>-202.791</v>
      </c>
      <c r="L2612" s="1"/>
      <c r="M2612" s="1">
        <v>1424.67</v>
      </c>
      <c r="N2612" s="1">
        <v>1771.702</v>
      </c>
      <c r="O2612" s="1">
        <v>-5.0309999999999997</v>
      </c>
      <c r="P2612" s="27">
        <v>-7.8280000000000003</v>
      </c>
      <c r="Q2612" s="1">
        <v>-4.0149999999999997</v>
      </c>
      <c r="R2612" s="1">
        <v>-9.8000000000000004E-2</v>
      </c>
      <c r="S2612" s="1">
        <v>1.8759999999999999</v>
      </c>
      <c r="T2612" s="1">
        <v>2.2999999999999998</v>
      </c>
      <c r="U2612" s="1">
        <v>3.2509999999999999</v>
      </c>
      <c r="V2612" s="1">
        <v>1.5309999999999999</v>
      </c>
      <c r="W2612" s="30">
        <v>3299.6579999999999</v>
      </c>
      <c r="X2612" s="1">
        <v>1171.4079999999999</v>
      </c>
      <c r="Y2612" s="1">
        <v>2632.768</v>
      </c>
      <c r="Z2612" s="1">
        <v>461.48200000000003</v>
      </c>
      <c r="AD2612" s="4">
        <v>7.8280000000000003</v>
      </c>
      <c r="AL2612" s="1">
        <v>3299.6579999999999</v>
      </c>
    </row>
    <row r="2613" spans="1:38" x14ac:dyDescent="0.25">
      <c r="A2613" s="1">
        <v>2609</v>
      </c>
      <c r="B2613" s="1">
        <v>2609</v>
      </c>
      <c r="C2613" s="1">
        <v>3161.6509999999998</v>
      </c>
      <c r="D2613" s="1">
        <v>2905.0320000000002</v>
      </c>
      <c r="E2613" s="1">
        <v>316.51400000000001</v>
      </c>
      <c r="F2613" s="1"/>
      <c r="G2613" s="1">
        <v>4.7699999999999996</v>
      </c>
      <c r="H2613" s="1">
        <v>14.237</v>
      </c>
      <c r="I2613" s="1">
        <v>-9591.8700000000008</v>
      </c>
      <c r="J2613" s="1"/>
      <c r="K2613" s="1">
        <v>-203.74299999999999</v>
      </c>
      <c r="L2613" s="1"/>
      <c r="M2613" s="1">
        <v>1424.191</v>
      </c>
      <c r="N2613" s="1">
        <v>1771.702</v>
      </c>
      <c r="O2613" s="1">
        <v>-5.0259999999999998</v>
      </c>
      <c r="P2613" s="27">
        <v>-7.8230000000000004</v>
      </c>
      <c r="Q2613" s="1">
        <v>-4.0060000000000002</v>
      </c>
      <c r="R2613" s="1">
        <v>-0.10299999999999999</v>
      </c>
      <c r="S2613" s="1">
        <v>1.871</v>
      </c>
      <c r="T2613" s="1">
        <v>2.2789999999999999</v>
      </c>
      <c r="U2613" s="1">
        <v>3.2509999999999999</v>
      </c>
      <c r="V2613" s="1">
        <v>1.5309999999999999</v>
      </c>
      <c r="W2613" s="30">
        <v>3291.4169999999999</v>
      </c>
      <c r="X2613" s="1">
        <v>1172.018</v>
      </c>
      <c r="Y2613" s="1">
        <v>2633.683</v>
      </c>
      <c r="Z2613" s="1">
        <v>461.48200000000003</v>
      </c>
      <c r="AD2613" s="4">
        <v>7.8230000000000004</v>
      </c>
      <c r="AL2613" s="1">
        <v>3291.4169999999999</v>
      </c>
    </row>
    <row r="2614" spans="1:38" x14ac:dyDescent="0.25">
      <c r="A2614" s="1">
        <v>2610</v>
      </c>
      <c r="B2614" s="1">
        <v>2610</v>
      </c>
      <c r="C2614" s="1">
        <v>3161.172</v>
      </c>
      <c r="D2614" s="1">
        <v>2905.5140000000001</v>
      </c>
      <c r="E2614" s="1">
        <v>315.55900000000003</v>
      </c>
      <c r="F2614" s="1"/>
      <c r="G2614" s="1">
        <v>6.2009999999999996</v>
      </c>
      <c r="H2614" s="1">
        <v>14.237</v>
      </c>
      <c r="I2614" s="1">
        <v>-7905.3310000000001</v>
      </c>
      <c r="J2614" s="1"/>
      <c r="K2614" s="1">
        <v>-203.74299999999999</v>
      </c>
      <c r="L2614" s="1"/>
      <c r="M2614" s="1">
        <v>1424.191</v>
      </c>
      <c r="N2614" s="1">
        <v>1770.748</v>
      </c>
      <c r="O2614" s="1">
        <v>-5.0209999999999999</v>
      </c>
      <c r="P2614" s="27">
        <v>-7.8179999999999996</v>
      </c>
      <c r="Q2614" s="1">
        <v>-4.0199999999999996</v>
      </c>
      <c r="R2614" s="1">
        <v>-0.10299999999999999</v>
      </c>
      <c r="S2614" s="1">
        <v>1.871</v>
      </c>
      <c r="T2614" s="1">
        <v>2.2789999999999999</v>
      </c>
      <c r="U2614" s="1">
        <v>3.2480000000000002</v>
      </c>
      <c r="V2614" s="1">
        <v>1.5309999999999999</v>
      </c>
      <c r="W2614" s="30">
        <v>3290.1970000000001</v>
      </c>
      <c r="X2614" s="1">
        <v>1171.713</v>
      </c>
      <c r="Y2614" s="1">
        <v>2633.3780000000002</v>
      </c>
      <c r="Z2614" s="1">
        <v>461.17700000000002</v>
      </c>
      <c r="AD2614" s="4">
        <v>7.8179999999999996</v>
      </c>
      <c r="AL2614" s="1">
        <v>3290.1970000000001</v>
      </c>
    </row>
    <row r="2615" spans="1:38" x14ac:dyDescent="0.25">
      <c r="A2615" s="1">
        <v>2611</v>
      </c>
      <c r="B2615" s="1">
        <v>2611</v>
      </c>
      <c r="C2615" s="1">
        <v>3159.2559999999999</v>
      </c>
      <c r="D2615" s="1">
        <v>2902.1419999999998</v>
      </c>
      <c r="E2615" s="1">
        <v>315.55900000000003</v>
      </c>
      <c r="F2615" s="1"/>
      <c r="G2615" s="1">
        <v>4.7699999999999996</v>
      </c>
      <c r="H2615" s="1">
        <v>14.237</v>
      </c>
      <c r="I2615" s="1">
        <v>-7723.1880000000001</v>
      </c>
      <c r="J2615" s="1"/>
      <c r="K2615" s="1">
        <v>-203.74299999999999</v>
      </c>
      <c r="L2615" s="1"/>
      <c r="M2615" s="1">
        <v>1423.2339999999999</v>
      </c>
      <c r="N2615" s="1">
        <v>1771.2249999999999</v>
      </c>
      <c r="O2615" s="1">
        <v>-5.0259999999999998</v>
      </c>
      <c r="P2615" s="27">
        <v>-7.8179999999999996</v>
      </c>
      <c r="Q2615" s="1">
        <v>-4.0110000000000001</v>
      </c>
      <c r="R2615" s="1">
        <v>-0.10299999999999999</v>
      </c>
      <c r="S2615" s="1">
        <v>1.8660000000000001</v>
      </c>
      <c r="T2615" s="1">
        <v>2.2839999999999998</v>
      </c>
      <c r="U2615" s="1">
        <v>3.2410000000000001</v>
      </c>
      <c r="V2615" s="1">
        <v>1.5269999999999999</v>
      </c>
      <c r="W2615" s="30">
        <v>3289.8910000000001</v>
      </c>
      <c r="X2615" s="1">
        <v>1172.018</v>
      </c>
      <c r="Y2615" s="1">
        <v>2633.3780000000002</v>
      </c>
      <c r="Z2615" s="1">
        <v>460.87200000000001</v>
      </c>
      <c r="AD2615" s="4">
        <v>7.8179999999999996</v>
      </c>
      <c r="AL2615" s="1">
        <v>3289.8910000000001</v>
      </c>
    </row>
    <row r="2616" spans="1:38" x14ac:dyDescent="0.25">
      <c r="A2616" s="1">
        <v>2612</v>
      </c>
      <c r="B2616" s="1">
        <v>2612</v>
      </c>
      <c r="C2616" s="1">
        <v>3157.819</v>
      </c>
      <c r="D2616" s="1">
        <v>2902.1419999999998</v>
      </c>
      <c r="E2616" s="1">
        <v>316.03699999999998</v>
      </c>
      <c r="F2616" s="1"/>
      <c r="G2616" s="1">
        <v>5.2469999999999999</v>
      </c>
      <c r="H2616" s="1">
        <v>14.237</v>
      </c>
      <c r="I2616" s="1">
        <v>-9483.0589999999993</v>
      </c>
      <c r="J2616" s="1"/>
      <c r="K2616" s="1">
        <v>-204.21899999999999</v>
      </c>
      <c r="L2616" s="1"/>
      <c r="M2616" s="1">
        <v>1423.2339999999999</v>
      </c>
      <c r="N2616" s="1">
        <v>1770.748</v>
      </c>
      <c r="O2616" s="1">
        <v>-5.0209999999999999</v>
      </c>
      <c r="P2616" s="27">
        <v>-7.8179999999999996</v>
      </c>
      <c r="Q2616" s="1">
        <v>-4.0110000000000001</v>
      </c>
      <c r="R2616" s="1">
        <v>-0.10299999999999999</v>
      </c>
      <c r="S2616" s="1">
        <v>1.871</v>
      </c>
      <c r="T2616" s="1">
        <v>2.2839999999999998</v>
      </c>
      <c r="U2616" s="1">
        <v>3.2440000000000002</v>
      </c>
      <c r="V2616" s="1">
        <v>1.5309999999999999</v>
      </c>
      <c r="W2616" s="30">
        <v>3289.8910000000001</v>
      </c>
      <c r="X2616" s="1">
        <v>1172.018</v>
      </c>
      <c r="Y2616" s="1">
        <v>2633.0729999999999</v>
      </c>
      <c r="Z2616" s="1">
        <v>461.17700000000002</v>
      </c>
      <c r="AD2616" s="4">
        <v>7.8179999999999996</v>
      </c>
      <c r="AL2616" s="1">
        <v>3289.8910000000001</v>
      </c>
    </row>
    <row r="2617" spans="1:38" x14ac:dyDescent="0.25">
      <c r="A2617" s="1">
        <v>2613</v>
      </c>
      <c r="B2617" s="1">
        <v>2613</v>
      </c>
      <c r="C2617" s="1">
        <v>3156.8609999999999</v>
      </c>
      <c r="D2617" s="1">
        <v>2901.1779999999999</v>
      </c>
      <c r="E2617" s="1">
        <v>316.51400000000001</v>
      </c>
      <c r="F2617" s="1"/>
      <c r="G2617" s="1">
        <v>5.2469999999999999</v>
      </c>
      <c r="H2617" s="1">
        <v>14.237</v>
      </c>
      <c r="I2617" s="1">
        <v>-9472.0849999999991</v>
      </c>
      <c r="J2617" s="1"/>
      <c r="K2617" s="1">
        <v>-204.21899999999999</v>
      </c>
      <c r="L2617" s="1"/>
      <c r="M2617" s="1">
        <v>1422.2760000000001</v>
      </c>
      <c r="N2617" s="1">
        <v>1769.7950000000001</v>
      </c>
      <c r="O2617" s="1">
        <v>-5.0119999999999996</v>
      </c>
      <c r="P2617" s="27">
        <v>-7.8179999999999996</v>
      </c>
      <c r="Q2617" s="1">
        <v>-4.0110000000000001</v>
      </c>
      <c r="R2617" s="1">
        <v>-9.2999999999999999E-2</v>
      </c>
      <c r="S2617" s="1">
        <v>1.871</v>
      </c>
      <c r="T2617" s="1">
        <v>2.29</v>
      </c>
      <c r="U2617" s="1">
        <v>3.2440000000000002</v>
      </c>
      <c r="V2617" s="1">
        <v>1.5309999999999999</v>
      </c>
      <c r="W2617" s="30">
        <v>3290.1970000000001</v>
      </c>
      <c r="X2617" s="1">
        <v>1171.1020000000001</v>
      </c>
      <c r="Y2617" s="1">
        <v>2628.8</v>
      </c>
      <c r="Z2617" s="1">
        <v>461.17700000000002</v>
      </c>
      <c r="AD2617" s="4">
        <v>7.8179999999999996</v>
      </c>
      <c r="AL2617" s="1">
        <v>3290.1970000000001</v>
      </c>
    </row>
    <row r="2618" spans="1:38" x14ac:dyDescent="0.25">
      <c r="A2618" s="1">
        <v>2614</v>
      </c>
      <c r="B2618" s="1">
        <v>2614</v>
      </c>
      <c r="C2618" s="1">
        <v>3154.944</v>
      </c>
      <c r="D2618" s="1">
        <v>2900.6970000000001</v>
      </c>
      <c r="E2618" s="1">
        <v>316.03699999999998</v>
      </c>
      <c r="F2618" s="1"/>
      <c r="G2618" s="1">
        <v>5.7240000000000002</v>
      </c>
      <c r="H2618" s="1">
        <v>13.762</v>
      </c>
      <c r="I2618" s="1">
        <v>-9371.9369999999999</v>
      </c>
      <c r="J2618" s="1"/>
      <c r="K2618" s="1">
        <v>-204.69499999999999</v>
      </c>
      <c r="L2618" s="1"/>
      <c r="M2618" s="1">
        <v>1422.2760000000001</v>
      </c>
      <c r="N2618" s="1">
        <v>1769.318</v>
      </c>
      <c r="O2618" s="1">
        <v>-5.0209999999999999</v>
      </c>
      <c r="P2618" s="27">
        <v>-7.8179999999999996</v>
      </c>
      <c r="Q2618" s="1">
        <v>-4.0110000000000001</v>
      </c>
      <c r="R2618" s="1">
        <v>-9.8000000000000004E-2</v>
      </c>
      <c r="S2618" s="1">
        <v>1.8759999999999999</v>
      </c>
      <c r="T2618" s="1">
        <v>2.2730000000000001</v>
      </c>
      <c r="U2618" s="1">
        <v>3.2440000000000002</v>
      </c>
      <c r="V2618" s="1">
        <v>1.5309999999999999</v>
      </c>
      <c r="W2618" s="30">
        <v>3281.3449999999998</v>
      </c>
      <c r="X2618" s="1">
        <v>1172.018</v>
      </c>
      <c r="Y2618" s="1">
        <v>2623.306</v>
      </c>
      <c r="Z2618" s="1">
        <v>461.17700000000002</v>
      </c>
      <c r="AD2618" s="4">
        <v>7.8179999999999996</v>
      </c>
      <c r="AL2618" s="1">
        <v>3281.3449999999998</v>
      </c>
    </row>
    <row r="2619" spans="1:38" x14ac:dyDescent="0.25">
      <c r="A2619" s="1">
        <v>2615</v>
      </c>
      <c r="B2619" s="1">
        <v>2615</v>
      </c>
      <c r="C2619" s="1">
        <v>3154.944</v>
      </c>
      <c r="D2619" s="1">
        <v>2899.252</v>
      </c>
      <c r="E2619" s="1">
        <v>316.03699999999998</v>
      </c>
      <c r="F2619" s="1"/>
      <c r="G2619" s="1">
        <v>4.7699999999999996</v>
      </c>
      <c r="H2619" s="1">
        <v>16.609000000000002</v>
      </c>
      <c r="I2619" s="1">
        <v>-9887.0930000000008</v>
      </c>
      <c r="J2619" s="1"/>
      <c r="K2619" s="1">
        <v>-204.21899999999999</v>
      </c>
      <c r="L2619" s="1"/>
      <c r="M2619" s="1">
        <v>1422.2760000000001</v>
      </c>
      <c r="N2619" s="1">
        <v>1769.7950000000001</v>
      </c>
      <c r="O2619" s="1">
        <v>-5.0170000000000003</v>
      </c>
      <c r="P2619" s="27">
        <v>-7.8129999999999997</v>
      </c>
      <c r="Q2619" s="1">
        <v>-4.0110000000000001</v>
      </c>
      <c r="R2619" s="1">
        <v>-9.8000000000000004E-2</v>
      </c>
      <c r="S2619" s="1">
        <v>1.8660000000000001</v>
      </c>
      <c r="T2619" s="1">
        <v>2.2789999999999999</v>
      </c>
      <c r="U2619" s="1">
        <v>3.2410000000000001</v>
      </c>
      <c r="V2619" s="1">
        <v>1.5349999999999999</v>
      </c>
      <c r="W2619" s="30">
        <v>3280.7350000000001</v>
      </c>
      <c r="X2619" s="1">
        <v>1169.8820000000001</v>
      </c>
      <c r="Y2619" s="1">
        <v>2623.6109999999999</v>
      </c>
      <c r="Z2619" s="1">
        <v>461.17700000000002</v>
      </c>
      <c r="AD2619" s="4">
        <v>7.8129999999999997</v>
      </c>
      <c r="AL2619" s="1">
        <v>3280.7350000000001</v>
      </c>
    </row>
    <row r="2620" spans="1:38" x14ac:dyDescent="0.25">
      <c r="A2620" s="1">
        <v>2616</v>
      </c>
      <c r="B2620" s="1">
        <v>2616</v>
      </c>
      <c r="C2620" s="1">
        <v>3153.0279999999998</v>
      </c>
      <c r="D2620" s="1">
        <v>2898.77</v>
      </c>
      <c r="E2620" s="1">
        <v>315.08199999999999</v>
      </c>
      <c r="F2620" s="1"/>
      <c r="G2620" s="1">
        <v>4.7699999999999996</v>
      </c>
      <c r="H2620" s="1">
        <v>16.609000000000002</v>
      </c>
      <c r="I2620" s="1">
        <v>-8973.8870000000006</v>
      </c>
      <c r="J2620" s="1"/>
      <c r="K2620" s="1">
        <v>-203.74299999999999</v>
      </c>
      <c r="L2620" s="1"/>
      <c r="M2620" s="1">
        <v>1422.2760000000001</v>
      </c>
      <c r="N2620" s="1">
        <v>1768.8409999999999</v>
      </c>
      <c r="O2620" s="1">
        <v>-5.0259999999999998</v>
      </c>
      <c r="P2620" s="27">
        <v>-7.8090000000000002</v>
      </c>
      <c r="Q2620" s="1">
        <v>-4.0010000000000003</v>
      </c>
      <c r="R2620" s="1">
        <v>-0.10299999999999999</v>
      </c>
      <c r="S2620" s="1">
        <v>1.871</v>
      </c>
      <c r="T2620" s="1">
        <v>2.2839999999999998</v>
      </c>
      <c r="U2620" s="1">
        <v>3.2410000000000001</v>
      </c>
      <c r="V2620" s="1">
        <v>1.5349999999999999</v>
      </c>
      <c r="W2620" s="30">
        <v>3280.125</v>
      </c>
      <c r="X2620" s="1">
        <v>1162.556</v>
      </c>
      <c r="Y2620" s="1">
        <v>2623.306</v>
      </c>
      <c r="Z2620" s="1">
        <v>461.17700000000002</v>
      </c>
      <c r="AD2620" s="4">
        <v>7.8090000000000002</v>
      </c>
      <c r="AL2620" s="1">
        <v>3280.125</v>
      </c>
    </row>
    <row r="2621" spans="1:38" x14ac:dyDescent="0.25">
      <c r="A2621" s="1">
        <v>2617</v>
      </c>
      <c r="B2621" s="1">
        <v>2617</v>
      </c>
      <c r="C2621" s="1">
        <v>3151.5909999999999</v>
      </c>
      <c r="D2621" s="1">
        <v>2896.8429999999998</v>
      </c>
      <c r="E2621" s="1">
        <v>315.55900000000003</v>
      </c>
      <c r="F2621" s="1"/>
      <c r="G2621" s="1">
        <v>5.2469999999999999</v>
      </c>
      <c r="H2621" s="1">
        <v>16.609000000000002</v>
      </c>
      <c r="I2621" s="1">
        <v>-8165.8119999999999</v>
      </c>
      <c r="J2621" s="1"/>
      <c r="K2621" s="1">
        <v>-204.69499999999999</v>
      </c>
      <c r="L2621" s="1"/>
      <c r="M2621" s="1">
        <v>1420.84</v>
      </c>
      <c r="N2621" s="1">
        <v>1768.8409999999999</v>
      </c>
      <c r="O2621" s="1">
        <v>-5.0170000000000003</v>
      </c>
      <c r="P2621" s="27">
        <v>-7.8129999999999997</v>
      </c>
      <c r="Q2621" s="1">
        <v>-4.0010000000000003</v>
      </c>
      <c r="R2621" s="1">
        <v>-0.10299999999999999</v>
      </c>
      <c r="S2621" s="1">
        <v>1.871</v>
      </c>
      <c r="T2621" s="1">
        <v>2.2789999999999999</v>
      </c>
      <c r="U2621" s="1">
        <v>3.2440000000000002</v>
      </c>
      <c r="V2621" s="1">
        <v>1.5309999999999999</v>
      </c>
      <c r="W2621" s="30">
        <v>3280.43</v>
      </c>
      <c r="X2621" s="1">
        <v>1162.251</v>
      </c>
      <c r="Y2621" s="1">
        <v>2623.6109999999999</v>
      </c>
      <c r="Z2621" s="1">
        <v>461.48200000000003</v>
      </c>
      <c r="AD2621" s="4">
        <v>7.8129999999999997</v>
      </c>
      <c r="AL2621" s="1">
        <v>3280.43</v>
      </c>
    </row>
    <row r="2622" spans="1:38" x14ac:dyDescent="0.25">
      <c r="A2622" s="1">
        <v>2618</v>
      </c>
      <c r="B2622" s="1">
        <v>2618</v>
      </c>
      <c r="C2622" s="1">
        <v>3148.2379999999998</v>
      </c>
      <c r="D2622" s="1">
        <v>2896.3609999999999</v>
      </c>
      <c r="E2622" s="1">
        <v>315.55900000000003</v>
      </c>
      <c r="F2622" s="1"/>
      <c r="G2622" s="1">
        <v>4.7699999999999996</v>
      </c>
      <c r="H2622" s="1">
        <v>16.135000000000002</v>
      </c>
      <c r="I2622" s="1">
        <v>-9071.8279999999995</v>
      </c>
      <c r="J2622" s="1"/>
      <c r="K2622" s="1">
        <v>-209.45400000000001</v>
      </c>
      <c r="L2622" s="1"/>
      <c r="M2622" s="1">
        <v>1420.84</v>
      </c>
      <c r="N2622" s="1">
        <v>1768.364</v>
      </c>
      <c r="O2622" s="1">
        <v>-5.0209999999999999</v>
      </c>
      <c r="P2622" s="27">
        <v>-7.8040000000000003</v>
      </c>
      <c r="Q2622" s="1">
        <v>-4.0060000000000002</v>
      </c>
      <c r="R2622" s="1">
        <v>-0.10299999999999999</v>
      </c>
      <c r="S2622" s="1">
        <v>1.871</v>
      </c>
      <c r="T2622" s="1">
        <v>2.2789999999999999</v>
      </c>
      <c r="U2622" s="1">
        <v>3.2410000000000001</v>
      </c>
      <c r="V2622" s="1">
        <v>1.5349999999999999</v>
      </c>
      <c r="W2622" s="30">
        <v>3280.43</v>
      </c>
      <c r="X2622" s="1">
        <v>1161.9459999999999</v>
      </c>
      <c r="Y2622" s="1">
        <v>2623.306</v>
      </c>
      <c r="Z2622" s="1">
        <v>460.87200000000001</v>
      </c>
      <c r="AD2622" s="4">
        <v>7.8040000000000003</v>
      </c>
      <c r="AL2622" s="1">
        <v>3280.43</v>
      </c>
    </row>
    <row r="2623" spans="1:38" x14ac:dyDescent="0.25">
      <c r="A2623" s="1">
        <v>2619</v>
      </c>
      <c r="B2623" s="1">
        <v>2619</v>
      </c>
      <c r="C2623" s="1">
        <v>3147.28</v>
      </c>
      <c r="D2623" s="1">
        <v>2894.9160000000002</v>
      </c>
      <c r="E2623" s="1">
        <v>316.03699999999998</v>
      </c>
      <c r="F2623" s="1"/>
      <c r="G2623" s="1">
        <v>4.7699999999999996</v>
      </c>
      <c r="H2623" s="1">
        <v>17.084</v>
      </c>
      <c r="I2623" s="1">
        <v>-9139.0939999999991</v>
      </c>
      <c r="J2623" s="1"/>
      <c r="K2623" s="1">
        <v>-207.55099999999999</v>
      </c>
      <c r="L2623" s="1"/>
      <c r="M2623" s="1">
        <v>1421.797</v>
      </c>
      <c r="N2623" s="1">
        <v>1768.364</v>
      </c>
      <c r="O2623" s="1">
        <v>-5.0170000000000003</v>
      </c>
      <c r="P2623" s="27">
        <v>-7.8090000000000002</v>
      </c>
      <c r="Q2623" s="1">
        <v>-4.0110000000000001</v>
      </c>
      <c r="R2623" s="1">
        <v>-9.8000000000000004E-2</v>
      </c>
      <c r="S2623" s="1">
        <v>1.8759999999999999</v>
      </c>
      <c r="T2623" s="1">
        <v>2.2839999999999998</v>
      </c>
      <c r="U2623" s="1">
        <v>3.2410000000000001</v>
      </c>
      <c r="V2623" s="1">
        <v>1.5349999999999999</v>
      </c>
      <c r="W2623" s="30">
        <v>3276.462</v>
      </c>
      <c r="X2623" s="1">
        <v>1162.251</v>
      </c>
      <c r="Y2623" s="1">
        <v>2623.306</v>
      </c>
      <c r="Z2623" s="1">
        <v>460.87200000000001</v>
      </c>
      <c r="AD2623" s="4">
        <v>7.8090000000000002</v>
      </c>
      <c r="AL2623" s="1">
        <v>3276.462</v>
      </c>
    </row>
    <row r="2624" spans="1:38" x14ac:dyDescent="0.25">
      <c r="A2624" s="1">
        <v>2620</v>
      </c>
      <c r="B2624" s="1">
        <v>2620</v>
      </c>
      <c r="C2624" s="1">
        <v>3144.8850000000002</v>
      </c>
      <c r="D2624" s="1">
        <v>2894.4340000000002</v>
      </c>
      <c r="E2624" s="1">
        <v>315.55900000000003</v>
      </c>
      <c r="F2624" s="1"/>
      <c r="G2624" s="1">
        <v>5.2469999999999999</v>
      </c>
      <c r="H2624" s="1">
        <v>16.135000000000002</v>
      </c>
      <c r="I2624" s="1">
        <v>-9350.4419999999991</v>
      </c>
      <c r="J2624" s="1"/>
      <c r="K2624" s="1">
        <v>-206.59899999999999</v>
      </c>
      <c r="L2624" s="1"/>
      <c r="M2624" s="1">
        <v>1420.84</v>
      </c>
      <c r="N2624" s="1">
        <v>1767.8869999999999</v>
      </c>
      <c r="O2624" s="1">
        <v>-5.0119999999999996</v>
      </c>
      <c r="P2624" s="27">
        <v>-7.8179999999999996</v>
      </c>
      <c r="Q2624" s="1">
        <v>-4.0110000000000001</v>
      </c>
      <c r="R2624" s="1">
        <v>-9.8000000000000004E-2</v>
      </c>
      <c r="S2624" s="1">
        <v>1.871</v>
      </c>
      <c r="T2624" s="1">
        <v>2.2789999999999999</v>
      </c>
      <c r="U2624" s="1">
        <v>3.2410000000000001</v>
      </c>
      <c r="V2624" s="1">
        <v>1.5349999999999999</v>
      </c>
      <c r="W2624" s="30">
        <v>3270.3580000000002</v>
      </c>
      <c r="X2624" s="1">
        <v>1161.9459999999999</v>
      </c>
      <c r="Y2624" s="1">
        <v>2620.864</v>
      </c>
      <c r="Z2624" s="1">
        <v>461.48200000000003</v>
      </c>
      <c r="AD2624" s="4">
        <v>7.8179999999999996</v>
      </c>
      <c r="AL2624" s="1">
        <v>3270.3580000000002</v>
      </c>
    </row>
    <row r="2625" spans="1:38" x14ac:dyDescent="0.25">
      <c r="A2625" s="1">
        <v>2621</v>
      </c>
      <c r="B2625" s="1">
        <v>2621</v>
      </c>
      <c r="C2625" s="1">
        <v>3144.4059999999999</v>
      </c>
      <c r="D2625" s="1">
        <v>2893.471</v>
      </c>
      <c r="E2625" s="1">
        <v>316.03699999999998</v>
      </c>
      <c r="F2625" s="1"/>
      <c r="G2625" s="1">
        <v>5.2469999999999999</v>
      </c>
      <c r="H2625" s="1">
        <v>16.135000000000002</v>
      </c>
      <c r="I2625" s="1">
        <v>-8747.2649999999994</v>
      </c>
      <c r="J2625" s="1"/>
      <c r="K2625" s="1">
        <v>-206.12299999999999</v>
      </c>
      <c r="L2625" s="1"/>
      <c r="M2625" s="1">
        <v>1420.3610000000001</v>
      </c>
      <c r="N2625" s="1">
        <v>1766.934</v>
      </c>
      <c r="O2625" s="1">
        <v>-5.0019999999999998</v>
      </c>
      <c r="P2625" s="27">
        <v>-7.8090000000000002</v>
      </c>
      <c r="Q2625" s="1">
        <v>-4.0060000000000002</v>
      </c>
      <c r="R2625" s="1">
        <v>-0.10299999999999999</v>
      </c>
      <c r="S2625" s="1">
        <v>1.8660000000000001</v>
      </c>
      <c r="T2625" s="1">
        <v>2.2730000000000001</v>
      </c>
      <c r="U2625" s="1">
        <v>3.234</v>
      </c>
      <c r="V2625" s="1">
        <v>1.5349999999999999</v>
      </c>
      <c r="W2625" s="30">
        <v>3270.3580000000002</v>
      </c>
      <c r="X2625" s="1">
        <v>1161.9459999999999</v>
      </c>
      <c r="Y2625" s="1">
        <v>2613.5390000000002</v>
      </c>
      <c r="Z2625" s="1">
        <v>461.17700000000002</v>
      </c>
      <c r="AD2625" s="4">
        <v>7.8090000000000002</v>
      </c>
      <c r="AL2625" s="1">
        <v>3270.3580000000002</v>
      </c>
    </row>
    <row r="2626" spans="1:38" x14ac:dyDescent="0.25">
      <c r="A2626" s="1">
        <v>2622</v>
      </c>
      <c r="B2626" s="1">
        <v>2622</v>
      </c>
      <c r="C2626" s="1">
        <v>3143.4479999999999</v>
      </c>
      <c r="D2626" s="1">
        <v>2892.5079999999998</v>
      </c>
      <c r="E2626" s="1">
        <v>315.08199999999999</v>
      </c>
      <c r="F2626" s="1"/>
      <c r="G2626" s="1">
        <v>5.7240000000000002</v>
      </c>
      <c r="H2626" s="1">
        <v>16.609000000000002</v>
      </c>
      <c r="I2626" s="1">
        <v>-9251.6409999999996</v>
      </c>
      <c r="J2626" s="1"/>
      <c r="K2626" s="1">
        <v>-207.55099999999999</v>
      </c>
      <c r="L2626" s="1"/>
      <c r="M2626" s="1">
        <v>1420.3610000000001</v>
      </c>
      <c r="N2626" s="1">
        <v>1766.4570000000001</v>
      </c>
      <c r="O2626" s="1">
        <v>-5.0119999999999996</v>
      </c>
      <c r="P2626" s="27">
        <v>-7.8040000000000003</v>
      </c>
      <c r="Q2626" s="1">
        <v>-4.0060000000000002</v>
      </c>
      <c r="R2626" s="1">
        <v>-9.2999999999999999E-2</v>
      </c>
      <c r="S2626" s="1">
        <v>1.861</v>
      </c>
      <c r="T2626" s="1">
        <v>2.2839999999999998</v>
      </c>
      <c r="U2626" s="1">
        <v>3.2370000000000001</v>
      </c>
      <c r="V2626" s="1">
        <v>1.5349999999999999</v>
      </c>
      <c r="W2626" s="30">
        <v>3270.3580000000002</v>
      </c>
      <c r="X2626" s="1">
        <v>1161.9459999999999</v>
      </c>
      <c r="Y2626" s="1">
        <v>2613.2339999999999</v>
      </c>
      <c r="Z2626" s="1">
        <v>461.17700000000002</v>
      </c>
      <c r="AD2626" s="4">
        <v>7.8040000000000003</v>
      </c>
      <c r="AL2626" s="1">
        <v>3270.3580000000002</v>
      </c>
    </row>
    <row r="2627" spans="1:38" x14ac:dyDescent="0.25">
      <c r="A2627" s="1">
        <v>2623</v>
      </c>
      <c r="B2627" s="1">
        <v>2623</v>
      </c>
      <c r="C2627" s="1">
        <v>3142.011</v>
      </c>
      <c r="D2627" s="1">
        <v>2891.5439999999999</v>
      </c>
      <c r="E2627" s="1">
        <v>315.55900000000003</v>
      </c>
      <c r="F2627" s="1"/>
      <c r="G2627" s="1">
        <v>5.2469999999999999</v>
      </c>
      <c r="H2627" s="1">
        <v>16.609000000000002</v>
      </c>
      <c r="I2627" s="1">
        <v>-8329.9159999999993</v>
      </c>
      <c r="J2627" s="1"/>
      <c r="K2627" s="1">
        <v>-207.55099999999999</v>
      </c>
      <c r="L2627" s="1"/>
      <c r="M2627" s="1">
        <v>1419.404</v>
      </c>
      <c r="N2627" s="1">
        <v>1765.5029999999999</v>
      </c>
      <c r="O2627" s="1">
        <v>-5.0069999999999997</v>
      </c>
      <c r="P2627" s="27">
        <v>-7.8090000000000002</v>
      </c>
      <c r="Q2627" s="1">
        <v>-4.0110000000000001</v>
      </c>
      <c r="R2627" s="1">
        <v>-9.2999999999999999E-2</v>
      </c>
      <c r="S2627" s="1">
        <v>1.871</v>
      </c>
      <c r="T2627" s="1">
        <v>2.2730000000000001</v>
      </c>
      <c r="U2627" s="1">
        <v>3.234</v>
      </c>
      <c r="V2627" s="1">
        <v>1.538</v>
      </c>
      <c r="W2627" s="30">
        <v>3269.442</v>
      </c>
      <c r="X2627" s="1">
        <v>1162.251</v>
      </c>
      <c r="Y2627" s="1">
        <v>2613.8440000000001</v>
      </c>
      <c r="Z2627" s="1">
        <v>461.48200000000003</v>
      </c>
      <c r="AD2627" s="4">
        <v>7.8090000000000002</v>
      </c>
      <c r="AL2627" s="1">
        <v>3269.442</v>
      </c>
    </row>
    <row r="2628" spans="1:38" x14ac:dyDescent="0.25">
      <c r="A2628" s="1">
        <v>2624</v>
      </c>
      <c r="B2628" s="1">
        <v>2624</v>
      </c>
      <c r="C2628" s="1">
        <v>3141.5320000000002</v>
      </c>
      <c r="D2628" s="1">
        <v>2890.5810000000001</v>
      </c>
      <c r="E2628" s="1">
        <v>315.55900000000003</v>
      </c>
      <c r="F2628" s="1"/>
      <c r="G2628" s="1">
        <v>5.7240000000000002</v>
      </c>
      <c r="H2628" s="1">
        <v>16.609000000000002</v>
      </c>
      <c r="I2628" s="1">
        <v>-9621.1260000000002</v>
      </c>
      <c r="J2628" s="1"/>
      <c r="K2628" s="1">
        <v>-206.59899999999999</v>
      </c>
      <c r="L2628" s="1"/>
      <c r="M2628" s="1">
        <v>1419.8820000000001</v>
      </c>
      <c r="N2628" s="1">
        <v>1766.4570000000001</v>
      </c>
      <c r="O2628" s="1">
        <v>-5.0019999999999998</v>
      </c>
      <c r="P2628" s="27">
        <v>-7.7990000000000004</v>
      </c>
      <c r="Q2628" s="1">
        <v>-4.0110000000000001</v>
      </c>
      <c r="R2628" s="1">
        <v>-9.2999999999999999E-2</v>
      </c>
      <c r="S2628" s="1">
        <v>1.861</v>
      </c>
      <c r="T2628" s="1">
        <v>2.2789999999999999</v>
      </c>
      <c r="U2628" s="1">
        <v>3.2410000000000001</v>
      </c>
      <c r="V2628" s="1">
        <v>1.5349999999999999</v>
      </c>
      <c r="W2628" s="30">
        <v>3269.1370000000002</v>
      </c>
      <c r="X2628" s="1">
        <v>1162.251</v>
      </c>
      <c r="Y2628" s="1">
        <v>2613.2339999999999</v>
      </c>
      <c r="Z2628" s="1">
        <v>461.17700000000002</v>
      </c>
      <c r="AD2628" s="4">
        <v>7.7990000000000004</v>
      </c>
      <c r="AL2628" s="1">
        <v>3269.1370000000002</v>
      </c>
    </row>
    <row r="2629" spans="1:38" x14ac:dyDescent="0.25">
      <c r="A2629" s="1">
        <v>2625</v>
      </c>
      <c r="B2629" s="1">
        <v>2625</v>
      </c>
      <c r="C2629" s="1">
        <v>3140.0949999999998</v>
      </c>
      <c r="D2629" s="1">
        <v>2890.0990000000002</v>
      </c>
      <c r="E2629" s="1">
        <v>314.12700000000001</v>
      </c>
      <c r="F2629" s="1"/>
      <c r="G2629" s="1">
        <v>5.2469999999999999</v>
      </c>
      <c r="H2629" s="1">
        <v>16.609000000000002</v>
      </c>
      <c r="I2629" s="1">
        <v>-9439.1620000000003</v>
      </c>
      <c r="J2629" s="1"/>
      <c r="K2629" s="1">
        <v>-207.55099999999999</v>
      </c>
      <c r="L2629" s="1"/>
      <c r="M2629" s="1">
        <v>1418.925</v>
      </c>
      <c r="N2629" s="1">
        <v>1765.0260000000001</v>
      </c>
      <c r="O2629" s="1">
        <v>-4.9969999999999999</v>
      </c>
      <c r="P2629" s="27">
        <v>-7.7939999999999996</v>
      </c>
      <c r="Q2629" s="1">
        <v>-4.0060000000000002</v>
      </c>
      <c r="R2629" s="1">
        <v>-9.2999999999999999E-2</v>
      </c>
      <c r="S2629" s="1">
        <v>1.861</v>
      </c>
      <c r="T2629" s="1">
        <v>2.2789999999999999</v>
      </c>
      <c r="U2629" s="1">
        <v>3.2370000000000001</v>
      </c>
      <c r="V2629" s="1">
        <v>1.5309999999999999</v>
      </c>
      <c r="W2629" s="30">
        <v>3259.98</v>
      </c>
      <c r="X2629" s="1">
        <v>1161.6410000000001</v>
      </c>
      <c r="Y2629" s="1">
        <v>2613.2339999999999</v>
      </c>
      <c r="Z2629" s="1">
        <v>461.17700000000002</v>
      </c>
      <c r="AD2629" s="4">
        <v>7.7939999999999996</v>
      </c>
      <c r="AL2629" s="1">
        <v>3259.98</v>
      </c>
    </row>
    <row r="2630" spans="1:38" x14ac:dyDescent="0.25">
      <c r="A2630" s="1">
        <v>2626</v>
      </c>
      <c r="B2630" s="1">
        <v>2626</v>
      </c>
      <c r="C2630" s="1">
        <v>3138.6579999999999</v>
      </c>
      <c r="D2630" s="1">
        <v>2889.136</v>
      </c>
      <c r="E2630" s="1">
        <v>315.08199999999999</v>
      </c>
      <c r="F2630" s="1"/>
      <c r="G2630" s="1">
        <v>5.7240000000000002</v>
      </c>
      <c r="H2630" s="1">
        <v>17.084</v>
      </c>
      <c r="I2630" s="1">
        <v>-8913.4650000000001</v>
      </c>
      <c r="J2630" s="1"/>
      <c r="K2630" s="1">
        <v>-207.07499999999999</v>
      </c>
      <c r="L2630" s="1"/>
      <c r="M2630" s="1">
        <v>1418.4459999999999</v>
      </c>
      <c r="N2630" s="1">
        <v>1765.98</v>
      </c>
      <c r="O2630" s="1">
        <v>-5.0019999999999998</v>
      </c>
      <c r="P2630" s="27">
        <v>-7.7939999999999996</v>
      </c>
      <c r="Q2630" s="1">
        <v>-4.0110000000000001</v>
      </c>
      <c r="R2630" s="1">
        <v>-9.8000000000000004E-2</v>
      </c>
      <c r="S2630" s="1">
        <v>1.871</v>
      </c>
      <c r="T2630" s="1">
        <v>2.2730000000000001</v>
      </c>
      <c r="U2630" s="1">
        <v>3.2370000000000001</v>
      </c>
      <c r="V2630" s="1">
        <v>1.5309999999999999</v>
      </c>
      <c r="W2630" s="30">
        <v>3259.6750000000002</v>
      </c>
      <c r="X2630" s="1">
        <v>1161.6410000000001</v>
      </c>
      <c r="Y2630" s="1">
        <v>2613.2339999999999</v>
      </c>
      <c r="Z2630" s="1">
        <v>460.87200000000001</v>
      </c>
      <c r="AD2630" s="4">
        <v>7.7939999999999996</v>
      </c>
      <c r="AL2630" s="1">
        <v>3259.6750000000002</v>
      </c>
    </row>
    <row r="2631" spans="1:38" x14ac:dyDescent="0.25">
      <c r="A2631" s="1">
        <v>2627</v>
      </c>
      <c r="B2631" s="1">
        <v>2627</v>
      </c>
      <c r="C2631" s="1">
        <v>3138.6579999999999</v>
      </c>
      <c r="D2631" s="1">
        <v>2888.172</v>
      </c>
      <c r="E2631" s="1">
        <v>315.55900000000003</v>
      </c>
      <c r="F2631" s="1"/>
      <c r="G2631" s="1">
        <v>4.2930000000000001</v>
      </c>
      <c r="H2631" s="1">
        <v>17.084</v>
      </c>
      <c r="I2631" s="1">
        <v>-8222.6589999999997</v>
      </c>
      <c r="J2631" s="1"/>
      <c r="K2631" s="1">
        <v>-207.07499999999999</v>
      </c>
      <c r="L2631" s="1"/>
      <c r="M2631" s="1">
        <v>1419.404</v>
      </c>
      <c r="N2631" s="1">
        <v>1765.0260000000001</v>
      </c>
      <c r="O2631" s="1">
        <v>-5.0069999999999997</v>
      </c>
      <c r="P2631" s="27">
        <v>-7.7939999999999996</v>
      </c>
      <c r="Q2631" s="1">
        <v>-4.0060000000000002</v>
      </c>
      <c r="R2631" s="1">
        <v>-0.10299999999999999</v>
      </c>
      <c r="S2631" s="1">
        <v>1.8660000000000001</v>
      </c>
      <c r="T2631" s="1">
        <v>2.2730000000000001</v>
      </c>
      <c r="U2631" s="1">
        <v>3.2370000000000001</v>
      </c>
      <c r="V2631" s="1">
        <v>1.5349999999999999</v>
      </c>
      <c r="W2631" s="30">
        <v>3259.98</v>
      </c>
      <c r="X2631" s="1">
        <v>1161.9459999999999</v>
      </c>
      <c r="Y2631" s="1">
        <v>2604.078</v>
      </c>
      <c r="Z2631" s="1">
        <v>461.17700000000002</v>
      </c>
      <c r="AD2631" s="4">
        <v>7.7939999999999996</v>
      </c>
      <c r="AL2631" s="1">
        <v>3259.98</v>
      </c>
    </row>
    <row r="2632" spans="1:38" x14ac:dyDescent="0.25">
      <c r="A2632" s="1">
        <v>2628</v>
      </c>
      <c r="B2632" s="1">
        <v>2628</v>
      </c>
      <c r="C2632" s="1">
        <v>3136.2629999999999</v>
      </c>
      <c r="D2632" s="1">
        <v>2887.6909999999998</v>
      </c>
      <c r="E2632" s="1">
        <v>316.03699999999998</v>
      </c>
      <c r="F2632" s="1"/>
      <c r="G2632" s="1">
        <v>5.7240000000000002</v>
      </c>
      <c r="H2632" s="1">
        <v>16.609000000000002</v>
      </c>
      <c r="I2632" s="1">
        <v>-8955.1200000000008</v>
      </c>
      <c r="J2632" s="1"/>
      <c r="K2632" s="1">
        <v>-208.97800000000001</v>
      </c>
      <c r="L2632" s="1"/>
      <c r="M2632" s="1">
        <v>1418.925</v>
      </c>
      <c r="N2632" s="1">
        <v>1765.0260000000001</v>
      </c>
      <c r="O2632" s="1">
        <v>-5.0119999999999996</v>
      </c>
      <c r="P2632" s="27">
        <v>-7.7939999999999996</v>
      </c>
      <c r="Q2632" s="1">
        <v>-4.0060000000000002</v>
      </c>
      <c r="R2632" s="1">
        <v>-9.8000000000000004E-2</v>
      </c>
      <c r="S2632" s="1">
        <v>1.8660000000000001</v>
      </c>
      <c r="T2632" s="1">
        <v>2.262</v>
      </c>
      <c r="U2632" s="1">
        <v>3.234</v>
      </c>
      <c r="V2632" s="1">
        <v>1.5349999999999999</v>
      </c>
      <c r="W2632" s="30">
        <v>3259.98</v>
      </c>
      <c r="X2632" s="1">
        <v>1161.9459999999999</v>
      </c>
      <c r="Y2632" s="1">
        <v>2603.4670000000001</v>
      </c>
      <c r="Z2632" s="1">
        <v>461.17700000000002</v>
      </c>
      <c r="AD2632" s="4">
        <v>7.7939999999999996</v>
      </c>
      <c r="AL2632" s="1">
        <v>3259.98</v>
      </c>
    </row>
    <row r="2633" spans="1:38" x14ac:dyDescent="0.25">
      <c r="A2633" s="1">
        <v>2629</v>
      </c>
      <c r="B2633" s="1">
        <v>2629</v>
      </c>
      <c r="C2633" s="1">
        <v>3135.7840000000001</v>
      </c>
      <c r="D2633" s="1">
        <v>2886.7269999999999</v>
      </c>
      <c r="E2633" s="1">
        <v>315.08199999999999</v>
      </c>
      <c r="F2633" s="1"/>
      <c r="G2633" s="1">
        <v>5.7240000000000002</v>
      </c>
      <c r="H2633" s="1">
        <v>13.762</v>
      </c>
      <c r="I2633" s="1">
        <v>-9361.4179999999997</v>
      </c>
      <c r="J2633" s="1"/>
      <c r="K2633" s="1">
        <v>-207.55099999999999</v>
      </c>
      <c r="L2633" s="1"/>
      <c r="M2633" s="1">
        <v>1417.9670000000001</v>
      </c>
      <c r="N2633" s="1">
        <v>1764.0719999999999</v>
      </c>
      <c r="O2633" s="1">
        <v>-5.0019999999999998</v>
      </c>
      <c r="P2633" s="27">
        <v>-7.7939999999999996</v>
      </c>
      <c r="Q2633" s="1">
        <v>-4.0010000000000003</v>
      </c>
      <c r="R2633" s="1">
        <v>-9.8000000000000004E-2</v>
      </c>
      <c r="S2633" s="1">
        <v>1.861</v>
      </c>
      <c r="T2633" s="1">
        <v>2.2679999999999998</v>
      </c>
      <c r="U2633" s="1">
        <v>3.23</v>
      </c>
      <c r="V2633" s="1">
        <v>1.5309999999999999</v>
      </c>
      <c r="W2633" s="30">
        <v>3259.6750000000002</v>
      </c>
      <c r="X2633" s="1">
        <v>1161.9459999999999</v>
      </c>
      <c r="Y2633" s="1">
        <v>2603.4670000000001</v>
      </c>
      <c r="Z2633" s="1">
        <v>461.17700000000002</v>
      </c>
      <c r="AD2633" s="4">
        <v>7.7939999999999996</v>
      </c>
      <c r="AL2633" s="1">
        <v>3259.6750000000002</v>
      </c>
    </row>
    <row r="2634" spans="1:38" x14ac:dyDescent="0.25">
      <c r="A2634" s="1">
        <v>2630</v>
      </c>
      <c r="B2634" s="1">
        <v>2630</v>
      </c>
      <c r="C2634" s="1">
        <v>3134.826</v>
      </c>
      <c r="D2634" s="1">
        <v>2885.2820000000002</v>
      </c>
      <c r="E2634" s="1">
        <v>315.08199999999999</v>
      </c>
      <c r="F2634" s="1"/>
      <c r="G2634" s="1">
        <v>5.2469999999999999</v>
      </c>
      <c r="H2634" s="1">
        <v>14.237</v>
      </c>
      <c r="I2634" s="1">
        <v>-8095.2020000000002</v>
      </c>
      <c r="J2634" s="1"/>
      <c r="K2634" s="1">
        <v>-208.02699999999999</v>
      </c>
      <c r="L2634" s="1"/>
      <c r="M2634" s="1">
        <v>1417.489</v>
      </c>
      <c r="N2634" s="1">
        <v>1763.596</v>
      </c>
      <c r="O2634" s="1">
        <v>-5.0019999999999998</v>
      </c>
      <c r="P2634" s="27">
        <v>-7.7990000000000004</v>
      </c>
      <c r="Q2634" s="1">
        <v>-4.0110000000000001</v>
      </c>
      <c r="R2634" s="1">
        <v>-0.10299999999999999</v>
      </c>
      <c r="S2634" s="1">
        <v>1.8660000000000001</v>
      </c>
      <c r="T2634" s="1">
        <v>2.2679999999999998</v>
      </c>
      <c r="U2634" s="1">
        <v>3.23</v>
      </c>
      <c r="V2634" s="1">
        <v>1.5309999999999999</v>
      </c>
      <c r="W2634" s="30">
        <v>3252.35</v>
      </c>
      <c r="X2634" s="1">
        <v>1161.9459999999999</v>
      </c>
      <c r="Y2634" s="1">
        <v>2603.7719999999999</v>
      </c>
      <c r="Z2634" s="1">
        <v>460.56599999999997</v>
      </c>
      <c r="AD2634" s="4">
        <v>7.7990000000000004</v>
      </c>
      <c r="AL2634" s="1">
        <v>3252.35</v>
      </c>
    </row>
    <row r="2635" spans="1:38" x14ac:dyDescent="0.25">
      <c r="A2635" s="1">
        <v>2631</v>
      </c>
      <c r="B2635" s="1">
        <v>2631</v>
      </c>
      <c r="C2635" s="1">
        <v>3133.3890000000001</v>
      </c>
      <c r="D2635" s="1">
        <v>2884.319</v>
      </c>
      <c r="E2635" s="1">
        <v>315.55900000000003</v>
      </c>
      <c r="F2635" s="1"/>
      <c r="G2635" s="1">
        <v>5.2469999999999999</v>
      </c>
      <c r="H2635" s="1">
        <v>13.762</v>
      </c>
      <c r="I2635" s="1">
        <v>-8889.2019999999993</v>
      </c>
      <c r="J2635" s="1"/>
      <c r="K2635" s="1">
        <v>-207.55099999999999</v>
      </c>
      <c r="L2635" s="1"/>
      <c r="M2635" s="1">
        <v>1417.9670000000001</v>
      </c>
      <c r="N2635" s="1">
        <v>1763.596</v>
      </c>
      <c r="O2635" s="1">
        <v>-5.0019999999999998</v>
      </c>
      <c r="P2635" s="27">
        <v>-7.7939999999999996</v>
      </c>
      <c r="Q2635" s="1">
        <v>-4.0060000000000002</v>
      </c>
      <c r="R2635" s="1">
        <v>-9.8000000000000004E-2</v>
      </c>
      <c r="S2635" s="1">
        <v>1.8660000000000001</v>
      </c>
      <c r="T2635" s="1">
        <v>2.262</v>
      </c>
      <c r="U2635" s="1">
        <v>3.23</v>
      </c>
      <c r="V2635" s="1">
        <v>1.5349999999999999</v>
      </c>
      <c r="W2635" s="30">
        <v>3249.9079999999999</v>
      </c>
      <c r="X2635" s="1">
        <v>1152.1790000000001</v>
      </c>
      <c r="Y2635" s="1">
        <v>2603.1619999999998</v>
      </c>
      <c r="Z2635" s="1">
        <v>461.17700000000002</v>
      </c>
      <c r="AD2635" s="4">
        <v>7.7939999999999996</v>
      </c>
      <c r="AL2635" s="1">
        <v>3249.9079999999999</v>
      </c>
    </row>
    <row r="2636" spans="1:38" x14ac:dyDescent="0.25">
      <c r="A2636" s="1">
        <v>2632</v>
      </c>
      <c r="B2636" s="1">
        <v>2632</v>
      </c>
      <c r="C2636" s="1">
        <v>3131.9520000000002</v>
      </c>
      <c r="D2636" s="1">
        <v>2882.8739999999998</v>
      </c>
      <c r="E2636" s="1">
        <v>315.55900000000003</v>
      </c>
      <c r="F2636" s="1"/>
      <c r="G2636" s="1">
        <v>5.2469999999999999</v>
      </c>
      <c r="H2636" s="1">
        <v>13.287000000000001</v>
      </c>
      <c r="I2636" s="1">
        <v>-8980.2950000000001</v>
      </c>
      <c r="J2636" s="1"/>
      <c r="K2636" s="1">
        <v>-207.55099999999999</v>
      </c>
      <c r="L2636" s="1"/>
      <c r="M2636" s="1">
        <v>1417.01</v>
      </c>
      <c r="N2636" s="1">
        <v>1763.1189999999999</v>
      </c>
      <c r="O2636" s="1">
        <v>-5.0019999999999998</v>
      </c>
      <c r="P2636" s="27">
        <v>-7.7939999999999996</v>
      </c>
      <c r="Q2636" s="1">
        <v>-4.0110000000000001</v>
      </c>
      <c r="R2636" s="1">
        <v>-9.8000000000000004E-2</v>
      </c>
      <c r="S2636" s="1">
        <v>1.8560000000000001</v>
      </c>
      <c r="T2636" s="1">
        <v>2.2679999999999998</v>
      </c>
      <c r="U2636" s="1">
        <v>3.234</v>
      </c>
      <c r="V2636" s="1">
        <v>1.5349999999999999</v>
      </c>
      <c r="W2636" s="30">
        <v>3249.2979999999998</v>
      </c>
      <c r="X2636" s="1">
        <v>1151.874</v>
      </c>
      <c r="Y2636" s="1">
        <v>2603.4670000000001</v>
      </c>
      <c r="Z2636" s="1">
        <v>461.17700000000002</v>
      </c>
      <c r="AD2636" s="4">
        <v>7.7939999999999996</v>
      </c>
      <c r="AL2636" s="1">
        <v>3249.2979999999998</v>
      </c>
    </row>
    <row r="2637" spans="1:38" x14ac:dyDescent="0.25">
      <c r="A2637" s="1">
        <v>2633</v>
      </c>
      <c r="B2637" s="1">
        <v>2633</v>
      </c>
      <c r="C2637" s="1">
        <v>3130.5149999999999</v>
      </c>
      <c r="D2637" s="1">
        <v>2882.3919999999998</v>
      </c>
      <c r="E2637" s="1">
        <v>315.08199999999999</v>
      </c>
      <c r="F2637" s="1"/>
      <c r="G2637" s="1">
        <v>5.2469999999999999</v>
      </c>
      <c r="H2637" s="1">
        <v>14.237</v>
      </c>
      <c r="I2637" s="1">
        <v>-9336.2630000000008</v>
      </c>
      <c r="J2637" s="1"/>
      <c r="K2637" s="1">
        <v>-208.50200000000001</v>
      </c>
      <c r="L2637" s="1"/>
      <c r="M2637" s="1">
        <v>1417.489</v>
      </c>
      <c r="N2637" s="1">
        <v>1762.6420000000001</v>
      </c>
      <c r="O2637" s="1">
        <v>-4.992</v>
      </c>
      <c r="P2637" s="27">
        <v>-7.79</v>
      </c>
      <c r="Q2637" s="1">
        <v>-4.0060000000000002</v>
      </c>
      <c r="R2637" s="1">
        <v>-9.2999999999999999E-2</v>
      </c>
      <c r="S2637" s="1">
        <v>1.8660000000000001</v>
      </c>
      <c r="T2637" s="1">
        <v>2.2679999999999998</v>
      </c>
      <c r="U2637" s="1">
        <v>3.23</v>
      </c>
      <c r="V2637" s="1">
        <v>1.5269999999999999</v>
      </c>
      <c r="W2637" s="30">
        <v>3249.6030000000001</v>
      </c>
      <c r="X2637" s="1">
        <v>1152.1790000000001</v>
      </c>
      <c r="Y2637" s="1">
        <v>2603.1619999999998</v>
      </c>
      <c r="Z2637" s="1">
        <v>461.17700000000002</v>
      </c>
      <c r="AD2637" s="4">
        <v>7.79</v>
      </c>
      <c r="AL2637" s="1">
        <v>3249.6030000000001</v>
      </c>
    </row>
    <row r="2638" spans="1:38" x14ac:dyDescent="0.25">
      <c r="A2638" s="1">
        <v>2634</v>
      </c>
      <c r="B2638" s="1">
        <v>2634</v>
      </c>
      <c r="C2638" s="1">
        <v>3129.5569999999998</v>
      </c>
      <c r="D2638" s="1">
        <v>2880.9470000000001</v>
      </c>
      <c r="E2638" s="1">
        <v>314.60399999999998</v>
      </c>
      <c r="F2638" s="1"/>
      <c r="G2638" s="1">
        <v>3.8159999999999998</v>
      </c>
      <c r="H2638" s="1">
        <v>15.186</v>
      </c>
      <c r="I2638" s="1">
        <v>-9611.07</v>
      </c>
      <c r="J2638" s="1"/>
      <c r="K2638" s="1">
        <v>-208.02699999999999</v>
      </c>
      <c r="L2638" s="1"/>
      <c r="M2638" s="1">
        <v>1416.0519999999999</v>
      </c>
      <c r="N2638" s="1">
        <v>1762.6420000000001</v>
      </c>
      <c r="O2638" s="1">
        <v>-4.9969999999999999</v>
      </c>
      <c r="P2638" s="27">
        <v>-7.7939999999999996</v>
      </c>
      <c r="Q2638" s="1">
        <v>-4.0060000000000002</v>
      </c>
      <c r="R2638" s="1">
        <v>-9.8000000000000004E-2</v>
      </c>
      <c r="S2638" s="1">
        <v>1.8660000000000001</v>
      </c>
      <c r="T2638" s="1">
        <v>2.2679999999999998</v>
      </c>
      <c r="U2638" s="1">
        <v>3.23</v>
      </c>
      <c r="V2638" s="1">
        <v>1.5269999999999999</v>
      </c>
      <c r="W2638" s="30">
        <v>3249.6030000000001</v>
      </c>
      <c r="X2638" s="1">
        <v>1151.874</v>
      </c>
      <c r="Y2638" s="1">
        <v>2595.2260000000001</v>
      </c>
      <c r="Z2638" s="1">
        <v>461.48200000000003</v>
      </c>
      <c r="AD2638" s="4">
        <v>7.7939999999999996</v>
      </c>
      <c r="AL2638" s="1">
        <v>3249.6030000000001</v>
      </c>
    </row>
    <row r="2639" spans="1:38" x14ac:dyDescent="0.25">
      <c r="A2639" s="1">
        <v>2635</v>
      </c>
      <c r="B2639" s="1">
        <v>2635</v>
      </c>
      <c r="C2639" s="1">
        <v>3129.078</v>
      </c>
      <c r="D2639" s="1">
        <v>2880.9470000000001</v>
      </c>
      <c r="E2639" s="1">
        <v>314.12700000000001</v>
      </c>
      <c r="F2639" s="1"/>
      <c r="G2639" s="1">
        <v>4.7699999999999996</v>
      </c>
      <c r="H2639" s="1">
        <v>14.711</v>
      </c>
      <c r="I2639" s="1">
        <v>-9568.098</v>
      </c>
      <c r="J2639" s="1"/>
      <c r="K2639" s="1">
        <v>-208.50200000000001</v>
      </c>
      <c r="L2639" s="1"/>
      <c r="M2639" s="1">
        <v>1416.5309999999999</v>
      </c>
      <c r="N2639" s="1">
        <v>1761.6880000000001</v>
      </c>
      <c r="O2639" s="1">
        <v>-4.992</v>
      </c>
      <c r="P2639" s="27">
        <v>-7.7850000000000001</v>
      </c>
      <c r="Q2639" s="1">
        <v>-4.0110000000000001</v>
      </c>
      <c r="R2639" s="1">
        <v>-9.2999999999999999E-2</v>
      </c>
      <c r="S2639" s="1">
        <v>1.8560000000000001</v>
      </c>
      <c r="T2639" s="1">
        <v>2.262</v>
      </c>
      <c r="U2639" s="1">
        <v>3.234</v>
      </c>
      <c r="V2639" s="1">
        <v>1.5309999999999999</v>
      </c>
      <c r="W2639" s="30">
        <v>3249.6030000000001</v>
      </c>
      <c r="X2639" s="1">
        <v>1152.1790000000001</v>
      </c>
      <c r="Y2639" s="1">
        <v>2593.395</v>
      </c>
      <c r="Z2639" s="1">
        <v>461.48200000000003</v>
      </c>
      <c r="AD2639" s="4">
        <v>7.7850000000000001</v>
      </c>
      <c r="AL2639" s="1">
        <v>3249.6030000000001</v>
      </c>
    </row>
    <row r="2640" spans="1:38" x14ac:dyDescent="0.25">
      <c r="A2640" s="1">
        <v>2636</v>
      </c>
      <c r="B2640" s="1">
        <v>2636</v>
      </c>
      <c r="C2640" s="1">
        <v>3126.2040000000002</v>
      </c>
      <c r="D2640" s="1">
        <v>2879.9830000000002</v>
      </c>
      <c r="E2640" s="1">
        <v>314.60399999999998</v>
      </c>
      <c r="F2640" s="1"/>
      <c r="G2640" s="1">
        <v>4.7699999999999996</v>
      </c>
      <c r="H2640" s="1">
        <v>13.762</v>
      </c>
      <c r="I2640" s="1">
        <v>-8226.7839999999997</v>
      </c>
      <c r="J2640" s="1"/>
      <c r="K2640" s="1">
        <v>-208.97800000000001</v>
      </c>
      <c r="L2640" s="1"/>
      <c r="M2640" s="1">
        <v>1416.0519999999999</v>
      </c>
      <c r="N2640" s="1">
        <v>1760.7349999999999</v>
      </c>
      <c r="O2640" s="1">
        <v>-4.9969999999999999</v>
      </c>
      <c r="P2640" s="27">
        <v>-7.78</v>
      </c>
      <c r="Q2640" s="1">
        <v>-4.0149999999999997</v>
      </c>
      <c r="R2640" s="1">
        <v>-9.2999999999999999E-2</v>
      </c>
      <c r="S2640" s="1">
        <v>1.861</v>
      </c>
      <c r="T2640" s="1">
        <v>2.2730000000000001</v>
      </c>
      <c r="U2640" s="1">
        <v>3.2229999999999999</v>
      </c>
      <c r="V2640" s="1">
        <v>1.5309999999999999</v>
      </c>
      <c r="W2640" s="30">
        <v>3245.33</v>
      </c>
      <c r="X2640" s="1">
        <v>1151.874</v>
      </c>
      <c r="Y2640" s="1">
        <v>2593.09</v>
      </c>
      <c r="Z2640" s="1">
        <v>461.17700000000002</v>
      </c>
      <c r="AD2640" s="4">
        <v>7.78</v>
      </c>
      <c r="AL2640" s="1">
        <v>3245.33</v>
      </c>
    </row>
    <row r="2641" spans="1:38" x14ac:dyDescent="0.25">
      <c r="A2641" s="1">
        <v>2637</v>
      </c>
      <c r="B2641" s="1">
        <v>2637</v>
      </c>
      <c r="C2641" s="1">
        <v>3126.683</v>
      </c>
      <c r="D2641" s="1">
        <v>2877.5749999999998</v>
      </c>
      <c r="E2641" s="1">
        <v>315.08199999999999</v>
      </c>
      <c r="F2641" s="1"/>
      <c r="G2641" s="1">
        <v>5.2469999999999999</v>
      </c>
      <c r="H2641" s="1">
        <v>13.287000000000001</v>
      </c>
      <c r="I2641" s="1">
        <v>-9074.5740000000005</v>
      </c>
      <c r="J2641" s="1"/>
      <c r="K2641" s="1">
        <v>-208.02699999999999</v>
      </c>
      <c r="L2641" s="1"/>
      <c r="M2641" s="1">
        <v>1416.0519999999999</v>
      </c>
      <c r="N2641" s="1">
        <v>1761.211</v>
      </c>
      <c r="O2641" s="1">
        <v>-4.9969999999999999</v>
      </c>
      <c r="P2641" s="27">
        <v>-7.7850000000000001</v>
      </c>
      <c r="Q2641" s="1">
        <v>-4.0060000000000002</v>
      </c>
      <c r="R2641" s="1">
        <v>-9.8000000000000004E-2</v>
      </c>
      <c r="S2641" s="1">
        <v>1.8560000000000001</v>
      </c>
      <c r="T2641" s="1">
        <v>2.262</v>
      </c>
      <c r="U2641" s="1">
        <v>3.23</v>
      </c>
      <c r="V2641" s="1">
        <v>1.5269999999999999</v>
      </c>
      <c r="W2641" s="30">
        <v>3240.1419999999998</v>
      </c>
      <c r="X2641" s="1">
        <v>1151.874</v>
      </c>
      <c r="Y2641" s="1">
        <v>2593.395</v>
      </c>
      <c r="Z2641" s="1">
        <v>461.78699999999998</v>
      </c>
      <c r="AD2641" s="4">
        <v>7.7850000000000001</v>
      </c>
      <c r="AL2641" s="1">
        <v>3240.1419999999998</v>
      </c>
    </row>
    <row r="2642" spans="1:38" x14ac:dyDescent="0.25">
      <c r="A2642" s="1">
        <v>2638</v>
      </c>
      <c r="B2642" s="1">
        <v>2638</v>
      </c>
      <c r="C2642" s="1">
        <v>3123.8090000000002</v>
      </c>
      <c r="D2642" s="1">
        <v>2878.0569999999998</v>
      </c>
      <c r="E2642" s="1">
        <v>315.08199999999999</v>
      </c>
      <c r="F2642" s="1"/>
      <c r="G2642" s="1">
        <v>4.7699999999999996</v>
      </c>
      <c r="H2642" s="1">
        <v>13.762</v>
      </c>
      <c r="I2642" s="1">
        <v>-8974.8019999999997</v>
      </c>
      <c r="J2642" s="1"/>
      <c r="K2642" s="1">
        <v>-208.97800000000001</v>
      </c>
      <c r="L2642" s="1"/>
      <c r="M2642" s="1">
        <v>1415.5740000000001</v>
      </c>
      <c r="N2642" s="1">
        <v>1760.7349999999999</v>
      </c>
      <c r="O2642" s="1">
        <v>-4.9870000000000001</v>
      </c>
      <c r="P2642" s="27">
        <v>-7.7709999999999999</v>
      </c>
      <c r="Q2642" s="1">
        <v>-4.0060000000000002</v>
      </c>
      <c r="R2642" s="1">
        <v>-9.2999999999999999E-2</v>
      </c>
      <c r="S2642" s="1">
        <v>1.861</v>
      </c>
      <c r="T2642" s="1">
        <v>2.2730000000000001</v>
      </c>
      <c r="U2642" s="1">
        <v>3.2269999999999999</v>
      </c>
      <c r="V2642" s="1">
        <v>1.5309999999999999</v>
      </c>
      <c r="W2642" s="30">
        <v>3240.1419999999998</v>
      </c>
      <c r="X2642" s="1">
        <v>1152.1790000000001</v>
      </c>
      <c r="Y2642" s="1">
        <v>2593.09</v>
      </c>
      <c r="Z2642" s="1">
        <v>455.37799999999999</v>
      </c>
      <c r="AD2642" s="4">
        <v>7.7709999999999999</v>
      </c>
      <c r="AL2642" s="1">
        <v>3240.1419999999998</v>
      </c>
    </row>
    <row r="2643" spans="1:38" x14ac:dyDescent="0.25">
      <c r="A2643" s="1">
        <v>2639</v>
      </c>
      <c r="B2643" s="1">
        <v>2639</v>
      </c>
      <c r="C2643" s="1">
        <v>3123.33</v>
      </c>
      <c r="D2643" s="1">
        <v>2876.6109999999999</v>
      </c>
      <c r="E2643" s="1">
        <v>314.60399999999998</v>
      </c>
      <c r="F2643" s="1"/>
      <c r="G2643" s="1">
        <v>4.7699999999999996</v>
      </c>
      <c r="H2643" s="1">
        <v>14.711</v>
      </c>
      <c r="I2643" s="1">
        <v>-9045.7430000000004</v>
      </c>
      <c r="J2643" s="1"/>
      <c r="K2643" s="1">
        <v>-208.97800000000001</v>
      </c>
      <c r="L2643" s="1"/>
      <c r="M2643" s="1">
        <v>1416.0519999999999</v>
      </c>
      <c r="N2643" s="1">
        <v>1759.3040000000001</v>
      </c>
      <c r="O2643" s="1">
        <v>-4.9820000000000002</v>
      </c>
      <c r="P2643" s="27">
        <v>-7.78</v>
      </c>
      <c r="Q2643" s="1">
        <v>-4.0149999999999997</v>
      </c>
      <c r="R2643" s="1">
        <v>-9.8000000000000004E-2</v>
      </c>
      <c r="S2643" s="1">
        <v>1.861</v>
      </c>
      <c r="T2643" s="1">
        <v>2.2679999999999998</v>
      </c>
      <c r="U2643" s="1">
        <v>3.2229999999999999</v>
      </c>
      <c r="V2643" s="1">
        <v>1.5269999999999999</v>
      </c>
      <c r="W2643" s="30">
        <v>3239.8359999999998</v>
      </c>
      <c r="X2643" s="1">
        <v>1151.874</v>
      </c>
      <c r="Y2643" s="1">
        <v>2593.6999999999998</v>
      </c>
      <c r="Z2643" s="1">
        <v>455.988</v>
      </c>
      <c r="AD2643" s="4">
        <v>7.78</v>
      </c>
      <c r="AL2643" s="1">
        <v>3239.8359999999998</v>
      </c>
    </row>
    <row r="2644" spans="1:38" x14ac:dyDescent="0.25">
      <c r="A2644" s="1">
        <v>2640</v>
      </c>
      <c r="B2644" s="1">
        <v>2640</v>
      </c>
      <c r="C2644" s="1">
        <v>3122.8510000000001</v>
      </c>
      <c r="D2644" s="1">
        <v>2876.13</v>
      </c>
      <c r="E2644" s="1">
        <v>315.08199999999999</v>
      </c>
      <c r="F2644" s="1"/>
      <c r="G2644" s="1">
        <v>5.2469999999999999</v>
      </c>
      <c r="H2644" s="1">
        <v>14.237</v>
      </c>
      <c r="I2644" s="1">
        <v>-9172.0370000000003</v>
      </c>
      <c r="J2644" s="1"/>
      <c r="K2644" s="1">
        <v>-208.50200000000001</v>
      </c>
      <c r="L2644" s="1"/>
      <c r="M2644" s="1">
        <v>1414.1369999999999</v>
      </c>
      <c r="N2644" s="1">
        <v>1760.258</v>
      </c>
      <c r="O2644" s="1">
        <v>-4.992</v>
      </c>
      <c r="P2644" s="27">
        <v>-7.7750000000000004</v>
      </c>
      <c r="Q2644" s="1">
        <v>-4.0110000000000001</v>
      </c>
      <c r="R2644" s="1">
        <v>-9.8000000000000004E-2</v>
      </c>
      <c r="S2644" s="1">
        <v>1.861</v>
      </c>
      <c r="T2644" s="1">
        <v>2.2679999999999998</v>
      </c>
      <c r="U2644" s="1">
        <v>3.2160000000000002</v>
      </c>
      <c r="V2644" s="1">
        <v>1.5349999999999999</v>
      </c>
      <c r="W2644" s="30">
        <v>3239.8359999999998</v>
      </c>
      <c r="X2644" s="1">
        <v>1151.874</v>
      </c>
      <c r="Y2644" s="1">
        <v>2593.395</v>
      </c>
      <c r="Z2644" s="1">
        <v>458.43</v>
      </c>
      <c r="AD2644" s="4">
        <v>7.7750000000000004</v>
      </c>
      <c r="AL2644" s="1">
        <v>3239.8359999999998</v>
      </c>
    </row>
    <row r="2645" spans="1:38" x14ac:dyDescent="0.25">
      <c r="A2645" s="1">
        <v>2641</v>
      </c>
      <c r="B2645" s="1">
        <v>2641</v>
      </c>
      <c r="C2645" s="1">
        <v>3121.4140000000002</v>
      </c>
      <c r="D2645" s="1">
        <v>2875.1660000000002</v>
      </c>
      <c r="E2645" s="1">
        <v>314.12700000000001</v>
      </c>
      <c r="F2645" s="1"/>
      <c r="G2645" s="1">
        <v>4.7699999999999996</v>
      </c>
      <c r="H2645" s="1">
        <v>16.135000000000002</v>
      </c>
      <c r="I2645" s="1">
        <v>-9041.6239999999998</v>
      </c>
      <c r="J2645" s="1"/>
      <c r="K2645" s="1">
        <v>-208.97800000000001</v>
      </c>
      <c r="L2645" s="1"/>
      <c r="M2645" s="1">
        <v>1414.1369999999999</v>
      </c>
      <c r="N2645" s="1">
        <v>1760.258</v>
      </c>
      <c r="O2645" s="1">
        <v>-4.992</v>
      </c>
      <c r="P2645" s="27">
        <v>-7.78</v>
      </c>
      <c r="Q2645" s="1">
        <v>-4.0149999999999997</v>
      </c>
      <c r="R2645" s="1">
        <v>-9.2999999999999999E-2</v>
      </c>
      <c r="S2645" s="1">
        <v>1.8660000000000001</v>
      </c>
      <c r="T2645" s="1">
        <v>2.2570000000000001</v>
      </c>
      <c r="U2645" s="1">
        <v>3.2269999999999999</v>
      </c>
      <c r="V2645" s="1">
        <v>1.5269999999999999</v>
      </c>
      <c r="W2645" s="30">
        <v>3240.1419999999998</v>
      </c>
      <c r="X2645" s="1">
        <v>1151.874</v>
      </c>
      <c r="Y2645" s="1">
        <v>2593.395</v>
      </c>
      <c r="Z2645" s="1">
        <v>451.41</v>
      </c>
      <c r="AD2645" s="4">
        <v>7.78</v>
      </c>
      <c r="AL2645" s="1">
        <v>3240.1419999999998</v>
      </c>
    </row>
    <row r="2646" spans="1:38" x14ac:dyDescent="0.25">
      <c r="A2646" s="1">
        <v>2642</v>
      </c>
      <c r="B2646" s="1">
        <v>2642</v>
      </c>
      <c r="C2646" s="1">
        <v>3119.9769999999999</v>
      </c>
      <c r="D2646" s="1">
        <v>2873.721</v>
      </c>
      <c r="E2646" s="1">
        <v>313.649</v>
      </c>
      <c r="F2646" s="1"/>
      <c r="G2646" s="1">
        <v>5.2469999999999999</v>
      </c>
      <c r="H2646" s="1">
        <v>16.135000000000002</v>
      </c>
      <c r="I2646" s="1">
        <v>-8633.6859999999997</v>
      </c>
      <c r="J2646" s="1"/>
      <c r="K2646" s="1">
        <v>-209.45400000000001</v>
      </c>
      <c r="L2646" s="1"/>
      <c r="M2646" s="1">
        <v>1414.1369999999999</v>
      </c>
      <c r="N2646" s="1">
        <v>1759.7809999999999</v>
      </c>
      <c r="O2646" s="1">
        <v>-4.992</v>
      </c>
      <c r="P2646" s="27">
        <v>-7.7750000000000004</v>
      </c>
      <c r="Q2646" s="1">
        <v>-4.0110000000000001</v>
      </c>
      <c r="R2646" s="1">
        <v>-9.8000000000000004E-2</v>
      </c>
      <c r="S2646" s="1">
        <v>1.861</v>
      </c>
      <c r="T2646" s="1">
        <v>2.2730000000000001</v>
      </c>
      <c r="U2646" s="1">
        <v>3.2229999999999999</v>
      </c>
      <c r="V2646" s="1">
        <v>1.5349999999999999</v>
      </c>
      <c r="W2646" s="30">
        <v>3231.29</v>
      </c>
      <c r="X2646" s="1">
        <v>1151.569</v>
      </c>
      <c r="Y2646" s="1">
        <v>2583.9340000000002</v>
      </c>
      <c r="Z2646" s="1">
        <v>457.51400000000001</v>
      </c>
      <c r="AD2646" s="4">
        <v>7.7750000000000004</v>
      </c>
      <c r="AL2646" s="1">
        <v>3231.29</v>
      </c>
    </row>
    <row r="2647" spans="1:38" x14ac:dyDescent="0.25">
      <c r="A2647" s="1">
        <v>2643</v>
      </c>
      <c r="B2647" s="1">
        <v>2643</v>
      </c>
      <c r="C2647" s="1">
        <v>3119.0189999999998</v>
      </c>
      <c r="D2647" s="1">
        <v>2873.24</v>
      </c>
      <c r="E2647" s="1">
        <v>315.08199999999999</v>
      </c>
      <c r="F2647" s="1"/>
      <c r="G2647" s="1">
        <v>4.7699999999999996</v>
      </c>
      <c r="H2647" s="1">
        <v>15.66</v>
      </c>
      <c r="I2647" s="1">
        <v>-9002.2639999999992</v>
      </c>
      <c r="J2647" s="1"/>
      <c r="K2647" s="1">
        <v>-208.50200000000001</v>
      </c>
      <c r="L2647" s="1"/>
      <c r="M2647" s="1">
        <v>1414.1369999999999</v>
      </c>
      <c r="N2647" s="1">
        <v>1759.7809999999999</v>
      </c>
      <c r="O2647" s="1">
        <v>-4.992</v>
      </c>
      <c r="P2647" s="27">
        <v>-7.7750000000000004</v>
      </c>
      <c r="Q2647" s="1">
        <v>-4.0110000000000001</v>
      </c>
      <c r="R2647" s="1">
        <v>-0.10299999999999999</v>
      </c>
      <c r="S2647" s="1">
        <v>1.8660000000000001</v>
      </c>
      <c r="T2647" s="1">
        <v>2.2679999999999998</v>
      </c>
      <c r="U2647" s="1">
        <v>3.2229999999999999</v>
      </c>
      <c r="V2647" s="1">
        <v>1.5309999999999999</v>
      </c>
      <c r="W2647" s="30">
        <v>3230.07</v>
      </c>
      <c r="X2647" s="1">
        <v>1151.569</v>
      </c>
      <c r="Y2647" s="1">
        <v>2583.018</v>
      </c>
      <c r="Z2647" s="1">
        <v>451.71499999999997</v>
      </c>
      <c r="AD2647" s="4">
        <v>7.7750000000000004</v>
      </c>
      <c r="AL2647" s="1">
        <v>3230.07</v>
      </c>
    </row>
    <row r="2648" spans="1:38" x14ac:dyDescent="0.25">
      <c r="A2648" s="1">
        <v>2644</v>
      </c>
      <c r="B2648" s="1">
        <v>2644</v>
      </c>
      <c r="C2648" s="1">
        <v>3118.0610000000001</v>
      </c>
      <c r="D2648" s="1">
        <v>2872.2759999999998</v>
      </c>
      <c r="E2648" s="1">
        <v>314.12700000000001</v>
      </c>
      <c r="F2648" s="1"/>
      <c r="G2648" s="1">
        <v>3.8159999999999998</v>
      </c>
      <c r="H2648" s="1">
        <v>16.135000000000002</v>
      </c>
      <c r="I2648" s="1">
        <v>-8656.5869999999995</v>
      </c>
      <c r="J2648" s="1"/>
      <c r="K2648" s="1">
        <v>-208.97800000000001</v>
      </c>
      <c r="L2648" s="1"/>
      <c r="M2648" s="1">
        <v>1413.6590000000001</v>
      </c>
      <c r="N2648" s="1">
        <v>1758.35</v>
      </c>
      <c r="O2648" s="1">
        <v>-4.992</v>
      </c>
      <c r="P2648" s="27">
        <v>-7.7709999999999999</v>
      </c>
      <c r="Q2648" s="1">
        <v>-4.0060000000000002</v>
      </c>
      <c r="R2648" s="1">
        <v>-9.2999999999999999E-2</v>
      </c>
      <c r="S2648" s="1">
        <v>1.861</v>
      </c>
      <c r="T2648" s="1">
        <v>2.2730000000000001</v>
      </c>
      <c r="U2648" s="1">
        <v>3.2229999999999999</v>
      </c>
      <c r="V2648" s="1">
        <v>1.5269999999999999</v>
      </c>
      <c r="W2648" s="30">
        <v>3230.375</v>
      </c>
      <c r="X2648" s="1">
        <v>1151.874</v>
      </c>
      <c r="Y2648" s="1">
        <v>2583.018</v>
      </c>
      <c r="Z2648" s="1">
        <v>451.41</v>
      </c>
      <c r="AD2648" s="4">
        <v>7.7709999999999999</v>
      </c>
      <c r="AL2648" s="1">
        <v>3230.375</v>
      </c>
    </row>
    <row r="2649" spans="1:38" x14ac:dyDescent="0.25">
      <c r="A2649" s="1">
        <v>2645</v>
      </c>
      <c r="B2649" s="1">
        <v>2645</v>
      </c>
      <c r="C2649" s="1">
        <v>3116.145</v>
      </c>
      <c r="D2649" s="1">
        <v>2870.8310000000001</v>
      </c>
      <c r="E2649" s="1">
        <v>314.60399999999998</v>
      </c>
      <c r="F2649" s="1"/>
      <c r="G2649" s="1">
        <v>4.7699999999999996</v>
      </c>
      <c r="H2649" s="1">
        <v>15.66</v>
      </c>
      <c r="I2649" s="1">
        <v>-9474.8289999999997</v>
      </c>
      <c r="J2649" s="1"/>
      <c r="K2649" s="1">
        <v>-209.45400000000001</v>
      </c>
      <c r="L2649" s="1"/>
      <c r="M2649" s="1">
        <v>1413.6590000000001</v>
      </c>
      <c r="N2649" s="1">
        <v>1759.3040000000001</v>
      </c>
      <c r="O2649" s="1">
        <v>-4.9969999999999999</v>
      </c>
      <c r="P2649" s="27">
        <v>-7.766</v>
      </c>
      <c r="Q2649" s="1">
        <v>-4.0149999999999997</v>
      </c>
      <c r="R2649" s="1">
        <v>-0.10299999999999999</v>
      </c>
      <c r="S2649" s="1">
        <v>1.8660000000000001</v>
      </c>
      <c r="T2649" s="1">
        <v>2.2679999999999998</v>
      </c>
      <c r="U2649" s="1">
        <v>3.22</v>
      </c>
      <c r="V2649" s="1">
        <v>1.5309999999999999</v>
      </c>
      <c r="W2649" s="30">
        <v>3230.07</v>
      </c>
      <c r="X2649" s="1">
        <v>1145.1590000000001</v>
      </c>
      <c r="Y2649" s="1">
        <v>2583.018</v>
      </c>
      <c r="Z2649" s="1">
        <v>451.10500000000002</v>
      </c>
      <c r="AD2649" s="4">
        <v>7.766</v>
      </c>
      <c r="AL2649" s="1">
        <v>3230.07</v>
      </c>
    </row>
    <row r="2650" spans="1:38" x14ac:dyDescent="0.25">
      <c r="A2650" s="1">
        <v>2646</v>
      </c>
      <c r="B2650" s="1">
        <v>2646</v>
      </c>
      <c r="C2650" s="1">
        <v>3114.7080000000001</v>
      </c>
      <c r="D2650" s="1">
        <v>2869.8679999999999</v>
      </c>
      <c r="E2650" s="1">
        <v>314.60399999999998</v>
      </c>
      <c r="F2650" s="1"/>
      <c r="G2650" s="1">
        <v>4.7699999999999996</v>
      </c>
      <c r="H2650" s="1">
        <v>13.762</v>
      </c>
      <c r="I2650" s="1">
        <v>-9149.16</v>
      </c>
      <c r="J2650" s="1"/>
      <c r="K2650" s="1">
        <v>-208.97800000000001</v>
      </c>
      <c r="L2650" s="1"/>
      <c r="M2650" s="1">
        <v>1413.18</v>
      </c>
      <c r="N2650" s="1">
        <v>1761.211</v>
      </c>
      <c r="O2650" s="1">
        <v>-4.9820000000000002</v>
      </c>
      <c r="P2650" s="27">
        <v>-7.7709999999999999</v>
      </c>
      <c r="Q2650" s="1">
        <v>-4.0110000000000001</v>
      </c>
      <c r="R2650" s="1">
        <v>-9.8000000000000004E-2</v>
      </c>
      <c r="S2650" s="1">
        <v>1.861</v>
      </c>
      <c r="T2650" s="1">
        <v>2.2730000000000001</v>
      </c>
      <c r="U2650" s="1">
        <v>3.22</v>
      </c>
      <c r="V2650" s="1">
        <v>1.5269999999999999</v>
      </c>
      <c r="W2650" s="30">
        <v>3229.7640000000001</v>
      </c>
      <c r="X2650" s="1">
        <v>1142.412</v>
      </c>
      <c r="Y2650" s="1">
        <v>2583.018</v>
      </c>
      <c r="Z2650" s="1">
        <v>451.41</v>
      </c>
      <c r="AD2650" s="4">
        <v>7.7709999999999999</v>
      </c>
      <c r="AL2650" s="1">
        <v>3229.7640000000001</v>
      </c>
    </row>
    <row r="2651" spans="1:38" x14ac:dyDescent="0.25">
      <c r="A2651" s="1">
        <v>2647</v>
      </c>
      <c r="B2651" s="1">
        <v>2647</v>
      </c>
      <c r="C2651" s="1">
        <v>3113.75</v>
      </c>
      <c r="D2651" s="1">
        <v>2868.904</v>
      </c>
      <c r="E2651" s="1">
        <v>315.08199999999999</v>
      </c>
      <c r="F2651" s="1"/>
      <c r="G2651" s="1">
        <v>4.7699999999999996</v>
      </c>
      <c r="H2651" s="1">
        <v>13.287000000000001</v>
      </c>
      <c r="I2651" s="1">
        <v>-10024.589</v>
      </c>
      <c r="J2651" s="1"/>
      <c r="K2651" s="1">
        <v>-208.97800000000001</v>
      </c>
      <c r="L2651" s="1"/>
      <c r="M2651" s="1">
        <v>1412.701</v>
      </c>
      <c r="N2651" s="1">
        <v>1760.7349999999999</v>
      </c>
      <c r="O2651" s="1">
        <v>-4.9870000000000001</v>
      </c>
      <c r="P2651" s="27">
        <v>-7.7709999999999999</v>
      </c>
      <c r="Q2651" s="1">
        <v>-4.0010000000000003</v>
      </c>
      <c r="R2651" s="1">
        <v>-9.8000000000000004E-2</v>
      </c>
      <c r="S2651" s="1">
        <v>1.861</v>
      </c>
      <c r="T2651" s="1">
        <v>2.2730000000000001</v>
      </c>
      <c r="U2651" s="1">
        <v>3.22</v>
      </c>
      <c r="V2651" s="1">
        <v>1.5349999999999999</v>
      </c>
      <c r="W2651" s="30">
        <v>3220.6080000000002</v>
      </c>
      <c r="X2651" s="1">
        <v>1141.8019999999999</v>
      </c>
      <c r="Y2651" s="1">
        <v>2583.018</v>
      </c>
      <c r="Z2651" s="1">
        <v>451.41</v>
      </c>
      <c r="AD2651" s="4">
        <v>7.7709999999999999</v>
      </c>
      <c r="AL2651" s="1">
        <v>3220.6080000000002</v>
      </c>
    </row>
    <row r="2652" spans="1:38" x14ac:dyDescent="0.25">
      <c r="A2652" s="1">
        <v>2648</v>
      </c>
      <c r="B2652" s="1">
        <v>2648</v>
      </c>
      <c r="C2652" s="1">
        <v>3112.3130000000001</v>
      </c>
      <c r="D2652" s="1">
        <v>2867.4589999999998</v>
      </c>
      <c r="E2652" s="1">
        <v>314.12700000000001</v>
      </c>
      <c r="F2652" s="1"/>
      <c r="G2652" s="1">
        <v>4.7699999999999996</v>
      </c>
      <c r="H2652" s="1">
        <v>13.287000000000001</v>
      </c>
      <c r="I2652" s="1">
        <v>-9893.9459999999999</v>
      </c>
      <c r="J2652" s="1"/>
      <c r="K2652" s="1">
        <v>-209.93</v>
      </c>
      <c r="L2652" s="1"/>
      <c r="M2652" s="1">
        <v>1413.18</v>
      </c>
      <c r="N2652" s="1">
        <v>1759.3040000000001</v>
      </c>
      <c r="O2652" s="1">
        <v>-4.9820000000000002</v>
      </c>
      <c r="P2652" s="27">
        <v>-7.766</v>
      </c>
      <c r="Q2652" s="1">
        <v>-4.0110000000000001</v>
      </c>
      <c r="R2652" s="1">
        <v>-0.10299999999999999</v>
      </c>
      <c r="S2652" s="1">
        <v>1.871</v>
      </c>
      <c r="T2652" s="1">
        <v>2.2679999999999998</v>
      </c>
      <c r="U2652" s="1">
        <v>3.2160000000000002</v>
      </c>
      <c r="V2652" s="1">
        <v>1.5269999999999999</v>
      </c>
      <c r="W2652" s="30">
        <v>3219.692</v>
      </c>
      <c r="X2652" s="1">
        <v>1142.412</v>
      </c>
      <c r="Y2652" s="1">
        <v>2583.018</v>
      </c>
      <c r="Z2652" s="1">
        <v>451.41</v>
      </c>
      <c r="AD2652" s="4">
        <v>7.766</v>
      </c>
      <c r="AL2652" s="1">
        <v>3219.692</v>
      </c>
    </row>
    <row r="2653" spans="1:38" x14ac:dyDescent="0.25">
      <c r="A2653" s="1">
        <v>2649</v>
      </c>
      <c r="B2653" s="1">
        <v>2649</v>
      </c>
      <c r="C2653" s="1">
        <v>3111.8339999999998</v>
      </c>
      <c r="D2653" s="1">
        <v>2867.4589999999998</v>
      </c>
      <c r="E2653" s="1">
        <v>314.60399999999998</v>
      </c>
      <c r="F2653" s="1"/>
      <c r="G2653" s="1">
        <v>4.2930000000000001</v>
      </c>
      <c r="H2653" s="1">
        <v>14.237</v>
      </c>
      <c r="I2653" s="1">
        <v>-9082.8109999999997</v>
      </c>
      <c r="J2653" s="1"/>
      <c r="K2653" s="1">
        <v>-209.45400000000001</v>
      </c>
      <c r="L2653" s="1"/>
      <c r="M2653" s="1">
        <v>1413.18</v>
      </c>
      <c r="N2653" s="1">
        <v>1759.3040000000001</v>
      </c>
      <c r="O2653" s="1">
        <v>-4.9779999999999998</v>
      </c>
      <c r="P2653" s="27">
        <v>-7.766</v>
      </c>
      <c r="Q2653" s="1">
        <v>-4.0060000000000002</v>
      </c>
      <c r="R2653" s="1">
        <v>-9.8000000000000004E-2</v>
      </c>
      <c r="S2653" s="1">
        <v>1.8660000000000001</v>
      </c>
      <c r="T2653" s="1">
        <v>2.2730000000000001</v>
      </c>
      <c r="U2653" s="1">
        <v>3.2160000000000002</v>
      </c>
      <c r="V2653" s="1">
        <v>1.5309999999999999</v>
      </c>
      <c r="W2653" s="30">
        <v>3219.692</v>
      </c>
      <c r="X2653" s="1">
        <v>1142.107</v>
      </c>
      <c r="Y2653" s="1">
        <v>2574.777</v>
      </c>
      <c r="Z2653" s="1">
        <v>451.10500000000002</v>
      </c>
      <c r="AD2653" s="4">
        <v>7.766</v>
      </c>
      <c r="AL2653" s="1">
        <v>3219.692</v>
      </c>
    </row>
    <row r="2654" spans="1:38" x14ac:dyDescent="0.25">
      <c r="A2654" s="1">
        <v>2650</v>
      </c>
      <c r="B2654" s="1">
        <v>2650</v>
      </c>
      <c r="C2654" s="1">
        <v>3110.8760000000002</v>
      </c>
      <c r="D2654" s="1">
        <v>2866.0140000000001</v>
      </c>
      <c r="E2654" s="1">
        <v>314.60399999999998</v>
      </c>
      <c r="F2654" s="1"/>
      <c r="G2654" s="1">
        <v>4.7699999999999996</v>
      </c>
      <c r="H2654" s="1">
        <v>13.762</v>
      </c>
      <c r="I2654" s="1">
        <v>-9487.1740000000009</v>
      </c>
      <c r="J2654" s="1"/>
      <c r="K2654" s="1">
        <v>-210.40600000000001</v>
      </c>
      <c r="L2654" s="1"/>
      <c r="M2654" s="1">
        <v>1411.2650000000001</v>
      </c>
      <c r="N2654" s="1">
        <v>1758.35</v>
      </c>
      <c r="O2654" s="1">
        <v>-4.9820000000000002</v>
      </c>
      <c r="P2654" s="27">
        <v>-7.7610000000000001</v>
      </c>
      <c r="Q2654" s="1">
        <v>-4.0110000000000001</v>
      </c>
      <c r="R2654" s="1">
        <v>-9.8000000000000004E-2</v>
      </c>
      <c r="S2654" s="1">
        <v>1.8660000000000001</v>
      </c>
      <c r="T2654" s="1">
        <v>2.2570000000000001</v>
      </c>
      <c r="U2654" s="1">
        <v>3.22</v>
      </c>
      <c r="V2654" s="1">
        <v>1.5269999999999999</v>
      </c>
      <c r="W2654" s="30">
        <v>3219.998</v>
      </c>
      <c r="X2654" s="1">
        <v>1142.107</v>
      </c>
      <c r="Y2654" s="1">
        <v>2572.9459999999999</v>
      </c>
      <c r="Z2654" s="1">
        <v>451.41</v>
      </c>
      <c r="AD2654" s="4">
        <v>7.7610000000000001</v>
      </c>
      <c r="AL2654" s="1">
        <v>3219.998</v>
      </c>
    </row>
    <row r="2655" spans="1:38" x14ac:dyDescent="0.25">
      <c r="A2655" s="1">
        <v>2651</v>
      </c>
      <c r="B2655" s="1">
        <v>2651</v>
      </c>
      <c r="C2655" s="1">
        <v>3108.96</v>
      </c>
      <c r="D2655" s="1">
        <v>2866.0140000000001</v>
      </c>
      <c r="E2655" s="1">
        <v>314.12700000000001</v>
      </c>
      <c r="F2655" s="1"/>
      <c r="G2655" s="1">
        <v>4.7699999999999996</v>
      </c>
      <c r="H2655" s="1">
        <v>13.287000000000001</v>
      </c>
      <c r="I2655" s="1">
        <v>-9281.375</v>
      </c>
      <c r="J2655" s="1"/>
      <c r="K2655" s="1">
        <v>-209.45400000000001</v>
      </c>
      <c r="L2655" s="1"/>
      <c r="M2655" s="1">
        <v>1411.7439999999999</v>
      </c>
      <c r="N2655" s="1">
        <v>1758.35</v>
      </c>
      <c r="O2655" s="1">
        <v>-4.9779999999999998</v>
      </c>
      <c r="P2655" s="27">
        <v>-7.7560000000000002</v>
      </c>
      <c r="Q2655" s="1">
        <v>-4.0060000000000002</v>
      </c>
      <c r="R2655" s="1">
        <v>-9.8000000000000004E-2</v>
      </c>
      <c r="S2655" s="1">
        <v>1.861</v>
      </c>
      <c r="T2655" s="1">
        <v>2.2679999999999998</v>
      </c>
      <c r="U2655" s="1">
        <v>3.2160000000000002</v>
      </c>
      <c r="V2655" s="1">
        <v>1.5309999999999999</v>
      </c>
      <c r="W2655" s="30">
        <v>3220.3029999999999</v>
      </c>
      <c r="X2655" s="1">
        <v>1141.8019999999999</v>
      </c>
      <c r="Y2655" s="1">
        <v>2573.2510000000002</v>
      </c>
      <c r="Z2655" s="1">
        <v>451.10500000000002</v>
      </c>
      <c r="AD2655" s="4">
        <v>7.7560000000000002</v>
      </c>
      <c r="AL2655" s="1">
        <v>3220.3029999999999</v>
      </c>
    </row>
    <row r="2656" spans="1:38" x14ac:dyDescent="0.25">
      <c r="A2656" s="1">
        <v>2652</v>
      </c>
      <c r="B2656" s="1">
        <v>2652</v>
      </c>
      <c r="C2656" s="1">
        <v>3107.0439999999999</v>
      </c>
      <c r="D2656" s="1">
        <v>2864.569</v>
      </c>
      <c r="E2656" s="1">
        <v>314.12700000000001</v>
      </c>
      <c r="F2656" s="1"/>
      <c r="G2656" s="1">
        <v>4.2930000000000001</v>
      </c>
      <c r="H2656" s="1">
        <v>13.762</v>
      </c>
      <c r="I2656" s="1">
        <v>-9356.8449999999993</v>
      </c>
      <c r="J2656" s="1"/>
      <c r="K2656" s="1">
        <v>-209.45400000000001</v>
      </c>
      <c r="L2656" s="1"/>
      <c r="M2656" s="1">
        <v>1411.7439999999999</v>
      </c>
      <c r="N2656" s="1">
        <v>1756.92</v>
      </c>
      <c r="O2656" s="1">
        <v>-4.9779999999999998</v>
      </c>
      <c r="P2656" s="27">
        <v>-7.7560000000000002</v>
      </c>
      <c r="Q2656" s="1">
        <v>-4.0110000000000001</v>
      </c>
      <c r="R2656" s="1">
        <v>-9.2999999999999999E-2</v>
      </c>
      <c r="S2656" s="1">
        <v>1.8660000000000001</v>
      </c>
      <c r="T2656" s="1">
        <v>2.2679999999999998</v>
      </c>
      <c r="U2656" s="1">
        <v>3.21</v>
      </c>
      <c r="V2656" s="1">
        <v>1.5269999999999999</v>
      </c>
      <c r="W2656" s="30">
        <v>3219.692</v>
      </c>
      <c r="X2656" s="1">
        <v>1142.107</v>
      </c>
      <c r="Y2656" s="1">
        <v>2573.2510000000002</v>
      </c>
      <c r="Z2656" s="1">
        <v>451.10500000000002</v>
      </c>
      <c r="AD2656" s="4">
        <v>7.7560000000000002</v>
      </c>
      <c r="AL2656" s="1">
        <v>3219.692</v>
      </c>
    </row>
    <row r="2657" spans="1:38" x14ac:dyDescent="0.25">
      <c r="A2657" s="1">
        <v>2653</v>
      </c>
      <c r="B2657" s="1">
        <v>2653</v>
      </c>
      <c r="C2657" s="1">
        <v>3107.5230000000001</v>
      </c>
      <c r="D2657" s="1">
        <v>2864.0880000000002</v>
      </c>
      <c r="E2657" s="1">
        <v>314.12700000000001</v>
      </c>
      <c r="F2657" s="1"/>
      <c r="G2657" s="1">
        <v>4.7699999999999996</v>
      </c>
      <c r="H2657" s="1">
        <v>12.813000000000001</v>
      </c>
      <c r="I2657" s="1">
        <v>-8510.4599999999991</v>
      </c>
      <c r="J2657" s="1"/>
      <c r="K2657" s="1">
        <v>-210.88200000000001</v>
      </c>
      <c r="L2657" s="1"/>
      <c r="M2657" s="1">
        <v>1411.2650000000001</v>
      </c>
      <c r="N2657" s="1">
        <v>1756.443</v>
      </c>
      <c r="O2657" s="1">
        <v>-4.9779999999999998</v>
      </c>
      <c r="P2657" s="27">
        <v>-7.7519999999999998</v>
      </c>
      <c r="Q2657" s="1">
        <v>-4.0149999999999997</v>
      </c>
      <c r="R2657" s="1">
        <v>-9.8000000000000004E-2</v>
      </c>
      <c r="S2657" s="1">
        <v>1.861</v>
      </c>
      <c r="T2657" s="1">
        <v>2.2730000000000001</v>
      </c>
      <c r="U2657" s="1">
        <v>3.2130000000000001</v>
      </c>
      <c r="V2657" s="1">
        <v>1.5269999999999999</v>
      </c>
      <c r="W2657" s="30">
        <v>3209.9259999999999</v>
      </c>
      <c r="X2657" s="1">
        <v>1142.107</v>
      </c>
      <c r="Y2657" s="1">
        <v>2572.9459999999999</v>
      </c>
      <c r="Z2657" s="1">
        <v>451.10500000000002</v>
      </c>
      <c r="AD2657" s="4">
        <v>7.7519999999999998</v>
      </c>
      <c r="AL2657" s="1">
        <v>3209.9259999999999</v>
      </c>
    </row>
    <row r="2658" spans="1:38" x14ac:dyDescent="0.25">
      <c r="A2658" s="1">
        <v>2654</v>
      </c>
      <c r="B2658" s="1">
        <v>2654</v>
      </c>
      <c r="C2658" s="1">
        <v>3106.5650000000001</v>
      </c>
      <c r="D2658" s="1">
        <v>2863.1239999999998</v>
      </c>
      <c r="E2658" s="1">
        <v>314.12700000000001</v>
      </c>
      <c r="F2658" s="1"/>
      <c r="G2658" s="1">
        <v>4.2930000000000001</v>
      </c>
      <c r="H2658" s="1">
        <v>14.237</v>
      </c>
      <c r="I2658" s="1">
        <v>-8459.6029999999992</v>
      </c>
      <c r="J2658" s="1"/>
      <c r="K2658" s="1">
        <v>-210.40600000000001</v>
      </c>
      <c r="L2658" s="1"/>
      <c r="M2658" s="1">
        <v>1411.2650000000001</v>
      </c>
      <c r="N2658" s="1">
        <v>1756.443</v>
      </c>
      <c r="O2658" s="1">
        <v>-4.9729999999999999</v>
      </c>
      <c r="P2658" s="27">
        <v>-7.7519999999999998</v>
      </c>
      <c r="Q2658" s="1">
        <v>-3.996</v>
      </c>
      <c r="R2658" s="1">
        <v>-5.8999999999999997E-2</v>
      </c>
      <c r="S2658" s="1">
        <v>1.837</v>
      </c>
      <c r="T2658" s="1">
        <v>2.2679999999999998</v>
      </c>
      <c r="U2658" s="1">
        <v>3.22</v>
      </c>
      <c r="V2658" s="1">
        <v>1.5269999999999999</v>
      </c>
      <c r="W2658" s="30">
        <v>3209.9259999999999</v>
      </c>
      <c r="X2658" s="1">
        <v>1142.107</v>
      </c>
      <c r="Y2658" s="1">
        <v>2573.2510000000002</v>
      </c>
      <c r="Z2658" s="1">
        <v>451.10500000000002</v>
      </c>
      <c r="AD2658" s="4">
        <v>7.7519999999999998</v>
      </c>
      <c r="AL2658" s="1">
        <v>3209.9259999999999</v>
      </c>
    </row>
    <row r="2659" spans="1:38" x14ac:dyDescent="0.25">
      <c r="A2659" s="1">
        <v>2655</v>
      </c>
      <c r="B2659" s="1">
        <v>2655</v>
      </c>
      <c r="C2659" s="1">
        <v>3105.1289999999999</v>
      </c>
      <c r="D2659" s="1">
        <v>2862.1610000000001</v>
      </c>
      <c r="E2659" s="1">
        <v>314.12700000000001</v>
      </c>
      <c r="F2659" s="1"/>
      <c r="G2659" s="1">
        <v>4.7699999999999996</v>
      </c>
      <c r="H2659" s="1">
        <v>13.287000000000001</v>
      </c>
      <c r="I2659" s="1">
        <v>-9107.5210000000006</v>
      </c>
      <c r="J2659" s="1"/>
      <c r="K2659" s="1">
        <v>-210.40600000000001</v>
      </c>
      <c r="L2659" s="1"/>
      <c r="M2659" s="1">
        <v>1410.307</v>
      </c>
      <c r="N2659" s="1">
        <v>1755.9659999999999</v>
      </c>
      <c r="O2659" s="1">
        <v>-4.968</v>
      </c>
      <c r="P2659" s="27">
        <v>-7.7519999999999998</v>
      </c>
      <c r="Q2659" s="1">
        <v>-3.996</v>
      </c>
      <c r="R2659" s="1">
        <v>-5.3999999999999999E-2</v>
      </c>
      <c r="S2659" s="1">
        <v>1.8420000000000001</v>
      </c>
      <c r="T2659" s="1">
        <v>2.262</v>
      </c>
      <c r="U2659" s="1">
        <v>3.2130000000000001</v>
      </c>
      <c r="V2659" s="1">
        <v>1.5269999999999999</v>
      </c>
      <c r="W2659" s="30">
        <v>3209.9259999999999</v>
      </c>
      <c r="X2659" s="1">
        <v>1141.8019999999999</v>
      </c>
      <c r="Y2659" s="1">
        <v>2569.2829999999999</v>
      </c>
      <c r="Z2659" s="1">
        <v>450.8</v>
      </c>
      <c r="AD2659" s="4">
        <v>7.7519999999999998</v>
      </c>
      <c r="AL2659" s="1">
        <v>3209.9259999999999</v>
      </c>
    </row>
    <row r="2660" spans="1:38" x14ac:dyDescent="0.25">
      <c r="A2660" s="1">
        <v>2656</v>
      </c>
      <c r="B2660" s="1">
        <v>2656</v>
      </c>
      <c r="C2660" s="1">
        <v>3102.2550000000001</v>
      </c>
      <c r="D2660" s="1">
        <v>2860.7159999999999</v>
      </c>
      <c r="E2660" s="1">
        <v>314.12700000000001</v>
      </c>
      <c r="F2660" s="1"/>
      <c r="G2660" s="1">
        <v>5.7240000000000002</v>
      </c>
      <c r="H2660" s="1">
        <v>13.762</v>
      </c>
      <c r="I2660" s="1">
        <v>-8923.9930000000004</v>
      </c>
      <c r="J2660" s="1"/>
      <c r="K2660" s="1">
        <v>-212.786</v>
      </c>
      <c r="L2660" s="1"/>
      <c r="M2660" s="1">
        <v>1409.829</v>
      </c>
      <c r="N2660" s="1">
        <v>1755.489</v>
      </c>
      <c r="O2660" s="1">
        <v>-4.9729999999999999</v>
      </c>
      <c r="P2660" s="27">
        <v>-7.7519999999999998</v>
      </c>
      <c r="Q2660" s="1">
        <v>-3.992</v>
      </c>
      <c r="R2660" s="1">
        <v>-4.9000000000000002E-2</v>
      </c>
      <c r="S2660" s="1">
        <v>1.837</v>
      </c>
      <c r="T2660" s="1">
        <v>2.262</v>
      </c>
      <c r="U2660" s="1">
        <v>3.21</v>
      </c>
      <c r="V2660" s="1">
        <v>1.5269999999999999</v>
      </c>
      <c r="W2660" s="30">
        <v>3209.3150000000001</v>
      </c>
      <c r="X2660" s="1">
        <v>1141.8019999999999</v>
      </c>
      <c r="Y2660" s="1">
        <v>2563.4839999999999</v>
      </c>
      <c r="Z2660" s="1">
        <v>451.10500000000002</v>
      </c>
      <c r="AD2660" s="4">
        <v>7.7519999999999998</v>
      </c>
      <c r="AL2660" s="1">
        <v>3209.3150000000001</v>
      </c>
    </row>
    <row r="2661" spans="1:38" x14ac:dyDescent="0.25">
      <c r="A2661" s="1">
        <v>2657</v>
      </c>
      <c r="B2661" s="1">
        <v>2657</v>
      </c>
      <c r="C2661" s="1">
        <v>3102.2550000000001</v>
      </c>
      <c r="D2661" s="1">
        <v>2860.2339999999999</v>
      </c>
      <c r="E2661" s="1">
        <v>313.17200000000003</v>
      </c>
      <c r="F2661" s="1"/>
      <c r="G2661" s="1">
        <v>4.7699999999999996</v>
      </c>
      <c r="H2661" s="1">
        <v>13.287000000000001</v>
      </c>
      <c r="I2661" s="1">
        <v>-9145.9570000000003</v>
      </c>
      <c r="J2661" s="1"/>
      <c r="K2661" s="1">
        <v>-210.40600000000001</v>
      </c>
      <c r="L2661" s="1"/>
      <c r="M2661" s="1">
        <v>1410.7860000000001</v>
      </c>
      <c r="N2661" s="1">
        <v>1755.489</v>
      </c>
      <c r="O2661" s="1">
        <v>-4.9729999999999999</v>
      </c>
      <c r="P2661" s="27">
        <v>-7.7519999999999998</v>
      </c>
      <c r="Q2661" s="1">
        <v>-3.996</v>
      </c>
      <c r="R2661" s="1">
        <v>-5.8999999999999997E-2</v>
      </c>
      <c r="S2661" s="1">
        <v>1.8420000000000001</v>
      </c>
      <c r="T2661" s="1">
        <v>2.2570000000000001</v>
      </c>
      <c r="U2661" s="1">
        <v>3.21</v>
      </c>
      <c r="V2661" s="1">
        <v>1.5269999999999999</v>
      </c>
      <c r="W2661" s="30">
        <v>3209.3150000000001</v>
      </c>
      <c r="X2661" s="1">
        <v>1142.107</v>
      </c>
      <c r="Y2661" s="1">
        <v>2563.1790000000001</v>
      </c>
      <c r="Z2661" s="1">
        <v>451.41</v>
      </c>
      <c r="AD2661" s="4">
        <v>7.7519999999999998</v>
      </c>
      <c r="AL2661" s="1">
        <v>3209.3150000000001</v>
      </c>
    </row>
    <row r="2662" spans="1:38" x14ac:dyDescent="0.25">
      <c r="A2662" s="1">
        <v>2658</v>
      </c>
      <c r="B2662" s="1">
        <v>2658</v>
      </c>
      <c r="C2662" s="1">
        <v>3100.8180000000002</v>
      </c>
      <c r="D2662" s="1">
        <v>2859.2710000000002</v>
      </c>
      <c r="E2662" s="1">
        <v>313.649</v>
      </c>
      <c r="F2662" s="1"/>
      <c r="G2662" s="1">
        <v>4.7699999999999996</v>
      </c>
      <c r="H2662" s="1">
        <v>12.813000000000001</v>
      </c>
      <c r="I2662" s="1">
        <v>-9180.2729999999992</v>
      </c>
      <c r="J2662" s="1"/>
      <c r="K2662" s="1">
        <v>-211.358</v>
      </c>
      <c r="L2662" s="1"/>
      <c r="M2662" s="1">
        <v>1410.307</v>
      </c>
      <c r="N2662" s="1">
        <v>1755.489</v>
      </c>
      <c r="O2662" s="1">
        <v>-4.968</v>
      </c>
      <c r="P2662" s="27">
        <v>-7.7519999999999998</v>
      </c>
      <c r="Q2662" s="1">
        <v>-4.0010000000000003</v>
      </c>
      <c r="R2662" s="1">
        <v>-5.8999999999999997E-2</v>
      </c>
      <c r="S2662" s="1">
        <v>1.837</v>
      </c>
      <c r="T2662" s="1">
        <v>2.262</v>
      </c>
      <c r="U2662" s="1">
        <v>3.2130000000000001</v>
      </c>
      <c r="V2662" s="1">
        <v>1.5269999999999999</v>
      </c>
      <c r="W2662" s="30">
        <v>3209.3150000000001</v>
      </c>
      <c r="X2662" s="1">
        <v>1142.107</v>
      </c>
      <c r="Y2662" s="1">
        <v>2563.1790000000001</v>
      </c>
      <c r="Z2662" s="1">
        <v>450.8</v>
      </c>
      <c r="AD2662" s="4">
        <v>7.7519999999999998</v>
      </c>
      <c r="AL2662" s="1">
        <v>3209.3150000000001</v>
      </c>
    </row>
    <row r="2663" spans="1:38" x14ac:dyDescent="0.25">
      <c r="A2663" s="1">
        <v>2659</v>
      </c>
      <c r="B2663" s="1">
        <v>2659</v>
      </c>
      <c r="C2663" s="1">
        <v>3100.8180000000002</v>
      </c>
      <c r="D2663" s="1">
        <v>2858.3069999999998</v>
      </c>
      <c r="E2663" s="1">
        <v>314.12700000000001</v>
      </c>
      <c r="F2663" s="1"/>
      <c r="G2663" s="1">
        <v>4.7699999999999996</v>
      </c>
      <c r="H2663" s="1">
        <v>13.287000000000001</v>
      </c>
      <c r="I2663" s="1">
        <v>-9088.76</v>
      </c>
      <c r="J2663" s="1"/>
      <c r="K2663" s="1">
        <v>-210.88200000000001</v>
      </c>
      <c r="L2663" s="1"/>
      <c r="M2663" s="1">
        <v>1409.35</v>
      </c>
      <c r="N2663" s="1">
        <v>1755.0119999999999</v>
      </c>
      <c r="O2663" s="1">
        <v>-4.9729999999999999</v>
      </c>
      <c r="P2663" s="27">
        <v>-7.7519999999999998</v>
      </c>
      <c r="Q2663" s="1">
        <v>-3.992</v>
      </c>
      <c r="R2663" s="1">
        <v>-5.3999999999999999E-2</v>
      </c>
      <c r="S2663" s="1">
        <v>1.8420000000000001</v>
      </c>
      <c r="T2663" s="1">
        <v>2.2509999999999999</v>
      </c>
      <c r="U2663" s="1">
        <v>3.2130000000000001</v>
      </c>
      <c r="V2663" s="1">
        <v>1.524</v>
      </c>
      <c r="W2663" s="30">
        <v>3200.1590000000001</v>
      </c>
      <c r="X2663" s="1">
        <v>1142.107</v>
      </c>
      <c r="Y2663" s="1">
        <v>2562.8739999999998</v>
      </c>
      <c r="Z2663" s="1">
        <v>451.41</v>
      </c>
      <c r="AD2663" s="4">
        <v>7.7519999999999998</v>
      </c>
      <c r="AL2663" s="1">
        <v>3200.1590000000001</v>
      </c>
    </row>
    <row r="2664" spans="1:38" x14ac:dyDescent="0.25">
      <c r="A2664" s="1">
        <v>2660</v>
      </c>
      <c r="B2664" s="1">
        <v>2660</v>
      </c>
      <c r="C2664" s="1">
        <v>3099.3809999999999</v>
      </c>
      <c r="D2664" s="1">
        <v>2857.3440000000001</v>
      </c>
      <c r="E2664" s="1">
        <v>313.649</v>
      </c>
      <c r="F2664" s="1"/>
      <c r="G2664" s="1">
        <v>5.2469999999999999</v>
      </c>
      <c r="H2664" s="1">
        <v>13.287000000000001</v>
      </c>
      <c r="I2664" s="1">
        <v>-9339.9220000000005</v>
      </c>
      <c r="J2664" s="1"/>
      <c r="K2664" s="1">
        <v>-211.358</v>
      </c>
      <c r="L2664" s="1"/>
      <c r="M2664" s="1">
        <v>1409.829</v>
      </c>
      <c r="N2664" s="1">
        <v>1754.5360000000001</v>
      </c>
      <c r="O2664" s="1">
        <v>-4.968</v>
      </c>
      <c r="P2664" s="27">
        <v>-7.7380000000000004</v>
      </c>
      <c r="Q2664" s="1">
        <v>-4.0010000000000003</v>
      </c>
      <c r="R2664" s="1">
        <v>-6.4000000000000001E-2</v>
      </c>
      <c r="S2664" s="1">
        <v>1.847</v>
      </c>
      <c r="T2664" s="1">
        <v>2.2570000000000001</v>
      </c>
      <c r="U2664" s="1">
        <v>3.21</v>
      </c>
      <c r="V2664" s="1">
        <v>1.5269999999999999</v>
      </c>
      <c r="W2664" s="30">
        <v>3200.4639999999999</v>
      </c>
      <c r="X2664" s="1">
        <v>1137.2239999999999</v>
      </c>
      <c r="Y2664" s="1">
        <v>2562.8739999999998</v>
      </c>
      <c r="Z2664" s="1">
        <v>451.41</v>
      </c>
      <c r="AD2664" s="4">
        <v>7.7380000000000004</v>
      </c>
      <c r="AL2664" s="1">
        <v>3200.4639999999999</v>
      </c>
    </row>
    <row r="2665" spans="1:38" x14ac:dyDescent="0.25">
      <c r="A2665" s="1">
        <v>2661</v>
      </c>
      <c r="B2665" s="1">
        <v>2661</v>
      </c>
      <c r="C2665" s="1">
        <v>3098.4229999999998</v>
      </c>
      <c r="D2665" s="1">
        <v>2856.3809999999999</v>
      </c>
      <c r="E2665" s="1">
        <v>314.12700000000001</v>
      </c>
      <c r="F2665" s="1"/>
      <c r="G2665" s="1">
        <v>4.7699999999999996</v>
      </c>
      <c r="H2665" s="1">
        <v>13.287000000000001</v>
      </c>
      <c r="I2665" s="1">
        <v>-7377.0680000000002</v>
      </c>
      <c r="J2665" s="1"/>
      <c r="K2665" s="1">
        <v>-210.40600000000001</v>
      </c>
      <c r="L2665" s="1"/>
      <c r="M2665" s="1">
        <v>1409.35</v>
      </c>
      <c r="N2665" s="1">
        <v>1754.059</v>
      </c>
      <c r="O2665" s="1">
        <v>-4.9630000000000001</v>
      </c>
      <c r="P2665" s="27">
        <v>-7.7380000000000004</v>
      </c>
      <c r="Q2665" s="1">
        <v>-4.0060000000000002</v>
      </c>
      <c r="R2665" s="1">
        <v>-5.3999999999999999E-2</v>
      </c>
      <c r="S2665" s="1">
        <v>1.847</v>
      </c>
      <c r="T2665" s="1">
        <v>2.2570000000000001</v>
      </c>
      <c r="U2665" s="1">
        <v>3.21</v>
      </c>
      <c r="V2665" s="1">
        <v>1.52</v>
      </c>
      <c r="W2665" s="30">
        <v>3200.1590000000001</v>
      </c>
      <c r="X2665" s="1">
        <v>1132.3399999999999</v>
      </c>
      <c r="Y2665" s="1">
        <v>2562.8739999999998</v>
      </c>
      <c r="Z2665" s="1">
        <v>451.10500000000002</v>
      </c>
      <c r="AD2665" s="4">
        <v>7.7380000000000004</v>
      </c>
      <c r="AL2665" s="1">
        <v>3200.1590000000001</v>
      </c>
    </row>
    <row r="2666" spans="1:38" x14ac:dyDescent="0.25">
      <c r="A2666" s="1">
        <v>2662</v>
      </c>
      <c r="B2666" s="1">
        <v>2662</v>
      </c>
      <c r="C2666" s="1">
        <v>3096.5070000000001</v>
      </c>
      <c r="D2666" s="1">
        <v>2854.4540000000002</v>
      </c>
      <c r="E2666" s="1">
        <v>314.12700000000001</v>
      </c>
      <c r="F2666" s="1"/>
      <c r="G2666" s="1">
        <v>5.2469999999999999</v>
      </c>
      <c r="H2666" s="1">
        <v>13.287000000000001</v>
      </c>
      <c r="I2666" s="1">
        <v>-6626.6090000000004</v>
      </c>
      <c r="J2666" s="1"/>
      <c r="K2666" s="1">
        <v>-211.358</v>
      </c>
      <c r="L2666" s="1"/>
      <c r="M2666" s="1">
        <v>1408.393</v>
      </c>
      <c r="N2666" s="1">
        <v>1753.5820000000001</v>
      </c>
      <c r="O2666" s="1">
        <v>-4.9630000000000001</v>
      </c>
      <c r="P2666" s="27">
        <v>-7.7380000000000004</v>
      </c>
      <c r="Q2666" s="1">
        <v>-3.9870000000000001</v>
      </c>
      <c r="R2666" s="1">
        <v>-5.3999999999999999E-2</v>
      </c>
      <c r="S2666" s="1">
        <v>1.8420000000000001</v>
      </c>
      <c r="T2666" s="1">
        <v>2.262</v>
      </c>
      <c r="U2666" s="1">
        <v>3.2029999999999998</v>
      </c>
      <c r="V2666" s="1">
        <v>1.524</v>
      </c>
      <c r="W2666" s="30">
        <v>3199.8539999999998</v>
      </c>
      <c r="X2666" s="1">
        <v>1132.0350000000001</v>
      </c>
      <c r="Y2666" s="1">
        <v>2562.8739999999998</v>
      </c>
      <c r="Z2666" s="1">
        <v>451.41</v>
      </c>
      <c r="AD2666" s="4">
        <v>7.7380000000000004</v>
      </c>
      <c r="AL2666" s="1">
        <v>3199.8539999999998</v>
      </c>
    </row>
    <row r="2667" spans="1:38" x14ac:dyDescent="0.25">
      <c r="A2667" s="1">
        <v>2663</v>
      </c>
      <c r="B2667" s="1">
        <v>2663</v>
      </c>
      <c r="C2667" s="1">
        <v>3095.07</v>
      </c>
      <c r="D2667" s="1">
        <v>2853.9720000000002</v>
      </c>
      <c r="E2667" s="1">
        <v>314.12700000000001</v>
      </c>
      <c r="F2667" s="1"/>
      <c r="G2667" s="1">
        <v>4.7699999999999996</v>
      </c>
      <c r="H2667" s="1">
        <v>13.287000000000001</v>
      </c>
      <c r="I2667" s="1">
        <v>-7678.6750000000002</v>
      </c>
      <c r="J2667" s="1"/>
      <c r="K2667" s="1">
        <v>-211.358</v>
      </c>
      <c r="L2667" s="1"/>
      <c r="M2667" s="1">
        <v>1408.8710000000001</v>
      </c>
      <c r="N2667" s="1">
        <v>1754.059</v>
      </c>
      <c r="O2667" s="1">
        <v>-4.968</v>
      </c>
      <c r="P2667" s="27">
        <v>-7.7329999999999997</v>
      </c>
      <c r="Q2667" s="1">
        <v>-3.996</v>
      </c>
      <c r="R2667" s="1">
        <v>-5.3999999999999999E-2</v>
      </c>
      <c r="S2667" s="1">
        <v>1.8420000000000001</v>
      </c>
      <c r="T2667" s="1">
        <v>2.2570000000000001</v>
      </c>
      <c r="U2667" s="1">
        <v>3.206</v>
      </c>
      <c r="V2667" s="1">
        <v>1.52</v>
      </c>
      <c r="W2667" s="30">
        <v>3199.8539999999998</v>
      </c>
      <c r="X2667" s="1">
        <v>1132.0350000000001</v>
      </c>
      <c r="Y2667" s="1">
        <v>2563.79</v>
      </c>
      <c r="Z2667" s="1">
        <v>451.10500000000002</v>
      </c>
      <c r="AD2667" s="4">
        <v>7.7329999999999997</v>
      </c>
      <c r="AL2667" s="1">
        <v>3199.8539999999998</v>
      </c>
    </row>
    <row r="2668" spans="1:38" x14ac:dyDescent="0.25">
      <c r="A2668" s="1">
        <v>2664</v>
      </c>
      <c r="B2668" s="1">
        <v>2664</v>
      </c>
      <c r="C2668" s="1">
        <v>3093.154</v>
      </c>
      <c r="D2668" s="1">
        <v>2853.491</v>
      </c>
      <c r="E2668" s="1">
        <v>313.649</v>
      </c>
      <c r="F2668" s="1"/>
      <c r="G2668" s="1">
        <v>4.2930000000000001</v>
      </c>
      <c r="H2668" s="1">
        <v>14.237</v>
      </c>
      <c r="I2668" s="1">
        <v>-7396.8130000000001</v>
      </c>
      <c r="J2668" s="1"/>
      <c r="K2668" s="1">
        <v>-211.358</v>
      </c>
      <c r="L2668" s="1"/>
      <c r="M2668" s="1">
        <v>1407.4349999999999</v>
      </c>
      <c r="N2668" s="1">
        <v>1753.5820000000001</v>
      </c>
      <c r="O2668" s="1">
        <v>-4.968</v>
      </c>
      <c r="P2668" s="27">
        <v>-7.7329999999999997</v>
      </c>
      <c r="Q2668" s="1">
        <v>-3.996</v>
      </c>
      <c r="R2668" s="1">
        <v>-4.9000000000000002E-2</v>
      </c>
      <c r="S2668" s="1">
        <v>1.847</v>
      </c>
      <c r="T2668" s="1">
        <v>2.2570000000000001</v>
      </c>
      <c r="U2668" s="1">
        <v>3.2029999999999998</v>
      </c>
      <c r="V2668" s="1">
        <v>1.524</v>
      </c>
      <c r="W2668" s="30">
        <v>3200.4639999999999</v>
      </c>
      <c r="X2668" s="1">
        <v>1132.3399999999999</v>
      </c>
      <c r="Y2668" s="1">
        <v>2557.6849999999999</v>
      </c>
      <c r="Z2668" s="1">
        <v>450.8</v>
      </c>
      <c r="AD2668" s="4">
        <v>7.7329999999999997</v>
      </c>
      <c r="AL2668" s="1">
        <v>3200.4639999999999</v>
      </c>
    </row>
    <row r="2669" spans="1:38" x14ac:dyDescent="0.25">
      <c r="A2669" s="1">
        <v>2665</v>
      </c>
      <c r="B2669" s="1">
        <v>2665</v>
      </c>
      <c r="C2669" s="1">
        <v>3092.6750000000002</v>
      </c>
      <c r="D2669" s="1">
        <v>2853.009</v>
      </c>
      <c r="E2669" s="1">
        <v>313.17200000000003</v>
      </c>
      <c r="F2669" s="1"/>
      <c r="G2669" s="1">
        <v>4.7699999999999996</v>
      </c>
      <c r="H2669" s="1">
        <v>13.762</v>
      </c>
      <c r="I2669" s="1">
        <v>-7588.2579999999998</v>
      </c>
      <c r="J2669" s="1"/>
      <c r="K2669" s="1">
        <v>-211.834</v>
      </c>
      <c r="L2669" s="1"/>
      <c r="M2669" s="1">
        <v>1407.914</v>
      </c>
      <c r="N2669" s="1">
        <v>1752.6279999999999</v>
      </c>
      <c r="O2669" s="1">
        <v>-4.968</v>
      </c>
      <c r="P2669" s="27">
        <v>-7.7380000000000004</v>
      </c>
      <c r="Q2669" s="1">
        <v>-4.0010000000000003</v>
      </c>
      <c r="R2669" s="1">
        <v>-5.8999999999999997E-2</v>
      </c>
      <c r="S2669" s="1">
        <v>1.837</v>
      </c>
      <c r="T2669" s="1">
        <v>2.2570000000000001</v>
      </c>
      <c r="U2669" s="1">
        <v>3.206</v>
      </c>
      <c r="V2669" s="1">
        <v>1.52</v>
      </c>
      <c r="W2669" s="30">
        <v>3194.97</v>
      </c>
      <c r="X2669" s="1">
        <v>1132.0350000000001</v>
      </c>
      <c r="Y2669" s="1">
        <v>2552.8020000000001</v>
      </c>
      <c r="Z2669" s="1">
        <v>451.10500000000002</v>
      </c>
      <c r="AD2669" s="4">
        <v>7.7380000000000004</v>
      </c>
      <c r="AL2669" s="1">
        <v>3194.97</v>
      </c>
    </row>
    <row r="2670" spans="1:38" x14ac:dyDescent="0.25">
      <c r="A2670" s="1">
        <v>2666</v>
      </c>
      <c r="B2670" s="1">
        <v>2666</v>
      </c>
      <c r="C2670" s="1">
        <v>3090.2809999999999</v>
      </c>
      <c r="D2670" s="1">
        <v>2852.0459999999998</v>
      </c>
      <c r="E2670" s="1">
        <v>313.649</v>
      </c>
      <c r="F2670" s="1"/>
      <c r="G2670" s="1">
        <v>4.7699999999999996</v>
      </c>
      <c r="H2670" s="1">
        <v>16.609000000000002</v>
      </c>
      <c r="I2670" s="1">
        <v>-6904.3159999999998</v>
      </c>
      <c r="J2670" s="1"/>
      <c r="K2670" s="1">
        <v>-210.88200000000001</v>
      </c>
      <c r="L2670" s="1"/>
      <c r="M2670" s="1">
        <v>1408.393</v>
      </c>
      <c r="N2670" s="1">
        <v>1752.1510000000001</v>
      </c>
      <c r="O2670" s="1">
        <v>-4.9580000000000002</v>
      </c>
      <c r="P2670" s="27">
        <v>-7.7329999999999997</v>
      </c>
      <c r="Q2670" s="1">
        <v>-3.996</v>
      </c>
      <c r="R2670" s="1">
        <v>-5.3999999999999999E-2</v>
      </c>
      <c r="S2670" s="1">
        <v>1.847</v>
      </c>
      <c r="T2670" s="1">
        <v>2.2509999999999999</v>
      </c>
      <c r="U2670" s="1">
        <v>3.2029999999999998</v>
      </c>
      <c r="V2670" s="1">
        <v>1.524</v>
      </c>
      <c r="W2670" s="30">
        <v>3189.7809999999999</v>
      </c>
      <c r="X2670" s="1">
        <v>1131.425</v>
      </c>
      <c r="Y2670" s="1">
        <v>2553.7170000000001</v>
      </c>
      <c r="Z2670" s="1">
        <v>451.10500000000002</v>
      </c>
      <c r="AD2670" s="4">
        <v>7.7329999999999997</v>
      </c>
      <c r="AL2670" s="1">
        <v>3189.7809999999999</v>
      </c>
    </row>
    <row r="2671" spans="1:38" x14ac:dyDescent="0.25">
      <c r="A2671" s="1">
        <v>2667</v>
      </c>
      <c r="B2671" s="1">
        <v>2667</v>
      </c>
      <c r="C2671" s="1">
        <v>3089.8020000000001</v>
      </c>
      <c r="D2671" s="1">
        <v>2850.6010000000001</v>
      </c>
      <c r="E2671" s="1">
        <v>313.649</v>
      </c>
      <c r="F2671" s="1"/>
      <c r="G2671" s="1">
        <v>4.7699999999999996</v>
      </c>
      <c r="H2671" s="1">
        <v>15.66</v>
      </c>
      <c r="I2671" s="1">
        <v>-6800.884</v>
      </c>
      <c r="J2671" s="1"/>
      <c r="K2671" s="1">
        <v>-211.358</v>
      </c>
      <c r="L2671" s="1"/>
      <c r="M2671" s="1">
        <v>1406.9559999999999</v>
      </c>
      <c r="N2671" s="1">
        <v>1752.1510000000001</v>
      </c>
      <c r="O2671" s="1">
        <v>-4.9580000000000002</v>
      </c>
      <c r="P2671" s="27">
        <v>-7.7279999999999998</v>
      </c>
      <c r="Q2671" s="1">
        <v>-3.9870000000000001</v>
      </c>
      <c r="R2671" s="1">
        <v>-5.8999999999999997E-2</v>
      </c>
      <c r="S2671" s="1">
        <v>1.837</v>
      </c>
      <c r="T2671" s="1">
        <v>2.262</v>
      </c>
      <c r="U2671" s="1">
        <v>3.1989999999999998</v>
      </c>
      <c r="V2671" s="1">
        <v>1.524</v>
      </c>
      <c r="W2671" s="30">
        <v>3189.4760000000001</v>
      </c>
      <c r="X2671" s="1">
        <v>1132.0350000000001</v>
      </c>
      <c r="Y2671" s="1">
        <v>2553.107</v>
      </c>
      <c r="Z2671" s="1">
        <v>451.10500000000002</v>
      </c>
      <c r="AD2671" s="4">
        <v>7.7279999999999998</v>
      </c>
      <c r="AL2671" s="1">
        <v>3189.4760000000001</v>
      </c>
    </row>
    <row r="2672" spans="1:38" x14ac:dyDescent="0.25">
      <c r="A2672" s="1">
        <v>2668</v>
      </c>
      <c r="B2672" s="1">
        <v>2668</v>
      </c>
      <c r="C2672" s="1">
        <v>3089.3229999999999</v>
      </c>
      <c r="D2672" s="1">
        <v>2850.1190000000001</v>
      </c>
      <c r="E2672" s="1">
        <v>313.649</v>
      </c>
      <c r="F2672" s="1"/>
      <c r="G2672" s="1">
        <v>4.7699999999999996</v>
      </c>
      <c r="H2672" s="1">
        <v>15.66</v>
      </c>
      <c r="I2672" s="1">
        <v>-7270.98</v>
      </c>
      <c r="J2672" s="1"/>
      <c r="K2672" s="1">
        <v>-211.358</v>
      </c>
      <c r="L2672" s="1"/>
      <c r="M2672" s="1">
        <v>1406.4780000000001</v>
      </c>
      <c r="N2672" s="1">
        <v>1751.675</v>
      </c>
      <c r="O2672" s="1">
        <v>-4.9429999999999996</v>
      </c>
      <c r="P2672" s="27">
        <v>-7.7229999999999999</v>
      </c>
      <c r="Q2672" s="1">
        <v>-3.992</v>
      </c>
      <c r="R2672" s="1">
        <v>-5.3999999999999999E-2</v>
      </c>
      <c r="S2672" s="1">
        <v>1.847</v>
      </c>
      <c r="T2672" s="1">
        <v>2.2570000000000001</v>
      </c>
      <c r="U2672" s="1">
        <v>3.2029999999999998</v>
      </c>
      <c r="V2672" s="1">
        <v>1.516</v>
      </c>
      <c r="W2672" s="30">
        <v>3189.7809999999999</v>
      </c>
      <c r="X2672" s="1">
        <v>1132.0350000000001</v>
      </c>
      <c r="Y2672" s="1">
        <v>2552.8020000000001</v>
      </c>
      <c r="Z2672" s="1">
        <v>451.41</v>
      </c>
      <c r="AD2672" s="4">
        <v>7.7229999999999999</v>
      </c>
      <c r="AL2672" s="1">
        <v>3189.7809999999999</v>
      </c>
    </row>
    <row r="2673" spans="1:38" x14ac:dyDescent="0.25">
      <c r="A2673" s="1">
        <v>2669</v>
      </c>
      <c r="B2673" s="1">
        <v>2669</v>
      </c>
      <c r="C2673" s="1">
        <v>3086.9279999999999</v>
      </c>
      <c r="D2673" s="1">
        <v>2849.6370000000002</v>
      </c>
      <c r="E2673" s="1">
        <v>313.17200000000003</v>
      </c>
      <c r="F2673" s="1"/>
      <c r="G2673" s="1">
        <v>4.2930000000000001</v>
      </c>
      <c r="H2673" s="1">
        <v>15.66</v>
      </c>
      <c r="I2673" s="1">
        <v>-7422.9870000000001</v>
      </c>
      <c r="J2673" s="1"/>
      <c r="K2673" s="1">
        <v>-211.358</v>
      </c>
      <c r="L2673" s="1"/>
      <c r="M2673" s="1">
        <v>1406.4780000000001</v>
      </c>
      <c r="N2673" s="1">
        <v>1750.2439999999999</v>
      </c>
      <c r="O2673" s="1">
        <v>-4.9530000000000003</v>
      </c>
      <c r="P2673" s="27">
        <v>-7.7229999999999999</v>
      </c>
      <c r="Q2673" s="1">
        <v>-3.992</v>
      </c>
      <c r="R2673" s="1">
        <v>-5.8999999999999997E-2</v>
      </c>
      <c r="S2673" s="1">
        <v>1.847</v>
      </c>
      <c r="T2673" s="1">
        <v>2.262</v>
      </c>
      <c r="U2673" s="1">
        <v>3.1989999999999998</v>
      </c>
      <c r="V2673" s="1">
        <v>1.516</v>
      </c>
      <c r="W2673" s="30">
        <v>3189.7809999999999</v>
      </c>
      <c r="X2673" s="1">
        <v>1131.73</v>
      </c>
      <c r="Y2673" s="1">
        <v>2553.107</v>
      </c>
      <c r="Z2673" s="1">
        <v>451.41</v>
      </c>
      <c r="AD2673" s="4">
        <v>7.7229999999999999</v>
      </c>
      <c r="AL2673" s="1">
        <v>3189.7809999999999</v>
      </c>
    </row>
    <row r="2674" spans="1:38" x14ac:dyDescent="0.25">
      <c r="A2674" s="1">
        <v>2670</v>
      </c>
      <c r="B2674" s="1">
        <v>2670</v>
      </c>
      <c r="C2674" s="1">
        <v>3085.491</v>
      </c>
      <c r="D2674" s="1">
        <v>2848.192</v>
      </c>
      <c r="E2674" s="1">
        <v>313.649</v>
      </c>
      <c r="F2674" s="1"/>
      <c r="G2674" s="1">
        <v>3.8159999999999998</v>
      </c>
      <c r="H2674" s="1">
        <v>15.66</v>
      </c>
      <c r="I2674" s="1">
        <v>-7098.7089999999998</v>
      </c>
      <c r="J2674" s="1"/>
      <c r="K2674" s="1">
        <v>-211.358</v>
      </c>
      <c r="L2674" s="1"/>
      <c r="M2674" s="1">
        <v>1406.9559999999999</v>
      </c>
      <c r="N2674" s="1">
        <v>1751.1980000000001</v>
      </c>
      <c r="O2674" s="1">
        <v>-4.9530000000000003</v>
      </c>
      <c r="P2674" s="27">
        <v>-7.7229999999999999</v>
      </c>
      <c r="Q2674" s="1">
        <v>-3.992</v>
      </c>
      <c r="R2674" s="1">
        <v>-5.8999999999999997E-2</v>
      </c>
      <c r="S2674" s="1">
        <v>1.8420000000000001</v>
      </c>
      <c r="T2674" s="1">
        <v>2.262</v>
      </c>
      <c r="U2674" s="1">
        <v>3.1989999999999998</v>
      </c>
      <c r="V2674" s="1">
        <v>1.524</v>
      </c>
      <c r="W2674" s="30">
        <v>3190.087</v>
      </c>
      <c r="X2674" s="1">
        <v>1132.0350000000001</v>
      </c>
      <c r="Y2674" s="1">
        <v>2553.107</v>
      </c>
      <c r="Z2674" s="1">
        <v>450.8</v>
      </c>
      <c r="AD2674" s="4">
        <v>7.7229999999999999</v>
      </c>
      <c r="AL2674" s="1">
        <v>3190.087</v>
      </c>
    </row>
    <row r="2675" spans="1:38" x14ac:dyDescent="0.25">
      <c r="A2675" s="1">
        <v>2671</v>
      </c>
      <c r="B2675" s="1">
        <v>2671</v>
      </c>
      <c r="C2675" s="1">
        <v>3084.5329999999999</v>
      </c>
      <c r="D2675" s="1">
        <v>2847.2289999999998</v>
      </c>
      <c r="E2675" s="1">
        <v>313.649</v>
      </c>
      <c r="F2675" s="1"/>
      <c r="G2675" s="1">
        <v>4.7699999999999996</v>
      </c>
      <c r="H2675" s="1">
        <v>16.135000000000002</v>
      </c>
      <c r="I2675" s="1">
        <v>-7498.7430000000004</v>
      </c>
      <c r="J2675" s="1"/>
      <c r="K2675" s="1">
        <v>-211.358</v>
      </c>
      <c r="L2675" s="1"/>
      <c r="M2675" s="1">
        <v>1406.9559999999999</v>
      </c>
      <c r="N2675" s="1">
        <v>1750.721</v>
      </c>
      <c r="O2675" s="1">
        <v>-4.9530000000000003</v>
      </c>
      <c r="P2675" s="27">
        <v>-7.7229999999999999</v>
      </c>
      <c r="Q2675" s="1">
        <v>-3.992</v>
      </c>
      <c r="R2675" s="1">
        <v>-5.8999999999999997E-2</v>
      </c>
      <c r="S2675" s="1">
        <v>1.8420000000000001</v>
      </c>
      <c r="T2675" s="1">
        <v>2.262</v>
      </c>
      <c r="U2675" s="1">
        <v>3.1989999999999998</v>
      </c>
      <c r="V2675" s="1">
        <v>1.52</v>
      </c>
      <c r="W2675" s="30">
        <v>3183.982</v>
      </c>
      <c r="X2675" s="1">
        <v>1131.73</v>
      </c>
      <c r="Y2675" s="1">
        <v>2552.8020000000001</v>
      </c>
      <c r="Z2675" s="1">
        <v>451.10500000000002</v>
      </c>
      <c r="AD2675" s="4">
        <v>7.7229999999999999</v>
      </c>
      <c r="AL2675" s="1">
        <v>3183.982</v>
      </c>
    </row>
    <row r="2676" spans="1:38" x14ac:dyDescent="0.25">
      <c r="A2676" s="1">
        <v>2672</v>
      </c>
      <c r="B2676" s="1">
        <v>2672</v>
      </c>
      <c r="C2676" s="1">
        <v>3082.6170000000002</v>
      </c>
      <c r="D2676" s="1">
        <v>2846.2660000000001</v>
      </c>
      <c r="E2676" s="1">
        <v>312.69400000000002</v>
      </c>
      <c r="F2676" s="1"/>
      <c r="G2676" s="1">
        <v>5.7240000000000002</v>
      </c>
      <c r="H2676" s="1">
        <v>15.66</v>
      </c>
      <c r="I2676" s="1">
        <v>-7911.7529999999997</v>
      </c>
      <c r="J2676" s="1"/>
      <c r="K2676" s="1">
        <v>-211.834</v>
      </c>
      <c r="L2676" s="1"/>
      <c r="M2676" s="1">
        <v>1406.4780000000001</v>
      </c>
      <c r="N2676" s="1">
        <v>1751.1980000000001</v>
      </c>
      <c r="O2676" s="1">
        <v>-4.9530000000000003</v>
      </c>
      <c r="P2676" s="27">
        <v>-7.7229999999999999</v>
      </c>
      <c r="Q2676" s="1">
        <v>-3.9870000000000001</v>
      </c>
      <c r="R2676" s="1">
        <v>-5.3999999999999999E-2</v>
      </c>
      <c r="S2676" s="1">
        <v>1.8420000000000001</v>
      </c>
      <c r="T2676" s="1">
        <v>2.2570000000000001</v>
      </c>
      <c r="U2676" s="1">
        <v>3.2029999999999998</v>
      </c>
      <c r="V2676" s="1">
        <v>1.52</v>
      </c>
      <c r="W2676" s="30">
        <v>3180.0149999999999</v>
      </c>
      <c r="X2676" s="1">
        <v>1132.0350000000001</v>
      </c>
      <c r="Y2676" s="1">
        <v>2544.5610000000001</v>
      </c>
      <c r="Z2676" s="1">
        <v>451.41</v>
      </c>
      <c r="AD2676" s="4">
        <v>7.7229999999999999</v>
      </c>
      <c r="AL2676" s="1">
        <v>3180.0149999999999</v>
      </c>
    </row>
    <row r="2677" spans="1:38" x14ac:dyDescent="0.25">
      <c r="A2677" s="1">
        <v>2673</v>
      </c>
      <c r="B2677" s="1">
        <v>2673</v>
      </c>
      <c r="C2677" s="1">
        <v>3081.6590000000001</v>
      </c>
      <c r="D2677" s="1">
        <v>2846.2660000000001</v>
      </c>
      <c r="E2677" s="1">
        <v>313.17200000000003</v>
      </c>
      <c r="F2677" s="1"/>
      <c r="G2677" s="1">
        <v>4.7699999999999996</v>
      </c>
      <c r="H2677" s="1">
        <v>16.135000000000002</v>
      </c>
      <c r="I2677" s="1">
        <v>-7440.4340000000002</v>
      </c>
      <c r="J2677" s="1"/>
      <c r="K2677" s="1">
        <v>-211.358</v>
      </c>
      <c r="L2677" s="1"/>
      <c r="M2677" s="1">
        <v>1405.999</v>
      </c>
      <c r="N2677" s="1">
        <v>1754.5360000000001</v>
      </c>
      <c r="O2677" s="1">
        <v>-4.9580000000000002</v>
      </c>
      <c r="P2677" s="27">
        <v>-7.7140000000000004</v>
      </c>
      <c r="Q2677" s="1">
        <v>-3.9870000000000001</v>
      </c>
      <c r="R2677" s="1">
        <v>-4.9000000000000002E-2</v>
      </c>
      <c r="S2677" s="1">
        <v>1.8420000000000001</v>
      </c>
      <c r="T2677" s="1">
        <v>2.2570000000000001</v>
      </c>
      <c r="U2677" s="1">
        <v>3.2029999999999998</v>
      </c>
      <c r="V2677" s="1">
        <v>1.52</v>
      </c>
      <c r="W2677" s="30">
        <v>3180.0149999999999</v>
      </c>
      <c r="X2677" s="1">
        <v>1131.73</v>
      </c>
      <c r="Y2677" s="1">
        <v>2543.34</v>
      </c>
      <c r="Z2677" s="1">
        <v>451.10500000000002</v>
      </c>
      <c r="AD2677" s="4">
        <v>7.7140000000000004</v>
      </c>
      <c r="AL2677" s="1">
        <v>3180.0149999999999</v>
      </c>
    </row>
    <row r="2678" spans="1:38" x14ac:dyDescent="0.25">
      <c r="A2678" s="1">
        <v>2674</v>
      </c>
      <c r="B2678" s="1">
        <v>2674</v>
      </c>
      <c r="C2678" s="1">
        <v>3081.6590000000001</v>
      </c>
      <c r="D2678" s="1">
        <v>2844.3389999999999</v>
      </c>
      <c r="E2678" s="1">
        <v>313.649</v>
      </c>
      <c r="F2678" s="1"/>
      <c r="G2678" s="1">
        <v>4.7699999999999996</v>
      </c>
      <c r="H2678" s="1">
        <v>15.66</v>
      </c>
      <c r="I2678" s="1">
        <v>-8378.9539999999997</v>
      </c>
      <c r="J2678" s="1"/>
      <c r="K2678" s="1">
        <v>-211.834</v>
      </c>
      <c r="L2678" s="1"/>
      <c r="M2678" s="1">
        <v>1405.999</v>
      </c>
      <c r="N2678" s="1">
        <v>1753.5820000000001</v>
      </c>
      <c r="O2678" s="1">
        <v>-4.9429999999999996</v>
      </c>
      <c r="P2678" s="27">
        <v>-7.7190000000000003</v>
      </c>
      <c r="Q2678" s="1">
        <v>-3.9820000000000002</v>
      </c>
      <c r="R2678" s="1">
        <v>-5.3999999999999999E-2</v>
      </c>
      <c r="S2678" s="1">
        <v>1.837</v>
      </c>
      <c r="T2678" s="1">
        <v>2.262</v>
      </c>
      <c r="U2678" s="1">
        <v>3.1989999999999998</v>
      </c>
      <c r="V2678" s="1">
        <v>1.52</v>
      </c>
      <c r="W2678" s="30">
        <v>3180.0149999999999</v>
      </c>
      <c r="X2678" s="1">
        <v>1132.0350000000001</v>
      </c>
      <c r="Y2678" s="1">
        <v>2543.34</v>
      </c>
      <c r="Z2678" s="1">
        <v>451.41</v>
      </c>
      <c r="AD2678" s="4">
        <v>7.7190000000000003</v>
      </c>
      <c r="AL2678" s="1">
        <v>3180.0149999999999</v>
      </c>
    </row>
    <row r="2679" spans="1:38" x14ac:dyDescent="0.25">
      <c r="A2679" s="1">
        <v>2675</v>
      </c>
      <c r="B2679" s="1">
        <v>2675</v>
      </c>
      <c r="C2679" s="1">
        <v>3080.223</v>
      </c>
      <c r="D2679" s="1">
        <v>2844.3389999999999</v>
      </c>
      <c r="E2679" s="1">
        <v>313.17200000000003</v>
      </c>
      <c r="F2679" s="1"/>
      <c r="G2679" s="1">
        <v>4.2930000000000001</v>
      </c>
      <c r="H2679" s="1">
        <v>15.66</v>
      </c>
      <c r="I2679" s="1">
        <v>-7539.6</v>
      </c>
      <c r="J2679" s="1"/>
      <c r="K2679" s="1">
        <v>-211.358</v>
      </c>
      <c r="L2679" s="1"/>
      <c r="M2679" s="1">
        <v>1405.52</v>
      </c>
      <c r="N2679" s="1">
        <v>1752.6279999999999</v>
      </c>
      <c r="O2679" s="1">
        <v>-4.9480000000000004</v>
      </c>
      <c r="P2679" s="27">
        <v>-7.7140000000000004</v>
      </c>
      <c r="Q2679" s="1">
        <v>-3.9870000000000001</v>
      </c>
      <c r="R2679" s="1">
        <v>-5.8999999999999997E-2</v>
      </c>
      <c r="S2679" s="1">
        <v>1.837</v>
      </c>
      <c r="T2679" s="1">
        <v>2.2570000000000001</v>
      </c>
      <c r="U2679" s="1">
        <v>3.1989999999999998</v>
      </c>
      <c r="V2679" s="1">
        <v>1.516</v>
      </c>
      <c r="W2679" s="30">
        <v>3179.404</v>
      </c>
      <c r="X2679" s="1">
        <v>1132.0350000000001</v>
      </c>
      <c r="Y2679" s="1">
        <v>2543.34</v>
      </c>
      <c r="Z2679" s="1">
        <v>451.41</v>
      </c>
      <c r="AD2679" s="4">
        <v>7.7140000000000004</v>
      </c>
      <c r="AL2679" s="1">
        <v>3179.404</v>
      </c>
    </row>
    <row r="2680" spans="1:38" x14ac:dyDescent="0.25">
      <c r="A2680" s="1">
        <v>2676</v>
      </c>
      <c r="B2680" s="1">
        <v>2676</v>
      </c>
      <c r="C2680" s="1">
        <v>3079.7440000000001</v>
      </c>
      <c r="D2680" s="1">
        <v>2842.4119999999998</v>
      </c>
      <c r="E2680" s="1">
        <v>313.649</v>
      </c>
      <c r="F2680" s="1"/>
      <c r="G2680" s="1">
        <v>4.7699999999999996</v>
      </c>
      <c r="H2680" s="1">
        <v>15.186</v>
      </c>
      <c r="I2680" s="1">
        <v>-6222.643</v>
      </c>
      <c r="J2680" s="1"/>
      <c r="K2680" s="1">
        <v>-212.31</v>
      </c>
      <c r="L2680" s="1"/>
      <c r="M2680" s="1">
        <v>1404.5630000000001</v>
      </c>
      <c r="N2680" s="1">
        <v>1751.675</v>
      </c>
      <c r="O2680" s="1">
        <v>-4.9429999999999996</v>
      </c>
      <c r="P2680" s="27">
        <v>-7.7190000000000003</v>
      </c>
      <c r="Q2680" s="1">
        <v>-3.9870000000000001</v>
      </c>
      <c r="R2680" s="1">
        <v>-5.3999999999999999E-2</v>
      </c>
      <c r="S2680" s="1">
        <v>1.8420000000000001</v>
      </c>
      <c r="T2680" s="1">
        <v>2.2570000000000001</v>
      </c>
      <c r="U2680" s="1">
        <v>3.1920000000000002</v>
      </c>
      <c r="V2680" s="1">
        <v>1.52</v>
      </c>
      <c r="W2680" s="30">
        <v>3177.5729999999999</v>
      </c>
      <c r="X2680" s="1">
        <v>1131.73</v>
      </c>
      <c r="Y2680" s="1">
        <v>2543.34</v>
      </c>
      <c r="Z2680" s="1">
        <v>451.10500000000002</v>
      </c>
      <c r="AD2680" s="4">
        <v>7.7190000000000003</v>
      </c>
      <c r="AL2680" s="1">
        <v>3177.5729999999999</v>
      </c>
    </row>
    <row r="2681" spans="1:38" x14ac:dyDescent="0.25">
      <c r="A2681" s="1">
        <v>2677</v>
      </c>
      <c r="B2681" s="1">
        <v>2677</v>
      </c>
      <c r="C2681" s="1">
        <v>3078.7860000000001</v>
      </c>
      <c r="D2681" s="1">
        <v>2841.931</v>
      </c>
      <c r="E2681" s="1">
        <v>313.17200000000003</v>
      </c>
      <c r="F2681" s="1"/>
      <c r="G2681" s="1">
        <v>4.2930000000000001</v>
      </c>
      <c r="H2681" s="1">
        <v>15.66</v>
      </c>
      <c r="I2681" s="1">
        <v>-6024.2179999999998</v>
      </c>
      <c r="J2681" s="1"/>
      <c r="K2681" s="1">
        <v>-212.31</v>
      </c>
      <c r="L2681" s="1"/>
      <c r="M2681" s="1">
        <v>1404.0840000000001</v>
      </c>
      <c r="N2681" s="1">
        <v>1751.1980000000001</v>
      </c>
      <c r="O2681" s="1">
        <v>-4.9480000000000004</v>
      </c>
      <c r="P2681" s="27">
        <v>-7.7190000000000003</v>
      </c>
      <c r="Q2681" s="1">
        <v>-3.9820000000000002</v>
      </c>
      <c r="R2681" s="1">
        <v>-5.8999999999999997E-2</v>
      </c>
      <c r="S2681" s="1">
        <v>1.847</v>
      </c>
      <c r="T2681" s="1">
        <v>2.2570000000000001</v>
      </c>
      <c r="U2681" s="1">
        <v>3.1960000000000002</v>
      </c>
      <c r="V2681" s="1">
        <v>1.52</v>
      </c>
      <c r="W2681" s="30">
        <v>3169.3319999999999</v>
      </c>
      <c r="X2681" s="1">
        <v>1126.2360000000001</v>
      </c>
      <c r="Y2681" s="1">
        <v>2543.34</v>
      </c>
      <c r="Z2681" s="1">
        <v>451.10500000000002</v>
      </c>
      <c r="AD2681" s="4">
        <v>7.7190000000000003</v>
      </c>
      <c r="AL2681" s="1">
        <v>3169.3319999999999</v>
      </c>
    </row>
    <row r="2682" spans="1:38" x14ac:dyDescent="0.25">
      <c r="A2682" s="1">
        <v>2678</v>
      </c>
      <c r="B2682" s="1">
        <v>2678</v>
      </c>
      <c r="C2682" s="1">
        <v>3076.3910000000001</v>
      </c>
      <c r="D2682" s="1">
        <v>2840.4859999999999</v>
      </c>
      <c r="E2682" s="1">
        <v>313.17200000000003</v>
      </c>
      <c r="F2682" s="1"/>
      <c r="G2682" s="1">
        <v>3.8159999999999998</v>
      </c>
      <c r="H2682" s="1">
        <v>15.66</v>
      </c>
      <c r="I2682" s="1">
        <v>-7958.5389999999998</v>
      </c>
      <c r="J2682" s="1"/>
      <c r="K2682" s="1">
        <v>-212.31</v>
      </c>
      <c r="L2682" s="1"/>
      <c r="M2682" s="1">
        <v>1405.0409999999999</v>
      </c>
      <c r="N2682" s="1">
        <v>1750.2439999999999</v>
      </c>
      <c r="O2682" s="1">
        <v>-4.9429999999999996</v>
      </c>
      <c r="P2682" s="27">
        <v>-7.7140000000000004</v>
      </c>
      <c r="Q2682" s="1">
        <v>-3.992</v>
      </c>
      <c r="R2682" s="1">
        <v>-5.3999999999999999E-2</v>
      </c>
      <c r="S2682" s="1">
        <v>1.847</v>
      </c>
      <c r="T2682" s="1">
        <v>2.262</v>
      </c>
      <c r="U2682" s="1">
        <v>3.1989999999999998</v>
      </c>
      <c r="V2682" s="1">
        <v>1.516</v>
      </c>
      <c r="W2682" s="30">
        <v>3169.9430000000002</v>
      </c>
      <c r="X2682" s="1">
        <v>1122.268</v>
      </c>
      <c r="Y2682" s="1">
        <v>2543.645</v>
      </c>
      <c r="Z2682" s="1">
        <v>451.10500000000002</v>
      </c>
      <c r="AD2682" s="4">
        <v>7.7140000000000004</v>
      </c>
      <c r="AL2682" s="1">
        <v>3169.9430000000002</v>
      </c>
    </row>
    <row r="2683" spans="1:38" x14ac:dyDescent="0.25">
      <c r="A2683" s="1">
        <v>2679</v>
      </c>
      <c r="B2683" s="1">
        <v>2679</v>
      </c>
      <c r="C2683" s="1">
        <v>3075.433</v>
      </c>
      <c r="D2683" s="1">
        <v>2840.9670000000001</v>
      </c>
      <c r="E2683" s="1">
        <v>313.17200000000003</v>
      </c>
      <c r="F2683" s="1"/>
      <c r="G2683" s="1">
        <v>4.2930000000000001</v>
      </c>
      <c r="H2683" s="1">
        <v>15.186</v>
      </c>
      <c r="I2683" s="1">
        <v>-7287.0550000000003</v>
      </c>
      <c r="J2683" s="1"/>
      <c r="K2683" s="1">
        <v>-213.262</v>
      </c>
      <c r="L2683" s="1"/>
      <c r="M2683" s="1">
        <v>1404.0840000000001</v>
      </c>
      <c r="N2683" s="1">
        <v>1750.721</v>
      </c>
      <c r="O2683" s="1">
        <v>-4.9429999999999996</v>
      </c>
      <c r="P2683" s="27">
        <v>-7.7140000000000004</v>
      </c>
      <c r="Q2683" s="1">
        <v>-3.9820000000000002</v>
      </c>
      <c r="R2683" s="1">
        <v>-6.4000000000000001E-2</v>
      </c>
      <c r="S2683" s="1">
        <v>1.847</v>
      </c>
      <c r="T2683" s="1">
        <v>2.262</v>
      </c>
      <c r="U2683" s="1">
        <v>3.1960000000000002</v>
      </c>
      <c r="V2683" s="1">
        <v>1.516</v>
      </c>
      <c r="W2683" s="30">
        <v>3169.6370000000002</v>
      </c>
      <c r="X2683" s="1">
        <v>1121.6579999999999</v>
      </c>
      <c r="Y2683" s="1">
        <v>2533.8789999999999</v>
      </c>
      <c r="Z2683" s="1">
        <v>451.41</v>
      </c>
      <c r="AD2683" s="4">
        <v>7.7140000000000004</v>
      </c>
      <c r="AL2683" s="1">
        <v>3169.6370000000002</v>
      </c>
    </row>
    <row r="2684" spans="1:38" x14ac:dyDescent="0.25">
      <c r="A2684" s="1">
        <v>2680</v>
      </c>
      <c r="B2684" s="1">
        <v>2680</v>
      </c>
      <c r="C2684" s="1">
        <v>3075.433</v>
      </c>
      <c r="D2684" s="1">
        <v>2839.5219999999999</v>
      </c>
      <c r="E2684" s="1">
        <v>312.69400000000002</v>
      </c>
      <c r="F2684" s="1"/>
      <c r="G2684" s="1">
        <v>4.7699999999999996</v>
      </c>
      <c r="H2684" s="1">
        <v>15.66</v>
      </c>
      <c r="I2684" s="1">
        <v>-7103.7629999999999</v>
      </c>
      <c r="J2684" s="1"/>
      <c r="K2684" s="1">
        <v>-212.31</v>
      </c>
      <c r="L2684" s="1"/>
      <c r="M2684" s="1">
        <v>1404.0840000000001</v>
      </c>
      <c r="N2684" s="1">
        <v>1750.2439999999999</v>
      </c>
      <c r="O2684" s="1">
        <v>-4.9390000000000001</v>
      </c>
      <c r="P2684" s="27">
        <v>-7.7039999999999997</v>
      </c>
      <c r="Q2684" s="1">
        <v>-3.9870000000000001</v>
      </c>
      <c r="R2684" s="1">
        <v>-5.8999999999999997E-2</v>
      </c>
      <c r="S2684" s="1">
        <v>1.851</v>
      </c>
      <c r="T2684" s="1">
        <v>2.2679999999999998</v>
      </c>
      <c r="U2684" s="1">
        <v>3.1960000000000002</v>
      </c>
      <c r="V2684" s="1">
        <v>1.52</v>
      </c>
      <c r="W2684" s="30">
        <v>3169.6370000000002</v>
      </c>
      <c r="X2684" s="1">
        <v>1121.963</v>
      </c>
      <c r="Y2684" s="1">
        <v>2532.9630000000002</v>
      </c>
      <c r="Z2684" s="1">
        <v>451.10500000000002</v>
      </c>
      <c r="AD2684" s="4">
        <v>7.7039999999999997</v>
      </c>
      <c r="AL2684" s="1">
        <v>3169.6370000000002</v>
      </c>
    </row>
    <row r="2685" spans="1:38" x14ac:dyDescent="0.25">
      <c r="A2685" s="1">
        <v>2681</v>
      </c>
      <c r="B2685" s="1">
        <v>2681</v>
      </c>
      <c r="C2685" s="1">
        <v>3073.5169999999998</v>
      </c>
      <c r="D2685" s="1">
        <v>2838.0770000000002</v>
      </c>
      <c r="E2685" s="1">
        <v>312.69400000000002</v>
      </c>
      <c r="F2685" s="1"/>
      <c r="G2685" s="1">
        <v>4.7699999999999996</v>
      </c>
      <c r="H2685" s="1">
        <v>15.66</v>
      </c>
      <c r="I2685" s="1">
        <v>-7765.4040000000005</v>
      </c>
      <c r="J2685" s="1"/>
      <c r="K2685" s="1">
        <v>-212.31</v>
      </c>
      <c r="L2685" s="1"/>
      <c r="M2685" s="1">
        <v>1403.605</v>
      </c>
      <c r="N2685" s="1">
        <v>1748.8140000000001</v>
      </c>
      <c r="O2685" s="1">
        <v>-4.9390000000000001</v>
      </c>
      <c r="P2685" s="27">
        <v>-7.6950000000000003</v>
      </c>
      <c r="Q2685" s="1">
        <v>-3.9820000000000002</v>
      </c>
      <c r="R2685" s="1">
        <v>-5.3999999999999999E-2</v>
      </c>
      <c r="S2685" s="1">
        <v>1.847</v>
      </c>
      <c r="T2685" s="1">
        <v>2.2570000000000001</v>
      </c>
      <c r="U2685" s="1">
        <v>3.1920000000000002</v>
      </c>
      <c r="V2685" s="1">
        <v>1.52</v>
      </c>
      <c r="W2685" s="30">
        <v>3169.6370000000002</v>
      </c>
      <c r="X2685" s="1">
        <v>1121.6579999999999</v>
      </c>
      <c r="Y2685" s="1">
        <v>2532.9630000000002</v>
      </c>
      <c r="Z2685" s="1">
        <v>445.30599999999998</v>
      </c>
      <c r="AD2685" s="4">
        <v>7.6950000000000003</v>
      </c>
      <c r="AL2685" s="1">
        <v>3169.6370000000002</v>
      </c>
    </row>
    <row r="2686" spans="1:38" x14ac:dyDescent="0.25">
      <c r="A2686" s="1">
        <v>2682</v>
      </c>
      <c r="B2686" s="1">
        <v>2682</v>
      </c>
      <c r="C2686" s="1">
        <v>3072.5590000000002</v>
      </c>
      <c r="D2686" s="1">
        <v>2837.596</v>
      </c>
      <c r="E2686" s="1">
        <v>313.17200000000003</v>
      </c>
      <c r="F2686" s="1"/>
      <c r="G2686" s="1">
        <v>4.7699999999999996</v>
      </c>
      <c r="H2686" s="1">
        <v>15.66</v>
      </c>
      <c r="I2686" s="1">
        <v>-7977.3440000000001</v>
      </c>
      <c r="J2686" s="1"/>
      <c r="K2686" s="1">
        <v>-213.262</v>
      </c>
      <c r="L2686" s="1"/>
      <c r="M2686" s="1">
        <v>1402.6479999999999</v>
      </c>
      <c r="N2686" s="1">
        <v>1749.29</v>
      </c>
      <c r="O2686" s="1">
        <v>-4.9390000000000001</v>
      </c>
      <c r="P2686" s="27">
        <v>-7.7089999999999996</v>
      </c>
      <c r="Q2686" s="1">
        <v>-3.9769999999999999</v>
      </c>
      <c r="R2686" s="1">
        <v>-5.3999999999999999E-2</v>
      </c>
      <c r="S2686" s="1">
        <v>1.847</v>
      </c>
      <c r="T2686" s="1">
        <v>2.2570000000000001</v>
      </c>
      <c r="U2686" s="1">
        <v>3.1960000000000002</v>
      </c>
      <c r="V2686" s="1">
        <v>1.52</v>
      </c>
      <c r="W2686" s="30">
        <v>3165.9749999999999</v>
      </c>
      <c r="X2686" s="1">
        <v>1121.963</v>
      </c>
      <c r="Y2686" s="1">
        <v>2533.268</v>
      </c>
      <c r="Z2686" s="1">
        <v>448.66300000000001</v>
      </c>
      <c r="AD2686" s="4">
        <v>7.7089999999999996</v>
      </c>
      <c r="AL2686" s="1">
        <v>3165.9749999999999</v>
      </c>
    </row>
    <row r="2687" spans="1:38" x14ac:dyDescent="0.25">
      <c r="A2687" s="1">
        <v>2683</v>
      </c>
      <c r="B2687" s="1">
        <v>2683</v>
      </c>
      <c r="C2687" s="1">
        <v>3071.6010000000001</v>
      </c>
      <c r="D2687" s="1">
        <v>2837.114</v>
      </c>
      <c r="E2687" s="1">
        <v>313.17200000000003</v>
      </c>
      <c r="F2687" s="1"/>
      <c r="G2687" s="1">
        <v>4.7699999999999996</v>
      </c>
      <c r="H2687" s="1">
        <v>15.186</v>
      </c>
      <c r="I2687" s="1">
        <v>-7298.5370000000003</v>
      </c>
      <c r="J2687" s="1"/>
      <c r="K2687" s="1">
        <v>-212.31</v>
      </c>
      <c r="L2687" s="1"/>
      <c r="M2687" s="1">
        <v>1402.6479999999999</v>
      </c>
      <c r="N2687" s="1">
        <v>1748.337</v>
      </c>
      <c r="O2687" s="1">
        <v>-4.9340000000000002</v>
      </c>
      <c r="P2687" s="27">
        <v>-7.7039999999999997</v>
      </c>
      <c r="Q2687" s="1">
        <v>-3.9820000000000002</v>
      </c>
      <c r="R2687" s="1">
        <v>-5.3999999999999999E-2</v>
      </c>
      <c r="S2687" s="1">
        <v>1.8420000000000001</v>
      </c>
      <c r="T2687" s="1">
        <v>2.2570000000000001</v>
      </c>
      <c r="U2687" s="1">
        <v>3.1890000000000001</v>
      </c>
      <c r="V2687" s="1">
        <v>1.52</v>
      </c>
      <c r="W2687" s="30">
        <v>3161.7020000000002</v>
      </c>
      <c r="X2687" s="1">
        <v>1121.963</v>
      </c>
      <c r="Y2687" s="1">
        <v>2532.9630000000002</v>
      </c>
      <c r="Z2687" s="1">
        <v>446.52699999999999</v>
      </c>
      <c r="AD2687" s="4">
        <v>7.7039999999999997</v>
      </c>
      <c r="AL2687" s="1">
        <v>3161.7020000000002</v>
      </c>
    </row>
    <row r="2688" spans="1:38" x14ac:dyDescent="0.25">
      <c r="A2688" s="1">
        <v>2684</v>
      </c>
      <c r="B2688" s="1">
        <v>2684</v>
      </c>
      <c r="C2688" s="1">
        <v>3070.6439999999998</v>
      </c>
      <c r="D2688" s="1">
        <v>2835.6689999999999</v>
      </c>
      <c r="E2688" s="1">
        <v>312.69400000000002</v>
      </c>
      <c r="F2688" s="1"/>
      <c r="G2688" s="1">
        <v>4.7699999999999996</v>
      </c>
      <c r="H2688" s="1">
        <v>15.66</v>
      </c>
      <c r="I2688" s="1">
        <v>-8015.41</v>
      </c>
      <c r="J2688" s="1"/>
      <c r="K2688" s="1">
        <v>-213.262</v>
      </c>
      <c r="L2688" s="1"/>
      <c r="M2688" s="1">
        <v>1402.6479999999999</v>
      </c>
      <c r="N2688" s="1">
        <v>1748.337</v>
      </c>
      <c r="O2688" s="1">
        <v>-4.9340000000000002</v>
      </c>
      <c r="P2688" s="27">
        <v>-7.7</v>
      </c>
      <c r="Q2688" s="1">
        <v>-3.9870000000000001</v>
      </c>
      <c r="R2688" s="1">
        <v>-5.3999999999999999E-2</v>
      </c>
      <c r="S2688" s="1">
        <v>1.8420000000000001</v>
      </c>
      <c r="T2688" s="1">
        <v>2.2509999999999999</v>
      </c>
      <c r="U2688" s="1">
        <v>3.1920000000000002</v>
      </c>
      <c r="V2688" s="1">
        <v>1.52</v>
      </c>
      <c r="W2688" s="30">
        <v>3159.5650000000001</v>
      </c>
      <c r="X2688" s="1">
        <v>1121.963</v>
      </c>
      <c r="Y2688" s="1">
        <v>2533.268</v>
      </c>
      <c r="Z2688" s="1">
        <v>442.86399999999998</v>
      </c>
      <c r="AD2688" s="4">
        <v>7.7</v>
      </c>
      <c r="AL2688" s="1">
        <v>3159.5650000000001</v>
      </c>
    </row>
    <row r="2689" spans="1:38" x14ac:dyDescent="0.25">
      <c r="A2689" s="1">
        <v>2685</v>
      </c>
      <c r="B2689" s="1">
        <v>2685</v>
      </c>
      <c r="C2689" s="1">
        <v>3069.2069999999999</v>
      </c>
      <c r="D2689" s="1">
        <v>2834.7060000000001</v>
      </c>
      <c r="E2689" s="1">
        <v>313.17200000000003</v>
      </c>
      <c r="F2689" s="1"/>
      <c r="G2689" s="1">
        <v>4.7699999999999996</v>
      </c>
      <c r="H2689" s="1">
        <v>14.711</v>
      </c>
      <c r="I2689" s="1">
        <v>-8040.1750000000002</v>
      </c>
      <c r="J2689" s="1"/>
      <c r="K2689" s="1">
        <v>-211.834</v>
      </c>
      <c r="L2689" s="1"/>
      <c r="M2689" s="1">
        <v>1402.1690000000001</v>
      </c>
      <c r="N2689" s="1">
        <v>1747.86</v>
      </c>
      <c r="O2689" s="1">
        <v>-4.9340000000000002</v>
      </c>
      <c r="P2689" s="27">
        <v>-7.7</v>
      </c>
      <c r="Q2689" s="1">
        <v>-3.9820000000000002</v>
      </c>
      <c r="R2689" s="1">
        <v>-5.8999999999999997E-2</v>
      </c>
      <c r="S2689" s="1">
        <v>1.837</v>
      </c>
      <c r="T2689" s="1">
        <v>2.2509999999999999</v>
      </c>
      <c r="U2689" s="1">
        <v>3.1920000000000002</v>
      </c>
      <c r="V2689" s="1">
        <v>1.5129999999999999</v>
      </c>
      <c r="W2689" s="30">
        <v>3159.26</v>
      </c>
      <c r="X2689" s="1">
        <v>1121.6579999999999</v>
      </c>
      <c r="Y2689" s="1">
        <v>2532.9630000000002</v>
      </c>
      <c r="Z2689" s="1">
        <v>447.44200000000001</v>
      </c>
      <c r="AD2689" s="4">
        <v>7.7</v>
      </c>
      <c r="AL2689" s="1">
        <v>3159.26</v>
      </c>
    </row>
    <row r="2690" spans="1:38" x14ac:dyDescent="0.25">
      <c r="A2690" s="1">
        <v>2686</v>
      </c>
      <c r="B2690" s="1">
        <v>2686</v>
      </c>
      <c r="C2690" s="1">
        <v>3067.77</v>
      </c>
      <c r="D2690" s="1">
        <v>2833.7429999999999</v>
      </c>
      <c r="E2690" s="1">
        <v>313.17200000000003</v>
      </c>
      <c r="F2690" s="1"/>
      <c r="G2690" s="1">
        <v>4.2930000000000001</v>
      </c>
      <c r="H2690" s="1">
        <v>15.186</v>
      </c>
      <c r="I2690" s="1">
        <v>-8247.4120000000003</v>
      </c>
      <c r="J2690" s="1"/>
      <c r="K2690" s="1">
        <v>-212.31</v>
      </c>
      <c r="L2690" s="1"/>
      <c r="M2690" s="1">
        <v>1401.211</v>
      </c>
      <c r="N2690" s="1">
        <v>1747.86</v>
      </c>
      <c r="O2690" s="1">
        <v>-4.9290000000000003</v>
      </c>
      <c r="P2690" s="27">
        <v>-7.6950000000000003</v>
      </c>
      <c r="Q2690" s="1">
        <v>-3.9769999999999999</v>
      </c>
      <c r="R2690" s="1">
        <v>-4.9000000000000002E-2</v>
      </c>
      <c r="S2690" s="1">
        <v>1.8420000000000001</v>
      </c>
      <c r="T2690" s="1">
        <v>2.262</v>
      </c>
      <c r="U2690" s="1">
        <v>3.1920000000000002</v>
      </c>
      <c r="V2690" s="1">
        <v>1.5129999999999999</v>
      </c>
      <c r="W2690" s="30">
        <v>3159.26</v>
      </c>
      <c r="X2690" s="1">
        <v>1121.6579999999999</v>
      </c>
      <c r="Y2690" s="1">
        <v>2532.9630000000002</v>
      </c>
      <c r="Z2690" s="1">
        <v>444.08499999999998</v>
      </c>
      <c r="AD2690" s="4">
        <v>7.6950000000000003</v>
      </c>
      <c r="AL2690" s="1">
        <v>3159.26</v>
      </c>
    </row>
    <row r="2691" spans="1:38" x14ac:dyDescent="0.25">
      <c r="A2691" s="1">
        <v>2687</v>
      </c>
      <c r="B2691" s="1">
        <v>2687</v>
      </c>
      <c r="C2691" s="1">
        <v>3066.3330000000001</v>
      </c>
      <c r="D2691" s="1">
        <v>2833.261</v>
      </c>
      <c r="E2691" s="1">
        <v>312.69400000000002</v>
      </c>
      <c r="F2691" s="1"/>
      <c r="G2691" s="1">
        <v>4.2930000000000001</v>
      </c>
      <c r="H2691" s="1">
        <v>15.66</v>
      </c>
      <c r="I2691" s="1">
        <v>-7653.433</v>
      </c>
      <c r="J2691" s="1"/>
      <c r="K2691" s="1">
        <v>-212.786</v>
      </c>
      <c r="L2691" s="1"/>
      <c r="M2691" s="1">
        <v>1401.69</v>
      </c>
      <c r="N2691" s="1">
        <v>1746.9059999999999</v>
      </c>
      <c r="O2691" s="1">
        <v>-4.9240000000000004</v>
      </c>
      <c r="P2691" s="27">
        <v>-7.7</v>
      </c>
      <c r="Q2691" s="1">
        <v>-3.9820000000000002</v>
      </c>
      <c r="R2691" s="1">
        <v>-5.8999999999999997E-2</v>
      </c>
      <c r="S2691" s="1">
        <v>1.8420000000000001</v>
      </c>
      <c r="T2691" s="1">
        <v>2.2570000000000001</v>
      </c>
      <c r="U2691" s="1">
        <v>3.1850000000000001</v>
      </c>
      <c r="V2691" s="1">
        <v>1.5129999999999999</v>
      </c>
      <c r="W2691" s="30">
        <v>3159.8710000000001</v>
      </c>
      <c r="X2691" s="1">
        <v>1121.3530000000001</v>
      </c>
      <c r="Y2691" s="1">
        <v>2531.4369999999999</v>
      </c>
      <c r="Z2691" s="1">
        <v>441.64299999999997</v>
      </c>
      <c r="AD2691" s="4">
        <v>7.7</v>
      </c>
      <c r="AL2691" s="1">
        <v>3159.8710000000001</v>
      </c>
    </row>
    <row r="2692" spans="1:38" x14ac:dyDescent="0.25">
      <c r="A2692" s="1">
        <v>2688</v>
      </c>
      <c r="B2692" s="1">
        <v>2688</v>
      </c>
      <c r="C2692" s="1">
        <v>3065.375</v>
      </c>
      <c r="D2692" s="1">
        <v>2832.2979999999998</v>
      </c>
      <c r="E2692" s="1">
        <v>313.17200000000003</v>
      </c>
      <c r="F2692" s="1"/>
      <c r="G2692" s="1">
        <v>4.2930000000000001</v>
      </c>
      <c r="H2692" s="1">
        <v>15.186</v>
      </c>
      <c r="I2692" s="1">
        <v>-8108.4989999999998</v>
      </c>
      <c r="J2692" s="1"/>
      <c r="K2692" s="1">
        <v>-212.786</v>
      </c>
      <c r="L2692" s="1"/>
      <c r="M2692" s="1">
        <v>1401.69</v>
      </c>
      <c r="N2692" s="1">
        <v>1746.9059999999999</v>
      </c>
      <c r="O2692" s="1">
        <v>-4.9290000000000003</v>
      </c>
      <c r="P2692" s="27">
        <v>-7.6950000000000003</v>
      </c>
      <c r="Q2692" s="1">
        <v>-3.9820000000000002</v>
      </c>
      <c r="R2692" s="1">
        <v>-4.9000000000000002E-2</v>
      </c>
      <c r="S2692" s="1">
        <v>1.847</v>
      </c>
      <c r="T2692" s="1">
        <v>2.2509999999999999</v>
      </c>
      <c r="U2692" s="1">
        <v>3.1890000000000001</v>
      </c>
      <c r="V2692" s="1">
        <v>1.5129999999999999</v>
      </c>
      <c r="W2692" s="30">
        <v>3159.5650000000001</v>
      </c>
      <c r="X2692" s="1">
        <v>1121.6579999999999</v>
      </c>
      <c r="Y2692" s="1">
        <v>2523.8069999999998</v>
      </c>
      <c r="Z2692" s="1">
        <v>441.64299999999997</v>
      </c>
      <c r="AD2692" s="4">
        <v>7.6950000000000003</v>
      </c>
      <c r="AL2692" s="1">
        <v>3159.5650000000001</v>
      </c>
    </row>
    <row r="2693" spans="1:38" x14ac:dyDescent="0.25">
      <c r="A2693" s="1">
        <v>2689</v>
      </c>
      <c r="B2693" s="1">
        <v>2689</v>
      </c>
      <c r="C2693" s="1">
        <v>3064.4169999999999</v>
      </c>
      <c r="D2693" s="1">
        <v>2830.8530000000001</v>
      </c>
      <c r="E2693" s="1">
        <v>312.69400000000002</v>
      </c>
      <c r="F2693" s="1"/>
      <c r="G2693" s="1">
        <v>4.2930000000000001</v>
      </c>
      <c r="H2693" s="1">
        <v>16.609000000000002</v>
      </c>
      <c r="I2693" s="1">
        <v>-7764.027</v>
      </c>
      <c r="J2693" s="1"/>
      <c r="K2693" s="1">
        <v>-213.262</v>
      </c>
      <c r="L2693" s="1"/>
      <c r="M2693" s="1">
        <v>1401.211</v>
      </c>
      <c r="N2693" s="1">
        <v>1745.953</v>
      </c>
      <c r="O2693" s="1">
        <v>-4.9240000000000004</v>
      </c>
      <c r="P2693" s="27">
        <v>-7.69</v>
      </c>
      <c r="Q2693" s="1">
        <v>-3.9769999999999999</v>
      </c>
      <c r="R2693" s="1">
        <v>-5.3999999999999999E-2</v>
      </c>
      <c r="S2693" s="1">
        <v>1.847</v>
      </c>
      <c r="T2693" s="1">
        <v>2.246</v>
      </c>
      <c r="U2693" s="1">
        <v>3.1890000000000001</v>
      </c>
      <c r="V2693" s="1">
        <v>1.516</v>
      </c>
      <c r="W2693" s="30">
        <v>3151.9349999999999</v>
      </c>
      <c r="X2693" s="1">
        <v>1121.963</v>
      </c>
      <c r="Y2693" s="1">
        <v>2523.1959999999999</v>
      </c>
      <c r="Z2693" s="1">
        <v>441.33800000000002</v>
      </c>
      <c r="AD2693" s="4">
        <v>7.69</v>
      </c>
      <c r="AL2693" s="1">
        <v>3151.9349999999999</v>
      </c>
    </row>
    <row r="2694" spans="1:38" x14ac:dyDescent="0.25">
      <c r="A2694" s="1">
        <v>2690</v>
      </c>
      <c r="B2694" s="1">
        <v>2690</v>
      </c>
      <c r="C2694" s="1">
        <v>3063.9380000000001</v>
      </c>
      <c r="D2694" s="1">
        <v>2830.8530000000001</v>
      </c>
      <c r="E2694" s="1">
        <v>312.21600000000001</v>
      </c>
      <c r="F2694" s="1"/>
      <c r="G2694" s="1">
        <v>4.2930000000000001</v>
      </c>
      <c r="H2694" s="1">
        <v>13.762</v>
      </c>
      <c r="I2694" s="1">
        <v>-8202.0290000000005</v>
      </c>
      <c r="J2694" s="1"/>
      <c r="K2694" s="1">
        <v>-219.44900000000001</v>
      </c>
      <c r="L2694" s="1"/>
      <c r="M2694" s="1">
        <v>1401.211</v>
      </c>
      <c r="N2694" s="1">
        <v>1746.43</v>
      </c>
      <c r="O2694" s="1">
        <v>-4.9240000000000004</v>
      </c>
      <c r="P2694" s="27">
        <v>-7.6950000000000003</v>
      </c>
      <c r="Q2694" s="1">
        <v>-3.9769999999999999</v>
      </c>
      <c r="R2694" s="1">
        <v>-5.8999999999999997E-2</v>
      </c>
      <c r="S2694" s="1">
        <v>1.8420000000000001</v>
      </c>
      <c r="T2694" s="1">
        <v>2.2570000000000001</v>
      </c>
      <c r="U2694" s="1">
        <v>3.1890000000000001</v>
      </c>
      <c r="V2694" s="1">
        <v>1.5129999999999999</v>
      </c>
      <c r="W2694" s="30">
        <v>3150.1039999999998</v>
      </c>
      <c r="X2694" s="1">
        <v>1121.3530000000001</v>
      </c>
      <c r="Y2694" s="1">
        <v>2523.5010000000002</v>
      </c>
      <c r="Z2694" s="1">
        <v>441.64299999999997</v>
      </c>
      <c r="AD2694" s="4">
        <v>7.6950000000000003</v>
      </c>
      <c r="AL2694" s="1">
        <v>3150.1039999999998</v>
      </c>
    </row>
    <row r="2695" spans="1:38" x14ac:dyDescent="0.25">
      <c r="A2695" s="1">
        <v>2691</v>
      </c>
      <c r="B2695" s="1">
        <v>2691</v>
      </c>
      <c r="C2695" s="1">
        <v>3062.502</v>
      </c>
      <c r="D2695" s="1">
        <v>2830.8530000000001</v>
      </c>
      <c r="E2695" s="1">
        <v>312.21600000000001</v>
      </c>
      <c r="F2695" s="1"/>
      <c r="G2695" s="1">
        <v>4.2930000000000001</v>
      </c>
      <c r="H2695" s="1">
        <v>13.762</v>
      </c>
      <c r="I2695" s="1">
        <v>-7431.7110000000002</v>
      </c>
      <c r="J2695" s="1"/>
      <c r="K2695" s="1">
        <v>-214.214</v>
      </c>
      <c r="L2695" s="1"/>
      <c r="M2695" s="1">
        <v>1400.2539999999999</v>
      </c>
      <c r="N2695" s="1">
        <v>1744.999</v>
      </c>
      <c r="O2695" s="1">
        <v>-4.9240000000000004</v>
      </c>
      <c r="P2695" s="27">
        <v>-7.69</v>
      </c>
      <c r="Q2695" s="1">
        <v>-3.968</v>
      </c>
      <c r="R2695" s="1">
        <v>-5.3999999999999999E-2</v>
      </c>
      <c r="S2695" s="1">
        <v>1.851</v>
      </c>
      <c r="T2695" s="1">
        <v>2.2509999999999999</v>
      </c>
      <c r="U2695" s="1">
        <v>3.1850000000000001</v>
      </c>
      <c r="V2695" s="1">
        <v>1.516</v>
      </c>
      <c r="W2695" s="30">
        <v>3149.799</v>
      </c>
      <c r="X2695" s="1">
        <v>1122.268</v>
      </c>
      <c r="Y2695" s="1">
        <v>2523.5010000000002</v>
      </c>
      <c r="Z2695" s="1">
        <v>441.64299999999997</v>
      </c>
      <c r="AD2695" s="4">
        <v>7.69</v>
      </c>
      <c r="AL2695" s="1">
        <v>3149.799</v>
      </c>
    </row>
    <row r="2696" spans="1:38" x14ac:dyDescent="0.25">
      <c r="A2696" s="1">
        <v>2692</v>
      </c>
      <c r="B2696" s="1">
        <v>2692</v>
      </c>
      <c r="C2696" s="1">
        <v>3060.107</v>
      </c>
      <c r="D2696" s="1">
        <v>2828.444</v>
      </c>
      <c r="E2696" s="1">
        <v>313.17200000000003</v>
      </c>
      <c r="F2696" s="1"/>
      <c r="G2696" s="1">
        <v>3.8159999999999998</v>
      </c>
      <c r="H2696" s="1">
        <v>15.66</v>
      </c>
      <c r="I2696" s="1">
        <v>-7540.06</v>
      </c>
      <c r="J2696" s="1"/>
      <c r="K2696" s="1">
        <v>-213.738</v>
      </c>
      <c r="L2696" s="1"/>
      <c r="M2696" s="1">
        <v>1399.296</v>
      </c>
      <c r="N2696" s="1">
        <v>1745.953</v>
      </c>
      <c r="O2696" s="1">
        <v>-4.9290000000000003</v>
      </c>
      <c r="P2696" s="27">
        <v>-7.6849999999999996</v>
      </c>
      <c r="Q2696" s="1">
        <v>-3.9729999999999999</v>
      </c>
      <c r="R2696" s="1">
        <v>-5.3999999999999999E-2</v>
      </c>
      <c r="S2696" s="1">
        <v>1.851</v>
      </c>
      <c r="T2696" s="1">
        <v>2.2509999999999999</v>
      </c>
      <c r="U2696" s="1">
        <v>3.1819999999999999</v>
      </c>
      <c r="V2696" s="1">
        <v>1.5129999999999999</v>
      </c>
      <c r="W2696" s="30">
        <v>3150.1039999999998</v>
      </c>
      <c r="X2696" s="1">
        <v>1122.268</v>
      </c>
      <c r="Y2696" s="1">
        <v>2523.1959999999999</v>
      </c>
      <c r="Z2696" s="1">
        <v>441.94799999999998</v>
      </c>
      <c r="AD2696" s="4">
        <v>7.6849999999999996</v>
      </c>
      <c r="AL2696" s="1">
        <v>3150.1039999999998</v>
      </c>
    </row>
    <row r="2697" spans="1:38" x14ac:dyDescent="0.25">
      <c r="A2697" s="1">
        <v>2693</v>
      </c>
      <c r="B2697" s="1">
        <v>2693</v>
      </c>
      <c r="C2697" s="1">
        <v>3060.107</v>
      </c>
      <c r="D2697" s="1">
        <v>2826.518</v>
      </c>
      <c r="E2697" s="1">
        <v>313.649</v>
      </c>
      <c r="F2697" s="1"/>
      <c r="G2697" s="1">
        <v>3.8159999999999998</v>
      </c>
      <c r="H2697" s="1">
        <v>15.66</v>
      </c>
      <c r="I2697" s="1">
        <v>-8275.8320000000003</v>
      </c>
      <c r="J2697" s="1"/>
      <c r="K2697" s="1">
        <v>-213.262</v>
      </c>
      <c r="L2697" s="1"/>
      <c r="M2697" s="1">
        <v>1399.7750000000001</v>
      </c>
      <c r="N2697" s="1">
        <v>1744.999</v>
      </c>
      <c r="O2697" s="1">
        <v>-4.9139999999999997</v>
      </c>
      <c r="P2697" s="27">
        <v>-7.6849999999999996</v>
      </c>
      <c r="Q2697" s="1">
        <v>-3.9769999999999999</v>
      </c>
      <c r="R2697" s="1">
        <v>-5.3999999999999999E-2</v>
      </c>
      <c r="S2697" s="1">
        <v>1.847</v>
      </c>
      <c r="T2697" s="1">
        <v>2.2570000000000001</v>
      </c>
      <c r="U2697" s="1">
        <v>3.1819999999999999</v>
      </c>
      <c r="V2697" s="1">
        <v>1.5129999999999999</v>
      </c>
      <c r="W2697" s="30">
        <v>3149.799</v>
      </c>
      <c r="X2697" s="1">
        <v>1121.6579999999999</v>
      </c>
      <c r="Y2697" s="1">
        <v>2523.5010000000002</v>
      </c>
      <c r="Z2697" s="1">
        <v>441.64299999999997</v>
      </c>
      <c r="AD2697" s="4">
        <v>7.6849999999999996</v>
      </c>
      <c r="AL2697" s="1">
        <v>3149.799</v>
      </c>
    </row>
    <row r="2698" spans="1:38" x14ac:dyDescent="0.25">
      <c r="A2698" s="1">
        <v>2694</v>
      </c>
      <c r="B2698" s="1">
        <v>2694</v>
      </c>
      <c r="C2698" s="1">
        <v>3058.1909999999998</v>
      </c>
      <c r="D2698" s="1">
        <v>2827.4810000000002</v>
      </c>
      <c r="E2698" s="1">
        <v>312.21600000000001</v>
      </c>
      <c r="F2698" s="1"/>
      <c r="G2698" s="1">
        <v>4.7699999999999996</v>
      </c>
      <c r="H2698" s="1">
        <v>14.711</v>
      </c>
      <c r="I2698" s="1">
        <v>-6830.3069999999998</v>
      </c>
      <c r="J2698" s="1"/>
      <c r="K2698" s="1">
        <v>-213.262</v>
      </c>
      <c r="L2698" s="1"/>
      <c r="M2698" s="1">
        <v>1399.7750000000001</v>
      </c>
      <c r="N2698" s="1">
        <v>1744.5219999999999</v>
      </c>
      <c r="O2698" s="1">
        <v>-4.9240000000000004</v>
      </c>
      <c r="P2698" s="27">
        <v>-7.681</v>
      </c>
      <c r="Q2698" s="1">
        <v>-3.9769999999999999</v>
      </c>
      <c r="R2698" s="1">
        <v>-5.3999999999999999E-2</v>
      </c>
      <c r="S2698" s="1">
        <v>1.847</v>
      </c>
      <c r="T2698" s="1">
        <v>2.2570000000000001</v>
      </c>
      <c r="U2698" s="1">
        <v>3.1850000000000001</v>
      </c>
      <c r="V2698" s="1">
        <v>1.5129999999999999</v>
      </c>
      <c r="W2698" s="30">
        <v>3149.4929999999999</v>
      </c>
      <c r="X2698" s="1">
        <v>1117.08</v>
      </c>
      <c r="Y2698" s="1">
        <v>2523.8069999999998</v>
      </c>
      <c r="Z2698" s="1">
        <v>441.64299999999997</v>
      </c>
      <c r="AD2698" s="4">
        <v>7.681</v>
      </c>
      <c r="AL2698" s="1">
        <v>3149.4929999999999</v>
      </c>
    </row>
    <row r="2699" spans="1:38" x14ac:dyDescent="0.25">
      <c r="A2699" s="1">
        <v>2695</v>
      </c>
      <c r="B2699" s="1">
        <v>2695</v>
      </c>
      <c r="C2699" s="1">
        <v>3056.2759999999998</v>
      </c>
      <c r="D2699" s="1">
        <v>2826.518</v>
      </c>
      <c r="E2699" s="1">
        <v>312.69400000000002</v>
      </c>
      <c r="F2699" s="1"/>
      <c r="G2699" s="1">
        <v>3.8159999999999998</v>
      </c>
      <c r="H2699" s="1">
        <v>16.135000000000002</v>
      </c>
      <c r="I2699" s="1">
        <v>-7542.3549999999996</v>
      </c>
      <c r="J2699" s="1"/>
      <c r="K2699" s="1">
        <v>-213.262</v>
      </c>
      <c r="L2699" s="1"/>
      <c r="M2699" s="1">
        <v>1399.7750000000001</v>
      </c>
      <c r="N2699" s="1">
        <v>1744.0450000000001</v>
      </c>
      <c r="O2699" s="1">
        <v>-4.9189999999999996</v>
      </c>
      <c r="P2699" s="27">
        <v>-7.6849999999999996</v>
      </c>
      <c r="Q2699" s="1">
        <v>-3.968</v>
      </c>
      <c r="R2699" s="1">
        <v>-4.9000000000000002E-2</v>
      </c>
      <c r="S2699" s="1">
        <v>1.847</v>
      </c>
      <c r="T2699" s="1">
        <v>2.246</v>
      </c>
      <c r="U2699" s="1">
        <v>3.1819999999999999</v>
      </c>
      <c r="V2699" s="1">
        <v>1.5129999999999999</v>
      </c>
      <c r="W2699" s="30">
        <v>3149.799</v>
      </c>
      <c r="X2699" s="1">
        <v>1112.1959999999999</v>
      </c>
      <c r="Y2699" s="1">
        <v>2514.3449999999998</v>
      </c>
      <c r="Z2699" s="1">
        <v>441.33800000000002</v>
      </c>
      <c r="AD2699" s="4">
        <v>7.6849999999999996</v>
      </c>
      <c r="AL2699" s="1">
        <v>3149.799</v>
      </c>
    </row>
    <row r="2700" spans="1:38" x14ac:dyDescent="0.25">
      <c r="A2700" s="1">
        <v>2696</v>
      </c>
      <c r="B2700" s="1">
        <v>2696</v>
      </c>
      <c r="C2700" s="1">
        <v>3054.8389999999999</v>
      </c>
      <c r="D2700" s="1">
        <v>2825.5549999999998</v>
      </c>
      <c r="E2700" s="1">
        <v>312.21600000000001</v>
      </c>
      <c r="F2700" s="1"/>
      <c r="G2700" s="1">
        <v>4.7699999999999996</v>
      </c>
      <c r="H2700" s="1">
        <v>14.711</v>
      </c>
      <c r="I2700" s="1">
        <v>-7022.4319999999998</v>
      </c>
      <c r="J2700" s="1"/>
      <c r="K2700" s="1">
        <v>-214.214</v>
      </c>
      <c r="L2700" s="1"/>
      <c r="M2700" s="1">
        <v>1399.7750000000001</v>
      </c>
      <c r="N2700" s="1">
        <v>1744.0450000000001</v>
      </c>
      <c r="O2700" s="1">
        <v>-4.9139999999999997</v>
      </c>
      <c r="P2700" s="27">
        <v>-7.6849999999999996</v>
      </c>
      <c r="Q2700" s="1">
        <v>-3.9729999999999999</v>
      </c>
      <c r="R2700" s="1">
        <v>-5.8999999999999997E-2</v>
      </c>
      <c r="S2700" s="1">
        <v>1.847</v>
      </c>
      <c r="T2700" s="1">
        <v>2.2509999999999999</v>
      </c>
      <c r="U2700" s="1">
        <v>3.1819999999999999</v>
      </c>
      <c r="V2700" s="1">
        <v>1.516</v>
      </c>
      <c r="W2700" s="30">
        <v>3139.7269999999999</v>
      </c>
      <c r="X2700" s="1">
        <v>1112.1959999999999</v>
      </c>
      <c r="Y2700" s="1">
        <v>2513.1239999999998</v>
      </c>
      <c r="Z2700" s="1">
        <v>441.03300000000002</v>
      </c>
      <c r="AD2700" s="4">
        <v>7.6849999999999996</v>
      </c>
      <c r="AL2700" s="1">
        <v>3139.7269999999999</v>
      </c>
    </row>
    <row r="2701" spans="1:38" x14ac:dyDescent="0.25">
      <c r="A2701" s="1">
        <v>2697</v>
      </c>
      <c r="B2701" s="1">
        <v>2697</v>
      </c>
      <c r="C2701" s="1">
        <v>3054.36</v>
      </c>
      <c r="D2701" s="1">
        <v>2825.0729999999999</v>
      </c>
      <c r="E2701" s="1">
        <v>312.69400000000002</v>
      </c>
      <c r="F2701" s="1"/>
      <c r="G2701" s="1">
        <v>4.7699999999999996</v>
      </c>
      <c r="H2701" s="1">
        <v>15.186</v>
      </c>
      <c r="I2701" s="1">
        <v>-8112.1679999999997</v>
      </c>
      <c r="J2701" s="1"/>
      <c r="K2701" s="1">
        <v>-213.738</v>
      </c>
      <c r="L2701" s="1"/>
      <c r="M2701" s="1">
        <v>1398.3389999999999</v>
      </c>
      <c r="N2701" s="1">
        <v>1743.569</v>
      </c>
      <c r="O2701" s="1">
        <v>-4.9189999999999996</v>
      </c>
      <c r="P2701" s="27">
        <v>-7.6849999999999996</v>
      </c>
      <c r="Q2701" s="1">
        <v>-3.9729999999999999</v>
      </c>
      <c r="R2701" s="1">
        <v>-5.3999999999999999E-2</v>
      </c>
      <c r="S2701" s="1">
        <v>1.8420000000000001</v>
      </c>
      <c r="T2701" s="1">
        <v>2.246</v>
      </c>
      <c r="U2701" s="1">
        <v>3.1779999999999999</v>
      </c>
      <c r="V2701" s="1">
        <v>1.5129999999999999</v>
      </c>
      <c r="W2701" s="30">
        <v>3139.116</v>
      </c>
      <c r="X2701" s="1">
        <v>1112.1959999999999</v>
      </c>
      <c r="Y2701" s="1">
        <v>2513.1239999999998</v>
      </c>
      <c r="Z2701" s="1">
        <v>441.33800000000002</v>
      </c>
      <c r="AD2701" s="4">
        <v>7.6849999999999996</v>
      </c>
      <c r="AL2701" s="1">
        <v>3139.116</v>
      </c>
    </row>
    <row r="2702" spans="1:38" x14ac:dyDescent="0.25">
      <c r="A2702" s="1">
        <v>2698</v>
      </c>
      <c r="B2702" s="1">
        <v>2698</v>
      </c>
      <c r="C2702" s="1">
        <v>3052.444</v>
      </c>
      <c r="D2702" s="1">
        <v>2823.6280000000002</v>
      </c>
      <c r="E2702" s="1">
        <v>312.21600000000001</v>
      </c>
      <c r="F2702" s="1"/>
      <c r="G2702" s="1">
        <v>3.8159999999999998</v>
      </c>
      <c r="H2702" s="1">
        <v>15.66</v>
      </c>
      <c r="I2702" s="1">
        <v>-7897.9920000000002</v>
      </c>
      <c r="J2702" s="1"/>
      <c r="K2702" s="1">
        <v>-214.69</v>
      </c>
      <c r="L2702" s="1"/>
      <c r="M2702" s="1">
        <v>1398.3389999999999</v>
      </c>
      <c r="N2702" s="1">
        <v>1743.0920000000001</v>
      </c>
      <c r="O2702" s="1">
        <v>-4.9089999999999998</v>
      </c>
      <c r="P2702" s="27">
        <v>-7.681</v>
      </c>
      <c r="Q2702" s="1">
        <v>-3.9769999999999999</v>
      </c>
      <c r="R2702" s="1">
        <v>-5.3999999999999999E-2</v>
      </c>
      <c r="S2702" s="1">
        <v>1.847</v>
      </c>
      <c r="T2702" s="1">
        <v>2.246</v>
      </c>
      <c r="U2702" s="1">
        <v>3.1779999999999999</v>
      </c>
      <c r="V2702" s="1">
        <v>1.5089999999999999</v>
      </c>
      <c r="W2702" s="30">
        <v>3139.4209999999998</v>
      </c>
      <c r="X2702" s="1">
        <v>1112.1959999999999</v>
      </c>
      <c r="Y2702" s="1">
        <v>2513.1239999999998</v>
      </c>
      <c r="Z2702" s="1">
        <v>441.64299999999997</v>
      </c>
      <c r="AD2702" s="4">
        <v>7.681</v>
      </c>
      <c r="AL2702" s="1">
        <v>3139.4209999999998</v>
      </c>
    </row>
    <row r="2703" spans="1:38" x14ac:dyDescent="0.25">
      <c r="A2703" s="1">
        <v>2699</v>
      </c>
      <c r="B2703" s="1">
        <v>2699</v>
      </c>
      <c r="C2703" s="1">
        <v>3051.0070000000001</v>
      </c>
      <c r="D2703" s="1">
        <v>2822.665</v>
      </c>
      <c r="E2703" s="1">
        <v>312.69400000000002</v>
      </c>
      <c r="F2703" s="1"/>
      <c r="G2703" s="1">
        <v>4.2930000000000001</v>
      </c>
      <c r="H2703" s="1">
        <v>15.66</v>
      </c>
      <c r="I2703" s="1">
        <v>-7633.6980000000003</v>
      </c>
      <c r="J2703" s="1"/>
      <c r="K2703" s="1">
        <v>-214.214</v>
      </c>
      <c r="L2703" s="1"/>
      <c r="M2703" s="1">
        <v>1397.3820000000001</v>
      </c>
      <c r="N2703" s="1">
        <v>1742.615</v>
      </c>
      <c r="O2703" s="1">
        <v>-4.9089999999999998</v>
      </c>
      <c r="P2703" s="27">
        <v>-7.6760000000000002</v>
      </c>
      <c r="Q2703" s="1">
        <v>-3.968</v>
      </c>
      <c r="R2703" s="1">
        <v>-5.8999999999999997E-2</v>
      </c>
      <c r="S2703" s="1">
        <v>1.851</v>
      </c>
      <c r="T2703" s="1">
        <v>2.2509999999999999</v>
      </c>
      <c r="U2703" s="1">
        <v>3.1850000000000001</v>
      </c>
      <c r="V2703" s="1">
        <v>1.5089999999999999</v>
      </c>
      <c r="W2703" s="30">
        <v>3139.4209999999998</v>
      </c>
      <c r="X2703" s="1">
        <v>1112.1959999999999</v>
      </c>
      <c r="Y2703" s="1">
        <v>2513.4290000000001</v>
      </c>
      <c r="Z2703" s="1">
        <v>441.33800000000002</v>
      </c>
      <c r="AD2703" s="4">
        <v>7.6760000000000002</v>
      </c>
      <c r="AL2703" s="1">
        <v>3139.4209999999998</v>
      </c>
    </row>
    <row r="2704" spans="1:38" x14ac:dyDescent="0.25">
      <c r="A2704" s="1">
        <v>2700</v>
      </c>
      <c r="B2704" s="1">
        <v>2700</v>
      </c>
      <c r="C2704" s="1">
        <v>3050.5279999999998</v>
      </c>
      <c r="D2704" s="1">
        <v>2821.701</v>
      </c>
      <c r="E2704" s="1">
        <v>312.69400000000002</v>
      </c>
      <c r="F2704" s="1"/>
      <c r="G2704" s="1">
        <v>3.8159999999999998</v>
      </c>
      <c r="H2704" s="1">
        <v>15.186</v>
      </c>
      <c r="I2704" s="1">
        <v>-7472.1149999999998</v>
      </c>
      <c r="J2704" s="1"/>
      <c r="K2704" s="1">
        <v>-214.214</v>
      </c>
      <c r="L2704" s="1"/>
      <c r="M2704" s="1">
        <v>1397.86</v>
      </c>
      <c r="N2704" s="1">
        <v>1742.1379999999999</v>
      </c>
      <c r="O2704" s="1">
        <v>-4.9089999999999998</v>
      </c>
      <c r="P2704" s="27">
        <v>-7.6710000000000003</v>
      </c>
      <c r="Q2704" s="1">
        <v>-3.968</v>
      </c>
      <c r="R2704" s="1">
        <v>-4.9000000000000002E-2</v>
      </c>
      <c r="S2704" s="1">
        <v>1.8420000000000001</v>
      </c>
      <c r="T2704" s="1">
        <v>2.246</v>
      </c>
      <c r="U2704" s="1">
        <v>3.1819999999999999</v>
      </c>
      <c r="V2704" s="1">
        <v>1.516</v>
      </c>
      <c r="W2704" s="30">
        <v>3139.7269999999999</v>
      </c>
      <c r="X2704" s="1">
        <v>1111.8910000000001</v>
      </c>
      <c r="Y2704" s="1">
        <v>2512.819</v>
      </c>
      <c r="Z2704" s="1">
        <v>441.64299999999997</v>
      </c>
      <c r="AD2704" s="4">
        <v>7.6710000000000003</v>
      </c>
      <c r="AL2704" s="1">
        <v>3139.7269999999999</v>
      </c>
    </row>
    <row r="2705" spans="1:38" x14ac:dyDescent="0.25">
      <c r="A2705" s="1">
        <v>2701</v>
      </c>
      <c r="B2705" s="1">
        <v>2701</v>
      </c>
      <c r="C2705" s="1">
        <v>3051.0070000000001</v>
      </c>
      <c r="D2705" s="1">
        <v>2820.7379999999998</v>
      </c>
      <c r="E2705" s="1">
        <v>312.21600000000001</v>
      </c>
      <c r="F2705" s="1"/>
      <c r="G2705" s="1">
        <v>4.2930000000000001</v>
      </c>
      <c r="H2705" s="1">
        <v>14.711</v>
      </c>
      <c r="I2705" s="1">
        <v>-7865.4219999999996</v>
      </c>
      <c r="J2705" s="1"/>
      <c r="K2705" s="1">
        <v>-214.69</v>
      </c>
      <c r="L2705" s="1"/>
      <c r="M2705" s="1">
        <v>1397.3820000000001</v>
      </c>
      <c r="N2705" s="1">
        <v>1741.6610000000001</v>
      </c>
      <c r="O2705" s="1">
        <v>-4.9089999999999998</v>
      </c>
      <c r="P2705" s="27">
        <v>-7.6710000000000003</v>
      </c>
      <c r="Q2705" s="1">
        <v>-3.968</v>
      </c>
      <c r="R2705" s="1">
        <v>-5.3999999999999999E-2</v>
      </c>
      <c r="S2705" s="1">
        <v>1.851</v>
      </c>
      <c r="T2705" s="1">
        <v>2.246</v>
      </c>
      <c r="U2705" s="1">
        <v>3.1749999999999998</v>
      </c>
      <c r="V2705" s="1">
        <v>1.5129999999999999</v>
      </c>
      <c r="W2705" s="30">
        <v>3139.4209999999998</v>
      </c>
      <c r="X2705" s="1">
        <v>1111.8910000000001</v>
      </c>
      <c r="Y2705" s="1">
        <v>2512.819</v>
      </c>
      <c r="Z2705" s="1">
        <v>441.64299999999997</v>
      </c>
      <c r="AD2705" s="4">
        <v>7.6710000000000003</v>
      </c>
      <c r="AL2705" s="1">
        <v>3139.4209999999998</v>
      </c>
    </row>
    <row r="2706" spans="1:38" x14ac:dyDescent="0.25">
      <c r="A2706" s="1">
        <v>2702</v>
      </c>
      <c r="B2706" s="1">
        <v>2702</v>
      </c>
      <c r="C2706" s="1">
        <v>3049.0920000000001</v>
      </c>
      <c r="D2706" s="1">
        <v>2819.7750000000001</v>
      </c>
      <c r="E2706" s="1">
        <v>311.73899999999998</v>
      </c>
      <c r="F2706" s="1"/>
      <c r="G2706" s="1">
        <v>3.8159999999999998</v>
      </c>
      <c r="H2706" s="1">
        <v>15.186</v>
      </c>
      <c r="I2706" s="1">
        <v>-7802.11</v>
      </c>
      <c r="J2706" s="1"/>
      <c r="K2706" s="1">
        <v>-214.214</v>
      </c>
      <c r="L2706" s="1"/>
      <c r="M2706" s="1">
        <v>1397.3820000000001</v>
      </c>
      <c r="N2706" s="1">
        <v>1741.184</v>
      </c>
      <c r="O2706" s="1">
        <v>-4.9089999999999998</v>
      </c>
      <c r="P2706" s="27">
        <v>-7.6710000000000003</v>
      </c>
      <c r="Q2706" s="1">
        <v>-3.968</v>
      </c>
      <c r="R2706" s="1">
        <v>-4.9000000000000002E-2</v>
      </c>
      <c r="S2706" s="1">
        <v>1.8420000000000001</v>
      </c>
      <c r="T2706" s="1">
        <v>2.2509999999999999</v>
      </c>
      <c r="U2706" s="1">
        <v>3.1749999999999998</v>
      </c>
      <c r="V2706" s="1">
        <v>1.516</v>
      </c>
      <c r="W2706" s="30">
        <v>3129.96</v>
      </c>
      <c r="X2706" s="1">
        <v>1111.8910000000001</v>
      </c>
      <c r="Y2706" s="1">
        <v>2513.1239999999998</v>
      </c>
      <c r="Z2706" s="1">
        <v>441.03300000000002</v>
      </c>
      <c r="AD2706" s="4">
        <v>7.6710000000000003</v>
      </c>
      <c r="AL2706" s="1">
        <v>3129.96</v>
      </c>
    </row>
    <row r="2707" spans="1:38" x14ac:dyDescent="0.25">
      <c r="A2707" s="1">
        <v>2703</v>
      </c>
      <c r="B2707" s="1">
        <v>2703</v>
      </c>
      <c r="C2707" s="1">
        <v>3047.6550000000002</v>
      </c>
      <c r="D2707" s="1">
        <v>2818.8119999999999</v>
      </c>
      <c r="E2707" s="1">
        <v>311.73899999999998</v>
      </c>
      <c r="F2707" s="1"/>
      <c r="G2707" s="1">
        <v>5.2469999999999999</v>
      </c>
      <c r="H2707" s="1">
        <v>12.813000000000001</v>
      </c>
      <c r="I2707" s="1">
        <v>-7483.1329999999998</v>
      </c>
      <c r="J2707" s="1"/>
      <c r="K2707" s="1">
        <v>-213.738</v>
      </c>
      <c r="L2707" s="1"/>
      <c r="M2707" s="1">
        <v>1396.903</v>
      </c>
      <c r="N2707" s="1">
        <v>1740.7080000000001</v>
      </c>
      <c r="O2707" s="1">
        <v>-4.9139999999999997</v>
      </c>
      <c r="P2707" s="27">
        <v>-7.6710000000000003</v>
      </c>
      <c r="Q2707" s="1">
        <v>-3.9769999999999999</v>
      </c>
      <c r="R2707" s="1">
        <v>-5.3999999999999999E-2</v>
      </c>
      <c r="S2707" s="1">
        <v>1.847</v>
      </c>
      <c r="T2707" s="1">
        <v>2.246</v>
      </c>
      <c r="U2707" s="1">
        <v>3.1749999999999998</v>
      </c>
      <c r="V2707" s="1">
        <v>1.5089999999999999</v>
      </c>
      <c r="W2707" s="30">
        <v>3129.3490000000002</v>
      </c>
      <c r="X2707" s="1">
        <v>1111.8910000000001</v>
      </c>
      <c r="Y2707" s="1">
        <v>2506.4090000000001</v>
      </c>
      <c r="Z2707" s="1">
        <v>441.64299999999997</v>
      </c>
      <c r="AD2707" s="4">
        <v>7.6710000000000003</v>
      </c>
      <c r="AL2707" s="1">
        <v>3129.3490000000002</v>
      </c>
    </row>
    <row r="2708" spans="1:38" x14ac:dyDescent="0.25">
      <c r="A2708" s="1">
        <v>2704</v>
      </c>
      <c r="B2708" s="1">
        <v>2704</v>
      </c>
      <c r="C2708" s="1">
        <v>3046.6970000000001</v>
      </c>
      <c r="D2708" s="1">
        <v>2817.848</v>
      </c>
      <c r="E2708" s="1">
        <v>312.21600000000001</v>
      </c>
      <c r="F2708" s="1"/>
      <c r="G2708" s="1">
        <v>4.2930000000000001</v>
      </c>
      <c r="H2708" s="1">
        <v>12.337999999999999</v>
      </c>
      <c r="I2708" s="1">
        <v>-7486.3469999999998</v>
      </c>
      <c r="J2708" s="1"/>
      <c r="K2708" s="1">
        <v>-214.214</v>
      </c>
      <c r="L2708" s="1"/>
      <c r="M2708" s="1">
        <v>1396.903</v>
      </c>
      <c r="N2708" s="1">
        <v>1741.184</v>
      </c>
      <c r="O2708" s="1">
        <v>-4.9039999999999999</v>
      </c>
      <c r="P2708" s="27">
        <v>-7.6710000000000003</v>
      </c>
      <c r="Q2708" s="1">
        <v>-3.9729999999999999</v>
      </c>
      <c r="R2708" s="1">
        <v>-5.8999999999999997E-2</v>
      </c>
      <c r="S2708" s="1">
        <v>1.847</v>
      </c>
      <c r="T2708" s="1">
        <v>2.246</v>
      </c>
      <c r="U2708" s="1">
        <v>3.1680000000000001</v>
      </c>
      <c r="V2708" s="1">
        <v>1.5049999999999999</v>
      </c>
      <c r="W2708" s="30">
        <v>3129.6550000000002</v>
      </c>
      <c r="X2708" s="1">
        <v>1111.8910000000001</v>
      </c>
      <c r="Y2708" s="1">
        <v>2502.7469999999998</v>
      </c>
      <c r="Z2708" s="1">
        <v>441.64299999999997</v>
      </c>
      <c r="AD2708" s="4">
        <v>7.6710000000000003</v>
      </c>
      <c r="AL2708" s="1">
        <v>3129.6550000000002</v>
      </c>
    </row>
    <row r="2709" spans="1:38" x14ac:dyDescent="0.25">
      <c r="A2709" s="1">
        <v>2705</v>
      </c>
      <c r="B2709" s="1">
        <v>2705</v>
      </c>
      <c r="C2709" s="1">
        <v>3046.6970000000001</v>
      </c>
      <c r="D2709" s="1">
        <v>2817.3670000000002</v>
      </c>
      <c r="E2709" s="1">
        <v>312.21600000000001</v>
      </c>
      <c r="F2709" s="1"/>
      <c r="G2709" s="1">
        <v>4.7699999999999996</v>
      </c>
      <c r="H2709" s="1">
        <v>13.287000000000001</v>
      </c>
      <c r="I2709" s="1">
        <v>-7849.8239999999996</v>
      </c>
      <c r="J2709" s="1"/>
      <c r="K2709" s="1">
        <v>-214.69</v>
      </c>
      <c r="L2709" s="1"/>
      <c r="M2709" s="1">
        <v>1396.424</v>
      </c>
      <c r="N2709" s="1">
        <v>1739.7539999999999</v>
      </c>
      <c r="O2709" s="1">
        <v>-4.9089999999999998</v>
      </c>
      <c r="P2709" s="27">
        <v>-7.6619999999999999</v>
      </c>
      <c r="Q2709" s="1">
        <v>-3.9729999999999999</v>
      </c>
      <c r="R2709" s="1">
        <v>-5.3999999999999999E-2</v>
      </c>
      <c r="S2709" s="1">
        <v>1.847</v>
      </c>
      <c r="T2709" s="1">
        <v>2.23</v>
      </c>
      <c r="U2709" s="1">
        <v>3.1779999999999999</v>
      </c>
      <c r="V2709" s="1">
        <v>1.5089999999999999</v>
      </c>
      <c r="W2709" s="30">
        <v>3129.0439999999999</v>
      </c>
      <c r="X2709" s="1">
        <v>1111.8910000000001</v>
      </c>
      <c r="Y2709" s="1">
        <v>2503.357</v>
      </c>
      <c r="Z2709" s="1">
        <v>441.33800000000002</v>
      </c>
      <c r="AD2709" s="4">
        <v>7.6619999999999999</v>
      </c>
      <c r="AL2709" s="1">
        <v>3129.0439999999999</v>
      </c>
    </row>
    <row r="2710" spans="1:38" x14ac:dyDescent="0.25">
      <c r="A2710" s="1">
        <v>2706</v>
      </c>
      <c r="B2710" s="1">
        <v>2706</v>
      </c>
      <c r="C2710" s="1">
        <v>3043.8240000000001</v>
      </c>
      <c r="D2710" s="1">
        <v>2816.8850000000002</v>
      </c>
      <c r="E2710" s="1">
        <v>312.69400000000002</v>
      </c>
      <c r="F2710" s="1"/>
      <c r="G2710" s="1">
        <v>4.2930000000000001</v>
      </c>
      <c r="H2710" s="1">
        <v>13.287000000000001</v>
      </c>
      <c r="I2710" s="1">
        <v>-7784.2160000000003</v>
      </c>
      <c r="J2710" s="1"/>
      <c r="K2710" s="1">
        <v>-214.214</v>
      </c>
      <c r="L2710" s="1"/>
      <c r="M2710" s="1">
        <v>1396.424</v>
      </c>
      <c r="N2710" s="1">
        <v>1739.7539999999999</v>
      </c>
      <c r="O2710" s="1">
        <v>-4.9000000000000004</v>
      </c>
      <c r="P2710" s="27">
        <v>-7.6660000000000004</v>
      </c>
      <c r="Q2710" s="1">
        <v>-3.9630000000000001</v>
      </c>
      <c r="R2710" s="1">
        <v>-5.8999999999999997E-2</v>
      </c>
      <c r="S2710" s="1">
        <v>1.847</v>
      </c>
      <c r="T2710" s="1">
        <v>2.2349999999999999</v>
      </c>
      <c r="U2710" s="1">
        <v>3.1749999999999998</v>
      </c>
      <c r="V2710" s="1">
        <v>1.5129999999999999</v>
      </c>
      <c r="W2710" s="30">
        <v>3129.0439999999999</v>
      </c>
      <c r="X2710" s="1">
        <v>1112.1959999999999</v>
      </c>
      <c r="Y2710" s="1">
        <v>2502.7469999999998</v>
      </c>
      <c r="Z2710" s="1">
        <v>441.03300000000002</v>
      </c>
      <c r="AD2710" s="4">
        <v>7.6660000000000004</v>
      </c>
      <c r="AL2710" s="1">
        <v>3129.0439999999999</v>
      </c>
    </row>
    <row r="2711" spans="1:38" x14ac:dyDescent="0.25">
      <c r="A2711" s="1">
        <v>2707</v>
      </c>
      <c r="B2711" s="1">
        <v>2707</v>
      </c>
      <c r="C2711" s="1">
        <v>3042.3870000000002</v>
      </c>
      <c r="D2711" s="1">
        <v>2815.44</v>
      </c>
      <c r="E2711" s="1">
        <v>311.73899999999998</v>
      </c>
      <c r="F2711" s="1"/>
      <c r="G2711" s="1">
        <v>4.2930000000000001</v>
      </c>
      <c r="H2711" s="1">
        <v>12.813000000000001</v>
      </c>
      <c r="I2711" s="1">
        <v>-7760.8149999999996</v>
      </c>
      <c r="J2711" s="1"/>
      <c r="K2711" s="1">
        <v>-214.69</v>
      </c>
      <c r="L2711" s="1"/>
      <c r="M2711" s="1">
        <v>1396.424</v>
      </c>
      <c r="N2711" s="1">
        <v>1739.277</v>
      </c>
      <c r="O2711" s="1">
        <v>-4.9089999999999998</v>
      </c>
      <c r="P2711" s="27">
        <v>-7.6660000000000004</v>
      </c>
      <c r="Q2711" s="1">
        <v>-3.968</v>
      </c>
      <c r="R2711" s="1">
        <v>-4.9000000000000002E-2</v>
      </c>
      <c r="S2711" s="1">
        <v>1.837</v>
      </c>
      <c r="T2711" s="1">
        <v>2.2410000000000001</v>
      </c>
      <c r="U2711" s="1">
        <v>3.1709999999999998</v>
      </c>
      <c r="V2711" s="1">
        <v>1.5089999999999999</v>
      </c>
      <c r="W2711" s="30">
        <v>3129.3490000000002</v>
      </c>
      <c r="X2711" s="1">
        <v>1111.586</v>
      </c>
      <c r="Y2711" s="1">
        <v>2502.442</v>
      </c>
      <c r="Z2711" s="1">
        <v>441.03300000000002</v>
      </c>
      <c r="AD2711" s="4">
        <v>7.6660000000000004</v>
      </c>
      <c r="AL2711" s="1">
        <v>3129.3490000000002</v>
      </c>
    </row>
    <row r="2712" spans="1:38" x14ac:dyDescent="0.25">
      <c r="A2712" s="1">
        <v>2708</v>
      </c>
      <c r="B2712" s="1">
        <v>2708</v>
      </c>
      <c r="C2712" s="1">
        <v>3041.9079999999999</v>
      </c>
      <c r="D2712" s="1">
        <v>2814.9580000000001</v>
      </c>
      <c r="E2712" s="1">
        <v>312.21600000000001</v>
      </c>
      <c r="F2712" s="1"/>
      <c r="G2712" s="1">
        <v>3.8159999999999998</v>
      </c>
      <c r="H2712" s="1">
        <v>12.813000000000001</v>
      </c>
      <c r="I2712" s="1">
        <v>-7859.9170000000004</v>
      </c>
      <c r="J2712" s="1"/>
      <c r="K2712" s="1">
        <v>-214.69</v>
      </c>
      <c r="L2712" s="1"/>
      <c r="M2712" s="1">
        <v>1395.9449999999999</v>
      </c>
      <c r="N2712" s="1">
        <v>1739.277</v>
      </c>
      <c r="O2712" s="1">
        <v>-4.9039999999999999</v>
      </c>
      <c r="P2712" s="27">
        <v>-7.6619999999999999</v>
      </c>
      <c r="Q2712" s="1">
        <v>-3.968</v>
      </c>
      <c r="R2712" s="1">
        <v>-5.3999999999999999E-2</v>
      </c>
      <c r="S2712" s="1">
        <v>1.8320000000000001</v>
      </c>
      <c r="T2712" s="1">
        <v>2.2349999999999999</v>
      </c>
      <c r="U2712" s="1">
        <v>3.1709999999999998</v>
      </c>
      <c r="V2712" s="1">
        <v>1.5089999999999999</v>
      </c>
      <c r="W2712" s="30">
        <v>3125.3820000000001</v>
      </c>
      <c r="X2712" s="1">
        <v>1111.8910000000001</v>
      </c>
      <c r="Y2712" s="1">
        <v>2502.7469999999998</v>
      </c>
      <c r="Z2712" s="1">
        <v>441.94799999999998</v>
      </c>
      <c r="AD2712" s="4">
        <v>7.6619999999999999</v>
      </c>
      <c r="AL2712" s="1">
        <v>3125.3820000000001</v>
      </c>
    </row>
    <row r="2713" spans="1:38" x14ac:dyDescent="0.25">
      <c r="A2713" s="1">
        <v>2709</v>
      </c>
      <c r="B2713" s="1">
        <v>2709</v>
      </c>
      <c r="C2713" s="1">
        <v>3040.471</v>
      </c>
      <c r="D2713" s="1">
        <v>2813.9949999999999</v>
      </c>
      <c r="E2713" s="1">
        <v>312.21600000000001</v>
      </c>
      <c r="F2713" s="1"/>
      <c r="G2713" s="1">
        <v>4.7699999999999996</v>
      </c>
      <c r="H2713" s="1">
        <v>12.337999999999999</v>
      </c>
      <c r="I2713" s="1">
        <v>-7835.6019999999999</v>
      </c>
      <c r="J2713" s="1"/>
      <c r="K2713" s="1">
        <v>-214.214</v>
      </c>
      <c r="L2713" s="1"/>
      <c r="M2713" s="1">
        <v>1395.4670000000001</v>
      </c>
      <c r="N2713" s="1">
        <v>1737.847</v>
      </c>
      <c r="O2713" s="1">
        <v>-4.9000000000000004</v>
      </c>
      <c r="P2713" s="27">
        <v>-7.657</v>
      </c>
      <c r="Q2713" s="1">
        <v>-3.9630000000000001</v>
      </c>
      <c r="R2713" s="1">
        <v>-6.4000000000000001E-2</v>
      </c>
      <c r="S2713" s="1">
        <v>1.8420000000000001</v>
      </c>
      <c r="T2713" s="1">
        <v>2.23</v>
      </c>
      <c r="U2713" s="1">
        <v>3.1680000000000001</v>
      </c>
      <c r="V2713" s="1">
        <v>1.5089999999999999</v>
      </c>
      <c r="W2713" s="30">
        <v>3119.5819999999999</v>
      </c>
      <c r="X2713" s="1">
        <v>1111.8910000000001</v>
      </c>
      <c r="Y2713" s="1">
        <v>2503.0520000000001</v>
      </c>
      <c r="Z2713" s="1">
        <v>441.33800000000002</v>
      </c>
      <c r="AD2713" s="4">
        <v>7.657</v>
      </c>
      <c r="AL2713" s="1">
        <v>3119.5819999999999</v>
      </c>
    </row>
    <row r="2714" spans="1:38" x14ac:dyDescent="0.25">
      <c r="A2714" s="1">
        <v>2710</v>
      </c>
      <c r="B2714" s="1">
        <v>2710</v>
      </c>
      <c r="C2714" s="1">
        <v>3038.0770000000002</v>
      </c>
      <c r="D2714" s="1">
        <v>2813.5140000000001</v>
      </c>
      <c r="E2714" s="1">
        <v>311.73899999999998</v>
      </c>
      <c r="F2714" s="1"/>
      <c r="G2714" s="1">
        <v>3.8159999999999998</v>
      </c>
      <c r="H2714" s="1">
        <v>12.337999999999999</v>
      </c>
      <c r="I2714" s="1">
        <v>-7998.9</v>
      </c>
      <c r="J2714" s="1"/>
      <c r="K2714" s="1">
        <v>-214.69</v>
      </c>
      <c r="L2714" s="1"/>
      <c r="M2714" s="1">
        <v>1395.4670000000001</v>
      </c>
      <c r="N2714" s="1">
        <v>1738.3230000000001</v>
      </c>
      <c r="O2714" s="1">
        <v>-4.9039999999999999</v>
      </c>
      <c r="P2714" s="27">
        <v>-7.657</v>
      </c>
      <c r="Q2714" s="1">
        <v>-3.968</v>
      </c>
      <c r="R2714" s="1">
        <v>-5.8999999999999997E-2</v>
      </c>
      <c r="S2714" s="1">
        <v>1.837</v>
      </c>
      <c r="T2714" s="1">
        <v>2.23</v>
      </c>
      <c r="U2714" s="1">
        <v>3.1680000000000001</v>
      </c>
      <c r="V2714" s="1">
        <v>1.5089999999999999</v>
      </c>
      <c r="W2714" s="30">
        <v>3119.277</v>
      </c>
      <c r="X2714" s="1">
        <v>1111.8910000000001</v>
      </c>
      <c r="Y2714" s="1">
        <v>2502.7469999999998</v>
      </c>
      <c r="Z2714" s="1">
        <v>441.33800000000002</v>
      </c>
      <c r="AD2714" s="4">
        <v>7.657</v>
      </c>
      <c r="AL2714" s="1">
        <v>3119.277</v>
      </c>
    </row>
    <row r="2715" spans="1:38" x14ac:dyDescent="0.25">
      <c r="A2715" s="1">
        <v>2711</v>
      </c>
      <c r="B2715" s="1">
        <v>2711</v>
      </c>
      <c r="C2715" s="1">
        <v>3038.0770000000002</v>
      </c>
      <c r="D2715" s="1">
        <v>2813.0320000000002</v>
      </c>
      <c r="E2715" s="1">
        <v>312.21600000000001</v>
      </c>
      <c r="F2715" s="1"/>
      <c r="G2715" s="1">
        <v>4.2930000000000001</v>
      </c>
      <c r="H2715" s="1">
        <v>13.287000000000001</v>
      </c>
      <c r="I2715" s="1">
        <v>-8158.4759999999997</v>
      </c>
      <c r="J2715" s="1"/>
      <c r="K2715" s="1">
        <v>-215.166</v>
      </c>
      <c r="L2715" s="1"/>
      <c r="M2715" s="1">
        <v>1394.9880000000001</v>
      </c>
      <c r="N2715" s="1">
        <v>1737.847</v>
      </c>
      <c r="O2715" s="1">
        <v>-4.9000000000000004</v>
      </c>
      <c r="P2715" s="27">
        <v>-7.657</v>
      </c>
      <c r="Q2715" s="1">
        <v>-3.9729999999999999</v>
      </c>
      <c r="R2715" s="1">
        <v>-5.3999999999999999E-2</v>
      </c>
      <c r="S2715" s="1">
        <v>1.8420000000000001</v>
      </c>
      <c r="T2715" s="1">
        <v>2.23</v>
      </c>
      <c r="U2715" s="1">
        <v>3.1640000000000001</v>
      </c>
      <c r="V2715" s="1">
        <v>1.5049999999999999</v>
      </c>
      <c r="W2715" s="30">
        <v>3119.277</v>
      </c>
      <c r="X2715" s="1">
        <v>1103.345</v>
      </c>
      <c r="Y2715" s="1">
        <v>2494.8110000000001</v>
      </c>
      <c r="Z2715" s="1">
        <v>441.64299999999997</v>
      </c>
      <c r="AD2715" s="4">
        <v>7.657</v>
      </c>
      <c r="AL2715" s="1">
        <v>3119.277</v>
      </c>
    </row>
    <row r="2716" spans="1:38" x14ac:dyDescent="0.25">
      <c r="A2716" s="1">
        <v>2712</v>
      </c>
      <c r="B2716" s="1">
        <v>2712</v>
      </c>
      <c r="C2716" s="1">
        <v>3037.1190000000001</v>
      </c>
      <c r="D2716" s="1">
        <v>2812.069</v>
      </c>
      <c r="E2716" s="1">
        <v>311.73899999999998</v>
      </c>
      <c r="F2716" s="1"/>
      <c r="G2716" s="1">
        <v>4.7699999999999996</v>
      </c>
      <c r="H2716" s="1">
        <v>12.337999999999999</v>
      </c>
      <c r="I2716" s="1">
        <v>-8219.9079999999994</v>
      </c>
      <c r="J2716" s="1"/>
      <c r="K2716" s="1">
        <v>-214.69</v>
      </c>
      <c r="L2716" s="1"/>
      <c r="M2716" s="1">
        <v>1394.509</v>
      </c>
      <c r="N2716" s="1">
        <v>1737.37</v>
      </c>
      <c r="O2716" s="1">
        <v>-4.8899999999999997</v>
      </c>
      <c r="P2716" s="27">
        <v>-7.6520000000000001</v>
      </c>
      <c r="Q2716" s="1">
        <v>-3.9630000000000001</v>
      </c>
      <c r="R2716" s="1">
        <v>-6.4000000000000001E-2</v>
      </c>
      <c r="S2716" s="1">
        <v>1.8180000000000001</v>
      </c>
      <c r="T2716" s="1">
        <v>2.23</v>
      </c>
      <c r="U2716" s="1">
        <v>3.1680000000000001</v>
      </c>
      <c r="V2716" s="1">
        <v>1.5089999999999999</v>
      </c>
      <c r="W2716" s="30">
        <v>3119.5819999999999</v>
      </c>
      <c r="X2716" s="1">
        <v>1102.124</v>
      </c>
      <c r="Y2716" s="1">
        <v>2493.5909999999999</v>
      </c>
      <c r="Z2716" s="1">
        <v>441.33800000000002</v>
      </c>
      <c r="AD2716" s="4">
        <v>7.6520000000000001</v>
      </c>
      <c r="AL2716" s="1">
        <v>3119.5819999999999</v>
      </c>
    </row>
    <row r="2717" spans="1:38" x14ac:dyDescent="0.25">
      <c r="A2717" s="1">
        <v>2713</v>
      </c>
      <c r="B2717" s="1">
        <v>2713</v>
      </c>
      <c r="C2717" s="1">
        <v>3034.7240000000002</v>
      </c>
      <c r="D2717" s="1">
        <v>2811.105</v>
      </c>
      <c r="E2717" s="1">
        <v>311.26100000000002</v>
      </c>
      <c r="F2717" s="1"/>
      <c r="G2717" s="1">
        <v>3.339</v>
      </c>
      <c r="H2717" s="1">
        <v>12.813000000000001</v>
      </c>
      <c r="I2717" s="1">
        <v>-7592.848</v>
      </c>
      <c r="J2717" s="1"/>
      <c r="K2717" s="1">
        <v>-214.214</v>
      </c>
      <c r="L2717" s="1"/>
      <c r="M2717" s="1">
        <v>1394.9880000000001</v>
      </c>
      <c r="N2717" s="1">
        <v>1737.37</v>
      </c>
      <c r="O2717" s="1">
        <v>-4.8899999999999997</v>
      </c>
      <c r="P2717" s="27">
        <v>-7.6470000000000002</v>
      </c>
      <c r="Q2717" s="1">
        <v>-3.9630000000000001</v>
      </c>
      <c r="R2717" s="1">
        <v>-6.4000000000000001E-2</v>
      </c>
      <c r="S2717" s="1">
        <v>1.8220000000000001</v>
      </c>
      <c r="T2717" s="1">
        <v>2.23</v>
      </c>
      <c r="U2717" s="1">
        <v>3.1709999999999998</v>
      </c>
      <c r="V2717" s="1">
        <v>1.5089999999999999</v>
      </c>
      <c r="W2717" s="30">
        <v>3118.9720000000002</v>
      </c>
      <c r="X2717" s="1">
        <v>1101.819</v>
      </c>
      <c r="Y2717" s="1">
        <v>2492.98</v>
      </c>
      <c r="Z2717" s="1">
        <v>441.03300000000002</v>
      </c>
      <c r="AD2717" s="4">
        <v>7.6470000000000002</v>
      </c>
      <c r="AL2717" s="1">
        <v>3118.9720000000002</v>
      </c>
    </row>
    <row r="2718" spans="1:38" x14ac:dyDescent="0.25">
      <c r="A2718" s="1">
        <v>2714</v>
      </c>
      <c r="B2718" s="1">
        <v>2714</v>
      </c>
      <c r="C2718" s="1">
        <v>3033.7660000000001</v>
      </c>
      <c r="D2718" s="1">
        <v>2810.1419999999998</v>
      </c>
      <c r="E2718" s="1">
        <v>311.26100000000002</v>
      </c>
      <c r="F2718" s="1"/>
      <c r="G2718" s="1">
        <v>4.2930000000000001</v>
      </c>
      <c r="H2718" s="1">
        <v>12.813000000000001</v>
      </c>
      <c r="I2718" s="1">
        <v>-7966.3370000000004</v>
      </c>
      <c r="J2718" s="1"/>
      <c r="K2718" s="1">
        <v>-215.64099999999999</v>
      </c>
      <c r="L2718" s="1"/>
      <c r="M2718" s="1">
        <v>1394.03</v>
      </c>
      <c r="N2718" s="1">
        <v>1737.847</v>
      </c>
      <c r="O2718" s="1">
        <v>-4.8899999999999997</v>
      </c>
      <c r="P2718" s="27">
        <v>-7.6520000000000001</v>
      </c>
      <c r="Q2718" s="1">
        <v>-3.9580000000000002</v>
      </c>
      <c r="R2718" s="1">
        <v>-6.8000000000000005E-2</v>
      </c>
      <c r="S2718" s="1">
        <v>1.8220000000000001</v>
      </c>
      <c r="T2718" s="1">
        <v>2.2349999999999999</v>
      </c>
      <c r="U2718" s="1">
        <v>3.1680000000000001</v>
      </c>
      <c r="V2718" s="1">
        <v>1.5049999999999999</v>
      </c>
      <c r="W2718" s="30">
        <v>3119.5819999999999</v>
      </c>
      <c r="X2718" s="1">
        <v>1101.5139999999999</v>
      </c>
      <c r="Y2718" s="1">
        <v>2493.5909999999999</v>
      </c>
      <c r="Z2718" s="1">
        <v>441.03300000000002</v>
      </c>
      <c r="AD2718" s="4">
        <v>7.6520000000000001</v>
      </c>
      <c r="AL2718" s="1">
        <v>3119.5819999999999</v>
      </c>
    </row>
    <row r="2719" spans="1:38" x14ac:dyDescent="0.25">
      <c r="A2719" s="1">
        <v>2715</v>
      </c>
      <c r="B2719" s="1">
        <v>2715</v>
      </c>
      <c r="C2719" s="1">
        <v>3032.33</v>
      </c>
      <c r="D2719" s="1">
        <v>2809.1790000000001</v>
      </c>
      <c r="E2719" s="1">
        <v>312.69400000000002</v>
      </c>
      <c r="F2719" s="1"/>
      <c r="G2719" s="1">
        <v>4.2930000000000001</v>
      </c>
      <c r="H2719" s="1">
        <v>12.813000000000001</v>
      </c>
      <c r="I2719" s="1">
        <v>-7931.9359999999997</v>
      </c>
      <c r="J2719" s="1"/>
      <c r="K2719" s="1">
        <v>-214.214</v>
      </c>
      <c r="L2719" s="1"/>
      <c r="M2719" s="1">
        <v>1393.0730000000001</v>
      </c>
      <c r="N2719" s="1">
        <v>1736.893</v>
      </c>
      <c r="O2719" s="1">
        <v>-4.8849999999999998</v>
      </c>
      <c r="P2719" s="27">
        <v>-7.657</v>
      </c>
      <c r="Q2719" s="1">
        <v>-3.9580000000000002</v>
      </c>
      <c r="R2719" s="1">
        <v>-6.4000000000000001E-2</v>
      </c>
      <c r="S2719" s="1">
        <v>1.827</v>
      </c>
      <c r="T2719" s="1">
        <v>2.2349999999999999</v>
      </c>
      <c r="U2719" s="1">
        <v>3.1680000000000001</v>
      </c>
      <c r="V2719" s="1">
        <v>1.5049999999999999</v>
      </c>
      <c r="W2719" s="30">
        <v>3109.8159999999998</v>
      </c>
      <c r="X2719" s="1">
        <v>1101.5139999999999</v>
      </c>
      <c r="Y2719" s="1">
        <v>2492.98</v>
      </c>
      <c r="Z2719" s="1">
        <v>441.33800000000002</v>
      </c>
      <c r="AD2719" s="4">
        <v>7.657</v>
      </c>
      <c r="AL2719" s="1">
        <v>3109.8159999999998</v>
      </c>
    </row>
    <row r="2720" spans="1:38" x14ac:dyDescent="0.25">
      <c r="A2720" s="1">
        <v>2716</v>
      </c>
      <c r="B2720" s="1">
        <v>2716</v>
      </c>
      <c r="C2720" s="1">
        <v>3030.4140000000002</v>
      </c>
      <c r="D2720" s="1">
        <v>2807.7339999999999</v>
      </c>
      <c r="E2720" s="1">
        <v>312.21600000000001</v>
      </c>
      <c r="F2720" s="1"/>
      <c r="G2720" s="1">
        <v>3.8159999999999998</v>
      </c>
      <c r="H2720" s="1">
        <v>11.864000000000001</v>
      </c>
      <c r="I2720" s="1">
        <v>-7824.5910000000003</v>
      </c>
      <c r="J2720" s="1"/>
      <c r="K2720" s="1">
        <v>-215.166</v>
      </c>
      <c r="L2720" s="1"/>
      <c r="M2720" s="1">
        <v>1393.5519999999999</v>
      </c>
      <c r="N2720" s="1">
        <v>1736.4159999999999</v>
      </c>
      <c r="O2720" s="1">
        <v>-4.8899999999999997</v>
      </c>
      <c r="P2720" s="27">
        <v>-7.6429999999999998</v>
      </c>
      <c r="Q2720" s="1">
        <v>-3.9580000000000002</v>
      </c>
      <c r="R2720" s="1">
        <v>-6.4000000000000001E-2</v>
      </c>
      <c r="S2720" s="1">
        <v>1.8220000000000001</v>
      </c>
      <c r="T2720" s="1">
        <v>2.2349999999999999</v>
      </c>
      <c r="U2720" s="1">
        <v>3.1640000000000001</v>
      </c>
      <c r="V2720" s="1">
        <v>1.5089999999999999</v>
      </c>
      <c r="W2720" s="30">
        <v>3109.51</v>
      </c>
      <c r="X2720" s="1">
        <v>1101.2090000000001</v>
      </c>
      <c r="Y2720" s="1">
        <v>2493.5909999999999</v>
      </c>
      <c r="Z2720" s="1">
        <v>441.94799999999998</v>
      </c>
      <c r="AD2720" s="4">
        <v>7.6429999999999998</v>
      </c>
      <c r="AL2720" s="1">
        <v>3109.51</v>
      </c>
    </row>
    <row r="2721" spans="1:38" x14ac:dyDescent="0.25">
      <c r="A2721" s="1">
        <v>2717</v>
      </c>
      <c r="B2721" s="1">
        <v>2717</v>
      </c>
      <c r="C2721" s="1">
        <v>3029.9349999999999</v>
      </c>
      <c r="D2721" s="1">
        <v>2806.7710000000002</v>
      </c>
      <c r="E2721" s="1">
        <v>311.73899999999998</v>
      </c>
      <c r="F2721" s="1"/>
      <c r="G2721" s="1">
        <v>3.8159999999999998</v>
      </c>
      <c r="H2721" s="1">
        <v>12.813000000000001</v>
      </c>
      <c r="I2721" s="1">
        <v>-7929.1840000000002</v>
      </c>
      <c r="J2721" s="1"/>
      <c r="K2721" s="1">
        <v>-215.166</v>
      </c>
      <c r="L2721" s="1"/>
      <c r="M2721" s="1">
        <v>1393.0730000000001</v>
      </c>
      <c r="N2721" s="1">
        <v>1736.4159999999999</v>
      </c>
      <c r="O2721" s="1">
        <v>-4.875</v>
      </c>
      <c r="P2721" s="27">
        <v>-7.6470000000000002</v>
      </c>
      <c r="Q2721" s="1">
        <v>-3.9540000000000002</v>
      </c>
      <c r="R2721" s="1">
        <v>-6.4000000000000001E-2</v>
      </c>
      <c r="S2721" s="1">
        <v>1.827</v>
      </c>
      <c r="T2721" s="1">
        <v>2.2349999999999999</v>
      </c>
      <c r="U2721" s="1">
        <v>3.161</v>
      </c>
      <c r="V2721" s="1">
        <v>1.5049999999999999</v>
      </c>
      <c r="W2721" s="30">
        <v>3109.51</v>
      </c>
      <c r="X2721" s="1">
        <v>1101.819</v>
      </c>
      <c r="Y2721" s="1">
        <v>2492.98</v>
      </c>
      <c r="Z2721" s="1">
        <v>441.03300000000002</v>
      </c>
      <c r="AD2721" s="4">
        <v>7.6470000000000002</v>
      </c>
      <c r="AL2721" s="1">
        <v>3109.51</v>
      </c>
    </row>
    <row r="2722" spans="1:38" x14ac:dyDescent="0.25">
      <c r="A2722" s="1">
        <v>2718</v>
      </c>
      <c r="B2722" s="1">
        <v>2718</v>
      </c>
      <c r="C2722" s="1">
        <v>3027.5410000000002</v>
      </c>
      <c r="D2722" s="1">
        <v>2805.808</v>
      </c>
      <c r="E2722" s="1">
        <v>312.21600000000001</v>
      </c>
      <c r="F2722" s="1"/>
      <c r="G2722" s="1">
        <v>4.2930000000000001</v>
      </c>
      <c r="H2722" s="1">
        <v>12.813000000000001</v>
      </c>
      <c r="I2722" s="1">
        <v>-7699.7849999999999</v>
      </c>
      <c r="J2722" s="1"/>
      <c r="K2722" s="1">
        <v>-215.64099999999999</v>
      </c>
      <c r="L2722" s="1"/>
      <c r="M2722" s="1">
        <v>1393.0730000000001</v>
      </c>
      <c r="N2722" s="1">
        <v>1736.4159999999999</v>
      </c>
      <c r="O2722" s="1">
        <v>-4.8899999999999997</v>
      </c>
      <c r="P2722" s="27">
        <v>-7.6470000000000002</v>
      </c>
      <c r="Q2722" s="1">
        <v>-3.9540000000000002</v>
      </c>
      <c r="R2722" s="1">
        <v>-6.4000000000000001E-2</v>
      </c>
      <c r="S2722" s="1">
        <v>1.8220000000000001</v>
      </c>
      <c r="T2722" s="1">
        <v>2.2349999999999999</v>
      </c>
      <c r="U2722" s="1">
        <v>3.1680000000000001</v>
      </c>
      <c r="V2722" s="1">
        <v>1.502</v>
      </c>
      <c r="W2722" s="30">
        <v>3109.8159999999998</v>
      </c>
      <c r="X2722" s="1">
        <v>1101.5139999999999</v>
      </c>
      <c r="Y2722" s="1">
        <v>2493.2849999999999</v>
      </c>
      <c r="Z2722" s="1">
        <v>441.33800000000002</v>
      </c>
      <c r="AD2722" s="4">
        <v>7.6470000000000002</v>
      </c>
      <c r="AL2722" s="1">
        <v>3109.8159999999998</v>
      </c>
    </row>
    <row r="2723" spans="1:38" x14ac:dyDescent="0.25">
      <c r="A2723" s="1">
        <v>2719</v>
      </c>
      <c r="B2723" s="1">
        <v>2719</v>
      </c>
      <c r="C2723" s="1">
        <v>3027.0619999999999</v>
      </c>
      <c r="D2723" s="1">
        <v>2805.808</v>
      </c>
      <c r="E2723" s="1">
        <v>311.73899999999998</v>
      </c>
      <c r="F2723" s="1"/>
      <c r="G2723" s="1">
        <v>4.7699999999999996</v>
      </c>
      <c r="H2723" s="1">
        <v>12.813000000000001</v>
      </c>
      <c r="I2723" s="1">
        <v>-8112.6260000000002</v>
      </c>
      <c r="J2723" s="1"/>
      <c r="K2723" s="1">
        <v>-218.02099999999999</v>
      </c>
      <c r="L2723" s="1"/>
      <c r="M2723" s="1">
        <v>1391.6369999999999</v>
      </c>
      <c r="N2723" s="1">
        <v>1734.9860000000001</v>
      </c>
      <c r="O2723" s="1">
        <v>-4.8849999999999998</v>
      </c>
      <c r="P2723" s="27">
        <v>-7.6470000000000002</v>
      </c>
      <c r="Q2723" s="1">
        <v>-3.9580000000000002</v>
      </c>
      <c r="R2723" s="1">
        <v>-6.4000000000000001E-2</v>
      </c>
      <c r="S2723" s="1">
        <v>1.8220000000000001</v>
      </c>
      <c r="T2723" s="1">
        <v>2.2349999999999999</v>
      </c>
      <c r="U2723" s="1">
        <v>3.1640000000000001</v>
      </c>
      <c r="V2723" s="1">
        <v>1.5089999999999999</v>
      </c>
      <c r="W2723" s="30">
        <v>3109.51</v>
      </c>
      <c r="X2723" s="1">
        <v>1101.819</v>
      </c>
      <c r="Y2723" s="1">
        <v>2492.98</v>
      </c>
      <c r="Z2723" s="1">
        <v>441.64299999999997</v>
      </c>
      <c r="AD2723" s="4">
        <v>7.6470000000000002</v>
      </c>
      <c r="AL2723" s="1">
        <v>3109.51</v>
      </c>
    </row>
    <row r="2724" spans="1:38" x14ac:dyDescent="0.25">
      <c r="A2724" s="1">
        <v>2720</v>
      </c>
      <c r="B2724" s="1">
        <v>2720</v>
      </c>
      <c r="C2724" s="1">
        <v>3026.1039999999998</v>
      </c>
      <c r="D2724" s="1">
        <v>2804.3629999999998</v>
      </c>
      <c r="E2724" s="1">
        <v>311.73899999999998</v>
      </c>
      <c r="F2724" s="1"/>
      <c r="G2724" s="1">
        <v>4.7699999999999996</v>
      </c>
      <c r="H2724" s="1">
        <v>16.609000000000002</v>
      </c>
      <c r="I2724" s="1">
        <v>-7958.9979999999996</v>
      </c>
      <c r="J2724" s="1"/>
      <c r="K2724" s="1">
        <v>-218.02099999999999</v>
      </c>
      <c r="L2724" s="1"/>
      <c r="M2724" s="1">
        <v>1392.116</v>
      </c>
      <c r="N2724" s="1">
        <v>1735.9390000000001</v>
      </c>
      <c r="O2724" s="1">
        <v>-4.8849999999999998</v>
      </c>
      <c r="P2724" s="27">
        <v>-7.6429999999999998</v>
      </c>
      <c r="Q2724" s="1">
        <v>-3.9580000000000002</v>
      </c>
      <c r="R2724" s="1">
        <v>-6.4000000000000001E-2</v>
      </c>
      <c r="S2724" s="1">
        <v>1.827</v>
      </c>
      <c r="T2724" s="1">
        <v>2.2349999999999999</v>
      </c>
      <c r="U2724" s="1">
        <v>3.1680000000000001</v>
      </c>
      <c r="V2724" s="1">
        <v>1.5049999999999999</v>
      </c>
      <c r="W2724" s="30">
        <v>3110.1210000000001</v>
      </c>
      <c r="X2724" s="1">
        <v>1101.5139999999999</v>
      </c>
      <c r="Y2724" s="1">
        <v>2482.9079999999999</v>
      </c>
      <c r="Z2724" s="1">
        <v>441.64299999999997</v>
      </c>
      <c r="AD2724" s="4">
        <v>7.6429999999999998</v>
      </c>
      <c r="AL2724" s="1">
        <v>3110.1210000000001</v>
      </c>
    </row>
    <row r="2725" spans="1:38" x14ac:dyDescent="0.25">
      <c r="A2725" s="1">
        <v>2721</v>
      </c>
      <c r="B2725" s="1">
        <v>2721</v>
      </c>
      <c r="C2725" s="1">
        <v>3025.1460000000002</v>
      </c>
      <c r="D2725" s="1">
        <v>2803.8809999999999</v>
      </c>
      <c r="E2725" s="1">
        <v>311.73899999999998</v>
      </c>
      <c r="F2725" s="1"/>
      <c r="G2725" s="1">
        <v>3.8159999999999998</v>
      </c>
      <c r="H2725" s="1">
        <v>15.186</v>
      </c>
      <c r="I2725" s="1">
        <v>-7967.2539999999999</v>
      </c>
      <c r="J2725" s="1"/>
      <c r="K2725" s="1">
        <v>-217.06899999999999</v>
      </c>
      <c r="L2725" s="1"/>
      <c r="M2725" s="1">
        <v>1391.6369999999999</v>
      </c>
      <c r="N2725" s="1">
        <v>1734.509</v>
      </c>
      <c r="O2725" s="1">
        <v>-4.88</v>
      </c>
      <c r="P2725" s="27">
        <v>-7.6470000000000002</v>
      </c>
      <c r="Q2725" s="1">
        <v>-3.9489999999999998</v>
      </c>
      <c r="R2725" s="1">
        <v>-6.4000000000000001E-2</v>
      </c>
      <c r="S2725" s="1">
        <v>1.8220000000000001</v>
      </c>
      <c r="T2725" s="1">
        <v>2.2349999999999999</v>
      </c>
      <c r="U2725" s="1">
        <v>3.1539999999999999</v>
      </c>
      <c r="V2725" s="1">
        <v>1.5049999999999999</v>
      </c>
      <c r="W2725" s="30">
        <v>3104.627</v>
      </c>
      <c r="X2725" s="1">
        <v>1101.819</v>
      </c>
      <c r="Y2725" s="1">
        <v>2482.6030000000001</v>
      </c>
      <c r="Z2725" s="1">
        <v>441.33800000000002</v>
      </c>
      <c r="AD2725" s="4">
        <v>7.6470000000000002</v>
      </c>
      <c r="AL2725" s="1">
        <v>3104.627</v>
      </c>
    </row>
    <row r="2726" spans="1:38" x14ac:dyDescent="0.25">
      <c r="A2726" s="1">
        <v>2722</v>
      </c>
      <c r="B2726" s="1">
        <v>2722</v>
      </c>
      <c r="C2726" s="1">
        <v>3024.1880000000001</v>
      </c>
      <c r="D2726" s="1">
        <v>2803.3989999999999</v>
      </c>
      <c r="E2726" s="1">
        <v>311.73899999999998</v>
      </c>
      <c r="F2726" s="1"/>
      <c r="G2726" s="1">
        <v>4.2930000000000001</v>
      </c>
      <c r="H2726" s="1">
        <v>14.711</v>
      </c>
      <c r="I2726" s="1">
        <v>-7958.9979999999996</v>
      </c>
      <c r="J2726" s="1"/>
      <c r="K2726" s="1">
        <v>-218.49700000000001</v>
      </c>
      <c r="L2726" s="1"/>
      <c r="M2726" s="1">
        <v>1392.116</v>
      </c>
      <c r="N2726" s="1">
        <v>1733.5550000000001</v>
      </c>
      <c r="O2726" s="1">
        <v>-4.8849999999999998</v>
      </c>
      <c r="P2726" s="27">
        <v>-7.6280000000000001</v>
      </c>
      <c r="Q2726" s="1">
        <v>-3.9630000000000001</v>
      </c>
      <c r="R2726" s="1">
        <v>-5.8999999999999997E-2</v>
      </c>
      <c r="S2726" s="1">
        <v>1.8180000000000001</v>
      </c>
      <c r="T2726" s="1">
        <v>2.246</v>
      </c>
      <c r="U2726" s="1">
        <v>3.161</v>
      </c>
      <c r="V2726" s="1">
        <v>1.5089999999999999</v>
      </c>
      <c r="W2726" s="30">
        <v>3100.049</v>
      </c>
      <c r="X2726" s="1">
        <v>1101.819</v>
      </c>
      <c r="Y2726" s="1">
        <v>2482.6030000000001</v>
      </c>
      <c r="Z2726" s="1">
        <v>441.64299999999997</v>
      </c>
      <c r="AD2726" s="4">
        <v>7.6280000000000001</v>
      </c>
      <c r="AL2726" s="1">
        <v>3100.049</v>
      </c>
    </row>
    <row r="2727" spans="1:38" x14ac:dyDescent="0.25">
      <c r="A2727" s="1">
        <v>2723</v>
      </c>
      <c r="B2727" s="1">
        <v>2723</v>
      </c>
      <c r="C2727" s="1">
        <v>3023.7089999999998</v>
      </c>
      <c r="D2727" s="1">
        <v>2801.9549999999999</v>
      </c>
      <c r="E2727" s="1">
        <v>311.26100000000002</v>
      </c>
      <c r="F2727" s="1"/>
      <c r="G2727" s="1">
        <v>3.8159999999999998</v>
      </c>
      <c r="H2727" s="1">
        <v>14.711</v>
      </c>
      <c r="I2727" s="1">
        <v>-6947.5209999999997</v>
      </c>
      <c r="J2727" s="1"/>
      <c r="K2727" s="1">
        <v>-218.49700000000001</v>
      </c>
      <c r="L2727" s="1"/>
      <c r="M2727" s="1">
        <v>1392.116</v>
      </c>
      <c r="N2727" s="1">
        <v>1734.0319999999999</v>
      </c>
      <c r="O2727" s="1">
        <v>-4.8849999999999998</v>
      </c>
      <c r="P2727" s="27">
        <v>-7.6379999999999999</v>
      </c>
      <c r="Q2727" s="1">
        <v>-3.9580000000000002</v>
      </c>
      <c r="R2727" s="1">
        <v>-6.8000000000000005E-2</v>
      </c>
      <c r="S2727" s="1">
        <v>1.8220000000000001</v>
      </c>
      <c r="T2727" s="1">
        <v>2.23</v>
      </c>
      <c r="U2727" s="1">
        <v>3.157</v>
      </c>
      <c r="V2727" s="1">
        <v>1.502</v>
      </c>
      <c r="W2727" s="30">
        <v>3099.4380000000001</v>
      </c>
      <c r="X2727" s="1">
        <v>1102.124</v>
      </c>
      <c r="Y2727" s="1">
        <v>2483.2130000000002</v>
      </c>
      <c r="Z2727" s="1">
        <v>441.64299999999997</v>
      </c>
      <c r="AD2727" s="4">
        <v>7.6379999999999999</v>
      </c>
      <c r="AL2727" s="1">
        <v>3099.4380000000001</v>
      </c>
    </row>
    <row r="2728" spans="1:38" x14ac:dyDescent="0.25">
      <c r="A2728" s="1">
        <v>2724</v>
      </c>
      <c r="B2728" s="1">
        <v>2724</v>
      </c>
      <c r="C2728" s="1">
        <v>3022.2730000000001</v>
      </c>
      <c r="D2728" s="1">
        <v>2801.473</v>
      </c>
      <c r="E2728" s="1">
        <v>311.26100000000002</v>
      </c>
      <c r="F2728" s="1"/>
      <c r="G2728" s="1">
        <v>4.2930000000000001</v>
      </c>
      <c r="H2728" s="1">
        <v>15.186</v>
      </c>
      <c r="I2728" s="1">
        <v>-7744.7550000000001</v>
      </c>
      <c r="J2728" s="1"/>
      <c r="K2728" s="1">
        <v>-218.97300000000001</v>
      </c>
      <c r="L2728" s="1"/>
      <c r="M2728" s="1">
        <v>1391.1579999999999</v>
      </c>
      <c r="N2728" s="1">
        <v>1733.5550000000001</v>
      </c>
      <c r="O2728" s="1">
        <v>-4.88</v>
      </c>
      <c r="P2728" s="27">
        <v>-7.6379999999999999</v>
      </c>
      <c r="Q2728" s="1">
        <v>-3.9489999999999998</v>
      </c>
      <c r="R2728" s="1">
        <v>-6.4000000000000001E-2</v>
      </c>
      <c r="S2728" s="1">
        <v>1.8320000000000001</v>
      </c>
      <c r="T2728" s="1">
        <v>2.2349999999999999</v>
      </c>
      <c r="U2728" s="1">
        <v>3.161</v>
      </c>
      <c r="V2728" s="1">
        <v>1.498</v>
      </c>
      <c r="W2728" s="30">
        <v>3099.4380000000001</v>
      </c>
      <c r="X2728" s="1">
        <v>1101.819</v>
      </c>
      <c r="Y2728" s="1">
        <v>2483.2130000000002</v>
      </c>
      <c r="Z2728" s="1">
        <v>441.64299999999997</v>
      </c>
      <c r="AD2728" s="4">
        <v>7.6379999999999999</v>
      </c>
      <c r="AL2728" s="1">
        <v>3099.4380000000001</v>
      </c>
    </row>
    <row r="2729" spans="1:38" x14ac:dyDescent="0.25">
      <c r="A2729" s="1">
        <v>2725</v>
      </c>
      <c r="B2729" s="1">
        <v>2725</v>
      </c>
      <c r="C2729" s="1">
        <v>3020.357</v>
      </c>
      <c r="D2729" s="1">
        <v>2800.991</v>
      </c>
      <c r="E2729" s="1">
        <v>311.26100000000002</v>
      </c>
      <c r="F2729" s="1"/>
      <c r="G2729" s="1">
        <v>3.339</v>
      </c>
      <c r="H2729" s="1">
        <v>15.66</v>
      </c>
      <c r="I2729" s="1">
        <v>-8290.0409999999993</v>
      </c>
      <c r="J2729" s="1"/>
      <c r="K2729" s="1">
        <v>-218.49700000000001</v>
      </c>
      <c r="L2729" s="1"/>
      <c r="M2729" s="1">
        <v>1391.1579999999999</v>
      </c>
      <c r="N2729" s="1">
        <v>1732.6020000000001</v>
      </c>
      <c r="O2729" s="1">
        <v>-4.875</v>
      </c>
      <c r="P2729" s="27">
        <v>-7.633</v>
      </c>
      <c r="Q2729" s="1">
        <v>-3.9540000000000002</v>
      </c>
      <c r="R2729" s="1">
        <v>-5.8999999999999997E-2</v>
      </c>
      <c r="S2729" s="1">
        <v>1.8320000000000001</v>
      </c>
      <c r="T2729" s="1">
        <v>2.2349999999999999</v>
      </c>
      <c r="U2729" s="1">
        <v>3.161</v>
      </c>
      <c r="V2729" s="1">
        <v>1.502</v>
      </c>
      <c r="W2729" s="30">
        <v>3098.828</v>
      </c>
      <c r="X2729" s="1">
        <v>1102.4290000000001</v>
      </c>
      <c r="Y2729" s="1">
        <v>2483.2130000000002</v>
      </c>
      <c r="Z2729" s="1">
        <v>441.33800000000002</v>
      </c>
      <c r="AD2729" s="4">
        <v>7.633</v>
      </c>
      <c r="AL2729" s="1">
        <v>3098.828</v>
      </c>
    </row>
    <row r="2730" spans="1:38" x14ac:dyDescent="0.25">
      <c r="A2730" s="1">
        <v>2726</v>
      </c>
      <c r="B2730" s="1">
        <v>2726</v>
      </c>
      <c r="C2730" s="1">
        <v>3019.8780000000002</v>
      </c>
      <c r="D2730" s="1">
        <v>2800.0279999999998</v>
      </c>
      <c r="E2730" s="1">
        <v>311.73899999999998</v>
      </c>
      <c r="F2730" s="1"/>
      <c r="G2730" s="1">
        <v>4.2930000000000001</v>
      </c>
      <c r="H2730" s="1">
        <v>15.186</v>
      </c>
      <c r="I2730" s="1">
        <v>-7869.55</v>
      </c>
      <c r="J2730" s="1"/>
      <c r="K2730" s="1">
        <v>-216.59299999999999</v>
      </c>
      <c r="L2730" s="1"/>
      <c r="M2730" s="1">
        <v>1390.6790000000001</v>
      </c>
      <c r="N2730" s="1">
        <v>1732.6020000000001</v>
      </c>
      <c r="O2730" s="1">
        <v>-4.875</v>
      </c>
      <c r="P2730" s="27">
        <v>-7.6280000000000001</v>
      </c>
      <c r="Q2730" s="1">
        <v>-3.9540000000000002</v>
      </c>
      <c r="R2730" s="1">
        <v>-6.8000000000000005E-2</v>
      </c>
      <c r="S2730" s="1">
        <v>1.8220000000000001</v>
      </c>
      <c r="T2730" s="1">
        <v>2.2349999999999999</v>
      </c>
      <c r="U2730" s="1">
        <v>3.161</v>
      </c>
      <c r="V2730" s="1">
        <v>1.498</v>
      </c>
      <c r="W2730" s="30">
        <v>3099.1329999999998</v>
      </c>
      <c r="X2730" s="1">
        <v>1101.819</v>
      </c>
      <c r="Y2730" s="1">
        <v>2482.6030000000001</v>
      </c>
      <c r="Z2730" s="1">
        <v>441.33800000000002</v>
      </c>
      <c r="AD2730" s="4">
        <v>7.6280000000000001</v>
      </c>
      <c r="AL2730" s="1">
        <v>3099.1329999999998</v>
      </c>
    </row>
    <row r="2731" spans="1:38" x14ac:dyDescent="0.25">
      <c r="A2731" s="1">
        <v>2727</v>
      </c>
      <c r="B2731" s="1">
        <v>2727</v>
      </c>
      <c r="C2731" s="1">
        <v>3019.8780000000002</v>
      </c>
      <c r="D2731" s="1">
        <v>2799.5459999999998</v>
      </c>
      <c r="E2731" s="1">
        <v>310.78399999999999</v>
      </c>
      <c r="F2731" s="1"/>
      <c r="G2731" s="1">
        <v>4.2930000000000001</v>
      </c>
      <c r="H2731" s="1">
        <v>15.186</v>
      </c>
      <c r="I2731" s="1">
        <v>-8003.4859999999999</v>
      </c>
      <c r="J2731" s="1"/>
      <c r="K2731" s="1">
        <v>-216.11699999999999</v>
      </c>
      <c r="L2731" s="1"/>
      <c r="M2731" s="1">
        <v>1390.201</v>
      </c>
      <c r="N2731" s="1">
        <v>1733.079</v>
      </c>
      <c r="O2731" s="1">
        <v>-4.875</v>
      </c>
      <c r="P2731" s="27">
        <v>-7.633</v>
      </c>
      <c r="Q2731" s="1">
        <v>-3.9540000000000002</v>
      </c>
      <c r="R2731" s="1">
        <v>-6.8000000000000005E-2</v>
      </c>
      <c r="S2731" s="1">
        <v>1.8220000000000001</v>
      </c>
      <c r="T2731" s="1">
        <v>2.2349999999999999</v>
      </c>
      <c r="U2731" s="1">
        <v>3.161</v>
      </c>
      <c r="V2731" s="1">
        <v>1.502</v>
      </c>
      <c r="W2731" s="30">
        <v>3099.4380000000001</v>
      </c>
      <c r="X2731" s="1">
        <v>1101.819</v>
      </c>
      <c r="Y2731" s="1">
        <v>2482.6030000000001</v>
      </c>
      <c r="Z2731" s="1">
        <v>441.33800000000002</v>
      </c>
      <c r="AD2731" s="4">
        <v>7.633</v>
      </c>
      <c r="AL2731" s="1">
        <v>3099.4380000000001</v>
      </c>
    </row>
    <row r="2732" spans="1:38" x14ac:dyDescent="0.25">
      <c r="A2732" s="1">
        <v>2728</v>
      </c>
      <c r="B2732" s="1">
        <v>2728</v>
      </c>
      <c r="C2732" s="1">
        <v>3018.9209999999998</v>
      </c>
      <c r="D2732" s="1">
        <v>2797.62</v>
      </c>
      <c r="E2732" s="1">
        <v>311.26100000000002</v>
      </c>
      <c r="F2732" s="1"/>
      <c r="G2732" s="1">
        <v>3.8159999999999998</v>
      </c>
      <c r="H2732" s="1">
        <v>15.186</v>
      </c>
      <c r="I2732" s="1">
        <v>-7924.5969999999998</v>
      </c>
      <c r="J2732" s="1"/>
      <c r="K2732" s="1">
        <v>-217.06899999999999</v>
      </c>
      <c r="L2732" s="1"/>
      <c r="M2732" s="1">
        <v>1390.6790000000001</v>
      </c>
      <c r="N2732" s="1">
        <v>1732.125</v>
      </c>
      <c r="O2732" s="1">
        <v>-4.875</v>
      </c>
      <c r="P2732" s="27">
        <v>-7.633</v>
      </c>
      <c r="Q2732" s="1">
        <v>-3.9489999999999998</v>
      </c>
      <c r="R2732" s="1">
        <v>-6.4000000000000001E-2</v>
      </c>
      <c r="S2732" s="1">
        <v>1.827</v>
      </c>
      <c r="T2732" s="1">
        <v>2.2410000000000001</v>
      </c>
      <c r="U2732" s="1">
        <v>3.157</v>
      </c>
      <c r="V2732" s="1">
        <v>1.498</v>
      </c>
      <c r="W2732" s="30">
        <v>3089.0610000000001</v>
      </c>
      <c r="X2732" s="1">
        <v>1101.5139999999999</v>
      </c>
      <c r="Y2732" s="1">
        <v>2476.4989999999998</v>
      </c>
      <c r="Z2732" s="1">
        <v>435.53899999999999</v>
      </c>
      <c r="AD2732" s="4">
        <v>7.633</v>
      </c>
      <c r="AL2732" s="1">
        <v>3089.0610000000001</v>
      </c>
    </row>
    <row r="2733" spans="1:38" x14ac:dyDescent="0.25">
      <c r="A2733" s="1">
        <v>2729</v>
      </c>
      <c r="B2733" s="1">
        <v>2729</v>
      </c>
      <c r="C2733" s="1">
        <v>3017.4839999999999</v>
      </c>
      <c r="D2733" s="1">
        <v>2797.1379999999999</v>
      </c>
      <c r="E2733" s="1">
        <v>311.26100000000002</v>
      </c>
      <c r="F2733" s="1"/>
      <c r="G2733" s="1">
        <v>4.2930000000000001</v>
      </c>
      <c r="H2733" s="1">
        <v>14.237</v>
      </c>
      <c r="I2733" s="1">
        <v>-8029.6270000000004</v>
      </c>
      <c r="J2733" s="1"/>
      <c r="K2733" s="1">
        <v>-217.06899999999999</v>
      </c>
      <c r="L2733" s="1"/>
      <c r="M2733" s="1">
        <v>1390.201</v>
      </c>
      <c r="N2733" s="1">
        <v>1731.6479999999999</v>
      </c>
      <c r="O2733" s="1">
        <v>-4.875</v>
      </c>
      <c r="P2733" s="27">
        <v>-7.6239999999999997</v>
      </c>
      <c r="Q2733" s="1">
        <v>-3.9489999999999998</v>
      </c>
      <c r="R2733" s="1">
        <v>-6.4000000000000001E-2</v>
      </c>
      <c r="S2733" s="1">
        <v>1.8220000000000001</v>
      </c>
      <c r="T2733" s="1">
        <v>2.2349999999999999</v>
      </c>
      <c r="U2733" s="1">
        <v>3.157</v>
      </c>
      <c r="V2733" s="1">
        <v>1.5049999999999999</v>
      </c>
      <c r="W2733" s="30">
        <v>3089.0610000000001</v>
      </c>
      <c r="X2733" s="1">
        <v>1101.5139999999999</v>
      </c>
      <c r="Y2733" s="1">
        <v>2473.752</v>
      </c>
      <c r="Z2733" s="1">
        <v>432.79199999999997</v>
      </c>
      <c r="AD2733" s="4">
        <v>7.6239999999999997</v>
      </c>
      <c r="AL2733" s="1">
        <v>3089.0610000000001</v>
      </c>
    </row>
    <row r="2734" spans="1:38" x14ac:dyDescent="0.25">
      <c r="A2734" s="1">
        <v>2730</v>
      </c>
      <c r="B2734" s="1">
        <v>2730</v>
      </c>
      <c r="C2734" s="1">
        <v>3017.0050000000001</v>
      </c>
      <c r="D2734" s="1">
        <v>2796.6570000000002</v>
      </c>
      <c r="E2734" s="1">
        <v>311.26100000000002</v>
      </c>
      <c r="F2734" s="1"/>
      <c r="G2734" s="1">
        <v>4.2930000000000001</v>
      </c>
      <c r="H2734" s="1">
        <v>14.711</v>
      </c>
      <c r="I2734" s="1">
        <v>-7892.9459999999999</v>
      </c>
      <c r="J2734" s="1"/>
      <c r="K2734" s="1">
        <v>-216.59299999999999</v>
      </c>
      <c r="L2734" s="1"/>
      <c r="M2734" s="1">
        <v>1389.722</v>
      </c>
      <c r="N2734" s="1">
        <v>1731.171</v>
      </c>
      <c r="O2734" s="1">
        <v>-4.875</v>
      </c>
      <c r="P2734" s="27">
        <v>-7.6239999999999997</v>
      </c>
      <c r="Q2734" s="1">
        <v>-3.9489999999999998</v>
      </c>
      <c r="R2734" s="1">
        <v>-6.4000000000000001E-2</v>
      </c>
      <c r="S2734" s="1">
        <v>1.827</v>
      </c>
      <c r="T2734" s="1">
        <v>2.23</v>
      </c>
      <c r="U2734" s="1">
        <v>3.157</v>
      </c>
      <c r="V2734" s="1">
        <v>1.502</v>
      </c>
      <c r="W2734" s="30">
        <v>3089.0610000000001</v>
      </c>
      <c r="X2734" s="1">
        <v>1092.357</v>
      </c>
      <c r="Y2734" s="1">
        <v>2473.1410000000001</v>
      </c>
      <c r="Z2734" s="1">
        <v>437.37</v>
      </c>
      <c r="AD2734" s="4">
        <v>7.6239999999999997</v>
      </c>
      <c r="AL2734" s="1">
        <v>3089.0610000000001</v>
      </c>
    </row>
    <row r="2735" spans="1:38" x14ac:dyDescent="0.25">
      <c r="A2735" s="1">
        <v>2731</v>
      </c>
      <c r="B2735" s="1">
        <v>2731</v>
      </c>
      <c r="C2735" s="1">
        <v>3016.047</v>
      </c>
      <c r="D2735" s="1">
        <v>2795.212</v>
      </c>
      <c r="E2735" s="1">
        <v>311.73899999999998</v>
      </c>
      <c r="F2735" s="1"/>
      <c r="G2735" s="1">
        <v>3.8159999999999998</v>
      </c>
      <c r="H2735" s="1">
        <v>12.337999999999999</v>
      </c>
      <c r="I2735" s="1">
        <v>-7593.7659999999996</v>
      </c>
      <c r="J2735" s="1"/>
      <c r="K2735" s="1">
        <v>-217.06899999999999</v>
      </c>
      <c r="L2735" s="1"/>
      <c r="M2735" s="1">
        <v>1388.7639999999999</v>
      </c>
      <c r="N2735" s="1">
        <v>1732.125</v>
      </c>
      <c r="O2735" s="1">
        <v>-4.88</v>
      </c>
      <c r="P2735" s="27">
        <v>-7.6280000000000001</v>
      </c>
      <c r="Q2735" s="1">
        <v>-3.9540000000000002</v>
      </c>
      <c r="R2735" s="1">
        <v>-6.4000000000000001E-2</v>
      </c>
      <c r="S2735" s="1">
        <v>1.8320000000000001</v>
      </c>
      <c r="T2735" s="1">
        <v>2.23</v>
      </c>
      <c r="U2735" s="1">
        <v>3.1539999999999999</v>
      </c>
      <c r="V2735" s="1">
        <v>1.498</v>
      </c>
      <c r="W2735" s="30">
        <v>3089.366</v>
      </c>
      <c r="X2735" s="1">
        <v>1091.442</v>
      </c>
      <c r="Y2735" s="1">
        <v>2473.1410000000001</v>
      </c>
      <c r="Z2735" s="1">
        <v>434.31799999999998</v>
      </c>
      <c r="AD2735" s="4">
        <v>7.6280000000000001</v>
      </c>
      <c r="AL2735" s="1">
        <v>3089.366</v>
      </c>
    </row>
    <row r="2736" spans="1:38" x14ac:dyDescent="0.25">
      <c r="A2736" s="1">
        <v>2732</v>
      </c>
      <c r="B2736" s="1">
        <v>2732</v>
      </c>
      <c r="C2736" s="1">
        <v>3013.6529999999998</v>
      </c>
      <c r="D2736" s="1">
        <v>2795.212</v>
      </c>
      <c r="E2736" s="1">
        <v>311.26100000000002</v>
      </c>
      <c r="F2736" s="1"/>
      <c r="G2736" s="1">
        <v>3.8159999999999998</v>
      </c>
      <c r="H2736" s="1">
        <v>12.337999999999999</v>
      </c>
      <c r="I2736" s="1">
        <v>-8299.2080000000005</v>
      </c>
      <c r="J2736" s="1"/>
      <c r="K2736" s="1">
        <v>-217.54499999999999</v>
      </c>
      <c r="L2736" s="1"/>
      <c r="M2736" s="1">
        <v>1388.7639999999999</v>
      </c>
      <c r="N2736" s="1">
        <v>1731.171</v>
      </c>
      <c r="O2736" s="1">
        <v>-4.875</v>
      </c>
      <c r="P2736" s="27">
        <v>-7.6189999999999998</v>
      </c>
      <c r="Q2736" s="1">
        <v>-3.944</v>
      </c>
      <c r="R2736" s="1">
        <v>-7.2999999999999995E-2</v>
      </c>
      <c r="S2736" s="1">
        <v>1.8220000000000001</v>
      </c>
      <c r="T2736" s="1">
        <v>2.2410000000000001</v>
      </c>
      <c r="U2736" s="1">
        <v>3.157</v>
      </c>
      <c r="V2736" s="1">
        <v>1.498</v>
      </c>
      <c r="W2736" s="30">
        <v>3089.0610000000001</v>
      </c>
      <c r="X2736" s="1">
        <v>1091.7470000000001</v>
      </c>
      <c r="Y2736" s="1">
        <v>2473.752</v>
      </c>
      <c r="Z2736" s="1">
        <v>431.57100000000003</v>
      </c>
      <c r="AD2736" s="4">
        <v>7.6189999999999998</v>
      </c>
      <c r="AL2736" s="1">
        <v>3089.0610000000001</v>
      </c>
    </row>
    <row r="2737" spans="1:38" x14ac:dyDescent="0.25">
      <c r="A2737" s="1">
        <v>2733</v>
      </c>
      <c r="B2737" s="1">
        <v>2733</v>
      </c>
      <c r="C2737" s="1">
        <v>3013.6529999999998</v>
      </c>
      <c r="D2737" s="1">
        <v>2793.7669999999998</v>
      </c>
      <c r="E2737" s="1">
        <v>310.78399999999999</v>
      </c>
      <c r="F2737" s="1"/>
      <c r="G2737" s="1">
        <v>4.2930000000000001</v>
      </c>
      <c r="H2737" s="1">
        <v>12.813000000000001</v>
      </c>
      <c r="I2737" s="1">
        <v>-7882.8540000000003</v>
      </c>
      <c r="J2737" s="1"/>
      <c r="K2737" s="1">
        <v>-217.06899999999999</v>
      </c>
      <c r="L2737" s="1"/>
      <c r="M2737" s="1">
        <v>1388.7639999999999</v>
      </c>
      <c r="N2737" s="1">
        <v>1730.694</v>
      </c>
      <c r="O2737" s="1">
        <v>-4.87</v>
      </c>
      <c r="P2737" s="27">
        <v>-7.6189999999999998</v>
      </c>
      <c r="Q2737" s="1">
        <v>-3.9489999999999998</v>
      </c>
      <c r="R2737" s="1">
        <v>-6.4000000000000001E-2</v>
      </c>
      <c r="S2737" s="1">
        <v>1.827</v>
      </c>
      <c r="T2737" s="1">
        <v>2.23</v>
      </c>
      <c r="U2737" s="1">
        <v>3.157</v>
      </c>
      <c r="V2737" s="1">
        <v>1.498</v>
      </c>
      <c r="W2737" s="30">
        <v>3089.672</v>
      </c>
      <c r="X2737" s="1">
        <v>1091.442</v>
      </c>
      <c r="Y2737" s="1">
        <v>2473.4459999999999</v>
      </c>
      <c r="Z2737" s="1">
        <v>431.57100000000003</v>
      </c>
      <c r="AD2737" s="4">
        <v>7.6189999999999998</v>
      </c>
      <c r="AL2737" s="1">
        <v>3089.672</v>
      </c>
    </row>
    <row r="2738" spans="1:38" x14ac:dyDescent="0.25">
      <c r="A2738" s="1">
        <v>2734</v>
      </c>
      <c r="B2738" s="1">
        <v>2734</v>
      </c>
      <c r="C2738" s="1">
        <v>3011.2579999999998</v>
      </c>
      <c r="D2738" s="1">
        <v>2793.7669999999998</v>
      </c>
      <c r="E2738" s="1">
        <v>311.73899999999998</v>
      </c>
      <c r="F2738" s="1"/>
      <c r="G2738" s="1">
        <v>4.2930000000000001</v>
      </c>
      <c r="H2738" s="1">
        <v>12.337999999999999</v>
      </c>
      <c r="I2738" s="1">
        <v>-8606.6620000000003</v>
      </c>
      <c r="J2738" s="1"/>
      <c r="K2738" s="1">
        <v>-217.54499999999999</v>
      </c>
      <c r="L2738" s="1"/>
      <c r="M2738" s="1">
        <v>1388.7639999999999</v>
      </c>
      <c r="N2738" s="1">
        <v>1730.694</v>
      </c>
      <c r="O2738" s="1">
        <v>-4.8650000000000002</v>
      </c>
      <c r="P2738" s="27">
        <v>-7.61</v>
      </c>
      <c r="Q2738" s="1">
        <v>-3.9489999999999998</v>
      </c>
      <c r="R2738" s="1">
        <v>-6.8000000000000005E-2</v>
      </c>
      <c r="S2738" s="1">
        <v>1.827</v>
      </c>
      <c r="T2738" s="1">
        <v>2.23</v>
      </c>
      <c r="U2738" s="1">
        <v>3.157</v>
      </c>
      <c r="V2738" s="1">
        <v>1.502</v>
      </c>
      <c r="W2738" s="30">
        <v>3080.5149999999999</v>
      </c>
      <c r="X2738" s="1">
        <v>1091.1369999999999</v>
      </c>
      <c r="Y2738" s="1">
        <v>2473.4459999999999</v>
      </c>
      <c r="Z2738" s="1">
        <v>431.57100000000003</v>
      </c>
      <c r="AD2738" s="4">
        <v>7.61</v>
      </c>
      <c r="AL2738" s="1">
        <v>3080.5149999999999</v>
      </c>
    </row>
    <row r="2739" spans="1:38" x14ac:dyDescent="0.25">
      <c r="A2739" s="1">
        <v>2735</v>
      </c>
      <c r="B2739" s="1">
        <v>2735</v>
      </c>
      <c r="C2739" s="1">
        <v>3010.779</v>
      </c>
      <c r="D2739" s="1">
        <v>2792.3220000000001</v>
      </c>
      <c r="E2739" s="1">
        <v>311.26100000000002</v>
      </c>
      <c r="F2739" s="1"/>
      <c r="G2739" s="1">
        <v>4.2930000000000001</v>
      </c>
      <c r="H2739" s="1">
        <v>11.864000000000001</v>
      </c>
      <c r="I2739" s="1">
        <v>-7813.58</v>
      </c>
      <c r="J2739" s="1"/>
      <c r="K2739" s="1">
        <v>-218.49700000000001</v>
      </c>
      <c r="L2739" s="1"/>
      <c r="M2739" s="1">
        <v>1387.807</v>
      </c>
      <c r="N2739" s="1">
        <v>1729.741</v>
      </c>
      <c r="O2739" s="1">
        <v>-4.87</v>
      </c>
      <c r="P2739" s="27">
        <v>-7.6139999999999999</v>
      </c>
      <c r="Q2739" s="1">
        <v>-3.9489999999999998</v>
      </c>
      <c r="R2739" s="1">
        <v>-6.8000000000000005E-2</v>
      </c>
      <c r="S2739" s="1">
        <v>1.827</v>
      </c>
      <c r="T2739" s="1">
        <v>2.2349999999999999</v>
      </c>
      <c r="U2739" s="1">
        <v>3.1539999999999999</v>
      </c>
      <c r="V2739" s="1">
        <v>1.5049999999999999</v>
      </c>
      <c r="W2739" s="30">
        <v>3080.82</v>
      </c>
      <c r="X2739" s="1">
        <v>1091.442</v>
      </c>
      <c r="Y2739" s="1">
        <v>2472.8359999999998</v>
      </c>
      <c r="Z2739" s="1">
        <v>431.26600000000002</v>
      </c>
      <c r="AD2739" s="4">
        <v>7.6139999999999999</v>
      </c>
      <c r="AL2739" s="1">
        <v>3080.82</v>
      </c>
    </row>
    <row r="2740" spans="1:38" x14ac:dyDescent="0.25">
      <c r="A2740" s="1">
        <v>2736</v>
      </c>
      <c r="B2740" s="1">
        <v>2736</v>
      </c>
      <c r="C2740" s="1">
        <v>3009.3429999999998</v>
      </c>
      <c r="D2740" s="1">
        <v>2791.8409999999999</v>
      </c>
      <c r="E2740" s="1">
        <v>311.26100000000002</v>
      </c>
      <c r="F2740" s="1"/>
      <c r="G2740" s="1">
        <v>3.339</v>
      </c>
      <c r="H2740" s="1">
        <v>12.813000000000001</v>
      </c>
      <c r="I2740" s="1">
        <v>-8000.2759999999998</v>
      </c>
      <c r="J2740" s="1"/>
      <c r="K2740" s="1">
        <v>-219.44900000000001</v>
      </c>
      <c r="L2740" s="1"/>
      <c r="M2740" s="1">
        <v>1387.807</v>
      </c>
      <c r="N2740" s="1">
        <v>1729.741</v>
      </c>
      <c r="O2740" s="1">
        <v>-4.8650000000000002</v>
      </c>
      <c r="P2740" s="27">
        <v>-7.61</v>
      </c>
      <c r="Q2740" s="1">
        <v>-3.9489999999999998</v>
      </c>
      <c r="R2740" s="1">
        <v>-7.2999999999999995E-2</v>
      </c>
      <c r="S2740" s="1">
        <v>1.827</v>
      </c>
      <c r="T2740" s="1">
        <v>2.2349999999999999</v>
      </c>
      <c r="U2740" s="1">
        <v>3.15</v>
      </c>
      <c r="V2740" s="1">
        <v>1.498</v>
      </c>
      <c r="W2740" s="30">
        <v>3079.6</v>
      </c>
      <c r="X2740" s="1">
        <v>1091.7470000000001</v>
      </c>
      <c r="Y2740" s="1">
        <v>2473.752</v>
      </c>
      <c r="Z2740" s="1">
        <v>431.57100000000003</v>
      </c>
      <c r="AD2740" s="4">
        <v>7.61</v>
      </c>
      <c r="AL2740" s="1">
        <v>3079.6</v>
      </c>
    </row>
    <row r="2741" spans="1:38" x14ac:dyDescent="0.25">
      <c r="A2741" s="1">
        <v>2737</v>
      </c>
      <c r="B2741" s="1">
        <v>2737</v>
      </c>
      <c r="C2741" s="1">
        <v>3008.864</v>
      </c>
      <c r="D2741" s="1">
        <v>2790.3960000000002</v>
      </c>
      <c r="E2741" s="1">
        <v>311.73899999999998</v>
      </c>
      <c r="F2741" s="1"/>
      <c r="G2741" s="1">
        <v>4.2930000000000001</v>
      </c>
      <c r="H2741" s="1">
        <v>11.864000000000001</v>
      </c>
      <c r="I2741" s="1">
        <v>-7721.8119999999999</v>
      </c>
      <c r="J2741" s="1"/>
      <c r="K2741" s="1">
        <v>-220.87700000000001</v>
      </c>
      <c r="L2741" s="1"/>
      <c r="M2741" s="1">
        <v>1387.328</v>
      </c>
      <c r="N2741" s="1">
        <v>1729.2639999999999</v>
      </c>
      <c r="O2741" s="1">
        <v>-4.87</v>
      </c>
      <c r="P2741" s="27">
        <v>-7.61</v>
      </c>
      <c r="Q2741" s="1">
        <v>-3.9489999999999998</v>
      </c>
      <c r="R2741" s="1">
        <v>-5.8999999999999997E-2</v>
      </c>
      <c r="S2741" s="1">
        <v>1.827</v>
      </c>
      <c r="T2741" s="1">
        <v>2.2240000000000002</v>
      </c>
      <c r="U2741" s="1">
        <v>3.15</v>
      </c>
      <c r="V2741" s="1">
        <v>1.502</v>
      </c>
      <c r="W2741" s="30">
        <v>3078.989</v>
      </c>
      <c r="X2741" s="1">
        <v>1091.7470000000001</v>
      </c>
      <c r="Y2741" s="1">
        <v>2465.2060000000001</v>
      </c>
      <c r="Z2741" s="1">
        <v>431.57100000000003</v>
      </c>
      <c r="AD2741" s="4">
        <v>7.61</v>
      </c>
      <c r="AL2741" s="1">
        <v>3078.989</v>
      </c>
    </row>
    <row r="2742" spans="1:38" x14ac:dyDescent="0.25">
      <c r="A2742" s="1">
        <v>2738</v>
      </c>
      <c r="B2742" s="1">
        <v>2738</v>
      </c>
      <c r="C2742" s="1">
        <v>3007.4270000000001</v>
      </c>
      <c r="D2742" s="1">
        <v>2789.9140000000002</v>
      </c>
      <c r="E2742" s="1">
        <v>310.78399999999999</v>
      </c>
      <c r="F2742" s="1"/>
      <c r="G2742" s="1">
        <v>3.8159999999999998</v>
      </c>
      <c r="H2742" s="1">
        <v>12.813000000000001</v>
      </c>
      <c r="I2742" s="1">
        <v>-7725.4830000000002</v>
      </c>
      <c r="J2742" s="1"/>
      <c r="K2742" s="1">
        <v>-219.44900000000001</v>
      </c>
      <c r="L2742" s="1"/>
      <c r="M2742" s="1">
        <v>1386.85</v>
      </c>
      <c r="N2742" s="1">
        <v>1729.2639999999999</v>
      </c>
      <c r="O2742" s="1">
        <v>-4.8650000000000002</v>
      </c>
      <c r="P2742" s="27">
        <v>-7.61</v>
      </c>
      <c r="Q2742" s="1">
        <v>-3.9489999999999998</v>
      </c>
      <c r="R2742" s="1">
        <v>-5.8999999999999997E-2</v>
      </c>
      <c r="S2742" s="1">
        <v>1.8180000000000001</v>
      </c>
      <c r="T2742" s="1">
        <v>2.23</v>
      </c>
      <c r="U2742" s="1">
        <v>3.1539999999999999</v>
      </c>
      <c r="V2742" s="1">
        <v>1.502</v>
      </c>
      <c r="W2742" s="30">
        <v>3079.6</v>
      </c>
      <c r="X2742" s="1">
        <v>1091.7470000000001</v>
      </c>
      <c r="Y2742" s="1">
        <v>2463.069</v>
      </c>
      <c r="Z2742" s="1">
        <v>431.87599999999998</v>
      </c>
      <c r="AD2742" s="4">
        <v>7.61</v>
      </c>
      <c r="AL2742" s="1">
        <v>3079.6</v>
      </c>
    </row>
    <row r="2743" spans="1:38" x14ac:dyDescent="0.25">
      <c r="A2743" s="1">
        <v>2739</v>
      </c>
      <c r="B2743" s="1">
        <v>2739</v>
      </c>
      <c r="C2743" s="1">
        <v>3006.47</v>
      </c>
      <c r="D2743" s="1">
        <v>2789.433</v>
      </c>
      <c r="E2743" s="1">
        <v>311.26100000000002</v>
      </c>
      <c r="F2743" s="1"/>
      <c r="G2743" s="1">
        <v>4.2930000000000001</v>
      </c>
      <c r="H2743" s="1">
        <v>11.864000000000001</v>
      </c>
      <c r="I2743" s="1">
        <v>-7781.4629999999997</v>
      </c>
      <c r="J2743" s="1"/>
      <c r="K2743" s="1">
        <v>-218.49700000000001</v>
      </c>
      <c r="L2743" s="1"/>
      <c r="M2743" s="1">
        <v>1387.328</v>
      </c>
      <c r="N2743" s="1">
        <v>1728.787</v>
      </c>
      <c r="O2743" s="1">
        <v>-4.87</v>
      </c>
      <c r="P2743" s="27">
        <v>-7.6</v>
      </c>
      <c r="Q2743" s="1">
        <v>-3.944</v>
      </c>
      <c r="R2743" s="1">
        <v>-6.4000000000000001E-2</v>
      </c>
      <c r="S2743" s="1">
        <v>1.827</v>
      </c>
      <c r="T2743" s="1">
        <v>2.2349999999999999</v>
      </c>
      <c r="U2743" s="1">
        <v>3.1429999999999998</v>
      </c>
      <c r="V2743" s="1">
        <v>1.502</v>
      </c>
      <c r="W2743" s="30">
        <v>3079.6</v>
      </c>
      <c r="X2743" s="1">
        <v>1091.7470000000001</v>
      </c>
      <c r="Y2743" s="1">
        <v>2463.069</v>
      </c>
      <c r="Z2743" s="1">
        <v>431.26600000000002</v>
      </c>
      <c r="AD2743" s="4">
        <v>7.6</v>
      </c>
      <c r="AL2743" s="1">
        <v>3079.6</v>
      </c>
    </row>
    <row r="2744" spans="1:38" x14ac:dyDescent="0.25">
      <c r="A2744" s="1">
        <v>2740</v>
      </c>
      <c r="B2744" s="1">
        <v>2740</v>
      </c>
      <c r="C2744" s="1">
        <v>3006.47</v>
      </c>
      <c r="D2744" s="1">
        <v>2787.9879999999998</v>
      </c>
      <c r="E2744" s="1">
        <v>311.73899999999998</v>
      </c>
      <c r="F2744" s="1"/>
      <c r="G2744" s="1">
        <v>3.8159999999999998</v>
      </c>
      <c r="H2744" s="1">
        <v>12.813000000000001</v>
      </c>
      <c r="I2744" s="1">
        <v>-7881.0190000000002</v>
      </c>
      <c r="J2744" s="1"/>
      <c r="K2744" s="1">
        <v>-218.02099999999999</v>
      </c>
      <c r="L2744" s="1"/>
      <c r="M2744" s="1">
        <v>1386.85</v>
      </c>
      <c r="N2744" s="1">
        <v>1727.8340000000001</v>
      </c>
      <c r="O2744" s="1">
        <v>-4.8609999999999998</v>
      </c>
      <c r="P2744" s="27">
        <v>-7.61</v>
      </c>
      <c r="Q2744" s="1">
        <v>-3.9489999999999998</v>
      </c>
      <c r="R2744" s="1">
        <v>-6.8000000000000005E-2</v>
      </c>
      <c r="S2744" s="1">
        <v>1.827</v>
      </c>
      <c r="T2744" s="1">
        <v>2.2349999999999999</v>
      </c>
      <c r="U2744" s="1">
        <v>3.1469999999999998</v>
      </c>
      <c r="V2744" s="1">
        <v>1.498</v>
      </c>
      <c r="W2744" s="30">
        <v>3079.2939999999999</v>
      </c>
      <c r="X2744" s="1">
        <v>1091.7470000000001</v>
      </c>
      <c r="Y2744" s="1">
        <v>2462.7640000000001</v>
      </c>
      <c r="Z2744" s="1">
        <v>431.57100000000003</v>
      </c>
      <c r="AD2744" s="4">
        <v>7.61</v>
      </c>
      <c r="AL2744" s="1">
        <v>3079.2939999999999</v>
      </c>
    </row>
    <row r="2745" spans="1:38" x14ac:dyDescent="0.25">
      <c r="A2745" s="1">
        <v>2741</v>
      </c>
      <c r="B2745" s="1">
        <v>2741</v>
      </c>
      <c r="C2745" s="1">
        <v>3005.0329999999999</v>
      </c>
      <c r="D2745" s="1">
        <v>2787.0239999999999</v>
      </c>
      <c r="E2745" s="1">
        <v>311.26100000000002</v>
      </c>
      <c r="F2745" s="1"/>
      <c r="G2745" s="1">
        <v>3.8159999999999998</v>
      </c>
      <c r="H2745" s="1">
        <v>12.337999999999999</v>
      </c>
      <c r="I2745" s="1">
        <v>-8345.9570000000003</v>
      </c>
      <c r="J2745" s="1"/>
      <c r="K2745" s="1">
        <v>-218.97300000000001</v>
      </c>
      <c r="L2745" s="1"/>
      <c r="M2745" s="1">
        <v>1386.3710000000001</v>
      </c>
      <c r="N2745" s="1">
        <v>1726.88</v>
      </c>
      <c r="O2745" s="1">
        <v>-4.8609999999999998</v>
      </c>
      <c r="P2745" s="27">
        <v>-7.6050000000000004</v>
      </c>
      <c r="Q2745" s="1">
        <v>-3.9350000000000001</v>
      </c>
      <c r="R2745" s="1">
        <v>-6.4000000000000001E-2</v>
      </c>
      <c r="S2745" s="1">
        <v>1.8220000000000001</v>
      </c>
      <c r="T2745" s="1">
        <v>2.23</v>
      </c>
      <c r="U2745" s="1">
        <v>3.1539999999999999</v>
      </c>
      <c r="V2745" s="1">
        <v>1.502</v>
      </c>
      <c r="W2745" s="30">
        <v>3070.748</v>
      </c>
      <c r="X2745" s="1">
        <v>1091.7470000000001</v>
      </c>
      <c r="Y2745" s="1">
        <v>2463.069</v>
      </c>
      <c r="Z2745" s="1">
        <v>431.26600000000002</v>
      </c>
      <c r="AD2745" s="4">
        <v>7.6050000000000004</v>
      </c>
      <c r="AL2745" s="1">
        <v>3070.748</v>
      </c>
    </row>
    <row r="2746" spans="1:38" x14ac:dyDescent="0.25">
      <c r="A2746" s="1">
        <v>2742</v>
      </c>
      <c r="B2746" s="1">
        <v>2742</v>
      </c>
      <c r="C2746" s="1">
        <v>3004.0749999999998</v>
      </c>
      <c r="D2746" s="1">
        <v>2786.5430000000001</v>
      </c>
      <c r="E2746" s="1">
        <v>311.26100000000002</v>
      </c>
      <c r="F2746" s="1"/>
      <c r="G2746" s="1">
        <v>3.8159999999999998</v>
      </c>
      <c r="H2746" s="1">
        <v>12.337999999999999</v>
      </c>
      <c r="I2746" s="1">
        <v>-7871.3850000000002</v>
      </c>
      <c r="J2746" s="1"/>
      <c r="K2746" s="1">
        <v>-218.49700000000001</v>
      </c>
      <c r="L2746" s="1"/>
      <c r="M2746" s="1">
        <v>1385.413</v>
      </c>
      <c r="N2746" s="1">
        <v>1727.8340000000001</v>
      </c>
      <c r="O2746" s="1">
        <v>-4.8650000000000002</v>
      </c>
      <c r="P2746" s="27">
        <v>-7.6050000000000004</v>
      </c>
      <c r="Q2746" s="1">
        <v>-3.9489999999999998</v>
      </c>
      <c r="R2746" s="1">
        <v>-6.4000000000000001E-2</v>
      </c>
      <c r="S2746" s="1">
        <v>1.8320000000000001</v>
      </c>
      <c r="T2746" s="1">
        <v>2.2349999999999999</v>
      </c>
      <c r="U2746" s="1">
        <v>3.1469999999999998</v>
      </c>
      <c r="V2746" s="1">
        <v>1.498</v>
      </c>
      <c r="W2746" s="30">
        <v>3069.5279999999998</v>
      </c>
      <c r="X2746" s="1">
        <v>1091.442</v>
      </c>
      <c r="Y2746" s="1">
        <v>2463.3739999999998</v>
      </c>
      <c r="Z2746" s="1">
        <v>431.26600000000002</v>
      </c>
      <c r="AD2746" s="4">
        <v>7.6050000000000004</v>
      </c>
      <c r="AL2746" s="1">
        <v>3069.5279999999998</v>
      </c>
    </row>
    <row r="2747" spans="1:38" x14ac:dyDescent="0.25">
      <c r="A2747" s="1">
        <v>2743</v>
      </c>
      <c r="B2747" s="1">
        <v>2743</v>
      </c>
      <c r="C2747" s="1">
        <v>3003.596</v>
      </c>
      <c r="D2747" s="1">
        <v>2785.58</v>
      </c>
      <c r="E2747" s="1">
        <v>311.26100000000002</v>
      </c>
      <c r="F2747" s="1"/>
      <c r="G2747" s="1">
        <v>3.8159999999999998</v>
      </c>
      <c r="H2747" s="1">
        <v>12.813000000000001</v>
      </c>
      <c r="I2747" s="1">
        <v>-8441.2749999999996</v>
      </c>
      <c r="J2747" s="1"/>
      <c r="K2747" s="1">
        <v>-218.49700000000001</v>
      </c>
      <c r="L2747" s="1"/>
      <c r="M2747" s="1">
        <v>1385.8920000000001</v>
      </c>
      <c r="N2747" s="1">
        <v>1726.88</v>
      </c>
      <c r="O2747" s="1">
        <v>-4.8559999999999999</v>
      </c>
      <c r="P2747" s="27">
        <v>-7.6</v>
      </c>
      <c r="Q2747" s="1">
        <v>-3.9390000000000001</v>
      </c>
      <c r="R2747" s="1">
        <v>-6.4000000000000001E-2</v>
      </c>
      <c r="S2747" s="1">
        <v>1.827</v>
      </c>
      <c r="T2747" s="1">
        <v>2.2240000000000002</v>
      </c>
      <c r="U2747" s="1">
        <v>3.15</v>
      </c>
      <c r="V2747" s="1">
        <v>1.498</v>
      </c>
      <c r="W2747" s="30">
        <v>3069.2220000000002</v>
      </c>
      <c r="X2747" s="1">
        <v>1091.7470000000001</v>
      </c>
      <c r="Y2747" s="1">
        <v>2463.3739999999998</v>
      </c>
      <c r="Z2747" s="1">
        <v>431.26600000000002</v>
      </c>
      <c r="AD2747" s="4">
        <v>7.6</v>
      </c>
      <c r="AL2747" s="1">
        <v>3069.2220000000002</v>
      </c>
    </row>
    <row r="2748" spans="1:38" x14ac:dyDescent="0.25">
      <c r="A2748" s="1">
        <v>2744</v>
      </c>
      <c r="B2748" s="1">
        <v>2744</v>
      </c>
      <c r="C2748" s="1">
        <v>3000.723</v>
      </c>
      <c r="D2748" s="1">
        <v>2785.098</v>
      </c>
      <c r="E2748" s="1">
        <v>310.78399999999999</v>
      </c>
      <c r="F2748" s="1"/>
      <c r="G2748" s="1">
        <v>3.8159999999999998</v>
      </c>
      <c r="H2748" s="1">
        <v>12.337999999999999</v>
      </c>
      <c r="I2748" s="1">
        <v>-8128.2160000000003</v>
      </c>
      <c r="J2748" s="1"/>
      <c r="K2748" s="1">
        <v>-224.208</v>
      </c>
      <c r="L2748" s="1"/>
      <c r="M2748" s="1">
        <v>1385.413</v>
      </c>
      <c r="N2748" s="1">
        <v>1726.403</v>
      </c>
      <c r="O2748" s="1">
        <v>-4.8609999999999998</v>
      </c>
      <c r="P2748" s="27">
        <v>-7.6</v>
      </c>
      <c r="Q2748" s="1">
        <v>-3.944</v>
      </c>
      <c r="R2748" s="1">
        <v>-6.8000000000000005E-2</v>
      </c>
      <c r="S2748" s="1">
        <v>1.827</v>
      </c>
      <c r="T2748" s="1">
        <v>2.2240000000000002</v>
      </c>
      <c r="U2748" s="1">
        <v>3.1429999999999998</v>
      </c>
      <c r="V2748" s="1">
        <v>1.498</v>
      </c>
      <c r="W2748" s="30">
        <v>3069.2220000000002</v>
      </c>
      <c r="X2748" s="1">
        <v>1091.442</v>
      </c>
      <c r="Y2748" s="1">
        <v>2463.069</v>
      </c>
      <c r="Z2748" s="1">
        <v>431.26600000000002</v>
      </c>
      <c r="AD2748" s="4">
        <v>7.6</v>
      </c>
      <c r="AL2748" s="1">
        <v>3069.2220000000002</v>
      </c>
    </row>
    <row r="2749" spans="1:38" x14ac:dyDescent="0.25">
      <c r="A2749" s="1">
        <v>2745</v>
      </c>
      <c r="B2749" s="1">
        <v>2745</v>
      </c>
      <c r="C2749" s="1">
        <v>3001.2020000000002</v>
      </c>
      <c r="D2749" s="1">
        <v>2784.616</v>
      </c>
      <c r="E2749" s="1">
        <v>310.78399999999999</v>
      </c>
      <c r="F2749" s="1"/>
      <c r="G2749" s="1">
        <v>5.2469999999999999</v>
      </c>
      <c r="H2749" s="1">
        <v>13.287000000000001</v>
      </c>
      <c r="I2749" s="1">
        <v>-7953.4939999999997</v>
      </c>
      <c r="J2749" s="1"/>
      <c r="K2749" s="1">
        <v>-219.44900000000001</v>
      </c>
      <c r="L2749" s="1"/>
      <c r="M2749" s="1">
        <v>1385.413</v>
      </c>
      <c r="N2749" s="1">
        <v>1726.403</v>
      </c>
      <c r="O2749" s="1">
        <v>-4.8559999999999999</v>
      </c>
      <c r="P2749" s="27">
        <v>-7.5860000000000003</v>
      </c>
      <c r="Q2749" s="1">
        <v>-3.944</v>
      </c>
      <c r="R2749" s="1">
        <v>-6.4000000000000001E-2</v>
      </c>
      <c r="S2749" s="1">
        <v>1.8220000000000001</v>
      </c>
      <c r="T2749" s="1">
        <v>2.23</v>
      </c>
      <c r="U2749" s="1">
        <v>3.1429999999999998</v>
      </c>
      <c r="V2749" s="1">
        <v>1.498</v>
      </c>
      <c r="W2749" s="30">
        <v>3068.9169999999999</v>
      </c>
      <c r="X2749" s="1">
        <v>1091.7470000000001</v>
      </c>
      <c r="Y2749" s="1">
        <v>2463.069</v>
      </c>
      <c r="Z2749" s="1">
        <v>431.57100000000003</v>
      </c>
      <c r="AD2749" s="4">
        <v>7.5860000000000003</v>
      </c>
      <c r="AL2749" s="1">
        <v>3068.9169999999999</v>
      </c>
    </row>
    <row r="2750" spans="1:38" x14ac:dyDescent="0.25">
      <c r="A2750" s="1">
        <v>2746</v>
      </c>
      <c r="B2750" s="1">
        <v>2746</v>
      </c>
      <c r="C2750" s="1">
        <v>3000.2440000000001</v>
      </c>
      <c r="D2750" s="1">
        <v>2783.172</v>
      </c>
      <c r="E2750" s="1">
        <v>311.73899999999998</v>
      </c>
      <c r="F2750" s="1"/>
      <c r="G2750" s="1">
        <v>5.2469999999999999</v>
      </c>
      <c r="H2750" s="1">
        <v>11.864000000000001</v>
      </c>
      <c r="I2750" s="1">
        <v>-7551.5360000000001</v>
      </c>
      <c r="J2750" s="1"/>
      <c r="K2750" s="1">
        <v>-218.97300000000001</v>
      </c>
      <c r="L2750" s="1"/>
      <c r="M2750" s="1">
        <v>1384.9349999999999</v>
      </c>
      <c r="N2750" s="1">
        <v>1725.9259999999999</v>
      </c>
      <c r="O2750" s="1">
        <v>-4.8609999999999998</v>
      </c>
      <c r="P2750" s="27">
        <v>-7.5949999999999998</v>
      </c>
      <c r="Q2750" s="1">
        <v>-3.9350000000000001</v>
      </c>
      <c r="R2750" s="1">
        <v>-5.8999999999999997E-2</v>
      </c>
      <c r="S2750" s="1">
        <v>1.827</v>
      </c>
      <c r="T2750" s="1">
        <v>2.23</v>
      </c>
      <c r="U2750" s="1">
        <v>3.1429999999999998</v>
      </c>
      <c r="V2750" s="1">
        <v>1.502</v>
      </c>
      <c r="W2750" s="30">
        <v>3069.2220000000002</v>
      </c>
      <c r="X2750" s="1">
        <v>1092.0519999999999</v>
      </c>
      <c r="Y2750" s="1">
        <v>2452.9969999999998</v>
      </c>
      <c r="Z2750" s="1">
        <v>431.26600000000002</v>
      </c>
      <c r="AD2750" s="4">
        <v>7.5949999999999998</v>
      </c>
      <c r="AL2750" s="1">
        <v>3069.2220000000002</v>
      </c>
    </row>
    <row r="2751" spans="1:38" x14ac:dyDescent="0.25">
      <c r="A2751" s="1">
        <v>2747</v>
      </c>
      <c r="B2751" s="1">
        <v>2747</v>
      </c>
      <c r="C2751" s="1">
        <v>2999.7649999999999</v>
      </c>
      <c r="D2751" s="1">
        <v>2782.2080000000001</v>
      </c>
      <c r="E2751" s="1">
        <v>311.26100000000002</v>
      </c>
      <c r="F2751" s="1"/>
      <c r="G2751" s="1">
        <v>3.8159999999999998</v>
      </c>
      <c r="H2751" s="1">
        <v>12.337999999999999</v>
      </c>
      <c r="I2751" s="1">
        <v>-7157.058</v>
      </c>
      <c r="J2751" s="1"/>
      <c r="K2751" s="1">
        <v>-216.59299999999999</v>
      </c>
      <c r="L2751" s="1"/>
      <c r="M2751" s="1">
        <v>1384.4559999999999</v>
      </c>
      <c r="N2751" s="1">
        <v>1725.45</v>
      </c>
      <c r="O2751" s="1">
        <v>-4.8609999999999998</v>
      </c>
      <c r="P2751" s="27">
        <v>-7.5910000000000002</v>
      </c>
      <c r="Q2751" s="1">
        <v>-3.9390000000000001</v>
      </c>
      <c r="R2751" s="1">
        <v>-6.8000000000000005E-2</v>
      </c>
      <c r="S2751" s="1">
        <v>1.827</v>
      </c>
      <c r="T2751" s="1">
        <v>2.23</v>
      </c>
      <c r="U2751" s="1">
        <v>3.1360000000000001</v>
      </c>
      <c r="V2751" s="1">
        <v>1.498</v>
      </c>
      <c r="W2751" s="30">
        <v>3065.56</v>
      </c>
      <c r="X2751" s="1">
        <v>1091.442</v>
      </c>
      <c r="Y2751" s="1">
        <v>2453.3020000000001</v>
      </c>
      <c r="Z2751" s="1">
        <v>431.57100000000003</v>
      </c>
      <c r="AD2751" s="4">
        <v>7.5910000000000002</v>
      </c>
      <c r="AL2751" s="1">
        <v>3065.56</v>
      </c>
    </row>
    <row r="2752" spans="1:38" x14ac:dyDescent="0.25">
      <c r="A2752" s="1">
        <v>2748</v>
      </c>
      <c r="B2752" s="1">
        <v>2748</v>
      </c>
      <c r="C2752" s="1">
        <v>2997.85</v>
      </c>
      <c r="D2752" s="1">
        <v>2781.2449999999999</v>
      </c>
      <c r="E2752" s="1">
        <v>311.73899999999998</v>
      </c>
      <c r="F2752" s="1"/>
      <c r="G2752" s="1">
        <v>3.339</v>
      </c>
      <c r="H2752" s="1">
        <v>13.287000000000001</v>
      </c>
      <c r="I2752" s="1">
        <v>-7993.8549999999996</v>
      </c>
      <c r="J2752" s="1"/>
      <c r="K2752" s="1">
        <v>-218.49700000000001</v>
      </c>
      <c r="L2752" s="1"/>
      <c r="M2752" s="1">
        <v>1384.9349999999999</v>
      </c>
      <c r="N2752" s="1">
        <v>1725.45</v>
      </c>
      <c r="O2752" s="1">
        <v>-4.8559999999999999</v>
      </c>
      <c r="P2752" s="27">
        <v>-7.5860000000000003</v>
      </c>
      <c r="Q2752" s="1">
        <v>-3.9390000000000001</v>
      </c>
      <c r="R2752" s="1">
        <v>-6.4000000000000001E-2</v>
      </c>
      <c r="S2752" s="1">
        <v>1.827</v>
      </c>
      <c r="T2752" s="1">
        <v>2.23</v>
      </c>
      <c r="U2752" s="1">
        <v>3.1429999999999998</v>
      </c>
      <c r="V2752" s="1">
        <v>1.498</v>
      </c>
      <c r="W2752" s="30">
        <v>3060.0659999999998</v>
      </c>
      <c r="X2752" s="1">
        <v>1082.896</v>
      </c>
      <c r="Y2752" s="1">
        <v>2452.9969999999998</v>
      </c>
      <c r="Z2752" s="1">
        <v>431.57100000000003</v>
      </c>
      <c r="AD2752" s="4">
        <v>7.5860000000000003</v>
      </c>
      <c r="AL2752" s="1">
        <v>3060.0659999999998</v>
      </c>
    </row>
    <row r="2753" spans="1:38" x14ac:dyDescent="0.25">
      <c r="A2753" s="1">
        <v>2749</v>
      </c>
      <c r="B2753" s="1">
        <v>2749</v>
      </c>
      <c r="C2753" s="1">
        <v>2995.9340000000002</v>
      </c>
      <c r="D2753" s="1">
        <v>2780.2820000000002</v>
      </c>
      <c r="E2753" s="1">
        <v>310.30599999999998</v>
      </c>
      <c r="F2753" s="1"/>
      <c r="G2753" s="1">
        <v>3.8159999999999998</v>
      </c>
      <c r="H2753" s="1">
        <v>15.186</v>
      </c>
      <c r="I2753" s="1">
        <v>-7944.3209999999999</v>
      </c>
      <c r="J2753" s="1"/>
      <c r="K2753" s="1">
        <v>-218.49700000000001</v>
      </c>
      <c r="L2753" s="1"/>
      <c r="M2753" s="1">
        <v>1383.9770000000001</v>
      </c>
      <c r="N2753" s="1">
        <v>1725.9259999999999</v>
      </c>
      <c r="O2753" s="1">
        <v>-4.8559999999999999</v>
      </c>
      <c r="P2753" s="27">
        <v>-7.5910000000000002</v>
      </c>
      <c r="Q2753" s="1">
        <v>-3.9390000000000001</v>
      </c>
      <c r="R2753" s="1">
        <v>-6.4000000000000001E-2</v>
      </c>
      <c r="S2753" s="1">
        <v>1.827</v>
      </c>
      <c r="T2753" s="1">
        <v>2.23</v>
      </c>
      <c r="U2753" s="1">
        <v>3.1469999999999998</v>
      </c>
      <c r="V2753" s="1">
        <v>1.498</v>
      </c>
      <c r="W2753" s="30">
        <v>3059.4560000000001</v>
      </c>
      <c r="X2753" s="1">
        <v>1081.3699999999999</v>
      </c>
      <c r="Y2753" s="1">
        <v>2452.9969999999998</v>
      </c>
      <c r="Z2753" s="1">
        <v>431.26600000000002</v>
      </c>
      <c r="AD2753" s="4">
        <v>7.5910000000000002</v>
      </c>
      <c r="AL2753" s="1">
        <v>3059.4560000000001</v>
      </c>
    </row>
    <row r="2754" spans="1:38" x14ac:dyDescent="0.25">
      <c r="A2754" s="1">
        <v>2750</v>
      </c>
      <c r="B2754" s="1">
        <v>2750</v>
      </c>
      <c r="C2754" s="1">
        <v>2996.8919999999998</v>
      </c>
      <c r="D2754" s="1">
        <v>2779.8</v>
      </c>
      <c r="E2754" s="1">
        <v>311.73899999999998</v>
      </c>
      <c r="F2754" s="1"/>
      <c r="G2754" s="1">
        <v>3.8159999999999998</v>
      </c>
      <c r="H2754" s="1">
        <v>14.711</v>
      </c>
      <c r="I2754" s="1">
        <v>-8421.1129999999994</v>
      </c>
      <c r="J2754" s="1"/>
      <c r="K2754" s="1">
        <v>-218.02099999999999</v>
      </c>
      <c r="L2754" s="1"/>
      <c r="M2754" s="1">
        <v>1384.4559999999999</v>
      </c>
      <c r="N2754" s="1">
        <v>1724.973</v>
      </c>
      <c r="O2754" s="1">
        <v>-4.8609999999999998</v>
      </c>
      <c r="P2754" s="27">
        <v>-7.5910000000000002</v>
      </c>
      <c r="Q2754" s="1">
        <v>-3.9489999999999998</v>
      </c>
      <c r="R2754" s="1">
        <v>-6.4000000000000001E-2</v>
      </c>
      <c r="S2754" s="1">
        <v>1.827</v>
      </c>
      <c r="T2754" s="1">
        <v>2.23</v>
      </c>
      <c r="U2754" s="1">
        <v>3.14</v>
      </c>
      <c r="V2754" s="1">
        <v>1.498</v>
      </c>
      <c r="W2754" s="30">
        <v>3059.4560000000001</v>
      </c>
      <c r="X2754" s="1">
        <v>1081.98</v>
      </c>
      <c r="Y2754" s="1">
        <v>2452.9969999999998</v>
      </c>
      <c r="Z2754" s="1">
        <v>431.26600000000002</v>
      </c>
      <c r="AD2754" s="4">
        <v>7.5910000000000002</v>
      </c>
      <c r="AL2754" s="1">
        <v>3059.4560000000001</v>
      </c>
    </row>
    <row r="2755" spans="1:38" x14ac:dyDescent="0.25">
      <c r="A2755" s="1">
        <v>2751</v>
      </c>
      <c r="B2755" s="1">
        <v>2751</v>
      </c>
      <c r="C2755" s="1">
        <v>2994.498</v>
      </c>
      <c r="D2755" s="1">
        <v>2778.837</v>
      </c>
      <c r="E2755" s="1">
        <v>311.26100000000002</v>
      </c>
      <c r="F2755" s="1"/>
      <c r="G2755" s="1">
        <v>3.8159999999999998</v>
      </c>
      <c r="H2755" s="1">
        <v>15.66</v>
      </c>
      <c r="I2755" s="1">
        <v>-8453.6460000000006</v>
      </c>
      <c r="J2755" s="1"/>
      <c r="K2755" s="1">
        <v>-218.49700000000001</v>
      </c>
      <c r="L2755" s="1"/>
      <c r="M2755" s="1">
        <v>1384.4559999999999</v>
      </c>
      <c r="N2755" s="1">
        <v>1724.019</v>
      </c>
      <c r="O2755" s="1">
        <v>-4.8559999999999999</v>
      </c>
      <c r="P2755" s="27">
        <v>-7.5860000000000003</v>
      </c>
      <c r="Q2755" s="1">
        <v>-3.9350000000000001</v>
      </c>
      <c r="R2755" s="1">
        <v>-6.4000000000000001E-2</v>
      </c>
      <c r="S2755" s="1">
        <v>1.827</v>
      </c>
      <c r="T2755" s="1">
        <v>2.23</v>
      </c>
      <c r="U2755" s="1">
        <v>3.14</v>
      </c>
      <c r="V2755" s="1">
        <v>1.498</v>
      </c>
      <c r="W2755" s="30">
        <v>3059.4560000000001</v>
      </c>
      <c r="X2755" s="1">
        <v>1081.675</v>
      </c>
      <c r="Y2755" s="1">
        <v>2452.3870000000002</v>
      </c>
      <c r="Z2755" s="1">
        <v>431.57100000000003</v>
      </c>
      <c r="AD2755" s="4">
        <v>7.5860000000000003</v>
      </c>
      <c r="AL2755" s="1">
        <v>3059.4560000000001</v>
      </c>
    </row>
    <row r="2756" spans="1:38" x14ac:dyDescent="0.25">
      <c r="A2756" s="1">
        <v>2752</v>
      </c>
      <c r="B2756" s="1">
        <v>2752</v>
      </c>
      <c r="C2756" s="1">
        <v>2993.54</v>
      </c>
      <c r="D2756" s="1">
        <v>2779.319</v>
      </c>
      <c r="E2756" s="1">
        <v>310.78399999999999</v>
      </c>
      <c r="F2756" s="1"/>
      <c r="G2756" s="1">
        <v>4.2930000000000001</v>
      </c>
      <c r="H2756" s="1">
        <v>14.711</v>
      </c>
      <c r="I2756" s="1">
        <v>-8105.7479999999996</v>
      </c>
      <c r="J2756" s="1"/>
      <c r="K2756" s="1">
        <v>-218.97300000000001</v>
      </c>
      <c r="L2756" s="1"/>
      <c r="M2756" s="1">
        <v>1383.02</v>
      </c>
      <c r="N2756" s="1">
        <v>1724.019</v>
      </c>
      <c r="O2756" s="1">
        <v>-4.8559999999999999</v>
      </c>
      <c r="P2756" s="27">
        <v>-7.5860000000000003</v>
      </c>
      <c r="Q2756" s="1">
        <v>-3.9350000000000001</v>
      </c>
      <c r="R2756" s="1">
        <v>-6.8000000000000005E-2</v>
      </c>
      <c r="S2756" s="1">
        <v>1.827</v>
      </c>
      <c r="T2756" s="1">
        <v>2.23</v>
      </c>
      <c r="U2756" s="1">
        <v>3.14</v>
      </c>
      <c r="V2756" s="1">
        <v>1.498</v>
      </c>
      <c r="W2756" s="30">
        <v>3059.761</v>
      </c>
      <c r="X2756" s="1">
        <v>1081.675</v>
      </c>
      <c r="Y2756" s="1">
        <v>2452.9969999999998</v>
      </c>
      <c r="Z2756" s="1">
        <v>431.57100000000003</v>
      </c>
      <c r="AD2756" s="4">
        <v>7.5860000000000003</v>
      </c>
      <c r="AL2756" s="1">
        <v>3059.761</v>
      </c>
    </row>
    <row r="2757" spans="1:38" x14ac:dyDescent="0.25">
      <c r="A2757" s="1">
        <v>2753</v>
      </c>
      <c r="B2757" s="1">
        <v>2753</v>
      </c>
      <c r="C2757" s="1">
        <v>2992.5819999999999</v>
      </c>
      <c r="D2757" s="1">
        <v>2776.9110000000001</v>
      </c>
      <c r="E2757" s="1">
        <v>310.78399999999999</v>
      </c>
      <c r="F2757" s="1"/>
      <c r="G2757" s="1">
        <v>3.8159999999999998</v>
      </c>
      <c r="H2757" s="1">
        <v>14.237</v>
      </c>
      <c r="I2757" s="1">
        <v>-8231.8269999999993</v>
      </c>
      <c r="J2757" s="1"/>
      <c r="K2757" s="1">
        <v>-218.49700000000001</v>
      </c>
      <c r="L2757" s="1"/>
      <c r="M2757" s="1">
        <v>1383.02</v>
      </c>
      <c r="N2757" s="1">
        <v>1724.4960000000001</v>
      </c>
      <c r="O2757" s="1">
        <v>-4.8460000000000001</v>
      </c>
      <c r="P2757" s="27">
        <v>-7.5810000000000004</v>
      </c>
      <c r="Q2757" s="1">
        <v>-3.9350000000000001</v>
      </c>
      <c r="R2757" s="1">
        <v>-5.8999999999999997E-2</v>
      </c>
      <c r="S2757" s="1">
        <v>1.8220000000000001</v>
      </c>
      <c r="T2757" s="1">
        <v>2.2240000000000002</v>
      </c>
      <c r="U2757" s="1">
        <v>3.14</v>
      </c>
      <c r="V2757" s="1">
        <v>1.494</v>
      </c>
      <c r="W2757" s="30">
        <v>3059.15</v>
      </c>
      <c r="X2757" s="1">
        <v>1081.98</v>
      </c>
      <c r="Y2757" s="1">
        <v>2452.9969999999998</v>
      </c>
      <c r="Z2757" s="1">
        <v>431.57100000000003</v>
      </c>
      <c r="AD2757" s="4">
        <v>7.5810000000000004</v>
      </c>
      <c r="AL2757" s="1">
        <v>3059.15</v>
      </c>
    </row>
    <row r="2758" spans="1:38" x14ac:dyDescent="0.25">
      <c r="A2758" s="1">
        <v>2754</v>
      </c>
      <c r="B2758" s="1">
        <v>2754</v>
      </c>
      <c r="C2758" s="1">
        <v>2991.1460000000002</v>
      </c>
      <c r="D2758" s="1">
        <v>2776.9110000000001</v>
      </c>
      <c r="E2758" s="1">
        <v>311.26100000000002</v>
      </c>
      <c r="F2758" s="1"/>
      <c r="G2758" s="1">
        <v>3.8159999999999998</v>
      </c>
      <c r="H2758" s="1">
        <v>15.186</v>
      </c>
      <c r="I2758" s="1">
        <v>-8133.259</v>
      </c>
      <c r="J2758" s="1"/>
      <c r="K2758" s="1">
        <v>-219.44900000000001</v>
      </c>
      <c r="L2758" s="1"/>
      <c r="M2758" s="1">
        <v>1382.5409999999999</v>
      </c>
      <c r="N2758" s="1">
        <v>1723.5419999999999</v>
      </c>
      <c r="O2758" s="1">
        <v>-4.851</v>
      </c>
      <c r="P2758" s="27">
        <v>-7.5860000000000003</v>
      </c>
      <c r="Q2758" s="1">
        <v>-3.9350000000000001</v>
      </c>
      <c r="R2758" s="1">
        <v>-7.2999999999999995E-2</v>
      </c>
      <c r="S2758" s="1">
        <v>1.827</v>
      </c>
      <c r="T2758" s="1">
        <v>2.2240000000000002</v>
      </c>
      <c r="U2758" s="1">
        <v>3.14</v>
      </c>
      <c r="V2758" s="1">
        <v>1.494</v>
      </c>
      <c r="W2758" s="30">
        <v>3054.5720000000001</v>
      </c>
      <c r="X2758" s="1">
        <v>1081.3699999999999</v>
      </c>
      <c r="Y2758" s="1">
        <v>2452.3870000000002</v>
      </c>
      <c r="Z2758" s="1">
        <v>431.26600000000002</v>
      </c>
      <c r="AD2758" s="4">
        <v>7.5860000000000003</v>
      </c>
      <c r="AL2758" s="1">
        <v>3054.5720000000001</v>
      </c>
    </row>
    <row r="2759" spans="1:38" x14ac:dyDescent="0.25">
      <c r="A2759" s="1">
        <v>2755</v>
      </c>
      <c r="B2759" s="1">
        <v>2755</v>
      </c>
      <c r="C2759" s="1">
        <v>2990.6669999999999</v>
      </c>
      <c r="D2759" s="1">
        <v>2775.9479999999999</v>
      </c>
      <c r="E2759" s="1">
        <v>310.78399999999999</v>
      </c>
      <c r="F2759" s="1"/>
      <c r="G2759" s="1">
        <v>4.2930000000000001</v>
      </c>
      <c r="H2759" s="1">
        <v>14.711</v>
      </c>
      <c r="I2759" s="1">
        <v>-8075.9430000000002</v>
      </c>
      <c r="J2759" s="1"/>
      <c r="K2759" s="1">
        <v>-218.97300000000001</v>
      </c>
      <c r="L2759" s="1"/>
      <c r="M2759" s="1">
        <v>1382.0619999999999</v>
      </c>
      <c r="N2759" s="1">
        <v>1723.5419999999999</v>
      </c>
      <c r="O2759" s="1">
        <v>-4.851</v>
      </c>
      <c r="P2759" s="27">
        <v>-7.5759999999999996</v>
      </c>
      <c r="Q2759" s="1">
        <v>-3.9350000000000001</v>
      </c>
      <c r="R2759" s="1">
        <v>-6.4000000000000001E-2</v>
      </c>
      <c r="S2759" s="1">
        <v>1.8220000000000001</v>
      </c>
      <c r="T2759" s="1">
        <v>2.2189999999999999</v>
      </c>
      <c r="U2759" s="1">
        <v>3.1429999999999998</v>
      </c>
      <c r="V2759" s="1">
        <v>1.494</v>
      </c>
      <c r="W2759" s="30">
        <v>3049.3829999999998</v>
      </c>
      <c r="X2759" s="1">
        <v>1081.98</v>
      </c>
      <c r="Y2759" s="1">
        <v>2443.23</v>
      </c>
      <c r="Z2759" s="1">
        <v>431.57100000000003</v>
      </c>
      <c r="AD2759" s="4">
        <v>7.5759999999999996</v>
      </c>
      <c r="AL2759" s="1">
        <v>3049.3829999999998</v>
      </c>
    </row>
    <row r="2760" spans="1:38" x14ac:dyDescent="0.25">
      <c r="A2760" s="1">
        <v>2756</v>
      </c>
      <c r="B2760" s="1">
        <v>2756</v>
      </c>
      <c r="C2760" s="1">
        <v>2989.7089999999998</v>
      </c>
      <c r="D2760" s="1">
        <v>2775.4659999999999</v>
      </c>
      <c r="E2760" s="1">
        <v>310.30599999999998</v>
      </c>
      <c r="F2760" s="1"/>
      <c r="G2760" s="1">
        <v>3.8159999999999998</v>
      </c>
      <c r="H2760" s="1">
        <v>12.337999999999999</v>
      </c>
      <c r="I2760" s="1">
        <v>-7905.79</v>
      </c>
      <c r="J2760" s="1"/>
      <c r="K2760" s="1">
        <v>-219.44900000000001</v>
      </c>
      <c r="L2760" s="1"/>
      <c r="M2760" s="1">
        <v>1382.0619999999999</v>
      </c>
      <c r="N2760" s="1">
        <v>1722.5889999999999</v>
      </c>
      <c r="O2760" s="1">
        <v>-4.851</v>
      </c>
      <c r="P2760" s="27">
        <v>-7.5810000000000004</v>
      </c>
      <c r="Q2760" s="1">
        <v>-3.9350000000000001</v>
      </c>
      <c r="R2760" s="1">
        <v>-6.4000000000000001E-2</v>
      </c>
      <c r="S2760" s="1">
        <v>1.827</v>
      </c>
      <c r="T2760" s="1">
        <v>2.23</v>
      </c>
      <c r="U2760" s="1">
        <v>3.14</v>
      </c>
      <c r="V2760" s="1">
        <v>1.494</v>
      </c>
      <c r="W2760" s="30">
        <v>3049.3829999999998</v>
      </c>
      <c r="X2760" s="1">
        <v>1081.675</v>
      </c>
      <c r="Y2760" s="1">
        <v>2443.23</v>
      </c>
      <c r="Z2760" s="1">
        <v>431.57100000000003</v>
      </c>
      <c r="AD2760" s="4">
        <v>7.5810000000000004</v>
      </c>
      <c r="AL2760" s="1">
        <v>3049.3829999999998</v>
      </c>
    </row>
    <row r="2761" spans="1:38" x14ac:dyDescent="0.25">
      <c r="A2761" s="1">
        <v>2757</v>
      </c>
      <c r="B2761" s="1">
        <v>2757</v>
      </c>
      <c r="C2761" s="1">
        <v>2988.2719999999999</v>
      </c>
      <c r="D2761" s="1">
        <v>2773.54</v>
      </c>
      <c r="E2761" s="1">
        <v>310.78399999999999</v>
      </c>
      <c r="F2761" s="1"/>
      <c r="G2761" s="1">
        <v>3.8159999999999998</v>
      </c>
      <c r="H2761" s="1">
        <v>12.337999999999999</v>
      </c>
      <c r="I2761" s="1">
        <v>-8128.674</v>
      </c>
      <c r="J2761" s="1"/>
      <c r="K2761" s="1">
        <v>-218.97300000000001</v>
      </c>
      <c r="L2761" s="1"/>
      <c r="M2761" s="1">
        <v>1381.5840000000001</v>
      </c>
      <c r="N2761" s="1">
        <v>1722.5889999999999</v>
      </c>
      <c r="O2761" s="1">
        <v>-4.8460000000000001</v>
      </c>
      <c r="P2761" s="27">
        <v>-7.5810000000000004</v>
      </c>
      <c r="Q2761" s="1">
        <v>-3.9249999999999998</v>
      </c>
      <c r="R2761" s="1">
        <v>-6.4000000000000001E-2</v>
      </c>
      <c r="S2761" s="1">
        <v>1.8320000000000001</v>
      </c>
      <c r="T2761" s="1">
        <v>2.2240000000000002</v>
      </c>
      <c r="U2761" s="1">
        <v>3.1360000000000001</v>
      </c>
      <c r="V2761" s="1">
        <v>1.494</v>
      </c>
      <c r="W2761" s="30">
        <v>3049.078</v>
      </c>
      <c r="X2761" s="1">
        <v>1081.675</v>
      </c>
      <c r="Y2761" s="1">
        <v>2443.5360000000001</v>
      </c>
      <c r="Z2761" s="1">
        <v>431.57100000000003</v>
      </c>
      <c r="AD2761" s="4">
        <v>7.5810000000000004</v>
      </c>
      <c r="AL2761" s="1">
        <v>3049.078</v>
      </c>
    </row>
    <row r="2762" spans="1:38" x14ac:dyDescent="0.25">
      <c r="A2762" s="1">
        <v>2758</v>
      </c>
      <c r="B2762" s="1">
        <v>2758</v>
      </c>
      <c r="C2762" s="1">
        <v>2987.3150000000001</v>
      </c>
      <c r="D2762" s="1">
        <v>2774.0210000000002</v>
      </c>
      <c r="E2762" s="1">
        <v>310.78399999999999</v>
      </c>
      <c r="F2762" s="1"/>
      <c r="G2762" s="1">
        <v>3.8159999999999998</v>
      </c>
      <c r="H2762" s="1">
        <v>12.337999999999999</v>
      </c>
      <c r="I2762" s="1">
        <v>-8825.107</v>
      </c>
      <c r="J2762" s="1"/>
      <c r="K2762" s="1">
        <v>-218.97300000000001</v>
      </c>
      <c r="L2762" s="1"/>
      <c r="M2762" s="1">
        <v>1382.0619999999999</v>
      </c>
      <c r="N2762" s="1">
        <v>1722.1120000000001</v>
      </c>
      <c r="O2762" s="1">
        <v>-4.8460000000000001</v>
      </c>
      <c r="P2762" s="27">
        <v>-7.5720000000000001</v>
      </c>
      <c r="Q2762" s="1">
        <v>-3.9390000000000001</v>
      </c>
      <c r="R2762" s="1">
        <v>-6.4000000000000001E-2</v>
      </c>
      <c r="S2762" s="1">
        <v>1.827</v>
      </c>
      <c r="T2762" s="1">
        <v>2.2240000000000002</v>
      </c>
      <c r="U2762" s="1">
        <v>3.1360000000000001</v>
      </c>
      <c r="V2762" s="1">
        <v>1.494</v>
      </c>
      <c r="W2762" s="30">
        <v>3049.078</v>
      </c>
      <c r="X2762" s="1">
        <v>1081.98</v>
      </c>
      <c r="Y2762" s="1">
        <v>2443.23</v>
      </c>
      <c r="Z2762" s="1">
        <v>431.57100000000003</v>
      </c>
      <c r="AD2762" s="4">
        <v>7.5720000000000001</v>
      </c>
      <c r="AL2762" s="1">
        <v>3049.078</v>
      </c>
    </row>
    <row r="2763" spans="1:38" x14ac:dyDescent="0.25">
      <c r="A2763" s="1">
        <v>2759</v>
      </c>
      <c r="B2763" s="1">
        <v>2759</v>
      </c>
      <c r="C2763" s="1">
        <v>2986.8359999999998</v>
      </c>
      <c r="D2763" s="1">
        <v>2772.0949999999998</v>
      </c>
      <c r="E2763" s="1">
        <v>311.26100000000002</v>
      </c>
      <c r="F2763" s="1"/>
      <c r="G2763" s="1">
        <v>3.339</v>
      </c>
      <c r="H2763" s="1">
        <v>12.337999999999999</v>
      </c>
      <c r="I2763" s="1">
        <v>-8846.1679999999997</v>
      </c>
      <c r="J2763" s="1"/>
      <c r="K2763" s="1">
        <v>-219.44900000000001</v>
      </c>
      <c r="L2763" s="1"/>
      <c r="M2763" s="1">
        <v>1381.5840000000001</v>
      </c>
      <c r="N2763" s="1">
        <v>1722.1120000000001</v>
      </c>
      <c r="O2763" s="1">
        <v>-4.8410000000000002</v>
      </c>
      <c r="P2763" s="27">
        <v>-7.5720000000000001</v>
      </c>
      <c r="Q2763" s="1">
        <v>-3.93</v>
      </c>
      <c r="R2763" s="1">
        <v>-6.8000000000000005E-2</v>
      </c>
      <c r="S2763" s="1">
        <v>1.8320000000000001</v>
      </c>
      <c r="T2763" s="1">
        <v>2.23</v>
      </c>
      <c r="U2763" s="1">
        <v>3.1360000000000001</v>
      </c>
      <c r="V2763" s="1">
        <v>1.4910000000000001</v>
      </c>
      <c r="W2763" s="30">
        <v>3049.6889999999999</v>
      </c>
      <c r="X2763" s="1">
        <v>1081.98</v>
      </c>
      <c r="Y2763" s="1">
        <v>2443.23</v>
      </c>
      <c r="Z2763" s="1">
        <v>431.57100000000003</v>
      </c>
      <c r="AD2763" s="4">
        <v>7.5720000000000001</v>
      </c>
      <c r="AL2763" s="1">
        <v>3049.6889999999999</v>
      </c>
    </row>
    <row r="2764" spans="1:38" x14ac:dyDescent="0.25">
      <c r="A2764" s="1">
        <v>2760</v>
      </c>
      <c r="B2764" s="1">
        <v>2760</v>
      </c>
      <c r="C2764" s="1">
        <v>2986.8359999999998</v>
      </c>
      <c r="D2764" s="1">
        <v>2771.6129999999998</v>
      </c>
      <c r="E2764" s="1">
        <v>311.26100000000002</v>
      </c>
      <c r="F2764" s="1"/>
      <c r="G2764" s="1">
        <v>3.339</v>
      </c>
      <c r="H2764" s="1">
        <v>12.813000000000001</v>
      </c>
      <c r="I2764" s="1">
        <v>-8907.9709999999995</v>
      </c>
      <c r="J2764" s="1"/>
      <c r="K2764" s="1">
        <v>-219.44900000000001</v>
      </c>
      <c r="L2764" s="1"/>
      <c r="M2764" s="1">
        <v>1381.5840000000001</v>
      </c>
      <c r="N2764" s="1">
        <v>1723.5419999999999</v>
      </c>
      <c r="O2764" s="1">
        <v>-4.8410000000000002</v>
      </c>
      <c r="P2764" s="27">
        <v>-7.5720000000000001</v>
      </c>
      <c r="Q2764" s="1">
        <v>-3.93</v>
      </c>
      <c r="R2764" s="1">
        <v>-6.8000000000000005E-2</v>
      </c>
      <c r="S2764" s="1">
        <v>1.827</v>
      </c>
      <c r="T2764" s="1">
        <v>2.23</v>
      </c>
      <c r="U2764" s="1">
        <v>3.1360000000000001</v>
      </c>
      <c r="V2764" s="1">
        <v>1.4910000000000001</v>
      </c>
      <c r="W2764" s="30">
        <v>3049.3829999999998</v>
      </c>
      <c r="X2764" s="1">
        <v>1081.675</v>
      </c>
      <c r="Y2764" s="1">
        <v>2443.23</v>
      </c>
      <c r="Z2764" s="1">
        <v>431.26600000000002</v>
      </c>
      <c r="AD2764" s="4">
        <v>7.5720000000000001</v>
      </c>
      <c r="AL2764" s="1">
        <v>3049.3829999999998</v>
      </c>
    </row>
    <row r="2765" spans="1:38" x14ac:dyDescent="0.25">
      <c r="A2765" s="1">
        <v>2761</v>
      </c>
      <c r="B2765" s="1">
        <v>2761</v>
      </c>
      <c r="C2765" s="1">
        <v>2985.8780000000002</v>
      </c>
      <c r="D2765" s="1">
        <v>2771.1320000000001</v>
      </c>
      <c r="E2765" s="1">
        <v>310.78399999999999</v>
      </c>
      <c r="F2765" s="1"/>
      <c r="G2765" s="1">
        <v>4.2930000000000001</v>
      </c>
      <c r="H2765" s="1">
        <v>11.864000000000001</v>
      </c>
      <c r="I2765" s="1">
        <v>-8710.6299999999992</v>
      </c>
      <c r="J2765" s="1"/>
      <c r="K2765" s="1">
        <v>-218.97300000000001</v>
      </c>
      <c r="L2765" s="1"/>
      <c r="M2765" s="1">
        <v>1381.105</v>
      </c>
      <c r="N2765" s="1">
        <v>1721.1579999999999</v>
      </c>
      <c r="O2765" s="1">
        <v>-4.8410000000000002</v>
      </c>
      <c r="P2765" s="27">
        <v>-7.5720000000000001</v>
      </c>
      <c r="Q2765" s="1">
        <v>-3.9350000000000001</v>
      </c>
      <c r="R2765" s="1">
        <v>-6.4000000000000001E-2</v>
      </c>
      <c r="S2765" s="1">
        <v>1.8320000000000001</v>
      </c>
      <c r="T2765" s="1">
        <v>2.2240000000000002</v>
      </c>
      <c r="U2765" s="1">
        <v>3.1360000000000001</v>
      </c>
      <c r="V2765" s="1">
        <v>1.4910000000000001</v>
      </c>
      <c r="W2765" s="30">
        <v>3049.6889999999999</v>
      </c>
      <c r="X2765" s="1">
        <v>1081.675</v>
      </c>
      <c r="Y2765" s="1">
        <v>2443.23</v>
      </c>
      <c r="Z2765" s="1">
        <v>431.87599999999998</v>
      </c>
      <c r="AD2765" s="4">
        <v>7.5720000000000001</v>
      </c>
      <c r="AL2765" s="1">
        <v>3049.6889999999999</v>
      </c>
    </row>
    <row r="2766" spans="1:38" x14ac:dyDescent="0.25">
      <c r="A2766" s="1">
        <v>2762</v>
      </c>
      <c r="B2766" s="1">
        <v>2762</v>
      </c>
      <c r="C2766" s="1">
        <v>2984.4409999999998</v>
      </c>
      <c r="D2766" s="1">
        <v>2770.65</v>
      </c>
      <c r="E2766" s="1">
        <v>310.30599999999998</v>
      </c>
      <c r="F2766" s="1"/>
      <c r="G2766" s="1">
        <v>3.8159999999999998</v>
      </c>
      <c r="H2766" s="1">
        <v>12.813000000000001</v>
      </c>
      <c r="I2766" s="1">
        <v>-8463.268</v>
      </c>
      <c r="J2766" s="1"/>
      <c r="K2766" s="1">
        <v>-220.40100000000001</v>
      </c>
      <c r="L2766" s="1"/>
      <c r="M2766" s="1">
        <v>1381.5840000000001</v>
      </c>
      <c r="N2766" s="1">
        <v>1722.5889999999999</v>
      </c>
      <c r="O2766" s="1">
        <v>-4.8360000000000003</v>
      </c>
      <c r="P2766" s="27">
        <v>-7.5670000000000002</v>
      </c>
      <c r="Q2766" s="1">
        <v>-3.9249999999999998</v>
      </c>
      <c r="R2766" s="1">
        <v>-6.4000000000000001E-2</v>
      </c>
      <c r="S2766" s="1">
        <v>1.827</v>
      </c>
      <c r="T2766" s="1">
        <v>2.2240000000000002</v>
      </c>
      <c r="U2766" s="1">
        <v>3.133</v>
      </c>
      <c r="V2766" s="1">
        <v>1.494</v>
      </c>
      <c r="W2766" s="30">
        <v>3039.922</v>
      </c>
      <c r="X2766" s="1">
        <v>1081.98</v>
      </c>
      <c r="Y2766" s="1">
        <v>2443.23</v>
      </c>
      <c r="Z2766" s="1">
        <v>431.57100000000003</v>
      </c>
      <c r="AD2766" s="4">
        <v>7.5670000000000002</v>
      </c>
      <c r="AL2766" s="1">
        <v>3039.922</v>
      </c>
    </row>
    <row r="2767" spans="1:38" x14ac:dyDescent="0.25">
      <c r="A2767" s="1">
        <v>2763</v>
      </c>
      <c r="B2767" s="1">
        <v>2763</v>
      </c>
      <c r="C2767" s="1">
        <v>2983.4839999999999</v>
      </c>
      <c r="D2767" s="1">
        <v>2769.6869999999999</v>
      </c>
      <c r="E2767" s="1">
        <v>311.26100000000002</v>
      </c>
      <c r="F2767" s="1"/>
      <c r="G2767" s="1">
        <v>4.2930000000000001</v>
      </c>
      <c r="H2767" s="1">
        <v>11.864000000000001</v>
      </c>
      <c r="I2767" s="1">
        <v>-8610.7839999999997</v>
      </c>
      <c r="J2767" s="1"/>
      <c r="K2767" s="1">
        <v>-220.40100000000001</v>
      </c>
      <c r="L2767" s="1"/>
      <c r="M2767" s="1">
        <v>1381.105</v>
      </c>
      <c r="N2767" s="1">
        <v>1721.1579999999999</v>
      </c>
      <c r="O2767" s="1">
        <v>-4.8410000000000002</v>
      </c>
      <c r="P2767" s="27">
        <v>-7.5670000000000002</v>
      </c>
      <c r="Q2767" s="1">
        <v>-3.9249999999999998</v>
      </c>
      <c r="R2767" s="1">
        <v>-6.8000000000000005E-2</v>
      </c>
      <c r="S2767" s="1">
        <v>1.827</v>
      </c>
      <c r="T2767" s="1">
        <v>2.2240000000000002</v>
      </c>
      <c r="U2767" s="1">
        <v>3.133</v>
      </c>
      <c r="V2767" s="1">
        <v>1.4910000000000001</v>
      </c>
      <c r="W2767" s="30">
        <v>3039.0059999999999</v>
      </c>
      <c r="X2767" s="1">
        <v>1081.675</v>
      </c>
      <c r="Y2767" s="1">
        <v>2435.2950000000001</v>
      </c>
      <c r="Z2767" s="1">
        <v>431.57100000000003</v>
      </c>
      <c r="AD2767" s="4">
        <v>7.5670000000000002</v>
      </c>
      <c r="AL2767" s="1">
        <v>3039.0059999999999</v>
      </c>
    </row>
    <row r="2768" spans="1:38" x14ac:dyDescent="0.25">
      <c r="A2768" s="1">
        <v>2764</v>
      </c>
      <c r="B2768" s="1">
        <v>2764</v>
      </c>
      <c r="C2768" s="1">
        <v>2982.5259999999998</v>
      </c>
      <c r="D2768" s="1">
        <v>2768.7240000000002</v>
      </c>
      <c r="E2768" s="1">
        <v>311.26100000000002</v>
      </c>
      <c r="F2768" s="1"/>
      <c r="G2768" s="1">
        <v>3.8159999999999998</v>
      </c>
      <c r="H2768" s="1">
        <v>11.864000000000001</v>
      </c>
      <c r="I2768" s="1">
        <v>-10004.949000000001</v>
      </c>
      <c r="J2768" s="1"/>
      <c r="K2768" s="1">
        <v>-219.44900000000001</v>
      </c>
      <c r="L2768" s="1"/>
      <c r="M2768" s="1">
        <v>1380.1479999999999</v>
      </c>
      <c r="N2768" s="1">
        <v>1721.635</v>
      </c>
      <c r="O2768" s="1">
        <v>-4.8360000000000003</v>
      </c>
      <c r="P2768" s="27">
        <v>-7.5570000000000004</v>
      </c>
      <c r="Q2768" s="1">
        <v>-3.93</v>
      </c>
      <c r="R2768" s="1">
        <v>-7.2999999999999995E-2</v>
      </c>
      <c r="S2768" s="1">
        <v>1.837</v>
      </c>
      <c r="T2768" s="1">
        <v>2.2189999999999999</v>
      </c>
      <c r="U2768" s="1">
        <v>3.129</v>
      </c>
      <c r="V2768" s="1">
        <v>1.498</v>
      </c>
      <c r="W2768" s="30">
        <v>3039.6170000000002</v>
      </c>
      <c r="X2768" s="1">
        <v>1082.2850000000001</v>
      </c>
      <c r="Y2768" s="1">
        <v>2432.8530000000001</v>
      </c>
      <c r="Z2768" s="1">
        <v>431.57100000000003</v>
      </c>
      <c r="AD2768" s="4">
        <v>7.5570000000000004</v>
      </c>
      <c r="AL2768" s="1">
        <v>3039.6170000000002</v>
      </c>
    </row>
    <row r="2769" spans="1:38" x14ac:dyDescent="0.25">
      <c r="A2769" s="1">
        <v>2765</v>
      </c>
      <c r="B2769" s="1">
        <v>2765</v>
      </c>
      <c r="C2769" s="1">
        <v>2982.5259999999998</v>
      </c>
      <c r="D2769" s="1">
        <v>2767.761</v>
      </c>
      <c r="E2769" s="1">
        <v>310.78399999999999</v>
      </c>
      <c r="F2769" s="1"/>
      <c r="G2769" s="1">
        <v>3.339</v>
      </c>
      <c r="H2769" s="1">
        <v>12.813000000000001</v>
      </c>
      <c r="I2769" s="1">
        <v>-10215.01</v>
      </c>
      <c r="J2769" s="1"/>
      <c r="K2769" s="1">
        <v>-218.97300000000001</v>
      </c>
      <c r="L2769" s="1"/>
      <c r="M2769" s="1">
        <v>1379.19</v>
      </c>
      <c r="N2769" s="1">
        <v>1720.681</v>
      </c>
      <c r="O2769" s="1">
        <v>-4.8360000000000003</v>
      </c>
      <c r="P2769" s="27">
        <v>-7.5670000000000002</v>
      </c>
      <c r="Q2769" s="1">
        <v>-3.9249999999999998</v>
      </c>
      <c r="R2769" s="1">
        <v>-5.8999999999999997E-2</v>
      </c>
      <c r="S2769" s="1">
        <v>1.827</v>
      </c>
      <c r="T2769" s="1">
        <v>2.2240000000000002</v>
      </c>
      <c r="U2769" s="1">
        <v>3.133</v>
      </c>
      <c r="V2769" s="1">
        <v>1.4870000000000001</v>
      </c>
      <c r="W2769" s="30">
        <v>3039.3110000000001</v>
      </c>
      <c r="X2769" s="1">
        <v>1081.675</v>
      </c>
      <c r="Y2769" s="1">
        <v>2432.8530000000001</v>
      </c>
      <c r="Z2769" s="1">
        <v>431.87599999999998</v>
      </c>
      <c r="AD2769" s="4">
        <v>7.5670000000000002</v>
      </c>
      <c r="AL2769" s="1">
        <v>3039.3110000000001</v>
      </c>
    </row>
    <row r="2770" spans="1:38" x14ac:dyDescent="0.25">
      <c r="A2770" s="1">
        <v>2766</v>
      </c>
      <c r="B2770" s="1">
        <v>2766</v>
      </c>
      <c r="C2770" s="1">
        <v>2981.5680000000002</v>
      </c>
      <c r="D2770" s="1">
        <v>2766.3159999999998</v>
      </c>
      <c r="E2770" s="1">
        <v>311.26100000000002</v>
      </c>
      <c r="F2770" s="1"/>
      <c r="G2770" s="1">
        <v>3.8159999999999998</v>
      </c>
      <c r="H2770" s="1">
        <v>12.337999999999999</v>
      </c>
      <c r="I2770" s="1">
        <v>-9864.7060000000001</v>
      </c>
      <c r="J2770" s="1"/>
      <c r="K2770" s="1">
        <v>-219.44900000000001</v>
      </c>
      <c r="L2770" s="1"/>
      <c r="M2770" s="1">
        <v>1379.6690000000001</v>
      </c>
      <c r="N2770" s="1">
        <v>1721.635</v>
      </c>
      <c r="O2770" s="1">
        <v>-4.8310000000000004</v>
      </c>
      <c r="P2770" s="27">
        <v>-7.5670000000000002</v>
      </c>
      <c r="Q2770" s="1">
        <v>-3.92</v>
      </c>
      <c r="R2770" s="1">
        <v>-6.4000000000000001E-2</v>
      </c>
      <c r="S2770" s="1">
        <v>1.827</v>
      </c>
      <c r="T2770" s="1">
        <v>2.2240000000000002</v>
      </c>
      <c r="U2770" s="1">
        <v>3.133</v>
      </c>
      <c r="V2770" s="1">
        <v>1.494</v>
      </c>
      <c r="W2770" s="30">
        <v>3039.3110000000001</v>
      </c>
      <c r="X2770" s="1">
        <v>1081.98</v>
      </c>
      <c r="Y2770" s="1">
        <v>2432.8530000000001</v>
      </c>
      <c r="Z2770" s="1">
        <v>431.57100000000003</v>
      </c>
      <c r="AD2770" s="4">
        <v>7.5670000000000002</v>
      </c>
      <c r="AL2770" s="1">
        <v>3039.3110000000001</v>
      </c>
    </row>
    <row r="2771" spans="1:38" x14ac:dyDescent="0.25">
      <c r="A2771" s="1">
        <v>2767</v>
      </c>
      <c r="B2771" s="1">
        <v>2767</v>
      </c>
      <c r="C2771" s="1">
        <v>2979.6529999999998</v>
      </c>
      <c r="D2771" s="1">
        <v>2766.3159999999998</v>
      </c>
      <c r="E2771" s="1">
        <v>310.78399999999999</v>
      </c>
      <c r="F2771" s="1"/>
      <c r="G2771" s="1">
        <v>4.2930000000000001</v>
      </c>
      <c r="H2771" s="1">
        <v>12.337999999999999</v>
      </c>
      <c r="I2771" s="1">
        <v>-9848.2579999999998</v>
      </c>
      <c r="J2771" s="1"/>
      <c r="K2771" s="1">
        <v>-218.02099999999999</v>
      </c>
      <c r="L2771" s="1"/>
      <c r="M2771" s="1">
        <v>1379.19</v>
      </c>
      <c r="N2771" s="1">
        <v>1720.2049999999999</v>
      </c>
      <c r="O2771" s="1">
        <v>-4.8360000000000003</v>
      </c>
      <c r="P2771" s="27">
        <v>-7.5570000000000004</v>
      </c>
      <c r="Q2771" s="1">
        <v>-3.9249999999999998</v>
      </c>
      <c r="R2771" s="1">
        <v>-6.4000000000000001E-2</v>
      </c>
      <c r="S2771" s="1">
        <v>1.8320000000000001</v>
      </c>
      <c r="T2771" s="1">
        <v>2.2240000000000002</v>
      </c>
      <c r="U2771" s="1">
        <v>3.133</v>
      </c>
      <c r="V2771" s="1">
        <v>1.4910000000000001</v>
      </c>
      <c r="W2771" s="30">
        <v>3039.0059999999999</v>
      </c>
      <c r="X2771" s="1">
        <v>1078.318</v>
      </c>
      <c r="Y2771" s="1">
        <v>2433.4639999999999</v>
      </c>
      <c r="Z2771" s="1">
        <v>431.57100000000003</v>
      </c>
      <c r="AD2771" s="4">
        <v>7.5570000000000004</v>
      </c>
      <c r="AL2771" s="1">
        <v>3039.0059999999999</v>
      </c>
    </row>
    <row r="2772" spans="1:38" x14ac:dyDescent="0.25">
      <c r="A2772" s="1">
        <v>2768</v>
      </c>
      <c r="B2772" s="1">
        <v>2768</v>
      </c>
      <c r="C2772" s="1">
        <v>2979.6529999999998</v>
      </c>
      <c r="D2772" s="1">
        <v>2765.3530000000001</v>
      </c>
      <c r="E2772" s="1">
        <v>310.30599999999998</v>
      </c>
      <c r="F2772" s="1"/>
      <c r="G2772" s="1">
        <v>3.8159999999999998</v>
      </c>
      <c r="H2772" s="1">
        <v>11.864000000000001</v>
      </c>
      <c r="I2772" s="1">
        <v>-9921.3559999999998</v>
      </c>
      <c r="J2772" s="1"/>
      <c r="K2772" s="1">
        <v>-218.49700000000001</v>
      </c>
      <c r="L2772" s="1"/>
      <c r="M2772" s="1">
        <v>1378.711</v>
      </c>
      <c r="N2772" s="1">
        <v>1719.251</v>
      </c>
      <c r="O2772" s="1">
        <v>-4.8310000000000004</v>
      </c>
      <c r="P2772" s="27">
        <v>-7.5570000000000004</v>
      </c>
      <c r="Q2772" s="1">
        <v>-3.9249999999999998</v>
      </c>
      <c r="R2772" s="1">
        <v>-6.4000000000000001E-2</v>
      </c>
      <c r="S2772" s="1">
        <v>1.837</v>
      </c>
      <c r="T2772" s="1">
        <v>2.2240000000000002</v>
      </c>
      <c r="U2772" s="1">
        <v>3.1259999999999999</v>
      </c>
      <c r="V2772" s="1">
        <v>1.494</v>
      </c>
      <c r="W2772" s="30">
        <v>3036.5650000000001</v>
      </c>
      <c r="X2772" s="1">
        <v>1071.9079999999999</v>
      </c>
      <c r="Y2772" s="1">
        <v>2432.8530000000001</v>
      </c>
      <c r="Z2772" s="1">
        <v>431.57100000000003</v>
      </c>
      <c r="AD2772" s="4">
        <v>7.5570000000000004</v>
      </c>
      <c r="AL2772" s="1">
        <v>3036.5650000000001</v>
      </c>
    </row>
    <row r="2773" spans="1:38" x14ac:dyDescent="0.25">
      <c r="A2773" s="1">
        <v>2769</v>
      </c>
      <c r="B2773" s="1">
        <v>2769</v>
      </c>
      <c r="C2773" s="1">
        <v>2978.2159999999999</v>
      </c>
      <c r="D2773" s="1">
        <v>2764.8710000000001</v>
      </c>
      <c r="E2773" s="1">
        <v>311.26100000000002</v>
      </c>
      <c r="F2773" s="1"/>
      <c r="G2773" s="1">
        <v>3.8159999999999998</v>
      </c>
      <c r="H2773" s="1">
        <v>12.813000000000001</v>
      </c>
      <c r="I2773" s="1">
        <v>-9889.8340000000007</v>
      </c>
      <c r="J2773" s="1"/>
      <c r="K2773" s="1">
        <v>-218.97300000000001</v>
      </c>
      <c r="L2773" s="1"/>
      <c r="M2773" s="1">
        <v>1379.6690000000001</v>
      </c>
      <c r="N2773" s="1">
        <v>1719.7280000000001</v>
      </c>
      <c r="O2773" s="1">
        <v>-4.8360000000000003</v>
      </c>
      <c r="P2773" s="27">
        <v>-7.5620000000000003</v>
      </c>
      <c r="Q2773" s="1">
        <v>-3.92</v>
      </c>
      <c r="R2773" s="1">
        <v>-6.4000000000000001E-2</v>
      </c>
      <c r="S2773" s="1">
        <v>1.827</v>
      </c>
      <c r="T2773" s="1">
        <v>2.2240000000000002</v>
      </c>
      <c r="U2773" s="1">
        <v>3.133</v>
      </c>
      <c r="V2773" s="1">
        <v>1.4910000000000001</v>
      </c>
      <c r="W2773" s="30">
        <v>3037.48</v>
      </c>
      <c r="X2773" s="1">
        <v>1071.6030000000001</v>
      </c>
      <c r="Y2773" s="1">
        <v>2433.1579999999999</v>
      </c>
      <c r="Z2773" s="1">
        <v>431.26600000000002</v>
      </c>
      <c r="AD2773" s="4">
        <v>7.5620000000000003</v>
      </c>
      <c r="AL2773" s="1">
        <v>3037.48</v>
      </c>
    </row>
    <row r="2774" spans="1:38" x14ac:dyDescent="0.25">
      <c r="A2774" s="1">
        <v>2770</v>
      </c>
      <c r="B2774" s="1">
        <v>2770</v>
      </c>
      <c r="C2774" s="1">
        <v>2977.7370000000001</v>
      </c>
      <c r="D2774" s="1">
        <v>2764.8710000000001</v>
      </c>
      <c r="E2774" s="1">
        <v>310.30599999999998</v>
      </c>
      <c r="F2774" s="1"/>
      <c r="G2774" s="1">
        <v>4.2930000000000001</v>
      </c>
      <c r="H2774" s="1">
        <v>12.813000000000001</v>
      </c>
      <c r="I2774" s="1">
        <v>-10153.828</v>
      </c>
      <c r="J2774" s="1"/>
      <c r="K2774" s="1">
        <v>-218.97300000000001</v>
      </c>
      <c r="L2774" s="1"/>
      <c r="M2774" s="1">
        <v>1378.2329999999999</v>
      </c>
      <c r="N2774" s="1">
        <v>1719.7280000000001</v>
      </c>
      <c r="O2774" s="1">
        <v>-4.8310000000000004</v>
      </c>
      <c r="P2774" s="27">
        <v>-7.548</v>
      </c>
      <c r="Q2774" s="1">
        <v>-3.92</v>
      </c>
      <c r="R2774" s="1">
        <v>-6.4000000000000001E-2</v>
      </c>
      <c r="S2774" s="1">
        <v>1.827</v>
      </c>
      <c r="T2774" s="1">
        <v>2.2240000000000002</v>
      </c>
      <c r="U2774" s="1">
        <v>3.1259999999999999</v>
      </c>
      <c r="V2774" s="1">
        <v>1.4910000000000001</v>
      </c>
      <c r="W2774" s="30">
        <v>3029.5450000000001</v>
      </c>
      <c r="X2774" s="1">
        <v>1071.6030000000001</v>
      </c>
      <c r="Y2774" s="1">
        <v>2432.8530000000001</v>
      </c>
      <c r="Z2774" s="1">
        <v>431.26600000000002</v>
      </c>
      <c r="AD2774" s="4">
        <v>7.548</v>
      </c>
      <c r="AL2774" s="1">
        <v>3029.5450000000001</v>
      </c>
    </row>
    <row r="2775" spans="1:38" x14ac:dyDescent="0.25">
      <c r="A2775" s="1">
        <v>2771</v>
      </c>
      <c r="B2775" s="1">
        <v>2771</v>
      </c>
      <c r="C2775" s="1">
        <v>2976.3009999999999</v>
      </c>
      <c r="D2775" s="1">
        <v>2762.4630000000002</v>
      </c>
      <c r="E2775" s="1">
        <v>310.78399999999999</v>
      </c>
      <c r="F2775" s="1"/>
      <c r="G2775" s="1">
        <v>3.8159999999999998</v>
      </c>
      <c r="H2775" s="1">
        <v>13.287000000000001</v>
      </c>
      <c r="I2775" s="1">
        <v>-10582.857</v>
      </c>
      <c r="J2775" s="1"/>
      <c r="K2775" s="1">
        <v>-218.49700000000001</v>
      </c>
      <c r="L2775" s="1"/>
      <c r="M2775" s="1">
        <v>1378.711</v>
      </c>
      <c r="N2775" s="1">
        <v>1719.7280000000001</v>
      </c>
      <c r="O2775" s="1">
        <v>-4.8310000000000004</v>
      </c>
      <c r="P2775" s="27">
        <v>-7.548</v>
      </c>
      <c r="Q2775" s="1">
        <v>-3.92</v>
      </c>
      <c r="R2775" s="1">
        <v>-6.4000000000000001E-2</v>
      </c>
      <c r="S2775" s="1">
        <v>1.827</v>
      </c>
      <c r="T2775" s="1">
        <v>2.2240000000000002</v>
      </c>
      <c r="U2775" s="1">
        <v>3.133</v>
      </c>
      <c r="V2775" s="1">
        <v>1.4870000000000001</v>
      </c>
      <c r="W2775" s="30">
        <v>3028.6289999999999</v>
      </c>
      <c r="X2775" s="1">
        <v>1071.6030000000001</v>
      </c>
      <c r="Y2775" s="1">
        <v>2432.8530000000001</v>
      </c>
      <c r="Z2775" s="1">
        <v>431.26600000000002</v>
      </c>
      <c r="AD2775" s="4">
        <v>7.548</v>
      </c>
      <c r="AL2775" s="1">
        <v>3028.6289999999999</v>
      </c>
    </row>
    <row r="2776" spans="1:38" x14ac:dyDescent="0.25">
      <c r="A2776" s="1">
        <v>2772</v>
      </c>
      <c r="B2776" s="1">
        <v>2772</v>
      </c>
      <c r="C2776" s="1">
        <v>2975.3429999999998</v>
      </c>
      <c r="D2776" s="1">
        <v>2762.9450000000002</v>
      </c>
      <c r="E2776" s="1">
        <v>310.78399999999999</v>
      </c>
      <c r="F2776" s="1"/>
      <c r="G2776" s="1">
        <v>3.8159999999999998</v>
      </c>
      <c r="H2776" s="1">
        <v>11.864000000000001</v>
      </c>
      <c r="I2776" s="1">
        <v>-10422.244000000001</v>
      </c>
      <c r="J2776" s="1"/>
      <c r="K2776" s="1">
        <v>-218.97300000000001</v>
      </c>
      <c r="L2776" s="1"/>
      <c r="M2776" s="1">
        <v>1378.2329999999999</v>
      </c>
      <c r="N2776" s="1">
        <v>1719.7280000000001</v>
      </c>
      <c r="O2776" s="1">
        <v>-4.8310000000000004</v>
      </c>
      <c r="P2776" s="27">
        <v>-7.5570000000000004</v>
      </c>
      <c r="Q2776" s="1">
        <v>-3.9159999999999999</v>
      </c>
      <c r="R2776" s="1">
        <v>-6.8000000000000005E-2</v>
      </c>
      <c r="S2776" s="1">
        <v>1.827</v>
      </c>
      <c r="T2776" s="1">
        <v>2.2240000000000002</v>
      </c>
      <c r="U2776" s="1">
        <v>3.1219999999999999</v>
      </c>
      <c r="V2776" s="1">
        <v>1.4910000000000001</v>
      </c>
      <c r="W2776" s="30">
        <v>3029.5450000000001</v>
      </c>
      <c r="X2776" s="1">
        <v>1071.6030000000001</v>
      </c>
      <c r="Y2776" s="1">
        <v>2429.1909999999998</v>
      </c>
      <c r="Z2776" s="1">
        <v>430.96100000000001</v>
      </c>
      <c r="AD2776" s="4">
        <v>7.5570000000000004</v>
      </c>
      <c r="AL2776" s="1">
        <v>3029.5450000000001</v>
      </c>
    </row>
    <row r="2777" spans="1:38" x14ac:dyDescent="0.25">
      <c r="A2777" s="1">
        <v>2773</v>
      </c>
      <c r="B2777" s="1">
        <v>2773</v>
      </c>
      <c r="C2777" s="1">
        <v>2974.386</v>
      </c>
      <c r="D2777" s="1">
        <v>2761.9810000000002</v>
      </c>
      <c r="E2777" s="1">
        <v>310.78399999999999</v>
      </c>
      <c r="F2777" s="1"/>
      <c r="G2777" s="1">
        <v>3.8159999999999998</v>
      </c>
      <c r="H2777" s="1">
        <v>12.337999999999999</v>
      </c>
      <c r="I2777" s="1">
        <v>-9639.8670000000002</v>
      </c>
      <c r="J2777" s="1"/>
      <c r="K2777" s="1">
        <v>-218.97300000000001</v>
      </c>
      <c r="L2777" s="1"/>
      <c r="M2777" s="1">
        <v>1378.711</v>
      </c>
      <c r="N2777" s="1">
        <v>1718.7739999999999</v>
      </c>
      <c r="O2777" s="1">
        <v>-4.8360000000000003</v>
      </c>
      <c r="P2777" s="27">
        <v>-7.548</v>
      </c>
      <c r="Q2777" s="1">
        <v>-3.9249999999999998</v>
      </c>
      <c r="R2777" s="1">
        <v>-6.8000000000000005E-2</v>
      </c>
      <c r="S2777" s="1">
        <v>1.8320000000000001</v>
      </c>
      <c r="T2777" s="1">
        <v>2.2240000000000002</v>
      </c>
      <c r="U2777" s="1">
        <v>3.129</v>
      </c>
      <c r="V2777" s="1">
        <v>1.4870000000000001</v>
      </c>
      <c r="W2777" s="30">
        <v>3029.239</v>
      </c>
      <c r="X2777" s="1">
        <v>1071.9079999999999</v>
      </c>
      <c r="Y2777" s="1">
        <v>2423.6970000000001</v>
      </c>
      <c r="Z2777" s="1">
        <v>431.57100000000003</v>
      </c>
      <c r="AD2777" s="4">
        <v>7.548</v>
      </c>
      <c r="AL2777" s="1">
        <v>3029.239</v>
      </c>
    </row>
    <row r="2778" spans="1:38" x14ac:dyDescent="0.25">
      <c r="A2778" s="1">
        <v>2774</v>
      </c>
      <c r="B2778" s="1">
        <v>2774</v>
      </c>
      <c r="C2778" s="1">
        <v>2973.4279999999999</v>
      </c>
      <c r="D2778" s="1">
        <v>2761.5</v>
      </c>
      <c r="E2778" s="1">
        <v>311.26100000000002</v>
      </c>
      <c r="F2778" s="1"/>
      <c r="G2778" s="1">
        <v>3.8159999999999998</v>
      </c>
      <c r="H2778" s="1">
        <v>11.864000000000001</v>
      </c>
      <c r="I2778" s="1">
        <v>-9938.259</v>
      </c>
      <c r="J2778" s="1"/>
      <c r="K2778" s="1">
        <v>-221.35300000000001</v>
      </c>
      <c r="L2778" s="1"/>
      <c r="M2778" s="1">
        <v>1377.7539999999999</v>
      </c>
      <c r="N2778" s="1">
        <v>1718.297</v>
      </c>
      <c r="O2778" s="1">
        <v>-4.8310000000000004</v>
      </c>
      <c r="P2778" s="27">
        <v>-7.548</v>
      </c>
      <c r="Q2778" s="1">
        <v>-3.9159999999999999</v>
      </c>
      <c r="R2778" s="1">
        <v>-6.8000000000000005E-2</v>
      </c>
      <c r="S2778" s="1">
        <v>1.827</v>
      </c>
      <c r="T2778" s="1">
        <v>2.2240000000000002</v>
      </c>
      <c r="U2778" s="1">
        <v>3.1259999999999999</v>
      </c>
      <c r="V2778" s="1">
        <v>1.4910000000000001</v>
      </c>
      <c r="W2778" s="30">
        <v>3029.239</v>
      </c>
      <c r="X2778" s="1">
        <v>1071.298</v>
      </c>
      <c r="Y2778" s="1">
        <v>2423.3919999999998</v>
      </c>
      <c r="Z2778" s="1">
        <v>431.26600000000002</v>
      </c>
      <c r="AD2778" s="4">
        <v>7.548</v>
      </c>
      <c r="AL2778" s="1">
        <v>3029.239</v>
      </c>
    </row>
    <row r="2779" spans="1:38" x14ac:dyDescent="0.25">
      <c r="A2779" s="1">
        <v>2775</v>
      </c>
      <c r="B2779" s="1">
        <v>2775</v>
      </c>
      <c r="C2779" s="1">
        <v>2973.4279999999999</v>
      </c>
      <c r="D2779" s="1">
        <v>2760.0549999999998</v>
      </c>
      <c r="E2779" s="1">
        <v>311.26100000000002</v>
      </c>
      <c r="F2779" s="1"/>
      <c r="G2779" s="1">
        <v>3.8159999999999998</v>
      </c>
      <c r="H2779" s="1">
        <v>12.813000000000001</v>
      </c>
      <c r="I2779" s="1">
        <v>-9813.0750000000007</v>
      </c>
      <c r="J2779" s="1"/>
      <c r="K2779" s="1">
        <v>-218.97300000000001</v>
      </c>
      <c r="L2779" s="1"/>
      <c r="M2779" s="1">
        <v>1377.2750000000001</v>
      </c>
      <c r="N2779" s="1">
        <v>1718.7739999999999</v>
      </c>
      <c r="O2779" s="1">
        <v>-4.8259999999999996</v>
      </c>
      <c r="P2779" s="27">
        <v>-7.548</v>
      </c>
      <c r="Q2779" s="1">
        <v>-3.92</v>
      </c>
      <c r="R2779" s="1">
        <v>-6.4000000000000001E-2</v>
      </c>
      <c r="S2779" s="1">
        <v>1.8220000000000001</v>
      </c>
      <c r="T2779" s="1">
        <v>2.2189999999999999</v>
      </c>
      <c r="U2779" s="1">
        <v>3.1259999999999999</v>
      </c>
      <c r="V2779" s="1">
        <v>1.4830000000000001</v>
      </c>
      <c r="W2779" s="30">
        <v>3029.239</v>
      </c>
      <c r="X2779" s="1">
        <v>1071.9079999999999</v>
      </c>
      <c r="Y2779" s="1">
        <v>2423.3919999999998</v>
      </c>
      <c r="Z2779" s="1">
        <v>430.96100000000001</v>
      </c>
      <c r="AD2779" s="4">
        <v>7.548</v>
      </c>
      <c r="AL2779" s="1">
        <v>3029.239</v>
      </c>
    </row>
    <row r="2780" spans="1:38" x14ac:dyDescent="0.25">
      <c r="A2780" s="1">
        <v>2776</v>
      </c>
      <c r="B2780" s="1">
        <v>2776</v>
      </c>
      <c r="C2780" s="1">
        <v>2971.5120000000002</v>
      </c>
      <c r="D2780" s="1">
        <v>2759.5740000000001</v>
      </c>
      <c r="E2780" s="1">
        <v>311.26100000000002</v>
      </c>
      <c r="F2780" s="1"/>
      <c r="G2780" s="1">
        <v>3.339</v>
      </c>
      <c r="H2780" s="1">
        <v>12.337999999999999</v>
      </c>
      <c r="I2780" s="1">
        <v>-10846.933999999999</v>
      </c>
      <c r="J2780" s="1"/>
      <c r="K2780" s="1">
        <v>-218.97300000000001</v>
      </c>
      <c r="L2780" s="1"/>
      <c r="M2780" s="1">
        <v>1377.2750000000001</v>
      </c>
      <c r="N2780" s="1">
        <v>1718.297</v>
      </c>
      <c r="O2780" s="1">
        <v>-4.8310000000000004</v>
      </c>
      <c r="P2780" s="27">
        <v>-7.5529999999999999</v>
      </c>
      <c r="Q2780" s="1">
        <v>-3.9159999999999999</v>
      </c>
      <c r="R2780" s="1">
        <v>-6.4000000000000001E-2</v>
      </c>
      <c r="S2780" s="1">
        <v>1.827</v>
      </c>
      <c r="T2780" s="1">
        <v>2.2240000000000002</v>
      </c>
      <c r="U2780" s="1">
        <v>3.1219999999999999</v>
      </c>
      <c r="V2780" s="1">
        <v>1.4870000000000001</v>
      </c>
      <c r="W2780" s="30">
        <v>3026.4920000000002</v>
      </c>
      <c r="X2780" s="1">
        <v>1071.6030000000001</v>
      </c>
      <c r="Y2780" s="1">
        <v>2423.6970000000001</v>
      </c>
      <c r="Z2780" s="1">
        <v>431.57100000000003</v>
      </c>
      <c r="AD2780" s="4">
        <v>7.5529999999999999</v>
      </c>
      <c r="AL2780" s="1">
        <v>3026.4920000000002</v>
      </c>
    </row>
    <row r="2781" spans="1:38" x14ac:dyDescent="0.25">
      <c r="A2781" s="1">
        <v>2777</v>
      </c>
      <c r="B2781" s="1">
        <v>2777</v>
      </c>
      <c r="C2781" s="1">
        <v>2971.991</v>
      </c>
      <c r="D2781" s="1">
        <v>2758.61</v>
      </c>
      <c r="E2781" s="1">
        <v>310.78399999999999</v>
      </c>
      <c r="F2781" s="1"/>
      <c r="G2781" s="1">
        <v>2.8620000000000001</v>
      </c>
      <c r="H2781" s="1">
        <v>11.864000000000001</v>
      </c>
      <c r="I2781" s="1">
        <v>-10299.01</v>
      </c>
      <c r="J2781" s="1"/>
      <c r="K2781" s="1">
        <v>-218.49700000000001</v>
      </c>
      <c r="L2781" s="1"/>
      <c r="M2781" s="1">
        <v>1377.2750000000001</v>
      </c>
      <c r="N2781" s="1">
        <v>1717.3440000000001</v>
      </c>
      <c r="O2781" s="1">
        <v>-4.8259999999999996</v>
      </c>
      <c r="P2781" s="27">
        <v>-7.548</v>
      </c>
      <c r="Q2781" s="1">
        <v>-3.9159999999999999</v>
      </c>
      <c r="R2781" s="1">
        <v>-5.8999999999999997E-2</v>
      </c>
      <c r="S2781" s="1">
        <v>1.827</v>
      </c>
      <c r="T2781" s="1">
        <v>2.2189999999999999</v>
      </c>
      <c r="U2781" s="1">
        <v>3.1259999999999999</v>
      </c>
      <c r="V2781" s="1">
        <v>1.4910000000000001</v>
      </c>
      <c r="W2781" s="30">
        <v>3019.7779999999998</v>
      </c>
      <c r="X2781" s="1">
        <v>1071.9079999999999</v>
      </c>
      <c r="Y2781" s="1">
        <v>2422.7809999999999</v>
      </c>
      <c r="Z2781" s="1">
        <v>431.87599999999998</v>
      </c>
      <c r="AD2781" s="4">
        <v>7.548</v>
      </c>
      <c r="AL2781" s="1">
        <v>3019.7779999999998</v>
      </c>
    </row>
    <row r="2782" spans="1:38" x14ac:dyDescent="0.25">
      <c r="A2782" s="1">
        <v>2778</v>
      </c>
      <c r="B2782" s="1">
        <v>2778</v>
      </c>
      <c r="C2782" s="1">
        <v>2970.5549999999998</v>
      </c>
      <c r="D2782" s="1">
        <v>2758.1289999999999</v>
      </c>
      <c r="E2782" s="1">
        <v>309.82900000000001</v>
      </c>
      <c r="F2782" s="1"/>
      <c r="G2782" s="1">
        <v>3.8159999999999998</v>
      </c>
      <c r="H2782" s="1">
        <v>11.864000000000001</v>
      </c>
      <c r="I2782" s="1">
        <v>-10136.933000000001</v>
      </c>
      <c r="J2782" s="1"/>
      <c r="K2782" s="1">
        <v>-218.49700000000001</v>
      </c>
      <c r="L2782" s="1"/>
      <c r="M2782" s="1">
        <v>1376.318</v>
      </c>
      <c r="N2782" s="1">
        <v>1717.8209999999999</v>
      </c>
      <c r="O2782" s="1">
        <v>-4.8259999999999996</v>
      </c>
      <c r="P2782" s="27">
        <v>-7.548</v>
      </c>
      <c r="Q2782" s="1">
        <v>-3.92</v>
      </c>
      <c r="R2782" s="1">
        <v>-6.4000000000000001E-2</v>
      </c>
      <c r="S2782" s="1">
        <v>1.827</v>
      </c>
      <c r="T2782" s="1">
        <v>2.2240000000000002</v>
      </c>
      <c r="U2782" s="1">
        <v>3.1219999999999999</v>
      </c>
      <c r="V2782" s="1">
        <v>1.4910000000000001</v>
      </c>
      <c r="W2782" s="30">
        <v>3019.1669999999999</v>
      </c>
      <c r="X2782" s="1">
        <v>1071.9079999999999</v>
      </c>
      <c r="Y2782" s="1">
        <v>2423.0859999999998</v>
      </c>
      <c r="Z2782" s="1">
        <v>426.68799999999999</v>
      </c>
      <c r="AD2782" s="4">
        <v>7.548</v>
      </c>
      <c r="AL2782" s="1">
        <v>3019.1669999999999</v>
      </c>
    </row>
    <row r="2783" spans="1:38" x14ac:dyDescent="0.25">
      <c r="A2783" s="1">
        <v>2779</v>
      </c>
      <c r="B2783" s="1">
        <v>2779</v>
      </c>
      <c r="C2783" s="1">
        <v>2970.076</v>
      </c>
      <c r="D2783" s="1">
        <v>2757.1660000000002</v>
      </c>
      <c r="E2783" s="1">
        <v>311.26100000000002</v>
      </c>
      <c r="F2783" s="1"/>
      <c r="G2783" s="1">
        <v>4.2930000000000001</v>
      </c>
      <c r="H2783" s="1">
        <v>12.337999999999999</v>
      </c>
      <c r="I2783" s="1">
        <v>-10755.276</v>
      </c>
      <c r="J2783" s="1"/>
      <c r="K2783" s="1">
        <v>-218.97300000000001</v>
      </c>
      <c r="L2783" s="1"/>
      <c r="M2783" s="1">
        <v>1378.2329999999999</v>
      </c>
      <c r="N2783" s="1">
        <v>1718.7739999999999</v>
      </c>
      <c r="O2783" s="1">
        <v>-4.8259999999999996</v>
      </c>
      <c r="P2783" s="27">
        <v>-7.548</v>
      </c>
      <c r="Q2783" s="1">
        <v>-3.9159999999999999</v>
      </c>
      <c r="R2783" s="1">
        <v>-6.4000000000000001E-2</v>
      </c>
      <c r="S2783" s="1">
        <v>1.8220000000000001</v>
      </c>
      <c r="T2783" s="1">
        <v>2.2240000000000002</v>
      </c>
      <c r="U2783" s="1">
        <v>3.1190000000000002</v>
      </c>
      <c r="V2783" s="1">
        <v>1.4870000000000001</v>
      </c>
      <c r="W2783" s="30">
        <v>3019.473</v>
      </c>
      <c r="X2783" s="1">
        <v>1071.9079999999999</v>
      </c>
      <c r="Y2783" s="1">
        <v>2423.0859999999998</v>
      </c>
      <c r="Z2783" s="1">
        <v>430.96100000000001</v>
      </c>
      <c r="AD2783" s="4">
        <v>7.548</v>
      </c>
      <c r="AL2783" s="1">
        <v>3019.473</v>
      </c>
    </row>
    <row r="2784" spans="1:38" x14ac:dyDescent="0.25">
      <c r="A2784" s="1">
        <v>2780</v>
      </c>
      <c r="B2784" s="1">
        <v>2780</v>
      </c>
      <c r="C2784" s="1">
        <v>2968.6390000000001</v>
      </c>
      <c r="D2784" s="1">
        <v>2756.6840000000002</v>
      </c>
      <c r="E2784" s="1">
        <v>311.26100000000002</v>
      </c>
      <c r="F2784" s="1"/>
      <c r="G2784" s="1">
        <v>3.8159999999999998</v>
      </c>
      <c r="H2784" s="1">
        <v>11.864000000000001</v>
      </c>
      <c r="I2784" s="1">
        <v>-9072.2860000000001</v>
      </c>
      <c r="J2784" s="1"/>
      <c r="K2784" s="1">
        <v>-218.49700000000001</v>
      </c>
      <c r="L2784" s="1"/>
      <c r="M2784" s="1">
        <v>1376.318</v>
      </c>
      <c r="N2784" s="1">
        <v>1716.39</v>
      </c>
      <c r="O2784" s="1">
        <v>-4.8220000000000001</v>
      </c>
      <c r="P2784" s="27">
        <v>-7.5430000000000001</v>
      </c>
      <c r="Q2784" s="1">
        <v>-3.92</v>
      </c>
      <c r="R2784" s="1">
        <v>-6.4000000000000001E-2</v>
      </c>
      <c r="S2784" s="1">
        <v>1.8220000000000001</v>
      </c>
      <c r="T2784" s="1">
        <v>2.2240000000000002</v>
      </c>
      <c r="U2784" s="1">
        <v>3.1190000000000002</v>
      </c>
      <c r="V2784" s="1">
        <v>1.4830000000000001</v>
      </c>
      <c r="W2784" s="30">
        <v>3019.1669999999999</v>
      </c>
      <c r="X2784" s="1">
        <v>1071.9079999999999</v>
      </c>
      <c r="Y2784" s="1">
        <v>2423.3919999999998</v>
      </c>
      <c r="Z2784" s="1">
        <v>428.214</v>
      </c>
      <c r="AD2784" s="4">
        <v>7.5430000000000001</v>
      </c>
      <c r="AL2784" s="1">
        <v>3019.1669999999999</v>
      </c>
    </row>
    <row r="2785" spans="1:38" x14ac:dyDescent="0.25">
      <c r="A2785" s="1">
        <v>2781</v>
      </c>
      <c r="B2785" s="1">
        <v>2781</v>
      </c>
      <c r="C2785" s="1">
        <v>2968.1610000000001</v>
      </c>
      <c r="D2785" s="1">
        <v>2756.203</v>
      </c>
      <c r="E2785" s="1">
        <v>311.26100000000002</v>
      </c>
      <c r="F2785" s="1"/>
      <c r="G2785" s="1">
        <v>3.8159999999999998</v>
      </c>
      <c r="H2785" s="1">
        <v>11.864000000000001</v>
      </c>
      <c r="I2785" s="1">
        <v>-8770.1610000000001</v>
      </c>
      <c r="J2785" s="1"/>
      <c r="K2785" s="1">
        <v>-218.02099999999999</v>
      </c>
      <c r="L2785" s="1"/>
      <c r="M2785" s="1">
        <v>1376.318</v>
      </c>
      <c r="N2785" s="1">
        <v>1716.39</v>
      </c>
      <c r="O2785" s="1">
        <v>-4.8310000000000004</v>
      </c>
      <c r="P2785" s="27">
        <v>-7.5430000000000001</v>
      </c>
      <c r="Q2785" s="1">
        <v>-3.9159999999999999</v>
      </c>
      <c r="R2785" s="1">
        <v>-6.8000000000000005E-2</v>
      </c>
      <c r="S2785" s="1">
        <v>1.8220000000000001</v>
      </c>
      <c r="T2785" s="1">
        <v>2.2240000000000002</v>
      </c>
      <c r="U2785" s="1">
        <v>3.1190000000000002</v>
      </c>
      <c r="V2785" s="1">
        <v>1.4870000000000001</v>
      </c>
      <c r="W2785" s="30">
        <v>3019.1669999999999</v>
      </c>
      <c r="X2785" s="1">
        <v>1071.6030000000001</v>
      </c>
      <c r="Y2785" s="1">
        <v>2423.0859999999998</v>
      </c>
      <c r="Z2785" s="1">
        <v>424.85700000000003</v>
      </c>
      <c r="AD2785" s="4">
        <v>7.5430000000000001</v>
      </c>
      <c r="AL2785" s="1">
        <v>3019.1669999999999</v>
      </c>
    </row>
    <row r="2786" spans="1:38" x14ac:dyDescent="0.25">
      <c r="A2786" s="1">
        <v>2782</v>
      </c>
      <c r="B2786" s="1">
        <v>2782</v>
      </c>
      <c r="C2786" s="1">
        <v>2966.2449999999999</v>
      </c>
      <c r="D2786" s="1">
        <v>2755.239</v>
      </c>
      <c r="E2786" s="1">
        <v>310.78399999999999</v>
      </c>
      <c r="F2786" s="1"/>
      <c r="G2786" s="1">
        <v>4.2930000000000001</v>
      </c>
      <c r="H2786" s="1">
        <v>12.337999999999999</v>
      </c>
      <c r="I2786" s="1">
        <v>-9023.7749999999996</v>
      </c>
      <c r="J2786" s="1"/>
      <c r="K2786" s="1">
        <v>-218.02099999999999</v>
      </c>
      <c r="L2786" s="1"/>
      <c r="M2786" s="1">
        <v>1374.8820000000001</v>
      </c>
      <c r="N2786" s="1">
        <v>1716.39</v>
      </c>
      <c r="O2786" s="1">
        <v>-4.8220000000000001</v>
      </c>
      <c r="P2786" s="27">
        <v>-7.5380000000000003</v>
      </c>
      <c r="Q2786" s="1">
        <v>-3.911</v>
      </c>
      <c r="R2786" s="1">
        <v>-6.8000000000000005E-2</v>
      </c>
      <c r="S2786" s="1">
        <v>1.8180000000000001</v>
      </c>
      <c r="T2786" s="1">
        <v>2.2130000000000001</v>
      </c>
      <c r="U2786" s="1">
        <v>3.1190000000000002</v>
      </c>
      <c r="V2786" s="1">
        <v>1.4910000000000001</v>
      </c>
      <c r="W2786" s="30">
        <v>3019.7779999999998</v>
      </c>
      <c r="X2786" s="1">
        <v>1071.9079999999999</v>
      </c>
      <c r="Y2786" s="1">
        <v>2422.7809999999999</v>
      </c>
      <c r="Z2786" s="1">
        <v>422.41500000000002</v>
      </c>
      <c r="AD2786" s="4">
        <v>7.5380000000000003</v>
      </c>
      <c r="AL2786" s="1">
        <v>3019.7779999999998</v>
      </c>
    </row>
    <row r="2787" spans="1:38" x14ac:dyDescent="0.25">
      <c r="A2787" s="1">
        <v>2783</v>
      </c>
      <c r="B2787" s="1">
        <v>2783</v>
      </c>
      <c r="C2787" s="1">
        <v>2966.2449999999999</v>
      </c>
      <c r="D2787" s="1">
        <v>2754.7579999999998</v>
      </c>
      <c r="E2787" s="1">
        <v>310.30599999999998</v>
      </c>
      <c r="F2787" s="1"/>
      <c r="G2787" s="1">
        <v>4.2930000000000001</v>
      </c>
      <c r="H2787" s="1">
        <v>11.388999999999999</v>
      </c>
      <c r="I2787" s="1">
        <v>-8539.7810000000009</v>
      </c>
      <c r="J2787" s="1"/>
      <c r="K2787" s="1">
        <v>-218.49700000000001</v>
      </c>
      <c r="L2787" s="1"/>
      <c r="M2787" s="1">
        <v>1375.36</v>
      </c>
      <c r="N2787" s="1">
        <v>1715.4369999999999</v>
      </c>
      <c r="O2787" s="1">
        <v>-4.8220000000000001</v>
      </c>
      <c r="P2787" s="27">
        <v>-7.5430000000000001</v>
      </c>
      <c r="Q2787" s="1">
        <v>-3.911</v>
      </c>
      <c r="R2787" s="1">
        <v>-6.4000000000000001E-2</v>
      </c>
      <c r="S2787" s="1">
        <v>1.8180000000000001</v>
      </c>
      <c r="T2787" s="1">
        <v>2.2189999999999999</v>
      </c>
      <c r="U2787" s="1">
        <v>3.1219999999999999</v>
      </c>
      <c r="V2787" s="1">
        <v>1.4870000000000001</v>
      </c>
      <c r="W2787" s="30">
        <v>3013.3679999999999</v>
      </c>
      <c r="X2787" s="1">
        <v>1071.9079999999999</v>
      </c>
      <c r="Y2787" s="1">
        <v>2413.9299999999998</v>
      </c>
      <c r="Z2787" s="1">
        <v>421.19400000000002</v>
      </c>
      <c r="AD2787" s="4">
        <v>7.5430000000000001</v>
      </c>
      <c r="AL2787" s="1">
        <v>3013.3679999999999</v>
      </c>
    </row>
    <row r="2788" spans="1:38" x14ac:dyDescent="0.25">
      <c r="A2788" s="1">
        <v>2784</v>
      </c>
      <c r="B2788" s="1">
        <v>2784</v>
      </c>
      <c r="C2788" s="1">
        <v>2964.8090000000002</v>
      </c>
      <c r="D2788" s="1">
        <v>2753.3130000000001</v>
      </c>
      <c r="E2788" s="1">
        <v>311.26100000000002</v>
      </c>
      <c r="F2788" s="1"/>
      <c r="G2788" s="1">
        <v>3.8159999999999998</v>
      </c>
      <c r="H2788" s="1">
        <v>11.864000000000001</v>
      </c>
      <c r="I2788" s="1">
        <v>-9431.3880000000008</v>
      </c>
      <c r="J2788" s="1"/>
      <c r="K2788" s="1">
        <v>-218.97300000000001</v>
      </c>
      <c r="L2788" s="1"/>
      <c r="M2788" s="1">
        <v>1375.36</v>
      </c>
      <c r="N2788" s="1">
        <v>1715.4369999999999</v>
      </c>
      <c r="O2788" s="1">
        <v>-4.8170000000000002</v>
      </c>
      <c r="P2788" s="27">
        <v>-7.5339999999999998</v>
      </c>
      <c r="Q2788" s="1">
        <v>-3.9159999999999999</v>
      </c>
      <c r="R2788" s="1">
        <v>-6.8000000000000005E-2</v>
      </c>
      <c r="S2788" s="1">
        <v>1.8180000000000001</v>
      </c>
      <c r="T2788" s="1">
        <v>2.2240000000000002</v>
      </c>
      <c r="U2788" s="1">
        <v>3.1259999999999999</v>
      </c>
      <c r="V2788" s="1">
        <v>1.4910000000000001</v>
      </c>
      <c r="W2788" s="30">
        <v>3009.0949999999998</v>
      </c>
      <c r="X2788" s="1">
        <v>1071.9079999999999</v>
      </c>
      <c r="Y2788" s="1">
        <v>2413.625</v>
      </c>
      <c r="Z2788" s="1">
        <v>421.80399999999997</v>
      </c>
      <c r="AD2788" s="4">
        <v>7.5339999999999998</v>
      </c>
      <c r="AL2788" s="1">
        <v>3009.0949999999998</v>
      </c>
    </row>
    <row r="2789" spans="1:38" x14ac:dyDescent="0.25">
      <c r="A2789" s="1">
        <v>2785</v>
      </c>
      <c r="B2789" s="1">
        <v>2785</v>
      </c>
      <c r="C2789" s="1">
        <v>2963.3719999999998</v>
      </c>
      <c r="D2789" s="1">
        <v>2752.35</v>
      </c>
      <c r="E2789" s="1">
        <v>311.73899999999998</v>
      </c>
      <c r="F2789" s="1"/>
      <c r="G2789" s="1">
        <v>4.2930000000000001</v>
      </c>
      <c r="H2789" s="1">
        <v>11.864000000000001</v>
      </c>
      <c r="I2789" s="1">
        <v>-10521.263999999999</v>
      </c>
      <c r="J2789" s="1"/>
      <c r="K2789" s="1">
        <v>-218.97300000000001</v>
      </c>
      <c r="L2789" s="1"/>
      <c r="M2789" s="1">
        <v>1374.8820000000001</v>
      </c>
      <c r="N2789" s="1">
        <v>1714.4829999999999</v>
      </c>
      <c r="O2789" s="1">
        <v>-4.8120000000000003</v>
      </c>
      <c r="P2789" s="27">
        <v>-7.5339999999999998</v>
      </c>
      <c r="Q2789" s="1">
        <v>-3.9159999999999999</v>
      </c>
      <c r="R2789" s="1">
        <v>-6.4000000000000001E-2</v>
      </c>
      <c r="S2789" s="1">
        <v>1.827</v>
      </c>
      <c r="T2789" s="1">
        <v>2.2189999999999999</v>
      </c>
      <c r="U2789" s="1">
        <v>3.1219999999999999</v>
      </c>
      <c r="V2789" s="1">
        <v>1.4830000000000001</v>
      </c>
      <c r="W2789" s="30">
        <v>3009.4009999999998</v>
      </c>
      <c r="X2789" s="1">
        <v>1071.6030000000001</v>
      </c>
      <c r="Y2789" s="1">
        <v>2413.319</v>
      </c>
      <c r="Z2789" s="1">
        <v>421.49900000000002</v>
      </c>
      <c r="AD2789" s="4">
        <v>7.5339999999999998</v>
      </c>
      <c r="AL2789" s="1">
        <v>3009.4009999999998</v>
      </c>
    </row>
    <row r="2790" spans="1:38" x14ac:dyDescent="0.25">
      <c r="A2790" s="1">
        <v>2786</v>
      </c>
      <c r="B2790" s="1">
        <v>2786</v>
      </c>
      <c r="C2790" s="1">
        <v>2961.9360000000001</v>
      </c>
      <c r="D2790" s="1">
        <v>2752.35</v>
      </c>
      <c r="E2790" s="1">
        <v>310.30599999999998</v>
      </c>
      <c r="F2790" s="1"/>
      <c r="G2790" s="1">
        <v>3.8159999999999998</v>
      </c>
      <c r="H2790" s="1">
        <v>12.337999999999999</v>
      </c>
      <c r="I2790" s="1">
        <v>-9789.3140000000003</v>
      </c>
      <c r="J2790" s="1"/>
      <c r="K2790" s="1">
        <v>-221.35300000000001</v>
      </c>
      <c r="L2790" s="1"/>
      <c r="M2790" s="1">
        <v>1374.8820000000001</v>
      </c>
      <c r="N2790" s="1">
        <v>1715.4369999999999</v>
      </c>
      <c r="O2790" s="1">
        <v>-4.8170000000000002</v>
      </c>
      <c r="P2790" s="27">
        <v>-7.5339999999999998</v>
      </c>
      <c r="Q2790" s="1">
        <v>-3.911</v>
      </c>
      <c r="R2790" s="1">
        <v>-6.8000000000000005E-2</v>
      </c>
      <c r="S2790" s="1">
        <v>1.827</v>
      </c>
      <c r="T2790" s="1">
        <v>2.2130000000000001</v>
      </c>
      <c r="U2790" s="1">
        <v>3.1150000000000002</v>
      </c>
      <c r="V2790" s="1">
        <v>1.48</v>
      </c>
      <c r="W2790" s="30">
        <v>3009.0949999999998</v>
      </c>
      <c r="X2790" s="1">
        <v>1071.9079999999999</v>
      </c>
      <c r="Y2790" s="1">
        <v>2413.0140000000001</v>
      </c>
      <c r="Z2790" s="1">
        <v>425.16199999999998</v>
      </c>
      <c r="AD2790" s="4">
        <v>7.5339999999999998</v>
      </c>
      <c r="AL2790" s="1">
        <v>3009.0949999999998</v>
      </c>
    </row>
    <row r="2791" spans="1:38" x14ac:dyDescent="0.25">
      <c r="A2791" s="1">
        <v>2787</v>
      </c>
      <c r="B2791" s="1">
        <v>2787</v>
      </c>
      <c r="C2791" s="1">
        <v>2961.9360000000001</v>
      </c>
      <c r="D2791" s="1">
        <v>2751.8679999999999</v>
      </c>
      <c r="E2791" s="1">
        <v>310.30599999999998</v>
      </c>
      <c r="F2791" s="1"/>
      <c r="G2791" s="1">
        <v>3.8159999999999998</v>
      </c>
      <c r="H2791" s="1">
        <v>12.337999999999999</v>
      </c>
      <c r="I2791" s="1">
        <v>-9584.5560000000005</v>
      </c>
      <c r="J2791" s="1"/>
      <c r="K2791" s="1">
        <v>-219.92500000000001</v>
      </c>
      <c r="L2791" s="1"/>
      <c r="M2791" s="1">
        <v>1374.403</v>
      </c>
      <c r="N2791" s="1">
        <v>1714.4829999999999</v>
      </c>
      <c r="O2791" s="1">
        <v>-4.8259999999999996</v>
      </c>
      <c r="P2791" s="27">
        <v>-7.5289999999999999</v>
      </c>
      <c r="Q2791" s="1">
        <v>-3.911</v>
      </c>
      <c r="R2791" s="1">
        <v>-6.4000000000000001E-2</v>
      </c>
      <c r="S2791" s="1">
        <v>1.8220000000000001</v>
      </c>
      <c r="T2791" s="1">
        <v>2.2080000000000002</v>
      </c>
      <c r="U2791" s="1">
        <v>3.1150000000000002</v>
      </c>
      <c r="V2791" s="1">
        <v>1.4870000000000001</v>
      </c>
      <c r="W2791" s="30">
        <v>3009.0949999999998</v>
      </c>
      <c r="X2791" s="1">
        <v>1071.6030000000001</v>
      </c>
      <c r="Y2791" s="1">
        <v>2412.7089999999998</v>
      </c>
      <c r="Z2791" s="1">
        <v>421.49900000000002</v>
      </c>
      <c r="AD2791" s="4">
        <v>7.5289999999999999</v>
      </c>
      <c r="AL2791" s="1">
        <v>3009.0949999999998</v>
      </c>
    </row>
    <row r="2792" spans="1:38" x14ac:dyDescent="0.25">
      <c r="A2792" s="1">
        <v>2788</v>
      </c>
      <c r="B2792" s="1">
        <v>2788</v>
      </c>
      <c r="C2792" s="1">
        <v>2960.9780000000001</v>
      </c>
      <c r="D2792" s="1">
        <v>2750.424</v>
      </c>
      <c r="E2792" s="1">
        <v>310.78399999999999</v>
      </c>
      <c r="F2792" s="1"/>
      <c r="G2792" s="1">
        <v>2.8620000000000001</v>
      </c>
      <c r="H2792" s="1">
        <v>12.813000000000001</v>
      </c>
      <c r="I2792" s="1">
        <v>-9077.777</v>
      </c>
      <c r="J2792" s="1"/>
      <c r="K2792" s="1">
        <v>-218.97300000000001</v>
      </c>
      <c r="L2792" s="1"/>
      <c r="M2792" s="1">
        <v>1373.924</v>
      </c>
      <c r="N2792" s="1">
        <v>1714.0060000000001</v>
      </c>
      <c r="O2792" s="1">
        <v>-4.8120000000000003</v>
      </c>
      <c r="P2792" s="27">
        <v>-7.5289999999999999</v>
      </c>
      <c r="Q2792" s="1">
        <v>-3.9060000000000001</v>
      </c>
      <c r="R2792" s="1">
        <v>-5.8999999999999997E-2</v>
      </c>
      <c r="S2792" s="1">
        <v>1.8220000000000001</v>
      </c>
      <c r="T2792" s="1">
        <v>2.2189999999999999</v>
      </c>
      <c r="U2792" s="1">
        <v>3.1150000000000002</v>
      </c>
      <c r="V2792" s="1">
        <v>1.48</v>
      </c>
      <c r="W2792" s="30">
        <v>3009.4009999999998</v>
      </c>
      <c r="X2792" s="1">
        <v>1062.1410000000001</v>
      </c>
      <c r="Y2792" s="1">
        <v>2413.0140000000001</v>
      </c>
      <c r="Z2792" s="1">
        <v>421.49900000000002</v>
      </c>
      <c r="AD2792" s="4">
        <v>7.5289999999999999</v>
      </c>
      <c r="AL2792" s="1">
        <v>3009.4009999999998</v>
      </c>
    </row>
    <row r="2793" spans="1:38" x14ac:dyDescent="0.25">
      <c r="A2793" s="1">
        <v>2789</v>
      </c>
      <c r="B2793" s="1">
        <v>2789</v>
      </c>
      <c r="C2793" s="1">
        <v>2960.02</v>
      </c>
      <c r="D2793" s="1">
        <v>2749.46</v>
      </c>
      <c r="E2793" s="1">
        <v>310.78399999999999</v>
      </c>
      <c r="F2793" s="1"/>
      <c r="G2793" s="1">
        <v>3.8159999999999998</v>
      </c>
      <c r="H2793" s="1">
        <v>14.711</v>
      </c>
      <c r="I2793" s="1">
        <v>-10138.303</v>
      </c>
      <c r="J2793" s="1"/>
      <c r="K2793" s="1">
        <v>-219.44900000000001</v>
      </c>
      <c r="L2793" s="1"/>
      <c r="M2793" s="1">
        <v>1373.4459999999999</v>
      </c>
      <c r="N2793" s="1">
        <v>1714.4829999999999</v>
      </c>
      <c r="O2793" s="1">
        <v>-4.8120000000000003</v>
      </c>
      <c r="P2793" s="27">
        <v>-7.524</v>
      </c>
      <c r="Q2793" s="1">
        <v>-3.9159999999999999</v>
      </c>
      <c r="R2793" s="1">
        <v>-6.4000000000000001E-2</v>
      </c>
      <c r="S2793" s="1">
        <v>1.8220000000000001</v>
      </c>
      <c r="T2793" s="1">
        <v>2.2189999999999999</v>
      </c>
      <c r="U2793" s="1">
        <v>3.1120000000000001</v>
      </c>
      <c r="V2793" s="1">
        <v>1.4830000000000001</v>
      </c>
      <c r="W2793" s="30">
        <v>3009.0949999999998</v>
      </c>
      <c r="X2793" s="1">
        <v>1061.5309999999999</v>
      </c>
      <c r="Y2793" s="1">
        <v>2412.7089999999998</v>
      </c>
      <c r="Z2793" s="1">
        <v>421.49900000000002</v>
      </c>
      <c r="AD2793" s="4">
        <v>7.524</v>
      </c>
      <c r="AL2793" s="1">
        <v>3009.0949999999998</v>
      </c>
    </row>
    <row r="2794" spans="1:38" x14ac:dyDescent="0.25">
      <c r="A2794" s="1">
        <v>2790</v>
      </c>
      <c r="B2794" s="1">
        <v>2790</v>
      </c>
      <c r="C2794" s="1">
        <v>2959.0630000000001</v>
      </c>
      <c r="D2794" s="1">
        <v>2749.46</v>
      </c>
      <c r="E2794" s="1">
        <v>310.78399999999999</v>
      </c>
      <c r="F2794" s="1"/>
      <c r="G2794" s="1">
        <v>3.8159999999999998</v>
      </c>
      <c r="H2794" s="1">
        <v>14.711</v>
      </c>
      <c r="I2794" s="1">
        <v>-10055.189</v>
      </c>
      <c r="J2794" s="1"/>
      <c r="K2794" s="1">
        <v>-218.97300000000001</v>
      </c>
      <c r="L2794" s="1"/>
      <c r="M2794" s="1">
        <v>1373.4459999999999</v>
      </c>
      <c r="N2794" s="1">
        <v>1713.529</v>
      </c>
      <c r="O2794" s="1">
        <v>-4.8170000000000002</v>
      </c>
      <c r="P2794" s="27">
        <v>-7.5289999999999999</v>
      </c>
      <c r="Q2794" s="1">
        <v>-3.9060000000000001</v>
      </c>
      <c r="R2794" s="1">
        <v>-5.8999999999999997E-2</v>
      </c>
      <c r="S2794" s="1">
        <v>1.8180000000000001</v>
      </c>
      <c r="T2794" s="1">
        <v>2.2189999999999999</v>
      </c>
      <c r="U2794" s="1">
        <v>3.1150000000000002</v>
      </c>
      <c r="V2794" s="1">
        <v>1.4830000000000001</v>
      </c>
      <c r="W2794" s="30">
        <v>3009.0949999999998</v>
      </c>
      <c r="X2794" s="1">
        <v>1061.2260000000001</v>
      </c>
      <c r="Y2794" s="1">
        <v>2413.319</v>
      </c>
      <c r="Z2794" s="1">
        <v>421.80399999999997</v>
      </c>
      <c r="AD2794" s="4">
        <v>7.5289999999999999</v>
      </c>
      <c r="AL2794" s="1">
        <v>3009.0949999999998</v>
      </c>
    </row>
    <row r="2795" spans="1:38" x14ac:dyDescent="0.25">
      <c r="A2795" s="1">
        <v>2791</v>
      </c>
      <c r="B2795" s="1">
        <v>2791</v>
      </c>
      <c r="C2795" s="1">
        <v>2957.6260000000002</v>
      </c>
      <c r="D2795" s="1">
        <v>2748.0160000000001</v>
      </c>
      <c r="E2795" s="1">
        <v>310.78399999999999</v>
      </c>
      <c r="F2795" s="1"/>
      <c r="G2795" s="1">
        <v>4.7699999999999996</v>
      </c>
      <c r="H2795" s="1">
        <v>14.711</v>
      </c>
      <c r="I2795" s="1">
        <v>-9728.0789999999997</v>
      </c>
      <c r="J2795" s="1"/>
      <c r="K2795" s="1">
        <v>-218.97300000000001</v>
      </c>
      <c r="L2795" s="1"/>
      <c r="M2795" s="1">
        <v>1373.4459999999999</v>
      </c>
      <c r="N2795" s="1">
        <v>1713.0530000000001</v>
      </c>
      <c r="O2795" s="1">
        <v>-4.8170000000000002</v>
      </c>
      <c r="P2795" s="27">
        <v>-7.5289999999999999</v>
      </c>
      <c r="Q2795" s="1">
        <v>-3.9060000000000001</v>
      </c>
      <c r="R2795" s="1">
        <v>-6.8000000000000005E-2</v>
      </c>
      <c r="S2795" s="1">
        <v>1.8220000000000001</v>
      </c>
      <c r="T2795" s="1">
        <v>2.2080000000000002</v>
      </c>
      <c r="U2795" s="1">
        <v>3.1150000000000002</v>
      </c>
      <c r="V2795" s="1">
        <v>1.4830000000000001</v>
      </c>
      <c r="W2795" s="30">
        <v>3004.5169999999998</v>
      </c>
      <c r="X2795" s="1">
        <v>1061.836</v>
      </c>
      <c r="Y2795" s="1">
        <v>2413.0140000000001</v>
      </c>
      <c r="Z2795" s="1">
        <v>421.49900000000002</v>
      </c>
      <c r="AD2795" s="4">
        <v>7.5289999999999999</v>
      </c>
      <c r="AL2795" s="1">
        <v>3004.5169999999998</v>
      </c>
    </row>
    <row r="2796" spans="1:38" x14ac:dyDescent="0.25">
      <c r="A2796" s="1">
        <v>2792</v>
      </c>
      <c r="B2796" s="1">
        <v>2792</v>
      </c>
      <c r="C2796" s="1">
        <v>2956.6680000000001</v>
      </c>
      <c r="D2796" s="1">
        <v>2748.0160000000001</v>
      </c>
      <c r="E2796" s="1">
        <v>310.78399999999999</v>
      </c>
      <c r="F2796" s="1"/>
      <c r="G2796" s="1">
        <v>3.339</v>
      </c>
      <c r="H2796" s="1">
        <v>14.711</v>
      </c>
      <c r="I2796" s="1">
        <v>-9551.64</v>
      </c>
      <c r="J2796" s="1"/>
      <c r="K2796" s="1">
        <v>-219.44900000000001</v>
      </c>
      <c r="L2796" s="1"/>
      <c r="M2796" s="1">
        <v>1373.4459999999999</v>
      </c>
      <c r="N2796" s="1">
        <v>1713.0530000000001</v>
      </c>
      <c r="O2796" s="1">
        <v>-4.8170000000000002</v>
      </c>
      <c r="P2796" s="27">
        <v>-7.524</v>
      </c>
      <c r="Q2796" s="1">
        <v>-3.911</v>
      </c>
      <c r="R2796" s="1">
        <v>-6.4000000000000001E-2</v>
      </c>
      <c r="S2796" s="1">
        <v>1.8129999999999999</v>
      </c>
      <c r="T2796" s="1">
        <v>2.2189999999999999</v>
      </c>
      <c r="U2796" s="1">
        <v>3.1150000000000002</v>
      </c>
      <c r="V2796" s="1">
        <v>1.48</v>
      </c>
      <c r="W2796" s="30">
        <v>2999.3290000000002</v>
      </c>
      <c r="X2796" s="1">
        <v>1061.5309999999999</v>
      </c>
      <c r="Y2796" s="1">
        <v>2409.3519999999999</v>
      </c>
      <c r="Z2796" s="1">
        <v>421.19400000000002</v>
      </c>
      <c r="AD2796" s="4">
        <v>7.524</v>
      </c>
      <c r="AL2796" s="1">
        <v>2999.3290000000002</v>
      </c>
    </row>
    <row r="2797" spans="1:38" x14ac:dyDescent="0.25">
      <c r="A2797" s="1">
        <v>2793</v>
      </c>
      <c r="B2797" s="1">
        <v>2793</v>
      </c>
      <c r="C2797" s="1">
        <v>2955.7109999999998</v>
      </c>
      <c r="D2797" s="1">
        <v>2747.0529999999999</v>
      </c>
      <c r="E2797" s="1">
        <v>309.82900000000001</v>
      </c>
      <c r="F2797" s="1"/>
      <c r="G2797" s="1">
        <v>4.2930000000000001</v>
      </c>
      <c r="H2797" s="1">
        <v>13.762</v>
      </c>
      <c r="I2797" s="1">
        <v>-9860.5939999999991</v>
      </c>
      <c r="J2797" s="1"/>
      <c r="K2797" s="1">
        <v>-218.97300000000001</v>
      </c>
      <c r="L2797" s="1"/>
      <c r="M2797" s="1">
        <v>1372.9670000000001</v>
      </c>
      <c r="N2797" s="1">
        <v>1712.0989999999999</v>
      </c>
      <c r="O2797" s="1">
        <v>-4.8120000000000003</v>
      </c>
      <c r="P2797" s="27">
        <v>-7.524</v>
      </c>
      <c r="Q2797" s="1">
        <v>-3.911</v>
      </c>
      <c r="R2797" s="1">
        <v>-6.4000000000000001E-2</v>
      </c>
      <c r="S2797" s="1">
        <v>1.8129999999999999</v>
      </c>
      <c r="T2797" s="1">
        <v>2.2189999999999999</v>
      </c>
      <c r="U2797" s="1">
        <v>3.1150000000000002</v>
      </c>
      <c r="V2797" s="1">
        <v>1.4830000000000001</v>
      </c>
      <c r="W2797" s="30">
        <v>2999.3290000000002</v>
      </c>
      <c r="X2797" s="1">
        <v>1061.5309999999999</v>
      </c>
      <c r="Y2797" s="1">
        <v>2403.2469999999998</v>
      </c>
      <c r="Z2797" s="1">
        <v>421.49900000000002</v>
      </c>
      <c r="AD2797" s="4">
        <v>7.524</v>
      </c>
      <c r="AL2797" s="1">
        <v>2999.3290000000002</v>
      </c>
    </row>
    <row r="2798" spans="1:38" x14ac:dyDescent="0.25">
      <c r="A2798" s="1">
        <v>2794</v>
      </c>
      <c r="B2798" s="1">
        <v>2794</v>
      </c>
      <c r="C2798" s="1">
        <v>2953.7950000000001</v>
      </c>
      <c r="D2798" s="1">
        <v>2746.0889999999999</v>
      </c>
      <c r="E2798" s="1">
        <v>310.78399999999999</v>
      </c>
      <c r="F2798" s="1"/>
      <c r="G2798" s="1">
        <v>3.8159999999999998</v>
      </c>
      <c r="H2798" s="1">
        <v>14.237</v>
      </c>
      <c r="I2798" s="1">
        <v>-9569.9269999999997</v>
      </c>
      <c r="J2798" s="1"/>
      <c r="K2798" s="1">
        <v>-218.97300000000001</v>
      </c>
      <c r="L2798" s="1"/>
      <c r="M2798" s="1">
        <v>1372.009</v>
      </c>
      <c r="N2798" s="1">
        <v>1711.6220000000001</v>
      </c>
      <c r="O2798" s="1">
        <v>-4.8170000000000002</v>
      </c>
      <c r="P2798" s="27">
        <v>-7.5190000000000001</v>
      </c>
      <c r="Q2798" s="1">
        <v>-3.911</v>
      </c>
      <c r="R2798" s="1">
        <v>-6.4000000000000001E-2</v>
      </c>
      <c r="S2798" s="1">
        <v>1.8220000000000001</v>
      </c>
      <c r="T2798" s="1">
        <v>2.2189999999999999</v>
      </c>
      <c r="U2798" s="1">
        <v>3.1120000000000001</v>
      </c>
      <c r="V2798" s="1">
        <v>1.4830000000000001</v>
      </c>
      <c r="W2798" s="30">
        <v>2999.3290000000002</v>
      </c>
      <c r="X2798" s="1">
        <v>1061.2260000000001</v>
      </c>
      <c r="Y2798" s="1">
        <v>2402.942</v>
      </c>
      <c r="Z2798" s="1">
        <v>421.49900000000002</v>
      </c>
      <c r="AD2798" s="4">
        <v>7.5190000000000001</v>
      </c>
      <c r="AL2798" s="1">
        <v>2999.3290000000002</v>
      </c>
    </row>
    <row r="2799" spans="1:38" x14ac:dyDescent="0.25">
      <c r="A2799" s="1">
        <v>2795</v>
      </c>
      <c r="B2799" s="1">
        <v>2795</v>
      </c>
      <c r="C2799" s="1">
        <v>2953.7950000000001</v>
      </c>
      <c r="D2799" s="1">
        <v>2745.1260000000002</v>
      </c>
      <c r="E2799" s="1">
        <v>310.78399999999999</v>
      </c>
      <c r="F2799" s="1"/>
      <c r="G2799" s="1">
        <v>3.8159999999999998</v>
      </c>
      <c r="H2799" s="1">
        <v>15.186</v>
      </c>
      <c r="I2799" s="1">
        <v>-9724.8790000000008</v>
      </c>
      <c r="J2799" s="1"/>
      <c r="K2799" s="1">
        <v>-217.54499999999999</v>
      </c>
      <c r="L2799" s="1"/>
      <c r="M2799" s="1">
        <v>1372.009</v>
      </c>
      <c r="N2799" s="1">
        <v>1711.6220000000001</v>
      </c>
      <c r="O2799" s="1">
        <v>-4.8120000000000003</v>
      </c>
      <c r="P2799" s="27">
        <v>-7.524</v>
      </c>
      <c r="Q2799" s="1">
        <v>-3.8969999999999998</v>
      </c>
      <c r="R2799" s="1">
        <v>-6.4000000000000001E-2</v>
      </c>
      <c r="S2799" s="1">
        <v>1.8220000000000001</v>
      </c>
      <c r="T2799" s="1">
        <v>2.2189999999999999</v>
      </c>
      <c r="U2799" s="1">
        <v>3.1120000000000001</v>
      </c>
      <c r="V2799" s="1">
        <v>1.476</v>
      </c>
      <c r="W2799" s="30">
        <v>2998.7179999999998</v>
      </c>
      <c r="X2799" s="1">
        <v>1061.2260000000001</v>
      </c>
      <c r="Y2799" s="1">
        <v>2402.942</v>
      </c>
      <c r="Z2799" s="1">
        <v>421.49900000000002</v>
      </c>
      <c r="AD2799" s="4">
        <v>7.524</v>
      </c>
      <c r="AL2799" s="1">
        <v>2998.7179999999998</v>
      </c>
    </row>
    <row r="2800" spans="1:38" x14ac:dyDescent="0.25">
      <c r="A2800" s="1">
        <v>2796</v>
      </c>
      <c r="B2800" s="1">
        <v>2796</v>
      </c>
      <c r="C2800" s="1">
        <v>2951.4009999999998</v>
      </c>
      <c r="D2800" s="1">
        <v>2744.645</v>
      </c>
      <c r="E2800" s="1">
        <v>309.82900000000001</v>
      </c>
      <c r="F2800" s="1"/>
      <c r="G2800" s="1">
        <v>3.8159999999999998</v>
      </c>
      <c r="H2800" s="1">
        <v>14.237</v>
      </c>
      <c r="I2800" s="1">
        <v>-9549.3549999999996</v>
      </c>
      <c r="J2800" s="1"/>
      <c r="K2800" s="1">
        <v>-218.02099999999999</v>
      </c>
      <c r="L2800" s="1"/>
      <c r="M2800" s="1">
        <v>1372.009</v>
      </c>
      <c r="N2800" s="1">
        <v>1711.6220000000001</v>
      </c>
      <c r="O2800" s="1">
        <v>-4.8120000000000003</v>
      </c>
      <c r="P2800" s="27">
        <v>-7.5190000000000001</v>
      </c>
      <c r="Q2800" s="1">
        <v>-3.9009999999999998</v>
      </c>
      <c r="R2800" s="1">
        <v>-6.4000000000000001E-2</v>
      </c>
      <c r="S2800" s="1">
        <v>1.8180000000000001</v>
      </c>
      <c r="T2800" s="1">
        <v>2.2189999999999999</v>
      </c>
      <c r="U2800" s="1">
        <v>3.1120000000000001</v>
      </c>
      <c r="V2800" s="1">
        <v>1.48</v>
      </c>
      <c r="W2800" s="30">
        <v>2999.3290000000002</v>
      </c>
      <c r="X2800" s="1">
        <v>1061.2260000000001</v>
      </c>
      <c r="Y2800" s="1">
        <v>2402.942</v>
      </c>
      <c r="Z2800" s="1">
        <v>421.49900000000002</v>
      </c>
      <c r="AD2800" s="4">
        <v>7.5190000000000001</v>
      </c>
      <c r="AL2800" s="1">
        <v>2999.3290000000002</v>
      </c>
    </row>
    <row r="2801" spans="1:38" x14ac:dyDescent="0.25">
      <c r="A2801" s="1">
        <v>2797</v>
      </c>
      <c r="B2801" s="1">
        <v>2797</v>
      </c>
      <c r="C2801" s="1">
        <v>2949.9650000000001</v>
      </c>
      <c r="D2801" s="1">
        <v>2743.6819999999998</v>
      </c>
      <c r="E2801" s="1">
        <v>310.78399999999999</v>
      </c>
      <c r="F2801" s="1"/>
      <c r="G2801" s="1">
        <v>3.8159999999999998</v>
      </c>
      <c r="H2801" s="1">
        <v>14.711</v>
      </c>
      <c r="I2801" s="1">
        <v>-9517.3510000000006</v>
      </c>
      <c r="J2801" s="1"/>
      <c r="K2801" s="1">
        <v>-218.97300000000001</v>
      </c>
      <c r="L2801" s="1"/>
      <c r="M2801" s="1">
        <v>1371.5309999999999</v>
      </c>
      <c r="N2801" s="1">
        <v>1711.6220000000001</v>
      </c>
      <c r="O2801" s="1">
        <v>-4.8120000000000003</v>
      </c>
      <c r="P2801" s="27">
        <v>-7.5190000000000001</v>
      </c>
      <c r="Q2801" s="1">
        <v>-3.9009999999999998</v>
      </c>
      <c r="R2801" s="1">
        <v>-6.4000000000000001E-2</v>
      </c>
      <c r="S2801" s="1">
        <v>1.8220000000000001</v>
      </c>
      <c r="T2801" s="1">
        <v>2.2080000000000002</v>
      </c>
      <c r="U2801" s="1">
        <v>3.1080000000000001</v>
      </c>
      <c r="V2801" s="1">
        <v>1.476</v>
      </c>
      <c r="W2801" s="30">
        <v>2999.0230000000001</v>
      </c>
      <c r="X2801" s="1">
        <v>1061.5309999999999</v>
      </c>
      <c r="Y2801" s="1">
        <v>2402.3319999999999</v>
      </c>
      <c r="Z2801" s="1">
        <v>421.49900000000002</v>
      </c>
      <c r="AD2801" s="4">
        <v>7.5190000000000001</v>
      </c>
      <c r="AL2801" s="1">
        <v>2999.0230000000001</v>
      </c>
    </row>
    <row r="2802" spans="1:38" x14ac:dyDescent="0.25">
      <c r="A2802" s="1">
        <v>2798</v>
      </c>
      <c r="B2802" s="1">
        <v>2798</v>
      </c>
      <c r="C2802" s="1">
        <v>2948.049</v>
      </c>
      <c r="D2802" s="1">
        <v>2743.2</v>
      </c>
      <c r="E2802" s="1">
        <v>309.82900000000001</v>
      </c>
      <c r="F2802" s="1"/>
      <c r="G2802" s="1">
        <v>3.339</v>
      </c>
      <c r="H2802" s="1">
        <v>14.237</v>
      </c>
      <c r="I2802" s="1">
        <v>-9875.2139999999999</v>
      </c>
      <c r="J2802" s="1"/>
      <c r="K2802" s="1">
        <v>-218.02099999999999</v>
      </c>
      <c r="L2802" s="1"/>
      <c r="M2802" s="1">
        <v>1372.009</v>
      </c>
      <c r="N2802" s="1">
        <v>1711.6220000000001</v>
      </c>
      <c r="O2802" s="1">
        <v>-4.8120000000000003</v>
      </c>
      <c r="P2802" s="27">
        <v>-7.51</v>
      </c>
      <c r="Q2802" s="1">
        <v>-3.8969999999999998</v>
      </c>
      <c r="R2802" s="1">
        <v>-5.8999999999999997E-2</v>
      </c>
      <c r="S2802" s="1">
        <v>1.8180000000000001</v>
      </c>
      <c r="T2802" s="1">
        <v>2.2189999999999999</v>
      </c>
      <c r="U2802" s="1">
        <v>3.1080000000000001</v>
      </c>
      <c r="V2802" s="1">
        <v>1.476</v>
      </c>
      <c r="W2802" s="30">
        <v>2999.3290000000002</v>
      </c>
      <c r="X2802" s="1">
        <v>1061.5309999999999</v>
      </c>
      <c r="Y2802" s="1">
        <v>2403.2469999999998</v>
      </c>
      <c r="Z2802" s="1">
        <v>421.49900000000002</v>
      </c>
      <c r="AD2802" s="4">
        <v>7.51</v>
      </c>
      <c r="AL2802" s="1">
        <v>2999.3290000000002</v>
      </c>
    </row>
    <row r="2803" spans="1:38" x14ac:dyDescent="0.25">
      <c r="A2803" s="1">
        <v>2799</v>
      </c>
      <c r="B2803" s="1">
        <v>2799</v>
      </c>
      <c r="C2803" s="1">
        <v>2947.5709999999999</v>
      </c>
      <c r="D2803" s="1">
        <v>2741.7550000000001</v>
      </c>
      <c r="E2803" s="1">
        <v>310.78399999999999</v>
      </c>
      <c r="F2803" s="1"/>
      <c r="G2803" s="1">
        <v>3.8159999999999998</v>
      </c>
      <c r="H2803" s="1">
        <v>14.237</v>
      </c>
      <c r="I2803" s="1">
        <v>-9105.2330000000002</v>
      </c>
      <c r="J2803" s="1"/>
      <c r="K2803" s="1">
        <v>-218.49700000000001</v>
      </c>
      <c r="L2803" s="1"/>
      <c r="M2803" s="1">
        <v>1371.5309999999999</v>
      </c>
      <c r="N2803" s="1">
        <v>1710.6690000000001</v>
      </c>
      <c r="O2803" s="1">
        <v>-4.8070000000000004</v>
      </c>
      <c r="P2803" s="27">
        <v>-7.5190000000000001</v>
      </c>
      <c r="Q2803" s="1">
        <v>-3.8919999999999999</v>
      </c>
      <c r="R2803" s="1">
        <v>-6.4000000000000001E-2</v>
      </c>
      <c r="S2803" s="1">
        <v>1.8220000000000001</v>
      </c>
      <c r="T2803" s="1">
        <v>2.2189999999999999</v>
      </c>
      <c r="U2803" s="1">
        <v>3.105</v>
      </c>
      <c r="V2803" s="1">
        <v>1.48</v>
      </c>
      <c r="W2803" s="30">
        <v>2989.5619999999999</v>
      </c>
      <c r="X2803" s="1">
        <v>1061.5309999999999</v>
      </c>
      <c r="Y2803" s="1">
        <v>2403.5529999999999</v>
      </c>
      <c r="Z2803" s="1">
        <v>421.49900000000002</v>
      </c>
      <c r="AD2803" s="4">
        <v>7.5190000000000001</v>
      </c>
      <c r="AL2803" s="1">
        <v>2989.5619999999999</v>
      </c>
    </row>
    <row r="2804" spans="1:38" x14ac:dyDescent="0.25">
      <c r="A2804" s="1">
        <v>2800</v>
      </c>
      <c r="B2804" s="1">
        <v>2800</v>
      </c>
      <c r="C2804" s="1">
        <v>2946.6129999999998</v>
      </c>
      <c r="D2804" s="1">
        <v>2741.2739999999999</v>
      </c>
      <c r="E2804" s="1">
        <v>310.30599999999998</v>
      </c>
      <c r="F2804" s="1"/>
      <c r="G2804" s="1">
        <v>3.8159999999999998</v>
      </c>
      <c r="H2804" s="1">
        <v>11.864000000000001</v>
      </c>
      <c r="I2804" s="1">
        <v>-10072.544</v>
      </c>
      <c r="J2804" s="1"/>
      <c r="K2804" s="1">
        <v>-219.44900000000001</v>
      </c>
      <c r="L2804" s="1"/>
      <c r="M2804" s="1">
        <v>1370.5730000000001</v>
      </c>
      <c r="N2804" s="1">
        <v>1710.6690000000001</v>
      </c>
      <c r="O2804" s="1">
        <v>-4.8070000000000004</v>
      </c>
      <c r="P2804" s="27">
        <v>-7.51</v>
      </c>
      <c r="Q2804" s="1">
        <v>-3.8969999999999998</v>
      </c>
      <c r="R2804" s="1">
        <v>-5.8999999999999997E-2</v>
      </c>
      <c r="S2804" s="1">
        <v>1.8220000000000001</v>
      </c>
      <c r="T2804" s="1">
        <v>2.2130000000000001</v>
      </c>
      <c r="U2804" s="1">
        <v>3.1080000000000001</v>
      </c>
      <c r="V2804" s="1">
        <v>1.476</v>
      </c>
      <c r="W2804" s="30">
        <v>2989.2570000000001</v>
      </c>
      <c r="X2804" s="1">
        <v>1061.2260000000001</v>
      </c>
      <c r="Y2804" s="1">
        <v>2403.5529999999999</v>
      </c>
      <c r="Z2804" s="1">
        <v>421.49900000000002</v>
      </c>
      <c r="AD2804" s="4">
        <v>7.51</v>
      </c>
      <c r="AL2804" s="1">
        <v>2989.2570000000001</v>
      </c>
    </row>
    <row r="2805" spans="1:38" x14ac:dyDescent="0.25">
      <c r="A2805" s="1">
        <v>2801</v>
      </c>
      <c r="B2805" s="1">
        <v>2801</v>
      </c>
      <c r="C2805" s="1">
        <v>2946.6129999999998</v>
      </c>
      <c r="D2805" s="1">
        <v>2740.3110000000001</v>
      </c>
      <c r="E2805" s="1">
        <v>310.30599999999998</v>
      </c>
      <c r="F2805" s="1"/>
      <c r="G2805" s="1">
        <v>3.8159999999999998</v>
      </c>
      <c r="H2805" s="1">
        <v>12.813000000000001</v>
      </c>
      <c r="I2805" s="1">
        <v>-9601.9269999999997</v>
      </c>
      <c r="J2805" s="1"/>
      <c r="K2805" s="1">
        <v>-218.49700000000001</v>
      </c>
      <c r="L2805" s="1"/>
      <c r="M2805" s="1">
        <v>1370.095</v>
      </c>
      <c r="N2805" s="1">
        <v>1710.6690000000001</v>
      </c>
      <c r="O2805" s="1">
        <v>-4.7919999999999998</v>
      </c>
      <c r="P2805" s="27">
        <v>-7.5190000000000001</v>
      </c>
      <c r="Q2805" s="1">
        <v>-3.9009999999999998</v>
      </c>
      <c r="R2805" s="1">
        <v>-5.8999999999999997E-2</v>
      </c>
      <c r="S2805" s="1">
        <v>1.827</v>
      </c>
      <c r="T2805" s="1">
        <v>2.2080000000000002</v>
      </c>
      <c r="U2805" s="1">
        <v>3.105</v>
      </c>
      <c r="V2805" s="1">
        <v>1.48</v>
      </c>
      <c r="W2805" s="30">
        <v>2989.2570000000001</v>
      </c>
      <c r="X2805" s="1">
        <v>1062.1410000000001</v>
      </c>
      <c r="Y2805" s="1">
        <v>2398.0590000000002</v>
      </c>
      <c r="Z2805" s="1">
        <v>421.49900000000002</v>
      </c>
      <c r="AD2805" s="4">
        <v>7.5190000000000001</v>
      </c>
      <c r="AL2805" s="1">
        <v>2989.2570000000001</v>
      </c>
    </row>
    <row r="2806" spans="1:38" x14ac:dyDescent="0.25">
      <c r="A2806" s="1">
        <v>2802</v>
      </c>
      <c r="B2806" s="1">
        <v>2802</v>
      </c>
      <c r="C2806" s="1">
        <v>2944.6979999999999</v>
      </c>
      <c r="D2806" s="1">
        <v>2739.8290000000002</v>
      </c>
      <c r="E2806" s="1">
        <v>310.78399999999999</v>
      </c>
      <c r="F2806" s="1"/>
      <c r="G2806" s="1">
        <v>3.339</v>
      </c>
      <c r="H2806" s="1">
        <v>12.813000000000001</v>
      </c>
      <c r="I2806" s="1">
        <v>-10705.107</v>
      </c>
      <c r="J2806" s="1"/>
      <c r="K2806" s="1">
        <v>-218.49700000000001</v>
      </c>
      <c r="L2806" s="1"/>
      <c r="M2806" s="1">
        <v>1370.095</v>
      </c>
      <c r="N2806" s="1">
        <v>1709.7149999999999</v>
      </c>
      <c r="O2806" s="1">
        <v>-4.8019999999999996</v>
      </c>
      <c r="P2806" s="27">
        <v>-7.5190000000000001</v>
      </c>
      <c r="Q2806" s="1">
        <v>-3.8919999999999999</v>
      </c>
      <c r="R2806" s="1">
        <v>-5.8999999999999997E-2</v>
      </c>
      <c r="S2806" s="1">
        <v>1.8180000000000001</v>
      </c>
      <c r="T2806" s="1">
        <v>2.2080000000000002</v>
      </c>
      <c r="U2806" s="1">
        <v>3.1080000000000001</v>
      </c>
      <c r="V2806" s="1">
        <v>1.476</v>
      </c>
      <c r="W2806" s="30">
        <v>2988.6460000000002</v>
      </c>
      <c r="X2806" s="1">
        <v>1061.5309999999999</v>
      </c>
      <c r="Y2806" s="1">
        <v>2393.1750000000002</v>
      </c>
      <c r="Z2806" s="1">
        <v>421.49900000000002</v>
      </c>
      <c r="AD2806" s="4">
        <v>7.5190000000000001</v>
      </c>
      <c r="AL2806" s="1">
        <v>2988.6460000000002</v>
      </c>
    </row>
    <row r="2807" spans="1:38" x14ac:dyDescent="0.25">
      <c r="A2807" s="1">
        <v>2803</v>
      </c>
      <c r="B2807" s="1">
        <v>2803</v>
      </c>
      <c r="C2807" s="1">
        <v>2942.3040000000001</v>
      </c>
      <c r="D2807" s="1">
        <v>2739.348</v>
      </c>
      <c r="E2807" s="1">
        <v>310.30599999999998</v>
      </c>
      <c r="F2807" s="1"/>
      <c r="G2807" s="1">
        <v>3.8159999999999998</v>
      </c>
      <c r="H2807" s="1">
        <v>14.711</v>
      </c>
      <c r="I2807" s="1">
        <v>-9656.7800000000007</v>
      </c>
      <c r="J2807" s="1"/>
      <c r="K2807" s="1">
        <v>-218.02099999999999</v>
      </c>
      <c r="L2807" s="1"/>
      <c r="M2807" s="1">
        <v>1370.095</v>
      </c>
      <c r="N2807" s="1">
        <v>1708.7619999999999</v>
      </c>
      <c r="O2807" s="1">
        <v>-4.8019999999999996</v>
      </c>
      <c r="P2807" s="27">
        <v>-7.51</v>
      </c>
      <c r="Q2807" s="1">
        <v>-3.9009999999999998</v>
      </c>
      <c r="R2807" s="1">
        <v>-5.3999999999999999E-2</v>
      </c>
      <c r="S2807" s="1">
        <v>1.8180000000000001</v>
      </c>
      <c r="T2807" s="1">
        <v>2.2130000000000001</v>
      </c>
      <c r="U2807" s="1">
        <v>3.1080000000000001</v>
      </c>
      <c r="V2807" s="1">
        <v>1.4830000000000001</v>
      </c>
      <c r="W2807" s="30">
        <v>2988.951</v>
      </c>
      <c r="X2807" s="1">
        <v>1061.5309999999999</v>
      </c>
      <c r="Y2807" s="1">
        <v>2393.1750000000002</v>
      </c>
      <c r="Z2807" s="1">
        <v>420.88900000000001</v>
      </c>
      <c r="AD2807" s="4">
        <v>7.51</v>
      </c>
      <c r="AL2807" s="1">
        <v>2988.951</v>
      </c>
    </row>
    <row r="2808" spans="1:38" x14ac:dyDescent="0.25">
      <c r="A2808" s="1">
        <v>2804</v>
      </c>
      <c r="B2808" s="1">
        <v>2804</v>
      </c>
      <c r="C2808" s="1">
        <v>2941.8249999999998</v>
      </c>
      <c r="D2808" s="1">
        <v>2737.9029999999998</v>
      </c>
      <c r="E2808" s="1">
        <v>310.78399999999999</v>
      </c>
      <c r="F2808" s="1"/>
      <c r="G2808" s="1">
        <v>3.8159999999999998</v>
      </c>
      <c r="H2808" s="1">
        <v>14.711</v>
      </c>
      <c r="I2808" s="1">
        <v>-9677.8050000000003</v>
      </c>
      <c r="J2808" s="1"/>
      <c r="K2808" s="1">
        <v>-218.02099999999999</v>
      </c>
      <c r="L2808" s="1"/>
      <c r="M2808" s="1">
        <v>1368.6590000000001</v>
      </c>
      <c r="N2808" s="1">
        <v>1709.2380000000001</v>
      </c>
      <c r="O2808" s="1">
        <v>-4.8019999999999996</v>
      </c>
      <c r="P2808" s="27">
        <v>-7.51</v>
      </c>
      <c r="Q2808" s="1">
        <v>-3.9060000000000001</v>
      </c>
      <c r="R2808" s="1">
        <v>-6.4000000000000001E-2</v>
      </c>
      <c r="S2808" s="1">
        <v>1.8180000000000001</v>
      </c>
      <c r="T2808" s="1">
        <v>2.2130000000000001</v>
      </c>
      <c r="U2808" s="1">
        <v>3.105</v>
      </c>
      <c r="V2808" s="1">
        <v>1.48</v>
      </c>
      <c r="W2808" s="30">
        <v>2989.2570000000001</v>
      </c>
      <c r="X2808" s="1">
        <v>1061.5309999999999</v>
      </c>
      <c r="Y2808" s="1">
        <v>2393.1750000000002</v>
      </c>
      <c r="Z2808" s="1">
        <v>421.80399999999997</v>
      </c>
      <c r="AD2808" s="4">
        <v>7.51</v>
      </c>
      <c r="AL2808" s="1">
        <v>2989.2570000000001</v>
      </c>
    </row>
    <row r="2809" spans="1:38" x14ac:dyDescent="0.25">
      <c r="A2809" s="1">
        <v>2805</v>
      </c>
      <c r="B2809" s="1">
        <v>2805</v>
      </c>
      <c r="C2809" s="1">
        <v>2940.8670000000002</v>
      </c>
      <c r="D2809" s="1">
        <v>2736.94</v>
      </c>
      <c r="E2809" s="1">
        <v>310.30599999999998</v>
      </c>
      <c r="F2809" s="1"/>
      <c r="G2809" s="1">
        <v>3.8159999999999998</v>
      </c>
      <c r="H2809" s="1">
        <v>14.711</v>
      </c>
      <c r="I2809" s="1">
        <v>-9516.4369999999999</v>
      </c>
      <c r="J2809" s="1"/>
      <c r="K2809" s="1">
        <v>-218.02099999999999</v>
      </c>
      <c r="L2809" s="1"/>
      <c r="M2809" s="1">
        <v>1369.616</v>
      </c>
      <c r="N2809" s="1">
        <v>1708.2850000000001</v>
      </c>
      <c r="O2809" s="1">
        <v>-4.8019999999999996</v>
      </c>
      <c r="P2809" s="27">
        <v>-7.51</v>
      </c>
      <c r="Q2809" s="1">
        <v>-3.8919999999999999</v>
      </c>
      <c r="R2809" s="1">
        <v>-5.8999999999999997E-2</v>
      </c>
      <c r="S2809" s="1">
        <v>1.8129999999999999</v>
      </c>
      <c r="T2809" s="1">
        <v>2.2130000000000001</v>
      </c>
      <c r="U2809" s="1">
        <v>3.105</v>
      </c>
      <c r="V2809" s="1">
        <v>1.476</v>
      </c>
      <c r="W2809" s="30">
        <v>2988.951</v>
      </c>
      <c r="X2809" s="1">
        <v>1061.836</v>
      </c>
      <c r="Y2809" s="1">
        <v>2392.87</v>
      </c>
      <c r="Z2809" s="1">
        <v>421.49900000000002</v>
      </c>
      <c r="AD2809" s="4">
        <v>7.51</v>
      </c>
      <c r="AL2809" s="1">
        <v>2988.951</v>
      </c>
    </row>
    <row r="2810" spans="1:38" x14ac:dyDescent="0.25">
      <c r="A2810" s="1">
        <v>2806</v>
      </c>
      <c r="B2810" s="1">
        <v>2806</v>
      </c>
      <c r="C2810" s="1">
        <v>2940.3879999999999</v>
      </c>
      <c r="D2810" s="1">
        <v>2736.4580000000001</v>
      </c>
      <c r="E2810" s="1">
        <v>309.82900000000001</v>
      </c>
      <c r="F2810" s="1"/>
      <c r="G2810" s="1">
        <v>3.8159999999999998</v>
      </c>
      <c r="H2810" s="1">
        <v>14.711</v>
      </c>
      <c r="I2810" s="1">
        <v>-9360.9609999999993</v>
      </c>
      <c r="J2810" s="1"/>
      <c r="K2810" s="1">
        <v>-218.02099999999999</v>
      </c>
      <c r="L2810" s="1"/>
      <c r="M2810" s="1">
        <v>1369.1369999999999</v>
      </c>
      <c r="N2810" s="1">
        <v>1708.7619999999999</v>
      </c>
      <c r="O2810" s="1">
        <v>-4.7969999999999997</v>
      </c>
      <c r="P2810" s="27">
        <v>-7.5049999999999999</v>
      </c>
      <c r="Q2810" s="1">
        <v>-3.9060000000000001</v>
      </c>
      <c r="R2810" s="1">
        <v>-6.4000000000000001E-2</v>
      </c>
      <c r="S2810" s="1">
        <v>1.827</v>
      </c>
      <c r="T2810" s="1">
        <v>2.2130000000000001</v>
      </c>
      <c r="U2810" s="1">
        <v>3.105</v>
      </c>
      <c r="V2810" s="1">
        <v>1.48</v>
      </c>
      <c r="W2810" s="30">
        <v>2983.4569999999999</v>
      </c>
      <c r="X2810" s="1">
        <v>1061.5309999999999</v>
      </c>
      <c r="Y2810" s="1">
        <v>2392.87</v>
      </c>
      <c r="Z2810" s="1">
        <v>421.49900000000002</v>
      </c>
      <c r="AD2810" s="4">
        <v>7.5049999999999999</v>
      </c>
      <c r="AL2810" s="1">
        <v>2983.4569999999999</v>
      </c>
    </row>
    <row r="2811" spans="1:38" x14ac:dyDescent="0.25">
      <c r="A2811" s="1">
        <v>2807</v>
      </c>
      <c r="B2811" s="1">
        <v>2807</v>
      </c>
      <c r="C2811" s="1">
        <v>2940.3879999999999</v>
      </c>
      <c r="D2811" s="1">
        <v>2736.94</v>
      </c>
      <c r="E2811" s="1">
        <v>310.30599999999998</v>
      </c>
      <c r="F2811" s="1"/>
      <c r="G2811" s="1">
        <v>4.2930000000000001</v>
      </c>
      <c r="H2811" s="1">
        <v>15.186</v>
      </c>
      <c r="I2811" s="1">
        <v>-9599.1839999999993</v>
      </c>
      <c r="J2811" s="1"/>
      <c r="K2811" s="1">
        <v>-218.49700000000001</v>
      </c>
      <c r="L2811" s="1"/>
      <c r="M2811" s="1">
        <v>1369.1369999999999</v>
      </c>
      <c r="N2811" s="1">
        <v>1707.808</v>
      </c>
      <c r="O2811" s="1">
        <v>-4.7969999999999997</v>
      </c>
      <c r="P2811" s="27">
        <v>-7.51</v>
      </c>
      <c r="Q2811" s="1">
        <v>-3.8969999999999998</v>
      </c>
      <c r="R2811" s="1">
        <v>-5.8999999999999997E-2</v>
      </c>
      <c r="S2811" s="1">
        <v>1.8129999999999999</v>
      </c>
      <c r="T2811" s="1">
        <v>2.2130000000000001</v>
      </c>
      <c r="U2811" s="1">
        <v>3.101</v>
      </c>
      <c r="V2811" s="1">
        <v>1.48</v>
      </c>
      <c r="W2811" s="30">
        <v>2980.1</v>
      </c>
      <c r="X2811" s="1">
        <v>1061.5309999999999</v>
      </c>
      <c r="Y2811" s="1">
        <v>2393.1750000000002</v>
      </c>
      <c r="Z2811" s="1">
        <v>421.80399999999997</v>
      </c>
      <c r="AD2811" s="4">
        <v>7.51</v>
      </c>
      <c r="AL2811" s="1">
        <v>2980.1</v>
      </c>
    </row>
    <row r="2812" spans="1:38" x14ac:dyDescent="0.25">
      <c r="A2812" s="1">
        <v>2808</v>
      </c>
      <c r="B2812" s="1">
        <v>2808</v>
      </c>
      <c r="C2812" s="1">
        <v>2938.9520000000002</v>
      </c>
      <c r="D2812" s="1">
        <v>2735.4949999999999</v>
      </c>
      <c r="E2812" s="1">
        <v>309.82900000000001</v>
      </c>
      <c r="F2812" s="1"/>
      <c r="G2812" s="1">
        <v>3.339</v>
      </c>
      <c r="H2812" s="1">
        <v>13.762</v>
      </c>
      <c r="I2812" s="1">
        <v>-9299.2139999999999</v>
      </c>
      <c r="J2812" s="1"/>
      <c r="K2812" s="1">
        <v>-218.02099999999999</v>
      </c>
      <c r="L2812" s="1"/>
      <c r="M2812" s="1">
        <v>1368.6590000000001</v>
      </c>
      <c r="N2812" s="1">
        <v>1707.808</v>
      </c>
      <c r="O2812" s="1">
        <v>-4.7869999999999999</v>
      </c>
      <c r="P2812" s="27">
        <v>-7.51</v>
      </c>
      <c r="Q2812" s="1">
        <v>-3.8969999999999998</v>
      </c>
      <c r="R2812" s="1">
        <v>-6.4000000000000001E-2</v>
      </c>
      <c r="S2812" s="1">
        <v>1.8129999999999999</v>
      </c>
      <c r="T2812" s="1">
        <v>2.2130000000000001</v>
      </c>
      <c r="U2812" s="1">
        <v>3.101</v>
      </c>
      <c r="V2812" s="1">
        <v>1.48</v>
      </c>
      <c r="W2812" s="30">
        <v>2978.5740000000001</v>
      </c>
      <c r="X2812" s="1">
        <v>1061.2260000000001</v>
      </c>
      <c r="Y2812" s="1">
        <v>2393.1750000000002</v>
      </c>
      <c r="Z2812" s="1">
        <v>421.80399999999997</v>
      </c>
      <c r="AD2812" s="4">
        <v>7.51</v>
      </c>
      <c r="AL2812" s="1">
        <v>2978.5740000000001</v>
      </c>
    </row>
    <row r="2813" spans="1:38" x14ac:dyDescent="0.25">
      <c r="A2813" s="1">
        <v>2809</v>
      </c>
      <c r="B2813" s="1">
        <v>2809</v>
      </c>
      <c r="C2813" s="1">
        <v>2938.473</v>
      </c>
      <c r="D2813" s="1">
        <v>2734.5320000000002</v>
      </c>
      <c r="E2813" s="1">
        <v>309.82900000000001</v>
      </c>
      <c r="F2813" s="1"/>
      <c r="G2813" s="1">
        <v>3.339</v>
      </c>
      <c r="H2813" s="1">
        <v>14.711</v>
      </c>
      <c r="I2813" s="1">
        <v>-9929.5789999999997</v>
      </c>
      <c r="J2813" s="1"/>
      <c r="K2813" s="1">
        <v>-217.54499999999999</v>
      </c>
      <c r="L2813" s="1"/>
      <c r="M2813" s="1">
        <v>1367.701</v>
      </c>
      <c r="N2813" s="1">
        <v>1707.3309999999999</v>
      </c>
      <c r="O2813" s="1">
        <v>-4.7919999999999998</v>
      </c>
      <c r="P2813" s="27">
        <v>-7.5049999999999999</v>
      </c>
      <c r="Q2813" s="1">
        <v>-3.8919999999999999</v>
      </c>
      <c r="R2813" s="1">
        <v>-6.4000000000000001E-2</v>
      </c>
      <c r="S2813" s="1">
        <v>1.8129999999999999</v>
      </c>
      <c r="T2813" s="1">
        <v>2.2029999999999998</v>
      </c>
      <c r="U2813" s="1">
        <v>3.101</v>
      </c>
      <c r="V2813" s="1">
        <v>1.48</v>
      </c>
      <c r="W2813" s="30">
        <v>2978.8789999999999</v>
      </c>
      <c r="X2813" s="1">
        <v>1052.375</v>
      </c>
      <c r="Y2813" s="1">
        <v>2393.1750000000002</v>
      </c>
      <c r="Z2813" s="1">
        <v>421.49900000000002</v>
      </c>
      <c r="AD2813" s="4">
        <v>7.5049999999999999</v>
      </c>
      <c r="AL2813" s="1">
        <v>2978.8789999999999</v>
      </c>
    </row>
    <row r="2814" spans="1:38" x14ac:dyDescent="0.25">
      <c r="A2814" s="1">
        <v>2810</v>
      </c>
      <c r="B2814" s="1">
        <v>2810</v>
      </c>
      <c r="C2814" s="1">
        <v>2937.0369999999998</v>
      </c>
      <c r="D2814" s="1">
        <v>2734.05</v>
      </c>
      <c r="E2814" s="1">
        <v>309.82900000000001</v>
      </c>
      <c r="F2814" s="1"/>
      <c r="G2814" s="1">
        <v>4.2930000000000001</v>
      </c>
      <c r="H2814" s="1">
        <v>11.864000000000001</v>
      </c>
      <c r="I2814" s="1">
        <v>-9959.2720000000008</v>
      </c>
      <c r="J2814" s="1"/>
      <c r="K2814" s="1">
        <v>-218.02099999999999</v>
      </c>
      <c r="L2814" s="1"/>
      <c r="M2814" s="1">
        <v>1368.18</v>
      </c>
      <c r="N2814" s="1">
        <v>1708.2850000000001</v>
      </c>
      <c r="O2814" s="1">
        <v>-4.8019999999999996</v>
      </c>
      <c r="P2814" s="27">
        <v>-7.5</v>
      </c>
      <c r="Q2814" s="1">
        <v>-3.9009999999999998</v>
      </c>
      <c r="R2814" s="1">
        <v>-6.4000000000000001E-2</v>
      </c>
      <c r="S2814" s="1">
        <v>1.8180000000000001</v>
      </c>
      <c r="T2814" s="1">
        <v>2.2130000000000001</v>
      </c>
      <c r="U2814" s="1">
        <v>3.105</v>
      </c>
      <c r="V2814" s="1">
        <v>1.4730000000000001</v>
      </c>
      <c r="W2814" s="30">
        <v>2979.1840000000002</v>
      </c>
      <c r="X2814" s="1">
        <v>1051.7639999999999</v>
      </c>
      <c r="Y2814" s="1">
        <v>2393.1750000000002</v>
      </c>
      <c r="Z2814" s="1">
        <v>421.49900000000002</v>
      </c>
      <c r="AD2814" s="4">
        <v>7.5</v>
      </c>
      <c r="AL2814" s="1">
        <v>2979.1840000000002</v>
      </c>
    </row>
    <row r="2815" spans="1:38" x14ac:dyDescent="0.25">
      <c r="A2815" s="1">
        <v>2811</v>
      </c>
      <c r="B2815" s="1">
        <v>2811</v>
      </c>
      <c r="C2815" s="1">
        <v>2935.1210000000001</v>
      </c>
      <c r="D2815" s="1">
        <v>2733.087</v>
      </c>
      <c r="E2815" s="1">
        <v>310.30599999999998</v>
      </c>
      <c r="F2815" s="1"/>
      <c r="G2815" s="1">
        <v>2.8620000000000001</v>
      </c>
      <c r="H2815" s="1">
        <v>11.864000000000001</v>
      </c>
      <c r="I2815" s="1">
        <v>-9616.098</v>
      </c>
      <c r="J2815" s="1"/>
      <c r="K2815" s="1">
        <v>-218.02099999999999</v>
      </c>
      <c r="L2815" s="1"/>
      <c r="M2815" s="1">
        <v>1367.222</v>
      </c>
      <c r="N2815" s="1">
        <v>1706.854</v>
      </c>
      <c r="O2815" s="1">
        <v>-4.7969999999999997</v>
      </c>
      <c r="P2815" s="27">
        <v>-7.5</v>
      </c>
      <c r="Q2815" s="1">
        <v>-3.887</v>
      </c>
      <c r="R2815" s="1">
        <v>-6.8000000000000005E-2</v>
      </c>
      <c r="S2815" s="1">
        <v>1.8129999999999999</v>
      </c>
      <c r="T2815" s="1">
        <v>2.2080000000000002</v>
      </c>
      <c r="U2815" s="1">
        <v>3.105</v>
      </c>
      <c r="V2815" s="1">
        <v>1.4730000000000001</v>
      </c>
      <c r="W2815" s="30">
        <v>2978.8789999999999</v>
      </c>
      <c r="X2815" s="1">
        <v>1051.7639999999999</v>
      </c>
      <c r="Y2815" s="1">
        <v>2392.5650000000001</v>
      </c>
      <c r="Z2815" s="1">
        <v>421.49900000000002</v>
      </c>
      <c r="AD2815" s="4">
        <v>7.5</v>
      </c>
      <c r="AL2815" s="1">
        <v>2978.8789999999999</v>
      </c>
    </row>
    <row r="2816" spans="1:38" x14ac:dyDescent="0.25">
      <c r="A2816" s="1">
        <v>2812</v>
      </c>
      <c r="B2816" s="1">
        <v>2812</v>
      </c>
      <c r="C2816" s="1">
        <v>2934.643</v>
      </c>
      <c r="D2816" s="1">
        <v>2732.6060000000002</v>
      </c>
      <c r="E2816" s="1">
        <v>310.30599999999998</v>
      </c>
      <c r="F2816" s="1"/>
      <c r="G2816" s="1">
        <v>3.339</v>
      </c>
      <c r="H2816" s="1">
        <v>12.813000000000001</v>
      </c>
      <c r="I2816" s="1">
        <v>-9885.2649999999994</v>
      </c>
      <c r="J2816" s="1"/>
      <c r="K2816" s="1">
        <v>-218.02099999999999</v>
      </c>
      <c r="L2816" s="1"/>
      <c r="M2816" s="1">
        <v>1367.701</v>
      </c>
      <c r="N2816" s="1">
        <v>1707.3309999999999</v>
      </c>
      <c r="O2816" s="1">
        <v>-4.7919999999999998</v>
      </c>
      <c r="P2816" s="27">
        <v>-7.5049999999999999</v>
      </c>
      <c r="Q2816" s="1">
        <v>-3.8919999999999999</v>
      </c>
      <c r="R2816" s="1">
        <v>-6.4000000000000001E-2</v>
      </c>
      <c r="S2816" s="1">
        <v>1.8220000000000001</v>
      </c>
      <c r="T2816" s="1">
        <v>2.2080000000000002</v>
      </c>
      <c r="U2816" s="1">
        <v>3.105</v>
      </c>
      <c r="V2816" s="1">
        <v>1.48</v>
      </c>
      <c r="W2816" s="30">
        <v>2979.1840000000002</v>
      </c>
      <c r="X2816" s="1">
        <v>1051.7639999999999</v>
      </c>
      <c r="Y2816" s="1">
        <v>2383.4090000000001</v>
      </c>
      <c r="Z2816" s="1">
        <v>421.19400000000002</v>
      </c>
      <c r="AD2816" s="4">
        <v>7.5049999999999999</v>
      </c>
      <c r="AL2816" s="1">
        <v>2979.1840000000002</v>
      </c>
    </row>
    <row r="2817" spans="1:38" x14ac:dyDescent="0.25">
      <c r="A2817" s="1">
        <v>2813</v>
      </c>
      <c r="B2817" s="1">
        <v>2813</v>
      </c>
      <c r="C2817" s="1">
        <v>2936.0790000000002</v>
      </c>
      <c r="D2817" s="1">
        <v>2732.1239999999998</v>
      </c>
      <c r="E2817" s="1">
        <v>310.30599999999998</v>
      </c>
      <c r="F2817" s="1"/>
      <c r="G2817" s="1">
        <v>3.8159999999999998</v>
      </c>
      <c r="H2817" s="1">
        <v>11.864000000000001</v>
      </c>
      <c r="I2817" s="1">
        <v>-10501.188</v>
      </c>
      <c r="J2817" s="1"/>
      <c r="K2817" s="1">
        <v>-218.02099999999999</v>
      </c>
      <c r="L2817" s="1"/>
      <c r="M2817" s="1">
        <v>1367.222</v>
      </c>
      <c r="N2817" s="1">
        <v>1706.854</v>
      </c>
      <c r="O2817" s="1">
        <v>-4.7869999999999999</v>
      </c>
      <c r="P2817" s="27">
        <v>-7.5</v>
      </c>
      <c r="Q2817" s="1">
        <v>-3.887</v>
      </c>
      <c r="R2817" s="1">
        <v>-6.4000000000000001E-2</v>
      </c>
      <c r="S2817" s="1">
        <v>1.8220000000000001</v>
      </c>
      <c r="T2817" s="1">
        <v>2.2080000000000002</v>
      </c>
      <c r="U2817" s="1">
        <v>3.101</v>
      </c>
      <c r="V2817" s="1">
        <v>1.476</v>
      </c>
      <c r="W2817" s="30">
        <v>2978.5740000000001</v>
      </c>
      <c r="X2817" s="1">
        <v>1051.4590000000001</v>
      </c>
      <c r="Y2817" s="1">
        <v>2382.7979999999998</v>
      </c>
      <c r="Z2817" s="1">
        <v>421.80399999999997</v>
      </c>
      <c r="AD2817" s="4">
        <v>7.5</v>
      </c>
      <c r="AL2817" s="1">
        <v>2978.5740000000001</v>
      </c>
    </row>
    <row r="2818" spans="1:38" x14ac:dyDescent="0.25">
      <c r="A2818" s="1">
        <v>2814</v>
      </c>
      <c r="B2818" s="1">
        <v>2814</v>
      </c>
      <c r="C2818" s="1">
        <v>2935.1210000000001</v>
      </c>
      <c r="D2818" s="1">
        <v>2730.68</v>
      </c>
      <c r="E2818" s="1">
        <v>310.78399999999999</v>
      </c>
      <c r="F2818" s="1"/>
      <c r="G2818" s="1">
        <v>3.8159999999999998</v>
      </c>
      <c r="H2818" s="1">
        <v>12.337999999999999</v>
      </c>
      <c r="I2818" s="1">
        <v>-9586.3850000000002</v>
      </c>
      <c r="J2818" s="1"/>
      <c r="K2818" s="1">
        <v>-218.97300000000001</v>
      </c>
      <c r="L2818" s="1"/>
      <c r="M2818" s="1">
        <v>1367.701</v>
      </c>
      <c r="N2818" s="1">
        <v>1706.3779999999999</v>
      </c>
      <c r="O2818" s="1">
        <v>-4.7919999999999998</v>
      </c>
      <c r="P2818" s="27">
        <v>-7.4960000000000004</v>
      </c>
      <c r="Q2818" s="1">
        <v>-3.8919999999999999</v>
      </c>
      <c r="R2818" s="1">
        <v>-6.4000000000000001E-2</v>
      </c>
      <c r="S2818" s="1">
        <v>1.8220000000000001</v>
      </c>
      <c r="T2818" s="1">
        <v>2.2080000000000002</v>
      </c>
      <c r="U2818" s="1">
        <v>3.0979999999999999</v>
      </c>
      <c r="V2818" s="1">
        <v>1.476</v>
      </c>
      <c r="W2818" s="30">
        <v>2974.9110000000001</v>
      </c>
      <c r="X2818" s="1">
        <v>1051.7639999999999</v>
      </c>
      <c r="Y2818" s="1">
        <v>2383.1030000000001</v>
      </c>
      <c r="Z2818" s="1">
        <v>421.19400000000002</v>
      </c>
      <c r="AD2818" s="4">
        <v>7.4960000000000004</v>
      </c>
      <c r="AL2818" s="1">
        <v>2974.9110000000001</v>
      </c>
    </row>
    <row r="2819" spans="1:38" x14ac:dyDescent="0.25">
      <c r="A2819" s="1">
        <v>2815</v>
      </c>
      <c r="B2819" s="1">
        <v>2815</v>
      </c>
      <c r="C2819" s="1">
        <v>2933.6849999999999</v>
      </c>
      <c r="D2819" s="1">
        <v>2730.1979999999999</v>
      </c>
      <c r="E2819" s="1">
        <v>309.82900000000001</v>
      </c>
      <c r="F2819" s="1"/>
      <c r="G2819" s="1">
        <v>3.339</v>
      </c>
      <c r="H2819" s="1">
        <v>11.864000000000001</v>
      </c>
      <c r="I2819" s="1">
        <v>-9636.6679999999997</v>
      </c>
      <c r="J2819" s="1"/>
      <c r="K2819" s="1">
        <v>-218.97300000000001</v>
      </c>
      <c r="L2819" s="1"/>
      <c r="M2819" s="1">
        <v>1366.7439999999999</v>
      </c>
      <c r="N2819" s="1">
        <v>1705.9010000000001</v>
      </c>
      <c r="O2819" s="1">
        <v>-4.7969999999999997</v>
      </c>
      <c r="P2819" s="27">
        <v>-7.4960000000000004</v>
      </c>
      <c r="Q2819" s="1">
        <v>-3.887</v>
      </c>
      <c r="R2819" s="1">
        <v>-6.4000000000000001E-2</v>
      </c>
      <c r="S2819" s="1">
        <v>1.8129999999999999</v>
      </c>
      <c r="T2819" s="1">
        <v>2.2080000000000002</v>
      </c>
      <c r="U2819" s="1">
        <v>3.101</v>
      </c>
      <c r="V2819" s="1">
        <v>1.4730000000000001</v>
      </c>
      <c r="W2819" s="30">
        <v>2971.8589999999999</v>
      </c>
      <c r="X2819" s="1">
        <v>1051.7639999999999</v>
      </c>
      <c r="Y2819" s="1">
        <v>2383.1030000000001</v>
      </c>
      <c r="Z2819" s="1">
        <v>421.49900000000002</v>
      </c>
      <c r="AD2819" s="4">
        <v>7.4960000000000004</v>
      </c>
      <c r="AL2819" s="1">
        <v>2971.8589999999999</v>
      </c>
    </row>
    <row r="2820" spans="1:38" x14ac:dyDescent="0.25">
      <c r="A2820" s="1">
        <v>2816</v>
      </c>
      <c r="B2820" s="1">
        <v>2816</v>
      </c>
      <c r="C2820" s="1">
        <v>2932.7269999999999</v>
      </c>
      <c r="D2820" s="1">
        <v>2730.1979999999999</v>
      </c>
      <c r="E2820" s="1">
        <v>310.30599999999998</v>
      </c>
      <c r="F2820" s="1"/>
      <c r="G2820" s="1">
        <v>2.8620000000000001</v>
      </c>
      <c r="H2820" s="1">
        <v>11.864000000000001</v>
      </c>
      <c r="I2820" s="1">
        <v>-10008.146000000001</v>
      </c>
      <c r="J2820" s="1"/>
      <c r="K2820" s="1">
        <v>-218.02099999999999</v>
      </c>
      <c r="L2820" s="1"/>
      <c r="M2820" s="1">
        <v>1366.2650000000001</v>
      </c>
      <c r="N2820" s="1">
        <v>1705.9010000000001</v>
      </c>
      <c r="O2820" s="1">
        <v>-4.7919999999999998</v>
      </c>
      <c r="P2820" s="27">
        <v>-7.5</v>
      </c>
      <c r="Q2820" s="1">
        <v>-3.8820000000000001</v>
      </c>
      <c r="R2820" s="1">
        <v>-6.8000000000000005E-2</v>
      </c>
      <c r="S2820" s="1">
        <v>1.8180000000000001</v>
      </c>
      <c r="T2820" s="1">
        <v>2.2130000000000001</v>
      </c>
      <c r="U2820" s="1">
        <v>3.105</v>
      </c>
      <c r="V2820" s="1">
        <v>1.4730000000000001</v>
      </c>
      <c r="W2820" s="30">
        <v>2969.4180000000001</v>
      </c>
      <c r="X2820" s="1">
        <v>1052.069</v>
      </c>
      <c r="Y2820" s="1">
        <v>2383.4090000000001</v>
      </c>
      <c r="Z2820" s="1">
        <v>421.49900000000002</v>
      </c>
      <c r="AD2820" s="4">
        <v>7.5</v>
      </c>
      <c r="AL2820" s="1">
        <v>2969.4180000000001</v>
      </c>
    </row>
    <row r="2821" spans="1:38" x14ac:dyDescent="0.25">
      <c r="A2821" s="1">
        <v>2817</v>
      </c>
      <c r="B2821" s="1">
        <v>2817</v>
      </c>
      <c r="C2821" s="1">
        <v>2931.2910000000002</v>
      </c>
      <c r="D2821" s="1">
        <v>2728.7530000000002</v>
      </c>
      <c r="E2821" s="1">
        <v>310.78399999999999</v>
      </c>
      <c r="F2821" s="1"/>
      <c r="G2821" s="1">
        <v>2.3849999999999998</v>
      </c>
      <c r="H2821" s="1">
        <v>12.813000000000001</v>
      </c>
      <c r="I2821" s="1">
        <v>-9466.1409999999996</v>
      </c>
      <c r="J2821" s="1"/>
      <c r="K2821" s="1">
        <v>-218.02099999999999</v>
      </c>
      <c r="L2821" s="1"/>
      <c r="M2821" s="1">
        <v>1367.222</v>
      </c>
      <c r="N2821" s="1">
        <v>1705.424</v>
      </c>
      <c r="O2821" s="1">
        <v>-4.7830000000000004</v>
      </c>
      <c r="P2821" s="27">
        <v>-7.4960000000000004</v>
      </c>
      <c r="Q2821" s="1">
        <v>-3.8919999999999999</v>
      </c>
      <c r="R2821" s="1">
        <v>-6.8000000000000005E-2</v>
      </c>
      <c r="S2821" s="1">
        <v>1.8129999999999999</v>
      </c>
      <c r="T2821" s="1">
        <v>2.2080000000000002</v>
      </c>
      <c r="U2821" s="1">
        <v>3.101</v>
      </c>
      <c r="V2821" s="1">
        <v>1.4690000000000001</v>
      </c>
      <c r="W2821" s="30">
        <v>2969.4180000000001</v>
      </c>
      <c r="X2821" s="1">
        <v>1051.4590000000001</v>
      </c>
      <c r="Y2821" s="1">
        <v>2383.1030000000001</v>
      </c>
      <c r="Z2821" s="1">
        <v>420.88900000000001</v>
      </c>
      <c r="AD2821" s="4">
        <v>7.4960000000000004</v>
      </c>
      <c r="AL2821" s="1">
        <v>2969.4180000000001</v>
      </c>
    </row>
    <row r="2822" spans="1:38" x14ac:dyDescent="0.25">
      <c r="A2822" s="1">
        <v>2818</v>
      </c>
      <c r="B2822" s="1">
        <v>2818</v>
      </c>
      <c r="C2822" s="1">
        <v>2931.77</v>
      </c>
      <c r="D2822" s="1">
        <v>2728.2719999999999</v>
      </c>
      <c r="E2822" s="1">
        <v>309.351</v>
      </c>
      <c r="F2822" s="1"/>
      <c r="G2822" s="1">
        <v>3.339</v>
      </c>
      <c r="H2822" s="1">
        <v>11.388999999999999</v>
      </c>
      <c r="I2822" s="1">
        <v>-9800.2810000000009</v>
      </c>
      <c r="J2822" s="1"/>
      <c r="K2822" s="1">
        <v>-218.02099999999999</v>
      </c>
      <c r="L2822" s="1"/>
      <c r="M2822" s="1">
        <v>1365.308</v>
      </c>
      <c r="N2822" s="1">
        <v>1704.9469999999999</v>
      </c>
      <c r="O2822" s="1">
        <v>-4.7919999999999998</v>
      </c>
      <c r="P2822" s="27">
        <v>-7.4960000000000004</v>
      </c>
      <c r="Q2822" s="1">
        <v>-3.887</v>
      </c>
      <c r="R2822" s="1">
        <v>-6.4000000000000001E-2</v>
      </c>
      <c r="S2822" s="1">
        <v>1.8129999999999999</v>
      </c>
      <c r="T2822" s="1">
        <v>2.2130000000000001</v>
      </c>
      <c r="U2822" s="1">
        <v>3.0979999999999999</v>
      </c>
      <c r="V2822" s="1">
        <v>1.4690000000000001</v>
      </c>
      <c r="W2822" s="30">
        <v>2969.1120000000001</v>
      </c>
      <c r="X2822" s="1">
        <v>1051.7639999999999</v>
      </c>
      <c r="Y2822" s="1">
        <v>2383.4090000000001</v>
      </c>
      <c r="Z2822" s="1">
        <v>421.49900000000002</v>
      </c>
      <c r="AD2822" s="4">
        <v>7.4960000000000004</v>
      </c>
      <c r="AL2822" s="1">
        <v>2969.1120000000001</v>
      </c>
    </row>
    <row r="2823" spans="1:38" x14ac:dyDescent="0.25">
      <c r="A2823" s="1">
        <v>2819</v>
      </c>
      <c r="B2823" s="1">
        <v>2819</v>
      </c>
      <c r="C2823" s="1">
        <v>2929.3760000000002</v>
      </c>
      <c r="D2823" s="1">
        <v>2727.79</v>
      </c>
      <c r="E2823" s="1">
        <v>310.30599999999998</v>
      </c>
      <c r="F2823" s="1"/>
      <c r="G2823" s="1">
        <v>3.8159999999999998</v>
      </c>
      <c r="H2823" s="1">
        <v>11.864000000000001</v>
      </c>
      <c r="I2823" s="1">
        <v>-9138.6370000000006</v>
      </c>
      <c r="J2823" s="1"/>
      <c r="K2823" s="1">
        <v>-218.49700000000001</v>
      </c>
      <c r="L2823" s="1"/>
      <c r="M2823" s="1">
        <v>1365.308</v>
      </c>
      <c r="N2823" s="1">
        <v>1704.47</v>
      </c>
      <c r="O2823" s="1">
        <v>-4.7869999999999999</v>
      </c>
      <c r="P2823" s="27">
        <v>-7.4909999999999997</v>
      </c>
      <c r="Q2823" s="1">
        <v>-3.887</v>
      </c>
      <c r="R2823" s="1">
        <v>-6.4000000000000001E-2</v>
      </c>
      <c r="S2823" s="1">
        <v>1.8080000000000001</v>
      </c>
      <c r="T2823" s="1">
        <v>2.2029999999999998</v>
      </c>
      <c r="U2823" s="1">
        <v>3.0950000000000002</v>
      </c>
      <c r="V2823" s="1">
        <v>1.4730000000000001</v>
      </c>
      <c r="W2823" s="30">
        <v>2969.1120000000001</v>
      </c>
      <c r="X2823" s="1">
        <v>1051.4590000000001</v>
      </c>
      <c r="Y2823" s="1">
        <v>2383.1030000000001</v>
      </c>
      <c r="Z2823" s="1">
        <v>421.49900000000002</v>
      </c>
      <c r="AD2823" s="4">
        <v>7.4909999999999997</v>
      </c>
      <c r="AL2823" s="1">
        <v>2969.1120000000001</v>
      </c>
    </row>
    <row r="2824" spans="1:38" x14ac:dyDescent="0.25">
      <c r="A2824" s="1">
        <v>2820</v>
      </c>
      <c r="B2824" s="1">
        <v>2820</v>
      </c>
      <c r="C2824" s="1">
        <v>2928.4180000000001</v>
      </c>
      <c r="D2824" s="1">
        <v>2726.346</v>
      </c>
      <c r="E2824" s="1">
        <v>310.30599999999998</v>
      </c>
      <c r="F2824" s="1"/>
      <c r="G2824" s="1">
        <v>3.8159999999999998</v>
      </c>
      <c r="H2824" s="1">
        <v>11.864000000000001</v>
      </c>
      <c r="I2824" s="1">
        <v>-8661.1669999999995</v>
      </c>
      <c r="J2824" s="1"/>
      <c r="K2824" s="1">
        <v>-218.49700000000001</v>
      </c>
      <c r="L2824" s="1"/>
      <c r="M2824" s="1">
        <v>1364.829</v>
      </c>
      <c r="N2824" s="1">
        <v>1704.9469999999999</v>
      </c>
      <c r="O2824" s="1">
        <v>-4.7779999999999996</v>
      </c>
      <c r="P2824" s="27">
        <v>-7.4859999999999998</v>
      </c>
      <c r="Q2824" s="1">
        <v>-3.8919999999999999</v>
      </c>
      <c r="R2824" s="1">
        <v>-6.8000000000000005E-2</v>
      </c>
      <c r="S2824" s="1">
        <v>1.8080000000000001</v>
      </c>
      <c r="T2824" s="1">
        <v>2.2029999999999998</v>
      </c>
      <c r="U2824" s="1">
        <v>3.0910000000000002</v>
      </c>
      <c r="V2824" s="1">
        <v>1.476</v>
      </c>
      <c r="W2824" s="30">
        <v>2969.4180000000001</v>
      </c>
      <c r="X2824" s="1">
        <v>1051.154</v>
      </c>
      <c r="Y2824" s="1">
        <v>2383.1030000000001</v>
      </c>
      <c r="Z2824" s="1">
        <v>421.49900000000002</v>
      </c>
      <c r="AD2824" s="4">
        <v>7.4859999999999998</v>
      </c>
      <c r="AL2824" s="1">
        <v>2969.4180000000001</v>
      </c>
    </row>
    <row r="2825" spans="1:38" x14ac:dyDescent="0.25">
      <c r="A2825" s="1">
        <v>2821</v>
      </c>
      <c r="B2825" s="1">
        <v>2821</v>
      </c>
      <c r="C2825" s="1">
        <v>2927.9389999999999</v>
      </c>
      <c r="D2825" s="1">
        <v>2725.864</v>
      </c>
      <c r="E2825" s="1">
        <v>310.30599999999998</v>
      </c>
      <c r="F2825" s="1"/>
      <c r="G2825" s="1">
        <v>3.8159999999999998</v>
      </c>
      <c r="H2825" s="1">
        <v>13.762</v>
      </c>
      <c r="I2825" s="1">
        <v>-9734.4770000000008</v>
      </c>
      <c r="J2825" s="1"/>
      <c r="K2825" s="1">
        <v>-219.44900000000001</v>
      </c>
      <c r="L2825" s="1"/>
      <c r="M2825" s="1">
        <v>1364.35</v>
      </c>
      <c r="N2825" s="1">
        <v>1703.9939999999999</v>
      </c>
      <c r="O2825" s="1">
        <v>-4.7919999999999998</v>
      </c>
      <c r="P2825" s="27">
        <v>-7.4859999999999998</v>
      </c>
      <c r="Q2825" s="1">
        <v>-3.8919999999999999</v>
      </c>
      <c r="R2825" s="1">
        <v>-6.4000000000000001E-2</v>
      </c>
      <c r="S2825" s="1">
        <v>1.8129999999999999</v>
      </c>
      <c r="T2825" s="1">
        <v>2.2029999999999998</v>
      </c>
      <c r="U2825" s="1">
        <v>3.0950000000000002</v>
      </c>
      <c r="V2825" s="1">
        <v>1.476</v>
      </c>
      <c r="W2825" s="30">
        <v>2969.4180000000001</v>
      </c>
      <c r="X2825" s="1">
        <v>1051.7639999999999</v>
      </c>
      <c r="Y2825" s="1">
        <v>2377.915</v>
      </c>
      <c r="Z2825" s="1">
        <v>421.19400000000002</v>
      </c>
      <c r="AD2825" s="4">
        <v>7.4859999999999998</v>
      </c>
      <c r="AL2825" s="1">
        <v>2969.4180000000001</v>
      </c>
    </row>
    <row r="2826" spans="1:38" x14ac:dyDescent="0.25">
      <c r="A2826" s="1">
        <v>2822</v>
      </c>
      <c r="B2826" s="1">
        <v>2822</v>
      </c>
      <c r="C2826" s="1">
        <v>2926.0239999999999</v>
      </c>
      <c r="D2826" s="1">
        <v>2725.864</v>
      </c>
      <c r="E2826" s="1">
        <v>309.82900000000001</v>
      </c>
      <c r="F2826" s="1"/>
      <c r="G2826" s="1">
        <v>4.2930000000000001</v>
      </c>
      <c r="H2826" s="1">
        <v>13.762</v>
      </c>
      <c r="I2826" s="1">
        <v>-9769.6650000000009</v>
      </c>
      <c r="J2826" s="1"/>
      <c r="K2826" s="1">
        <v>-218.02099999999999</v>
      </c>
      <c r="L2826" s="1"/>
      <c r="M2826" s="1">
        <v>1364.829</v>
      </c>
      <c r="N2826" s="1">
        <v>1703.5170000000001</v>
      </c>
      <c r="O2826" s="1">
        <v>-4.7869999999999999</v>
      </c>
      <c r="P2826" s="27">
        <v>-7.4820000000000002</v>
      </c>
      <c r="Q2826" s="1">
        <v>-3.8820000000000001</v>
      </c>
      <c r="R2826" s="1">
        <v>-6.4000000000000001E-2</v>
      </c>
      <c r="S2826" s="1">
        <v>1.8080000000000001</v>
      </c>
      <c r="T2826" s="1">
        <v>2.2080000000000002</v>
      </c>
      <c r="U2826" s="1">
        <v>3.0910000000000002</v>
      </c>
      <c r="V2826" s="1">
        <v>1.4690000000000001</v>
      </c>
      <c r="W2826" s="30">
        <v>2969.1120000000001</v>
      </c>
      <c r="X2826" s="1">
        <v>1051.7639999999999</v>
      </c>
      <c r="Y2826" s="1">
        <v>2373.0309999999999</v>
      </c>
      <c r="Z2826" s="1">
        <v>421.80399999999997</v>
      </c>
      <c r="AD2826" s="4">
        <v>7.4820000000000002</v>
      </c>
      <c r="AL2826" s="1">
        <v>2969.1120000000001</v>
      </c>
    </row>
    <row r="2827" spans="1:38" x14ac:dyDescent="0.25">
      <c r="A2827" s="1">
        <v>2823</v>
      </c>
      <c r="B2827" s="1">
        <v>2823</v>
      </c>
      <c r="C2827" s="1">
        <v>2923.63</v>
      </c>
      <c r="D2827" s="1">
        <v>2724.4189999999999</v>
      </c>
      <c r="E2827" s="1">
        <v>310.78399999999999</v>
      </c>
      <c r="F2827" s="1"/>
      <c r="G2827" s="1">
        <v>4.2930000000000001</v>
      </c>
      <c r="H2827" s="1">
        <v>14.237</v>
      </c>
      <c r="I2827" s="1">
        <v>-9827.24</v>
      </c>
      <c r="J2827" s="1"/>
      <c r="K2827" s="1">
        <v>-218.49700000000001</v>
      </c>
      <c r="L2827" s="1"/>
      <c r="M2827" s="1">
        <v>1363.8710000000001</v>
      </c>
      <c r="N2827" s="1">
        <v>1703.5170000000001</v>
      </c>
      <c r="O2827" s="1">
        <v>-4.7869999999999999</v>
      </c>
      <c r="P2827" s="27">
        <v>-7.4909999999999997</v>
      </c>
      <c r="Q2827" s="1">
        <v>-3.8820000000000001</v>
      </c>
      <c r="R2827" s="1">
        <v>-6.4000000000000001E-2</v>
      </c>
      <c r="S2827" s="1">
        <v>1.8180000000000001</v>
      </c>
      <c r="T2827" s="1">
        <v>2.2080000000000002</v>
      </c>
      <c r="U2827" s="1">
        <v>3.0950000000000002</v>
      </c>
      <c r="V2827" s="1">
        <v>1.4730000000000001</v>
      </c>
      <c r="W2827" s="30">
        <v>2959.04</v>
      </c>
      <c r="X2827" s="1">
        <v>1051.7639999999999</v>
      </c>
      <c r="Y2827" s="1">
        <v>2372.7260000000001</v>
      </c>
      <c r="Z2827" s="1">
        <v>421.49900000000002</v>
      </c>
      <c r="AD2827" s="4">
        <v>7.4909999999999997</v>
      </c>
      <c r="AL2827" s="1">
        <v>2959.04</v>
      </c>
    </row>
    <row r="2828" spans="1:38" x14ac:dyDescent="0.25">
      <c r="A2828" s="1">
        <v>2824</v>
      </c>
      <c r="B2828" s="1">
        <v>2824</v>
      </c>
      <c r="C2828" s="1">
        <v>2924.5880000000002</v>
      </c>
      <c r="D2828" s="1">
        <v>2723.4560000000001</v>
      </c>
      <c r="E2828" s="1">
        <v>309.82900000000001</v>
      </c>
      <c r="F2828" s="1"/>
      <c r="G2828" s="1">
        <v>3.339</v>
      </c>
      <c r="H2828" s="1">
        <v>14.237</v>
      </c>
      <c r="I2828" s="1">
        <v>-9849.6280000000006</v>
      </c>
      <c r="J2828" s="1"/>
      <c r="K2828" s="1">
        <v>-218.49700000000001</v>
      </c>
      <c r="L2828" s="1"/>
      <c r="M2828" s="1">
        <v>1363.8710000000001</v>
      </c>
      <c r="N2828" s="1">
        <v>1703.9939999999999</v>
      </c>
      <c r="O2828" s="1">
        <v>-4.7830000000000004</v>
      </c>
      <c r="P2828" s="27">
        <v>-7.4859999999999998</v>
      </c>
      <c r="Q2828" s="1">
        <v>-3.887</v>
      </c>
      <c r="R2828" s="1">
        <v>-5.8999999999999997E-2</v>
      </c>
      <c r="S2828" s="1">
        <v>1.8129999999999999</v>
      </c>
      <c r="T2828" s="1">
        <v>2.2080000000000002</v>
      </c>
      <c r="U2828" s="1">
        <v>3.0979999999999999</v>
      </c>
      <c r="V2828" s="1">
        <v>1.4690000000000001</v>
      </c>
      <c r="W2828" s="30">
        <v>2958.7350000000001</v>
      </c>
      <c r="X2828" s="1">
        <v>1051.7639999999999</v>
      </c>
      <c r="Y2828" s="1">
        <v>2373.0309999999999</v>
      </c>
      <c r="Z2828" s="1">
        <v>421.19400000000002</v>
      </c>
      <c r="AD2828" s="4">
        <v>7.4859999999999998</v>
      </c>
      <c r="AL2828" s="1">
        <v>2958.7350000000001</v>
      </c>
    </row>
    <row r="2829" spans="1:38" x14ac:dyDescent="0.25">
      <c r="A2829" s="1">
        <v>2825</v>
      </c>
      <c r="B2829" s="1">
        <v>2825</v>
      </c>
      <c r="C2829" s="1">
        <v>2923.1509999999998</v>
      </c>
      <c r="D2829" s="1">
        <v>2722.9749999999999</v>
      </c>
      <c r="E2829" s="1">
        <v>309.351</v>
      </c>
      <c r="F2829" s="1"/>
      <c r="G2829" s="1">
        <v>2.8620000000000001</v>
      </c>
      <c r="H2829" s="1">
        <v>14.237</v>
      </c>
      <c r="I2829" s="1">
        <v>-10090.355</v>
      </c>
      <c r="J2829" s="1"/>
      <c r="K2829" s="1">
        <v>-217.54499999999999</v>
      </c>
      <c r="L2829" s="1"/>
      <c r="M2829" s="1">
        <v>1364.35</v>
      </c>
      <c r="N2829" s="1">
        <v>1703.04</v>
      </c>
      <c r="O2829" s="1">
        <v>-4.7869999999999999</v>
      </c>
      <c r="P2829" s="27">
        <v>-7.4820000000000002</v>
      </c>
      <c r="Q2829" s="1">
        <v>-3.8820000000000001</v>
      </c>
      <c r="R2829" s="1">
        <v>-6.4000000000000001E-2</v>
      </c>
      <c r="S2829" s="1">
        <v>1.8180000000000001</v>
      </c>
      <c r="T2829" s="1">
        <v>2.1970000000000001</v>
      </c>
      <c r="U2829" s="1">
        <v>3.0910000000000002</v>
      </c>
      <c r="V2829" s="1">
        <v>1.4650000000000001</v>
      </c>
      <c r="W2829" s="30">
        <v>2959.04</v>
      </c>
      <c r="X2829" s="1">
        <v>1051.4590000000001</v>
      </c>
      <c r="Y2829" s="1">
        <v>2373.0309999999999</v>
      </c>
      <c r="Z2829" s="1">
        <v>421.49900000000002</v>
      </c>
      <c r="AD2829" s="4">
        <v>7.4820000000000002</v>
      </c>
      <c r="AL2829" s="1">
        <v>2959.04</v>
      </c>
    </row>
    <row r="2830" spans="1:38" x14ac:dyDescent="0.25">
      <c r="A2830" s="1">
        <v>2826</v>
      </c>
      <c r="B2830" s="1">
        <v>2826</v>
      </c>
      <c r="C2830" s="1">
        <v>2920.7570000000001</v>
      </c>
      <c r="D2830" s="1">
        <v>2722.0120000000002</v>
      </c>
      <c r="E2830" s="1">
        <v>310.30599999999998</v>
      </c>
      <c r="F2830" s="1"/>
      <c r="G2830" s="1">
        <v>3.339</v>
      </c>
      <c r="H2830" s="1">
        <v>14.237</v>
      </c>
      <c r="I2830" s="1">
        <v>-11080.334000000001</v>
      </c>
      <c r="J2830" s="1"/>
      <c r="K2830" s="1">
        <v>-218.97300000000001</v>
      </c>
      <c r="L2830" s="1"/>
      <c r="M2830" s="1">
        <v>1363.8710000000001</v>
      </c>
      <c r="N2830" s="1">
        <v>1702.5630000000001</v>
      </c>
      <c r="O2830" s="1">
        <v>-4.7830000000000004</v>
      </c>
      <c r="P2830" s="27">
        <v>-7.4859999999999998</v>
      </c>
      <c r="Q2830" s="1">
        <v>-3.8780000000000001</v>
      </c>
      <c r="R2830" s="1">
        <v>-6.4000000000000001E-2</v>
      </c>
      <c r="S2830" s="1">
        <v>1.8129999999999999</v>
      </c>
      <c r="T2830" s="1">
        <v>2.2080000000000002</v>
      </c>
      <c r="U2830" s="1">
        <v>3.0880000000000001</v>
      </c>
      <c r="V2830" s="1">
        <v>1.4730000000000001</v>
      </c>
      <c r="W2830" s="30">
        <v>2959.04</v>
      </c>
      <c r="X2830" s="1">
        <v>1051.7639999999999</v>
      </c>
      <c r="Y2830" s="1">
        <v>2373.0309999999999</v>
      </c>
      <c r="Z2830" s="1">
        <v>421.19400000000002</v>
      </c>
      <c r="AD2830" s="4">
        <v>7.4859999999999998</v>
      </c>
      <c r="AL2830" s="1">
        <v>2959.04</v>
      </c>
    </row>
    <row r="2831" spans="1:38" x14ac:dyDescent="0.25">
      <c r="A2831" s="1">
        <v>2827</v>
      </c>
      <c r="B2831" s="1">
        <v>2827</v>
      </c>
      <c r="C2831" s="1">
        <v>2920.2779999999998</v>
      </c>
      <c r="D2831" s="1">
        <v>2722.0120000000002</v>
      </c>
      <c r="E2831" s="1">
        <v>310.30599999999998</v>
      </c>
      <c r="F2831" s="1"/>
      <c r="G2831" s="1">
        <v>3.339</v>
      </c>
      <c r="H2831" s="1">
        <v>13.762</v>
      </c>
      <c r="I2831" s="1">
        <v>-11232.986999999999</v>
      </c>
      <c r="J2831" s="1"/>
      <c r="K2831" s="1">
        <v>-218.49700000000001</v>
      </c>
      <c r="L2831" s="1"/>
      <c r="M2831" s="1">
        <v>1363.393</v>
      </c>
      <c r="N2831" s="1">
        <v>1702.5630000000001</v>
      </c>
      <c r="O2831" s="1">
        <v>-4.7830000000000004</v>
      </c>
      <c r="P2831" s="27">
        <v>-7.4770000000000003</v>
      </c>
      <c r="Q2831" s="1">
        <v>-3.8820000000000001</v>
      </c>
      <c r="R2831" s="1">
        <v>-6.4000000000000001E-2</v>
      </c>
      <c r="S2831" s="1">
        <v>1.8129999999999999</v>
      </c>
      <c r="T2831" s="1">
        <v>2.2029999999999998</v>
      </c>
      <c r="U2831" s="1">
        <v>3.0880000000000001</v>
      </c>
      <c r="V2831" s="1">
        <v>1.4690000000000001</v>
      </c>
      <c r="W2831" s="30">
        <v>2958.7350000000001</v>
      </c>
      <c r="X2831" s="1">
        <v>1051.7639999999999</v>
      </c>
      <c r="Y2831" s="1">
        <v>2373.0309999999999</v>
      </c>
      <c r="Z2831" s="1">
        <v>421.49900000000002</v>
      </c>
      <c r="AD2831" s="4">
        <v>7.4770000000000003</v>
      </c>
      <c r="AL2831" s="1">
        <v>2958.7350000000001</v>
      </c>
    </row>
    <row r="2832" spans="1:38" x14ac:dyDescent="0.25">
      <c r="A2832" s="1">
        <v>2828</v>
      </c>
      <c r="B2832" s="1">
        <v>2828</v>
      </c>
      <c r="C2832" s="1">
        <v>2918.8420000000001</v>
      </c>
      <c r="D2832" s="1">
        <v>2721.049</v>
      </c>
      <c r="E2832" s="1">
        <v>309.82900000000001</v>
      </c>
      <c r="F2832" s="1"/>
      <c r="G2832" s="1">
        <v>3.8159999999999998</v>
      </c>
      <c r="H2832" s="1">
        <v>14.711</v>
      </c>
      <c r="I2832" s="1">
        <v>-11349.608</v>
      </c>
      <c r="J2832" s="1"/>
      <c r="K2832" s="1">
        <v>-223.732</v>
      </c>
      <c r="L2832" s="1"/>
      <c r="M2832" s="1">
        <v>1362.4349999999999</v>
      </c>
      <c r="N2832" s="1">
        <v>1702.5630000000001</v>
      </c>
      <c r="O2832" s="1">
        <v>-4.7779999999999996</v>
      </c>
      <c r="P2832" s="27">
        <v>-7.4820000000000002</v>
      </c>
      <c r="Q2832" s="1">
        <v>-3.8820000000000001</v>
      </c>
      <c r="R2832" s="1">
        <v>-6.4000000000000001E-2</v>
      </c>
      <c r="S2832" s="1">
        <v>1.8129999999999999</v>
      </c>
      <c r="T2832" s="1">
        <v>2.2080000000000002</v>
      </c>
      <c r="U2832" s="1">
        <v>3.0880000000000001</v>
      </c>
      <c r="V2832" s="1">
        <v>1.4690000000000001</v>
      </c>
      <c r="W2832" s="30">
        <v>2959.04</v>
      </c>
      <c r="X2832" s="1">
        <v>1051.7639999999999</v>
      </c>
      <c r="Y2832" s="1">
        <v>2372.7260000000001</v>
      </c>
      <c r="Z2832" s="1">
        <v>421.49900000000002</v>
      </c>
      <c r="AD2832" s="4">
        <v>7.4820000000000002</v>
      </c>
      <c r="AL2832" s="1">
        <v>2959.04</v>
      </c>
    </row>
    <row r="2833" spans="1:38" x14ac:dyDescent="0.25">
      <c r="A2833" s="1">
        <v>2829</v>
      </c>
      <c r="B2833" s="1">
        <v>2829</v>
      </c>
      <c r="C2833" s="1">
        <v>2918.8420000000001</v>
      </c>
      <c r="D2833" s="1">
        <v>2720.085</v>
      </c>
      <c r="E2833" s="1">
        <v>309.82900000000001</v>
      </c>
      <c r="F2833" s="1"/>
      <c r="G2833" s="1">
        <v>3.339</v>
      </c>
      <c r="H2833" s="1">
        <v>11.388999999999999</v>
      </c>
      <c r="I2833" s="1">
        <v>-11150.97</v>
      </c>
      <c r="J2833" s="1"/>
      <c r="K2833" s="1">
        <v>-218.97300000000001</v>
      </c>
      <c r="L2833" s="1"/>
      <c r="M2833" s="1">
        <v>1362.914</v>
      </c>
      <c r="N2833" s="1">
        <v>1702.5630000000001</v>
      </c>
      <c r="O2833" s="1">
        <v>-4.7830000000000004</v>
      </c>
      <c r="P2833" s="27">
        <v>-7.4720000000000004</v>
      </c>
      <c r="Q2833" s="1">
        <v>-3.887</v>
      </c>
      <c r="R2833" s="1">
        <v>-5.8999999999999997E-2</v>
      </c>
      <c r="S2833" s="1">
        <v>1.8129999999999999</v>
      </c>
      <c r="T2833" s="1">
        <v>2.1970000000000001</v>
      </c>
      <c r="U2833" s="1">
        <v>3.0910000000000002</v>
      </c>
      <c r="V2833" s="1">
        <v>1.4690000000000001</v>
      </c>
      <c r="W2833" s="30">
        <v>2958.43</v>
      </c>
      <c r="X2833" s="1">
        <v>1051.4590000000001</v>
      </c>
      <c r="Y2833" s="1">
        <v>2373.0309999999999</v>
      </c>
      <c r="Z2833" s="1">
        <v>421.49900000000002</v>
      </c>
      <c r="AD2833" s="4">
        <v>7.4720000000000004</v>
      </c>
      <c r="AL2833" s="1">
        <v>2958.43</v>
      </c>
    </row>
    <row r="2834" spans="1:38" x14ac:dyDescent="0.25">
      <c r="A2834" s="1">
        <v>2830</v>
      </c>
      <c r="B2834" s="1">
        <v>2830</v>
      </c>
      <c r="C2834" s="1">
        <v>2916.9270000000001</v>
      </c>
      <c r="D2834" s="1">
        <v>2719.1219999999998</v>
      </c>
      <c r="E2834" s="1">
        <v>309.82900000000001</v>
      </c>
      <c r="F2834" s="1"/>
      <c r="G2834" s="1">
        <v>3.339</v>
      </c>
      <c r="H2834" s="1">
        <v>12.337999999999999</v>
      </c>
      <c r="I2834" s="1">
        <v>-10946.325000000001</v>
      </c>
      <c r="J2834" s="1"/>
      <c r="K2834" s="1">
        <v>-218.97300000000001</v>
      </c>
      <c r="L2834" s="1"/>
      <c r="M2834" s="1">
        <v>1362.4349999999999</v>
      </c>
      <c r="N2834" s="1">
        <v>1702.086</v>
      </c>
      <c r="O2834" s="1">
        <v>-4.7779999999999996</v>
      </c>
      <c r="P2834" s="27">
        <v>-7.4669999999999996</v>
      </c>
      <c r="Q2834" s="1">
        <v>-3.8820000000000001</v>
      </c>
      <c r="R2834" s="1">
        <v>-5.3999999999999999E-2</v>
      </c>
      <c r="S2834" s="1">
        <v>1.8180000000000001</v>
      </c>
      <c r="T2834" s="1">
        <v>2.2080000000000002</v>
      </c>
      <c r="U2834" s="1">
        <v>3.0880000000000001</v>
      </c>
      <c r="V2834" s="1">
        <v>1.476</v>
      </c>
      <c r="W2834" s="30">
        <v>2950.4940000000001</v>
      </c>
      <c r="X2834" s="1">
        <v>1047.491</v>
      </c>
      <c r="Y2834" s="1">
        <v>2372.7260000000001</v>
      </c>
      <c r="Z2834" s="1">
        <v>420.88900000000001</v>
      </c>
      <c r="AD2834" s="4">
        <v>7.4669999999999996</v>
      </c>
      <c r="AL2834" s="1">
        <v>2950.4940000000001</v>
      </c>
    </row>
    <row r="2835" spans="1:38" x14ac:dyDescent="0.25">
      <c r="A2835" s="1">
        <v>2831</v>
      </c>
      <c r="B2835" s="1">
        <v>2831</v>
      </c>
      <c r="C2835" s="1">
        <v>2915.49</v>
      </c>
      <c r="D2835" s="1">
        <v>2718.1590000000001</v>
      </c>
      <c r="E2835" s="1">
        <v>310.30599999999998</v>
      </c>
      <c r="F2835" s="1"/>
      <c r="G2835" s="1">
        <v>4.2930000000000001</v>
      </c>
      <c r="H2835" s="1">
        <v>12.337999999999999</v>
      </c>
      <c r="I2835" s="1">
        <v>-11558.183000000001</v>
      </c>
      <c r="J2835" s="1"/>
      <c r="K2835" s="1">
        <v>-218.49700000000001</v>
      </c>
      <c r="L2835" s="1"/>
      <c r="M2835" s="1">
        <v>1361.9570000000001</v>
      </c>
      <c r="N2835" s="1">
        <v>1702.086</v>
      </c>
      <c r="O2835" s="1">
        <v>-4.7779999999999996</v>
      </c>
      <c r="P2835" s="27">
        <v>-7.4770000000000003</v>
      </c>
      <c r="Q2835" s="1">
        <v>-3.8820000000000001</v>
      </c>
      <c r="R2835" s="1">
        <v>-5.3999999999999999E-2</v>
      </c>
      <c r="S2835" s="1">
        <v>1.8029999999999999</v>
      </c>
      <c r="T2835" s="1">
        <v>2.2080000000000002</v>
      </c>
      <c r="U2835" s="1">
        <v>3.0880000000000001</v>
      </c>
      <c r="V2835" s="1">
        <v>1.4690000000000001</v>
      </c>
      <c r="W2835" s="30">
        <v>2948.9679999999998</v>
      </c>
      <c r="X2835" s="1">
        <v>1041.3869999999999</v>
      </c>
      <c r="Y2835" s="1">
        <v>2369.3690000000001</v>
      </c>
      <c r="Z2835" s="1">
        <v>421.80399999999997</v>
      </c>
      <c r="AD2835" s="4">
        <v>7.4770000000000003</v>
      </c>
      <c r="AL2835" s="1">
        <v>2948.9679999999998</v>
      </c>
    </row>
    <row r="2836" spans="1:38" x14ac:dyDescent="0.25">
      <c r="A2836" s="1">
        <v>2832</v>
      </c>
      <c r="B2836" s="1">
        <v>2832</v>
      </c>
      <c r="C2836" s="1">
        <v>2914.5329999999999</v>
      </c>
      <c r="D2836" s="1">
        <v>2717.6779999999999</v>
      </c>
      <c r="E2836" s="1">
        <v>310.30599999999998</v>
      </c>
      <c r="F2836" s="1"/>
      <c r="G2836" s="1">
        <v>3.8159999999999998</v>
      </c>
      <c r="H2836" s="1">
        <v>11.864000000000001</v>
      </c>
      <c r="I2836" s="1">
        <v>-11731.168</v>
      </c>
      <c r="J2836" s="1"/>
      <c r="K2836" s="1">
        <v>-218.97300000000001</v>
      </c>
      <c r="L2836" s="1"/>
      <c r="M2836" s="1">
        <v>1361.4780000000001</v>
      </c>
      <c r="N2836" s="1">
        <v>1702.086</v>
      </c>
      <c r="O2836" s="1">
        <v>-4.7779999999999996</v>
      </c>
      <c r="P2836" s="27">
        <v>-7.4669999999999996</v>
      </c>
      <c r="Q2836" s="1">
        <v>-3.8820000000000001</v>
      </c>
      <c r="R2836" s="1">
        <v>-5.8999999999999997E-2</v>
      </c>
      <c r="S2836" s="1">
        <v>1.8129999999999999</v>
      </c>
      <c r="T2836" s="1">
        <v>2.2029999999999998</v>
      </c>
      <c r="U2836" s="1">
        <v>3.0880000000000001</v>
      </c>
      <c r="V2836" s="1">
        <v>1.4690000000000001</v>
      </c>
      <c r="W2836" s="30">
        <v>2948.9679999999998</v>
      </c>
      <c r="X2836" s="1">
        <v>1041.692</v>
      </c>
      <c r="Y2836" s="1">
        <v>2364.4850000000001</v>
      </c>
      <c r="Z2836" s="1">
        <v>421.49900000000002</v>
      </c>
      <c r="AD2836" s="4">
        <v>7.4669999999999996</v>
      </c>
      <c r="AL2836" s="1">
        <v>2948.9679999999998</v>
      </c>
    </row>
    <row r="2837" spans="1:38" x14ac:dyDescent="0.25">
      <c r="A2837" s="1">
        <v>2833</v>
      </c>
      <c r="B2837" s="1">
        <v>2833</v>
      </c>
      <c r="C2837" s="1">
        <v>2913.5749999999998</v>
      </c>
      <c r="D2837" s="1">
        <v>2716.7150000000001</v>
      </c>
      <c r="E2837" s="1">
        <v>310.78399999999999</v>
      </c>
      <c r="F2837" s="1"/>
      <c r="G2837" s="1">
        <v>3.8159999999999998</v>
      </c>
      <c r="H2837" s="1">
        <v>11.864000000000001</v>
      </c>
      <c r="I2837" s="1">
        <v>-11438.423000000001</v>
      </c>
      <c r="J2837" s="1"/>
      <c r="K2837" s="1">
        <v>-218.02099999999999</v>
      </c>
      <c r="L2837" s="1"/>
      <c r="M2837" s="1">
        <v>1361.4780000000001</v>
      </c>
      <c r="N2837" s="1">
        <v>1701.61</v>
      </c>
      <c r="O2837" s="1">
        <v>-4.7869999999999999</v>
      </c>
      <c r="P2837" s="27">
        <v>-7.4669999999999996</v>
      </c>
      <c r="Q2837" s="1">
        <v>-3.8780000000000001</v>
      </c>
      <c r="R2837" s="1">
        <v>-5.8999999999999997E-2</v>
      </c>
      <c r="S2837" s="1">
        <v>1.8080000000000001</v>
      </c>
      <c r="T2837" s="1">
        <v>2.1920000000000002</v>
      </c>
      <c r="U2837" s="1">
        <v>3.0840000000000001</v>
      </c>
      <c r="V2837" s="1">
        <v>1.4650000000000001</v>
      </c>
      <c r="W2837" s="30">
        <v>2948.9679999999998</v>
      </c>
      <c r="X2837" s="1">
        <v>1041.692</v>
      </c>
      <c r="Y2837" s="1">
        <v>2362.9589999999998</v>
      </c>
      <c r="Z2837" s="1">
        <v>419.363</v>
      </c>
      <c r="AD2837" s="4">
        <v>7.4669999999999996</v>
      </c>
      <c r="AL2837" s="1">
        <v>2948.9679999999998</v>
      </c>
    </row>
    <row r="2838" spans="1:38" x14ac:dyDescent="0.25">
      <c r="A2838" s="1">
        <v>2834</v>
      </c>
      <c r="B2838" s="1">
        <v>2834</v>
      </c>
      <c r="C2838" s="1">
        <v>2912.6179999999999</v>
      </c>
      <c r="D2838" s="1">
        <v>2716.7150000000001</v>
      </c>
      <c r="E2838" s="1">
        <v>310.78399999999999</v>
      </c>
      <c r="F2838" s="1"/>
      <c r="G2838" s="1">
        <v>3.8159999999999998</v>
      </c>
      <c r="H2838" s="1">
        <v>11.388999999999999</v>
      </c>
      <c r="I2838" s="1">
        <v>-11244.832</v>
      </c>
      <c r="J2838" s="1"/>
      <c r="K2838" s="1">
        <v>-219.44900000000001</v>
      </c>
      <c r="L2838" s="1"/>
      <c r="M2838" s="1">
        <v>1361.4780000000001</v>
      </c>
      <c r="N2838" s="1">
        <v>1700.6559999999999</v>
      </c>
      <c r="O2838" s="1">
        <v>-4.7779999999999996</v>
      </c>
      <c r="P2838" s="27">
        <v>-7.4720000000000004</v>
      </c>
      <c r="Q2838" s="1">
        <v>-3.8820000000000001</v>
      </c>
      <c r="R2838" s="1">
        <v>-5.8999999999999997E-2</v>
      </c>
      <c r="S2838" s="1">
        <v>1.8029999999999999</v>
      </c>
      <c r="T2838" s="1">
        <v>2.2080000000000002</v>
      </c>
      <c r="U2838" s="1">
        <v>3.0840000000000001</v>
      </c>
      <c r="V2838" s="1">
        <v>1.4690000000000001</v>
      </c>
      <c r="W2838" s="30">
        <v>2948.9679999999998</v>
      </c>
      <c r="X2838" s="1">
        <v>1041.692</v>
      </c>
      <c r="Y2838" s="1">
        <v>2363.5700000000002</v>
      </c>
      <c r="Z2838" s="1">
        <v>420.88900000000001</v>
      </c>
      <c r="AD2838" s="4">
        <v>7.4720000000000004</v>
      </c>
      <c r="AL2838" s="1">
        <v>2948.9679999999998</v>
      </c>
    </row>
    <row r="2839" spans="1:38" x14ac:dyDescent="0.25">
      <c r="A2839" s="1">
        <v>2835</v>
      </c>
      <c r="B2839" s="1">
        <v>2835</v>
      </c>
      <c r="C2839" s="1">
        <v>2911.66</v>
      </c>
      <c r="D2839" s="1">
        <v>2715.752</v>
      </c>
      <c r="E2839" s="1">
        <v>309.82900000000001</v>
      </c>
      <c r="F2839" s="1"/>
      <c r="G2839" s="1">
        <v>3.8159999999999998</v>
      </c>
      <c r="H2839" s="1">
        <v>11.388999999999999</v>
      </c>
      <c r="I2839" s="1">
        <v>-11647.414000000001</v>
      </c>
      <c r="J2839" s="1"/>
      <c r="K2839" s="1">
        <v>-218.97300000000001</v>
      </c>
      <c r="L2839" s="1"/>
      <c r="M2839" s="1">
        <v>1360.999</v>
      </c>
      <c r="N2839" s="1">
        <v>1700.6559999999999</v>
      </c>
      <c r="O2839" s="1">
        <v>-4.7779999999999996</v>
      </c>
      <c r="P2839" s="27">
        <v>-7.4669999999999996</v>
      </c>
      <c r="Q2839" s="1">
        <v>-3.8730000000000002</v>
      </c>
      <c r="R2839" s="1">
        <v>-6.4000000000000001E-2</v>
      </c>
      <c r="S2839" s="1">
        <v>1.8080000000000001</v>
      </c>
      <c r="T2839" s="1">
        <v>2.2029999999999998</v>
      </c>
      <c r="U2839" s="1">
        <v>3.0840000000000001</v>
      </c>
      <c r="V2839" s="1">
        <v>1.4650000000000001</v>
      </c>
      <c r="W2839" s="30">
        <v>2948.9679999999998</v>
      </c>
      <c r="X2839" s="1">
        <v>1041.692</v>
      </c>
      <c r="Y2839" s="1">
        <v>2362.9589999999998</v>
      </c>
      <c r="Z2839" s="1">
        <v>418.447</v>
      </c>
      <c r="AD2839" s="4">
        <v>7.4669999999999996</v>
      </c>
      <c r="AL2839" s="1">
        <v>2948.9679999999998</v>
      </c>
    </row>
    <row r="2840" spans="1:38" x14ac:dyDescent="0.25">
      <c r="A2840" s="1">
        <v>2836</v>
      </c>
      <c r="B2840" s="1">
        <v>2836</v>
      </c>
      <c r="C2840" s="1">
        <v>2909.2660000000001</v>
      </c>
      <c r="D2840" s="1">
        <v>2715.27</v>
      </c>
      <c r="E2840" s="1">
        <v>309.82900000000001</v>
      </c>
      <c r="F2840" s="1"/>
      <c r="G2840" s="1">
        <v>3.8159999999999998</v>
      </c>
      <c r="H2840" s="1">
        <v>11.388999999999999</v>
      </c>
      <c r="I2840" s="1">
        <v>-12090.6</v>
      </c>
      <c r="J2840" s="1"/>
      <c r="K2840" s="1">
        <v>-218.02099999999999</v>
      </c>
      <c r="L2840" s="1"/>
      <c r="M2840" s="1">
        <v>1360.999</v>
      </c>
      <c r="N2840" s="1">
        <v>1700.1790000000001</v>
      </c>
      <c r="O2840" s="1">
        <v>-4.7830000000000004</v>
      </c>
      <c r="P2840" s="27">
        <v>-7.4669999999999996</v>
      </c>
      <c r="Q2840" s="1">
        <v>-3.8820000000000001</v>
      </c>
      <c r="R2840" s="1">
        <v>-5.8999999999999997E-2</v>
      </c>
      <c r="S2840" s="1">
        <v>1.8080000000000001</v>
      </c>
      <c r="T2840" s="1">
        <v>2.2029999999999998</v>
      </c>
      <c r="U2840" s="1">
        <v>3.0840000000000001</v>
      </c>
      <c r="V2840" s="1">
        <v>1.4690000000000001</v>
      </c>
      <c r="W2840" s="30">
        <v>2949.2739999999999</v>
      </c>
      <c r="X2840" s="1">
        <v>1041.692</v>
      </c>
      <c r="Y2840" s="1">
        <v>2363.2649999999999</v>
      </c>
      <c r="Z2840" s="1">
        <v>417.53100000000001</v>
      </c>
      <c r="AD2840" s="4">
        <v>7.4669999999999996</v>
      </c>
      <c r="AL2840" s="1">
        <v>2949.2739999999999</v>
      </c>
    </row>
    <row r="2841" spans="1:38" x14ac:dyDescent="0.25">
      <c r="A2841" s="1">
        <v>2837</v>
      </c>
      <c r="B2841" s="1">
        <v>2837</v>
      </c>
      <c r="C2841" s="1">
        <v>2908.7869999999998</v>
      </c>
      <c r="D2841" s="1">
        <v>2714.3069999999998</v>
      </c>
      <c r="E2841" s="1">
        <v>310.30599999999998</v>
      </c>
      <c r="F2841" s="1"/>
      <c r="G2841" s="1">
        <v>4.7699999999999996</v>
      </c>
      <c r="H2841" s="1">
        <v>11.864000000000001</v>
      </c>
      <c r="I2841" s="1">
        <v>-12224.296</v>
      </c>
      <c r="J2841" s="1"/>
      <c r="K2841" s="1">
        <v>-218.97300000000001</v>
      </c>
      <c r="L2841" s="1"/>
      <c r="M2841" s="1">
        <v>1360.521</v>
      </c>
      <c r="N2841" s="1">
        <v>1699.2260000000001</v>
      </c>
      <c r="O2841" s="1">
        <v>-4.7729999999999997</v>
      </c>
      <c r="P2841" s="27">
        <v>-7.4630000000000001</v>
      </c>
      <c r="Q2841" s="1">
        <v>-3.8730000000000002</v>
      </c>
      <c r="R2841" s="1">
        <v>-6.8000000000000005E-2</v>
      </c>
      <c r="S2841" s="1">
        <v>1.8080000000000001</v>
      </c>
      <c r="T2841" s="1">
        <v>2.2029999999999998</v>
      </c>
      <c r="U2841" s="1">
        <v>3.081</v>
      </c>
      <c r="V2841" s="1">
        <v>1.4650000000000001</v>
      </c>
      <c r="W2841" s="30">
        <v>2949.2739999999999</v>
      </c>
      <c r="X2841" s="1">
        <v>1041.3869999999999</v>
      </c>
      <c r="Y2841" s="1">
        <v>2363.5700000000002</v>
      </c>
      <c r="Z2841" s="1">
        <v>416.005</v>
      </c>
      <c r="AD2841" s="4">
        <v>7.4630000000000001</v>
      </c>
      <c r="AL2841" s="1">
        <v>2949.2739999999999</v>
      </c>
    </row>
    <row r="2842" spans="1:38" x14ac:dyDescent="0.25">
      <c r="A2842" s="1">
        <v>2838</v>
      </c>
      <c r="B2842" s="1">
        <v>2838</v>
      </c>
      <c r="C2842" s="1">
        <v>2907.83</v>
      </c>
      <c r="D2842" s="1">
        <v>2712.8620000000001</v>
      </c>
      <c r="E2842" s="1">
        <v>310.30599999999998</v>
      </c>
      <c r="F2842" s="1"/>
      <c r="G2842" s="1">
        <v>3.8159999999999998</v>
      </c>
      <c r="H2842" s="1">
        <v>11.864000000000001</v>
      </c>
      <c r="I2842" s="1">
        <v>-10942.222</v>
      </c>
      <c r="J2842" s="1"/>
      <c r="K2842" s="1">
        <v>-218.97300000000001</v>
      </c>
      <c r="L2842" s="1"/>
      <c r="M2842" s="1">
        <v>1360.0419999999999</v>
      </c>
      <c r="N2842" s="1">
        <v>1699.2260000000001</v>
      </c>
      <c r="O2842" s="1">
        <v>-4.7729999999999997</v>
      </c>
      <c r="P2842" s="27">
        <v>-7.4630000000000001</v>
      </c>
      <c r="Q2842" s="1">
        <v>-3.8780000000000001</v>
      </c>
      <c r="R2842" s="1">
        <v>-6.8000000000000005E-2</v>
      </c>
      <c r="S2842" s="1">
        <v>1.8029999999999999</v>
      </c>
      <c r="T2842" s="1">
        <v>2.2029999999999998</v>
      </c>
      <c r="U2842" s="1">
        <v>3.0840000000000001</v>
      </c>
      <c r="V2842" s="1">
        <v>1.4650000000000001</v>
      </c>
      <c r="W2842" s="30">
        <v>2942.2539999999999</v>
      </c>
      <c r="X2842" s="1">
        <v>1041.692</v>
      </c>
      <c r="Y2842" s="1">
        <v>2362.9589999999998</v>
      </c>
      <c r="Z2842" s="1">
        <v>411.73200000000003</v>
      </c>
      <c r="AD2842" s="4">
        <v>7.4630000000000001</v>
      </c>
      <c r="AL2842" s="1">
        <v>2942.2539999999999</v>
      </c>
    </row>
    <row r="2843" spans="1:38" x14ac:dyDescent="0.25">
      <c r="A2843" s="1">
        <v>2839</v>
      </c>
      <c r="B2843" s="1">
        <v>2839</v>
      </c>
      <c r="C2843" s="1">
        <v>2907.3510000000001</v>
      </c>
      <c r="D2843" s="1">
        <v>2713.3440000000001</v>
      </c>
      <c r="E2843" s="1">
        <v>309.351</v>
      </c>
      <c r="F2843" s="1"/>
      <c r="G2843" s="1">
        <v>4.2930000000000001</v>
      </c>
      <c r="H2843" s="1">
        <v>11.388999999999999</v>
      </c>
      <c r="I2843" s="1">
        <v>-11242.099</v>
      </c>
      <c r="J2843" s="1"/>
      <c r="K2843" s="1">
        <v>-218.97300000000001</v>
      </c>
      <c r="L2843" s="1"/>
      <c r="M2843" s="1">
        <v>1360.0419999999999</v>
      </c>
      <c r="N2843" s="1">
        <v>1699.2260000000001</v>
      </c>
      <c r="O2843" s="1">
        <v>-4.7679999999999998</v>
      </c>
      <c r="P2843" s="27">
        <v>-7.4580000000000002</v>
      </c>
      <c r="Q2843" s="1">
        <v>-3.8730000000000002</v>
      </c>
      <c r="R2843" s="1">
        <v>-6.4000000000000001E-2</v>
      </c>
      <c r="S2843" s="1">
        <v>1.8029999999999999</v>
      </c>
      <c r="T2843" s="1">
        <v>2.1970000000000001</v>
      </c>
      <c r="U2843" s="1">
        <v>3.081</v>
      </c>
      <c r="V2843" s="1">
        <v>1.4650000000000001</v>
      </c>
      <c r="W2843" s="30">
        <v>2938.5909999999999</v>
      </c>
      <c r="X2843" s="1">
        <v>1041.692</v>
      </c>
      <c r="Y2843" s="1">
        <v>2362.9589999999998</v>
      </c>
      <c r="Z2843" s="1">
        <v>411.73200000000003</v>
      </c>
      <c r="AD2843" s="4">
        <v>7.4580000000000002</v>
      </c>
      <c r="AL2843" s="1">
        <v>2938.5909999999999</v>
      </c>
    </row>
    <row r="2844" spans="1:38" x14ac:dyDescent="0.25">
      <c r="A2844" s="1">
        <v>2840</v>
      </c>
      <c r="B2844" s="1">
        <v>2840</v>
      </c>
      <c r="C2844" s="1">
        <v>2905.4360000000001</v>
      </c>
      <c r="D2844" s="1">
        <v>2712.3809999999999</v>
      </c>
      <c r="E2844" s="1">
        <v>310.78399999999999</v>
      </c>
      <c r="F2844" s="1"/>
      <c r="G2844" s="1">
        <v>3.339</v>
      </c>
      <c r="H2844" s="1">
        <v>11.864000000000001</v>
      </c>
      <c r="I2844" s="1">
        <v>-11088.537</v>
      </c>
      <c r="J2844" s="1"/>
      <c r="K2844" s="1">
        <v>-218.02099999999999</v>
      </c>
      <c r="L2844" s="1"/>
      <c r="M2844" s="1">
        <v>1359.085</v>
      </c>
      <c r="N2844" s="1">
        <v>1699.2260000000001</v>
      </c>
      <c r="O2844" s="1">
        <v>-4.7729999999999997</v>
      </c>
      <c r="P2844" s="27">
        <v>-7.4630000000000001</v>
      </c>
      <c r="Q2844" s="1">
        <v>-3.8730000000000002</v>
      </c>
      <c r="R2844" s="1">
        <v>-6.8000000000000005E-2</v>
      </c>
      <c r="S2844" s="1">
        <v>1.8029999999999999</v>
      </c>
      <c r="T2844" s="1">
        <v>2.1970000000000001</v>
      </c>
      <c r="U2844" s="1">
        <v>3.081</v>
      </c>
      <c r="V2844" s="1">
        <v>1.4650000000000001</v>
      </c>
      <c r="W2844" s="30">
        <v>2939.2020000000002</v>
      </c>
      <c r="X2844" s="1">
        <v>1041.692</v>
      </c>
      <c r="Y2844" s="1">
        <v>2362.9589999999998</v>
      </c>
      <c r="Z2844" s="1">
        <v>412.64800000000002</v>
      </c>
      <c r="AD2844" s="4">
        <v>7.4630000000000001</v>
      </c>
      <c r="AL2844" s="1">
        <v>2939.2020000000002</v>
      </c>
    </row>
    <row r="2845" spans="1:38" x14ac:dyDescent="0.25">
      <c r="A2845" s="1">
        <v>2841</v>
      </c>
      <c r="B2845" s="1">
        <v>2841</v>
      </c>
      <c r="C2845" s="1">
        <v>2904.4780000000001</v>
      </c>
      <c r="D2845" s="1">
        <v>2711.4180000000001</v>
      </c>
      <c r="E2845" s="1">
        <v>310.78399999999999</v>
      </c>
      <c r="F2845" s="1"/>
      <c r="G2845" s="1">
        <v>3.8159999999999998</v>
      </c>
      <c r="H2845" s="1">
        <v>11.864000000000001</v>
      </c>
      <c r="I2845" s="1">
        <v>-11025.184999999999</v>
      </c>
      <c r="J2845" s="1"/>
      <c r="K2845" s="1">
        <v>-218.02099999999999</v>
      </c>
      <c r="L2845" s="1"/>
      <c r="M2845" s="1">
        <v>1359.5630000000001</v>
      </c>
      <c r="N2845" s="1">
        <v>1698.749</v>
      </c>
      <c r="O2845" s="1">
        <v>-4.7779999999999996</v>
      </c>
      <c r="P2845" s="27">
        <v>-7.4630000000000001</v>
      </c>
      <c r="Q2845" s="1">
        <v>-3.8679999999999999</v>
      </c>
      <c r="R2845" s="1">
        <v>-6.8000000000000005E-2</v>
      </c>
      <c r="S2845" s="1">
        <v>1.8029999999999999</v>
      </c>
      <c r="T2845" s="1">
        <v>2.1970000000000001</v>
      </c>
      <c r="U2845" s="1">
        <v>3.0840000000000001</v>
      </c>
      <c r="V2845" s="1">
        <v>1.4650000000000001</v>
      </c>
      <c r="W2845" s="30">
        <v>2938.5909999999999</v>
      </c>
      <c r="X2845" s="1">
        <v>1041.692</v>
      </c>
      <c r="Y2845" s="1">
        <v>2362.654</v>
      </c>
      <c r="Z2845" s="1">
        <v>411.12200000000001</v>
      </c>
      <c r="AD2845" s="4">
        <v>7.4630000000000001</v>
      </c>
      <c r="AL2845" s="1">
        <v>2938.5909999999999</v>
      </c>
    </row>
    <row r="2846" spans="1:38" x14ac:dyDescent="0.25">
      <c r="A2846" s="1">
        <v>2842</v>
      </c>
      <c r="B2846" s="1">
        <v>2842</v>
      </c>
      <c r="C2846" s="1">
        <v>2903.0419999999999</v>
      </c>
      <c r="D2846" s="1">
        <v>2710.4549999999999</v>
      </c>
      <c r="E2846" s="1">
        <v>310.30599999999998</v>
      </c>
      <c r="F2846" s="1"/>
      <c r="G2846" s="1">
        <v>3.339</v>
      </c>
      <c r="H2846" s="1">
        <v>11.864000000000001</v>
      </c>
      <c r="I2846" s="1">
        <v>-10420.418</v>
      </c>
      <c r="J2846" s="1"/>
      <c r="K2846" s="1">
        <v>-218.02099999999999</v>
      </c>
      <c r="L2846" s="1"/>
      <c r="M2846" s="1">
        <v>1359.085</v>
      </c>
      <c r="N2846" s="1">
        <v>1697.7950000000001</v>
      </c>
      <c r="O2846" s="1">
        <v>-4.7729999999999997</v>
      </c>
      <c r="P2846" s="27">
        <v>-7.4580000000000002</v>
      </c>
      <c r="Q2846" s="1">
        <v>-3.8730000000000002</v>
      </c>
      <c r="R2846" s="1">
        <v>-5.3999999999999999E-2</v>
      </c>
      <c r="S2846" s="1">
        <v>1.798</v>
      </c>
      <c r="T2846" s="1">
        <v>2.1970000000000001</v>
      </c>
      <c r="U2846" s="1">
        <v>3.081</v>
      </c>
      <c r="V2846" s="1">
        <v>1.4690000000000001</v>
      </c>
      <c r="W2846" s="30">
        <v>2938.8960000000002</v>
      </c>
      <c r="X2846" s="1">
        <v>1041.692</v>
      </c>
      <c r="Y2846" s="1">
        <v>2358.6860000000001</v>
      </c>
      <c r="Z2846" s="1">
        <v>411.42700000000002</v>
      </c>
      <c r="AD2846" s="4">
        <v>7.4580000000000002</v>
      </c>
      <c r="AL2846" s="1">
        <v>2938.8960000000002</v>
      </c>
    </row>
    <row r="2847" spans="1:38" x14ac:dyDescent="0.25">
      <c r="A2847" s="1">
        <v>2843</v>
      </c>
      <c r="B2847" s="1">
        <v>2843</v>
      </c>
      <c r="C2847" s="1">
        <v>2900.1689999999999</v>
      </c>
      <c r="D2847" s="1">
        <v>2709.973</v>
      </c>
      <c r="E2847" s="1">
        <v>310.30599999999998</v>
      </c>
      <c r="F2847" s="1"/>
      <c r="G2847" s="1">
        <v>3.8159999999999998</v>
      </c>
      <c r="H2847" s="1">
        <v>12.813000000000001</v>
      </c>
      <c r="I2847" s="1">
        <v>-10937.207</v>
      </c>
      <c r="J2847" s="1"/>
      <c r="K2847" s="1">
        <v>-218.49700000000001</v>
      </c>
      <c r="L2847" s="1"/>
      <c r="M2847" s="1">
        <v>1358.606</v>
      </c>
      <c r="N2847" s="1">
        <v>1697.7950000000001</v>
      </c>
      <c r="O2847" s="1">
        <v>-4.7779999999999996</v>
      </c>
      <c r="P2847" s="27">
        <v>-7.4580000000000002</v>
      </c>
      <c r="Q2847" s="1">
        <v>-3.8730000000000002</v>
      </c>
      <c r="R2847" s="1">
        <v>-6.4000000000000001E-2</v>
      </c>
      <c r="S2847" s="1">
        <v>1.8029999999999999</v>
      </c>
      <c r="T2847" s="1">
        <v>2.1920000000000002</v>
      </c>
      <c r="U2847" s="1">
        <v>3.081</v>
      </c>
      <c r="V2847" s="1">
        <v>1.4690000000000001</v>
      </c>
      <c r="W2847" s="30">
        <v>2938.8960000000002</v>
      </c>
      <c r="X2847" s="1">
        <v>1041.692</v>
      </c>
      <c r="Y2847" s="1">
        <v>2352.5819999999999</v>
      </c>
      <c r="Z2847" s="1">
        <v>411.42700000000002</v>
      </c>
      <c r="AD2847" s="4">
        <v>7.4580000000000002</v>
      </c>
      <c r="AL2847" s="1">
        <v>2938.8960000000002</v>
      </c>
    </row>
    <row r="2848" spans="1:38" x14ac:dyDescent="0.25">
      <c r="A2848" s="1">
        <v>2844</v>
      </c>
      <c r="B2848" s="1">
        <v>2844</v>
      </c>
      <c r="C2848" s="1">
        <v>2899.6909999999998</v>
      </c>
      <c r="D2848" s="1">
        <v>2709.01</v>
      </c>
      <c r="E2848" s="1">
        <v>310.30599999999998</v>
      </c>
      <c r="F2848" s="1"/>
      <c r="G2848" s="1">
        <v>3.339</v>
      </c>
      <c r="H2848" s="1">
        <v>11.388999999999999</v>
      </c>
      <c r="I2848" s="1">
        <v>-12128.803</v>
      </c>
      <c r="J2848" s="1"/>
      <c r="K2848" s="1">
        <v>-219.44900000000001</v>
      </c>
      <c r="L2848" s="1"/>
      <c r="M2848" s="1">
        <v>1358.606</v>
      </c>
      <c r="N2848" s="1">
        <v>1697.7950000000001</v>
      </c>
      <c r="O2848" s="1">
        <v>-4.7629999999999999</v>
      </c>
      <c r="P2848" s="27">
        <v>-7.4480000000000004</v>
      </c>
      <c r="Q2848" s="1">
        <v>-3.8780000000000001</v>
      </c>
      <c r="R2848" s="1">
        <v>-6.4000000000000001E-2</v>
      </c>
      <c r="S2848" s="1">
        <v>1.798</v>
      </c>
      <c r="T2848" s="1">
        <v>2.2029999999999998</v>
      </c>
      <c r="U2848" s="1">
        <v>3.081</v>
      </c>
      <c r="V2848" s="1">
        <v>1.4690000000000001</v>
      </c>
      <c r="W2848" s="30">
        <v>2938.8960000000002</v>
      </c>
      <c r="X2848" s="1">
        <v>1041.3869999999999</v>
      </c>
      <c r="Y2848" s="1">
        <v>2352.5819999999999</v>
      </c>
      <c r="Z2848" s="1">
        <v>411.42700000000002</v>
      </c>
      <c r="AD2848" s="4">
        <v>7.4480000000000004</v>
      </c>
      <c r="AL2848" s="1">
        <v>2938.8960000000002</v>
      </c>
    </row>
    <row r="2849" spans="1:38" x14ac:dyDescent="0.25">
      <c r="A2849" s="1">
        <v>2845</v>
      </c>
      <c r="B2849" s="1">
        <v>2845</v>
      </c>
      <c r="C2849" s="1">
        <v>2899.212</v>
      </c>
      <c r="D2849" s="1">
        <v>2708.529</v>
      </c>
      <c r="E2849" s="1">
        <v>310.30599999999998</v>
      </c>
      <c r="F2849" s="1"/>
      <c r="G2849" s="1">
        <v>3.339</v>
      </c>
      <c r="H2849" s="1">
        <v>11.864000000000001</v>
      </c>
      <c r="I2849" s="1">
        <v>-11325.011</v>
      </c>
      <c r="J2849" s="1"/>
      <c r="K2849" s="1">
        <v>-218.97300000000001</v>
      </c>
      <c r="L2849" s="1"/>
      <c r="M2849" s="1">
        <v>1357.6479999999999</v>
      </c>
      <c r="N2849" s="1">
        <v>1697.319</v>
      </c>
      <c r="O2849" s="1">
        <v>-4.7629999999999999</v>
      </c>
      <c r="P2849" s="27">
        <v>-7.4530000000000003</v>
      </c>
      <c r="Q2849" s="1">
        <v>-3.8730000000000002</v>
      </c>
      <c r="R2849" s="1">
        <v>-6.8000000000000005E-2</v>
      </c>
      <c r="S2849" s="1">
        <v>1.8029999999999999</v>
      </c>
      <c r="T2849" s="1">
        <v>2.1920000000000002</v>
      </c>
      <c r="U2849" s="1">
        <v>3.081</v>
      </c>
      <c r="V2849" s="1">
        <v>1.462</v>
      </c>
      <c r="W2849" s="30">
        <v>2938.5909999999999</v>
      </c>
      <c r="X2849" s="1">
        <v>1041.692</v>
      </c>
      <c r="Y2849" s="1">
        <v>2352.8870000000002</v>
      </c>
      <c r="Z2849" s="1">
        <v>411.12200000000001</v>
      </c>
      <c r="AD2849" s="4">
        <v>7.4530000000000003</v>
      </c>
      <c r="AL2849" s="1">
        <v>2938.5909999999999</v>
      </c>
    </row>
    <row r="2850" spans="1:38" x14ac:dyDescent="0.25">
      <c r="A2850" s="1">
        <v>2846</v>
      </c>
      <c r="B2850" s="1">
        <v>2846</v>
      </c>
      <c r="C2850" s="1">
        <v>2897.7750000000001</v>
      </c>
      <c r="D2850" s="1">
        <v>2708.529</v>
      </c>
      <c r="E2850" s="1">
        <v>309.82900000000001</v>
      </c>
      <c r="F2850" s="1"/>
      <c r="G2850" s="1">
        <v>3.339</v>
      </c>
      <c r="H2850" s="1">
        <v>11.864000000000001</v>
      </c>
      <c r="I2850" s="1">
        <v>-8513.6669999999995</v>
      </c>
      <c r="J2850" s="1"/>
      <c r="K2850" s="1">
        <v>-218.49700000000001</v>
      </c>
      <c r="L2850" s="1"/>
      <c r="M2850" s="1">
        <v>1357.17</v>
      </c>
      <c r="N2850" s="1">
        <v>1696.8420000000001</v>
      </c>
      <c r="O2850" s="1">
        <v>-4.7729999999999997</v>
      </c>
      <c r="P2850" s="27">
        <v>-7.4480000000000004</v>
      </c>
      <c r="Q2850" s="1">
        <v>-3.8679999999999999</v>
      </c>
      <c r="R2850" s="1">
        <v>-5.8999999999999997E-2</v>
      </c>
      <c r="S2850" s="1">
        <v>1.8029999999999999</v>
      </c>
      <c r="T2850" s="1">
        <v>2.1970000000000001</v>
      </c>
      <c r="U2850" s="1">
        <v>3.081</v>
      </c>
      <c r="V2850" s="1">
        <v>1.4650000000000001</v>
      </c>
      <c r="W2850" s="30">
        <v>2937.9810000000002</v>
      </c>
      <c r="X2850" s="1">
        <v>1041.3869999999999</v>
      </c>
      <c r="Y2850" s="1">
        <v>2352.8870000000002</v>
      </c>
      <c r="Z2850" s="1">
        <v>411.42700000000002</v>
      </c>
      <c r="AD2850" s="4">
        <v>7.4480000000000004</v>
      </c>
      <c r="AL2850" s="1">
        <v>2937.9810000000002</v>
      </c>
    </row>
    <row r="2851" spans="1:38" x14ac:dyDescent="0.25">
      <c r="A2851" s="1">
        <v>2847</v>
      </c>
      <c r="B2851" s="1">
        <v>2847</v>
      </c>
      <c r="C2851" s="1">
        <v>2896.3389999999999</v>
      </c>
      <c r="D2851" s="1">
        <v>2707.0839999999998</v>
      </c>
      <c r="E2851" s="1">
        <v>311.26100000000002</v>
      </c>
      <c r="F2851" s="1"/>
      <c r="G2851" s="1">
        <v>2.8620000000000001</v>
      </c>
      <c r="H2851" s="1">
        <v>11.864000000000001</v>
      </c>
      <c r="I2851" s="1">
        <v>-10957.722</v>
      </c>
      <c r="J2851" s="1"/>
      <c r="K2851" s="1">
        <v>-218.02099999999999</v>
      </c>
      <c r="L2851" s="1"/>
      <c r="M2851" s="1">
        <v>1356.691</v>
      </c>
      <c r="N2851" s="1">
        <v>1697.7950000000001</v>
      </c>
      <c r="O2851" s="1">
        <v>-4.7729999999999997</v>
      </c>
      <c r="P2851" s="27">
        <v>-7.4530000000000003</v>
      </c>
      <c r="Q2851" s="1">
        <v>-3.8780000000000001</v>
      </c>
      <c r="R2851" s="1">
        <v>-6.8000000000000005E-2</v>
      </c>
      <c r="S2851" s="1">
        <v>1.8029999999999999</v>
      </c>
      <c r="T2851" s="1">
        <v>2.1920000000000002</v>
      </c>
      <c r="U2851" s="1">
        <v>3.077</v>
      </c>
      <c r="V2851" s="1">
        <v>1.4650000000000001</v>
      </c>
      <c r="W2851" s="30">
        <v>2930.9609999999998</v>
      </c>
      <c r="X2851" s="1">
        <v>1041.692</v>
      </c>
      <c r="Y2851" s="1">
        <v>2353.1930000000002</v>
      </c>
      <c r="Z2851" s="1">
        <v>411.12200000000001</v>
      </c>
      <c r="AD2851" s="4">
        <v>7.4530000000000003</v>
      </c>
      <c r="AL2851" s="1">
        <v>2930.9609999999998</v>
      </c>
    </row>
    <row r="2852" spans="1:38" x14ac:dyDescent="0.25">
      <c r="A2852" s="1">
        <v>2848</v>
      </c>
      <c r="B2852" s="1">
        <v>2848</v>
      </c>
      <c r="C2852" s="1">
        <v>2894.424</v>
      </c>
      <c r="D2852" s="1">
        <v>2706.1210000000001</v>
      </c>
      <c r="E2852" s="1">
        <v>310.30599999999998</v>
      </c>
      <c r="F2852" s="1"/>
      <c r="G2852" s="1">
        <v>3.8159999999999998</v>
      </c>
      <c r="H2852" s="1">
        <v>12.337999999999999</v>
      </c>
      <c r="I2852" s="1">
        <v>-10765.308999999999</v>
      </c>
      <c r="J2852" s="1"/>
      <c r="K2852" s="1">
        <v>-218.49700000000001</v>
      </c>
      <c r="L2852" s="1"/>
      <c r="M2852" s="1">
        <v>1356.691</v>
      </c>
      <c r="N2852" s="1">
        <v>1696.365</v>
      </c>
      <c r="O2852" s="1">
        <v>-4.7729999999999997</v>
      </c>
      <c r="P2852" s="27">
        <v>-7.4530000000000003</v>
      </c>
      <c r="Q2852" s="1">
        <v>-3.8730000000000002</v>
      </c>
      <c r="R2852" s="1">
        <v>-6.8000000000000005E-2</v>
      </c>
      <c r="S2852" s="1">
        <v>1.8029999999999999</v>
      </c>
      <c r="T2852" s="1">
        <v>2.1920000000000002</v>
      </c>
      <c r="U2852" s="1">
        <v>3.0739999999999998</v>
      </c>
      <c r="V2852" s="1">
        <v>1.462</v>
      </c>
      <c r="W2852" s="30">
        <v>2929.13</v>
      </c>
      <c r="X2852" s="1">
        <v>1041.3869999999999</v>
      </c>
      <c r="Y2852" s="1">
        <v>2352.8870000000002</v>
      </c>
      <c r="Z2852" s="1">
        <v>411.42700000000002</v>
      </c>
      <c r="AD2852" s="4">
        <v>7.4530000000000003</v>
      </c>
      <c r="AL2852" s="1">
        <v>2929.13</v>
      </c>
    </row>
    <row r="2853" spans="1:38" x14ac:dyDescent="0.25">
      <c r="A2853" s="1">
        <v>2849</v>
      </c>
      <c r="B2853" s="1">
        <v>2849</v>
      </c>
      <c r="C2853" s="1">
        <v>2895.3820000000001</v>
      </c>
      <c r="D2853" s="1">
        <v>2706.6019999999999</v>
      </c>
      <c r="E2853" s="1">
        <v>309.351</v>
      </c>
      <c r="F2853" s="1"/>
      <c r="G2853" s="1">
        <v>4.2930000000000001</v>
      </c>
      <c r="H2853" s="1">
        <v>11.388999999999999</v>
      </c>
      <c r="I2853" s="1">
        <v>-10594.718999999999</v>
      </c>
      <c r="J2853" s="1"/>
      <c r="K2853" s="1">
        <v>-218.49700000000001</v>
      </c>
      <c r="L2853" s="1"/>
      <c r="M2853" s="1">
        <v>1355.7339999999999</v>
      </c>
      <c r="N2853" s="1">
        <v>1696.365</v>
      </c>
      <c r="O2853" s="1">
        <v>-4.7679999999999998</v>
      </c>
      <c r="P2853" s="27">
        <v>-7.4480000000000004</v>
      </c>
      <c r="Q2853" s="1">
        <v>-3.8679999999999999</v>
      </c>
      <c r="R2853" s="1">
        <v>-6.4000000000000001E-2</v>
      </c>
      <c r="S2853" s="1">
        <v>1.8029999999999999</v>
      </c>
      <c r="T2853" s="1">
        <v>2.1920000000000002</v>
      </c>
      <c r="U2853" s="1">
        <v>3.077</v>
      </c>
      <c r="V2853" s="1">
        <v>1.462</v>
      </c>
      <c r="W2853" s="30">
        <v>2928.8240000000001</v>
      </c>
      <c r="X2853" s="1">
        <v>1041.692</v>
      </c>
      <c r="Y2853" s="1">
        <v>2353.1930000000002</v>
      </c>
      <c r="Z2853" s="1">
        <v>411.12200000000001</v>
      </c>
      <c r="AD2853" s="4">
        <v>7.4480000000000004</v>
      </c>
      <c r="AL2853" s="1">
        <v>2928.8240000000001</v>
      </c>
    </row>
    <row r="2854" spans="1:38" x14ac:dyDescent="0.25">
      <c r="A2854" s="1">
        <v>2850</v>
      </c>
      <c r="B2854" s="1">
        <v>2850</v>
      </c>
      <c r="C2854" s="1">
        <v>2894.424</v>
      </c>
      <c r="D2854" s="1">
        <v>2705.6390000000001</v>
      </c>
      <c r="E2854" s="1">
        <v>309.82900000000001</v>
      </c>
      <c r="F2854" s="1"/>
      <c r="G2854" s="1">
        <v>3.8159999999999998</v>
      </c>
      <c r="H2854" s="1">
        <v>11.864000000000001</v>
      </c>
      <c r="I2854" s="1">
        <v>-11200.637000000001</v>
      </c>
      <c r="J2854" s="1"/>
      <c r="K2854" s="1">
        <v>-218.02099999999999</v>
      </c>
      <c r="L2854" s="1"/>
      <c r="M2854" s="1">
        <v>1356.212</v>
      </c>
      <c r="N2854" s="1">
        <v>1695.8879999999999</v>
      </c>
      <c r="O2854" s="1">
        <v>-4.7679999999999998</v>
      </c>
      <c r="P2854" s="27">
        <v>-7.4390000000000001</v>
      </c>
      <c r="Q2854" s="1">
        <v>-3.8730000000000002</v>
      </c>
      <c r="R2854" s="1">
        <v>-6.8000000000000005E-2</v>
      </c>
      <c r="S2854" s="1">
        <v>1.8029999999999999</v>
      </c>
      <c r="T2854" s="1">
        <v>2.1920000000000002</v>
      </c>
      <c r="U2854" s="1">
        <v>3.0739999999999998</v>
      </c>
      <c r="V2854" s="1">
        <v>1.458</v>
      </c>
      <c r="W2854" s="30">
        <v>2928.8240000000001</v>
      </c>
      <c r="X2854" s="1">
        <v>1041.3869999999999</v>
      </c>
      <c r="Y2854" s="1">
        <v>2352.5819999999999</v>
      </c>
      <c r="Z2854" s="1">
        <v>411.42700000000002</v>
      </c>
      <c r="AD2854" s="4">
        <v>7.4390000000000001</v>
      </c>
      <c r="AL2854" s="1">
        <v>2928.8240000000001</v>
      </c>
    </row>
    <row r="2855" spans="1:38" x14ac:dyDescent="0.25">
      <c r="A2855" s="1">
        <v>2851</v>
      </c>
      <c r="B2855" s="1">
        <v>2851</v>
      </c>
      <c r="C2855" s="1">
        <v>2893.4659999999999</v>
      </c>
      <c r="D2855" s="1">
        <v>2704.6759999999999</v>
      </c>
      <c r="E2855" s="1">
        <v>309.82900000000001</v>
      </c>
      <c r="F2855" s="1"/>
      <c r="G2855" s="1">
        <v>3.339</v>
      </c>
      <c r="H2855" s="1">
        <v>11.864000000000001</v>
      </c>
      <c r="I2855" s="1">
        <v>-11238.909</v>
      </c>
      <c r="J2855" s="1"/>
      <c r="K2855" s="1">
        <v>-218.49700000000001</v>
      </c>
      <c r="L2855" s="1"/>
      <c r="M2855" s="1">
        <v>1356.212</v>
      </c>
      <c r="N2855" s="1">
        <v>1695.8879999999999</v>
      </c>
      <c r="O2855" s="1">
        <v>-4.7629999999999999</v>
      </c>
      <c r="P2855" s="27">
        <v>-7.444</v>
      </c>
      <c r="Q2855" s="1">
        <v>-3.8679999999999999</v>
      </c>
      <c r="R2855" s="1">
        <v>-5.8999999999999997E-2</v>
      </c>
      <c r="S2855" s="1">
        <v>1.8080000000000001</v>
      </c>
      <c r="T2855" s="1">
        <v>2.1920000000000002</v>
      </c>
      <c r="U2855" s="1">
        <v>3.077</v>
      </c>
      <c r="V2855" s="1">
        <v>1.458</v>
      </c>
      <c r="W2855" s="30">
        <v>2928.8240000000001</v>
      </c>
      <c r="X2855" s="1">
        <v>1040.7760000000001</v>
      </c>
      <c r="Y2855" s="1">
        <v>2352.8870000000002</v>
      </c>
      <c r="Z2855" s="1">
        <v>411.42700000000002</v>
      </c>
      <c r="AD2855" s="4">
        <v>7.444</v>
      </c>
      <c r="AL2855" s="1">
        <v>2928.8240000000001</v>
      </c>
    </row>
    <row r="2856" spans="1:38" x14ac:dyDescent="0.25">
      <c r="A2856" s="1">
        <v>2852</v>
      </c>
      <c r="B2856" s="1">
        <v>2852</v>
      </c>
      <c r="C2856" s="1">
        <v>2890.5940000000001</v>
      </c>
      <c r="D2856" s="1">
        <v>2703.7130000000002</v>
      </c>
      <c r="E2856" s="1">
        <v>309.82900000000001</v>
      </c>
      <c r="F2856" s="1"/>
      <c r="G2856" s="1">
        <v>2.8620000000000001</v>
      </c>
      <c r="H2856" s="1">
        <v>11.864000000000001</v>
      </c>
      <c r="I2856" s="1">
        <v>-9008.6720000000005</v>
      </c>
      <c r="J2856" s="1"/>
      <c r="K2856" s="1">
        <v>-218.49700000000001</v>
      </c>
      <c r="L2856" s="1"/>
      <c r="M2856" s="1">
        <v>1355.2550000000001</v>
      </c>
      <c r="N2856" s="1">
        <v>1695.4110000000001</v>
      </c>
      <c r="O2856" s="1">
        <v>-4.7629999999999999</v>
      </c>
      <c r="P2856" s="27">
        <v>-7.444</v>
      </c>
      <c r="Q2856" s="1">
        <v>-3.8679999999999999</v>
      </c>
      <c r="R2856" s="1">
        <v>-6.4000000000000001E-2</v>
      </c>
      <c r="S2856" s="1">
        <v>1.8080000000000001</v>
      </c>
      <c r="T2856" s="1">
        <v>2.1859999999999999</v>
      </c>
      <c r="U2856" s="1">
        <v>3.07</v>
      </c>
      <c r="V2856" s="1">
        <v>1.462</v>
      </c>
      <c r="W2856" s="30">
        <v>2928.8240000000001</v>
      </c>
      <c r="X2856" s="1">
        <v>1034.0619999999999</v>
      </c>
      <c r="Y2856" s="1">
        <v>2348.614</v>
      </c>
      <c r="Z2856" s="1">
        <v>411.42700000000002</v>
      </c>
      <c r="AD2856" s="4">
        <v>7.444</v>
      </c>
      <c r="AL2856" s="1">
        <v>2928.8240000000001</v>
      </c>
    </row>
    <row r="2857" spans="1:38" x14ac:dyDescent="0.25">
      <c r="A2857" s="1">
        <v>2853</v>
      </c>
      <c r="B2857" s="1">
        <v>2853</v>
      </c>
      <c r="C2857" s="1">
        <v>2890.5940000000001</v>
      </c>
      <c r="D2857" s="1">
        <v>2703.7130000000002</v>
      </c>
      <c r="E2857" s="1">
        <v>310.78399999999999</v>
      </c>
      <c r="F2857" s="1"/>
      <c r="G2857" s="1">
        <v>3.339</v>
      </c>
      <c r="H2857" s="1">
        <v>11.864000000000001</v>
      </c>
      <c r="I2857" s="1">
        <v>-10410.378000000001</v>
      </c>
      <c r="J2857" s="1"/>
      <c r="K2857" s="1">
        <v>-218.49700000000001</v>
      </c>
      <c r="L2857" s="1"/>
      <c r="M2857" s="1">
        <v>1354.7760000000001</v>
      </c>
      <c r="N2857" s="1">
        <v>1694.9349999999999</v>
      </c>
      <c r="O2857" s="1">
        <v>-4.7629999999999999</v>
      </c>
      <c r="P2857" s="27">
        <v>-7.4340000000000002</v>
      </c>
      <c r="Q2857" s="1">
        <v>-3.8730000000000002</v>
      </c>
      <c r="R2857" s="1">
        <v>-6.4000000000000001E-2</v>
      </c>
      <c r="S2857" s="1">
        <v>1.8029999999999999</v>
      </c>
      <c r="T2857" s="1">
        <v>2.1920000000000002</v>
      </c>
      <c r="U2857" s="1">
        <v>3.077</v>
      </c>
      <c r="V2857" s="1">
        <v>1.462</v>
      </c>
      <c r="W2857" s="30">
        <v>2928.8240000000001</v>
      </c>
      <c r="X2857" s="1">
        <v>1031.925</v>
      </c>
      <c r="Y2857" s="1">
        <v>2343.1210000000001</v>
      </c>
      <c r="Z2857" s="1">
        <v>411.42700000000002</v>
      </c>
      <c r="AD2857" s="4">
        <v>7.4340000000000002</v>
      </c>
      <c r="AL2857" s="1">
        <v>2928.8240000000001</v>
      </c>
    </row>
    <row r="2858" spans="1:38" x14ac:dyDescent="0.25">
      <c r="A2858" s="1">
        <v>2854</v>
      </c>
      <c r="B2858" s="1">
        <v>2854</v>
      </c>
      <c r="C2858" s="1">
        <v>2889.1579999999999</v>
      </c>
      <c r="D2858" s="1">
        <v>2702.75</v>
      </c>
      <c r="E2858" s="1">
        <v>310.30599999999998</v>
      </c>
      <c r="F2858" s="1"/>
      <c r="G2858" s="1">
        <v>3.8159999999999998</v>
      </c>
      <c r="H2858" s="1">
        <v>11.864000000000001</v>
      </c>
      <c r="I2858" s="1">
        <v>-11886.803</v>
      </c>
      <c r="J2858" s="1"/>
      <c r="K2858" s="1">
        <v>-218.97300000000001</v>
      </c>
      <c r="L2858" s="1"/>
      <c r="M2858" s="1">
        <v>1355.2550000000001</v>
      </c>
      <c r="N2858" s="1">
        <v>1695.8879999999999</v>
      </c>
      <c r="O2858" s="1">
        <v>-4.7679999999999998</v>
      </c>
      <c r="P2858" s="27">
        <v>-7.4290000000000003</v>
      </c>
      <c r="Q2858" s="1">
        <v>-3.8679999999999999</v>
      </c>
      <c r="R2858" s="1">
        <v>-5.8999999999999997E-2</v>
      </c>
      <c r="S2858" s="1">
        <v>1.8029999999999999</v>
      </c>
      <c r="T2858" s="1">
        <v>2.1859999999999999</v>
      </c>
      <c r="U2858" s="1">
        <v>3.077</v>
      </c>
      <c r="V2858" s="1">
        <v>1.458</v>
      </c>
      <c r="W2858" s="30">
        <v>2928.8240000000001</v>
      </c>
      <c r="X2858" s="1">
        <v>1031.925</v>
      </c>
      <c r="Y2858" s="1">
        <v>2343.1210000000001</v>
      </c>
      <c r="Z2858" s="1">
        <v>411.42700000000002</v>
      </c>
      <c r="AD2858" s="4">
        <v>7.4290000000000003</v>
      </c>
      <c r="AL2858" s="1">
        <v>2928.8240000000001</v>
      </c>
    </row>
    <row r="2859" spans="1:38" x14ac:dyDescent="0.25">
      <c r="A2859" s="1">
        <v>2855</v>
      </c>
      <c r="B2859" s="1">
        <v>2855</v>
      </c>
      <c r="C2859" s="1">
        <v>2888.6790000000001</v>
      </c>
      <c r="D2859" s="1">
        <v>2701.7869999999998</v>
      </c>
      <c r="E2859" s="1">
        <v>310.30599999999998</v>
      </c>
      <c r="F2859" s="1"/>
      <c r="G2859" s="1">
        <v>3.339</v>
      </c>
      <c r="H2859" s="1">
        <v>11.864000000000001</v>
      </c>
      <c r="I2859" s="1">
        <v>-11384.225</v>
      </c>
      <c r="J2859" s="1"/>
      <c r="K2859" s="1">
        <v>-218.97300000000001</v>
      </c>
      <c r="L2859" s="1"/>
      <c r="M2859" s="1">
        <v>1354.298</v>
      </c>
      <c r="N2859" s="1">
        <v>1694.4580000000001</v>
      </c>
      <c r="O2859" s="1">
        <v>-4.7629999999999999</v>
      </c>
      <c r="P2859" s="27">
        <v>-7.4390000000000001</v>
      </c>
      <c r="Q2859" s="1">
        <v>-3.863</v>
      </c>
      <c r="R2859" s="1">
        <v>-5.8999999999999997E-2</v>
      </c>
      <c r="S2859" s="1">
        <v>1.8080000000000001</v>
      </c>
      <c r="T2859" s="1">
        <v>2.1859999999999999</v>
      </c>
      <c r="U2859" s="1">
        <v>3.0739999999999998</v>
      </c>
      <c r="V2859" s="1">
        <v>1.458</v>
      </c>
      <c r="W2859" s="30">
        <v>2923.0250000000001</v>
      </c>
      <c r="X2859" s="1">
        <v>1031.6199999999999</v>
      </c>
      <c r="Y2859" s="1">
        <v>2343.1210000000001</v>
      </c>
      <c r="Z2859" s="1">
        <v>411.73200000000003</v>
      </c>
      <c r="AD2859" s="4">
        <v>7.4390000000000001</v>
      </c>
      <c r="AL2859" s="1">
        <v>2923.0250000000001</v>
      </c>
    </row>
    <row r="2860" spans="1:38" x14ac:dyDescent="0.25">
      <c r="A2860" s="1">
        <v>2856</v>
      </c>
      <c r="B2860" s="1">
        <v>2856</v>
      </c>
      <c r="C2860" s="1">
        <v>2887.2420000000002</v>
      </c>
      <c r="D2860" s="1">
        <v>2700.8240000000001</v>
      </c>
      <c r="E2860" s="1">
        <v>309.82900000000001</v>
      </c>
      <c r="F2860" s="1"/>
      <c r="G2860" s="1">
        <v>3.8159999999999998</v>
      </c>
      <c r="H2860" s="1">
        <v>12.337999999999999</v>
      </c>
      <c r="I2860" s="1">
        <v>-11044.784</v>
      </c>
      <c r="J2860" s="1"/>
      <c r="K2860" s="1">
        <v>-218.02099999999999</v>
      </c>
      <c r="L2860" s="1"/>
      <c r="M2860" s="1">
        <v>1354.298</v>
      </c>
      <c r="N2860" s="1">
        <v>1693.981</v>
      </c>
      <c r="O2860" s="1">
        <v>-4.7629999999999999</v>
      </c>
      <c r="P2860" s="27">
        <v>-7.4390000000000001</v>
      </c>
      <c r="Q2860" s="1">
        <v>-3.859</v>
      </c>
      <c r="R2860" s="1">
        <v>-5.8999999999999997E-2</v>
      </c>
      <c r="S2860" s="1">
        <v>1.8029999999999999</v>
      </c>
      <c r="T2860" s="1">
        <v>2.2029999999999998</v>
      </c>
      <c r="U2860" s="1">
        <v>3.07</v>
      </c>
      <c r="V2860" s="1">
        <v>1.462</v>
      </c>
      <c r="W2860" s="30">
        <v>2918.752</v>
      </c>
      <c r="X2860" s="1">
        <v>1031.925</v>
      </c>
      <c r="Y2860" s="1">
        <v>2343.1210000000001</v>
      </c>
      <c r="Z2860" s="1">
        <v>411.12200000000001</v>
      </c>
      <c r="AD2860" s="4">
        <v>7.4390000000000001</v>
      </c>
      <c r="AL2860" s="1">
        <v>2918.752</v>
      </c>
    </row>
    <row r="2861" spans="1:38" x14ac:dyDescent="0.25">
      <c r="A2861" s="1">
        <v>2857</v>
      </c>
      <c r="B2861" s="1">
        <v>2857</v>
      </c>
      <c r="C2861" s="1">
        <v>2886.2849999999999</v>
      </c>
      <c r="D2861" s="1">
        <v>2700.8240000000001</v>
      </c>
      <c r="E2861" s="1">
        <v>309.82900000000001</v>
      </c>
      <c r="F2861" s="1"/>
      <c r="G2861" s="1">
        <v>2.8620000000000001</v>
      </c>
      <c r="H2861" s="1">
        <v>11.864000000000001</v>
      </c>
      <c r="I2861" s="1">
        <v>-10879.307000000001</v>
      </c>
      <c r="J2861" s="1"/>
      <c r="K2861" s="1">
        <v>-218.97300000000001</v>
      </c>
      <c r="L2861" s="1"/>
      <c r="M2861" s="1">
        <v>1354.7760000000001</v>
      </c>
      <c r="N2861" s="1">
        <v>1693.981</v>
      </c>
      <c r="O2861" s="1">
        <v>-4.7530000000000001</v>
      </c>
      <c r="P2861" s="27">
        <v>-7.4340000000000002</v>
      </c>
      <c r="Q2861" s="1">
        <v>-3.859</v>
      </c>
      <c r="R2861" s="1">
        <v>-6.4000000000000001E-2</v>
      </c>
      <c r="S2861" s="1">
        <v>1.8029999999999999</v>
      </c>
      <c r="T2861" s="1">
        <v>2.1970000000000001</v>
      </c>
      <c r="U2861" s="1">
        <v>3.077</v>
      </c>
      <c r="V2861" s="1">
        <v>1.4650000000000001</v>
      </c>
      <c r="W2861" s="30">
        <v>2918.752</v>
      </c>
      <c r="X2861" s="1">
        <v>1031.925</v>
      </c>
      <c r="Y2861" s="1">
        <v>2343.1210000000001</v>
      </c>
      <c r="Z2861" s="1">
        <v>410.81700000000001</v>
      </c>
      <c r="AD2861" s="4">
        <v>7.4340000000000002</v>
      </c>
      <c r="AL2861" s="1">
        <v>2918.752</v>
      </c>
    </row>
    <row r="2862" spans="1:38" x14ac:dyDescent="0.25">
      <c r="A2862" s="1">
        <v>2858</v>
      </c>
      <c r="B2862" s="1">
        <v>2858</v>
      </c>
      <c r="C2862" s="1">
        <v>2884.8490000000002</v>
      </c>
      <c r="D2862" s="1">
        <v>2700.3429999999998</v>
      </c>
      <c r="E2862" s="1">
        <v>310.78399999999999</v>
      </c>
      <c r="F2862" s="1"/>
      <c r="G2862" s="1">
        <v>2.8620000000000001</v>
      </c>
      <c r="H2862" s="1">
        <v>11.864000000000001</v>
      </c>
      <c r="I2862" s="1">
        <v>-11373.749</v>
      </c>
      <c r="J2862" s="1"/>
      <c r="K2862" s="1">
        <v>-219.92500000000001</v>
      </c>
      <c r="L2862" s="1"/>
      <c r="M2862" s="1">
        <v>1354.298</v>
      </c>
      <c r="N2862" s="1">
        <v>1694.4580000000001</v>
      </c>
      <c r="O2862" s="1">
        <v>-4.758</v>
      </c>
      <c r="P2862" s="27">
        <v>-7.4290000000000003</v>
      </c>
      <c r="Q2862" s="1">
        <v>-3.8679999999999999</v>
      </c>
      <c r="R2862" s="1">
        <v>-6.8000000000000005E-2</v>
      </c>
      <c r="S2862" s="1">
        <v>1.798</v>
      </c>
      <c r="T2862" s="1">
        <v>2.1859999999999999</v>
      </c>
      <c r="U2862" s="1">
        <v>3.07</v>
      </c>
      <c r="V2862" s="1">
        <v>1.454</v>
      </c>
      <c r="W2862" s="30">
        <v>2919.058</v>
      </c>
      <c r="X2862" s="1">
        <v>1031.6199999999999</v>
      </c>
      <c r="Y2862" s="1">
        <v>2343.1210000000001</v>
      </c>
      <c r="Z2862" s="1">
        <v>411.12200000000001</v>
      </c>
      <c r="AD2862" s="4">
        <v>7.4290000000000003</v>
      </c>
      <c r="AL2862" s="1">
        <v>2919.058</v>
      </c>
    </row>
    <row r="2863" spans="1:38" x14ac:dyDescent="0.25">
      <c r="A2863" s="1">
        <v>2859</v>
      </c>
      <c r="B2863" s="1">
        <v>2859</v>
      </c>
      <c r="C2863" s="1">
        <v>2882.4549999999999</v>
      </c>
      <c r="D2863" s="1">
        <v>2698.8980000000001</v>
      </c>
      <c r="E2863" s="1">
        <v>309.351</v>
      </c>
      <c r="F2863" s="1"/>
      <c r="G2863" s="1">
        <v>3.8159999999999998</v>
      </c>
      <c r="H2863" s="1">
        <v>12.337999999999999</v>
      </c>
      <c r="I2863" s="1">
        <v>-11559.093000000001</v>
      </c>
      <c r="J2863" s="1"/>
      <c r="K2863" s="1">
        <v>-219.92500000000001</v>
      </c>
      <c r="L2863" s="1"/>
      <c r="M2863" s="1">
        <v>1354.298</v>
      </c>
      <c r="N2863" s="1">
        <v>1693.5039999999999</v>
      </c>
      <c r="O2863" s="1">
        <v>-4.7530000000000001</v>
      </c>
      <c r="P2863" s="27">
        <v>-7.4340000000000002</v>
      </c>
      <c r="Q2863" s="1">
        <v>-3.859</v>
      </c>
      <c r="R2863" s="1">
        <v>-6.4000000000000001E-2</v>
      </c>
      <c r="S2863" s="1">
        <v>1.8029999999999999</v>
      </c>
      <c r="T2863" s="1">
        <v>2.181</v>
      </c>
      <c r="U2863" s="1">
        <v>3.0739999999999998</v>
      </c>
      <c r="V2863" s="1">
        <v>1.462</v>
      </c>
      <c r="W2863" s="30">
        <v>2918.752</v>
      </c>
      <c r="X2863" s="1">
        <v>1031.925</v>
      </c>
      <c r="Y2863" s="1">
        <v>2342.8150000000001</v>
      </c>
      <c r="Z2863" s="1">
        <v>411.12200000000001</v>
      </c>
      <c r="AD2863" s="4">
        <v>7.4340000000000002</v>
      </c>
      <c r="AL2863" s="1">
        <v>2918.752</v>
      </c>
    </row>
    <row r="2864" spans="1:38" x14ac:dyDescent="0.25">
      <c r="A2864" s="1">
        <v>2860</v>
      </c>
      <c r="B2864" s="1">
        <v>2860</v>
      </c>
      <c r="C2864" s="1">
        <v>2882.4549999999999</v>
      </c>
      <c r="D2864" s="1">
        <v>2698.4160000000002</v>
      </c>
      <c r="E2864" s="1">
        <v>309.351</v>
      </c>
      <c r="F2864" s="1"/>
      <c r="G2864" s="1">
        <v>3.339</v>
      </c>
      <c r="H2864" s="1">
        <v>11.864000000000001</v>
      </c>
      <c r="I2864" s="1">
        <v>-10737.946</v>
      </c>
      <c r="J2864" s="1"/>
      <c r="K2864" s="1">
        <v>-218.97300000000001</v>
      </c>
      <c r="L2864" s="1"/>
      <c r="M2864" s="1">
        <v>1353.34</v>
      </c>
      <c r="N2864" s="1">
        <v>1692.5509999999999</v>
      </c>
      <c r="O2864" s="1">
        <v>-4.7530000000000001</v>
      </c>
      <c r="P2864" s="27">
        <v>-7.4290000000000003</v>
      </c>
      <c r="Q2864" s="1">
        <v>-3.863</v>
      </c>
      <c r="R2864" s="1">
        <v>-6.4000000000000001E-2</v>
      </c>
      <c r="S2864" s="1">
        <v>1.8029999999999999</v>
      </c>
      <c r="T2864" s="1">
        <v>2.1920000000000002</v>
      </c>
      <c r="U2864" s="1">
        <v>3.07</v>
      </c>
      <c r="V2864" s="1">
        <v>1.462</v>
      </c>
      <c r="W2864" s="30">
        <v>2918.752</v>
      </c>
      <c r="X2864" s="1">
        <v>1031.925</v>
      </c>
      <c r="Y2864" s="1">
        <v>2343.1210000000001</v>
      </c>
      <c r="Z2864" s="1">
        <v>411.12200000000001</v>
      </c>
      <c r="AD2864" s="4">
        <v>7.4290000000000003</v>
      </c>
      <c r="AL2864" s="1">
        <v>2918.752</v>
      </c>
    </row>
    <row r="2865" spans="1:38" x14ac:dyDescent="0.25">
      <c r="A2865" s="1">
        <v>2861</v>
      </c>
      <c r="B2865" s="1">
        <v>2861</v>
      </c>
      <c r="C2865" s="1">
        <v>2881.0189999999998</v>
      </c>
      <c r="D2865" s="1">
        <v>2697.453</v>
      </c>
      <c r="E2865" s="1">
        <v>309.351</v>
      </c>
      <c r="F2865" s="1"/>
      <c r="G2865" s="1">
        <v>3.8159999999999998</v>
      </c>
      <c r="H2865" s="1">
        <v>11.864000000000001</v>
      </c>
      <c r="I2865" s="1">
        <v>-10797.231</v>
      </c>
      <c r="J2865" s="1"/>
      <c r="K2865" s="1">
        <v>-218.02099999999999</v>
      </c>
      <c r="L2865" s="1"/>
      <c r="M2865" s="1">
        <v>1353.34</v>
      </c>
      <c r="N2865" s="1">
        <v>1692.0740000000001</v>
      </c>
      <c r="O2865" s="1">
        <v>-4.7530000000000001</v>
      </c>
      <c r="P2865" s="27">
        <v>-7.4340000000000002</v>
      </c>
      <c r="Q2865" s="1">
        <v>-3.859</v>
      </c>
      <c r="R2865" s="1">
        <v>-6.8000000000000005E-2</v>
      </c>
      <c r="S2865" s="1">
        <v>1.8029999999999999</v>
      </c>
      <c r="T2865" s="1">
        <v>2.1920000000000002</v>
      </c>
      <c r="U2865" s="1">
        <v>3.0670000000000002</v>
      </c>
      <c r="V2865" s="1">
        <v>1.458</v>
      </c>
      <c r="W2865" s="30">
        <v>2919.058</v>
      </c>
      <c r="X2865" s="1">
        <v>1031.6199999999999</v>
      </c>
      <c r="Y2865" s="1">
        <v>2342.8150000000001</v>
      </c>
      <c r="Z2865" s="1">
        <v>411.73200000000003</v>
      </c>
      <c r="AD2865" s="4">
        <v>7.4340000000000002</v>
      </c>
      <c r="AL2865" s="1">
        <v>2919.058</v>
      </c>
    </row>
    <row r="2866" spans="1:38" x14ac:dyDescent="0.25">
      <c r="A2866" s="1">
        <v>2862</v>
      </c>
      <c r="B2866" s="1">
        <v>2862</v>
      </c>
      <c r="C2866" s="1">
        <v>2879.1030000000001</v>
      </c>
      <c r="D2866" s="1">
        <v>2697.9349999999999</v>
      </c>
      <c r="E2866" s="1">
        <v>309.82900000000001</v>
      </c>
      <c r="F2866" s="1"/>
      <c r="G2866" s="1">
        <v>3.339</v>
      </c>
      <c r="H2866" s="1">
        <v>12.337999999999999</v>
      </c>
      <c r="I2866" s="1">
        <v>-11512.195</v>
      </c>
      <c r="J2866" s="1"/>
      <c r="K2866" s="1">
        <v>-218.49700000000001</v>
      </c>
      <c r="L2866" s="1"/>
      <c r="M2866" s="1">
        <v>1352.383</v>
      </c>
      <c r="N2866" s="1">
        <v>1692.0740000000001</v>
      </c>
      <c r="O2866" s="1">
        <v>-4.758</v>
      </c>
      <c r="P2866" s="27">
        <v>-7.4290000000000003</v>
      </c>
      <c r="Q2866" s="1">
        <v>-3.859</v>
      </c>
      <c r="R2866" s="1">
        <v>-5.3999999999999999E-2</v>
      </c>
      <c r="S2866" s="1">
        <v>1.798</v>
      </c>
      <c r="T2866" s="1">
        <v>2.1920000000000002</v>
      </c>
      <c r="U2866" s="1">
        <v>3.0670000000000002</v>
      </c>
      <c r="V2866" s="1">
        <v>1.458</v>
      </c>
      <c r="W2866" s="30">
        <v>2918.752</v>
      </c>
      <c r="X2866" s="1">
        <v>1031.925</v>
      </c>
      <c r="Y2866" s="1">
        <v>2343.4259999999999</v>
      </c>
      <c r="Z2866" s="1">
        <v>410.81700000000001</v>
      </c>
      <c r="AD2866" s="4">
        <v>7.4290000000000003</v>
      </c>
      <c r="AL2866" s="1">
        <v>2918.752</v>
      </c>
    </row>
    <row r="2867" spans="1:38" x14ac:dyDescent="0.25">
      <c r="A2867" s="1">
        <v>2863</v>
      </c>
      <c r="B2867" s="1">
        <v>2863</v>
      </c>
      <c r="C2867" s="1">
        <v>2878.1460000000002</v>
      </c>
      <c r="D2867" s="1">
        <v>2696.009</v>
      </c>
      <c r="E2867" s="1">
        <v>310.30599999999998</v>
      </c>
      <c r="F2867" s="1"/>
      <c r="G2867" s="1">
        <v>3.8159999999999998</v>
      </c>
      <c r="H2867" s="1">
        <v>12.337999999999999</v>
      </c>
      <c r="I2867" s="1">
        <v>-10041.487999999999</v>
      </c>
      <c r="J2867" s="1"/>
      <c r="K2867" s="1">
        <v>-218.97300000000001</v>
      </c>
      <c r="L2867" s="1"/>
      <c r="M2867" s="1">
        <v>1352.383</v>
      </c>
      <c r="N2867" s="1">
        <v>1692.5509999999999</v>
      </c>
      <c r="O2867" s="1">
        <v>-4.7530000000000001</v>
      </c>
      <c r="P2867" s="27">
        <v>-7.4290000000000003</v>
      </c>
      <c r="Q2867" s="1">
        <v>-3.863</v>
      </c>
      <c r="R2867" s="1">
        <v>-6.4000000000000001E-2</v>
      </c>
      <c r="S2867" s="1">
        <v>1.798</v>
      </c>
      <c r="T2867" s="1">
        <v>2.1859999999999999</v>
      </c>
      <c r="U2867" s="1">
        <v>3.0670000000000002</v>
      </c>
      <c r="V2867" s="1">
        <v>1.462</v>
      </c>
      <c r="W2867" s="30">
        <v>2913.5639999999999</v>
      </c>
      <c r="X2867" s="1">
        <v>1031.925</v>
      </c>
      <c r="Y2867" s="1">
        <v>2340.3739999999998</v>
      </c>
      <c r="Z2867" s="1">
        <v>411.73200000000003</v>
      </c>
      <c r="AD2867" s="4">
        <v>7.4290000000000003</v>
      </c>
      <c r="AL2867" s="1">
        <v>2913.5639999999999</v>
      </c>
    </row>
    <row r="2868" spans="1:38" x14ac:dyDescent="0.25">
      <c r="A2868" s="1">
        <v>2864</v>
      </c>
      <c r="B2868" s="1">
        <v>2864</v>
      </c>
      <c r="C2868" s="1">
        <v>2877.6669999999999</v>
      </c>
      <c r="D2868" s="1">
        <v>2695.527</v>
      </c>
      <c r="E2868" s="1">
        <v>309.82900000000001</v>
      </c>
      <c r="F2868" s="1"/>
      <c r="G2868" s="1">
        <v>3.339</v>
      </c>
      <c r="H2868" s="1">
        <v>12.337999999999999</v>
      </c>
      <c r="I2868" s="1">
        <v>-11625.108</v>
      </c>
      <c r="J2868" s="1"/>
      <c r="K2868" s="1">
        <v>-218.97300000000001</v>
      </c>
      <c r="L2868" s="1"/>
      <c r="M2868" s="1">
        <v>1351.904</v>
      </c>
      <c r="N2868" s="1">
        <v>1692.0740000000001</v>
      </c>
      <c r="O2868" s="1">
        <v>-4.7530000000000001</v>
      </c>
      <c r="P2868" s="27">
        <v>-7.4249999999999998</v>
      </c>
      <c r="Q2868" s="1">
        <v>-3.8540000000000001</v>
      </c>
      <c r="R2868" s="1">
        <v>-6.4000000000000001E-2</v>
      </c>
      <c r="S2868" s="1">
        <v>1.8080000000000001</v>
      </c>
      <c r="T2868" s="1">
        <v>2.1859999999999999</v>
      </c>
      <c r="U2868" s="1">
        <v>3.07</v>
      </c>
      <c r="V2868" s="1">
        <v>1.462</v>
      </c>
      <c r="W2868" s="30">
        <v>2908.375</v>
      </c>
      <c r="X2868" s="1">
        <v>1032.23</v>
      </c>
      <c r="Y2868" s="1">
        <v>2333.0479999999998</v>
      </c>
      <c r="Z2868" s="1">
        <v>411.42700000000002</v>
      </c>
      <c r="AD2868" s="4">
        <v>7.4249999999999998</v>
      </c>
      <c r="AL2868" s="1">
        <v>2908.375</v>
      </c>
    </row>
    <row r="2869" spans="1:38" x14ac:dyDescent="0.25">
      <c r="A2869" s="1">
        <v>2865</v>
      </c>
      <c r="B2869" s="1">
        <v>2865</v>
      </c>
      <c r="C2869" s="1">
        <v>2876.71</v>
      </c>
      <c r="D2869" s="1">
        <v>2695.0459999999998</v>
      </c>
      <c r="E2869" s="1">
        <v>309.351</v>
      </c>
      <c r="F2869" s="1"/>
      <c r="G2869" s="1">
        <v>2.8620000000000001</v>
      </c>
      <c r="H2869" s="1">
        <v>11.864000000000001</v>
      </c>
      <c r="I2869" s="1">
        <v>-10934.928</v>
      </c>
      <c r="J2869" s="1"/>
      <c r="K2869" s="1">
        <v>-218.49700000000001</v>
      </c>
      <c r="L2869" s="1"/>
      <c r="M2869" s="1">
        <v>1351.904</v>
      </c>
      <c r="N2869" s="1">
        <v>1692.0740000000001</v>
      </c>
      <c r="O2869" s="1">
        <v>-4.7530000000000001</v>
      </c>
      <c r="P2869" s="27">
        <v>-7.42</v>
      </c>
      <c r="Q2869" s="1">
        <v>-3.8540000000000001</v>
      </c>
      <c r="R2869" s="1">
        <v>-6.8000000000000005E-2</v>
      </c>
      <c r="S2869" s="1">
        <v>1.798</v>
      </c>
      <c r="T2869" s="1">
        <v>2.1920000000000002</v>
      </c>
      <c r="U2869" s="1">
        <v>3.0670000000000002</v>
      </c>
      <c r="V2869" s="1">
        <v>1.458</v>
      </c>
      <c r="W2869" s="30">
        <v>2908.68</v>
      </c>
      <c r="X2869" s="1">
        <v>1031.925</v>
      </c>
      <c r="Y2869" s="1">
        <v>2332.4380000000001</v>
      </c>
      <c r="Z2869" s="1">
        <v>411.42700000000002</v>
      </c>
      <c r="AD2869" s="4">
        <v>7.42</v>
      </c>
      <c r="AL2869" s="1">
        <v>2908.68</v>
      </c>
    </row>
    <row r="2870" spans="1:38" x14ac:dyDescent="0.25">
      <c r="A2870" s="1">
        <v>2866</v>
      </c>
      <c r="B2870" s="1">
        <v>2866</v>
      </c>
      <c r="C2870" s="1">
        <v>2876.2310000000002</v>
      </c>
      <c r="D2870" s="1">
        <v>2694.0830000000001</v>
      </c>
      <c r="E2870" s="1">
        <v>310.30599999999998</v>
      </c>
      <c r="F2870" s="1"/>
      <c r="G2870" s="1">
        <v>3.339</v>
      </c>
      <c r="H2870" s="1">
        <v>12.337999999999999</v>
      </c>
      <c r="I2870" s="1">
        <v>-11315.9</v>
      </c>
      <c r="J2870" s="1"/>
      <c r="K2870" s="1">
        <v>-218.97300000000001</v>
      </c>
      <c r="L2870" s="1"/>
      <c r="M2870" s="1">
        <v>1350.9469999999999</v>
      </c>
      <c r="N2870" s="1">
        <v>1691.12</v>
      </c>
      <c r="O2870" s="1">
        <v>-4.7480000000000002</v>
      </c>
      <c r="P2870" s="27">
        <v>-7.4249999999999998</v>
      </c>
      <c r="Q2870" s="1">
        <v>-3.8540000000000001</v>
      </c>
      <c r="R2870" s="1">
        <v>-6.4000000000000001E-2</v>
      </c>
      <c r="S2870" s="1">
        <v>1.8029999999999999</v>
      </c>
      <c r="T2870" s="1">
        <v>2.1920000000000002</v>
      </c>
      <c r="U2870" s="1">
        <v>3.0670000000000002</v>
      </c>
      <c r="V2870" s="1">
        <v>1.454</v>
      </c>
      <c r="W2870" s="30">
        <v>2908.9850000000001</v>
      </c>
      <c r="X2870" s="1">
        <v>1031.925</v>
      </c>
      <c r="Y2870" s="1">
        <v>2333.3539999999998</v>
      </c>
      <c r="Z2870" s="1">
        <v>411.12200000000001</v>
      </c>
      <c r="AD2870" s="4">
        <v>7.4249999999999998</v>
      </c>
      <c r="AL2870" s="1">
        <v>2908.9850000000001</v>
      </c>
    </row>
    <row r="2871" spans="1:38" x14ac:dyDescent="0.25">
      <c r="A2871" s="1">
        <v>2867</v>
      </c>
      <c r="B2871" s="1">
        <v>2867</v>
      </c>
      <c r="C2871" s="1">
        <v>2875.752</v>
      </c>
      <c r="D2871" s="1">
        <v>2693.6010000000001</v>
      </c>
      <c r="E2871" s="1">
        <v>309.82900000000001</v>
      </c>
      <c r="F2871" s="1"/>
      <c r="G2871" s="1">
        <v>2.8620000000000001</v>
      </c>
      <c r="H2871" s="1">
        <v>12.337999999999999</v>
      </c>
      <c r="I2871" s="1">
        <v>-11016.981</v>
      </c>
      <c r="J2871" s="1"/>
      <c r="K2871" s="1">
        <v>-218.02099999999999</v>
      </c>
      <c r="L2871" s="1"/>
      <c r="M2871" s="1">
        <v>1350.9469999999999</v>
      </c>
      <c r="N2871" s="1">
        <v>1690.644</v>
      </c>
      <c r="O2871" s="1">
        <v>-4.7480000000000002</v>
      </c>
      <c r="P2871" s="27">
        <v>-7.4290000000000003</v>
      </c>
      <c r="Q2871" s="1">
        <v>-3.8540000000000001</v>
      </c>
      <c r="R2871" s="1">
        <v>-6.4000000000000001E-2</v>
      </c>
      <c r="S2871" s="1">
        <v>1.7929999999999999</v>
      </c>
      <c r="T2871" s="1">
        <v>2.1920000000000002</v>
      </c>
      <c r="U2871" s="1">
        <v>3.0630000000000002</v>
      </c>
      <c r="V2871" s="1">
        <v>1.462</v>
      </c>
      <c r="W2871" s="30">
        <v>2908.9850000000001</v>
      </c>
      <c r="X2871" s="1">
        <v>1032.23</v>
      </c>
      <c r="Y2871" s="1">
        <v>2333.0479999999998</v>
      </c>
      <c r="Z2871" s="1">
        <v>411.42700000000002</v>
      </c>
      <c r="AD2871" s="4">
        <v>7.4290000000000003</v>
      </c>
      <c r="AL2871" s="1">
        <v>2908.9850000000001</v>
      </c>
    </row>
    <row r="2872" spans="1:38" x14ac:dyDescent="0.25">
      <c r="A2872" s="1">
        <v>2868</v>
      </c>
      <c r="B2872" s="1">
        <v>2868</v>
      </c>
      <c r="C2872" s="1">
        <v>2874.3159999999998</v>
      </c>
      <c r="D2872" s="1">
        <v>2692.6379999999999</v>
      </c>
      <c r="E2872" s="1">
        <v>309.82900000000001</v>
      </c>
      <c r="F2872" s="1"/>
      <c r="G2872" s="1">
        <v>3.8159999999999998</v>
      </c>
      <c r="H2872" s="1">
        <v>11.864000000000001</v>
      </c>
      <c r="I2872" s="1">
        <v>-11603.710999999999</v>
      </c>
      <c r="J2872" s="1"/>
      <c r="K2872" s="1">
        <v>-218.49700000000001</v>
      </c>
      <c r="L2872" s="1"/>
      <c r="M2872" s="1">
        <v>1350.9469999999999</v>
      </c>
      <c r="N2872" s="1">
        <v>1691.597</v>
      </c>
      <c r="O2872" s="1">
        <v>-4.7480000000000002</v>
      </c>
      <c r="P2872" s="27">
        <v>-7.415</v>
      </c>
      <c r="Q2872" s="1">
        <v>-3.859</v>
      </c>
      <c r="R2872" s="1">
        <v>-6.4000000000000001E-2</v>
      </c>
      <c r="S2872" s="1">
        <v>1.798</v>
      </c>
      <c r="T2872" s="1">
        <v>2.1859999999999999</v>
      </c>
      <c r="U2872" s="1">
        <v>3.0630000000000002</v>
      </c>
      <c r="V2872" s="1">
        <v>1.454</v>
      </c>
      <c r="W2872" s="30">
        <v>2908.68</v>
      </c>
      <c r="X2872" s="1">
        <v>1032.23</v>
      </c>
      <c r="Y2872" s="1">
        <v>2333.0479999999998</v>
      </c>
      <c r="Z2872" s="1">
        <v>411.42700000000002</v>
      </c>
      <c r="AD2872" s="4">
        <v>7.415</v>
      </c>
      <c r="AL2872" s="1">
        <v>2908.68</v>
      </c>
    </row>
    <row r="2873" spans="1:38" x14ac:dyDescent="0.25">
      <c r="A2873" s="1">
        <v>2869</v>
      </c>
      <c r="B2873" s="1">
        <v>2869</v>
      </c>
      <c r="C2873" s="1">
        <v>2873.837</v>
      </c>
      <c r="D2873" s="1">
        <v>2693.12</v>
      </c>
      <c r="E2873" s="1">
        <v>310.30599999999998</v>
      </c>
      <c r="F2873" s="1"/>
      <c r="G2873" s="1">
        <v>3.8159999999999998</v>
      </c>
      <c r="H2873" s="1">
        <v>11.864000000000001</v>
      </c>
      <c r="I2873" s="1">
        <v>-12034.655000000001</v>
      </c>
      <c r="J2873" s="1"/>
      <c r="K2873" s="1">
        <v>-218.49700000000001</v>
      </c>
      <c r="L2873" s="1"/>
      <c r="M2873" s="1">
        <v>1349.511</v>
      </c>
      <c r="N2873" s="1">
        <v>1690.644</v>
      </c>
      <c r="O2873" s="1">
        <v>-4.7480000000000002</v>
      </c>
      <c r="P2873" s="27">
        <v>-7.415</v>
      </c>
      <c r="Q2873" s="1">
        <v>-3.8490000000000002</v>
      </c>
      <c r="R2873" s="1">
        <v>-5.8999999999999997E-2</v>
      </c>
      <c r="S2873" s="1">
        <v>1.8029999999999999</v>
      </c>
      <c r="T2873" s="1">
        <v>2.1859999999999999</v>
      </c>
      <c r="U2873" s="1">
        <v>3.06</v>
      </c>
      <c r="V2873" s="1">
        <v>1.454</v>
      </c>
      <c r="W2873" s="30">
        <v>2908.9850000000001</v>
      </c>
      <c r="X2873" s="1">
        <v>1031.925</v>
      </c>
      <c r="Y2873" s="1">
        <v>2332.7429999999999</v>
      </c>
      <c r="Z2873" s="1">
        <v>411.12200000000001</v>
      </c>
      <c r="AD2873" s="4">
        <v>7.415</v>
      </c>
      <c r="AL2873" s="1">
        <v>2908.9850000000001</v>
      </c>
    </row>
    <row r="2874" spans="1:38" x14ac:dyDescent="0.25">
      <c r="A2874" s="1">
        <v>2870</v>
      </c>
      <c r="B2874" s="1">
        <v>2870</v>
      </c>
      <c r="C2874" s="1">
        <v>2871.922</v>
      </c>
      <c r="D2874" s="1">
        <v>2691.6750000000002</v>
      </c>
      <c r="E2874" s="1">
        <v>309.82900000000001</v>
      </c>
      <c r="F2874" s="1"/>
      <c r="G2874" s="1">
        <v>3.339</v>
      </c>
      <c r="H2874" s="1">
        <v>11.864000000000001</v>
      </c>
      <c r="I2874" s="1">
        <v>-11439.334000000001</v>
      </c>
      <c r="J2874" s="1"/>
      <c r="K2874" s="1">
        <v>-218.97300000000001</v>
      </c>
      <c r="L2874" s="1"/>
      <c r="M2874" s="1">
        <v>1349.0319999999999</v>
      </c>
      <c r="N2874" s="1">
        <v>1690.1669999999999</v>
      </c>
      <c r="O2874" s="1">
        <v>-4.7480000000000002</v>
      </c>
      <c r="P2874" s="27">
        <v>-7.415</v>
      </c>
      <c r="Q2874" s="1">
        <v>-3.859</v>
      </c>
      <c r="R2874" s="1">
        <v>-6.4000000000000001E-2</v>
      </c>
      <c r="S2874" s="1">
        <v>1.8029999999999999</v>
      </c>
      <c r="T2874" s="1">
        <v>2.1920000000000002</v>
      </c>
      <c r="U2874" s="1">
        <v>3.0670000000000002</v>
      </c>
      <c r="V2874" s="1">
        <v>1.454</v>
      </c>
      <c r="W2874" s="30">
        <v>2908.9850000000001</v>
      </c>
      <c r="X2874" s="1">
        <v>1031.925</v>
      </c>
      <c r="Y2874" s="1">
        <v>2333.0479999999998</v>
      </c>
      <c r="Z2874" s="1">
        <v>411.12200000000001</v>
      </c>
      <c r="AD2874" s="4">
        <v>7.415</v>
      </c>
      <c r="AL2874" s="1">
        <v>2908.9850000000001</v>
      </c>
    </row>
    <row r="2875" spans="1:38" x14ac:dyDescent="0.25">
      <c r="A2875" s="1">
        <v>2871</v>
      </c>
      <c r="B2875" s="1">
        <v>2871</v>
      </c>
      <c r="C2875" s="1">
        <v>2869.05</v>
      </c>
      <c r="D2875" s="1">
        <v>2691.194</v>
      </c>
      <c r="E2875" s="1">
        <v>310.30599999999998</v>
      </c>
      <c r="F2875" s="1"/>
      <c r="G2875" s="1">
        <v>3.339</v>
      </c>
      <c r="H2875" s="1">
        <v>12.337999999999999</v>
      </c>
      <c r="I2875" s="1">
        <v>-11569.565000000001</v>
      </c>
      <c r="J2875" s="1"/>
      <c r="K2875" s="1">
        <v>-218.02099999999999</v>
      </c>
      <c r="L2875" s="1"/>
      <c r="M2875" s="1">
        <v>1348.075</v>
      </c>
      <c r="N2875" s="1">
        <v>1691.597</v>
      </c>
      <c r="O2875" s="1">
        <v>-4.7389999999999999</v>
      </c>
      <c r="P2875" s="27">
        <v>-7.415</v>
      </c>
      <c r="Q2875" s="1">
        <v>-3.8540000000000001</v>
      </c>
      <c r="R2875" s="1">
        <v>-5.8999999999999997E-2</v>
      </c>
      <c r="S2875" s="1">
        <v>1.798</v>
      </c>
      <c r="T2875" s="1">
        <v>2.1859999999999999</v>
      </c>
      <c r="U2875" s="1">
        <v>3.06</v>
      </c>
      <c r="V2875" s="1">
        <v>1.458</v>
      </c>
      <c r="W2875" s="30">
        <v>2899.2190000000001</v>
      </c>
      <c r="X2875" s="1">
        <v>1031.925</v>
      </c>
      <c r="Y2875" s="1">
        <v>2333.0479999999998</v>
      </c>
      <c r="Z2875" s="1">
        <v>411.12200000000001</v>
      </c>
      <c r="AD2875" s="4">
        <v>7.415</v>
      </c>
      <c r="AL2875" s="1">
        <v>2899.2190000000001</v>
      </c>
    </row>
    <row r="2876" spans="1:38" x14ac:dyDescent="0.25">
      <c r="A2876" s="1">
        <v>2872</v>
      </c>
      <c r="B2876" s="1">
        <v>2872</v>
      </c>
      <c r="C2876" s="1">
        <v>2869.05</v>
      </c>
      <c r="D2876" s="1">
        <v>2689.268</v>
      </c>
      <c r="E2876" s="1">
        <v>309.82900000000001</v>
      </c>
      <c r="F2876" s="1"/>
      <c r="G2876" s="1">
        <v>4.2930000000000001</v>
      </c>
      <c r="H2876" s="1">
        <v>11.388999999999999</v>
      </c>
      <c r="I2876" s="1">
        <v>-11259.867</v>
      </c>
      <c r="J2876" s="1"/>
      <c r="K2876" s="1">
        <v>-218.97300000000001</v>
      </c>
      <c r="L2876" s="1"/>
      <c r="M2876" s="1">
        <v>1348.5530000000001</v>
      </c>
      <c r="N2876" s="1">
        <v>1690.644</v>
      </c>
      <c r="O2876" s="1">
        <v>-4.7480000000000002</v>
      </c>
      <c r="P2876" s="27">
        <v>-7.415</v>
      </c>
      <c r="Q2876" s="1">
        <v>-3.8490000000000002</v>
      </c>
      <c r="R2876" s="1">
        <v>-6.4000000000000001E-2</v>
      </c>
      <c r="S2876" s="1">
        <v>1.7929999999999999</v>
      </c>
      <c r="T2876" s="1">
        <v>2.1859999999999999</v>
      </c>
      <c r="U2876" s="1">
        <v>3.06</v>
      </c>
      <c r="V2876" s="1">
        <v>1.458</v>
      </c>
      <c r="W2876" s="30">
        <v>2898.6080000000002</v>
      </c>
      <c r="X2876" s="1">
        <v>1031.925</v>
      </c>
      <c r="Y2876" s="1">
        <v>2333.0479999999998</v>
      </c>
      <c r="Z2876" s="1">
        <v>411.42700000000002</v>
      </c>
      <c r="AD2876" s="4">
        <v>7.415</v>
      </c>
      <c r="AL2876" s="1">
        <v>2898.6080000000002</v>
      </c>
    </row>
    <row r="2877" spans="1:38" x14ac:dyDescent="0.25">
      <c r="A2877" s="1">
        <v>2873</v>
      </c>
      <c r="B2877" s="1">
        <v>2873</v>
      </c>
      <c r="C2877" s="1">
        <v>2868.0920000000001</v>
      </c>
      <c r="D2877" s="1">
        <v>2690.2310000000002</v>
      </c>
      <c r="E2877" s="1">
        <v>309.351</v>
      </c>
      <c r="F2877" s="1"/>
      <c r="G2877" s="1">
        <v>3.8159999999999998</v>
      </c>
      <c r="H2877" s="1">
        <v>11.864000000000001</v>
      </c>
      <c r="I2877" s="1">
        <v>-10712.861000000001</v>
      </c>
      <c r="J2877" s="1"/>
      <c r="K2877" s="1">
        <v>-218.02099999999999</v>
      </c>
      <c r="L2877" s="1"/>
      <c r="M2877" s="1">
        <v>1347.596</v>
      </c>
      <c r="N2877" s="1">
        <v>1690.1669999999999</v>
      </c>
      <c r="O2877" s="1">
        <v>-4.7389999999999999</v>
      </c>
      <c r="P2877" s="27">
        <v>-7.415</v>
      </c>
      <c r="Q2877" s="1">
        <v>-3.8540000000000001</v>
      </c>
      <c r="R2877" s="1">
        <v>-6.8000000000000005E-2</v>
      </c>
      <c r="S2877" s="1">
        <v>1.798</v>
      </c>
      <c r="T2877" s="1">
        <v>2.1749999999999998</v>
      </c>
      <c r="U2877" s="1">
        <v>3.056</v>
      </c>
      <c r="V2877" s="1">
        <v>1.458</v>
      </c>
      <c r="W2877" s="30">
        <v>2898.913</v>
      </c>
      <c r="X2877" s="1">
        <v>1031.6199999999999</v>
      </c>
      <c r="Y2877" s="1">
        <v>2333.0479999999998</v>
      </c>
      <c r="Z2877" s="1">
        <v>410.81700000000001</v>
      </c>
      <c r="AD2877" s="4">
        <v>7.415</v>
      </c>
      <c r="AL2877" s="1">
        <v>2898.913</v>
      </c>
    </row>
    <row r="2878" spans="1:38" x14ac:dyDescent="0.25">
      <c r="A2878" s="1">
        <v>2874</v>
      </c>
      <c r="B2878" s="1">
        <v>2874</v>
      </c>
      <c r="C2878" s="1">
        <v>2867.1350000000002</v>
      </c>
      <c r="D2878" s="1">
        <v>2689.268</v>
      </c>
      <c r="E2878" s="1">
        <v>309.82900000000001</v>
      </c>
      <c r="F2878" s="1"/>
      <c r="G2878" s="1">
        <v>3.8159999999999998</v>
      </c>
      <c r="H2878" s="1">
        <v>12.337999999999999</v>
      </c>
      <c r="I2878" s="1">
        <v>-11158.717000000001</v>
      </c>
      <c r="J2878" s="1"/>
      <c r="K2878" s="1">
        <v>-218.97300000000001</v>
      </c>
      <c r="L2878" s="1"/>
      <c r="M2878" s="1">
        <v>1347.117</v>
      </c>
      <c r="N2878" s="1">
        <v>1689.213</v>
      </c>
      <c r="O2878" s="1">
        <v>-4.7389999999999999</v>
      </c>
      <c r="P2878" s="27">
        <v>-7.41</v>
      </c>
      <c r="Q2878" s="1">
        <v>-3.8540000000000001</v>
      </c>
      <c r="R2878" s="1">
        <v>-6.4000000000000001E-2</v>
      </c>
      <c r="S2878" s="1">
        <v>1.798</v>
      </c>
      <c r="T2878" s="1">
        <v>2.181</v>
      </c>
      <c r="U2878" s="1">
        <v>3.0670000000000002</v>
      </c>
      <c r="V2878" s="1">
        <v>1.4510000000000001</v>
      </c>
      <c r="W2878" s="30">
        <v>2899.2190000000001</v>
      </c>
      <c r="X2878" s="1">
        <v>1030.0940000000001</v>
      </c>
      <c r="Y2878" s="1">
        <v>2325.723</v>
      </c>
      <c r="Z2878" s="1">
        <v>411.73200000000003</v>
      </c>
      <c r="AD2878" s="4">
        <v>7.41</v>
      </c>
      <c r="AL2878" s="1">
        <v>2899.2190000000001</v>
      </c>
    </row>
    <row r="2879" spans="1:38" x14ac:dyDescent="0.25">
      <c r="A2879" s="1">
        <v>2875</v>
      </c>
      <c r="B2879" s="1">
        <v>2875</v>
      </c>
      <c r="C2879" s="1">
        <v>2867.1350000000002</v>
      </c>
      <c r="D2879" s="1">
        <v>2688.3049999999998</v>
      </c>
      <c r="E2879" s="1">
        <v>310.30599999999998</v>
      </c>
      <c r="F2879" s="1"/>
      <c r="G2879" s="1">
        <v>3.339</v>
      </c>
      <c r="H2879" s="1">
        <v>11.864000000000001</v>
      </c>
      <c r="I2879" s="1">
        <v>-11732.534</v>
      </c>
      <c r="J2879" s="1"/>
      <c r="K2879" s="1">
        <v>-219.44900000000001</v>
      </c>
      <c r="L2879" s="1"/>
      <c r="M2879" s="1">
        <v>1346.16</v>
      </c>
      <c r="N2879" s="1">
        <v>1688.7370000000001</v>
      </c>
      <c r="O2879" s="1">
        <v>-4.7439999999999998</v>
      </c>
      <c r="P2879" s="27">
        <v>-7.4059999999999997</v>
      </c>
      <c r="Q2879" s="1">
        <v>-3.8490000000000002</v>
      </c>
      <c r="R2879" s="1">
        <v>-6.4000000000000001E-2</v>
      </c>
      <c r="S2879" s="1">
        <v>1.7929999999999999</v>
      </c>
      <c r="T2879" s="1">
        <v>2.181</v>
      </c>
      <c r="U2879" s="1">
        <v>3.0630000000000002</v>
      </c>
      <c r="V2879" s="1">
        <v>1.454</v>
      </c>
      <c r="W2879" s="30">
        <v>2897.998</v>
      </c>
      <c r="X2879" s="1">
        <v>1021.853</v>
      </c>
      <c r="Y2879" s="1">
        <v>2322.9760000000001</v>
      </c>
      <c r="Z2879" s="1">
        <v>411.12200000000001</v>
      </c>
      <c r="AD2879" s="4">
        <v>7.4059999999999997</v>
      </c>
      <c r="AL2879" s="1">
        <v>2897.998</v>
      </c>
    </row>
    <row r="2880" spans="1:38" x14ac:dyDescent="0.25">
      <c r="A2880" s="1">
        <v>2876</v>
      </c>
      <c r="B2880" s="1">
        <v>2876</v>
      </c>
      <c r="C2880" s="1">
        <v>2865.6979999999999</v>
      </c>
      <c r="D2880" s="1">
        <v>2687.8229999999999</v>
      </c>
      <c r="E2880" s="1">
        <v>309.82900000000001</v>
      </c>
      <c r="F2880" s="1"/>
      <c r="G2880" s="1">
        <v>2.8620000000000001</v>
      </c>
      <c r="H2880" s="1">
        <v>11.864000000000001</v>
      </c>
      <c r="I2880" s="1">
        <v>-11228.886</v>
      </c>
      <c r="J2880" s="1"/>
      <c r="K2880" s="1">
        <v>-218.49700000000001</v>
      </c>
      <c r="L2880" s="1"/>
      <c r="M2880" s="1">
        <v>1346.16</v>
      </c>
      <c r="N2880" s="1">
        <v>1688.26</v>
      </c>
      <c r="O2880" s="1">
        <v>-4.7439999999999998</v>
      </c>
      <c r="P2880" s="27">
        <v>-7.4059999999999997</v>
      </c>
      <c r="Q2880" s="1">
        <v>-3.859</v>
      </c>
      <c r="R2880" s="1">
        <v>-6.4000000000000001E-2</v>
      </c>
      <c r="S2880" s="1">
        <v>1.798</v>
      </c>
      <c r="T2880" s="1">
        <v>2.1859999999999999</v>
      </c>
      <c r="U2880" s="1">
        <v>3.06</v>
      </c>
      <c r="V2880" s="1">
        <v>1.454</v>
      </c>
      <c r="W2880" s="30">
        <v>2898.6080000000002</v>
      </c>
      <c r="X2880" s="1">
        <v>1021.853</v>
      </c>
      <c r="Y2880" s="1">
        <v>2322.6709999999998</v>
      </c>
      <c r="Z2880" s="1">
        <v>411.12200000000001</v>
      </c>
      <c r="AD2880" s="4">
        <v>7.4059999999999997</v>
      </c>
      <c r="AL2880" s="1">
        <v>2898.6080000000002</v>
      </c>
    </row>
    <row r="2881" spans="1:38" x14ac:dyDescent="0.25">
      <c r="A2881" s="1">
        <v>2877</v>
      </c>
      <c r="B2881" s="1">
        <v>2877</v>
      </c>
      <c r="C2881" s="1">
        <v>2864.741</v>
      </c>
      <c r="D2881" s="1">
        <v>2686.3789999999999</v>
      </c>
      <c r="E2881" s="1">
        <v>309.82900000000001</v>
      </c>
      <c r="F2881" s="1"/>
      <c r="G2881" s="1">
        <v>2.8620000000000001</v>
      </c>
      <c r="H2881" s="1">
        <v>13.762</v>
      </c>
      <c r="I2881" s="1">
        <v>-11141.856</v>
      </c>
      <c r="J2881" s="1"/>
      <c r="K2881" s="1">
        <v>-218.02099999999999</v>
      </c>
      <c r="L2881" s="1"/>
      <c r="M2881" s="1">
        <v>1344.7239999999999</v>
      </c>
      <c r="N2881" s="1">
        <v>1689.213</v>
      </c>
      <c r="O2881" s="1">
        <v>-4.7439999999999998</v>
      </c>
      <c r="P2881" s="27">
        <v>-7.415</v>
      </c>
      <c r="Q2881" s="1">
        <v>-3.8439999999999999</v>
      </c>
      <c r="R2881" s="1">
        <v>-6.4000000000000001E-2</v>
      </c>
      <c r="S2881" s="1">
        <v>1.798</v>
      </c>
      <c r="T2881" s="1">
        <v>2.1859999999999999</v>
      </c>
      <c r="U2881" s="1">
        <v>3.056</v>
      </c>
      <c r="V2881" s="1">
        <v>1.454</v>
      </c>
      <c r="W2881" s="30">
        <v>2898.913</v>
      </c>
      <c r="X2881" s="1">
        <v>1021.548</v>
      </c>
      <c r="Y2881" s="1">
        <v>2322.9760000000001</v>
      </c>
      <c r="Z2881" s="1">
        <v>411.12200000000001</v>
      </c>
      <c r="AD2881" s="4">
        <v>7.415</v>
      </c>
      <c r="AL2881" s="1">
        <v>2898.913</v>
      </c>
    </row>
    <row r="2882" spans="1:38" x14ac:dyDescent="0.25">
      <c r="A2882" s="1">
        <v>2878</v>
      </c>
      <c r="B2882" s="1">
        <v>2878</v>
      </c>
      <c r="C2882" s="1">
        <v>2863.7829999999999</v>
      </c>
      <c r="D2882" s="1">
        <v>2686.3789999999999</v>
      </c>
      <c r="E2882" s="1">
        <v>309.351</v>
      </c>
      <c r="F2882" s="1"/>
      <c r="G2882" s="1">
        <v>3.339</v>
      </c>
      <c r="H2882" s="1">
        <v>13.762</v>
      </c>
      <c r="I2882" s="1">
        <v>-9826.7829999999994</v>
      </c>
      <c r="J2882" s="1"/>
      <c r="K2882" s="1">
        <v>-218.49700000000001</v>
      </c>
      <c r="L2882" s="1"/>
      <c r="M2882" s="1">
        <v>1344.7239999999999</v>
      </c>
      <c r="N2882" s="1">
        <v>1687.7829999999999</v>
      </c>
      <c r="O2882" s="1">
        <v>-4.7439999999999998</v>
      </c>
      <c r="P2882" s="27">
        <v>-7.4059999999999997</v>
      </c>
      <c r="Q2882" s="1">
        <v>-3.8540000000000001</v>
      </c>
      <c r="R2882" s="1">
        <v>-6.4000000000000001E-2</v>
      </c>
      <c r="S2882" s="1">
        <v>1.798</v>
      </c>
      <c r="T2882" s="1">
        <v>2.1859999999999999</v>
      </c>
      <c r="U2882" s="1">
        <v>3.06</v>
      </c>
      <c r="V2882" s="1">
        <v>1.458</v>
      </c>
      <c r="W2882" s="30">
        <v>2898.6080000000002</v>
      </c>
      <c r="X2882" s="1">
        <v>1021.548</v>
      </c>
      <c r="Y2882" s="1">
        <v>2322.6709999999998</v>
      </c>
      <c r="Z2882" s="1">
        <v>411.12200000000001</v>
      </c>
      <c r="AD2882" s="4">
        <v>7.4059999999999997</v>
      </c>
      <c r="AL2882" s="1">
        <v>2898.6080000000002</v>
      </c>
    </row>
    <row r="2883" spans="1:38" x14ac:dyDescent="0.25">
      <c r="A2883" s="1">
        <v>2879</v>
      </c>
      <c r="B2883" s="1">
        <v>2879</v>
      </c>
      <c r="C2883" s="1">
        <v>2863.3049999999998</v>
      </c>
      <c r="D2883" s="1">
        <v>2684.9340000000002</v>
      </c>
      <c r="E2883" s="1">
        <v>309.82900000000001</v>
      </c>
      <c r="F2883" s="1"/>
      <c r="G2883" s="1">
        <v>3.339</v>
      </c>
      <c r="H2883" s="1">
        <v>13.762</v>
      </c>
      <c r="I2883" s="1">
        <v>-10077.111000000001</v>
      </c>
      <c r="J2883" s="1"/>
      <c r="K2883" s="1">
        <v>-218.02099999999999</v>
      </c>
      <c r="L2883" s="1"/>
      <c r="M2883" s="1">
        <v>1343.288</v>
      </c>
      <c r="N2883" s="1">
        <v>1687.7829999999999</v>
      </c>
      <c r="O2883" s="1">
        <v>-4.7439999999999998</v>
      </c>
      <c r="P2883" s="27">
        <v>-7.4009999999999998</v>
      </c>
      <c r="Q2883" s="1">
        <v>-3.8439999999999999</v>
      </c>
      <c r="R2883" s="1">
        <v>-6.4000000000000001E-2</v>
      </c>
      <c r="S2883" s="1">
        <v>1.788</v>
      </c>
      <c r="T2883" s="1">
        <v>2.17</v>
      </c>
      <c r="U2883" s="1">
        <v>3.0489999999999999</v>
      </c>
      <c r="V2883" s="1">
        <v>1.454</v>
      </c>
      <c r="W2883" s="30">
        <v>2898.6080000000002</v>
      </c>
      <c r="X2883" s="1">
        <v>1021.548</v>
      </c>
      <c r="Y2883" s="1">
        <v>2322.6709999999998</v>
      </c>
      <c r="Z2883" s="1">
        <v>411.73200000000003</v>
      </c>
      <c r="AD2883" s="4">
        <v>7.4009999999999998</v>
      </c>
      <c r="AL2883" s="1">
        <v>2898.6080000000002</v>
      </c>
    </row>
    <row r="2884" spans="1:38" x14ac:dyDescent="0.25">
      <c r="A2884" s="1">
        <v>2880</v>
      </c>
      <c r="B2884" s="1">
        <v>2880</v>
      </c>
      <c r="C2884" s="1">
        <v>2862.3470000000002</v>
      </c>
      <c r="D2884" s="1">
        <v>2684.9340000000002</v>
      </c>
      <c r="E2884" s="1">
        <v>309.351</v>
      </c>
      <c r="F2884" s="1"/>
      <c r="G2884" s="1">
        <v>3.8159999999999998</v>
      </c>
      <c r="H2884" s="1">
        <v>13.762</v>
      </c>
      <c r="I2884" s="1">
        <v>-11024.728999999999</v>
      </c>
      <c r="J2884" s="1"/>
      <c r="K2884" s="1">
        <v>-217.54499999999999</v>
      </c>
      <c r="L2884" s="1"/>
      <c r="M2884" s="1">
        <v>1342.33</v>
      </c>
      <c r="N2884" s="1">
        <v>1687.7829999999999</v>
      </c>
      <c r="O2884" s="1">
        <v>-4.7439999999999998</v>
      </c>
      <c r="P2884" s="27">
        <v>-7.4059999999999997</v>
      </c>
      <c r="Q2884" s="1">
        <v>-3.8490000000000002</v>
      </c>
      <c r="R2884" s="1">
        <v>-7.2999999999999995E-2</v>
      </c>
      <c r="S2884" s="1">
        <v>1.798</v>
      </c>
      <c r="T2884" s="1">
        <v>2.1920000000000002</v>
      </c>
      <c r="U2884" s="1">
        <v>3.056</v>
      </c>
      <c r="V2884" s="1">
        <v>1.4510000000000001</v>
      </c>
      <c r="W2884" s="30">
        <v>2896.4720000000002</v>
      </c>
      <c r="X2884" s="1">
        <v>1021.853</v>
      </c>
      <c r="Y2884" s="1">
        <v>2322.9760000000001</v>
      </c>
      <c r="Z2884" s="1">
        <v>411.42700000000002</v>
      </c>
      <c r="AD2884" s="4">
        <v>7.4059999999999997</v>
      </c>
      <c r="AL2884" s="1">
        <v>2896.4720000000002</v>
      </c>
    </row>
    <row r="2885" spans="1:38" x14ac:dyDescent="0.25">
      <c r="A2885" s="1">
        <v>2881</v>
      </c>
      <c r="B2885" s="1">
        <v>2881</v>
      </c>
      <c r="C2885" s="1">
        <v>2860.9110000000001</v>
      </c>
      <c r="D2885" s="1">
        <v>2684.4520000000002</v>
      </c>
      <c r="E2885" s="1">
        <v>309.82900000000001</v>
      </c>
      <c r="F2885" s="1"/>
      <c r="G2885" s="1">
        <v>3.339</v>
      </c>
      <c r="H2885" s="1">
        <v>14.237</v>
      </c>
      <c r="I2885" s="1">
        <v>-10892.985000000001</v>
      </c>
      <c r="J2885" s="1"/>
      <c r="K2885" s="1">
        <v>-218.97300000000001</v>
      </c>
      <c r="L2885" s="1"/>
      <c r="M2885" s="1">
        <v>1343.288</v>
      </c>
      <c r="N2885" s="1">
        <v>1686.83</v>
      </c>
      <c r="O2885" s="1">
        <v>-4.7480000000000002</v>
      </c>
      <c r="P2885" s="27">
        <v>-7.41</v>
      </c>
      <c r="Q2885" s="1">
        <v>-3.8439999999999999</v>
      </c>
      <c r="R2885" s="1">
        <v>-5.8999999999999997E-2</v>
      </c>
      <c r="S2885" s="1">
        <v>1.798</v>
      </c>
      <c r="T2885" s="1">
        <v>2.181</v>
      </c>
      <c r="U2885" s="1">
        <v>3.056</v>
      </c>
      <c r="V2885" s="1">
        <v>1.454</v>
      </c>
      <c r="W2885" s="30">
        <v>2888.5360000000001</v>
      </c>
      <c r="X2885" s="1">
        <v>1021.548</v>
      </c>
      <c r="Y2885" s="1">
        <v>2322.6709999999998</v>
      </c>
      <c r="Z2885" s="1">
        <v>411.42700000000002</v>
      </c>
      <c r="AD2885" s="4">
        <v>7.41</v>
      </c>
      <c r="AL2885" s="1">
        <v>2888.5360000000001</v>
      </c>
    </row>
    <row r="2886" spans="1:38" x14ac:dyDescent="0.25">
      <c r="A2886" s="1">
        <v>2882</v>
      </c>
      <c r="B2886" s="1">
        <v>2882</v>
      </c>
      <c r="C2886" s="1">
        <v>2860.4319999999998</v>
      </c>
      <c r="D2886" s="1">
        <v>2683.489</v>
      </c>
      <c r="E2886" s="1">
        <v>309.82900000000001</v>
      </c>
      <c r="F2886" s="1"/>
      <c r="G2886" s="1">
        <v>3.8159999999999998</v>
      </c>
      <c r="H2886" s="1">
        <v>13.762</v>
      </c>
      <c r="I2886" s="1">
        <v>-11203.370999999999</v>
      </c>
      <c r="J2886" s="1"/>
      <c r="K2886" s="1">
        <v>-218.49700000000001</v>
      </c>
      <c r="L2886" s="1"/>
      <c r="M2886" s="1">
        <v>1341.373</v>
      </c>
      <c r="N2886" s="1">
        <v>1686.83</v>
      </c>
      <c r="O2886" s="1">
        <v>-4.7389999999999999</v>
      </c>
      <c r="P2886" s="27">
        <v>-7.4009999999999998</v>
      </c>
      <c r="Q2886" s="1">
        <v>-3.8490000000000002</v>
      </c>
      <c r="R2886" s="1">
        <v>-6.4000000000000001E-2</v>
      </c>
      <c r="S2886" s="1">
        <v>1.798</v>
      </c>
      <c r="T2886" s="1">
        <v>2.181</v>
      </c>
      <c r="U2886" s="1">
        <v>3.06</v>
      </c>
      <c r="V2886" s="1">
        <v>1.454</v>
      </c>
      <c r="W2886" s="30">
        <v>2888.5360000000001</v>
      </c>
      <c r="X2886" s="1">
        <v>1021.853</v>
      </c>
      <c r="Y2886" s="1">
        <v>2323.2820000000002</v>
      </c>
      <c r="Z2886" s="1">
        <v>411.12200000000001</v>
      </c>
      <c r="AD2886" s="4">
        <v>7.4009999999999998</v>
      </c>
      <c r="AL2886" s="1">
        <v>2888.5360000000001</v>
      </c>
    </row>
    <row r="2887" spans="1:38" x14ac:dyDescent="0.25">
      <c r="A2887" s="1">
        <v>2883</v>
      </c>
      <c r="B2887" s="1">
        <v>2883</v>
      </c>
      <c r="C2887" s="1">
        <v>2858.0390000000002</v>
      </c>
      <c r="D2887" s="1">
        <v>2682.5259999999998</v>
      </c>
      <c r="E2887" s="1">
        <v>309.82900000000001</v>
      </c>
      <c r="F2887" s="1"/>
      <c r="G2887" s="1">
        <v>3.339</v>
      </c>
      <c r="H2887" s="1">
        <v>13.287000000000001</v>
      </c>
      <c r="I2887" s="1">
        <v>-11176.031999999999</v>
      </c>
      <c r="J2887" s="1"/>
      <c r="K2887" s="1">
        <v>-218.49700000000001</v>
      </c>
      <c r="L2887" s="1"/>
      <c r="M2887" s="1">
        <v>1339.9369999999999</v>
      </c>
      <c r="N2887" s="1">
        <v>1686.3530000000001</v>
      </c>
      <c r="O2887" s="1">
        <v>-4.7439999999999998</v>
      </c>
      <c r="P2887" s="27">
        <v>-7.4009999999999998</v>
      </c>
      <c r="Q2887" s="1">
        <v>-3.8540000000000001</v>
      </c>
      <c r="R2887" s="1">
        <v>-5.8999999999999997E-2</v>
      </c>
      <c r="S2887" s="1">
        <v>1.788</v>
      </c>
      <c r="T2887" s="1">
        <v>2.181</v>
      </c>
      <c r="U2887" s="1">
        <v>3.06</v>
      </c>
      <c r="V2887" s="1">
        <v>1.454</v>
      </c>
      <c r="W2887" s="30">
        <v>2888.2310000000002</v>
      </c>
      <c r="X2887" s="1">
        <v>1021.853</v>
      </c>
      <c r="Y2887" s="1">
        <v>2322.6709999999998</v>
      </c>
      <c r="Z2887" s="1">
        <v>411.12200000000001</v>
      </c>
      <c r="AD2887" s="4">
        <v>7.4009999999999998</v>
      </c>
      <c r="AL2887" s="1">
        <v>2888.2310000000002</v>
      </c>
    </row>
    <row r="2888" spans="1:38" x14ac:dyDescent="0.25">
      <c r="A2888" s="1">
        <v>2884</v>
      </c>
      <c r="B2888" s="1">
        <v>2884</v>
      </c>
      <c r="C2888" s="1">
        <v>2880.0610000000001</v>
      </c>
      <c r="D2888" s="1">
        <v>2701.7869999999998</v>
      </c>
      <c r="E2888" s="1">
        <v>308.39600000000002</v>
      </c>
      <c r="F2888" s="1"/>
      <c r="G2888" s="1">
        <v>4.2930000000000001</v>
      </c>
      <c r="H2888" s="1">
        <v>15.186</v>
      </c>
      <c r="I2888" s="1">
        <v>-11810.812</v>
      </c>
      <c r="J2888" s="1"/>
      <c r="K2888" s="1">
        <v>-222.78</v>
      </c>
      <c r="L2888" s="1"/>
      <c r="M2888" s="1">
        <v>1346.16</v>
      </c>
      <c r="N2888" s="1">
        <v>1693.981</v>
      </c>
      <c r="O2888" s="1">
        <v>-4.7439999999999998</v>
      </c>
      <c r="P2888" s="27">
        <v>-7.4290000000000003</v>
      </c>
      <c r="Q2888" s="1">
        <v>-3.8540000000000001</v>
      </c>
      <c r="R2888" s="1">
        <v>-6.4000000000000001E-2</v>
      </c>
      <c r="S2888" s="1">
        <v>1.7929999999999999</v>
      </c>
      <c r="T2888" s="1">
        <v>2.181</v>
      </c>
      <c r="U2888" s="1">
        <v>3.07</v>
      </c>
      <c r="V2888" s="1">
        <v>1.4510000000000001</v>
      </c>
      <c r="W2888" s="30">
        <v>2889.7570000000001</v>
      </c>
      <c r="X2888" s="1">
        <v>1021.548</v>
      </c>
      <c r="Y2888" s="1">
        <v>2322.9760000000001</v>
      </c>
      <c r="Z2888" s="1">
        <v>411.12200000000001</v>
      </c>
      <c r="AD2888" s="4">
        <v>7.4290000000000003</v>
      </c>
      <c r="AL2888" s="1">
        <v>2889.7570000000001</v>
      </c>
    </row>
    <row r="2889" spans="1:38" x14ac:dyDescent="0.25">
      <c r="A2889" s="1">
        <v>2885</v>
      </c>
      <c r="B2889" s="1">
        <v>2885</v>
      </c>
      <c r="C2889" s="1">
        <v>2967.203</v>
      </c>
      <c r="D2889" s="1">
        <v>2768.7240000000002</v>
      </c>
      <c r="E2889" s="1">
        <v>307.44099999999997</v>
      </c>
      <c r="F2889" s="1"/>
      <c r="G2889" s="1">
        <v>4.2930000000000001</v>
      </c>
      <c r="H2889" s="1">
        <v>12.813000000000001</v>
      </c>
      <c r="I2889" s="1">
        <v>-9983.0249999999996</v>
      </c>
      <c r="J2889" s="1"/>
      <c r="K2889" s="1">
        <v>-230.39500000000001</v>
      </c>
      <c r="L2889" s="1"/>
      <c r="M2889" s="1">
        <v>1366.2650000000001</v>
      </c>
      <c r="N2889" s="1">
        <v>1719.7280000000001</v>
      </c>
      <c r="O2889" s="1">
        <v>-4.8120000000000003</v>
      </c>
      <c r="P2889" s="27">
        <v>-7.5720000000000001</v>
      </c>
      <c r="Q2889" s="1">
        <v>-3.8490000000000002</v>
      </c>
      <c r="R2889" s="1">
        <v>-6.4000000000000001E-2</v>
      </c>
      <c r="S2889" s="1">
        <v>1.784</v>
      </c>
      <c r="T2889" s="1">
        <v>2.2130000000000001</v>
      </c>
      <c r="U2889" s="1">
        <v>3.129</v>
      </c>
      <c r="V2889" s="1">
        <v>1.4690000000000001</v>
      </c>
      <c r="W2889" s="30">
        <v>3013.3679999999999</v>
      </c>
      <c r="X2889" s="1">
        <v>1038.335</v>
      </c>
      <c r="Y2889" s="1">
        <v>2351.9720000000002</v>
      </c>
      <c r="Z2889" s="1">
        <v>424.85700000000003</v>
      </c>
      <c r="AD2889" s="4">
        <v>7.5720000000000001</v>
      </c>
      <c r="AL2889" s="1">
        <v>3013.3679999999999</v>
      </c>
    </row>
    <row r="2890" spans="1:38" x14ac:dyDescent="0.25">
      <c r="A2890" s="1">
        <v>2886</v>
      </c>
      <c r="B2890" s="1">
        <v>2886</v>
      </c>
      <c r="C2890" s="1">
        <v>2968.1610000000001</v>
      </c>
      <c r="D2890" s="1">
        <v>2769.6869999999999</v>
      </c>
      <c r="E2890" s="1">
        <v>306.96300000000002</v>
      </c>
      <c r="F2890" s="1"/>
      <c r="G2890" s="1">
        <v>4.7699999999999996</v>
      </c>
      <c r="H2890" s="1">
        <v>12.337999999999999</v>
      </c>
      <c r="I2890" s="1">
        <v>-10830.975</v>
      </c>
      <c r="J2890" s="1"/>
      <c r="K2890" s="1">
        <v>-230.39500000000001</v>
      </c>
      <c r="L2890" s="1"/>
      <c r="M2890" s="1">
        <v>1364.829</v>
      </c>
      <c r="N2890" s="1">
        <v>1719.7280000000001</v>
      </c>
      <c r="O2890" s="1">
        <v>-4.8070000000000004</v>
      </c>
      <c r="P2890" s="27">
        <v>-7.5759999999999996</v>
      </c>
      <c r="Q2890" s="1">
        <v>-3.8439999999999999</v>
      </c>
      <c r="R2890" s="1">
        <v>-5.8999999999999997E-2</v>
      </c>
      <c r="S2890" s="1">
        <v>1.774</v>
      </c>
      <c r="T2890" s="1">
        <v>2.2130000000000001</v>
      </c>
      <c r="U2890" s="1">
        <v>3.1259999999999999</v>
      </c>
      <c r="V2890" s="1">
        <v>1.4690000000000001</v>
      </c>
      <c r="W2890" s="30">
        <v>3102.491</v>
      </c>
      <c r="X2890" s="1">
        <v>1074.3499999999999</v>
      </c>
      <c r="Y2890" s="1">
        <v>2425.8330000000001</v>
      </c>
      <c r="Z2890" s="1">
        <v>437.065</v>
      </c>
      <c r="AD2890" s="4">
        <v>7.5759999999999996</v>
      </c>
      <c r="AL2890" s="1">
        <v>3102.491</v>
      </c>
    </row>
    <row r="2891" spans="1:38" x14ac:dyDescent="0.25">
      <c r="A2891" s="1">
        <v>2887</v>
      </c>
      <c r="B2891" s="1">
        <v>2887</v>
      </c>
      <c r="C2891" s="1">
        <v>2984.92</v>
      </c>
      <c r="D2891" s="1">
        <v>2783.6529999999998</v>
      </c>
      <c r="E2891" s="1">
        <v>307.91899999999998</v>
      </c>
      <c r="F2891" s="1"/>
      <c r="G2891" s="1">
        <v>5.7240000000000002</v>
      </c>
      <c r="H2891" s="1">
        <v>13.762</v>
      </c>
      <c r="I2891" s="1">
        <v>-11045.696</v>
      </c>
      <c r="J2891" s="1"/>
      <c r="K2891" s="1">
        <v>-235.154</v>
      </c>
      <c r="L2891" s="1"/>
      <c r="M2891" s="1">
        <v>1368.18</v>
      </c>
      <c r="N2891" s="1">
        <v>1724.4960000000001</v>
      </c>
      <c r="O2891" s="1">
        <v>-4.8259999999999996</v>
      </c>
      <c r="P2891" s="27">
        <v>-7.5949999999999998</v>
      </c>
      <c r="Q2891" s="1">
        <v>-3.8540000000000001</v>
      </c>
      <c r="R2891" s="1">
        <v>-6.4000000000000001E-2</v>
      </c>
      <c r="S2891" s="1">
        <v>1.784</v>
      </c>
      <c r="T2891" s="1">
        <v>2.2189999999999999</v>
      </c>
      <c r="U2891" s="1">
        <v>3.14</v>
      </c>
      <c r="V2891" s="1">
        <v>1.4650000000000001</v>
      </c>
      <c r="W2891" s="30">
        <v>3099.4380000000001</v>
      </c>
      <c r="X2891" s="1">
        <v>1100.2929999999999</v>
      </c>
      <c r="Y2891" s="1">
        <v>2481.0770000000002</v>
      </c>
      <c r="Z2891" s="1">
        <v>431.57100000000003</v>
      </c>
      <c r="AD2891" s="4">
        <v>7.5949999999999998</v>
      </c>
      <c r="AL2891" s="1">
        <v>3099.4380000000001</v>
      </c>
    </row>
    <row r="2892" spans="1:38" x14ac:dyDescent="0.25">
      <c r="A2892" s="1">
        <v>2888</v>
      </c>
      <c r="B2892" s="1">
        <v>2888</v>
      </c>
      <c r="C2892" s="1">
        <v>3145.8429999999998</v>
      </c>
      <c r="D2892" s="1">
        <v>2914.6669999999999</v>
      </c>
      <c r="E2892" s="1">
        <v>306.48599999999999</v>
      </c>
      <c r="F2892" s="1"/>
      <c r="G2892" s="1">
        <v>6.6779999999999999</v>
      </c>
      <c r="H2892" s="1">
        <v>18.033000000000001</v>
      </c>
      <c r="I2892" s="1">
        <v>-11158.261</v>
      </c>
      <c r="J2892" s="1"/>
      <c r="K2892" s="1">
        <v>-248.00299999999999</v>
      </c>
      <c r="L2892" s="1"/>
      <c r="M2892" s="1">
        <v>1409.35</v>
      </c>
      <c r="N2892" s="1">
        <v>1771.702</v>
      </c>
      <c r="O2892" s="1">
        <v>-4.992</v>
      </c>
      <c r="P2892" s="27">
        <v>-7.8419999999999996</v>
      </c>
      <c r="Q2892" s="1">
        <v>-3.9540000000000002</v>
      </c>
      <c r="R2892" s="1">
        <v>-7.2999999999999995E-2</v>
      </c>
      <c r="S2892" s="1">
        <v>1.8320000000000001</v>
      </c>
      <c r="T2892" s="1">
        <v>2.2730000000000001</v>
      </c>
      <c r="U2892" s="1">
        <v>3.258</v>
      </c>
      <c r="V2892" s="1">
        <v>1.524</v>
      </c>
      <c r="W2892" s="30">
        <v>3192.223</v>
      </c>
      <c r="X2892" s="1">
        <v>1114.028</v>
      </c>
      <c r="Y2892" s="1">
        <v>2507.9360000000001</v>
      </c>
      <c r="Z2892" s="1">
        <v>447.44200000000001</v>
      </c>
      <c r="AD2892" s="4">
        <v>7.8419999999999996</v>
      </c>
      <c r="AL2892" s="1">
        <v>3192.223</v>
      </c>
    </row>
    <row r="2893" spans="1:38" x14ac:dyDescent="0.25">
      <c r="A2893" s="1">
        <v>2889</v>
      </c>
      <c r="B2893" s="1">
        <v>2889</v>
      </c>
      <c r="C2893" s="1">
        <v>3248.8420000000001</v>
      </c>
      <c r="D2893" s="1">
        <v>3007.6489999999999</v>
      </c>
      <c r="E2893" s="1">
        <v>307.91899999999998</v>
      </c>
      <c r="F2893" s="1"/>
      <c r="G2893" s="1">
        <v>7.6319999999999997</v>
      </c>
      <c r="H2893" s="1">
        <v>18.507999999999999</v>
      </c>
      <c r="I2893" s="1">
        <v>-11299.501</v>
      </c>
      <c r="J2893" s="1"/>
      <c r="K2893" s="1">
        <v>-255.61799999999999</v>
      </c>
      <c r="L2893" s="1"/>
      <c r="M2893" s="1">
        <v>1434.7239999999999</v>
      </c>
      <c r="N2893" s="1">
        <v>1800.7909999999999</v>
      </c>
      <c r="O2893" s="1">
        <v>-5.0990000000000002</v>
      </c>
      <c r="P2893" s="27">
        <v>-7.9790000000000001</v>
      </c>
      <c r="Q2893" s="1">
        <v>-4.0250000000000004</v>
      </c>
      <c r="R2893" s="1">
        <v>-6.4000000000000001E-2</v>
      </c>
      <c r="S2893" s="1">
        <v>1.8759999999999999</v>
      </c>
      <c r="T2893" s="1">
        <v>2.3380000000000001</v>
      </c>
      <c r="U2893" s="1">
        <v>3.331</v>
      </c>
      <c r="V2893" s="1">
        <v>1.5680000000000001</v>
      </c>
      <c r="W2893" s="30">
        <v>3434.8679999999999</v>
      </c>
      <c r="X2893" s="1">
        <v>1162.8620000000001</v>
      </c>
      <c r="Y2893" s="1">
        <v>2611.7080000000001</v>
      </c>
      <c r="Z2893" s="1">
        <v>483.76299999999998</v>
      </c>
      <c r="AD2893" s="4">
        <v>7.9790000000000001</v>
      </c>
      <c r="AL2893" s="1">
        <v>3434.8679999999999</v>
      </c>
    </row>
    <row r="2894" spans="1:38" x14ac:dyDescent="0.25">
      <c r="A2894" s="1">
        <v>2890</v>
      </c>
      <c r="B2894" s="1">
        <v>2890</v>
      </c>
      <c r="C2894" s="1">
        <v>3249.3209999999999</v>
      </c>
      <c r="D2894" s="1">
        <v>3011.0219999999999</v>
      </c>
      <c r="E2894" s="1">
        <v>307.91899999999998</v>
      </c>
      <c r="F2894" s="1"/>
      <c r="G2894" s="1">
        <v>7.6319999999999997</v>
      </c>
      <c r="H2894" s="1">
        <v>19.457000000000001</v>
      </c>
      <c r="I2894" s="1">
        <v>-11244.832</v>
      </c>
      <c r="J2894" s="1"/>
      <c r="K2894" s="1">
        <v>-255.142</v>
      </c>
      <c r="L2894" s="1"/>
      <c r="M2894" s="1">
        <v>1434.7239999999999</v>
      </c>
      <c r="N2894" s="1">
        <v>1800.7909999999999</v>
      </c>
      <c r="O2894" s="1">
        <v>-5.1040000000000001</v>
      </c>
      <c r="P2894" s="27">
        <v>-7.984</v>
      </c>
      <c r="Q2894" s="1">
        <v>-4.0339999999999998</v>
      </c>
      <c r="R2894" s="1">
        <v>-6.4000000000000001E-2</v>
      </c>
      <c r="S2894" s="1">
        <v>1.8759999999999999</v>
      </c>
      <c r="T2894" s="1">
        <v>2.3490000000000002</v>
      </c>
      <c r="U2894" s="1">
        <v>3.335</v>
      </c>
      <c r="V2894" s="1">
        <v>1.5680000000000001</v>
      </c>
      <c r="W2894" s="30">
        <v>3527.652</v>
      </c>
      <c r="X2894" s="1">
        <v>1252.5940000000001</v>
      </c>
      <c r="Y2894" s="1">
        <v>2802.7710000000002</v>
      </c>
      <c r="Z2894" s="1">
        <v>491.39299999999997</v>
      </c>
      <c r="AD2894" s="4">
        <v>7.984</v>
      </c>
      <c r="AL2894" s="1">
        <v>3527.652</v>
      </c>
    </row>
    <row r="2895" spans="1:38" x14ac:dyDescent="0.25">
      <c r="A2895" s="1">
        <v>2891</v>
      </c>
      <c r="B2895" s="1">
        <v>2891</v>
      </c>
      <c r="C2895" s="1">
        <v>3250.279</v>
      </c>
      <c r="D2895" s="1">
        <v>3012.4670000000001</v>
      </c>
      <c r="E2895" s="1">
        <v>307.91899999999998</v>
      </c>
      <c r="F2895" s="1"/>
      <c r="G2895" s="1">
        <v>6.6779999999999999</v>
      </c>
      <c r="H2895" s="1">
        <v>18.033000000000001</v>
      </c>
      <c r="I2895" s="1">
        <v>-9941.9130000000005</v>
      </c>
      <c r="J2895" s="1"/>
      <c r="K2895" s="1">
        <v>-256.57</v>
      </c>
      <c r="L2895" s="1"/>
      <c r="M2895" s="1">
        <v>1432.809</v>
      </c>
      <c r="N2895" s="1">
        <v>1800.3140000000001</v>
      </c>
      <c r="O2895" s="1">
        <v>-5.0990000000000002</v>
      </c>
      <c r="P2895" s="27">
        <v>-7.984</v>
      </c>
      <c r="Q2895" s="1">
        <v>-4.03</v>
      </c>
      <c r="R2895" s="1">
        <v>-5.8999999999999997E-2</v>
      </c>
      <c r="S2895" s="1">
        <v>1.8759999999999999</v>
      </c>
      <c r="T2895" s="1">
        <v>2.3490000000000002</v>
      </c>
      <c r="U2895" s="1">
        <v>3.335</v>
      </c>
      <c r="V2895" s="1">
        <v>1.5680000000000001</v>
      </c>
      <c r="W2895" s="30">
        <v>3524.6</v>
      </c>
      <c r="X2895" s="1">
        <v>1261.751</v>
      </c>
      <c r="Y2895" s="1">
        <v>2804.6030000000001</v>
      </c>
      <c r="Z2895" s="1">
        <v>491.39299999999997</v>
      </c>
      <c r="AD2895" s="4">
        <v>7.984</v>
      </c>
      <c r="AL2895" s="1">
        <v>3524.6</v>
      </c>
    </row>
    <row r="2896" spans="1:38" x14ac:dyDescent="0.25">
      <c r="A2896" s="1">
        <v>2892</v>
      </c>
      <c r="B2896" s="1">
        <v>2892</v>
      </c>
      <c r="C2896" s="1">
        <v>3341.7979999999998</v>
      </c>
      <c r="D2896" s="1">
        <v>3096.7939999999999</v>
      </c>
      <c r="E2896" s="1">
        <v>317.947</v>
      </c>
      <c r="F2896" s="1"/>
      <c r="G2896" s="1">
        <v>7.1550000000000002</v>
      </c>
      <c r="H2896" s="1">
        <v>18.981999999999999</v>
      </c>
      <c r="I2896" s="1">
        <v>-10585.594999999999</v>
      </c>
      <c r="J2896" s="1"/>
      <c r="K2896" s="1">
        <v>-267.03899999999999</v>
      </c>
      <c r="L2896" s="1"/>
      <c r="M2896" s="1">
        <v>1466.8019999999999</v>
      </c>
      <c r="N2896" s="1">
        <v>1839.8969999999999</v>
      </c>
      <c r="O2896" s="1">
        <v>-5.226</v>
      </c>
      <c r="P2896" s="27">
        <v>-8.1929999999999996</v>
      </c>
      <c r="Q2896" s="1">
        <v>-4.1100000000000003</v>
      </c>
      <c r="R2896" s="1">
        <v>-5.8999999999999997E-2</v>
      </c>
      <c r="S2896" s="1">
        <v>1.919</v>
      </c>
      <c r="T2896" s="1">
        <v>2.4039999999999999</v>
      </c>
      <c r="U2896" s="1">
        <v>3.4260000000000002</v>
      </c>
      <c r="V2896" s="1">
        <v>1.6080000000000001</v>
      </c>
      <c r="W2896" s="30">
        <v>3535.893</v>
      </c>
      <c r="X2896" s="1">
        <v>1262.3610000000001</v>
      </c>
      <c r="Y2896" s="1">
        <v>2811.9279999999999</v>
      </c>
      <c r="Z2896" s="1">
        <v>491.69799999999998</v>
      </c>
      <c r="AD2896" s="4">
        <v>8.1929999999999996</v>
      </c>
      <c r="AL2896" s="1">
        <v>3535.893</v>
      </c>
    </row>
    <row r="2897" spans="1:38" x14ac:dyDescent="0.25">
      <c r="A2897" s="1">
        <v>2893</v>
      </c>
      <c r="B2897" s="1">
        <v>2893</v>
      </c>
      <c r="C2897" s="1">
        <v>3320.2339999999999</v>
      </c>
      <c r="D2897" s="1">
        <v>3108.8409999999999</v>
      </c>
      <c r="E2897" s="1">
        <v>378.12200000000001</v>
      </c>
      <c r="F2897" s="1"/>
      <c r="G2897" s="1">
        <v>0.95399999999999996</v>
      </c>
      <c r="H2897" s="1">
        <v>12.813000000000001</v>
      </c>
      <c r="I2897" s="1">
        <v>-12046.936</v>
      </c>
      <c r="J2897" s="1"/>
      <c r="K2897" s="1">
        <v>-278.93599999999998</v>
      </c>
      <c r="L2897" s="1"/>
      <c r="M2897" s="1">
        <v>1516.6</v>
      </c>
      <c r="N2897" s="1">
        <v>1899.038</v>
      </c>
      <c r="O2897" s="1">
        <v>-5.3819999999999997</v>
      </c>
      <c r="P2897" s="27">
        <v>-8.5389999999999997</v>
      </c>
      <c r="Q2897" s="1">
        <v>-4.2530000000000001</v>
      </c>
      <c r="R2897" s="1">
        <v>-6.8000000000000005E-2</v>
      </c>
      <c r="S2897" s="1">
        <v>1.9970000000000001</v>
      </c>
      <c r="T2897" s="1">
        <v>2.4910000000000001</v>
      </c>
      <c r="U2897" s="1">
        <v>3.5609999999999999</v>
      </c>
      <c r="V2897" s="1">
        <v>1.6659999999999999</v>
      </c>
      <c r="W2897" s="30">
        <v>3690.3310000000001</v>
      </c>
      <c r="X2897" s="1">
        <v>1285.557</v>
      </c>
      <c r="Y2897" s="1">
        <v>2915.09</v>
      </c>
      <c r="Z2897" s="1">
        <v>524.35599999999999</v>
      </c>
      <c r="AD2897" s="4">
        <v>8.5389999999999997</v>
      </c>
      <c r="AL2897" s="1">
        <v>3690.3310000000001</v>
      </c>
    </row>
    <row r="2898" spans="1:38" x14ac:dyDescent="0.25">
      <c r="A2898" s="1">
        <v>2894</v>
      </c>
      <c r="B2898" s="1">
        <v>2894</v>
      </c>
      <c r="C2898" s="1">
        <v>3284.297</v>
      </c>
      <c r="D2898" s="1">
        <v>3084.2640000000001</v>
      </c>
      <c r="E2898" s="1">
        <v>380.98700000000002</v>
      </c>
      <c r="F2898" s="1"/>
      <c r="G2898" s="1">
        <v>-0.95399999999999996</v>
      </c>
      <c r="H2898" s="1">
        <v>10.44</v>
      </c>
      <c r="I2898" s="1">
        <v>-10985.073</v>
      </c>
      <c r="J2898" s="1"/>
      <c r="K2898" s="1">
        <v>-279.41199999999998</v>
      </c>
      <c r="L2898" s="1"/>
      <c r="M2898" s="1">
        <v>1518.9939999999999</v>
      </c>
      <c r="N2898" s="1">
        <v>1900.9459999999999</v>
      </c>
      <c r="O2898" s="1">
        <v>-5.4020000000000001</v>
      </c>
      <c r="P2898" s="27">
        <v>-8.5579999999999998</v>
      </c>
      <c r="Q2898" s="1">
        <v>-4.2619999999999996</v>
      </c>
      <c r="R2898" s="1">
        <v>-6.4000000000000001E-2</v>
      </c>
      <c r="S2898" s="1">
        <v>2.0110000000000001</v>
      </c>
      <c r="T2898" s="1">
        <v>2.496</v>
      </c>
      <c r="U2898" s="1">
        <v>3.5720000000000001</v>
      </c>
      <c r="V2898" s="1">
        <v>1.663</v>
      </c>
      <c r="W2898" s="30">
        <v>3704.9810000000002</v>
      </c>
      <c r="X2898" s="1">
        <v>1291.9670000000001</v>
      </c>
      <c r="Y2898" s="1">
        <v>2987.73</v>
      </c>
      <c r="Z2898" s="1">
        <v>540.83799999999997</v>
      </c>
      <c r="AD2898" s="4">
        <v>8.5579999999999998</v>
      </c>
      <c r="AL2898" s="1">
        <v>3704.9810000000002</v>
      </c>
    </row>
    <row r="2899" spans="1:38" x14ac:dyDescent="0.25">
      <c r="A2899" s="1">
        <v>2895</v>
      </c>
      <c r="B2899" s="1">
        <v>2895</v>
      </c>
      <c r="C2899" s="1">
        <v>3273.7559999999999</v>
      </c>
      <c r="D2899" s="1">
        <v>3076.0720000000001</v>
      </c>
      <c r="E2899" s="1">
        <v>380.03199999999998</v>
      </c>
      <c r="F2899" s="1"/>
      <c r="G2899" s="1">
        <v>-2.3849999999999998</v>
      </c>
      <c r="H2899" s="1">
        <v>10.44</v>
      </c>
      <c r="I2899" s="1">
        <v>-11016.981</v>
      </c>
      <c r="J2899" s="1"/>
      <c r="K2899" s="1">
        <v>-278.93599999999998</v>
      </c>
      <c r="L2899" s="1"/>
      <c r="M2899" s="1">
        <v>1517.558</v>
      </c>
      <c r="N2899" s="1">
        <v>1900.4690000000001</v>
      </c>
      <c r="O2899" s="1">
        <v>-5.407</v>
      </c>
      <c r="P2899" s="27">
        <v>-8.5719999999999992</v>
      </c>
      <c r="Q2899" s="1">
        <v>-4.2619999999999996</v>
      </c>
      <c r="R2899" s="1">
        <v>-5.8999999999999997E-2</v>
      </c>
      <c r="S2899" s="1">
        <v>2.0070000000000001</v>
      </c>
      <c r="T2899" s="1">
        <v>2.496</v>
      </c>
      <c r="U2899" s="1">
        <v>3.5720000000000001</v>
      </c>
      <c r="V2899" s="1">
        <v>1.67</v>
      </c>
      <c r="W2899" s="30">
        <v>3667.44</v>
      </c>
      <c r="X2899" s="1">
        <v>1289.5250000000001</v>
      </c>
      <c r="Y2899" s="1">
        <v>2984.373</v>
      </c>
      <c r="Z2899" s="1">
        <v>541.75300000000004</v>
      </c>
      <c r="AD2899" s="4">
        <v>8.5719999999999992</v>
      </c>
      <c r="AL2899" s="1">
        <v>3667.44</v>
      </c>
    </row>
    <row r="2900" spans="1:38" x14ac:dyDescent="0.25">
      <c r="A2900" s="1">
        <v>2896</v>
      </c>
      <c r="B2900" s="1">
        <v>2896</v>
      </c>
      <c r="C2900" s="1">
        <v>3289.0889999999999</v>
      </c>
      <c r="D2900" s="1">
        <v>3090.529</v>
      </c>
      <c r="E2900" s="1">
        <v>379.55500000000001</v>
      </c>
      <c r="F2900" s="1"/>
      <c r="G2900" s="1">
        <v>-1.9079999999999999</v>
      </c>
      <c r="H2900" s="1">
        <v>10.44</v>
      </c>
      <c r="I2900" s="1">
        <v>-11044.784</v>
      </c>
      <c r="J2900" s="1"/>
      <c r="K2900" s="1">
        <v>-281.791</v>
      </c>
      <c r="L2900" s="1"/>
      <c r="M2900" s="1">
        <v>1523.7829999999999</v>
      </c>
      <c r="N2900" s="1">
        <v>1906.6690000000001</v>
      </c>
      <c r="O2900" s="1">
        <v>-5.4160000000000004</v>
      </c>
      <c r="P2900" s="27">
        <v>-8.61</v>
      </c>
      <c r="Q2900" s="1">
        <v>-4.2670000000000003</v>
      </c>
      <c r="R2900" s="1">
        <v>-6.4000000000000001E-2</v>
      </c>
      <c r="S2900" s="1">
        <v>2.016</v>
      </c>
      <c r="T2900" s="1">
        <v>2.5070000000000001</v>
      </c>
      <c r="U2900" s="1">
        <v>3.5960000000000001</v>
      </c>
      <c r="V2900" s="1">
        <v>1.677</v>
      </c>
      <c r="W2900" s="30">
        <v>3657.3679999999999</v>
      </c>
      <c r="X2900" s="1">
        <v>1281.895</v>
      </c>
      <c r="Y2900" s="1">
        <v>2974.6060000000002</v>
      </c>
      <c r="Z2900" s="1">
        <v>541.44799999999998</v>
      </c>
      <c r="AD2900" s="4">
        <v>8.61</v>
      </c>
      <c r="AL2900" s="1">
        <v>3657.3679999999999</v>
      </c>
    </row>
    <row r="2901" spans="1:38" x14ac:dyDescent="0.25">
      <c r="A2901" s="1">
        <v>2897</v>
      </c>
      <c r="B2901" s="1">
        <v>2897</v>
      </c>
      <c r="C2901" s="1">
        <v>3301.067</v>
      </c>
      <c r="D2901" s="1">
        <v>3090.047</v>
      </c>
      <c r="E2901" s="1">
        <v>390.54</v>
      </c>
      <c r="F2901" s="1"/>
      <c r="G2901" s="1">
        <v>-2.8620000000000001</v>
      </c>
      <c r="H2901" s="1">
        <v>9.9659999999999993</v>
      </c>
      <c r="I2901" s="1">
        <v>-11231.164000000001</v>
      </c>
      <c r="J2901" s="1"/>
      <c r="K2901" s="1">
        <v>-286.07400000000001</v>
      </c>
      <c r="L2901" s="1"/>
      <c r="M2901" s="1">
        <v>1539.585</v>
      </c>
      <c r="N2901" s="1">
        <v>1925.2719999999999</v>
      </c>
      <c r="O2901" s="1">
        <v>-5.48</v>
      </c>
      <c r="P2901" s="27">
        <v>-8.7050000000000001</v>
      </c>
      <c r="Q2901" s="1">
        <v>-4.3150000000000004</v>
      </c>
      <c r="R2901" s="1">
        <v>-5.8999999999999997E-2</v>
      </c>
      <c r="S2901" s="1">
        <v>2.0409999999999999</v>
      </c>
      <c r="T2901" s="1">
        <v>2.54</v>
      </c>
      <c r="U2901" s="1">
        <v>3.6349999999999998</v>
      </c>
      <c r="V2901" s="1">
        <v>1.6990000000000001</v>
      </c>
      <c r="W2901" s="30">
        <v>3703.76</v>
      </c>
      <c r="X2901" s="1">
        <v>1287.694</v>
      </c>
      <c r="Y2901" s="1">
        <v>2995.3609999999999</v>
      </c>
      <c r="Z2901" s="1">
        <v>550.60400000000004</v>
      </c>
      <c r="AD2901" s="4">
        <v>8.7050000000000001</v>
      </c>
      <c r="AL2901" s="1">
        <v>3703.76</v>
      </c>
    </row>
    <row r="2902" spans="1:38" x14ac:dyDescent="0.25">
      <c r="A2902" s="1">
        <v>2898</v>
      </c>
      <c r="B2902" s="1">
        <v>2898</v>
      </c>
      <c r="C2902" s="1">
        <v>3304.422</v>
      </c>
      <c r="D2902" s="1">
        <v>3092.9380000000001</v>
      </c>
      <c r="E2902" s="1">
        <v>396.27100000000002</v>
      </c>
      <c r="F2902" s="1"/>
      <c r="G2902" s="1">
        <v>-4.2930000000000001</v>
      </c>
      <c r="H2902" s="1">
        <v>8.0670000000000002</v>
      </c>
      <c r="I2902" s="1">
        <v>-11294.49</v>
      </c>
      <c r="J2902" s="1"/>
      <c r="K2902" s="1">
        <v>-290.35599999999999</v>
      </c>
      <c r="L2902" s="1"/>
      <c r="M2902" s="1">
        <v>1556.8240000000001</v>
      </c>
      <c r="N2902" s="1">
        <v>1945.306</v>
      </c>
      <c r="O2902" s="1">
        <v>-5.5579999999999998</v>
      </c>
      <c r="P2902" s="27">
        <v>-8.8230000000000004</v>
      </c>
      <c r="Q2902" s="1">
        <v>-4.3769999999999998</v>
      </c>
      <c r="R2902" s="1">
        <v>-6.4000000000000001E-2</v>
      </c>
      <c r="S2902" s="1">
        <v>2.0649999999999999</v>
      </c>
      <c r="T2902" s="1">
        <v>2.589</v>
      </c>
      <c r="U2902" s="1">
        <v>3.69</v>
      </c>
      <c r="V2902" s="1">
        <v>1.7170000000000001</v>
      </c>
      <c r="W2902" s="30">
        <v>3736.4180000000001</v>
      </c>
      <c r="X2902" s="1">
        <v>1300.2080000000001</v>
      </c>
      <c r="Y2902" s="1">
        <v>3038.3960000000002</v>
      </c>
      <c r="Z2902" s="1">
        <v>559.76099999999997</v>
      </c>
      <c r="AD2902" s="4">
        <v>8.8230000000000004</v>
      </c>
      <c r="AL2902" s="1">
        <v>3736.4180000000001</v>
      </c>
    </row>
    <row r="2903" spans="1:38" x14ac:dyDescent="0.25">
      <c r="A2903" s="1">
        <v>2899</v>
      </c>
      <c r="B2903" s="1">
        <v>2899</v>
      </c>
      <c r="C2903" s="1">
        <v>3314.9630000000002</v>
      </c>
      <c r="D2903" s="1">
        <v>3106.4319999999998</v>
      </c>
      <c r="E2903" s="1">
        <v>404.86900000000003</v>
      </c>
      <c r="F2903" s="1"/>
      <c r="G2903" s="1">
        <v>-5.7240000000000002</v>
      </c>
      <c r="H2903" s="1">
        <v>6.6440000000000001</v>
      </c>
      <c r="I2903" s="1">
        <v>-9306.99</v>
      </c>
      <c r="J2903" s="1"/>
      <c r="K2903" s="1">
        <v>-296.54300000000001</v>
      </c>
      <c r="L2903" s="1"/>
      <c r="M2903" s="1">
        <v>1576.4590000000001</v>
      </c>
      <c r="N2903" s="1">
        <v>1967.7270000000001</v>
      </c>
      <c r="O2903" s="1">
        <v>-5.6360000000000001</v>
      </c>
      <c r="P2903" s="27">
        <v>-8.984</v>
      </c>
      <c r="Q2903" s="1">
        <v>-4.4240000000000004</v>
      </c>
      <c r="R2903" s="1">
        <v>-6.4000000000000001E-2</v>
      </c>
      <c r="S2903" s="1">
        <v>2.1040000000000001</v>
      </c>
      <c r="T2903" s="1">
        <v>2.6320000000000001</v>
      </c>
      <c r="U2903" s="1">
        <v>3.7570000000000001</v>
      </c>
      <c r="V2903" s="1">
        <v>1.754</v>
      </c>
      <c r="W2903" s="30">
        <v>3763.8870000000002</v>
      </c>
      <c r="X2903" s="1">
        <v>1302.3440000000001</v>
      </c>
      <c r="Y2903" s="1">
        <v>3075.6320000000001</v>
      </c>
      <c r="Z2903" s="1">
        <v>569.52800000000002</v>
      </c>
      <c r="AD2903" s="4">
        <v>8.984</v>
      </c>
      <c r="AL2903" s="1">
        <v>3763.8870000000002</v>
      </c>
    </row>
    <row r="2904" spans="1:38" x14ac:dyDescent="0.25">
      <c r="A2904" s="1">
        <v>2900</v>
      </c>
      <c r="B2904" s="1">
        <v>2900</v>
      </c>
      <c r="C2904" s="1">
        <v>3308.2550000000001</v>
      </c>
      <c r="D2904" s="1">
        <v>3094.866</v>
      </c>
      <c r="E2904" s="1">
        <v>412.988</v>
      </c>
      <c r="F2904" s="1"/>
      <c r="G2904" s="1">
        <v>-7.6319999999999997</v>
      </c>
      <c r="H2904" s="1">
        <v>4.7450000000000001</v>
      </c>
      <c r="I2904" s="1">
        <v>-10471.985000000001</v>
      </c>
      <c r="J2904" s="1"/>
      <c r="K2904" s="1">
        <v>-301.30099999999999</v>
      </c>
      <c r="L2904" s="1"/>
      <c r="M2904" s="1">
        <v>1596.5730000000001</v>
      </c>
      <c r="N2904" s="1">
        <v>1988.7170000000001</v>
      </c>
      <c r="O2904" s="1">
        <v>-5.7039999999999997</v>
      </c>
      <c r="P2904" s="27">
        <v>-9.1219999999999999</v>
      </c>
      <c r="Q2904" s="1">
        <v>-4.5</v>
      </c>
      <c r="R2904" s="1">
        <v>-6.8000000000000005E-2</v>
      </c>
      <c r="S2904" s="1">
        <v>2.1230000000000002</v>
      </c>
      <c r="T2904" s="1">
        <v>2.665</v>
      </c>
      <c r="U2904" s="1">
        <v>3.8090000000000002</v>
      </c>
      <c r="V2904" s="1">
        <v>1.776</v>
      </c>
      <c r="W2904" s="30">
        <v>3815.7730000000001</v>
      </c>
      <c r="X2904" s="1">
        <v>1311.1949999999999</v>
      </c>
      <c r="Y2904" s="1">
        <v>3126.6019999999999</v>
      </c>
      <c r="Z2904" s="1">
        <v>578.07299999999998</v>
      </c>
      <c r="AD2904" s="4">
        <v>9.1219999999999999</v>
      </c>
      <c r="AL2904" s="1">
        <v>3815.7730000000001</v>
      </c>
    </row>
    <row r="2905" spans="1:38" x14ac:dyDescent="0.25">
      <c r="A2905" s="1">
        <v>2901</v>
      </c>
      <c r="B2905" s="1">
        <v>2901</v>
      </c>
      <c r="C2905" s="1">
        <v>3289.0889999999999</v>
      </c>
      <c r="D2905" s="1">
        <v>3068.3620000000001</v>
      </c>
      <c r="E2905" s="1">
        <v>411.07799999999997</v>
      </c>
      <c r="F2905" s="1"/>
      <c r="G2905" s="1">
        <v>-8.109</v>
      </c>
      <c r="H2905" s="1">
        <v>2.3730000000000002</v>
      </c>
      <c r="I2905" s="1">
        <v>-11094.005999999999</v>
      </c>
      <c r="J2905" s="1"/>
      <c r="K2905" s="1">
        <v>-300.34899999999999</v>
      </c>
      <c r="L2905" s="1"/>
      <c r="M2905" s="1">
        <v>1594.6579999999999</v>
      </c>
      <c r="N2905" s="1">
        <v>1987.7629999999999</v>
      </c>
      <c r="O2905" s="1">
        <v>-5.6989999999999998</v>
      </c>
      <c r="P2905" s="27">
        <v>-9.1460000000000008</v>
      </c>
      <c r="Q2905" s="1">
        <v>-4.51</v>
      </c>
      <c r="R2905" s="1">
        <v>-6.4000000000000001E-2</v>
      </c>
      <c r="S2905" s="1">
        <v>2.1280000000000001</v>
      </c>
      <c r="T2905" s="1">
        <v>2.665</v>
      </c>
      <c r="U2905" s="1">
        <v>3.8119999999999998</v>
      </c>
      <c r="V2905" s="1">
        <v>1.7789999999999999</v>
      </c>
      <c r="W2905" s="30">
        <v>3808.143</v>
      </c>
      <c r="X2905" s="1">
        <v>1311.5</v>
      </c>
      <c r="Y2905" s="1">
        <v>3133.9270000000001</v>
      </c>
      <c r="Z2905" s="1">
        <v>581.73599999999999</v>
      </c>
      <c r="AD2905" s="4">
        <v>9.1460000000000008</v>
      </c>
      <c r="AL2905" s="1">
        <v>3808.143</v>
      </c>
    </row>
    <row r="2906" spans="1:38" x14ac:dyDescent="0.25">
      <c r="A2906" s="1">
        <v>2902</v>
      </c>
      <c r="B2906" s="1">
        <v>2902</v>
      </c>
      <c r="C2906" s="1">
        <v>3280.4639999999999</v>
      </c>
      <c r="D2906" s="1">
        <v>3060.652</v>
      </c>
      <c r="E2906" s="1">
        <v>408.69</v>
      </c>
      <c r="F2906" s="1"/>
      <c r="G2906" s="1">
        <v>-8.109</v>
      </c>
      <c r="H2906" s="1">
        <v>1.8979999999999999</v>
      </c>
      <c r="I2906" s="1">
        <v>-10586.507</v>
      </c>
      <c r="J2906" s="1"/>
      <c r="K2906" s="1">
        <v>-300.34899999999999</v>
      </c>
      <c r="L2906" s="1"/>
      <c r="M2906" s="1">
        <v>1576.9380000000001</v>
      </c>
      <c r="N2906" s="1">
        <v>1986.3320000000001</v>
      </c>
      <c r="O2906" s="1">
        <v>-5.7089999999999996</v>
      </c>
      <c r="P2906" s="27">
        <v>-9.1460000000000008</v>
      </c>
      <c r="Q2906" s="1">
        <v>-4.51</v>
      </c>
      <c r="R2906" s="1">
        <v>-6.4000000000000001E-2</v>
      </c>
      <c r="S2906" s="1">
        <v>2.1280000000000001</v>
      </c>
      <c r="T2906" s="1">
        <v>2.67</v>
      </c>
      <c r="U2906" s="1">
        <v>3.8090000000000002</v>
      </c>
      <c r="V2906" s="1">
        <v>1.7789999999999999</v>
      </c>
      <c r="W2906" s="30">
        <v>3783.116</v>
      </c>
      <c r="X2906" s="1">
        <v>1307.2270000000001</v>
      </c>
      <c r="Y2906" s="1">
        <v>3115.3090000000002</v>
      </c>
      <c r="Z2906" s="1">
        <v>582.04100000000005</v>
      </c>
      <c r="AD2906" s="4">
        <v>9.1460000000000008</v>
      </c>
      <c r="AL2906" s="1">
        <v>3783.116</v>
      </c>
    </row>
    <row r="2907" spans="1:38" x14ac:dyDescent="0.25">
      <c r="A2907" s="1">
        <v>2903</v>
      </c>
      <c r="B2907" s="1">
        <v>2903</v>
      </c>
      <c r="C2907" s="1">
        <v>3276.6309999999999</v>
      </c>
      <c r="D2907" s="1">
        <v>3056.797</v>
      </c>
      <c r="E2907" s="1">
        <v>406.30099999999999</v>
      </c>
      <c r="F2907" s="1"/>
      <c r="G2907" s="1">
        <v>-8.109</v>
      </c>
      <c r="H2907" s="1">
        <v>1.8979999999999999</v>
      </c>
      <c r="I2907" s="1">
        <v>-9446.4789999999994</v>
      </c>
      <c r="J2907" s="1"/>
      <c r="K2907" s="1">
        <v>-299.87299999999999</v>
      </c>
      <c r="L2907" s="1"/>
      <c r="M2907" s="1">
        <v>1570.712</v>
      </c>
      <c r="N2907" s="1">
        <v>1984.423</v>
      </c>
      <c r="O2907" s="1">
        <v>-5.7039999999999997</v>
      </c>
      <c r="P2907" s="27">
        <v>-9.141</v>
      </c>
      <c r="Q2907" s="1">
        <v>-4.51</v>
      </c>
      <c r="R2907" s="1">
        <v>-5.8999999999999997E-2</v>
      </c>
      <c r="S2907" s="1">
        <v>2.133</v>
      </c>
      <c r="T2907" s="1">
        <v>2.67</v>
      </c>
      <c r="U2907" s="1">
        <v>3.8159999999999998</v>
      </c>
      <c r="V2907" s="1">
        <v>1.7789999999999999</v>
      </c>
      <c r="W2907" s="30">
        <v>3769.076</v>
      </c>
      <c r="X2907" s="1">
        <v>1298.9870000000001</v>
      </c>
      <c r="Y2907" s="1">
        <v>3099.7440000000001</v>
      </c>
      <c r="Z2907" s="1">
        <v>581.43100000000004</v>
      </c>
      <c r="AD2907" s="4">
        <v>9.141</v>
      </c>
      <c r="AL2907" s="1">
        <v>3769.076</v>
      </c>
    </row>
    <row r="2908" spans="1:38" x14ac:dyDescent="0.25">
      <c r="A2908" s="1">
        <v>2904</v>
      </c>
      <c r="B2908" s="1">
        <v>2904</v>
      </c>
      <c r="C2908" s="1">
        <v>3273.277</v>
      </c>
      <c r="D2908" s="1">
        <v>3053.424</v>
      </c>
      <c r="E2908" s="1">
        <v>406.779</v>
      </c>
      <c r="F2908" s="1"/>
      <c r="G2908" s="1">
        <v>-8.5860000000000003</v>
      </c>
      <c r="H2908" s="1">
        <v>1.4239999999999999</v>
      </c>
      <c r="I2908" s="1">
        <v>-10281.207</v>
      </c>
      <c r="J2908" s="1"/>
      <c r="K2908" s="1">
        <v>-300.34899999999999</v>
      </c>
      <c r="L2908" s="1"/>
      <c r="M2908" s="1">
        <v>1566.8810000000001</v>
      </c>
      <c r="N2908" s="1">
        <v>1983.9459999999999</v>
      </c>
      <c r="O2908" s="1">
        <v>-5.7039999999999997</v>
      </c>
      <c r="P2908" s="27">
        <v>-9.1460000000000008</v>
      </c>
      <c r="Q2908" s="1">
        <v>-4.5190000000000001</v>
      </c>
      <c r="R2908" s="1">
        <v>-6.4000000000000001E-2</v>
      </c>
      <c r="S2908" s="1">
        <v>2.133</v>
      </c>
      <c r="T2908" s="1">
        <v>2.67</v>
      </c>
      <c r="U2908" s="1">
        <v>3.8119999999999998</v>
      </c>
      <c r="V2908" s="1">
        <v>1.776</v>
      </c>
      <c r="W2908" s="30">
        <v>3761.7510000000002</v>
      </c>
      <c r="X2908" s="1">
        <v>1292.2719999999999</v>
      </c>
      <c r="Y2908" s="1">
        <v>3093.9450000000002</v>
      </c>
      <c r="Z2908" s="1">
        <v>580.51499999999999</v>
      </c>
      <c r="AD2908" s="4">
        <v>9.1460000000000008</v>
      </c>
      <c r="AL2908" s="1">
        <v>3761.7510000000002</v>
      </c>
    </row>
    <row r="2909" spans="1:38" x14ac:dyDescent="0.25">
      <c r="A2909" s="1">
        <v>2905</v>
      </c>
      <c r="B2909" s="1">
        <v>2905</v>
      </c>
      <c r="C2909" s="1">
        <v>3270.402</v>
      </c>
      <c r="D2909" s="1">
        <v>3049.569</v>
      </c>
      <c r="E2909" s="1">
        <v>405.82400000000001</v>
      </c>
      <c r="F2909" s="1"/>
      <c r="G2909" s="1">
        <v>-8.109</v>
      </c>
      <c r="H2909" s="1">
        <v>2.3730000000000002</v>
      </c>
      <c r="I2909" s="1">
        <v>-10793.583000000001</v>
      </c>
      <c r="J2909" s="1"/>
      <c r="K2909" s="1">
        <v>-299.39800000000002</v>
      </c>
      <c r="L2909" s="1"/>
      <c r="M2909" s="1">
        <v>1563.529</v>
      </c>
      <c r="N2909" s="1">
        <v>1982.5150000000001</v>
      </c>
      <c r="O2909" s="1">
        <v>-5.7039999999999997</v>
      </c>
      <c r="P2909" s="27">
        <v>-9.15</v>
      </c>
      <c r="Q2909" s="1">
        <v>-4.5140000000000002</v>
      </c>
      <c r="R2909" s="1">
        <v>-6.4000000000000001E-2</v>
      </c>
      <c r="S2909" s="1">
        <v>2.133</v>
      </c>
      <c r="T2909" s="1">
        <v>2.665</v>
      </c>
      <c r="U2909" s="1">
        <v>3.8090000000000002</v>
      </c>
      <c r="V2909" s="1">
        <v>1.7789999999999999</v>
      </c>
      <c r="W2909" s="30">
        <v>3751.9839999999999</v>
      </c>
      <c r="X2909" s="1">
        <v>1291.9670000000001</v>
      </c>
      <c r="Y2909" s="1">
        <v>3086.9250000000002</v>
      </c>
      <c r="Z2909" s="1">
        <v>571.66399999999999</v>
      </c>
      <c r="AD2909" s="4">
        <v>9.15</v>
      </c>
      <c r="AL2909" s="1">
        <v>3751.9839999999999</v>
      </c>
    </row>
    <row r="2910" spans="1:38" x14ac:dyDescent="0.25">
      <c r="A2910" s="1">
        <v>2906</v>
      </c>
      <c r="B2910" s="1">
        <v>2906</v>
      </c>
      <c r="C2910" s="1">
        <v>3268.4859999999999</v>
      </c>
      <c r="D2910" s="1">
        <v>3048.605</v>
      </c>
      <c r="E2910" s="1">
        <v>404.86900000000003</v>
      </c>
      <c r="F2910" s="1"/>
      <c r="G2910" s="1">
        <v>-7.6319999999999997</v>
      </c>
      <c r="H2910" s="1">
        <v>2.3730000000000002</v>
      </c>
      <c r="I2910" s="1">
        <v>-10132.367</v>
      </c>
      <c r="J2910" s="1"/>
      <c r="K2910" s="1">
        <v>-299.87299999999999</v>
      </c>
      <c r="L2910" s="1"/>
      <c r="M2910" s="1">
        <v>1557.7819999999999</v>
      </c>
      <c r="N2910" s="1">
        <v>1982.5150000000001</v>
      </c>
      <c r="O2910" s="1">
        <v>-5.7140000000000004</v>
      </c>
      <c r="P2910" s="27">
        <v>-9.1549999999999994</v>
      </c>
      <c r="Q2910" s="1">
        <v>-4.51</v>
      </c>
      <c r="R2910" s="1">
        <v>-6.8000000000000005E-2</v>
      </c>
      <c r="S2910" s="1">
        <v>2.133</v>
      </c>
      <c r="T2910" s="1">
        <v>2.67</v>
      </c>
      <c r="U2910" s="1">
        <v>3.819</v>
      </c>
      <c r="V2910" s="1">
        <v>1.7789999999999999</v>
      </c>
      <c r="W2910" s="30">
        <v>3751.6790000000001</v>
      </c>
      <c r="X2910" s="1">
        <v>1292.2719999999999</v>
      </c>
      <c r="Y2910" s="1">
        <v>3082.9569999999999</v>
      </c>
      <c r="Z2910" s="1">
        <v>571.66399999999999</v>
      </c>
      <c r="AD2910" s="4">
        <v>9.1549999999999994</v>
      </c>
      <c r="AL2910" s="1">
        <v>3751.6790000000001</v>
      </c>
    </row>
    <row r="2911" spans="1:38" x14ac:dyDescent="0.25">
      <c r="A2911" s="1">
        <v>2907</v>
      </c>
      <c r="B2911" s="1">
        <v>2907</v>
      </c>
      <c r="C2911" s="1">
        <v>3265.6109999999999</v>
      </c>
      <c r="D2911" s="1">
        <v>3047.6419999999998</v>
      </c>
      <c r="E2911" s="1">
        <v>403.91300000000001</v>
      </c>
      <c r="F2911" s="1"/>
      <c r="G2911" s="1">
        <v>-8.109</v>
      </c>
      <c r="H2911" s="1">
        <v>1.4239999999999999</v>
      </c>
      <c r="I2911" s="1">
        <v>-9606.0409999999993</v>
      </c>
      <c r="J2911" s="1"/>
      <c r="K2911" s="1">
        <v>-300.34899999999999</v>
      </c>
      <c r="L2911" s="1"/>
      <c r="M2911" s="1">
        <v>1553.951</v>
      </c>
      <c r="N2911" s="1">
        <v>1982.038</v>
      </c>
      <c r="O2911" s="1">
        <v>-5.6989999999999998</v>
      </c>
      <c r="P2911" s="27">
        <v>-9.15</v>
      </c>
      <c r="Q2911" s="1">
        <v>-4.51</v>
      </c>
      <c r="R2911" s="1">
        <v>-6.4000000000000001E-2</v>
      </c>
      <c r="S2911" s="1">
        <v>2.1280000000000001</v>
      </c>
      <c r="T2911" s="1">
        <v>2.665</v>
      </c>
      <c r="U2911" s="1">
        <v>3.8159999999999998</v>
      </c>
      <c r="V2911" s="1">
        <v>1.7829999999999999</v>
      </c>
      <c r="W2911" s="30">
        <v>3744.0479999999998</v>
      </c>
      <c r="X2911" s="1">
        <v>1292.577</v>
      </c>
      <c r="Y2911" s="1">
        <v>3078.3789999999999</v>
      </c>
      <c r="Z2911" s="1">
        <v>571.35900000000004</v>
      </c>
      <c r="AD2911" s="4">
        <v>9.15</v>
      </c>
      <c r="AL2911" s="1">
        <v>3744.0479999999998</v>
      </c>
    </row>
    <row r="2912" spans="1:38" x14ac:dyDescent="0.25">
      <c r="A2912" s="1">
        <v>2908</v>
      </c>
      <c r="B2912" s="1">
        <v>2908</v>
      </c>
      <c r="C2912" s="1">
        <v>3263.2150000000001</v>
      </c>
      <c r="D2912" s="1">
        <v>3046.6779999999999</v>
      </c>
      <c r="E2912" s="1">
        <v>404.39100000000002</v>
      </c>
      <c r="F2912" s="1"/>
      <c r="G2912" s="1">
        <v>-7.6319999999999997</v>
      </c>
      <c r="H2912" s="1">
        <v>1.4239999999999999</v>
      </c>
      <c r="I2912" s="1">
        <v>-7571.2740000000003</v>
      </c>
      <c r="J2912" s="1"/>
      <c r="K2912" s="1">
        <v>-300.34899999999999</v>
      </c>
      <c r="L2912" s="1"/>
      <c r="M2912" s="1">
        <v>1551.557</v>
      </c>
      <c r="N2912" s="1">
        <v>1980.13</v>
      </c>
      <c r="O2912" s="1">
        <v>-5.7039999999999997</v>
      </c>
      <c r="P2912" s="27">
        <v>-9.15</v>
      </c>
      <c r="Q2912" s="1">
        <v>-4.5140000000000002</v>
      </c>
      <c r="R2912" s="1">
        <v>-6.4000000000000001E-2</v>
      </c>
      <c r="S2912" s="1">
        <v>2.133</v>
      </c>
      <c r="T2912" s="1">
        <v>2.67</v>
      </c>
      <c r="U2912" s="1">
        <v>3.8119999999999998</v>
      </c>
      <c r="V2912" s="1">
        <v>1.7789999999999999</v>
      </c>
      <c r="W2912" s="30">
        <v>3741.9119999999998</v>
      </c>
      <c r="X2912" s="1">
        <v>1282.5050000000001</v>
      </c>
      <c r="Y2912" s="1">
        <v>3074.1060000000002</v>
      </c>
      <c r="Z2912" s="1">
        <v>571.96900000000005</v>
      </c>
      <c r="AD2912" s="4">
        <v>9.15</v>
      </c>
      <c r="AL2912" s="1">
        <v>3741.9119999999998</v>
      </c>
    </row>
    <row r="2913" spans="1:38" x14ac:dyDescent="0.25">
      <c r="A2913" s="1">
        <v>2909</v>
      </c>
      <c r="B2913" s="1">
        <v>2909</v>
      </c>
      <c r="C2913" s="1">
        <v>3260.34</v>
      </c>
      <c r="D2913" s="1">
        <v>3046.1959999999999</v>
      </c>
      <c r="E2913" s="1">
        <v>403.91300000000001</v>
      </c>
      <c r="F2913" s="1"/>
      <c r="G2913" s="1">
        <v>-8.5860000000000003</v>
      </c>
      <c r="H2913" s="1">
        <v>1.4239999999999999</v>
      </c>
      <c r="I2913" s="1">
        <v>-9154.1929999999993</v>
      </c>
      <c r="J2913" s="1"/>
      <c r="K2913" s="1">
        <v>-301.30099999999999</v>
      </c>
      <c r="L2913" s="1"/>
      <c r="M2913" s="1">
        <v>1550.5989999999999</v>
      </c>
      <c r="N2913" s="1">
        <v>1979.653</v>
      </c>
      <c r="O2913" s="1">
        <v>-5.7039999999999997</v>
      </c>
      <c r="P2913" s="27">
        <v>-9.16</v>
      </c>
      <c r="Q2913" s="1">
        <v>-4.5140000000000002</v>
      </c>
      <c r="R2913" s="1">
        <v>-5.8999999999999997E-2</v>
      </c>
      <c r="S2913" s="1">
        <v>2.137</v>
      </c>
      <c r="T2913" s="1">
        <v>2.665</v>
      </c>
      <c r="U2913" s="1">
        <v>3.8119999999999998</v>
      </c>
      <c r="V2913" s="1">
        <v>1.7789999999999999</v>
      </c>
      <c r="W2913" s="30">
        <v>3732.45</v>
      </c>
      <c r="X2913" s="1">
        <v>1282.2</v>
      </c>
      <c r="Y2913" s="1">
        <v>3073.4949999999999</v>
      </c>
      <c r="Z2913" s="1">
        <v>571.66399999999999</v>
      </c>
      <c r="AD2913" s="4">
        <v>9.16</v>
      </c>
      <c r="AL2913" s="1">
        <v>3732.45</v>
      </c>
    </row>
    <row r="2914" spans="1:38" x14ac:dyDescent="0.25">
      <c r="A2914" s="1">
        <v>2910</v>
      </c>
      <c r="B2914" s="1">
        <v>2910</v>
      </c>
      <c r="C2914" s="1">
        <v>3259.3820000000001</v>
      </c>
      <c r="D2914" s="1">
        <v>3045.232</v>
      </c>
      <c r="E2914" s="1">
        <v>403.91300000000001</v>
      </c>
      <c r="F2914" s="1"/>
      <c r="G2914" s="1">
        <v>-8.5860000000000003</v>
      </c>
      <c r="H2914" s="1">
        <v>2.3730000000000002</v>
      </c>
      <c r="I2914" s="1">
        <v>-8542.0709999999999</v>
      </c>
      <c r="J2914" s="1"/>
      <c r="K2914" s="1">
        <v>-302.25299999999999</v>
      </c>
      <c r="L2914" s="1"/>
      <c r="M2914" s="1">
        <v>1548.684</v>
      </c>
      <c r="N2914" s="1">
        <v>1979.653</v>
      </c>
      <c r="O2914" s="1">
        <v>-5.7039999999999997</v>
      </c>
      <c r="P2914" s="27">
        <v>-9.15</v>
      </c>
      <c r="Q2914" s="1">
        <v>-4.5140000000000002</v>
      </c>
      <c r="R2914" s="1">
        <v>-6.4000000000000001E-2</v>
      </c>
      <c r="S2914" s="1">
        <v>2.133</v>
      </c>
      <c r="T2914" s="1">
        <v>2.665</v>
      </c>
      <c r="U2914" s="1">
        <v>3.8119999999999998</v>
      </c>
      <c r="V2914" s="1">
        <v>1.7789999999999999</v>
      </c>
      <c r="W2914" s="30">
        <v>3731.5349999999999</v>
      </c>
      <c r="X2914" s="1">
        <v>1281.895</v>
      </c>
      <c r="Y2914" s="1">
        <v>3073.4949999999999</v>
      </c>
      <c r="Z2914" s="1">
        <v>571.66399999999999</v>
      </c>
      <c r="AD2914" s="4">
        <v>9.15</v>
      </c>
      <c r="AL2914" s="1">
        <v>3731.5349999999999</v>
      </c>
    </row>
    <row r="2915" spans="1:38" x14ac:dyDescent="0.25">
      <c r="A2915" s="1">
        <v>2911</v>
      </c>
      <c r="B2915" s="1">
        <v>2911</v>
      </c>
      <c r="C2915" s="1">
        <v>3256.9870000000001</v>
      </c>
      <c r="D2915" s="1">
        <v>3043.3049999999998</v>
      </c>
      <c r="E2915" s="1">
        <v>402.95800000000003</v>
      </c>
      <c r="F2915" s="1"/>
      <c r="G2915" s="1">
        <v>-8.109</v>
      </c>
      <c r="H2915" s="1">
        <v>1.8979999999999999</v>
      </c>
      <c r="I2915" s="1">
        <v>-9135.4339999999993</v>
      </c>
      <c r="J2915" s="1"/>
      <c r="K2915" s="1">
        <v>-301.30099999999999</v>
      </c>
      <c r="L2915" s="1"/>
      <c r="M2915" s="1">
        <v>1547.2470000000001</v>
      </c>
      <c r="N2915" s="1">
        <v>1978.6990000000001</v>
      </c>
      <c r="O2915" s="1">
        <v>-5.7039999999999997</v>
      </c>
      <c r="P2915" s="27">
        <v>-9.15</v>
      </c>
      <c r="Q2915" s="1">
        <v>-4.5140000000000002</v>
      </c>
      <c r="R2915" s="1">
        <v>-6.4000000000000001E-2</v>
      </c>
      <c r="S2915" s="1">
        <v>2.1280000000000001</v>
      </c>
      <c r="T2915" s="1">
        <v>2.665</v>
      </c>
      <c r="U2915" s="1">
        <v>3.8119999999999998</v>
      </c>
      <c r="V2915" s="1">
        <v>1.7789999999999999</v>
      </c>
      <c r="W2915" s="30">
        <v>3731.2289999999998</v>
      </c>
      <c r="X2915" s="1">
        <v>1281.5899999999999</v>
      </c>
      <c r="Y2915" s="1">
        <v>3067.0859999999998</v>
      </c>
      <c r="Z2915" s="1">
        <v>571.35900000000004</v>
      </c>
      <c r="AD2915" s="4">
        <v>9.15</v>
      </c>
      <c r="AL2915" s="1">
        <v>3731.2289999999998</v>
      </c>
    </row>
    <row r="2916" spans="1:38" x14ac:dyDescent="0.25">
      <c r="A2916" s="1">
        <v>2912</v>
      </c>
      <c r="B2916" s="1">
        <v>2912</v>
      </c>
      <c r="C2916" s="1">
        <v>3256.5070000000001</v>
      </c>
      <c r="D2916" s="1">
        <v>3038.9679999999998</v>
      </c>
      <c r="E2916" s="1">
        <v>402.48</v>
      </c>
      <c r="F2916" s="1"/>
      <c r="G2916" s="1">
        <v>-8.5860000000000003</v>
      </c>
      <c r="H2916" s="1">
        <v>0.94899999999999995</v>
      </c>
      <c r="I2916" s="1">
        <v>-8585.1319999999996</v>
      </c>
      <c r="J2916" s="1"/>
      <c r="K2916" s="1">
        <v>-300.82499999999999</v>
      </c>
      <c r="L2916" s="1"/>
      <c r="M2916" s="1">
        <v>1545.81</v>
      </c>
      <c r="N2916" s="1">
        <v>1977.7449999999999</v>
      </c>
      <c r="O2916" s="1">
        <v>-5.7089999999999996</v>
      </c>
      <c r="P2916" s="27">
        <v>-9.1460000000000008</v>
      </c>
      <c r="Q2916" s="1">
        <v>-4.5140000000000002</v>
      </c>
      <c r="R2916" s="1">
        <v>-6.8000000000000005E-2</v>
      </c>
      <c r="S2916" s="1">
        <v>2.1230000000000002</v>
      </c>
      <c r="T2916" s="1">
        <v>2.67</v>
      </c>
      <c r="U2916" s="1">
        <v>3.8119999999999998</v>
      </c>
      <c r="V2916" s="1">
        <v>1.7789999999999999</v>
      </c>
      <c r="W2916" s="30">
        <v>3731.2289999999998</v>
      </c>
      <c r="X2916" s="1">
        <v>1281.895</v>
      </c>
      <c r="Y2916" s="1">
        <v>3064.0340000000001</v>
      </c>
      <c r="Z2916" s="1">
        <v>571.35900000000004</v>
      </c>
      <c r="AD2916" s="4">
        <v>9.1460000000000008</v>
      </c>
      <c r="AL2916" s="1">
        <v>3731.2289999999998</v>
      </c>
    </row>
    <row r="2917" spans="1:38" x14ac:dyDescent="0.25">
      <c r="A2917" s="1">
        <v>2913</v>
      </c>
      <c r="B2917" s="1">
        <v>2913</v>
      </c>
      <c r="C2917" s="1">
        <v>3255.549</v>
      </c>
      <c r="D2917" s="1">
        <v>3036.0770000000002</v>
      </c>
      <c r="E2917" s="1">
        <v>402.00299999999999</v>
      </c>
      <c r="F2917" s="1"/>
      <c r="G2917" s="1">
        <v>-7.6319999999999997</v>
      </c>
      <c r="H2917" s="1">
        <v>5.22</v>
      </c>
      <c r="I2917" s="1">
        <v>-8141.5119999999997</v>
      </c>
      <c r="J2917" s="1"/>
      <c r="K2917" s="1">
        <v>-300.34899999999999</v>
      </c>
      <c r="L2917" s="1"/>
      <c r="M2917" s="1">
        <v>1545.3309999999999</v>
      </c>
      <c r="N2917" s="1">
        <v>1977.7449999999999</v>
      </c>
      <c r="O2917" s="1">
        <v>-5.6989999999999998</v>
      </c>
      <c r="P2917" s="27">
        <v>-9.16</v>
      </c>
      <c r="Q2917" s="1">
        <v>-4.51</v>
      </c>
      <c r="R2917" s="1">
        <v>-5.3999999999999999E-2</v>
      </c>
      <c r="S2917" s="1">
        <v>2.137</v>
      </c>
      <c r="T2917" s="1">
        <v>2.67</v>
      </c>
      <c r="U2917" s="1">
        <v>3.8119999999999998</v>
      </c>
      <c r="V2917" s="1">
        <v>1.7789999999999999</v>
      </c>
      <c r="W2917" s="30">
        <v>3722.0729999999999</v>
      </c>
      <c r="X2917" s="1">
        <v>1281.895</v>
      </c>
      <c r="Y2917" s="1">
        <v>3063.7280000000001</v>
      </c>
      <c r="Z2917" s="1">
        <v>571.35900000000004</v>
      </c>
      <c r="AD2917" s="4">
        <v>9.16</v>
      </c>
      <c r="AL2917" s="1">
        <v>3722.0729999999999</v>
      </c>
    </row>
    <row r="2918" spans="1:38" x14ac:dyDescent="0.25">
      <c r="A2918" s="1">
        <v>2914</v>
      </c>
      <c r="B2918" s="1">
        <v>2914</v>
      </c>
      <c r="C2918" s="1">
        <v>3253.6329999999998</v>
      </c>
      <c r="D2918" s="1">
        <v>3034.6320000000001</v>
      </c>
      <c r="E2918" s="1">
        <v>402.00299999999999</v>
      </c>
      <c r="F2918" s="1"/>
      <c r="G2918" s="1">
        <v>-7.6319999999999997</v>
      </c>
      <c r="H2918" s="1">
        <v>4.7450000000000001</v>
      </c>
      <c r="I2918" s="1">
        <v>-8567.2669999999998</v>
      </c>
      <c r="J2918" s="1"/>
      <c r="K2918" s="1">
        <v>-300.82499999999999</v>
      </c>
      <c r="L2918" s="1"/>
      <c r="M2918" s="1">
        <v>1542.9369999999999</v>
      </c>
      <c r="N2918" s="1">
        <v>1976.7909999999999</v>
      </c>
      <c r="O2918" s="1">
        <v>-5.6989999999999998</v>
      </c>
      <c r="P2918" s="27">
        <v>-9.15</v>
      </c>
      <c r="Q2918" s="1">
        <v>-4.5190000000000001</v>
      </c>
      <c r="R2918" s="1">
        <v>-6.8000000000000005E-2</v>
      </c>
      <c r="S2918" s="1">
        <v>2.1419999999999999</v>
      </c>
      <c r="T2918" s="1">
        <v>2.67</v>
      </c>
      <c r="U2918" s="1">
        <v>3.8159999999999998</v>
      </c>
      <c r="V2918" s="1">
        <v>1.7789999999999999</v>
      </c>
      <c r="W2918" s="30">
        <v>3720.8519999999999</v>
      </c>
      <c r="X2918" s="1">
        <v>1281.895</v>
      </c>
      <c r="Y2918" s="1">
        <v>3063.7280000000001</v>
      </c>
      <c r="Z2918" s="1">
        <v>571.66399999999999</v>
      </c>
      <c r="AD2918" s="4">
        <v>9.15</v>
      </c>
      <c r="AL2918" s="1">
        <v>3720.8519999999999</v>
      </c>
    </row>
    <row r="2919" spans="1:38" x14ac:dyDescent="0.25">
      <c r="A2919" s="1">
        <v>2915</v>
      </c>
      <c r="B2919" s="1">
        <v>2915</v>
      </c>
      <c r="C2919" s="1">
        <v>3253.154</v>
      </c>
      <c r="D2919" s="1">
        <v>3033.1860000000001</v>
      </c>
      <c r="E2919" s="1">
        <v>401.52499999999998</v>
      </c>
      <c r="F2919" s="1"/>
      <c r="G2919" s="1">
        <v>-7.1550000000000002</v>
      </c>
      <c r="H2919" s="1">
        <v>4.2709999999999999</v>
      </c>
      <c r="I2919" s="1">
        <v>-8504.0460000000003</v>
      </c>
      <c r="J2919" s="1"/>
      <c r="K2919" s="1">
        <v>-300.34899999999999</v>
      </c>
      <c r="L2919" s="1"/>
      <c r="M2919" s="1">
        <v>1542.4580000000001</v>
      </c>
      <c r="N2919" s="1">
        <v>1977.268</v>
      </c>
      <c r="O2919" s="1">
        <v>-5.7140000000000004</v>
      </c>
      <c r="P2919" s="27">
        <v>-9.1549999999999994</v>
      </c>
      <c r="Q2919" s="1">
        <v>-4.5190000000000001</v>
      </c>
      <c r="R2919" s="1">
        <v>-6.8000000000000005E-2</v>
      </c>
      <c r="S2919" s="1">
        <v>2.133</v>
      </c>
      <c r="T2919" s="1">
        <v>2.665</v>
      </c>
      <c r="U2919" s="1">
        <v>3.8159999999999998</v>
      </c>
      <c r="V2919" s="1">
        <v>1.7789999999999999</v>
      </c>
      <c r="W2919" s="30">
        <v>3721.4630000000002</v>
      </c>
      <c r="X2919" s="1">
        <v>1281.5899999999999</v>
      </c>
      <c r="Y2919" s="1">
        <v>3056.098</v>
      </c>
      <c r="Z2919" s="1">
        <v>571.35900000000004</v>
      </c>
      <c r="AD2919" s="4">
        <v>9.1549999999999994</v>
      </c>
      <c r="AL2919" s="1">
        <v>3721.4630000000002</v>
      </c>
    </row>
    <row r="2920" spans="1:38" x14ac:dyDescent="0.25">
      <c r="A2920" s="1">
        <v>2916</v>
      </c>
      <c r="B2920" s="1">
        <v>2916</v>
      </c>
      <c r="C2920" s="1">
        <v>3253.154</v>
      </c>
      <c r="D2920" s="1">
        <v>3032.223</v>
      </c>
      <c r="E2920" s="1">
        <v>401.04700000000003</v>
      </c>
      <c r="F2920" s="1"/>
      <c r="G2920" s="1">
        <v>-8.109</v>
      </c>
      <c r="H2920" s="1">
        <v>4.7450000000000001</v>
      </c>
      <c r="I2920" s="1">
        <v>-8374.3709999999992</v>
      </c>
      <c r="J2920" s="1"/>
      <c r="K2920" s="1">
        <v>-300.82499999999999</v>
      </c>
      <c r="L2920" s="1"/>
      <c r="M2920" s="1">
        <v>1541.5</v>
      </c>
      <c r="N2920" s="1">
        <v>1976.7909999999999</v>
      </c>
      <c r="O2920" s="1">
        <v>-5.7089999999999996</v>
      </c>
      <c r="P2920" s="27">
        <v>-9.16</v>
      </c>
      <c r="Q2920" s="1">
        <v>-4.5140000000000002</v>
      </c>
      <c r="R2920" s="1">
        <v>-6.4000000000000001E-2</v>
      </c>
      <c r="S2920" s="1">
        <v>2.1280000000000001</v>
      </c>
      <c r="T2920" s="1">
        <v>2.665</v>
      </c>
      <c r="U2920" s="1">
        <v>3.8159999999999998</v>
      </c>
      <c r="V2920" s="1">
        <v>1.776</v>
      </c>
      <c r="W2920" s="30">
        <v>3721.4630000000002</v>
      </c>
      <c r="X2920" s="1">
        <v>1281.895</v>
      </c>
      <c r="Y2920" s="1">
        <v>3053.6559999999999</v>
      </c>
      <c r="Z2920" s="1">
        <v>571.96900000000005</v>
      </c>
      <c r="AD2920" s="4">
        <v>9.16</v>
      </c>
      <c r="AL2920" s="1">
        <v>3721.4630000000002</v>
      </c>
    </row>
    <row r="2921" spans="1:38" x14ac:dyDescent="0.25">
      <c r="A2921" s="1">
        <v>2917</v>
      </c>
      <c r="B2921" s="1">
        <v>2917</v>
      </c>
      <c r="C2921" s="1">
        <v>3251.2370000000001</v>
      </c>
      <c r="D2921" s="1">
        <v>3031.259</v>
      </c>
      <c r="E2921" s="1">
        <v>400.57</v>
      </c>
      <c r="F2921" s="1"/>
      <c r="G2921" s="1">
        <v>-8.109</v>
      </c>
      <c r="H2921" s="1">
        <v>3.7959999999999998</v>
      </c>
      <c r="I2921" s="1">
        <v>-8454.5630000000001</v>
      </c>
      <c r="J2921" s="1"/>
      <c r="K2921" s="1">
        <v>-300.34899999999999</v>
      </c>
      <c r="L2921" s="1"/>
      <c r="M2921" s="1">
        <v>1541.5</v>
      </c>
      <c r="N2921" s="1">
        <v>1975.836</v>
      </c>
      <c r="O2921" s="1">
        <v>-5.6989999999999998</v>
      </c>
      <c r="P2921" s="27">
        <v>-9.16</v>
      </c>
      <c r="Q2921" s="1">
        <v>-4.5140000000000002</v>
      </c>
      <c r="R2921" s="1">
        <v>-6.8000000000000005E-2</v>
      </c>
      <c r="S2921" s="1">
        <v>2.133</v>
      </c>
      <c r="T2921" s="1">
        <v>2.67</v>
      </c>
      <c r="U2921" s="1">
        <v>3.8119999999999998</v>
      </c>
      <c r="V2921" s="1">
        <v>1.7789999999999999</v>
      </c>
      <c r="W2921" s="30">
        <v>3712.0010000000002</v>
      </c>
      <c r="X2921" s="1">
        <v>1281.895</v>
      </c>
      <c r="Y2921" s="1">
        <v>3053.6559999999999</v>
      </c>
      <c r="Z2921" s="1">
        <v>571.96900000000005</v>
      </c>
      <c r="AD2921" s="4">
        <v>9.16</v>
      </c>
      <c r="AL2921" s="1">
        <v>3712.0010000000002</v>
      </c>
    </row>
    <row r="2922" spans="1:38" x14ac:dyDescent="0.25">
      <c r="A2922" s="1">
        <v>2918</v>
      </c>
      <c r="B2922" s="1">
        <v>2918</v>
      </c>
      <c r="C2922" s="1">
        <v>3250.7579999999998</v>
      </c>
      <c r="D2922" s="1">
        <v>3029.8130000000001</v>
      </c>
      <c r="E2922" s="1">
        <v>400.09199999999998</v>
      </c>
      <c r="F2922" s="1"/>
      <c r="G2922" s="1">
        <v>-8.5860000000000003</v>
      </c>
      <c r="H2922" s="1">
        <v>4.7450000000000001</v>
      </c>
      <c r="I2922" s="1">
        <v>-8634.1440000000002</v>
      </c>
      <c r="J2922" s="1"/>
      <c r="K2922" s="1">
        <v>-300.82499999999999</v>
      </c>
      <c r="L2922" s="1"/>
      <c r="M2922" s="1">
        <v>1541.979</v>
      </c>
      <c r="N2922" s="1">
        <v>1975.836</v>
      </c>
      <c r="O2922" s="1">
        <v>-5.7039999999999997</v>
      </c>
      <c r="P2922" s="27">
        <v>-9.16</v>
      </c>
      <c r="Q2922" s="1">
        <v>-4.51</v>
      </c>
      <c r="R2922" s="1">
        <v>-6.4000000000000001E-2</v>
      </c>
      <c r="S2922" s="1">
        <v>2.137</v>
      </c>
      <c r="T2922" s="1">
        <v>2.67</v>
      </c>
      <c r="U2922" s="1">
        <v>3.8119999999999998</v>
      </c>
      <c r="V2922" s="1">
        <v>1.772</v>
      </c>
      <c r="W2922" s="30">
        <v>3711.6959999999999</v>
      </c>
      <c r="X2922" s="1">
        <v>1281.5899999999999</v>
      </c>
      <c r="Y2922" s="1">
        <v>3053.962</v>
      </c>
      <c r="Z2922" s="1">
        <v>571.35900000000004</v>
      </c>
      <c r="AD2922" s="4">
        <v>9.16</v>
      </c>
      <c r="AL2922" s="1">
        <v>3711.6959999999999</v>
      </c>
    </row>
    <row r="2923" spans="1:38" x14ac:dyDescent="0.25">
      <c r="A2923" s="1">
        <v>2919</v>
      </c>
      <c r="B2923" s="1">
        <v>2919</v>
      </c>
      <c r="C2923" s="1">
        <v>3250.279</v>
      </c>
      <c r="D2923" s="1">
        <v>3029.3319999999999</v>
      </c>
      <c r="E2923" s="1">
        <v>399.61500000000001</v>
      </c>
      <c r="F2923" s="1"/>
      <c r="G2923" s="1">
        <v>-8.5860000000000003</v>
      </c>
      <c r="H2923" s="1">
        <v>1.4239999999999999</v>
      </c>
      <c r="I2923" s="1">
        <v>-8090.6170000000002</v>
      </c>
      <c r="J2923" s="1"/>
      <c r="K2923" s="1">
        <v>-304.63200000000001</v>
      </c>
      <c r="L2923" s="1"/>
      <c r="M2923" s="1">
        <v>1540.5429999999999</v>
      </c>
      <c r="N2923" s="1">
        <v>1973.9280000000001</v>
      </c>
      <c r="O2923" s="1">
        <v>-5.7039999999999997</v>
      </c>
      <c r="P2923" s="27">
        <v>-9.1649999999999991</v>
      </c>
      <c r="Q2923" s="1">
        <v>-4.5140000000000002</v>
      </c>
      <c r="R2923" s="1">
        <v>-5.3999999999999999E-2</v>
      </c>
      <c r="S2923" s="1">
        <v>2.133</v>
      </c>
      <c r="T2923" s="1">
        <v>2.665</v>
      </c>
      <c r="U2923" s="1">
        <v>3.8159999999999998</v>
      </c>
      <c r="V2923" s="1">
        <v>1.7829999999999999</v>
      </c>
      <c r="W2923" s="30">
        <v>3711.085</v>
      </c>
      <c r="X2923" s="1">
        <v>1276.7059999999999</v>
      </c>
      <c r="Y2923" s="1">
        <v>3053.3510000000001</v>
      </c>
      <c r="Z2923" s="1">
        <v>571.66399999999999</v>
      </c>
      <c r="AD2923" s="4">
        <v>9.1649999999999991</v>
      </c>
      <c r="AL2923" s="1">
        <v>3711.085</v>
      </c>
    </row>
    <row r="2924" spans="1:38" x14ac:dyDescent="0.25">
      <c r="A2924" s="1">
        <v>2920</v>
      </c>
      <c r="B2924" s="1">
        <v>2920</v>
      </c>
      <c r="C2924" s="1">
        <v>3248.8420000000001</v>
      </c>
      <c r="D2924" s="1">
        <v>3028.3679999999999</v>
      </c>
      <c r="E2924" s="1">
        <v>399.61500000000001</v>
      </c>
      <c r="F2924" s="1"/>
      <c r="G2924" s="1">
        <v>-8.109</v>
      </c>
      <c r="H2924" s="1">
        <v>1.4239999999999999</v>
      </c>
      <c r="I2924" s="1">
        <v>-8778.4030000000002</v>
      </c>
      <c r="J2924" s="1"/>
      <c r="K2924" s="1">
        <v>-306.05900000000003</v>
      </c>
      <c r="L2924" s="1"/>
      <c r="M2924" s="1">
        <v>1540.0640000000001</v>
      </c>
      <c r="N2924" s="1">
        <v>1974.8820000000001</v>
      </c>
      <c r="O2924" s="1">
        <v>-5.7089999999999996</v>
      </c>
      <c r="P2924" s="27">
        <v>-9.1649999999999991</v>
      </c>
      <c r="Q2924" s="1">
        <v>-4.51</v>
      </c>
      <c r="R2924" s="1">
        <v>-7.2999999999999995E-2</v>
      </c>
      <c r="S2924" s="1">
        <v>2.133</v>
      </c>
      <c r="T2924" s="1">
        <v>2.665</v>
      </c>
      <c r="U2924" s="1">
        <v>3.8159999999999998</v>
      </c>
      <c r="V2924" s="1">
        <v>1.7789999999999999</v>
      </c>
      <c r="W2924" s="30">
        <v>3710.78</v>
      </c>
      <c r="X2924" s="1">
        <v>1272.1279999999999</v>
      </c>
      <c r="Y2924" s="1">
        <v>3053.962</v>
      </c>
      <c r="Z2924" s="1">
        <v>571.66399999999999</v>
      </c>
      <c r="AD2924" s="4">
        <v>9.1649999999999991</v>
      </c>
      <c r="AL2924" s="1">
        <v>3710.78</v>
      </c>
    </row>
    <row r="2925" spans="1:38" x14ac:dyDescent="0.25">
      <c r="A2925" s="1">
        <v>2921</v>
      </c>
      <c r="B2925" s="1">
        <v>2921</v>
      </c>
      <c r="C2925" s="1">
        <v>3249.3209999999999</v>
      </c>
      <c r="D2925" s="1">
        <v>3027.886</v>
      </c>
      <c r="E2925" s="1">
        <v>399.137</v>
      </c>
      <c r="F2925" s="1"/>
      <c r="G2925" s="1">
        <v>-8.109</v>
      </c>
      <c r="H2925" s="1">
        <v>1.4239999999999999</v>
      </c>
      <c r="I2925" s="1">
        <v>-8035.13</v>
      </c>
      <c r="J2925" s="1"/>
      <c r="K2925" s="1">
        <v>-302.25299999999999</v>
      </c>
      <c r="L2925" s="1"/>
      <c r="M2925" s="1">
        <v>1542.9369999999999</v>
      </c>
      <c r="N2925" s="1">
        <v>1974.405</v>
      </c>
      <c r="O2925" s="1">
        <v>-5.7089999999999996</v>
      </c>
      <c r="P2925" s="27">
        <v>-9.15</v>
      </c>
      <c r="Q2925" s="1">
        <v>-4.51</v>
      </c>
      <c r="R2925" s="1">
        <v>-6.4000000000000001E-2</v>
      </c>
      <c r="S2925" s="1">
        <v>2.1280000000000001</v>
      </c>
      <c r="T2925" s="1">
        <v>2.67</v>
      </c>
      <c r="U2925" s="1">
        <v>3.8119999999999998</v>
      </c>
      <c r="V2925" s="1">
        <v>1.7789999999999999</v>
      </c>
      <c r="W2925" s="30">
        <v>3711.085</v>
      </c>
      <c r="X2925" s="1">
        <v>1271.8230000000001</v>
      </c>
      <c r="Y2925" s="1">
        <v>3052.741</v>
      </c>
      <c r="Z2925" s="1">
        <v>571.35900000000004</v>
      </c>
      <c r="AD2925" s="4">
        <v>9.15</v>
      </c>
      <c r="AL2925" s="1">
        <v>3711.085</v>
      </c>
    </row>
    <row r="2926" spans="1:38" x14ac:dyDescent="0.25">
      <c r="A2926" s="1">
        <v>2922</v>
      </c>
      <c r="B2926" s="1">
        <v>2922</v>
      </c>
      <c r="C2926" s="1">
        <v>3247.8829999999998</v>
      </c>
      <c r="D2926" s="1">
        <v>3027.404</v>
      </c>
      <c r="E2926" s="1">
        <v>399.137</v>
      </c>
      <c r="F2926" s="1"/>
      <c r="G2926" s="1">
        <v>-8.109</v>
      </c>
      <c r="H2926" s="1">
        <v>2.3730000000000002</v>
      </c>
      <c r="I2926" s="1">
        <v>-9064.5059999999994</v>
      </c>
      <c r="J2926" s="1"/>
      <c r="K2926" s="1">
        <v>-301.77699999999999</v>
      </c>
      <c r="L2926" s="1"/>
      <c r="M2926" s="1">
        <v>1542.9369999999999</v>
      </c>
      <c r="N2926" s="1">
        <v>1974.405</v>
      </c>
      <c r="O2926" s="1">
        <v>-5.7039999999999997</v>
      </c>
      <c r="P2926" s="27">
        <v>-9.1549999999999994</v>
      </c>
      <c r="Q2926" s="1">
        <v>-4.5049999999999999</v>
      </c>
      <c r="R2926" s="1">
        <v>-6.4000000000000001E-2</v>
      </c>
      <c r="S2926" s="1">
        <v>2.133</v>
      </c>
      <c r="T2926" s="1">
        <v>2.665</v>
      </c>
      <c r="U2926" s="1">
        <v>3.8119999999999998</v>
      </c>
      <c r="V2926" s="1">
        <v>1.7829999999999999</v>
      </c>
      <c r="W2926" s="30">
        <v>3711.3910000000001</v>
      </c>
      <c r="X2926" s="1">
        <v>1271.8230000000001</v>
      </c>
      <c r="Y2926" s="1">
        <v>3044.1950000000002</v>
      </c>
      <c r="Z2926" s="1">
        <v>568.30700000000002</v>
      </c>
      <c r="AD2926" s="4">
        <v>9.1549999999999994</v>
      </c>
      <c r="AL2926" s="1">
        <v>3711.3910000000001</v>
      </c>
    </row>
    <row r="2927" spans="1:38" x14ac:dyDescent="0.25">
      <c r="A2927" s="1">
        <v>2923</v>
      </c>
      <c r="B2927" s="1">
        <v>2923</v>
      </c>
      <c r="C2927" s="1">
        <v>3247.8829999999998</v>
      </c>
      <c r="D2927" s="1">
        <v>3025.4769999999999</v>
      </c>
      <c r="E2927" s="1">
        <v>398.18200000000002</v>
      </c>
      <c r="F2927" s="1"/>
      <c r="G2927" s="1">
        <v>-8.5860000000000003</v>
      </c>
      <c r="H2927" s="1">
        <v>1.8979999999999999</v>
      </c>
      <c r="I2927" s="1">
        <v>-8839.7579999999998</v>
      </c>
      <c r="J2927" s="1"/>
      <c r="K2927" s="1">
        <v>-300.82499999999999</v>
      </c>
      <c r="L2927" s="1"/>
      <c r="M2927" s="1">
        <v>1541.979</v>
      </c>
      <c r="N2927" s="1">
        <v>1973.451</v>
      </c>
      <c r="O2927" s="1">
        <v>-5.7039999999999997</v>
      </c>
      <c r="P2927" s="27">
        <v>-9.1549999999999994</v>
      </c>
      <c r="Q2927" s="1">
        <v>-4.5140000000000002</v>
      </c>
      <c r="R2927" s="1">
        <v>-6.8000000000000005E-2</v>
      </c>
      <c r="S2927" s="1">
        <v>2.133</v>
      </c>
      <c r="T2927" s="1">
        <v>2.665</v>
      </c>
      <c r="U2927" s="1">
        <v>3.8159999999999998</v>
      </c>
      <c r="V2927" s="1">
        <v>1.776</v>
      </c>
      <c r="W2927" s="30">
        <v>3707.1179999999999</v>
      </c>
      <c r="X2927" s="1">
        <v>1271.8230000000001</v>
      </c>
      <c r="Y2927" s="1">
        <v>3043.5839999999998</v>
      </c>
      <c r="Z2927" s="1">
        <v>570.74800000000005</v>
      </c>
      <c r="AD2927" s="4">
        <v>9.1549999999999994</v>
      </c>
      <c r="AL2927" s="1">
        <v>3707.1179999999999</v>
      </c>
    </row>
    <row r="2928" spans="1:38" x14ac:dyDescent="0.25">
      <c r="A2928" s="1">
        <v>2924</v>
      </c>
      <c r="B2928" s="1">
        <v>2924</v>
      </c>
      <c r="C2928" s="1">
        <v>3247.404</v>
      </c>
      <c r="D2928" s="1">
        <v>3024.5129999999999</v>
      </c>
      <c r="E2928" s="1">
        <v>398.18200000000002</v>
      </c>
      <c r="F2928" s="1"/>
      <c r="G2928" s="1">
        <v>-8.5860000000000003</v>
      </c>
      <c r="H2928" s="1">
        <v>1.4239999999999999</v>
      </c>
      <c r="I2928" s="1">
        <v>-9130.8580000000002</v>
      </c>
      <c r="J2928" s="1"/>
      <c r="K2928" s="1">
        <v>-301.30099999999999</v>
      </c>
      <c r="L2928" s="1"/>
      <c r="M2928" s="1">
        <v>1541.0219999999999</v>
      </c>
      <c r="N2928" s="1">
        <v>1972.9739999999999</v>
      </c>
      <c r="O2928" s="1">
        <v>-5.7039999999999997</v>
      </c>
      <c r="P2928" s="27">
        <v>-9.16</v>
      </c>
      <c r="Q2928" s="1">
        <v>-4.51</v>
      </c>
      <c r="R2928" s="1">
        <v>-6.4000000000000001E-2</v>
      </c>
      <c r="S2928" s="1">
        <v>2.133</v>
      </c>
      <c r="T2928" s="1">
        <v>2.67</v>
      </c>
      <c r="U2928" s="1">
        <v>3.8119999999999998</v>
      </c>
      <c r="V2928" s="1">
        <v>1.7789999999999999</v>
      </c>
      <c r="W2928" s="30">
        <v>3701.6239999999998</v>
      </c>
      <c r="X2928" s="1">
        <v>1272.1279999999999</v>
      </c>
      <c r="Y2928" s="1">
        <v>3043.5839999999998</v>
      </c>
      <c r="Z2928" s="1">
        <v>566.47500000000002</v>
      </c>
      <c r="AD2928" s="4">
        <v>9.16</v>
      </c>
      <c r="AL2928" s="1">
        <v>3701.6239999999998</v>
      </c>
    </row>
    <row r="2929" spans="1:38" x14ac:dyDescent="0.25">
      <c r="A2929" s="1">
        <v>2925</v>
      </c>
      <c r="B2929" s="1">
        <v>2925</v>
      </c>
      <c r="C2929" s="1">
        <v>3245.9670000000001</v>
      </c>
      <c r="D2929" s="1">
        <v>3024.5129999999999</v>
      </c>
      <c r="E2929" s="1">
        <v>398.18200000000002</v>
      </c>
      <c r="F2929" s="1"/>
      <c r="G2929" s="1">
        <v>-8.109</v>
      </c>
      <c r="H2929" s="1">
        <v>0.94899999999999995</v>
      </c>
      <c r="I2929" s="1">
        <v>-9387.0290000000005</v>
      </c>
      <c r="J2929" s="1"/>
      <c r="K2929" s="1">
        <v>-300.82499999999999</v>
      </c>
      <c r="L2929" s="1"/>
      <c r="M2929" s="1">
        <v>1541.5</v>
      </c>
      <c r="N2929" s="1">
        <v>1972.4970000000001</v>
      </c>
      <c r="O2929" s="1">
        <v>-5.7039999999999997</v>
      </c>
      <c r="P2929" s="27">
        <v>-9.16</v>
      </c>
      <c r="Q2929" s="1">
        <v>-4.51</v>
      </c>
      <c r="R2929" s="1">
        <v>-6.4000000000000001E-2</v>
      </c>
      <c r="S2929" s="1">
        <v>2.137</v>
      </c>
      <c r="T2929" s="1">
        <v>2.6760000000000002</v>
      </c>
      <c r="U2929" s="1">
        <v>3.8119999999999998</v>
      </c>
      <c r="V2929" s="1">
        <v>1.776</v>
      </c>
      <c r="W2929" s="30">
        <v>3701.6239999999998</v>
      </c>
      <c r="X2929" s="1">
        <v>1272.1279999999999</v>
      </c>
      <c r="Y2929" s="1">
        <v>3043.89</v>
      </c>
      <c r="Z2929" s="1">
        <v>568.91700000000003</v>
      </c>
      <c r="AD2929" s="4">
        <v>9.16</v>
      </c>
      <c r="AL2929" s="1">
        <v>3701.6239999999998</v>
      </c>
    </row>
    <row r="2930" spans="1:38" x14ac:dyDescent="0.25">
      <c r="A2930" s="1">
        <v>2926</v>
      </c>
      <c r="B2930" s="1">
        <v>2926</v>
      </c>
      <c r="C2930" s="1">
        <v>3245.4879999999998</v>
      </c>
      <c r="D2930" s="1">
        <v>3024.5129999999999</v>
      </c>
      <c r="E2930" s="1">
        <v>397.226</v>
      </c>
      <c r="F2930" s="1"/>
      <c r="G2930" s="1">
        <v>-7.6319999999999997</v>
      </c>
      <c r="H2930" s="1">
        <v>3.7959999999999998</v>
      </c>
      <c r="I2930" s="1">
        <v>-8970.2250000000004</v>
      </c>
      <c r="J2930" s="1"/>
      <c r="K2930" s="1">
        <v>-300.82499999999999</v>
      </c>
      <c r="L2930" s="1"/>
      <c r="M2930" s="1">
        <v>1541.0219999999999</v>
      </c>
      <c r="N2930" s="1">
        <v>1972.9739999999999</v>
      </c>
      <c r="O2930" s="1">
        <v>-5.7089999999999996</v>
      </c>
      <c r="P2930" s="27">
        <v>-9.1549999999999994</v>
      </c>
      <c r="Q2930" s="1">
        <v>-4.5190000000000001</v>
      </c>
      <c r="R2930" s="1">
        <v>-5.8999999999999997E-2</v>
      </c>
      <c r="S2930" s="1">
        <v>2.1280000000000001</v>
      </c>
      <c r="T2930" s="1">
        <v>2.67</v>
      </c>
      <c r="U2930" s="1">
        <v>3.8119999999999998</v>
      </c>
      <c r="V2930" s="1">
        <v>1.7869999999999999</v>
      </c>
      <c r="W2930" s="30">
        <v>3701.6239999999998</v>
      </c>
      <c r="X2930" s="1">
        <v>1271.8230000000001</v>
      </c>
      <c r="Y2930" s="1">
        <v>3043.89</v>
      </c>
      <c r="Z2930" s="1">
        <v>561.59199999999998</v>
      </c>
      <c r="AD2930" s="4">
        <v>9.1549999999999994</v>
      </c>
      <c r="AL2930" s="1">
        <v>3701.6239999999998</v>
      </c>
    </row>
    <row r="2931" spans="1:38" x14ac:dyDescent="0.25">
      <c r="A2931" s="1">
        <v>2927</v>
      </c>
      <c r="B2931" s="1">
        <v>2927</v>
      </c>
      <c r="C2931" s="1">
        <v>3244.53</v>
      </c>
      <c r="D2931" s="1">
        <v>3023.549</v>
      </c>
      <c r="E2931" s="1">
        <v>398.18200000000002</v>
      </c>
      <c r="F2931" s="1"/>
      <c r="G2931" s="1">
        <v>-7.6319999999999997</v>
      </c>
      <c r="H2931" s="1">
        <v>0.94899999999999995</v>
      </c>
      <c r="I2931" s="1">
        <v>-8590.6290000000008</v>
      </c>
      <c r="J2931" s="1"/>
      <c r="K2931" s="1">
        <v>-300.34899999999999</v>
      </c>
      <c r="L2931" s="1"/>
      <c r="M2931" s="1">
        <v>1541.0219999999999</v>
      </c>
      <c r="N2931" s="1">
        <v>1972.4970000000001</v>
      </c>
      <c r="O2931" s="1">
        <v>-5.7089999999999996</v>
      </c>
      <c r="P2931" s="27">
        <v>-9.16</v>
      </c>
      <c r="Q2931" s="1">
        <v>-4.5140000000000002</v>
      </c>
      <c r="R2931" s="1">
        <v>-6.4000000000000001E-2</v>
      </c>
      <c r="S2931" s="1">
        <v>2.133</v>
      </c>
      <c r="T2931" s="1">
        <v>2.665</v>
      </c>
      <c r="U2931" s="1">
        <v>3.8159999999999998</v>
      </c>
      <c r="V2931" s="1">
        <v>1.7829999999999999</v>
      </c>
      <c r="W2931" s="30">
        <v>3701.6239999999998</v>
      </c>
      <c r="X2931" s="1">
        <v>1272.1279999999999</v>
      </c>
      <c r="Y2931" s="1">
        <v>3044.1950000000002</v>
      </c>
      <c r="Z2931" s="1">
        <v>566.47500000000002</v>
      </c>
      <c r="AD2931" s="4">
        <v>9.16</v>
      </c>
      <c r="AL2931" s="1">
        <v>3701.6239999999998</v>
      </c>
    </row>
    <row r="2932" spans="1:38" x14ac:dyDescent="0.25">
      <c r="A2932" s="1">
        <v>2928</v>
      </c>
      <c r="B2932" s="1">
        <v>2928</v>
      </c>
      <c r="C2932" s="1">
        <v>3245.009</v>
      </c>
      <c r="D2932" s="1">
        <v>3023.0680000000002</v>
      </c>
      <c r="E2932" s="1">
        <v>397.70400000000001</v>
      </c>
      <c r="F2932" s="1"/>
      <c r="G2932" s="1">
        <v>-7.6319999999999997</v>
      </c>
      <c r="H2932" s="1">
        <v>0.94899999999999995</v>
      </c>
      <c r="I2932" s="1">
        <v>-9162.8870000000006</v>
      </c>
      <c r="J2932" s="1"/>
      <c r="K2932" s="1">
        <v>-300.34899999999999</v>
      </c>
      <c r="L2932" s="1"/>
      <c r="M2932" s="1">
        <v>1539.585</v>
      </c>
      <c r="N2932" s="1">
        <v>1972.02</v>
      </c>
      <c r="O2932" s="1">
        <v>-5.7089999999999996</v>
      </c>
      <c r="P2932" s="27">
        <v>-9.1649999999999991</v>
      </c>
      <c r="Q2932" s="1">
        <v>-4.5049999999999999</v>
      </c>
      <c r="R2932" s="1">
        <v>-5.8999999999999997E-2</v>
      </c>
      <c r="S2932" s="1">
        <v>2.133</v>
      </c>
      <c r="T2932" s="1">
        <v>2.67</v>
      </c>
      <c r="U2932" s="1">
        <v>3.8119999999999998</v>
      </c>
      <c r="V2932" s="1">
        <v>1.776</v>
      </c>
      <c r="W2932" s="30">
        <v>3701.319</v>
      </c>
      <c r="X2932" s="1">
        <v>1272.1279999999999</v>
      </c>
      <c r="Y2932" s="1">
        <v>3044.1950000000002</v>
      </c>
      <c r="Z2932" s="1">
        <v>561.89700000000005</v>
      </c>
      <c r="AD2932" s="4">
        <v>9.1649999999999991</v>
      </c>
      <c r="AL2932" s="1">
        <v>3701.319</v>
      </c>
    </row>
    <row r="2933" spans="1:38" x14ac:dyDescent="0.25">
      <c r="A2933" s="1">
        <v>2929</v>
      </c>
      <c r="B2933" s="1">
        <v>2929</v>
      </c>
      <c r="C2933" s="1">
        <v>3244.53</v>
      </c>
      <c r="D2933" s="1">
        <v>3023.0680000000002</v>
      </c>
      <c r="E2933" s="1">
        <v>397.70400000000001</v>
      </c>
      <c r="F2933" s="1"/>
      <c r="G2933" s="1">
        <v>-8.109</v>
      </c>
      <c r="H2933" s="1">
        <v>1.4239999999999999</v>
      </c>
      <c r="I2933" s="1">
        <v>-8951</v>
      </c>
      <c r="J2933" s="1"/>
      <c r="K2933" s="1">
        <v>-300.34899999999999</v>
      </c>
      <c r="L2933" s="1"/>
      <c r="M2933" s="1">
        <v>1538.627</v>
      </c>
      <c r="N2933" s="1">
        <v>1971.5429999999999</v>
      </c>
      <c r="O2933" s="1">
        <v>-5.7039999999999997</v>
      </c>
      <c r="P2933" s="27">
        <v>-9.16</v>
      </c>
      <c r="Q2933" s="1">
        <v>-4.51</v>
      </c>
      <c r="R2933" s="1">
        <v>-5.8999999999999997E-2</v>
      </c>
      <c r="S2933" s="1">
        <v>2.133</v>
      </c>
      <c r="T2933" s="1">
        <v>2.665</v>
      </c>
      <c r="U2933" s="1">
        <v>3.8159999999999998</v>
      </c>
      <c r="V2933" s="1">
        <v>1.776</v>
      </c>
      <c r="W2933" s="30">
        <v>3701.0129999999999</v>
      </c>
      <c r="X2933" s="1">
        <v>1271.518</v>
      </c>
      <c r="Y2933" s="1">
        <v>3044.1950000000002</v>
      </c>
      <c r="Z2933" s="1">
        <v>561.59199999999998</v>
      </c>
      <c r="AD2933" s="4">
        <v>9.16</v>
      </c>
      <c r="AL2933" s="1">
        <v>3701.0129999999999</v>
      </c>
    </row>
    <row r="2934" spans="1:38" x14ac:dyDescent="0.25">
      <c r="A2934" s="1">
        <v>2930</v>
      </c>
      <c r="B2934" s="1">
        <v>2930</v>
      </c>
      <c r="C2934" s="1">
        <v>3245.009</v>
      </c>
      <c r="D2934" s="1">
        <v>3022.1039999999998</v>
      </c>
      <c r="E2934" s="1">
        <v>396.74900000000002</v>
      </c>
      <c r="F2934" s="1"/>
      <c r="G2934" s="1">
        <v>-8.109</v>
      </c>
      <c r="H2934" s="1">
        <v>1.4239999999999999</v>
      </c>
      <c r="I2934" s="1">
        <v>-8205.6970000000001</v>
      </c>
      <c r="J2934" s="1"/>
      <c r="K2934" s="1">
        <v>-299.87299999999999</v>
      </c>
      <c r="L2934" s="1"/>
      <c r="M2934" s="1">
        <v>1538.1479999999999</v>
      </c>
      <c r="N2934" s="1">
        <v>1971.5429999999999</v>
      </c>
      <c r="O2934" s="1">
        <v>-5.7089999999999996</v>
      </c>
      <c r="P2934" s="27">
        <v>-9.16</v>
      </c>
      <c r="Q2934" s="1">
        <v>-4.51</v>
      </c>
      <c r="R2934" s="1">
        <v>-6.8000000000000005E-2</v>
      </c>
      <c r="S2934" s="1">
        <v>2.137</v>
      </c>
      <c r="T2934" s="1">
        <v>2.665</v>
      </c>
      <c r="U2934" s="1">
        <v>3.8159999999999998</v>
      </c>
      <c r="V2934" s="1">
        <v>1.7829999999999999</v>
      </c>
      <c r="W2934" s="30">
        <v>3701.319</v>
      </c>
      <c r="X2934" s="1">
        <v>1272.7380000000001</v>
      </c>
      <c r="Y2934" s="1">
        <v>3035.9540000000002</v>
      </c>
      <c r="Z2934" s="1">
        <v>562.202</v>
      </c>
      <c r="AD2934" s="4">
        <v>9.16</v>
      </c>
      <c r="AL2934" s="1">
        <v>3701.319</v>
      </c>
    </row>
    <row r="2935" spans="1:38" x14ac:dyDescent="0.25">
      <c r="A2935" s="1">
        <v>2931</v>
      </c>
      <c r="B2935" s="1">
        <v>2931</v>
      </c>
      <c r="C2935" s="1">
        <v>3243.0920000000001</v>
      </c>
      <c r="D2935" s="1">
        <v>3021.14</v>
      </c>
      <c r="E2935" s="1">
        <v>397.226</v>
      </c>
      <c r="F2935" s="1"/>
      <c r="G2935" s="1">
        <v>-7.1550000000000002</v>
      </c>
      <c r="H2935" s="1">
        <v>1.4239999999999999</v>
      </c>
      <c r="I2935" s="1">
        <v>-9682.375</v>
      </c>
      <c r="J2935" s="1"/>
      <c r="K2935" s="1">
        <v>-300.82499999999999</v>
      </c>
      <c r="L2935" s="1"/>
      <c r="M2935" s="1">
        <v>1538.627</v>
      </c>
      <c r="N2935" s="1">
        <v>1970.5889999999999</v>
      </c>
      <c r="O2935" s="1">
        <v>-5.7089999999999996</v>
      </c>
      <c r="P2935" s="27">
        <v>-9.1549999999999994</v>
      </c>
      <c r="Q2935" s="1">
        <v>-4.5049999999999999</v>
      </c>
      <c r="R2935" s="1">
        <v>-6.4000000000000001E-2</v>
      </c>
      <c r="S2935" s="1">
        <v>2.1280000000000001</v>
      </c>
      <c r="T2935" s="1">
        <v>2.67</v>
      </c>
      <c r="U2935" s="1">
        <v>3.8159999999999998</v>
      </c>
      <c r="V2935" s="1">
        <v>1.7789999999999999</v>
      </c>
      <c r="W2935" s="30">
        <v>3700.7080000000001</v>
      </c>
      <c r="X2935" s="1">
        <v>1272.1279999999999</v>
      </c>
      <c r="Y2935" s="1">
        <v>3033.8180000000002</v>
      </c>
      <c r="Z2935" s="1">
        <v>561.28700000000003</v>
      </c>
      <c r="AD2935" s="4">
        <v>9.1549999999999994</v>
      </c>
      <c r="AL2935" s="1">
        <v>3700.7080000000001</v>
      </c>
    </row>
    <row r="2936" spans="1:38" x14ac:dyDescent="0.25">
      <c r="A2936" s="1">
        <v>2932</v>
      </c>
      <c r="B2936" s="1">
        <v>2932</v>
      </c>
      <c r="C2936" s="1">
        <v>3241.1759999999999</v>
      </c>
      <c r="D2936" s="1">
        <v>3021.14</v>
      </c>
      <c r="E2936" s="1">
        <v>396.74900000000002</v>
      </c>
      <c r="F2936" s="1"/>
      <c r="G2936" s="1">
        <v>-7.6319999999999997</v>
      </c>
      <c r="H2936" s="1">
        <v>1.8979999999999999</v>
      </c>
      <c r="I2936" s="1">
        <v>-9109.8089999999993</v>
      </c>
      <c r="J2936" s="1"/>
      <c r="K2936" s="1">
        <v>-303.20400000000001</v>
      </c>
      <c r="L2936" s="1"/>
      <c r="M2936" s="1">
        <v>1538.1479999999999</v>
      </c>
      <c r="N2936" s="1">
        <v>1971.5429999999999</v>
      </c>
      <c r="O2936" s="1">
        <v>-5.7089999999999996</v>
      </c>
      <c r="P2936" s="27">
        <v>-9.16</v>
      </c>
      <c r="Q2936" s="1">
        <v>-4.51</v>
      </c>
      <c r="R2936" s="1">
        <v>-5.8999999999999997E-2</v>
      </c>
      <c r="S2936" s="1">
        <v>2.137</v>
      </c>
      <c r="T2936" s="1">
        <v>2.665</v>
      </c>
      <c r="U2936" s="1">
        <v>3.8119999999999998</v>
      </c>
      <c r="V2936" s="1">
        <v>1.7789999999999999</v>
      </c>
      <c r="W2936" s="30">
        <v>3690.9409999999998</v>
      </c>
      <c r="X2936" s="1">
        <v>1271.8230000000001</v>
      </c>
      <c r="Y2936" s="1">
        <v>3034.123</v>
      </c>
      <c r="Z2936" s="1">
        <v>561.59199999999998</v>
      </c>
      <c r="AD2936" s="4">
        <v>9.16</v>
      </c>
      <c r="AL2936" s="1">
        <v>3690.9409999999998</v>
      </c>
    </row>
    <row r="2937" spans="1:38" x14ac:dyDescent="0.25">
      <c r="A2937" s="1">
        <v>2933</v>
      </c>
      <c r="B2937" s="1">
        <v>2933</v>
      </c>
      <c r="C2937" s="1">
        <v>3243.0920000000001</v>
      </c>
      <c r="D2937" s="1">
        <v>3020.6579999999999</v>
      </c>
      <c r="E2937" s="1">
        <v>396.27100000000002</v>
      </c>
      <c r="F2937" s="1"/>
      <c r="G2937" s="1">
        <v>-7.6319999999999997</v>
      </c>
      <c r="H2937" s="1">
        <v>1.4239999999999999</v>
      </c>
      <c r="I2937" s="1">
        <v>-8926.74</v>
      </c>
      <c r="J2937" s="1"/>
      <c r="K2937" s="1">
        <v>-301.77699999999999</v>
      </c>
      <c r="L2937" s="1"/>
      <c r="M2937" s="1">
        <v>1538.1479999999999</v>
      </c>
      <c r="N2937" s="1">
        <v>1970.5889999999999</v>
      </c>
      <c r="O2937" s="1">
        <v>-5.7039999999999997</v>
      </c>
      <c r="P2937" s="27">
        <v>-9.1649999999999991</v>
      </c>
      <c r="Q2937" s="1">
        <v>-4.5049999999999999</v>
      </c>
      <c r="R2937" s="1">
        <v>-6.8000000000000005E-2</v>
      </c>
      <c r="S2937" s="1">
        <v>2.133</v>
      </c>
      <c r="T2937" s="1">
        <v>2.665</v>
      </c>
      <c r="U2937" s="1">
        <v>3.8159999999999998</v>
      </c>
      <c r="V2937" s="1">
        <v>1.7789999999999999</v>
      </c>
      <c r="W2937" s="30">
        <v>3691.2460000000001</v>
      </c>
      <c r="X2937" s="1">
        <v>1271.8230000000001</v>
      </c>
      <c r="Y2937" s="1">
        <v>3033.8180000000002</v>
      </c>
      <c r="Z2937" s="1">
        <v>561.59199999999998</v>
      </c>
      <c r="AD2937" s="4">
        <v>9.1649999999999991</v>
      </c>
      <c r="AL2937" s="1">
        <v>3691.2460000000001</v>
      </c>
    </row>
    <row r="2938" spans="1:38" x14ac:dyDescent="0.25">
      <c r="A2938" s="1">
        <v>2934</v>
      </c>
      <c r="B2938" s="1">
        <v>2934</v>
      </c>
      <c r="C2938" s="1">
        <v>3239.259</v>
      </c>
      <c r="D2938" s="1">
        <v>3020.1770000000001</v>
      </c>
      <c r="E2938" s="1">
        <v>396.27100000000002</v>
      </c>
      <c r="F2938" s="1"/>
      <c r="G2938" s="1">
        <v>-7.6319999999999997</v>
      </c>
      <c r="H2938" s="1">
        <v>1.8979999999999999</v>
      </c>
      <c r="I2938" s="1">
        <v>-8992.6530000000002</v>
      </c>
      <c r="J2938" s="1"/>
      <c r="K2938" s="1">
        <v>-300.34899999999999</v>
      </c>
      <c r="L2938" s="1"/>
      <c r="M2938" s="1">
        <v>1537.6690000000001</v>
      </c>
      <c r="N2938" s="1">
        <v>1970.1120000000001</v>
      </c>
      <c r="O2938" s="1">
        <v>-5.7089999999999996</v>
      </c>
      <c r="P2938" s="27">
        <v>-9.16</v>
      </c>
      <c r="Q2938" s="1">
        <v>-4.51</v>
      </c>
      <c r="R2938" s="1">
        <v>-5.8999999999999997E-2</v>
      </c>
      <c r="S2938" s="1">
        <v>2.1419999999999999</v>
      </c>
      <c r="T2938" s="1">
        <v>2.67</v>
      </c>
      <c r="U2938" s="1">
        <v>3.8159999999999998</v>
      </c>
      <c r="V2938" s="1">
        <v>1.772</v>
      </c>
      <c r="W2938" s="30">
        <v>3691.2460000000001</v>
      </c>
      <c r="X2938" s="1">
        <v>1272.1279999999999</v>
      </c>
      <c r="Y2938" s="1">
        <v>3033.8180000000002</v>
      </c>
      <c r="Z2938" s="1">
        <v>561.59199999999998</v>
      </c>
      <c r="AD2938" s="4">
        <v>9.16</v>
      </c>
      <c r="AL2938" s="1">
        <v>3691.2460000000001</v>
      </c>
    </row>
    <row r="2939" spans="1:38" x14ac:dyDescent="0.25">
      <c r="A2939" s="1">
        <v>2935</v>
      </c>
      <c r="B2939" s="1">
        <v>2935</v>
      </c>
      <c r="C2939" s="1">
        <v>3241.1759999999999</v>
      </c>
      <c r="D2939" s="1">
        <v>3019.6950000000002</v>
      </c>
      <c r="E2939" s="1">
        <v>395.31599999999997</v>
      </c>
      <c r="F2939" s="1"/>
      <c r="G2939" s="1">
        <v>-7.1550000000000002</v>
      </c>
      <c r="H2939" s="1">
        <v>1.8979999999999999</v>
      </c>
      <c r="I2939" s="1">
        <v>-9100.2000000000007</v>
      </c>
      <c r="J2939" s="1"/>
      <c r="K2939" s="1">
        <v>-300.34899999999999</v>
      </c>
      <c r="L2939" s="1"/>
      <c r="M2939" s="1">
        <v>1538.1479999999999</v>
      </c>
      <c r="N2939" s="1">
        <v>1970.5889999999999</v>
      </c>
      <c r="O2939" s="1">
        <v>-5.7039999999999997</v>
      </c>
      <c r="P2939" s="27">
        <v>-9.1649999999999991</v>
      </c>
      <c r="Q2939" s="1">
        <v>-4.51</v>
      </c>
      <c r="R2939" s="1">
        <v>-6.4000000000000001E-2</v>
      </c>
      <c r="S2939" s="1">
        <v>2.133</v>
      </c>
      <c r="T2939" s="1">
        <v>2.665</v>
      </c>
      <c r="U2939" s="1">
        <v>3.8159999999999998</v>
      </c>
      <c r="V2939" s="1">
        <v>1.776</v>
      </c>
      <c r="W2939" s="30">
        <v>3691.5520000000001</v>
      </c>
      <c r="X2939" s="1">
        <v>1272.1279999999999</v>
      </c>
      <c r="Y2939" s="1">
        <v>3033.8180000000002</v>
      </c>
      <c r="Z2939" s="1">
        <v>561.28700000000003</v>
      </c>
      <c r="AD2939" s="4">
        <v>9.1649999999999991</v>
      </c>
      <c r="AL2939" s="1">
        <v>3691.5520000000001</v>
      </c>
    </row>
    <row r="2940" spans="1:38" x14ac:dyDescent="0.25">
      <c r="A2940" s="1">
        <v>2936</v>
      </c>
      <c r="B2940" s="1">
        <v>2936</v>
      </c>
      <c r="C2940" s="1">
        <v>3238.78</v>
      </c>
      <c r="D2940" s="1">
        <v>3019.6950000000002</v>
      </c>
      <c r="E2940" s="1">
        <v>395.31599999999997</v>
      </c>
      <c r="F2940" s="1"/>
      <c r="G2940" s="1">
        <v>-7.6319999999999997</v>
      </c>
      <c r="H2940" s="1">
        <v>1.8979999999999999</v>
      </c>
      <c r="I2940" s="1">
        <v>-9149.16</v>
      </c>
      <c r="J2940" s="1"/>
      <c r="K2940" s="1">
        <v>-300.82499999999999</v>
      </c>
      <c r="L2940" s="1"/>
      <c r="M2940" s="1">
        <v>1538.627</v>
      </c>
      <c r="N2940" s="1">
        <v>1970.1120000000001</v>
      </c>
      <c r="O2940" s="1">
        <v>-5.6989999999999998</v>
      </c>
      <c r="P2940" s="27">
        <v>-9.16</v>
      </c>
      <c r="Q2940" s="1">
        <v>-4.5140000000000002</v>
      </c>
      <c r="R2940" s="1">
        <v>-5.8999999999999997E-2</v>
      </c>
      <c r="S2940" s="1">
        <v>2.133</v>
      </c>
      <c r="T2940" s="1">
        <v>2.67</v>
      </c>
      <c r="U2940" s="1">
        <v>3.8119999999999998</v>
      </c>
      <c r="V2940" s="1">
        <v>1.7789999999999999</v>
      </c>
      <c r="W2940" s="30">
        <v>3691.2460000000001</v>
      </c>
      <c r="X2940" s="1">
        <v>1272.1279999999999</v>
      </c>
      <c r="Y2940" s="1">
        <v>3033.5120000000002</v>
      </c>
      <c r="Z2940" s="1">
        <v>561.59199999999998</v>
      </c>
      <c r="AD2940" s="4">
        <v>9.16</v>
      </c>
      <c r="AL2940" s="1">
        <v>3691.2460000000001</v>
      </c>
    </row>
    <row r="2941" spans="1:38" x14ac:dyDescent="0.25">
      <c r="A2941" s="1">
        <v>2937</v>
      </c>
      <c r="B2941" s="1">
        <v>2937</v>
      </c>
      <c r="C2941" s="1">
        <v>3239.259</v>
      </c>
      <c r="D2941" s="1">
        <v>3018.7310000000002</v>
      </c>
      <c r="E2941" s="1">
        <v>396.27100000000002</v>
      </c>
      <c r="F2941" s="1"/>
      <c r="G2941" s="1">
        <v>-7.1550000000000002</v>
      </c>
      <c r="H2941" s="1">
        <v>0.94899999999999995</v>
      </c>
      <c r="I2941" s="1">
        <v>-9143.2119999999995</v>
      </c>
      <c r="J2941" s="1"/>
      <c r="K2941" s="1">
        <v>-300.34899999999999</v>
      </c>
      <c r="L2941" s="1"/>
      <c r="M2941" s="1">
        <v>1537.6690000000001</v>
      </c>
      <c r="N2941" s="1">
        <v>1969.1579999999999</v>
      </c>
      <c r="O2941" s="1">
        <v>-5.6989999999999998</v>
      </c>
      <c r="P2941" s="27">
        <v>-9.1549999999999994</v>
      </c>
      <c r="Q2941" s="1">
        <v>-4.51</v>
      </c>
      <c r="R2941" s="1">
        <v>-6.4000000000000001E-2</v>
      </c>
      <c r="S2941" s="1">
        <v>2.133</v>
      </c>
      <c r="T2941" s="1">
        <v>2.665</v>
      </c>
      <c r="U2941" s="1">
        <v>3.819</v>
      </c>
      <c r="V2941" s="1">
        <v>1.776</v>
      </c>
      <c r="W2941" s="30">
        <v>3691.2460000000001</v>
      </c>
      <c r="X2941" s="1">
        <v>1271.8230000000001</v>
      </c>
      <c r="Y2941" s="1">
        <v>3033.5120000000002</v>
      </c>
      <c r="Z2941" s="1">
        <v>561.28700000000003</v>
      </c>
      <c r="AD2941" s="4">
        <v>9.1549999999999994</v>
      </c>
      <c r="AL2941" s="1">
        <v>3691.2460000000001</v>
      </c>
    </row>
    <row r="2942" spans="1:38" x14ac:dyDescent="0.25">
      <c r="A2942" s="1">
        <v>2938</v>
      </c>
      <c r="B2942" s="1">
        <v>2938</v>
      </c>
      <c r="C2942" s="1">
        <v>3238.78</v>
      </c>
      <c r="D2942" s="1">
        <v>3017.7669999999998</v>
      </c>
      <c r="E2942" s="1">
        <v>395.31599999999997</v>
      </c>
      <c r="F2942" s="1"/>
      <c r="G2942" s="1">
        <v>-7.6319999999999997</v>
      </c>
      <c r="H2942" s="1">
        <v>0.94899999999999995</v>
      </c>
      <c r="I2942" s="1">
        <v>-9025.6059999999998</v>
      </c>
      <c r="J2942" s="1"/>
      <c r="K2942" s="1">
        <v>-300.34899999999999</v>
      </c>
      <c r="L2942" s="1"/>
      <c r="M2942" s="1">
        <v>1536.2329999999999</v>
      </c>
      <c r="N2942" s="1">
        <v>1969.1579999999999</v>
      </c>
      <c r="O2942" s="1">
        <v>-5.7089999999999996</v>
      </c>
      <c r="P2942" s="27">
        <v>-9.1649999999999991</v>
      </c>
      <c r="Q2942" s="1">
        <v>-4.51</v>
      </c>
      <c r="R2942" s="1">
        <v>-6.4000000000000001E-2</v>
      </c>
      <c r="S2942" s="1">
        <v>2.137</v>
      </c>
      <c r="T2942" s="1">
        <v>2.665</v>
      </c>
      <c r="U2942" s="1">
        <v>3.819</v>
      </c>
      <c r="V2942" s="1">
        <v>1.776</v>
      </c>
      <c r="W2942" s="30">
        <v>3691.2460000000001</v>
      </c>
      <c r="X2942" s="1">
        <v>1272.1279999999999</v>
      </c>
      <c r="Y2942" s="1">
        <v>3033.2069999999999</v>
      </c>
      <c r="Z2942" s="1">
        <v>561.28700000000003</v>
      </c>
      <c r="AD2942" s="4">
        <v>9.1649999999999991</v>
      </c>
      <c r="AL2942" s="1">
        <v>3691.2460000000001</v>
      </c>
    </row>
    <row r="2943" spans="1:38" x14ac:dyDescent="0.25">
      <c r="A2943" s="1">
        <v>2939</v>
      </c>
      <c r="B2943" s="1">
        <v>2939</v>
      </c>
      <c r="C2943" s="1">
        <v>3238.3009999999999</v>
      </c>
      <c r="D2943" s="1">
        <v>3017.7669999999998</v>
      </c>
      <c r="E2943" s="1">
        <v>395.31599999999997</v>
      </c>
      <c r="F2943" s="1"/>
      <c r="G2943" s="1">
        <v>-8.5860000000000003</v>
      </c>
      <c r="H2943" s="1">
        <v>1.4239999999999999</v>
      </c>
      <c r="I2943" s="1">
        <v>-9149.16</v>
      </c>
      <c r="J2943" s="1"/>
      <c r="K2943" s="1">
        <v>-300.34899999999999</v>
      </c>
      <c r="L2943" s="1"/>
      <c r="M2943" s="1">
        <v>1535.7539999999999</v>
      </c>
      <c r="N2943" s="1">
        <v>1969.1579999999999</v>
      </c>
      <c r="O2943" s="1">
        <v>-5.7039999999999997</v>
      </c>
      <c r="P2943" s="27">
        <v>-9.1549999999999994</v>
      </c>
      <c r="Q2943" s="1">
        <v>-4.5049999999999999</v>
      </c>
      <c r="R2943" s="1">
        <v>-6.4000000000000001E-2</v>
      </c>
      <c r="S2943" s="1">
        <v>2.137</v>
      </c>
      <c r="T2943" s="1">
        <v>2.6589999999999998</v>
      </c>
      <c r="U2943" s="1">
        <v>3.8159999999999998</v>
      </c>
      <c r="V2943" s="1">
        <v>1.7789999999999999</v>
      </c>
      <c r="W2943" s="30">
        <v>3691.2460000000001</v>
      </c>
      <c r="X2943" s="1">
        <v>1272.1279999999999</v>
      </c>
      <c r="Y2943" s="1">
        <v>3033.8180000000002</v>
      </c>
      <c r="Z2943" s="1">
        <v>561.59199999999998</v>
      </c>
      <c r="AD2943" s="4">
        <v>9.1549999999999994</v>
      </c>
      <c r="AL2943" s="1">
        <v>3691.2460000000001</v>
      </c>
    </row>
    <row r="2944" spans="1:38" x14ac:dyDescent="0.25">
      <c r="A2944" s="1">
        <v>2940</v>
      </c>
      <c r="B2944" s="1">
        <v>2940</v>
      </c>
      <c r="C2944" s="1">
        <v>3237.8220000000001</v>
      </c>
      <c r="D2944" s="1">
        <v>3018.2489999999998</v>
      </c>
      <c r="E2944" s="1">
        <v>396.27100000000002</v>
      </c>
      <c r="F2944" s="1"/>
      <c r="G2944" s="1">
        <v>-7.6319999999999997</v>
      </c>
      <c r="H2944" s="1">
        <v>1.4239999999999999</v>
      </c>
      <c r="I2944" s="1">
        <v>-9430.9310000000005</v>
      </c>
      <c r="J2944" s="1"/>
      <c r="K2944" s="1">
        <v>-300.82499999999999</v>
      </c>
      <c r="L2944" s="1"/>
      <c r="M2944" s="1">
        <v>1534.796</v>
      </c>
      <c r="N2944" s="1">
        <v>1970.1120000000001</v>
      </c>
      <c r="O2944" s="1">
        <v>-5.7039999999999997</v>
      </c>
      <c r="P2944" s="27">
        <v>-9.1549999999999994</v>
      </c>
      <c r="Q2944" s="1">
        <v>-4.51</v>
      </c>
      <c r="R2944" s="1">
        <v>-6.4000000000000001E-2</v>
      </c>
      <c r="S2944" s="1">
        <v>2.133</v>
      </c>
      <c r="T2944" s="1">
        <v>2.665</v>
      </c>
      <c r="U2944" s="1">
        <v>3.8090000000000002</v>
      </c>
      <c r="V2944" s="1">
        <v>1.7829999999999999</v>
      </c>
      <c r="W2944" s="30">
        <v>3691.2460000000001</v>
      </c>
      <c r="X2944" s="1">
        <v>1272.1279999999999</v>
      </c>
      <c r="Y2944" s="1">
        <v>3033.8180000000002</v>
      </c>
      <c r="Z2944" s="1">
        <v>561.89700000000005</v>
      </c>
      <c r="AD2944" s="4">
        <v>9.1549999999999994</v>
      </c>
      <c r="AL2944" s="1">
        <v>3691.2460000000001</v>
      </c>
    </row>
    <row r="2945" spans="1:38" x14ac:dyDescent="0.25">
      <c r="A2945" s="1">
        <v>2941</v>
      </c>
      <c r="B2945" s="1">
        <v>2941</v>
      </c>
      <c r="C2945" s="1">
        <v>3237.8220000000001</v>
      </c>
      <c r="D2945" s="1">
        <v>3017.2860000000001</v>
      </c>
      <c r="E2945" s="1">
        <v>395.31599999999997</v>
      </c>
      <c r="F2945" s="1"/>
      <c r="G2945" s="1">
        <v>-8.109</v>
      </c>
      <c r="H2945" s="1">
        <v>1.4239999999999999</v>
      </c>
      <c r="I2945" s="1">
        <v>-9072.7430000000004</v>
      </c>
      <c r="J2945" s="1"/>
      <c r="K2945" s="1">
        <v>-300.82499999999999</v>
      </c>
      <c r="L2945" s="1"/>
      <c r="M2945" s="1">
        <v>1535.7539999999999</v>
      </c>
      <c r="N2945" s="1">
        <v>1968.681</v>
      </c>
      <c r="O2945" s="1">
        <v>-5.7039999999999997</v>
      </c>
      <c r="P2945" s="27">
        <v>-9.15</v>
      </c>
      <c r="Q2945" s="1">
        <v>-4.5049999999999999</v>
      </c>
      <c r="R2945" s="1">
        <v>-6.8000000000000005E-2</v>
      </c>
      <c r="S2945" s="1">
        <v>2.133</v>
      </c>
      <c r="T2945" s="1">
        <v>2.67</v>
      </c>
      <c r="U2945" s="1">
        <v>3.8159999999999998</v>
      </c>
      <c r="V2945" s="1">
        <v>1.7829999999999999</v>
      </c>
      <c r="W2945" s="30">
        <v>3691.5520000000001</v>
      </c>
      <c r="X2945" s="1">
        <v>1272.1279999999999</v>
      </c>
      <c r="Y2945" s="1">
        <v>3033.8180000000002</v>
      </c>
      <c r="Z2945" s="1">
        <v>561.28700000000003</v>
      </c>
      <c r="AD2945" s="4">
        <v>9.15</v>
      </c>
      <c r="AL2945" s="1">
        <v>3691.5520000000001</v>
      </c>
    </row>
    <row r="2946" spans="1:38" x14ac:dyDescent="0.25">
      <c r="A2946" s="1">
        <v>2942</v>
      </c>
      <c r="B2946" s="1">
        <v>2942</v>
      </c>
      <c r="C2946" s="1">
        <v>3237.3429999999998</v>
      </c>
      <c r="D2946" s="1">
        <v>3016.3220000000001</v>
      </c>
      <c r="E2946" s="1">
        <v>394.83800000000002</v>
      </c>
      <c r="F2946" s="1"/>
      <c r="G2946" s="1">
        <v>-8.5860000000000003</v>
      </c>
      <c r="H2946" s="1">
        <v>1.8979999999999999</v>
      </c>
      <c r="I2946" s="1">
        <v>-9012.3330000000005</v>
      </c>
      <c r="J2946" s="1"/>
      <c r="K2946" s="1">
        <v>-300.34899999999999</v>
      </c>
      <c r="L2946" s="1"/>
      <c r="M2946" s="1">
        <v>1535.7539999999999</v>
      </c>
      <c r="N2946" s="1">
        <v>1968.681</v>
      </c>
      <c r="O2946" s="1">
        <v>-5.7089999999999996</v>
      </c>
      <c r="P2946" s="27">
        <v>-9.15</v>
      </c>
      <c r="Q2946" s="1">
        <v>-4.51</v>
      </c>
      <c r="R2946" s="1">
        <v>-5.8999999999999997E-2</v>
      </c>
      <c r="S2946" s="1">
        <v>2.137</v>
      </c>
      <c r="T2946" s="1">
        <v>2.665</v>
      </c>
      <c r="U2946" s="1">
        <v>3.8119999999999998</v>
      </c>
      <c r="V2946" s="1">
        <v>1.7789999999999999</v>
      </c>
      <c r="W2946" s="30">
        <v>3682.395</v>
      </c>
      <c r="X2946" s="1">
        <v>1272.1279999999999</v>
      </c>
      <c r="Y2946" s="1">
        <v>3025.8820000000001</v>
      </c>
      <c r="Z2946" s="1">
        <v>561.89700000000005</v>
      </c>
      <c r="AD2946" s="4">
        <v>9.15</v>
      </c>
      <c r="AL2946" s="1">
        <v>3682.395</v>
      </c>
    </row>
    <row r="2947" spans="1:38" x14ac:dyDescent="0.25">
      <c r="A2947" s="1">
        <v>2943</v>
      </c>
      <c r="B2947" s="1">
        <v>2943</v>
      </c>
      <c r="C2947" s="1">
        <v>3237.3429999999998</v>
      </c>
      <c r="D2947" s="1">
        <v>3015.3580000000002</v>
      </c>
      <c r="E2947" s="1">
        <v>395.31599999999997</v>
      </c>
      <c r="F2947" s="1"/>
      <c r="G2947" s="1">
        <v>-7.6319999999999997</v>
      </c>
      <c r="H2947" s="1">
        <v>4.2709999999999999</v>
      </c>
      <c r="I2947" s="1">
        <v>-9086.4719999999998</v>
      </c>
      <c r="J2947" s="1"/>
      <c r="K2947" s="1">
        <v>-299.87299999999999</v>
      </c>
      <c r="L2947" s="1"/>
      <c r="M2947" s="1">
        <v>1532.402</v>
      </c>
      <c r="N2947" s="1">
        <v>1968.681</v>
      </c>
      <c r="O2947" s="1">
        <v>-5.7089999999999996</v>
      </c>
      <c r="P2947" s="27">
        <v>-9.1549999999999994</v>
      </c>
      <c r="Q2947" s="1">
        <v>-4.5140000000000002</v>
      </c>
      <c r="R2947" s="1">
        <v>-5.8999999999999997E-2</v>
      </c>
      <c r="S2947" s="1">
        <v>2.137</v>
      </c>
      <c r="T2947" s="1">
        <v>2.665</v>
      </c>
      <c r="U2947" s="1">
        <v>3.8119999999999998</v>
      </c>
      <c r="V2947" s="1">
        <v>1.776</v>
      </c>
      <c r="W2947" s="30">
        <v>3681.174</v>
      </c>
      <c r="X2947" s="1">
        <v>1265.1079999999999</v>
      </c>
      <c r="Y2947" s="1">
        <v>3023.44</v>
      </c>
      <c r="Z2947" s="1">
        <v>561.59199999999998</v>
      </c>
      <c r="AD2947" s="4">
        <v>9.1549999999999994</v>
      </c>
      <c r="AL2947" s="1">
        <v>3681.174</v>
      </c>
    </row>
    <row r="2948" spans="1:38" x14ac:dyDescent="0.25">
      <c r="A2948" s="1">
        <v>2944</v>
      </c>
      <c r="B2948" s="1">
        <v>2944</v>
      </c>
      <c r="C2948" s="1">
        <v>3237.3429999999998</v>
      </c>
      <c r="D2948" s="1">
        <v>3014.395</v>
      </c>
      <c r="E2948" s="1">
        <v>395.31599999999997</v>
      </c>
      <c r="F2948" s="1"/>
      <c r="G2948" s="1">
        <v>-7.6319999999999997</v>
      </c>
      <c r="H2948" s="1">
        <v>4.2709999999999999</v>
      </c>
      <c r="I2948" s="1">
        <v>-8866.77</v>
      </c>
      <c r="J2948" s="1"/>
      <c r="K2948" s="1">
        <v>-299.39800000000002</v>
      </c>
      <c r="L2948" s="1"/>
      <c r="M2948" s="1">
        <v>1530.4870000000001</v>
      </c>
      <c r="N2948" s="1">
        <v>1968.681</v>
      </c>
      <c r="O2948" s="1">
        <v>-5.7039999999999997</v>
      </c>
      <c r="P2948" s="27">
        <v>-9.1549999999999994</v>
      </c>
      <c r="Q2948" s="1">
        <v>-4.51</v>
      </c>
      <c r="R2948" s="1">
        <v>-6.8000000000000005E-2</v>
      </c>
      <c r="S2948" s="1">
        <v>2.133</v>
      </c>
      <c r="T2948" s="1">
        <v>2.665</v>
      </c>
      <c r="U2948" s="1">
        <v>3.8119999999999998</v>
      </c>
      <c r="V2948" s="1">
        <v>1.7829999999999999</v>
      </c>
      <c r="W2948" s="30">
        <v>3680.8690000000001</v>
      </c>
      <c r="X2948" s="1">
        <v>1261.751</v>
      </c>
      <c r="Y2948" s="1">
        <v>3023.7460000000001</v>
      </c>
      <c r="Z2948" s="1">
        <v>561.89700000000005</v>
      </c>
      <c r="AD2948" s="4">
        <v>9.1549999999999994</v>
      </c>
      <c r="AL2948" s="1">
        <v>3680.8690000000001</v>
      </c>
    </row>
    <row r="2949" spans="1:38" x14ac:dyDescent="0.25">
      <c r="A2949" s="1">
        <v>2945</v>
      </c>
      <c r="B2949" s="1">
        <v>2945</v>
      </c>
      <c r="C2949" s="1">
        <v>3235.9059999999999</v>
      </c>
      <c r="D2949" s="1">
        <v>3013.431</v>
      </c>
      <c r="E2949" s="1">
        <v>394.83800000000002</v>
      </c>
      <c r="F2949" s="1"/>
      <c r="G2949" s="1">
        <v>-9.0630000000000006</v>
      </c>
      <c r="H2949" s="1">
        <v>4.2709999999999999</v>
      </c>
      <c r="I2949" s="1">
        <v>-9181.6450000000004</v>
      </c>
      <c r="J2949" s="1"/>
      <c r="K2949" s="1">
        <v>-299.39800000000002</v>
      </c>
      <c r="L2949" s="1"/>
      <c r="M2949" s="1">
        <v>1529.05</v>
      </c>
      <c r="N2949" s="1">
        <v>1967.25</v>
      </c>
      <c r="O2949" s="1">
        <v>-5.7039999999999997</v>
      </c>
      <c r="P2949" s="27">
        <v>-9.1549999999999994</v>
      </c>
      <c r="Q2949" s="1">
        <v>-4.5140000000000002</v>
      </c>
      <c r="R2949" s="1">
        <v>-6.4000000000000001E-2</v>
      </c>
      <c r="S2949" s="1">
        <v>2.133</v>
      </c>
      <c r="T2949" s="1">
        <v>2.67</v>
      </c>
      <c r="U2949" s="1">
        <v>3.8119999999999998</v>
      </c>
      <c r="V2949" s="1">
        <v>1.7789999999999999</v>
      </c>
      <c r="W2949" s="30">
        <v>3681.48</v>
      </c>
      <c r="X2949" s="1">
        <v>1262.056</v>
      </c>
      <c r="Y2949" s="1">
        <v>3023.44</v>
      </c>
      <c r="Z2949" s="1">
        <v>561.59199999999998</v>
      </c>
      <c r="AD2949" s="4">
        <v>9.1549999999999994</v>
      </c>
      <c r="AL2949" s="1">
        <v>3681.48</v>
      </c>
    </row>
    <row r="2950" spans="1:38" x14ac:dyDescent="0.25">
      <c r="A2950" s="1">
        <v>2946</v>
      </c>
      <c r="B2950" s="1">
        <v>2946</v>
      </c>
      <c r="C2950" s="1">
        <v>3235.4270000000001</v>
      </c>
      <c r="D2950" s="1">
        <v>3012.9490000000001</v>
      </c>
      <c r="E2950" s="1">
        <v>394.83800000000002</v>
      </c>
      <c r="F2950" s="1"/>
      <c r="G2950" s="1">
        <v>-8.5860000000000003</v>
      </c>
      <c r="H2950" s="1">
        <v>3.7959999999999998</v>
      </c>
      <c r="I2950" s="1">
        <v>-9322.5419999999995</v>
      </c>
      <c r="J2950" s="1"/>
      <c r="K2950" s="1">
        <v>-299.87299999999999</v>
      </c>
      <c r="L2950" s="1"/>
      <c r="M2950" s="1">
        <v>1527.6130000000001</v>
      </c>
      <c r="N2950" s="1">
        <v>1967.25</v>
      </c>
      <c r="O2950" s="1">
        <v>-5.7089999999999996</v>
      </c>
      <c r="P2950" s="27">
        <v>-9.16</v>
      </c>
      <c r="Q2950" s="1">
        <v>-4.5140000000000002</v>
      </c>
      <c r="R2950" s="1">
        <v>-6.4000000000000001E-2</v>
      </c>
      <c r="S2950" s="1">
        <v>2.137</v>
      </c>
      <c r="T2950" s="1">
        <v>2.6589999999999998</v>
      </c>
      <c r="U2950" s="1">
        <v>3.8159999999999998</v>
      </c>
      <c r="V2950" s="1">
        <v>1.776</v>
      </c>
      <c r="W2950" s="30">
        <v>3681.48</v>
      </c>
      <c r="X2950" s="1">
        <v>1261.751</v>
      </c>
      <c r="Y2950" s="1">
        <v>3023.44</v>
      </c>
      <c r="Z2950" s="1">
        <v>561.59199999999998</v>
      </c>
      <c r="AD2950" s="4">
        <v>9.16</v>
      </c>
      <c r="AL2950" s="1">
        <v>3681.48</v>
      </c>
    </row>
    <row r="2951" spans="1:38" x14ac:dyDescent="0.25">
      <c r="A2951" s="1">
        <v>2947</v>
      </c>
      <c r="B2951" s="1">
        <v>2947</v>
      </c>
      <c r="C2951" s="1">
        <v>3237.8220000000001</v>
      </c>
      <c r="D2951" s="1">
        <v>3011.9859999999999</v>
      </c>
      <c r="E2951" s="1">
        <v>392.45</v>
      </c>
      <c r="F2951" s="1"/>
      <c r="G2951" s="1">
        <v>-8.109</v>
      </c>
      <c r="H2951" s="1">
        <v>4.2709999999999999</v>
      </c>
      <c r="I2951" s="1">
        <v>-9218.7029999999995</v>
      </c>
      <c r="J2951" s="1"/>
      <c r="K2951" s="1">
        <v>-299.87299999999999</v>
      </c>
      <c r="L2951" s="1"/>
      <c r="M2951" s="1">
        <v>1526.6559999999999</v>
      </c>
      <c r="N2951" s="1">
        <v>1967.25</v>
      </c>
      <c r="O2951" s="1">
        <v>-5.7039999999999997</v>
      </c>
      <c r="P2951" s="27">
        <v>-9.16</v>
      </c>
      <c r="Q2951" s="1">
        <v>-4.5049999999999999</v>
      </c>
      <c r="R2951" s="1">
        <v>-5.8999999999999997E-2</v>
      </c>
      <c r="S2951" s="1">
        <v>2.133</v>
      </c>
      <c r="T2951" s="1">
        <v>2.67</v>
      </c>
      <c r="U2951" s="1">
        <v>3.8159999999999998</v>
      </c>
      <c r="V2951" s="1">
        <v>1.7789999999999999</v>
      </c>
      <c r="W2951" s="30">
        <v>3675.681</v>
      </c>
      <c r="X2951" s="1">
        <v>1262.056</v>
      </c>
      <c r="Y2951" s="1">
        <v>3023.7460000000001</v>
      </c>
      <c r="Z2951" s="1">
        <v>561.59199999999998</v>
      </c>
      <c r="AD2951" s="4">
        <v>9.16</v>
      </c>
      <c r="AL2951" s="1">
        <v>3675.681</v>
      </c>
    </row>
    <row r="2952" spans="1:38" x14ac:dyDescent="0.25">
      <c r="A2952" s="1">
        <v>2948</v>
      </c>
      <c r="B2952" s="1">
        <v>2948</v>
      </c>
      <c r="C2952" s="1">
        <v>3236.3850000000002</v>
      </c>
      <c r="D2952" s="1">
        <v>3011.5039999999999</v>
      </c>
      <c r="E2952" s="1">
        <v>391.495</v>
      </c>
      <c r="F2952" s="1"/>
      <c r="G2952" s="1">
        <v>-7.6319999999999997</v>
      </c>
      <c r="H2952" s="1">
        <v>3.7959999999999998</v>
      </c>
      <c r="I2952" s="1">
        <v>-9235.1720000000005</v>
      </c>
      <c r="J2952" s="1"/>
      <c r="K2952" s="1">
        <v>-299.87299999999999</v>
      </c>
      <c r="L2952" s="1"/>
      <c r="M2952" s="1">
        <v>1526.1769999999999</v>
      </c>
      <c r="N2952" s="1">
        <v>1966.7729999999999</v>
      </c>
      <c r="O2952" s="1">
        <v>-5.7039999999999997</v>
      </c>
      <c r="P2952" s="27">
        <v>-9.15</v>
      </c>
      <c r="Q2952" s="1">
        <v>-4.5140000000000002</v>
      </c>
      <c r="R2952" s="1">
        <v>-6.4000000000000001E-2</v>
      </c>
      <c r="S2952" s="1">
        <v>2.1419999999999999</v>
      </c>
      <c r="T2952" s="1">
        <v>2.665</v>
      </c>
      <c r="U2952" s="1">
        <v>3.819</v>
      </c>
      <c r="V2952" s="1">
        <v>1.7789999999999999</v>
      </c>
      <c r="W2952" s="30">
        <v>3671.7130000000002</v>
      </c>
      <c r="X2952" s="1">
        <v>1262.3610000000001</v>
      </c>
      <c r="Y2952" s="1">
        <v>3023.7460000000001</v>
      </c>
      <c r="Z2952" s="1">
        <v>561.89700000000005</v>
      </c>
      <c r="AD2952" s="4">
        <v>9.15</v>
      </c>
      <c r="AL2952" s="1">
        <v>3671.7130000000002</v>
      </c>
    </row>
    <row r="2953" spans="1:38" x14ac:dyDescent="0.25">
      <c r="A2953" s="1">
        <v>2949</v>
      </c>
      <c r="B2953" s="1">
        <v>2949</v>
      </c>
      <c r="C2953" s="1">
        <v>3233.989</v>
      </c>
      <c r="D2953" s="1">
        <v>3011.0219999999999</v>
      </c>
      <c r="E2953" s="1">
        <v>391.017</v>
      </c>
      <c r="F2953" s="1"/>
      <c r="G2953" s="1">
        <v>-8.109</v>
      </c>
      <c r="H2953" s="1">
        <v>3.7959999999999998</v>
      </c>
      <c r="I2953" s="1">
        <v>-8927.6550000000007</v>
      </c>
      <c r="J2953" s="1"/>
      <c r="K2953" s="1">
        <v>-299.39800000000002</v>
      </c>
      <c r="L2953" s="1"/>
      <c r="M2953" s="1">
        <v>1525.2190000000001</v>
      </c>
      <c r="N2953" s="1">
        <v>1967.25</v>
      </c>
      <c r="O2953" s="1">
        <v>-5.6989999999999998</v>
      </c>
      <c r="P2953" s="27">
        <v>-9.16</v>
      </c>
      <c r="Q2953" s="1">
        <v>-4.51</v>
      </c>
      <c r="R2953" s="1">
        <v>-6.8000000000000005E-2</v>
      </c>
      <c r="S2953" s="1">
        <v>2.133</v>
      </c>
      <c r="T2953" s="1">
        <v>2.665</v>
      </c>
      <c r="U2953" s="1">
        <v>3.8119999999999998</v>
      </c>
      <c r="V2953" s="1">
        <v>1.7829999999999999</v>
      </c>
      <c r="W2953" s="30">
        <v>3671.1019999999999</v>
      </c>
      <c r="X2953" s="1">
        <v>1261.751</v>
      </c>
      <c r="Y2953" s="1">
        <v>3023.44</v>
      </c>
      <c r="Z2953" s="1">
        <v>561.59199999999998</v>
      </c>
      <c r="AD2953" s="4">
        <v>9.16</v>
      </c>
      <c r="AL2953" s="1">
        <v>3671.1019999999999</v>
      </c>
    </row>
    <row r="2954" spans="1:38" x14ac:dyDescent="0.25">
      <c r="A2954" s="1">
        <v>2950</v>
      </c>
      <c r="B2954" s="1">
        <v>2950</v>
      </c>
      <c r="C2954" s="1">
        <v>3233.989</v>
      </c>
      <c r="D2954" s="1">
        <v>3010.058</v>
      </c>
      <c r="E2954" s="1">
        <v>391.97300000000001</v>
      </c>
      <c r="F2954" s="1"/>
      <c r="G2954" s="1">
        <v>-8.109</v>
      </c>
      <c r="H2954" s="1">
        <v>3.7959999999999998</v>
      </c>
      <c r="I2954" s="1">
        <v>-9032.4709999999995</v>
      </c>
      <c r="J2954" s="1"/>
      <c r="K2954" s="1">
        <v>-299.87299999999999</v>
      </c>
      <c r="L2954" s="1"/>
      <c r="M2954" s="1">
        <v>1523.3040000000001</v>
      </c>
      <c r="N2954" s="1">
        <v>1966.296</v>
      </c>
      <c r="O2954" s="1">
        <v>-5.7089999999999996</v>
      </c>
      <c r="P2954" s="27">
        <v>-9.1549999999999994</v>
      </c>
      <c r="Q2954" s="1">
        <v>-4.51</v>
      </c>
      <c r="R2954" s="1">
        <v>-6.8000000000000005E-2</v>
      </c>
      <c r="S2954" s="1">
        <v>2.137</v>
      </c>
      <c r="T2954" s="1">
        <v>2.665</v>
      </c>
      <c r="U2954" s="1">
        <v>3.8159999999999998</v>
      </c>
      <c r="V2954" s="1">
        <v>1.776</v>
      </c>
      <c r="W2954" s="30">
        <v>3671.1019999999999</v>
      </c>
      <c r="X2954" s="1">
        <v>1262.056</v>
      </c>
      <c r="Y2954" s="1">
        <v>3015.5050000000001</v>
      </c>
      <c r="Z2954" s="1">
        <v>561.28700000000003</v>
      </c>
      <c r="AD2954" s="4">
        <v>9.1549999999999994</v>
      </c>
      <c r="AL2954" s="1">
        <v>3671.1019999999999</v>
      </c>
    </row>
    <row r="2955" spans="1:38" x14ac:dyDescent="0.25">
      <c r="A2955" s="1">
        <v>2951</v>
      </c>
      <c r="B2955" s="1">
        <v>2951</v>
      </c>
      <c r="C2955" s="1">
        <v>3233.51</v>
      </c>
      <c r="D2955" s="1">
        <v>3008.6129999999998</v>
      </c>
      <c r="E2955" s="1">
        <v>391.495</v>
      </c>
      <c r="F2955" s="1"/>
      <c r="G2955" s="1">
        <v>-8.109</v>
      </c>
      <c r="H2955" s="1">
        <v>3.3220000000000001</v>
      </c>
      <c r="I2955" s="1">
        <v>-9290.5229999999992</v>
      </c>
      <c r="J2955" s="1"/>
      <c r="K2955" s="1">
        <v>-299.39800000000002</v>
      </c>
      <c r="L2955" s="1"/>
      <c r="M2955" s="1">
        <v>1523.3040000000001</v>
      </c>
      <c r="N2955" s="1">
        <v>1966.296</v>
      </c>
      <c r="O2955" s="1">
        <v>-5.7089999999999996</v>
      </c>
      <c r="P2955" s="27">
        <v>-9.15</v>
      </c>
      <c r="Q2955" s="1">
        <v>-4.5049999999999999</v>
      </c>
      <c r="R2955" s="1">
        <v>-6.8000000000000005E-2</v>
      </c>
      <c r="S2955" s="1">
        <v>2.137</v>
      </c>
      <c r="T2955" s="1">
        <v>2.665</v>
      </c>
      <c r="U2955" s="1">
        <v>3.819</v>
      </c>
      <c r="V2955" s="1">
        <v>1.7789999999999999</v>
      </c>
      <c r="W2955" s="30">
        <v>3671.1019999999999</v>
      </c>
      <c r="X2955" s="1">
        <v>1262.056</v>
      </c>
      <c r="Y2955" s="1">
        <v>3013.9789999999998</v>
      </c>
      <c r="Z2955" s="1">
        <v>561.59199999999998</v>
      </c>
      <c r="AD2955" s="4">
        <v>9.15</v>
      </c>
      <c r="AL2955" s="1">
        <v>3671.1019999999999</v>
      </c>
    </row>
    <row r="2956" spans="1:38" x14ac:dyDescent="0.25">
      <c r="A2956" s="1">
        <v>2952</v>
      </c>
      <c r="B2956" s="1">
        <v>2952</v>
      </c>
      <c r="C2956" s="1">
        <v>3232.0729999999999</v>
      </c>
      <c r="D2956" s="1">
        <v>3009.0949999999998</v>
      </c>
      <c r="E2956" s="1">
        <v>391.017</v>
      </c>
      <c r="F2956" s="1"/>
      <c r="G2956" s="1">
        <v>-7.6319999999999997</v>
      </c>
      <c r="H2956" s="1">
        <v>2.847</v>
      </c>
      <c r="I2956" s="1">
        <v>-9169.2919999999995</v>
      </c>
      <c r="J2956" s="1"/>
      <c r="K2956" s="1">
        <v>-299.87299999999999</v>
      </c>
      <c r="L2956" s="1"/>
      <c r="M2956" s="1">
        <v>1523.3040000000001</v>
      </c>
      <c r="N2956" s="1">
        <v>1965.3420000000001</v>
      </c>
      <c r="O2956" s="1">
        <v>-5.6989999999999998</v>
      </c>
      <c r="P2956" s="27">
        <v>-9.1549999999999994</v>
      </c>
      <c r="Q2956" s="1">
        <v>-4.51</v>
      </c>
      <c r="R2956" s="1">
        <v>-6.4000000000000001E-2</v>
      </c>
      <c r="S2956" s="1">
        <v>2.137</v>
      </c>
      <c r="T2956" s="1">
        <v>2.665</v>
      </c>
      <c r="U2956" s="1">
        <v>3.8119999999999998</v>
      </c>
      <c r="V2956" s="1">
        <v>1.7829999999999999</v>
      </c>
      <c r="W2956" s="30">
        <v>3670.797</v>
      </c>
      <c r="X2956" s="1">
        <v>1262.056</v>
      </c>
      <c r="Y2956" s="1">
        <v>3013.674</v>
      </c>
      <c r="Z2956" s="1">
        <v>561.59199999999998</v>
      </c>
      <c r="AD2956" s="4">
        <v>9.1549999999999994</v>
      </c>
      <c r="AL2956" s="1">
        <v>3670.797</v>
      </c>
    </row>
    <row r="2957" spans="1:38" x14ac:dyDescent="0.25">
      <c r="A2957" s="1">
        <v>2953</v>
      </c>
      <c r="B2957" s="1">
        <v>2953</v>
      </c>
      <c r="C2957" s="1">
        <v>3232.0729999999999</v>
      </c>
      <c r="D2957" s="1">
        <v>3007.1669999999999</v>
      </c>
      <c r="E2957" s="1">
        <v>391.017</v>
      </c>
      <c r="F2957" s="1"/>
      <c r="G2957" s="1">
        <v>-8.109</v>
      </c>
      <c r="H2957" s="1">
        <v>3.3220000000000001</v>
      </c>
      <c r="I2957" s="1">
        <v>-9146.8729999999996</v>
      </c>
      <c r="J2957" s="1"/>
      <c r="K2957" s="1">
        <v>-299.87299999999999</v>
      </c>
      <c r="L2957" s="1"/>
      <c r="M2957" s="1">
        <v>1522.825</v>
      </c>
      <c r="N2957" s="1">
        <v>1965.819</v>
      </c>
      <c r="O2957" s="1">
        <v>-5.7039999999999997</v>
      </c>
      <c r="P2957" s="27">
        <v>-9.1549999999999994</v>
      </c>
      <c r="Q2957" s="1">
        <v>-4.51</v>
      </c>
      <c r="R2957" s="1">
        <v>-6.4000000000000001E-2</v>
      </c>
      <c r="S2957" s="1">
        <v>2.1419999999999999</v>
      </c>
      <c r="T2957" s="1">
        <v>2.665</v>
      </c>
      <c r="U2957" s="1">
        <v>3.8090000000000002</v>
      </c>
      <c r="V2957" s="1">
        <v>1.776</v>
      </c>
      <c r="W2957" s="30">
        <v>3662.8620000000001</v>
      </c>
      <c r="X2957" s="1">
        <v>1262.056</v>
      </c>
      <c r="Y2957" s="1">
        <v>3014.2840000000001</v>
      </c>
      <c r="Z2957" s="1">
        <v>561.59199999999998</v>
      </c>
      <c r="AD2957" s="4">
        <v>9.1549999999999994</v>
      </c>
      <c r="AL2957" s="1">
        <v>3662.8620000000001</v>
      </c>
    </row>
    <row r="2958" spans="1:38" x14ac:dyDescent="0.25">
      <c r="A2958" s="1">
        <v>2954</v>
      </c>
      <c r="B2958" s="1">
        <v>2954</v>
      </c>
      <c r="C2958" s="1">
        <v>3231.1149999999998</v>
      </c>
      <c r="D2958" s="1">
        <v>3006.2040000000002</v>
      </c>
      <c r="E2958" s="1">
        <v>390.54</v>
      </c>
      <c r="F2958" s="1"/>
      <c r="G2958" s="1">
        <v>-8.109</v>
      </c>
      <c r="H2958" s="1">
        <v>4.2709999999999999</v>
      </c>
      <c r="I2958" s="1">
        <v>-9500.8909999999996</v>
      </c>
      <c r="J2958" s="1"/>
      <c r="K2958" s="1">
        <v>-299.39800000000002</v>
      </c>
      <c r="L2958" s="1"/>
      <c r="M2958" s="1">
        <v>1522.825</v>
      </c>
      <c r="N2958" s="1">
        <v>1964.865</v>
      </c>
      <c r="O2958" s="1">
        <v>-5.7039999999999997</v>
      </c>
      <c r="P2958" s="27">
        <v>-9.16</v>
      </c>
      <c r="Q2958" s="1">
        <v>-4.5049999999999999</v>
      </c>
      <c r="R2958" s="1">
        <v>-6.4000000000000001E-2</v>
      </c>
      <c r="S2958" s="1">
        <v>2.1419999999999999</v>
      </c>
      <c r="T2958" s="1">
        <v>2.665</v>
      </c>
      <c r="U2958" s="1">
        <v>3.823</v>
      </c>
      <c r="V2958" s="1">
        <v>1.7789999999999999</v>
      </c>
      <c r="W2958" s="30">
        <v>3660.7249999999999</v>
      </c>
      <c r="X2958" s="1">
        <v>1262.056</v>
      </c>
      <c r="Y2958" s="1">
        <v>3013.674</v>
      </c>
      <c r="Z2958" s="1">
        <v>561.28700000000003</v>
      </c>
      <c r="AD2958" s="4">
        <v>9.16</v>
      </c>
      <c r="AL2958" s="1">
        <v>3660.7249999999999</v>
      </c>
    </row>
    <row r="2959" spans="1:38" x14ac:dyDescent="0.25">
      <c r="A2959" s="1">
        <v>2955</v>
      </c>
      <c r="B2959" s="1">
        <v>2955</v>
      </c>
      <c r="C2959" s="1">
        <v>3230.1570000000002</v>
      </c>
      <c r="D2959" s="1">
        <v>3004.7579999999998</v>
      </c>
      <c r="E2959" s="1">
        <v>391.017</v>
      </c>
      <c r="F2959" s="1"/>
      <c r="G2959" s="1">
        <v>-8.5860000000000003</v>
      </c>
      <c r="H2959" s="1">
        <v>4.2709999999999999</v>
      </c>
      <c r="I2959" s="1">
        <v>-9263.0769999999993</v>
      </c>
      <c r="J2959" s="1"/>
      <c r="K2959" s="1">
        <v>-298.92200000000003</v>
      </c>
      <c r="L2959" s="1"/>
      <c r="M2959" s="1">
        <v>1521.867</v>
      </c>
      <c r="N2959" s="1">
        <v>1964.865</v>
      </c>
      <c r="O2959" s="1">
        <v>-5.6989999999999998</v>
      </c>
      <c r="P2959" s="27">
        <v>-9.15</v>
      </c>
      <c r="Q2959" s="1">
        <v>-4.51</v>
      </c>
      <c r="R2959" s="1">
        <v>-6.4000000000000001E-2</v>
      </c>
      <c r="S2959" s="1">
        <v>2.133</v>
      </c>
      <c r="T2959" s="1">
        <v>2.665</v>
      </c>
      <c r="U2959" s="1">
        <v>3.8159999999999998</v>
      </c>
      <c r="V2959" s="1">
        <v>1.7789999999999999</v>
      </c>
      <c r="W2959" s="30">
        <v>3660.7249999999999</v>
      </c>
      <c r="X2959" s="1">
        <v>1261.751</v>
      </c>
      <c r="Y2959" s="1">
        <v>3013.674</v>
      </c>
      <c r="Z2959" s="1">
        <v>561.28700000000003</v>
      </c>
      <c r="AD2959" s="4">
        <v>9.15</v>
      </c>
      <c r="AL2959" s="1">
        <v>3660.7249999999999</v>
      </c>
    </row>
    <row r="2960" spans="1:38" x14ac:dyDescent="0.25">
      <c r="A2960" s="1">
        <v>2956</v>
      </c>
      <c r="B2960" s="1">
        <v>2956</v>
      </c>
      <c r="C2960" s="1">
        <v>3229.6770000000001</v>
      </c>
      <c r="D2960" s="1">
        <v>3005.24</v>
      </c>
      <c r="E2960" s="1">
        <v>390.06200000000001</v>
      </c>
      <c r="F2960" s="1"/>
      <c r="G2960" s="1">
        <v>-7.6319999999999997</v>
      </c>
      <c r="H2960" s="1">
        <v>3.7959999999999998</v>
      </c>
      <c r="I2960" s="1">
        <v>-9086.0139999999992</v>
      </c>
      <c r="J2960" s="1"/>
      <c r="K2960" s="1">
        <v>-299.87299999999999</v>
      </c>
      <c r="L2960" s="1"/>
      <c r="M2960" s="1">
        <v>1520.9090000000001</v>
      </c>
      <c r="N2960" s="1">
        <v>1964.3869999999999</v>
      </c>
      <c r="O2960" s="1">
        <v>-5.6989999999999998</v>
      </c>
      <c r="P2960" s="27">
        <v>-9.1549999999999994</v>
      </c>
      <c r="Q2960" s="1">
        <v>-4.51</v>
      </c>
      <c r="R2960" s="1">
        <v>-6.4000000000000001E-2</v>
      </c>
      <c r="S2960" s="1">
        <v>2.133</v>
      </c>
      <c r="T2960" s="1">
        <v>2.665</v>
      </c>
      <c r="U2960" s="1">
        <v>3.8159999999999998</v>
      </c>
      <c r="V2960" s="1">
        <v>1.7789999999999999</v>
      </c>
      <c r="W2960" s="30">
        <v>3661.03</v>
      </c>
      <c r="X2960" s="1">
        <v>1262.056</v>
      </c>
      <c r="Y2960" s="1">
        <v>3009.7060000000001</v>
      </c>
      <c r="Z2960" s="1">
        <v>561.59199999999998</v>
      </c>
      <c r="AD2960" s="4">
        <v>9.1549999999999994</v>
      </c>
      <c r="AL2960" s="1">
        <v>3661.03</v>
      </c>
    </row>
    <row r="2961" spans="1:38" x14ac:dyDescent="0.25">
      <c r="A2961" s="1">
        <v>2957</v>
      </c>
      <c r="B2961" s="1">
        <v>2957</v>
      </c>
      <c r="C2961" s="1">
        <v>3229.1979999999999</v>
      </c>
      <c r="D2961" s="1">
        <v>3003.7950000000001</v>
      </c>
      <c r="E2961" s="1">
        <v>391.017</v>
      </c>
      <c r="F2961" s="1"/>
      <c r="G2961" s="1">
        <v>-8.5860000000000003</v>
      </c>
      <c r="H2961" s="1">
        <v>3.7959999999999998</v>
      </c>
      <c r="I2961" s="1">
        <v>-8990.8220000000001</v>
      </c>
      <c r="J2961" s="1"/>
      <c r="K2961" s="1">
        <v>-302.25299999999999</v>
      </c>
      <c r="L2961" s="1"/>
      <c r="M2961" s="1">
        <v>1521.3879999999999</v>
      </c>
      <c r="N2961" s="1">
        <v>1964.3869999999999</v>
      </c>
      <c r="O2961" s="1">
        <v>-5.7089999999999996</v>
      </c>
      <c r="P2961" s="27">
        <v>-9.1549999999999994</v>
      </c>
      <c r="Q2961" s="1">
        <v>-4.51</v>
      </c>
      <c r="R2961" s="1">
        <v>-6.8000000000000005E-2</v>
      </c>
      <c r="S2961" s="1">
        <v>2.1419999999999999</v>
      </c>
      <c r="T2961" s="1">
        <v>2.665</v>
      </c>
      <c r="U2961" s="1">
        <v>3.8119999999999998</v>
      </c>
      <c r="V2961" s="1">
        <v>1.7789999999999999</v>
      </c>
      <c r="W2961" s="30">
        <v>3661.03</v>
      </c>
      <c r="X2961" s="1">
        <v>1262.3610000000001</v>
      </c>
      <c r="Y2961" s="1">
        <v>3003.9070000000002</v>
      </c>
      <c r="Z2961" s="1">
        <v>561.59199999999998</v>
      </c>
      <c r="AD2961" s="4">
        <v>9.1549999999999994</v>
      </c>
      <c r="AL2961" s="1">
        <v>3661.03</v>
      </c>
    </row>
    <row r="2962" spans="1:38" x14ac:dyDescent="0.25">
      <c r="A2962" s="1">
        <v>2958</v>
      </c>
      <c r="B2962" s="1">
        <v>2958</v>
      </c>
      <c r="C2962" s="1">
        <v>3227.761</v>
      </c>
      <c r="D2962" s="1">
        <v>3002.8310000000001</v>
      </c>
      <c r="E2962" s="1">
        <v>390.54</v>
      </c>
      <c r="F2962" s="1"/>
      <c r="G2962" s="1">
        <v>-7.6319999999999997</v>
      </c>
      <c r="H2962" s="1">
        <v>4.2709999999999999</v>
      </c>
      <c r="I2962" s="1">
        <v>-9122.1640000000007</v>
      </c>
      <c r="J2962" s="1"/>
      <c r="K2962" s="1">
        <v>-301.30099999999999</v>
      </c>
      <c r="L2962" s="1"/>
      <c r="M2962" s="1">
        <v>1529.529</v>
      </c>
      <c r="N2962" s="1">
        <v>1963.433</v>
      </c>
      <c r="O2962" s="1">
        <v>-5.6989999999999998</v>
      </c>
      <c r="P2962" s="27">
        <v>-9.15</v>
      </c>
      <c r="Q2962" s="1">
        <v>-4.5140000000000002</v>
      </c>
      <c r="R2962" s="1">
        <v>-6.4000000000000001E-2</v>
      </c>
      <c r="S2962" s="1">
        <v>2.137</v>
      </c>
      <c r="T2962" s="1">
        <v>2.6589999999999998</v>
      </c>
      <c r="U2962" s="1">
        <v>3.8050000000000002</v>
      </c>
      <c r="V2962" s="1">
        <v>1.7789999999999999</v>
      </c>
      <c r="W2962" s="30">
        <v>3660.1149999999998</v>
      </c>
      <c r="X2962" s="1">
        <v>1262.056</v>
      </c>
      <c r="Y2962" s="1">
        <v>3003.9070000000002</v>
      </c>
      <c r="Z2962" s="1">
        <v>561.59199999999998</v>
      </c>
      <c r="AD2962" s="4">
        <v>9.15</v>
      </c>
      <c r="AL2962" s="1">
        <v>3660.1149999999998</v>
      </c>
    </row>
    <row r="2963" spans="1:38" x14ac:dyDescent="0.25">
      <c r="A2963" s="1">
        <v>2959</v>
      </c>
      <c r="B2963" s="1">
        <v>2959</v>
      </c>
      <c r="C2963" s="1">
        <v>3227.761</v>
      </c>
      <c r="D2963" s="1">
        <v>3002.3490000000002</v>
      </c>
      <c r="E2963" s="1">
        <v>391.017</v>
      </c>
      <c r="F2963" s="1"/>
      <c r="G2963" s="1">
        <v>-7.6319999999999997</v>
      </c>
      <c r="H2963" s="1">
        <v>3.7959999999999998</v>
      </c>
      <c r="I2963" s="1">
        <v>-8815.0339999999997</v>
      </c>
      <c r="J2963" s="1"/>
      <c r="K2963" s="1">
        <v>-300.82499999999999</v>
      </c>
      <c r="L2963" s="1"/>
      <c r="M2963" s="1">
        <v>1528.5709999999999</v>
      </c>
      <c r="N2963" s="1">
        <v>1964.3869999999999</v>
      </c>
      <c r="O2963" s="1">
        <v>-5.7089999999999996</v>
      </c>
      <c r="P2963" s="27">
        <v>-9.1549999999999994</v>
      </c>
      <c r="Q2963" s="1">
        <v>-4.51</v>
      </c>
      <c r="R2963" s="1">
        <v>-5.8999999999999997E-2</v>
      </c>
      <c r="S2963" s="1">
        <v>2.137</v>
      </c>
      <c r="T2963" s="1">
        <v>2.665</v>
      </c>
      <c r="U2963" s="1">
        <v>3.8159999999999998</v>
      </c>
      <c r="V2963" s="1">
        <v>1.776</v>
      </c>
      <c r="W2963" s="30">
        <v>3651.569</v>
      </c>
      <c r="X2963" s="1">
        <v>1262.056</v>
      </c>
      <c r="Y2963" s="1">
        <v>3003.2959999999998</v>
      </c>
      <c r="Z2963" s="1">
        <v>561.59199999999998</v>
      </c>
      <c r="AD2963" s="4">
        <v>9.1549999999999994</v>
      </c>
      <c r="AL2963" s="1">
        <v>3651.569</v>
      </c>
    </row>
    <row r="2964" spans="1:38" x14ac:dyDescent="0.25">
      <c r="A2964" s="1">
        <v>2960</v>
      </c>
      <c r="B2964" s="1">
        <v>2960</v>
      </c>
      <c r="C2964" s="1">
        <v>3226.3240000000001</v>
      </c>
      <c r="D2964" s="1">
        <v>3000.904</v>
      </c>
      <c r="E2964" s="1">
        <v>391.017</v>
      </c>
      <c r="F2964" s="1"/>
      <c r="G2964" s="1">
        <v>-7.6319999999999997</v>
      </c>
      <c r="H2964" s="1">
        <v>4.2709999999999999</v>
      </c>
      <c r="I2964" s="1">
        <v>-8607.5779999999995</v>
      </c>
      <c r="J2964" s="1"/>
      <c r="K2964" s="1">
        <v>-299.39800000000002</v>
      </c>
      <c r="L2964" s="1"/>
      <c r="M2964" s="1">
        <v>1528.5709999999999</v>
      </c>
      <c r="N2964" s="1">
        <v>1963.433</v>
      </c>
      <c r="O2964" s="1">
        <v>-5.7039999999999997</v>
      </c>
      <c r="P2964" s="27">
        <v>-9.1460000000000008</v>
      </c>
      <c r="Q2964" s="1">
        <v>-4.51</v>
      </c>
      <c r="R2964" s="1">
        <v>-6.4000000000000001E-2</v>
      </c>
      <c r="S2964" s="1">
        <v>2.137</v>
      </c>
      <c r="T2964" s="1">
        <v>2.665</v>
      </c>
      <c r="U2964" s="1">
        <v>3.8119999999999998</v>
      </c>
      <c r="V2964" s="1">
        <v>1.776</v>
      </c>
      <c r="W2964" s="30">
        <v>3651.2640000000001</v>
      </c>
      <c r="X2964" s="1">
        <v>1260.53</v>
      </c>
      <c r="Y2964" s="1">
        <v>3003.6019999999999</v>
      </c>
      <c r="Z2964" s="1">
        <v>561.59199999999998</v>
      </c>
      <c r="AD2964" s="4">
        <v>9.1460000000000008</v>
      </c>
      <c r="AL2964" s="1">
        <v>3651.2640000000001</v>
      </c>
    </row>
    <row r="2965" spans="1:38" x14ac:dyDescent="0.25">
      <c r="A2965" s="1">
        <v>2961</v>
      </c>
      <c r="B2965" s="1">
        <v>2961</v>
      </c>
      <c r="C2965" s="1">
        <v>3227.2820000000002</v>
      </c>
      <c r="D2965" s="1">
        <v>3001.386</v>
      </c>
      <c r="E2965" s="1">
        <v>390.54</v>
      </c>
      <c r="F2965" s="1"/>
      <c r="G2965" s="1">
        <v>-7.6319999999999997</v>
      </c>
      <c r="H2965" s="1">
        <v>3.7959999999999998</v>
      </c>
      <c r="I2965" s="1">
        <v>-8433.9429999999993</v>
      </c>
      <c r="J2965" s="1"/>
      <c r="K2965" s="1">
        <v>-299.87299999999999</v>
      </c>
      <c r="L2965" s="1"/>
      <c r="M2965" s="1">
        <v>1528.5709999999999</v>
      </c>
      <c r="N2965" s="1">
        <v>1962.9559999999999</v>
      </c>
      <c r="O2965" s="1">
        <v>-5.7089999999999996</v>
      </c>
      <c r="P2965" s="27">
        <v>-9.15</v>
      </c>
      <c r="Q2965" s="1">
        <v>-4.5049999999999999</v>
      </c>
      <c r="R2965" s="1">
        <v>-5.8999999999999997E-2</v>
      </c>
      <c r="S2965" s="1">
        <v>2.137</v>
      </c>
      <c r="T2965" s="1">
        <v>2.665</v>
      </c>
      <c r="U2965" s="1">
        <v>3.8159999999999998</v>
      </c>
      <c r="V2965" s="1">
        <v>1.776</v>
      </c>
      <c r="W2965" s="30">
        <v>3650.9580000000001</v>
      </c>
      <c r="X2965" s="1">
        <v>1252.289</v>
      </c>
      <c r="Y2965" s="1">
        <v>3003.6019999999999</v>
      </c>
      <c r="Z2965" s="1">
        <v>561.59199999999998</v>
      </c>
      <c r="AD2965" s="4">
        <v>9.15</v>
      </c>
      <c r="AL2965" s="1">
        <v>3650.9580000000001</v>
      </c>
    </row>
    <row r="2966" spans="1:38" x14ac:dyDescent="0.25">
      <c r="A2966" s="1">
        <v>2962</v>
      </c>
      <c r="B2966" s="1">
        <v>2962</v>
      </c>
      <c r="C2966" s="1">
        <v>3225.366</v>
      </c>
      <c r="D2966" s="1">
        <v>2999.94</v>
      </c>
      <c r="E2966" s="1">
        <v>390.06200000000001</v>
      </c>
      <c r="F2966" s="1"/>
      <c r="G2966" s="1">
        <v>-8.5860000000000003</v>
      </c>
      <c r="H2966" s="1">
        <v>4.2709999999999999</v>
      </c>
      <c r="I2966" s="1">
        <v>-9930.0360000000001</v>
      </c>
      <c r="J2966" s="1"/>
      <c r="K2966" s="1">
        <v>-300.34899999999999</v>
      </c>
      <c r="L2966" s="1"/>
      <c r="M2966" s="1">
        <v>1529.529</v>
      </c>
      <c r="N2966" s="1">
        <v>1962.479</v>
      </c>
      <c r="O2966" s="1">
        <v>-5.7089999999999996</v>
      </c>
      <c r="P2966" s="27">
        <v>-9.1549999999999994</v>
      </c>
      <c r="Q2966" s="1">
        <v>-4.5140000000000002</v>
      </c>
      <c r="R2966" s="1">
        <v>-5.8999999999999997E-2</v>
      </c>
      <c r="S2966" s="1">
        <v>2.133</v>
      </c>
      <c r="T2966" s="1">
        <v>2.665</v>
      </c>
      <c r="U2966" s="1">
        <v>3.8119999999999998</v>
      </c>
      <c r="V2966" s="1">
        <v>1.7829999999999999</v>
      </c>
      <c r="W2966" s="30">
        <v>3651.2640000000001</v>
      </c>
      <c r="X2966" s="1">
        <v>1252.289</v>
      </c>
      <c r="Y2966" s="1">
        <v>3003.2959999999998</v>
      </c>
      <c r="Z2966" s="1">
        <v>561.59199999999998</v>
      </c>
      <c r="AD2966" s="4">
        <v>9.1549999999999994</v>
      </c>
      <c r="AL2966" s="1">
        <v>3651.2640000000001</v>
      </c>
    </row>
    <row r="2967" spans="1:38" x14ac:dyDescent="0.25">
      <c r="A2967" s="1">
        <v>2963</v>
      </c>
      <c r="B2967" s="1">
        <v>2963</v>
      </c>
      <c r="C2967" s="1">
        <v>3223.9279999999999</v>
      </c>
      <c r="D2967" s="1">
        <v>2998.4949999999999</v>
      </c>
      <c r="E2967" s="1">
        <v>390.54</v>
      </c>
      <c r="F2967" s="1"/>
      <c r="G2967" s="1">
        <v>-8.109</v>
      </c>
      <c r="H2967" s="1">
        <v>4.2709999999999999</v>
      </c>
      <c r="I2967" s="1">
        <v>-9040.2510000000002</v>
      </c>
      <c r="J2967" s="1"/>
      <c r="K2967" s="1">
        <v>-299.87299999999999</v>
      </c>
      <c r="L2967" s="1"/>
      <c r="M2967" s="1">
        <v>1529.529</v>
      </c>
      <c r="N2967" s="1">
        <v>1961.048</v>
      </c>
      <c r="O2967" s="1">
        <v>-5.6989999999999998</v>
      </c>
      <c r="P2967" s="27">
        <v>-9.1549999999999994</v>
      </c>
      <c r="Q2967" s="1">
        <v>-4.5049999999999999</v>
      </c>
      <c r="R2967" s="1">
        <v>-5.8999999999999997E-2</v>
      </c>
      <c r="S2967" s="1">
        <v>2.137</v>
      </c>
      <c r="T2967" s="1">
        <v>2.67</v>
      </c>
      <c r="U2967" s="1">
        <v>3.8090000000000002</v>
      </c>
      <c r="V2967" s="1">
        <v>1.772</v>
      </c>
      <c r="W2967" s="30">
        <v>3651.2640000000001</v>
      </c>
      <c r="X2967" s="1">
        <v>1252.289</v>
      </c>
      <c r="Y2967" s="1">
        <v>3003.6019999999999</v>
      </c>
      <c r="Z2967" s="1">
        <v>561.59199999999998</v>
      </c>
      <c r="AD2967" s="4">
        <v>9.1549999999999994</v>
      </c>
      <c r="AL2967" s="1">
        <v>3651.2640000000001</v>
      </c>
    </row>
    <row r="2968" spans="1:38" x14ac:dyDescent="0.25">
      <c r="A2968" s="1">
        <v>2964</v>
      </c>
      <c r="B2968" s="1">
        <v>2964</v>
      </c>
      <c r="C2968" s="1">
        <v>3223.4490000000001</v>
      </c>
      <c r="D2968" s="1">
        <v>2998.0129999999999</v>
      </c>
      <c r="E2968" s="1">
        <v>389.58499999999998</v>
      </c>
      <c r="F2968" s="1"/>
      <c r="G2968" s="1">
        <v>-9.0630000000000006</v>
      </c>
      <c r="H2968" s="1">
        <v>5.22</v>
      </c>
      <c r="I2968" s="1">
        <v>-9474.8289999999997</v>
      </c>
      <c r="J2968" s="1"/>
      <c r="K2968" s="1">
        <v>-300.34899999999999</v>
      </c>
      <c r="L2968" s="1"/>
      <c r="M2968" s="1">
        <v>1528.5709999999999</v>
      </c>
      <c r="N2968" s="1">
        <v>1962.479</v>
      </c>
      <c r="O2968" s="1">
        <v>-5.7039999999999997</v>
      </c>
      <c r="P2968" s="27">
        <v>-9.1460000000000008</v>
      </c>
      <c r="Q2968" s="1">
        <v>-4.51</v>
      </c>
      <c r="R2968" s="1">
        <v>-6.4000000000000001E-2</v>
      </c>
      <c r="S2968" s="1">
        <v>2.137</v>
      </c>
      <c r="T2968" s="1">
        <v>2.665</v>
      </c>
      <c r="U2968" s="1">
        <v>3.8090000000000002</v>
      </c>
      <c r="V2968" s="1">
        <v>1.7789999999999999</v>
      </c>
      <c r="W2968" s="30">
        <v>3643.328</v>
      </c>
      <c r="X2968" s="1">
        <v>1252.5940000000001</v>
      </c>
      <c r="Y2968" s="1">
        <v>2994.14</v>
      </c>
      <c r="Z2968" s="1">
        <v>558.23500000000001</v>
      </c>
      <c r="AD2968" s="4">
        <v>9.1460000000000008</v>
      </c>
      <c r="AL2968" s="1">
        <v>3643.328</v>
      </c>
    </row>
    <row r="2969" spans="1:38" x14ac:dyDescent="0.25">
      <c r="A2969" s="1">
        <v>2965</v>
      </c>
      <c r="B2969" s="1">
        <v>2965</v>
      </c>
      <c r="C2969" s="1">
        <v>3223.4490000000001</v>
      </c>
      <c r="D2969" s="1">
        <v>2996.567</v>
      </c>
      <c r="E2969" s="1">
        <v>390.06200000000001</v>
      </c>
      <c r="F2969" s="1"/>
      <c r="G2969" s="1">
        <v>-8.109</v>
      </c>
      <c r="H2969" s="1">
        <v>4.2709999999999999</v>
      </c>
      <c r="I2969" s="1">
        <v>-9060.3870000000006</v>
      </c>
      <c r="J2969" s="1"/>
      <c r="K2969" s="1">
        <v>-299.87299999999999</v>
      </c>
      <c r="L2969" s="1"/>
      <c r="M2969" s="1">
        <v>1520.431</v>
      </c>
      <c r="N2969" s="1">
        <v>1961.048</v>
      </c>
      <c r="O2969" s="1">
        <v>-5.7089999999999996</v>
      </c>
      <c r="P2969" s="27">
        <v>-9.15</v>
      </c>
      <c r="Q2969" s="1">
        <v>-4.51</v>
      </c>
      <c r="R2969" s="1">
        <v>-6.4000000000000001E-2</v>
      </c>
      <c r="S2969" s="1">
        <v>2.137</v>
      </c>
      <c r="T2969" s="1">
        <v>2.665</v>
      </c>
      <c r="U2969" s="1">
        <v>3.8090000000000002</v>
      </c>
      <c r="V2969" s="1">
        <v>1.776</v>
      </c>
      <c r="W2969" s="30">
        <v>3640.5810000000001</v>
      </c>
      <c r="X2969" s="1">
        <v>1252.5940000000001</v>
      </c>
      <c r="Y2969" s="1">
        <v>2993.835</v>
      </c>
      <c r="Z2969" s="1">
        <v>561.89700000000005</v>
      </c>
      <c r="AD2969" s="4">
        <v>9.15</v>
      </c>
      <c r="AL2969" s="1">
        <v>3640.5810000000001</v>
      </c>
    </row>
    <row r="2970" spans="1:38" x14ac:dyDescent="0.25">
      <c r="A2970" s="1">
        <v>2966</v>
      </c>
      <c r="B2970" s="1">
        <v>2966</v>
      </c>
      <c r="C2970" s="1">
        <v>3222.491</v>
      </c>
      <c r="D2970" s="1">
        <v>2996.567</v>
      </c>
      <c r="E2970" s="1">
        <v>389.58499999999998</v>
      </c>
      <c r="F2970" s="1"/>
      <c r="G2970" s="1">
        <v>-8.109</v>
      </c>
      <c r="H2970" s="1">
        <v>3.7959999999999998</v>
      </c>
      <c r="I2970" s="1">
        <v>-9111.1820000000007</v>
      </c>
      <c r="J2970" s="1"/>
      <c r="K2970" s="1">
        <v>-299.87299999999999</v>
      </c>
      <c r="L2970" s="1"/>
      <c r="M2970" s="1">
        <v>1520.431</v>
      </c>
      <c r="N2970" s="1">
        <v>1960.5709999999999</v>
      </c>
      <c r="O2970" s="1">
        <v>-5.7089999999999996</v>
      </c>
      <c r="P2970" s="27">
        <v>-9.1460000000000008</v>
      </c>
      <c r="Q2970" s="1">
        <v>-4.5140000000000002</v>
      </c>
      <c r="R2970" s="1">
        <v>-6.4000000000000001E-2</v>
      </c>
      <c r="S2970" s="1">
        <v>2.133</v>
      </c>
      <c r="T2970" s="1">
        <v>2.665</v>
      </c>
      <c r="U2970" s="1">
        <v>3.8119999999999998</v>
      </c>
      <c r="V2970" s="1">
        <v>1.7829999999999999</v>
      </c>
      <c r="W2970" s="30">
        <v>3640.886</v>
      </c>
      <c r="X2970" s="1">
        <v>1252.289</v>
      </c>
      <c r="Y2970" s="1">
        <v>2993.835</v>
      </c>
      <c r="Z2970" s="1">
        <v>556.40300000000002</v>
      </c>
      <c r="AD2970" s="4">
        <v>9.1460000000000008</v>
      </c>
      <c r="AL2970" s="1">
        <v>3640.886</v>
      </c>
    </row>
    <row r="2971" spans="1:38" x14ac:dyDescent="0.25">
      <c r="A2971" s="1">
        <v>2967</v>
      </c>
      <c r="B2971" s="1">
        <v>2967</v>
      </c>
      <c r="C2971" s="1">
        <v>3222.491</v>
      </c>
      <c r="D2971" s="1">
        <v>2995.6039999999998</v>
      </c>
      <c r="E2971" s="1">
        <v>390.06200000000001</v>
      </c>
      <c r="F2971" s="1"/>
      <c r="G2971" s="1">
        <v>-8.109</v>
      </c>
      <c r="H2971" s="1">
        <v>3.7959999999999998</v>
      </c>
      <c r="I2971" s="1">
        <v>-8928.5709999999999</v>
      </c>
      <c r="J2971" s="1"/>
      <c r="K2971" s="1">
        <v>-305.584</v>
      </c>
      <c r="L2971" s="1"/>
      <c r="M2971" s="1">
        <v>1521.3879999999999</v>
      </c>
      <c r="N2971" s="1">
        <v>1960.0940000000001</v>
      </c>
      <c r="O2971" s="1">
        <v>-5.7039999999999997</v>
      </c>
      <c r="P2971" s="27">
        <v>-9.141</v>
      </c>
      <c r="Q2971" s="1">
        <v>-4.5140000000000002</v>
      </c>
      <c r="R2971" s="1">
        <v>-6.8000000000000005E-2</v>
      </c>
      <c r="S2971" s="1">
        <v>2.133</v>
      </c>
      <c r="T2971" s="1">
        <v>2.6589999999999998</v>
      </c>
      <c r="U2971" s="1">
        <v>3.8119999999999998</v>
      </c>
      <c r="V2971" s="1">
        <v>1.7789999999999999</v>
      </c>
      <c r="W2971" s="30">
        <v>3641.192</v>
      </c>
      <c r="X2971" s="1">
        <v>1251.9839999999999</v>
      </c>
      <c r="Y2971" s="1">
        <v>2993.529</v>
      </c>
      <c r="Z2971" s="1">
        <v>552.13</v>
      </c>
      <c r="AD2971" s="4">
        <v>9.141</v>
      </c>
      <c r="AL2971" s="1">
        <v>3641.192</v>
      </c>
    </row>
    <row r="2972" spans="1:38" x14ac:dyDescent="0.25">
      <c r="A2972" s="1">
        <v>2968</v>
      </c>
      <c r="B2972" s="1">
        <v>2968</v>
      </c>
      <c r="C2972" s="1">
        <v>3222.0120000000002</v>
      </c>
      <c r="D2972" s="1">
        <v>2995.1219999999998</v>
      </c>
      <c r="E2972" s="1">
        <v>389.58499999999998</v>
      </c>
      <c r="F2972" s="1"/>
      <c r="G2972" s="1">
        <v>-7.6319999999999997</v>
      </c>
      <c r="H2972" s="1">
        <v>3.7959999999999998</v>
      </c>
      <c r="I2972" s="1">
        <v>-9164.7170000000006</v>
      </c>
      <c r="J2972" s="1"/>
      <c r="K2972" s="1">
        <v>-301.77699999999999</v>
      </c>
      <c r="L2972" s="1"/>
      <c r="M2972" s="1">
        <v>1522.346</v>
      </c>
      <c r="N2972" s="1">
        <v>1959.617</v>
      </c>
      <c r="O2972" s="1">
        <v>-5.7039999999999997</v>
      </c>
      <c r="P2972" s="27">
        <v>-9.141</v>
      </c>
      <c r="Q2972" s="1">
        <v>-4.5190000000000001</v>
      </c>
      <c r="R2972" s="1">
        <v>-6.4000000000000001E-2</v>
      </c>
      <c r="S2972" s="1">
        <v>2.133</v>
      </c>
      <c r="T2972" s="1">
        <v>2.665</v>
      </c>
      <c r="U2972" s="1">
        <v>3.8050000000000002</v>
      </c>
      <c r="V2972" s="1">
        <v>1.7789999999999999</v>
      </c>
      <c r="W2972" s="30">
        <v>3640.5810000000001</v>
      </c>
      <c r="X2972" s="1">
        <v>1252.289</v>
      </c>
      <c r="Y2972" s="1">
        <v>2993.529</v>
      </c>
      <c r="Z2972" s="1">
        <v>551.52</v>
      </c>
      <c r="AD2972" s="4">
        <v>9.141</v>
      </c>
      <c r="AL2972" s="1">
        <v>3640.5810000000001</v>
      </c>
    </row>
    <row r="2973" spans="1:38" x14ac:dyDescent="0.25">
      <c r="A2973" s="1">
        <v>2969</v>
      </c>
      <c r="B2973" s="1">
        <v>2969</v>
      </c>
      <c r="C2973" s="1">
        <v>3221.5329999999999</v>
      </c>
      <c r="D2973" s="1">
        <v>2994.1579999999999</v>
      </c>
      <c r="E2973" s="1">
        <v>389.58499999999998</v>
      </c>
      <c r="F2973" s="1"/>
      <c r="G2973" s="1">
        <v>-7.6319999999999997</v>
      </c>
      <c r="H2973" s="1">
        <v>0.94899999999999995</v>
      </c>
      <c r="I2973" s="1">
        <v>-8997.23</v>
      </c>
      <c r="J2973" s="1"/>
      <c r="K2973" s="1">
        <v>-299.39800000000002</v>
      </c>
      <c r="L2973" s="1"/>
      <c r="M2973" s="1">
        <v>1521.867</v>
      </c>
      <c r="N2973" s="1">
        <v>1960.5709999999999</v>
      </c>
      <c r="O2973" s="1">
        <v>-5.6989999999999998</v>
      </c>
      <c r="P2973" s="27">
        <v>-9.141</v>
      </c>
      <c r="Q2973" s="1">
        <v>-4.5049999999999999</v>
      </c>
      <c r="R2973" s="1">
        <v>-5.8999999999999997E-2</v>
      </c>
      <c r="S2973" s="1">
        <v>2.137</v>
      </c>
      <c r="T2973" s="1">
        <v>2.665</v>
      </c>
      <c r="U2973" s="1">
        <v>3.8090000000000002</v>
      </c>
      <c r="V2973" s="1">
        <v>1.7829999999999999</v>
      </c>
      <c r="W2973" s="30">
        <v>3641.192</v>
      </c>
      <c r="X2973" s="1">
        <v>1251.9839999999999</v>
      </c>
      <c r="Y2973" s="1">
        <v>2993.529</v>
      </c>
      <c r="Z2973" s="1">
        <v>553.04600000000005</v>
      </c>
      <c r="AD2973" s="4">
        <v>9.141</v>
      </c>
      <c r="AL2973" s="1">
        <v>3641.192</v>
      </c>
    </row>
    <row r="2974" spans="1:38" x14ac:dyDescent="0.25">
      <c r="A2974" s="1">
        <v>2970</v>
      </c>
      <c r="B2974" s="1">
        <v>2970</v>
      </c>
      <c r="C2974" s="1">
        <v>3220.5749999999998</v>
      </c>
      <c r="D2974" s="1">
        <v>2992.7130000000002</v>
      </c>
      <c r="E2974" s="1">
        <v>390.06200000000001</v>
      </c>
      <c r="F2974" s="1"/>
      <c r="G2974" s="1">
        <v>-7.6319999999999997</v>
      </c>
      <c r="H2974" s="1">
        <v>1.4239999999999999</v>
      </c>
      <c r="I2974" s="1">
        <v>-8804.9609999999993</v>
      </c>
      <c r="J2974" s="1"/>
      <c r="K2974" s="1">
        <v>-299.87299999999999</v>
      </c>
      <c r="L2974" s="1"/>
      <c r="M2974" s="1">
        <v>1521.867</v>
      </c>
      <c r="N2974" s="1">
        <v>1960.0940000000001</v>
      </c>
      <c r="O2974" s="1">
        <v>-5.7140000000000004</v>
      </c>
      <c r="P2974" s="27">
        <v>-9.1310000000000002</v>
      </c>
      <c r="Q2974" s="1">
        <v>-4.51</v>
      </c>
      <c r="R2974" s="1">
        <v>-6.4000000000000001E-2</v>
      </c>
      <c r="S2974" s="1">
        <v>2.133</v>
      </c>
      <c r="T2974" s="1">
        <v>2.6589999999999998</v>
      </c>
      <c r="U2974" s="1">
        <v>3.8050000000000002</v>
      </c>
      <c r="V2974" s="1">
        <v>1.776</v>
      </c>
      <c r="W2974" s="30">
        <v>3636.6129999999998</v>
      </c>
      <c r="X2974" s="1">
        <v>1251.9839999999999</v>
      </c>
      <c r="Y2974" s="1">
        <v>2993.2240000000002</v>
      </c>
      <c r="Z2974" s="1">
        <v>551.82500000000005</v>
      </c>
      <c r="AD2974" s="4">
        <v>9.1310000000000002</v>
      </c>
      <c r="AL2974" s="1">
        <v>3636.6129999999998</v>
      </c>
    </row>
    <row r="2975" spans="1:38" x14ac:dyDescent="0.25">
      <c r="A2975" s="1">
        <v>2971</v>
      </c>
      <c r="B2975" s="1">
        <v>2971</v>
      </c>
      <c r="C2975" s="1">
        <v>3219.1379999999999</v>
      </c>
      <c r="D2975" s="1">
        <v>2992.2310000000002</v>
      </c>
      <c r="E2975" s="1">
        <v>390.54</v>
      </c>
      <c r="F2975" s="1"/>
      <c r="G2975" s="1">
        <v>-8.109</v>
      </c>
      <c r="H2975" s="1">
        <v>1.4239999999999999</v>
      </c>
      <c r="I2975" s="1">
        <v>-8867.2270000000008</v>
      </c>
      <c r="J2975" s="1"/>
      <c r="K2975" s="1">
        <v>-299.87299999999999</v>
      </c>
      <c r="L2975" s="1"/>
      <c r="M2975" s="1">
        <v>1523.3040000000001</v>
      </c>
      <c r="N2975" s="1">
        <v>1959.617</v>
      </c>
      <c r="O2975" s="1">
        <v>-5.7039999999999997</v>
      </c>
      <c r="P2975" s="27">
        <v>-9.1359999999999992</v>
      </c>
      <c r="Q2975" s="1">
        <v>-4.5140000000000002</v>
      </c>
      <c r="R2975" s="1">
        <v>-6.4000000000000001E-2</v>
      </c>
      <c r="S2975" s="1">
        <v>2.1419999999999999</v>
      </c>
      <c r="T2975" s="1">
        <v>2.665</v>
      </c>
      <c r="U2975" s="1">
        <v>3.8119999999999998</v>
      </c>
      <c r="V2975" s="1">
        <v>1.7829999999999999</v>
      </c>
      <c r="W2975" s="30">
        <v>3631.4250000000002</v>
      </c>
      <c r="X2975" s="1">
        <v>1252.5940000000001</v>
      </c>
      <c r="Y2975" s="1">
        <v>2984.0680000000002</v>
      </c>
      <c r="Z2975" s="1">
        <v>551.52</v>
      </c>
      <c r="AD2975" s="4">
        <v>9.1359999999999992</v>
      </c>
      <c r="AL2975" s="1">
        <v>3631.4250000000002</v>
      </c>
    </row>
    <row r="2976" spans="1:38" x14ac:dyDescent="0.25">
      <c r="A2976" s="1">
        <v>2972</v>
      </c>
      <c r="B2976" s="1">
        <v>2972</v>
      </c>
      <c r="C2976" s="1">
        <v>3218.6579999999999</v>
      </c>
      <c r="D2976" s="1">
        <v>2991.268</v>
      </c>
      <c r="E2976" s="1">
        <v>389.10700000000003</v>
      </c>
      <c r="F2976" s="1"/>
      <c r="G2976" s="1">
        <v>-8.5860000000000003</v>
      </c>
      <c r="H2976" s="1">
        <v>1.4239999999999999</v>
      </c>
      <c r="I2976" s="1">
        <v>-9573.5840000000007</v>
      </c>
      <c r="J2976" s="1"/>
      <c r="K2976" s="1">
        <v>-299.87299999999999</v>
      </c>
      <c r="L2976" s="1"/>
      <c r="M2976" s="1">
        <v>1522.825</v>
      </c>
      <c r="N2976" s="1">
        <v>1958.663</v>
      </c>
      <c r="O2976" s="1">
        <v>-5.7140000000000004</v>
      </c>
      <c r="P2976" s="27">
        <v>-9.1310000000000002</v>
      </c>
      <c r="Q2976" s="1">
        <v>-4.51</v>
      </c>
      <c r="R2976" s="1">
        <v>-6.4000000000000001E-2</v>
      </c>
      <c r="S2976" s="1">
        <v>2.137</v>
      </c>
      <c r="T2976" s="1">
        <v>2.665</v>
      </c>
      <c r="U2976" s="1">
        <v>3.8090000000000002</v>
      </c>
      <c r="V2976" s="1">
        <v>1.7829999999999999</v>
      </c>
      <c r="W2976" s="30">
        <v>3631.12</v>
      </c>
      <c r="X2976" s="1">
        <v>1251.9839999999999</v>
      </c>
      <c r="Y2976" s="1">
        <v>2983.4569999999999</v>
      </c>
      <c r="Z2976" s="1">
        <v>551.52</v>
      </c>
      <c r="AD2976" s="4">
        <v>9.1310000000000002</v>
      </c>
      <c r="AL2976" s="1">
        <v>3631.12</v>
      </c>
    </row>
    <row r="2977" spans="1:38" x14ac:dyDescent="0.25">
      <c r="A2977" s="1">
        <v>2973</v>
      </c>
      <c r="B2977" s="1">
        <v>2973</v>
      </c>
      <c r="C2977" s="1">
        <v>3217.221</v>
      </c>
      <c r="D2977" s="1">
        <v>2990.3040000000001</v>
      </c>
      <c r="E2977" s="1">
        <v>389.58499999999998</v>
      </c>
      <c r="F2977" s="1"/>
      <c r="G2977" s="1">
        <v>-7.1550000000000002</v>
      </c>
      <c r="H2977" s="1">
        <v>0.47499999999999998</v>
      </c>
      <c r="I2977" s="1">
        <v>-10739.77</v>
      </c>
      <c r="J2977" s="1"/>
      <c r="K2977" s="1">
        <v>-298.92200000000003</v>
      </c>
      <c r="L2977" s="1"/>
      <c r="M2977" s="1">
        <v>1520.431</v>
      </c>
      <c r="N2977" s="1">
        <v>1958.663</v>
      </c>
      <c r="O2977" s="1">
        <v>-5.7089999999999996</v>
      </c>
      <c r="P2977" s="27">
        <v>-9.1310000000000002</v>
      </c>
      <c r="Q2977" s="1">
        <v>-4.5140000000000002</v>
      </c>
      <c r="R2977" s="1">
        <v>-6.4000000000000001E-2</v>
      </c>
      <c r="S2977" s="1">
        <v>2.137</v>
      </c>
      <c r="T2977" s="1">
        <v>2.6589999999999998</v>
      </c>
      <c r="U2977" s="1">
        <v>3.8090000000000002</v>
      </c>
      <c r="V2977" s="1">
        <v>1.776</v>
      </c>
      <c r="W2977" s="30">
        <v>3631.73</v>
      </c>
      <c r="X2977" s="1">
        <v>1252.289</v>
      </c>
      <c r="Y2977" s="1">
        <v>2983.7629999999999</v>
      </c>
      <c r="Z2977" s="1">
        <v>551.21500000000003</v>
      </c>
      <c r="AD2977" s="4">
        <v>9.1310000000000002</v>
      </c>
      <c r="AL2977" s="1">
        <v>3631.73</v>
      </c>
    </row>
    <row r="2978" spans="1:38" x14ac:dyDescent="0.25">
      <c r="A2978" s="1">
        <v>2974</v>
      </c>
      <c r="B2978" s="1">
        <v>2974</v>
      </c>
      <c r="C2978" s="1">
        <v>3218.1790000000001</v>
      </c>
      <c r="D2978" s="1">
        <v>2989.34</v>
      </c>
      <c r="E2978" s="1">
        <v>389.10700000000003</v>
      </c>
      <c r="F2978" s="1"/>
      <c r="G2978" s="1">
        <v>-8.109</v>
      </c>
      <c r="H2978" s="1">
        <v>0.47499999999999998</v>
      </c>
      <c r="I2978" s="1">
        <v>-10675.004000000001</v>
      </c>
      <c r="J2978" s="1"/>
      <c r="K2978" s="1">
        <v>-299.39800000000002</v>
      </c>
      <c r="L2978" s="1"/>
      <c r="M2978" s="1">
        <v>1521.867</v>
      </c>
      <c r="N2978" s="1">
        <v>1958.663</v>
      </c>
      <c r="O2978" s="1">
        <v>-5.7039999999999997</v>
      </c>
      <c r="P2978" s="27">
        <v>-9.1359999999999992</v>
      </c>
      <c r="Q2978" s="1">
        <v>-4.5190000000000001</v>
      </c>
      <c r="R2978" s="1">
        <v>-6.8000000000000005E-2</v>
      </c>
      <c r="S2978" s="1">
        <v>2.137</v>
      </c>
      <c r="T2978" s="1">
        <v>2.665</v>
      </c>
      <c r="U2978" s="1">
        <v>3.8090000000000002</v>
      </c>
      <c r="V2978" s="1">
        <v>1.7789999999999999</v>
      </c>
      <c r="W2978" s="30">
        <v>3630.8139999999999</v>
      </c>
      <c r="X2978" s="1">
        <v>1252.289</v>
      </c>
      <c r="Y2978" s="1">
        <v>2983.7629999999999</v>
      </c>
      <c r="Z2978" s="1">
        <v>551.52</v>
      </c>
      <c r="AD2978" s="4">
        <v>9.1359999999999992</v>
      </c>
      <c r="AL2978" s="1">
        <v>3630.8139999999999</v>
      </c>
    </row>
    <row r="2979" spans="1:38" x14ac:dyDescent="0.25">
      <c r="A2979" s="1">
        <v>2975</v>
      </c>
      <c r="B2979" s="1">
        <v>2975</v>
      </c>
      <c r="C2979" s="1">
        <v>3217.7</v>
      </c>
      <c r="D2979" s="1">
        <v>2988.8589999999999</v>
      </c>
      <c r="E2979" s="1">
        <v>389.58499999999998</v>
      </c>
      <c r="F2979" s="1"/>
      <c r="G2979" s="1">
        <v>-7.1550000000000002</v>
      </c>
      <c r="H2979" s="1">
        <v>0.94899999999999995</v>
      </c>
      <c r="I2979" s="1">
        <v>-9998.098</v>
      </c>
      <c r="J2979" s="1"/>
      <c r="K2979" s="1">
        <v>-299.39800000000002</v>
      </c>
      <c r="L2979" s="1"/>
      <c r="M2979" s="1">
        <v>1521.867</v>
      </c>
      <c r="N2979" s="1">
        <v>1957.7090000000001</v>
      </c>
      <c r="O2979" s="1">
        <v>-5.6989999999999998</v>
      </c>
      <c r="P2979" s="27">
        <v>-9.1270000000000007</v>
      </c>
      <c r="Q2979" s="1">
        <v>-4.51</v>
      </c>
      <c r="R2979" s="1">
        <v>-5.8999999999999997E-2</v>
      </c>
      <c r="S2979" s="1">
        <v>2.1419999999999999</v>
      </c>
      <c r="T2979" s="1">
        <v>2.67</v>
      </c>
      <c r="U2979" s="1">
        <v>3.8050000000000002</v>
      </c>
      <c r="V2979" s="1">
        <v>1.7789999999999999</v>
      </c>
      <c r="W2979" s="30">
        <v>3631.12</v>
      </c>
      <c r="X2979" s="1">
        <v>1252.289</v>
      </c>
      <c r="Y2979" s="1">
        <v>2983.7629999999999</v>
      </c>
      <c r="Z2979" s="1">
        <v>551.52</v>
      </c>
      <c r="AD2979" s="4">
        <v>9.1270000000000007</v>
      </c>
      <c r="AL2979" s="1">
        <v>3631.12</v>
      </c>
    </row>
    <row r="2980" spans="1:38" x14ac:dyDescent="0.25">
      <c r="A2980" s="1">
        <v>2976</v>
      </c>
      <c r="B2980" s="1">
        <v>2976</v>
      </c>
      <c r="C2980" s="1">
        <v>3217.7</v>
      </c>
      <c r="D2980" s="1">
        <v>2988.8589999999999</v>
      </c>
      <c r="E2980" s="1">
        <v>389.58499999999998</v>
      </c>
      <c r="F2980" s="1"/>
      <c r="G2980" s="1">
        <v>-8.109</v>
      </c>
      <c r="H2980" s="1">
        <v>0.94899999999999995</v>
      </c>
      <c r="I2980" s="1">
        <v>-9800.2810000000009</v>
      </c>
      <c r="J2980" s="1"/>
      <c r="K2980" s="1">
        <v>-299.87299999999999</v>
      </c>
      <c r="L2980" s="1"/>
      <c r="M2980" s="1">
        <v>1521.867</v>
      </c>
      <c r="N2980" s="1">
        <v>1956.7550000000001</v>
      </c>
      <c r="O2980" s="1">
        <v>-5.6989999999999998</v>
      </c>
      <c r="P2980" s="27">
        <v>-9.1310000000000002</v>
      </c>
      <c r="Q2980" s="1">
        <v>-4.51</v>
      </c>
      <c r="R2980" s="1">
        <v>-6.4000000000000001E-2</v>
      </c>
      <c r="S2980" s="1">
        <v>2.137</v>
      </c>
      <c r="T2980" s="1">
        <v>2.665</v>
      </c>
      <c r="U2980" s="1">
        <v>3.8090000000000002</v>
      </c>
      <c r="V2980" s="1">
        <v>1.7829999999999999</v>
      </c>
      <c r="W2980" s="30">
        <v>3621.047</v>
      </c>
      <c r="X2980" s="1">
        <v>1242.5219999999999</v>
      </c>
      <c r="Y2980" s="1">
        <v>2983.152</v>
      </c>
      <c r="Z2980" s="1">
        <v>551.82500000000005</v>
      </c>
      <c r="AD2980" s="4">
        <v>9.1310000000000002</v>
      </c>
      <c r="AL2980" s="1">
        <v>3621.047</v>
      </c>
    </row>
    <row r="2981" spans="1:38" x14ac:dyDescent="0.25">
      <c r="A2981" s="1">
        <v>2977</v>
      </c>
      <c r="B2981" s="1">
        <v>2977</v>
      </c>
      <c r="C2981" s="1">
        <v>3218.6579999999999</v>
      </c>
      <c r="D2981" s="1">
        <v>2986.931</v>
      </c>
      <c r="E2981" s="1">
        <v>388.62900000000002</v>
      </c>
      <c r="F2981" s="1"/>
      <c r="G2981" s="1">
        <v>-8.109</v>
      </c>
      <c r="H2981" s="1">
        <v>1.8979999999999999</v>
      </c>
      <c r="I2981" s="1">
        <v>-10727</v>
      </c>
      <c r="J2981" s="1"/>
      <c r="K2981" s="1">
        <v>-299.39800000000002</v>
      </c>
      <c r="L2981" s="1"/>
      <c r="M2981" s="1">
        <v>1520.431</v>
      </c>
      <c r="N2981" s="1">
        <v>1957.7090000000001</v>
      </c>
      <c r="O2981" s="1">
        <v>-5.7089999999999996</v>
      </c>
      <c r="P2981" s="27">
        <v>-9.1270000000000007</v>
      </c>
      <c r="Q2981" s="1">
        <v>-4.51</v>
      </c>
      <c r="R2981" s="1">
        <v>-6.4000000000000001E-2</v>
      </c>
      <c r="S2981" s="1">
        <v>2.137</v>
      </c>
      <c r="T2981" s="1">
        <v>2.665</v>
      </c>
      <c r="U2981" s="1">
        <v>3.8050000000000002</v>
      </c>
      <c r="V2981" s="1">
        <v>1.7789999999999999</v>
      </c>
      <c r="W2981" s="30">
        <v>3620.7420000000002</v>
      </c>
      <c r="X2981" s="1">
        <v>1242.2170000000001</v>
      </c>
      <c r="Y2981" s="1">
        <v>2973.6909999999998</v>
      </c>
      <c r="Z2981" s="1">
        <v>551.52</v>
      </c>
      <c r="AD2981" s="4">
        <v>9.1270000000000007</v>
      </c>
      <c r="AL2981" s="1">
        <v>3620.7420000000002</v>
      </c>
    </row>
    <row r="2982" spans="1:38" x14ac:dyDescent="0.25">
      <c r="A2982" s="1">
        <v>2978</v>
      </c>
      <c r="B2982" s="1">
        <v>2978</v>
      </c>
      <c r="C2982" s="1">
        <v>3227.761</v>
      </c>
      <c r="D2982" s="1">
        <v>2986.45</v>
      </c>
      <c r="E2982" s="1">
        <v>389.10700000000003</v>
      </c>
      <c r="F2982" s="1"/>
      <c r="G2982" s="1">
        <v>-7.6319999999999997</v>
      </c>
      <c r="H2982" s="1">
        <v>0.94899999999999995</v>
      </c>
      <c r="I2982" s="1">
        <v>-10850.582</v>
      </c>
      <c r="J2982" s="1"/>
      <c r="K2982" s="1">
        <v>-298.92200000000003</v>
      </c>
      <c r="L2982" s="1"/>
      <c r="M2982" s="1">
        <v>1520.9090000000001</v>
      </c>
      <c r="N2982" s="1">
        <v>1956.278</v>
      </c>
      <c r="O2982" s="1">
        <v>-5.7039999999999997</v>
      </c>
      <c r="P2982" s="27">
        <v>-9.1219999999999999</v>
      </c>
      <c r="Q2982" s="1">
        <v>-4.51</v>
      </c>
      <c r="R2982" s="1">
        <v>-5.8999999999999997E-2</v>
      </c>
      <c r="S2982" s="1">
        <v>2.137</v>
      </c>
      <c r="T2982" s="1">
        <v>2.665</v>
      </c>
      <c r="U2982" s="1">
        <v>3.8050000000000002</v>
      </c>
      <c r="V2982" s="1">
        <v>1.7829999999999999</v>
      </c>
      <c r="W2982" s="30">
        <v>3621.047</v>
      </c>
      <c r="X2982" s="1">
        <v>1241.912</v>
      </c>
      <c r="Y2982" s="1">
        <v>2973.6909999999998</v>
      </c>
      <c r="Z2982" s="1">
        <v>551.52</v>
      </c>
      <c r="AD2982" s="4">
        <v>9.1219999999999999</v>
      </c>
      <c r="AL2982" s="1">
        <v>3621.047</v>
      </c>
    </row>
    <row r="2983" spans="1:38" x14ac:dyDescent="0.25">
      <c r="A2983" s="1">
        <v>2979</v>
      </c>
      <c r="B2983" s="1">
        <v>2979</v>
      </c>
      <c r="C2983" s="1">
        <v>3254.1120000000001</v>
      </c>
      <c r="D2983" s="1">
        <v>2985.4859999999999</v>
      </c>
      <c r="E2983" s="1">
        <v>389.10700000000003</v>
      </c>
      <c r="F2983" s="1"/>
      <c r="G2983" s="1">
        <v>-8.109</v>
      </c>
      <c r="H2983" s="1">
        <v>1.4239999999999999</v>
      </c>
      <c r="I2983" s="1">
        <v>-11088.537</v>
      </c>
      <c r="J2983" s="1"/>
      <c r="K2983" s="1">
        <v>-298.92200000000003</v>
      </c>
      <c r="L2983" s="1"/>
      <c r="M2983" s="1">
        <v>1520.431</v>
      </c>
      <c r="N2983" s="1">
        <v>1956.7550000000001</v>
      </c>
      <c r="O2983" s="1">
        <v>-5.7089999999999996</v>
      </c>
      <c r="P2983" s="27">
        <v>-9.1270000000000007</v>
      </c>
      <c r="Q2983" s="1">
        <v>-4.51</v>
      </c>
      <c r="R2983" s="1">
        <v>-6.8000000000000005E-2</v>
      </c>
      <c r="S2983" s="1">
        <v>2.137</v>
      </c>
      <c r="T2983" s="1">
        <v>2.665</v>
      </c>
      <c r="U2983" s="1">
        <v>3.802</v>
      </c>
      <c r="V2983" s="1">
        <v>1.7789999999999999</v>
      </c>
      <c r="W2983" s="30">
        <v>3621.047</v>
      </c>
      <c r="X2983" s="1">
        <v>1242.2170000000001</v>
      </c>
      <c r="Y2983" s="1">
        <v>2973.6909999999998</v>
      </c>
      <c r="Z2983" s="1">
        <v>551.21500000000003</v>
      </c>
      <c r="AD2983" s="4">
        <v>9.1270000000000007</v>
      </c>
      <c r="AL2983" s="1">
        <v>3621.047</v>
      </c>
    </row>
    <row r="2984" spans="1:38" x14ac:dyDescent="0.25">
      <c r="A2984" s="1">
        <v>2980</v>
      </c>
      <c r="B2984" s="1">
        <v>2980</v>
      </c>
      <c r="C2984" s="1">
        <v>3251.7159999999999</v>
      </c>
      <c r="D2984" s="1">
        <v>2984.0410000000002</v>
      </c>
      <c r="E2984" s="1">
        <v>389.10700000000003</v>
      </c>
      <c r="F2984" s="1"/>
      <c r="G2984" s="1">
        <v>-7.6319999999999997</v>
      </c>
      <c r="H2984" s="1">
        <v>1.8979999999999999</v>
      </c>
      <c r="I2984" s="1">
        <v>-9691.0589999999993</v>
      </c>
      <c r="J2984" s="1"/>
      <c r="K2984" s="1">
        <v>-298.44600000000003</v>
      </c>
      <c r="L2984" s="1"/>
      <c r="M2984" s="1">
        <v>1519.473</v>
      </c>
      <c r="N2984" s="1">
        <v>1956.7550000000001</v>
      </c>
      <c r="O2984" s="1">
        <v>-5.7039999999999997</v>
      </c>
      <c r="P2984" s="27">
        <v>-9.1270000000000007</v>
      </c>
      <c r="Q2984" s="1">
        <v>-4.5049999999999999</v>
      </c>
      <c r="R2984" s="1">
        <v>-6.4000000000000001E-2</v>
      </c>
      <c r="S2984" s="1">
        <v>2.1419999999999999</v>
      </c>
      <c r="T2984" s="1">
        <v>2.67</v>
      </c>
      <c r="U2984" s="1">
        <v>3.802</v>
      </c>
      <c r="V2984" s="1">
        <v>1.7789999999999999</v>
      </c>
      <c r="W2984" s="30">
        <v>3617.3850000000002</v>
      </c>
      <c r="X2984" s="1">
        <v>1241.912</v>
      </c>
      <c r="Y2984" s="1">
        <v>2973.9960000000001</v>
      </c>
      <c r="Z2984" s="1">
        <v>551.82500000000005</v>
      </c>
      <c r="AD2984" s="4">
        <v>9.1270000000000007</v>
      </c>
      <c r="AL2984" s="1">
        <v>3617.3850000000002</v>
      </c>
    </row>
    <row r="2985" spans="1:38" x14ac:dyDescent="0.25">
      <c r="A2985" s="1">
        <v>2981</v>
      </c>
      <c r="B2985" s="1">
        <v>2981</v>
      </c>
      <c r="C2985" s="1">
        <v>3248.8420000000001</v>
      </c>
      <c r="D2985" s="1">
        <v>2983.0770000000002</v>
      </c>
      <c r="E2985" s="1">
        <v>389.58499999999998</v>
      </c>
      <c r="F2985" s="1"/>
      <c r="G2985" s="1">
        <v>-7.6319999999999997</v>
      </c>
      <c r="H2985" s="1">
        <v>0.94899999999999995</v>
      </c>
      <c r="I2985" s="1">
        <v>-11530.407999999999</v>
      </c>
      <c r="J2985" s="1"/>
      <c r="K2985" s="1">
        <v>-298.44600000000003</v>
      </c>
      <c r="L2985" s="1"/>
      <c r="M2985" s="1">
        <v>1519.473</v>
      </c>
      <c r="N2985" s="1">
        <v>1955.3240000000001</v>
      </c>
      <c r="O2985" s="1">
        <v>-5.7089999999999996</v>
      </c>
      <c r="P2985" s="27">
        <v>-9.1170000000000009</v>
      </c>
      <c r="Q2985" s="1">
        <v>-4.51</v>
      </c>
      <c r="R2985" s="1">
        <v>-5.8999999999999997E-2</v>
      </c>
      <c r="S2985" s="1">
        <v>2.1469999999999998</v>
      </c>
      <c r="T2985" s="1">
        <v>2.6589999999999998</v>
      </c>
      <c r="U2985" s="1">
        <v>3.802</v>
      </c>
      <c r="V2985" s="1">
        <v>1.7789999999999999</v>
      </c>
      <c r="W2985" s="30">
        <v>3613.7220000000002</v>
      </c>
      <c r="X2985" s="1">
        <v>1241.912</v>
      </c>
      <c r="Y2985" s="1">
        <v>2973.3850000000002</v>
      </c>
      <c r="Z2985" s="1">
        <v>551.52</v>
      </c>
      <c r="AD2985" s="4">
        <v>9.1170000000000009</v>
      </c>
      <c r="AL2985" s="1">
        <v>3613.7220000000002</v>
      </c>
    </row>
    <row r="2986" spans="1:38" x14ac:dyDescent="0.25">
      <c r="A2986" s="1">
        <v>2982</v>
      </c>
      <c r="B2986" s="1">
        <v>2982</v>
      </c>
      <c r="C2986" s="1">
        <v>3248.3620000000001</v>
      </c>
      <c r="D2986" s="1">
        <v>2982.5949999999998</v>
      </c>
      <c r="E2986" s="1">
        <v>388.62900000000002</v>
      </c>
      <c r="F2986" s="1"/>
      <c r="G2986" s="1">
        <v>-8.109</v>
      </c>
      <c r="H2986" s="1">
        <v>1.4239999999999999</v>
      </c>
      <c r="I2986" s="1">
        <v>-11286.29</v>
      </c>
      <c r="J2986" s="1"/>
      <c r="K2986" s="1">
        <v>-298.44600000000003</v>
      </c>
      <c r="L2986" s="1"/>
      <c r="M2986" s="1">
        <v>1519.473</v>
      </c>
      <c r="N2986" s="1">
        <v>1956.7550000000001</v>
      </c>
      <c r="O2986" s="1">
        <v>-5.7039999999999997</v>
      </c>
      <c r="P2986" s="27">
        <v>-9.1120000000000001</v>
      </c>
      <c r="Q2986" s="1">
        <v>-4.5190000000000001</v>
      </c>
      <c r="R2986" s="1">
        <v>-6.4000000000000001E-2</v>
      </c>
      <c r="S2986" s="1">
        <v>2.1419999999999999</v>
      </c>
      <c r="T2986" s="1">
        <v>2.6539999999999999</v>
      </c>
      <c r="U2986" s="1">
        <v>3.802</v>
      </c>
      <c r="V2986" s="1">
        <v>1.776</v>
      </c>
      <c r="W2986" s="30">
        <v>3610.9749999999999</v>
      </c>
      <c r="X2986" s="1">
        <v>1242.2170000000001</v>
      </c>
      <c r="Y2986" s="1">
        <v>2973.6909999999998</v>
      </c>
      <c r="Z2986" s="1">
        <v>551.52</v>
      </c>
      <c r="AD2986" s="4">
        <v>9.1120000000000001</v>
      </c>
      <c r="AL2986" s="1">
        <v>3610.9749999999999</v>
      </c>
    </row>
    <row r="2987" spans="1:38" x14ac:dyDescent="0.25">
      <c r="A2987" s="1">
        <v>2983</v>
      </c>
      <c r="B2987" s="1">
        <v>2983</v>
      </c>
      <c r="C2987" s="1">
        <v>3246.4459999999999</v>
      </c>
      <c r="D2987" s="1">
        <v>2981.6320000000001</v>
      </c>
      <c r="E2987" s="1">
        <v>389.10700000000003</v>
      </c>
      <c r="F2987" s="1"/>
      <c r="G2987" s="1">
        <v>-8.5860000000000003</v>
      </c>
      <c r="H2987" s="1">
        <v>0.94899999999999995</v>
      </c>
      <c r="I2987" s="1">
        <v>-11690.203</v>
      </c>
      <c r="J2987" s="1"/>
      <c r="K2987" s="1">
        <v>-298.92200000000003</v>
      </c>
      <c r="L2987" s="1"/>
      <c r="M2987" s="1">
        <v>1518.0360000000001</v>
      </c>
      <c r="N2987" s="1">
        <v>1955.3240000000001</v>
      </c>
      <c r="O2987" s="1">
        <v>-5.7039999999999997</v>
      </c>
      <c r="P2987" s="27">
        <v>-9.1219999999999999</v>
      </c>
      <c r="Q2987" s="1">
        <v>-4.5049999999999999</v>
      </c>
      <c r="R2987" s="1">
        <v>-6.4000000000000001E-2</v>
      </c>
      <c r="S2987" s="1">
        <v>2.1419999999999999</v>
      </c>
      <c r="T2987" s="1">
        <v>2.665</v>
      </c>
      <c r="U2987" s="1">
        <v>3.798</v>
      </c>
      <c r="V2987" s="1">
        <v>1.7829999999999999</v>
      </c>
      <c r="W2987" s="30">
        <v>3611.2809999999999</v>
      </c>
      <c r="X2987" s="1">
        <v>1241.912</v>
      </c>
      <c r="Y2987" s="1">
        <v>2969.723</v>
      </c>
      <c r="Z2987" s="1">
        <v>551.82500000000005</v>
      </c>
      <c r="AD2987" s="4">
        <v>9.1219999999999999</v>
      </c>
      <c r="AL2987" s="1">
        <v>3611.2809999999999</v>
      </c>
    </row>
    <row r="2988" spans="1:38" x14ac:dyDescent="0.25">
      <c r="A2988" s="1">
        <v>2984</v>
      </c>
      <c r="B2988" s="1">
        <v>2984</v>
      </c>
      <c r="C2988" s="1">
        <v>3245.009</v>
      </c>
      <c r="D2988" s="1">
        <v>2981.15</v>
      </c>
      <c r="E2988" s="1">
        <v>389.10700000000003</v>
      </c>
      <c r="F2988" s="1"/>
      <c r="G2988" s="1">
        <v>-7.6319999999999997</v>
      </c>
      <c r="H2988" s="1">
        <v>1.4239999999999999</v>
      </c>
      <c r="I2988" s="1">
        <v>-10803.159</v>
      </c>
      <c r="J2988" s="1"/>
      <c r="K2988" s="1">
        <v>-298.92200000000003</v>
      </c>
      <c r="L2988" s="1"/>
      <c r="M2988" s="1">
        <v>1516.6</v>
      </c>
      <c r="N2988" s="1">
        <v>1954.37</v>
      </c>
      <c r="O2988" s="1">
        <v>-5.7089999999999996</v>
      </c>
      <c r="P2988" s="27">
        <v>-9.1219999999999999</v>
      </c>
      <c r="Q2988" s="1">
        <v>-4.5140000000000002</v>
      </c>
      <c r="R2988" s="1">
        <v>-6.4000000000000001E-2</v>
      </c>
      <c r="S2988" s="1">
        <v>2.1469999999999998</v>
      </c>
      <c r="T2988" s="1">
        <v>2.665</v>
      </c>
      <c r="U2988" s="1">
        <v>3.7949999999999999</v>
      </c>
      <c r="V2988" s="1">
        <v>1.7789999999999999</v>
      </c>
      <c r="W2988" s="30">
        <v>3610.9749999999999</v>
      </c>
      <c r="X2988" s="1">
        <v>1242.2170000000001</v>
      </c>
      <c r="Y2988" s="1">
        <v>2963.924</v>
      </c>
      <c r="Z2988" s="1">
        <v>551.52</v>
      </c>
      <c r="AD2988" s="4">
        <v>9.1219999999999999</v>
      </c>
      <c r="AL2988" s="1">
        <v>3610.9749999999999</v>
      </c>
    </row>
    <row r="2989" spans="1:38" x14ac:dyDescent="0.25">
      <c r="A2989" s="1">
        <v>2985</v>
      </c>
      <c r="B2989" s="1">
        <v>2985</v>
      </c>
      <c r="C2989" s="1">
        <v>3243.5709999999999</v>
      </c>
      <c r="D2989" s="1">
        <v>2979.223</v>
      </c>
      <c r="E2989" s="1">
        <v>389.58499999999998</v>
      </c>
      <c r="F2989" s="1"/>
      <c r="G2989" s="1">
        <v>-8.109</v>
      </c>
      <c r="H2989" s="1">
        <v>0.47499999999999998</v>
      </c>
      <c r="I2989" s="1">
        <v>-9565.3559999999998</v>
      </c>
      <c r="J2989" s="1"/>
      <c r="K2989" s="1">
        <v>-299.39800000000002</v>
      </c>
      <c r="L2989" s="1"/>
      <c r="M2989" s="1">
        <v>1515.6420000000001</v>
      </c>
      <c r="N2989" s="1">
        <v>1953.893</v>
      </c>
      <c r="O2989" s="1">
        <v>-5.6989999999999998</v>
      </c>
      <c r="P2989" s="27">
        <v>-9.1170000000000009</v>
      </c>
      <c r="Q2989" s="1">
        <v>-4.5049999999999999</v>
      </c>
      <c r="R2989" s="1">
        <v>-6.8000000000000005E-2</v>
      </c>
      <c r="S2989" s="1">
        <v>2.1419999999999999</v>
      </c>
      <c r="T2989" s="1">
        <v>2.665</v>
      </c>
      <c r="U2989" s="1">
        <v>3.7949999999999999</v>
      </c>
      <c r="V2989" s="1">
        <v>1.7829999999999999</v>
      </c>
      <c r="W2989" s="30">
        <v>3611.2809999999999</v>
      </c>
      <c r="X2989" s="1">
        <v>1242.2170000000001</v>
      </c>
      <c r="Y2989" s="1">
        <v>2963.6190000000001</v>
      </c>
      <c r="Z2989" s="1">
        <v>551.52</v>
      </c>
      <c r="AD2989" s="4">
        <v>9.1170000000000009</v>
      </c>
      <c r="AL2989" s="1">
        <v>3611.2809999999999</v>
      </c>
    </row>
    <row r="2990" spans="1:38" x14ac:dyDescent="0.25">
      <c r="A2990" s="1">
        <v>2986</v>
      </c>
      <c r="B2990" s="1">
        <v>2986</v>
      </c>
      <c r="C2990" s="1">
        <v>3241.6550000000002</v>
      </c>
      <c r="D2990" s="1">
        <v>2979.223</v>
      </c>
      <c r="E2990" s="1">
        <v>388.62900000000002</v>
      </c>
      <c r="F2990" s="1"/>
      <c r="G2990" s="1">
        <v>-8.109</v>
      </c>
      <c r="H2990" s="1">
        <v>3.7959999999999998</v>
      </c>
      <c r="I2990" s="1">
        <v>-9383.8279999999995</v>
      </c>
      <c r="J2990" s="1"/>
      <c r="K2990" s="1">
        <v>-298.92200000000003</v>
      </c>
      <c r="L2990" s="1"/>
      <c r="M2990" s="1">
        <v>1516.1210000000001</v>
      </c>
      <c r="N2990" s="1">
        <v>1953.893</v>
      </c>
      <c r="O2990" s="1">
        <v>-5.7039999999999997</v>
      </c>
      <c r="P2990" s="27">
        <v>-9.1170000000000009</v>
      </c>
      <c r="Q2990" s="1">
        <v>-4.5049999999999999</v>
      </c>
      <c r="R2990" s="1">
        <v>-5.8999999999999997E-2</v>
      </c>
      <c r="S2990" s="1">
        <v>2.137</v>
      </c>
      <c r="T2990" s="1">
        <v>2.6589999999999998</v>
      </c>
      <c r="U2990" s="1">
        <v>3.802</v>
      </c>
      <c r="V2990" s="1">
        <v>1.7829999999999999</v>
      </c>
      <c r="W2990" s="30">
        <v>3607.0079999999998</v>
      </c>
      <c r="X2990" s="1">
        <v>1242.2170000000001</v>
      </c>
      <c r="Y2990" s="1">
        <v>2963.924</v>
      </c>
      <c r="Z2990" s="1">
        <v>551.82500000000005</v>
      </c>
      <c r="AD2990" s="4">
        <v>9.1170000000000009</v>
      </c>
      <c r="AL2990" s="1">
        <v>3607.0079999999998</v>
      </c>
    </row>
    <row r="2991" spans="1:38" x14ac:dyDescent="0.25">
      <c r="A2991" s="1">
        <v>2987</v>
      </c>
      <c r="B2991" s="1">
        <v>2987</v>
      </c>
      <c r="C2991" s="1">
        <v>3241.1759999999999</v>
      </c>
      <c r="D2991" s="1">
        <v>2976.8139999999999</v>
      </c>
      <c r="E2991" s="1">
        <v>389.10700000000003</v>
      </c>
      <c r="F2991" s="1"/>
      <c r="G2991" s="1">
        <v>-8.109</v>
      </c>
      <c r="H2991" s="1">
        <v>4.7450000000000001</v>
      </c>
      <c r="I2991" s="1">
        <v>-9423.1569999999992</v>
      </c>
      <c r="J2991" s="1"/>
      <c r="K2991" s="1">
        <v>-299.39800000000002</v>
      </c>
      <c r="L2991" s="1"/>
      <c r="M2991" s="1">
        <v>1517.558</v>
      </c>
      <c r="N2991" s="1">
        <v>1954.37</v>
      </c>
      <c r="O2991" s="1">
        <v>-5.6989999999999998</v>
      </c>
      <c r="P2991" s="27">
        <v>-9.1120000000000001</v>
      </c>
      <c r="Q2991" s="1">
        <v>-4.524</v>
      </c>
      <c r="R2991" s="1">
        <v>-6.8000000000000005E-2</v>
      </c>
      <c r="S2991" s="1">
        <v>2.133</v>
      </c>
      <c r="T2991" s="1">
        <v>2.665</v>
      </c>
      <c r="U2991" s="1">
        <v>3.798</v>
      </c>
      <c r="V2991" s="1">
        <v>1.7789999999999999</v>
      </c>
      <c r="W2991" s="30">
        <v>3600.9029999999998</v>
      </c>
      <c r="X2991" s="1">
        <v>1241.912</v>
      </c>
      <c r="Y2991" s="1">
        <v>2963.6190000000001</v>
      </c>
      <c r="Z2991" s="1">
        <v>551.82500000000005</v>
      </c>
      <c r="AD2991" s="4">
        <v>9.1120000000000001</v>
      </c>
      <c r="AL2991" s="1">
        <v>3600.9029999999998</v>
      </c>
    </row>
    <row r="2992" spans="1:38" x14ac:dyDescent="0.25">
      <c r="A2992" s="1">
        <v>2988</v>
      </c>
      <c r="B2992" s="1">
        <v>2988</v>
      </c>
      <c r="C2992" s="1">
        <v>3239.259</v>
      </c>
      <c r="D2992" s="1">
        <v>2977.2959999999998</v>
      </c>
      <c r="E2992" s="1">
        <v>388.62900000000002</v>
      </c>
      <c r="F2992" s="1"/>
      <c r="G2992" s="1">
        <v>-8.5860000000000003</v>
      </c>
      <c r="H2992" s="1">
        <v>0.94899999999999995</v>
      </c>
      <c r="I2992" s="1">
        <v>-9243.8639999999996</v>
      </c>
      <c r="J2992" s="1"/>
      <c r="K2992" s="1">
        <v>-299.39800000000002</v>
      </c>
      <c r="L2992" s="1"/>
      <c r="M2992" s="1">
        <v>1516.6</v>
      </c>
      <c r="N2992" s="1">
        <v>1953.4159999999999</v>
      </c>
      <c r="O2992" s="1">
        <v>-5.7039999999999997</v>
      </c>
      <c r="P2992" s="27">
        <v>-9.1120000000000001</v>
      </c>
      <c r="Q2992" s="1">
        <v>-4.5190000000000001</v>
      </c>
      <c r="R2992" s="1">
        <v>-5.8999999999999997E-2</v>
      </c>
      <c r="S2992" s="1">
        <v>2.137</v>
      </c>
      <c r="T2992" s="1">
        <v>2.67</v>
      </c>
      <c r="U2992" s="1">
        <v>3.798</v>
      </c>
      <c r="V2992" s="1">
        <v>1.7789999999999999</v>
      </c>
      <c r="W2992" s="30">
        <v>3601.2089999999998</v>
      </c>
      <c r="X2992" s="1">
        <v>1241.912</v>
      </c>
      <c r="Y2992" s="1">
        <v>2963.924</v>
      </c>
      <c r="Z2992" s="1">
        <v>551.82500000000005</v>
      </c>
      <c r="AD2992" s="4">
        <v>9.1120000000000001</v>
      </c>
      <c r="AL2992" s="1">
        <v>3601.2089999999998</v>
      </c>
    </row>
    <row r="2993" spans="1:38" x14ac:dyDescent="0.25">
      <c r="A2993" s="1">
        <v>2989</v>
      </c>
      <c r="B2993" s="1">
        <v>2989</v>
      </c>
      <c r="C2993" s="1">
        <v>3238.3009999999999</v>
      </c>
      <c r="D2993" s="1">
        <v>2975.3679999999999</v>
      </c>
      <c r="E2993" s="1">
        <v>388.62900000000002</v>
      </c>
      <c r="F2993" s="1"/>
      <c r="G2993" s="1">
        <v>-7.6319999999999997</v>
      </c>
      <c r="H2993" s="1">
        <v>0.94899999999999995</v>
      </c>
      <c r="I2993" s="1">
        <v>-9002.7219999999998</v>
      </c>
      <c r="J2993" s="1"/>
      <c r="K2993" s="1">
        <v>-298.44600000000003</v>
      </c>
      <c r="L2993" s="1"/>
      <c r="M2993" s="1">
        <v>1516.1210000000001</v>
      </c>
      <c r="N2993" s="1">
        <v>1953.893</v>
      </c>
      <c r="O2993" s="1">
        <v>-5.694</v>
      </c>
      <c r="P2993" s="27">
        <v>-9.1170000000000009</v>
      </c>
      <c r="Q2993" s="1">
        <v>-4.5140000000000002</v>
      </c>
      <c r="R2993" s="1">
        <v>-6.8000000000000005E-2</v>
      </c>
      <c r="S2993" s="1">
        <v>2.1419999999999999</v>
      </c>
      <c r="T2993" s="1">
        <v>2.67</v>
      </c>
      <c r="U2993" s="1">
        <v>3.7949999999999999</v>
      </c>
      <c r="V2993" s="1">
        <v>1.7789999999999999</v>
      </c>
      <c r="W2993" s="30">
        <v>3601.2089999999998</v>
      </c>
      <c r="X2993" s="1">
        <v>1239.165</v>
      </c>
      <c r="Y2993" s="1">
        <v>2963.924</v>
      </c>
      <c r="Z2993" s="1">
        <v>551.52</v>
      </c>
      <c r="AD2993" s="4">
        <v>9.1170000000000009</v>
      </c>
      <c r="AL2993" s="1">
        <v>3601.2089999999998</v>
      </c>
    </row>
    <row r="2994" spans="1:38" x14ac:dyDescent="0.25">
      <c r="A2994" s="1">
        <v>2990</v>
      </c>
      <c r="B2994" s="1">
        <v>2990</v>
      </c>
      <c r="C2994" s="1">
        <v>3237.8220000000001</v>
      </c>
      <c r="D2994" s="1">
        <v>2974.8870000000002</v>
      </c>
      <c r="E2994" s="1">
        <v>389.10700000000003</v>
      </c>
      <c r="F2994" s="1"/>
      <c r="G2994" s="1">
        <v>-8.109</v>
      </c>
      <c r="H2994" s="1">
        <v>0.94899999999999995</v>
      </c>
      <c r="I2994" s="1">
        <v>-8891.491</v>
      </c>
      <c r="J2994" s="1"/>
      <c r="K2994" s="1">
        <v>-298.92200000000003</v>
      </c>
      <c r="L2994" s="1"/>
      <c r="M2994" s="1">
        <v>1519.473</v>
      </c>
      <c r="N2994" s="1">
        <v>1953.4159999999999</v>
      </c>
      <c r="O2994" s="1">
        <v>-5.7039999999999997</v>
      </c>
      <c r="P2994" s="27">
        <v>-9.1120000000000001</v>
      </c>
      <c r="Q2994" s="1">
        <v>-4.51</v>
      </c>
      <c r="R2994" s="1">
        <v>-6.4000000000000001E-2</v>
      </c>
      <c r="S2994" s="1">
        <v>2.1419999999999999</v>
      </c>
      <c r="T2994" s="1">
        <v>2.665</v>
      </c>
      <c r="U2994" s="1">
        <v>3.7949999999999999</v>
      </c>
      <c r="V2994" s="1">
        <v>1.7829999999999999</v>
      </c>
      <c r="W2994" s="30">
        <v>3601.5140000000001</v>
      </c>
      <c r="X2994" s="1">
        <v>1231.5350000000001</v>
      </c>
      <c r="Y2994" s="1">
        <v>2963.6190000000001</v>
      </c>
      <c r="Z2994" s="1">
        <v>551.21500000000003</v>
      </c>
      <c r="AD2994" s="4">
        <v>9.1120000000000001</v>
      </c>
      <c r="AL2994" s="1">
        <v>3601.5140000000001</v>
      </c>
    </row>
    <row r="2995" spans="1:38" x14ac:dyDescent="0.25">
      <c r="A2995" s="1">
        <v>2991</v>
      </c>
      <c r="B2995" s="1">
        <v>2991</v>
      </c>
      <c r="C2995" s="1">
        <v>3237.8220000000001</v>
      </c>
      <c r="D2995" s="1">
        <v>2973.4409999999998</v>
      </c>
      <c r="E2995" s="1">
        <v>388.62900000000002</v>
      </c>
      <c r="F2995" s="1"/>
      <c r="G2995" s="1">
        <v>-8.109</v>
      </c>
      <c r="H2995" s="1">
        <v>0.94899999999999995</v>
      </c>
      <c r="I2995" s="1">
        <v>-8923.9930000000004</v>
      </c>
      <c r="J2995" s="1"/>
      <c r="K2995" s="1">
        <v>-300.34899999999999</v>
      </c>
      <c r="L2995" s="1"/>
      <c r="M2995" s="1">
        <v>1517.558</v>
      </c>
      <c r="N2995" s="1">
        <v>1952.9390000000001</v>
      </c>
      <c r="O2995" s="1">
        <v>-5.6989999999999998</v>
      </c>
      <c r="P2995" s="27">
        <v>-9.1120000000000001</v>
      </c>
      <c r="Q2995" s="1">
        <v>-4.5049999999999999</v>
      </c>
      <c r="R2995" s="1">
        <v>-6.4000000000000001E-2</v>
      </c>
      <c r="S2995" s="1">
        <v>2.1419999999999999</v>
      </c>
      <c r="T2995" s="1">
        <v>2.665</v>
      </c>
      <c r="U2995" s="1">
        <v>3.7949999999999999</v>
      </c>
      <c r="V2995" s="1">
        <v>1.776</v>
      </c>
      <c r="W2995" s="30">
        <v>3601.5140000000001</v>
      </c>
      <c r="X2995" s="1">
        <v>1231.5350000000001</v>
      </c>
      <c r="Y2995" s="1">
        <v>2954.462</v>
      </c>
      <c r="Z2995" s="1">
        <v>552.13</v>
      </c>
      <c r="AD2995" s="4">
        <v>9.1120000000000001</v>
      </c>
      <c r="AL2995" s="1">
        <v>3601.5140000000001</v>
      </c>
    </row>
    <row r="2996" spans="1:38" x14ac:dyDescent="0.25">
      <c r="A2996" s="1">
        <v>2992</v>
      </c>
      <c r="B2996" s="1">
        <v>2992</v>
      </c>
      <c r="C2996" s="1">
        <v>3234.9479999999999</v>
      </c>
      <c r="D2996" s="1">
        <v>2973.4409999999998</v>
      </c>
      <c r="E2996" s="1">
        <v>388.62900000000002</v>
      </c>
      <c r="F2996" s="1"/>
      <c r="G2996" s="1">
        <v>-8.109</v>
      </c>
      <c r="H2996" s="1">
        <v>1.4239999999999999</v>
      </c>
      <c r="I2996" s="1">
        <v>-8926.74</v>
      </c>
      <c r="J2996" s="1"/>
      <c r="K2996" s="1">
        <v>-300.34899999999999</v>
      </c>
      <c r="L2996" s="1"/>
      <c r="M2996" s="1">
        <v>1518.0360000000001</v>
      </c>
      <c r="N2996" s="1">
        <v>1952.9390000000001</v>
      </c>
      <c r="O2996" s="1">
        <v>-5.7039999999999997</v>
      </c>
      <c r="P2996" s="27">
        <v>-9.1080000000000005</v>
      </c>
      <c r="Q2996" s="1">
        <v>-4.51</v>
      </c>
      <c r="R2996" s="1">
        <v>-6.8000000000000005E-2</v>
      </c>
      <c r="S2996" s="1">
        <v>2.1469999999999998</v>
      </c>
      <c r="T2996" s="1">
        <v>2.6760000000000002</v>
      </c>
      <c r="U2996" s="1">
        <v>3.7909999999999999</v>
      </c>
      <c r="V2996" s="1">
        <v>1.7829999999999999</v>
      </c>
      <c r="W2996" s="30">
        <v>3594.799</v>
      </c>
      <c r="X2996" s="1">
        <v>1232.45</v>
      </c>
      <c r="Y2996" s="1">
        <v>2953.547</v>
      </c>
      <c r="Z2996" s="1">
        <v>551.52</v>
      </c>
      <c r="AD2996" s="4">
        <v>9.1080000000000005</v>
      </c>
      <c r="AL2996" s="1">
        <v>3594.799</v>
      </c>
    </row>
    <row r="2997" spans="1:38" x14ac:dyDescent="0.25">
      <c r="A2997" s="1">
        <v>2993</v>
      </c>
      <c r="B2997" s="1">
        <v>2993</v>
      </c>
      <c r="C2997" s="1">
        <v>3234.9479999999999</v>
      </c>
      <c r="D2997" s="1">
        <v>2972.4780000000001</v>
      </c>
      <c r="E2997" s="1">
        <v>387.67399999999998</v>
      </c>
      <c r="F2997" s="1"/>
      <c r="G2997" s="1">
        <v>-7.6319999999999997</v>
      </c>
      <c r="H2997" s="1">
        <v>0.94899999999999995</v>
      </c>
      <c r="I2997" s="1">
        <v>-9034.759</v>
      </c>
      <c r="J2997" s="1"/>
      <c r="K2997" s="1">
        <v>-299.87299999999999</v>
      </c>
      <c r="L2997" s="1"/>
      <c r="M2997" s="1">
        <v>1518.9939999999999</v>
      </c>
      <c r="N2997" s="1">
        <v>1953.4159999999999</v>
      </c>
      <c r="O2997" s="1">
        <v>-5.694</v>
      </c>
      <c r="P2997" s="27">
        <v>-9.1080000000000005</v>
      </c>
      <c r="Q2997" s="1">
        <v>-4.51</v>
      </c>
      <c r="R2997" s="1">
        <v>-6.4000000000000001E-2</v>
      </c>
      <c r="S2997" s="1">
        <v>2.133</v>
      </c>
      <c r="T2997" s="1">
        <v>2.6760000000000002</v>
      </c>
      <c r="U2997" s="1">
        <v>3.7949999999999999</v>
      </c>
      <c r="V2997" s="1">
        <v>1.7789999999999999</v>
      </c>
      <c r="W2997" s="30">
        <v>3591.1370000000002</v>
      </c>
      <c r="X2997" s="1">
        <v>1231.5350000000001</v>
      </c>
      <c r="Y2997" s="1">
        <v>2953.547</v>
      </c>
      <c r="Z2997" s="1">
        <v>551.52</v>
      </c>
      <c r="AD2997" s="4">
        <v>9.1080000000000005</v>
      </c>
      <c r="AL2997" s="1">
        <v>3591.1370000000002</v>
      </c>
    </row>
    <row r="2998" spans="1:38" x14ac:dyDescent="0.25">
      <c r="A2998" s="1">
        <v>2994</v>
      </c>
      <c r="B2998" s="1">
        <v>2994</v>
      </c>
      <c r="C2998" s="1">
        <v>3235.4270000000001</v>
      </c>
      <c r="D2998" s="1">
        <v>2971.0320000000002</v>
      </c>
      <c r="E2998" s="1">
        <v>388.62900000000002</v>
      </c>
      <c r="F2998" s="1"/>
      <c r="G2998" s="1">
        <v>-8.109</v>
      </c>
      <c r="H2998" s="1">
        <v>1.4239999999999999</v>
      </c>
      <c r="I2998" s="1">
        <v>-9013.7060000000001</v>
      </c>
      <c r="J2998" s="1"/>
      <c r="K2998" s="1">
        <v>-300.34899999999999</v>
      </c>
      <c r="L2998" s="1"/>
      <c r="M2998" s="1">
        <v>1518.0360000000001</v>
      </c>
      <c r="N2998" s="1">
        <v>1951.9849999999999</v>
      </c>
      <c r="O2998" s="1">
        <v>-5.6989999999999998</v>
      </c>
      <c r="P2998" s="27">
        <v>-9.1029999999999998</v>
      </c>
      <c r="Q2998" s="1">
        <v>-4.5049999999999999</v>
      </c>
      <c r="R2998" s="1">
        <v>-5.8999999999999997E-2</v>
      </c>
      <c r="S2998" s="1">
        <v>2.1419999999999999</v>
      </c>
      <c r="T2998" s="1">
        <v>2.665</v>
      </c>
      <c r="U2998" s="1">
        <v>3.7909999999999999</v>
      </c>
      <c r="V2998" s="1">
        <v>1.776</v>
      </c>
      <c r="W2998" s="30">
        <v>3591.1370000000002</v>
      </c>
      <c r="X2998" s="1">
        <v>1231.5350000000001</v>
      </c>
      <c r="Y2998" s="1">
        <v>2953.547</v>
      </c>
      <c r="Z2998" s="1">
        <v>551.21500000000003</v>
      </c>
      <c r="AD2998" s="4">
        <v>9.1029999999999998</v>
      </c>
      <c r="AL2998" s="1">
        <v>3591.1370000000002</v>
      </c>
    </row>
    <row r="2999" spans="1:38" x14ac:dyDescent="0.25">
      <c r="A2999" s="1">
        <v>2995</v>
      </c>
      <c r="B2999" s="1">
        <v>2995</v>
      </c>
      <c r="C2999" s="1">
        <v>3233.989</v>
      </c>
      <c r="D2999" s="1">
        <v>2970.069</v>
      </c>
      <c r="E2999" s="1">
        <v>388.15199999999999</v>
      </c>
      <c r="F2999" s="1"/>
      <c r="G2999" s="1">
        <v>-7.6319999999999997</v>
      </c>
      <c r="H2999" s="1">
        <v>1.4239999999999999</v>
      </c>
      <c r="I2999" s="1">
        <v>-8968.3940000000002</v>
      </c>
      <c r="J2999" s="1"/>
      <c r="K2999" s="1">
        <v>-298.92200000000003</v>
      </c>
      <c r="L2999" s="1"/>
      <c r="M2999" s="1">
        <v>1518.9939999999999</v>
      </c>
      <c r="N2999" s="1">
        <v>1951.508</v>
      </c>
      <c r="O2999" s="1">
        <v>-5.694</v>
      </c>
      <c r="P2999" s="27">
        <v>-9.1029999999999998</v>
      </c>
      <c r="Q2999" s="1">
        <v>-4.5049999999999999</v>
      </c>
      <c r="R2999" s="1">
        <v>-6.4000000000000001E-2</v>
      </c>
      <c r="S2999" s="1">
        <v>2.1469999999999998</v>
      </c>
      <c r="T2999" s="1">
        <v>2.67</v>
      </c>
      <c r="U2999" s="1">
        <v>3.7909999999999999</v>
      </c>
      <c r="V2999" s="1">
        <v>1.7829999999999999</v>
      </c>
      <c r="W2999" s="30">
        <v>3591.1370000000002</v>
      </c>
      <c r="X2999" s="1">
        <v>1232.145</v>
      </c>
      <c r="Y2999" s="1">
        <v>2953.547</v>
      </c>
      <c r="Z2999" s="1">
        <v>551.52</v>
      </c>
      <c r="AD2999" s="4">
        <v>9.1029999999999998</v>
      </c>
      <c r="AL2999" s="1">
        <v>3591.1370000000002</v>
      </c>
    </row>
    <row r="3000" spans="1:38" x14ac:dyDescent="0.25">
      <c r="A3000" s="1">
        <v>2996</v>
      </c>
      <c r="B3000" s="1">
        <v>2996</v>
      </c>
      <c r="C3000" s="1">
        <v>3230.636</v>
      </c>
      <c r="D3000" s="1">
        <v>2969.587</v>
      </c>
      <c r="E3000" s="1">
        <v>388.15199999999999</v>
      </c>
      <c r="F3000" s="1"/>
      <c r="G3000" s="1">
        <v>-9.0630000000000006</v>
      </c>
      <c r="H3000" s="1">
        <v>1.4239999999999999</v>
      </c>
      <c r="I3000" s="1">
        <v>-8801.2980000000007</v>
      </c>
      <c r="J3000" s="1"/>
      <c r="K3000" s="1">
        <v>-299.39800000000002</v>
      </c>
      <c r="L3000" s="1"/>
      <c r="M3000" s="1">
        <v>1517.079</v>
      </c>
      <c r="N3000" s="1">
        <v>1950.5540000000001</v>
      </c>
      <c r="O3000" s="1">
        <v>-5.6989999999999998</v>
      </c>
      <c r="P3000" s="27">
        <v>-9.0980000000000008</v>
      </c>
      <c r="Q3000" s="1">
        <v>-4.5049999999999999</v>
      </c>
      <c r="R3000" s="1">
        <v>-6.4000000000000001E-2</v>
      </c>
      <c r="S3000" s="1">
        <v>2.133</v>
      </c>
      <c r="T3000" s="1">
        <v>2.6589999999999998</v>
      </c>
      <c r="U3000" s="1">
        <v>3.7949999999999999</v>
      </c>
      <c r="V3000" s="1">
        <v>1.7789999999999999</v>
      </c>
      <c r="W3000" s="30">
        <v>3591.1370000000002</v>
      </c>
      <c r="X3000" s="1">
        <v>1231.8399999999999</v>
      </c>
      <c r="Y3000" s="1">
        <v>2953.8519999999999</v>
      </c>
      <c r="Z3000" s="1">
        <v>551.52</v>
      </c>
      <c r="AD3000" s="4">
        <v>9.0980000000000008</v>
      </c>
      <c r="AL3000" s="1">
        <v>3591.1370000000002</v>
      </c>
    </row>
    <row r="3001" spans="1:38" x14ac:dyDescent="0.25">
      <c r="A3001" s="1">
        <v>2997</v>
      </c>
      <c r="B3001" s="1">
        <v>2997</v>
      </c>
      <c r="C3001" s="1">
        <v>3230.1570000000002</v>
      </c>
      <c r="D3001" s="1">
        <v>2969.587</v>
      </c>
      <c r="E3001" s="1">
        <v>388.62900000000002</v>
      </c>
      <c r="F3001" s="1"/>
      <c r="G3001" s="1">
        <v>-8.109</v>
      </c>
      <c r="H3001" s="1">
        <v>0.94899999999999995</v>
      </c>
      <c r="I3001" s="1">
        <v>-9189.8809999999994</v>
      </c>
      <c r="J3001" s="1"/>
      <c r="K3001" s="1">
        <v>-300.34899999999999</v>
      </c>
      <c r="L3001" s="1"/>
      <c r="M3001" s="1">
        <v>1517.558</v>
      </c>
      <c r="N3001" s="1">
        <v>1950.5540000000001</v>
      </c>
      <c r="O3001" s="1">
        <v>-5.6890000000000001</v>
      </c>
      <c r="P3001" s="27">
        <v>-9.1029999999999998</v>
      </c>
      <c r="Q3001" s="1">
        <v>-4.5140000000000002</v>
      </c>
      <c r="R3001" s="1">
        <v>-6.8000000000000005E-2</v>
      </c>
      <c r="S3001" s="1">
        <v>2.137</v>
      </c>
      <c r="T3001" s="1">
        <v>2.6589999999999998</v>
      </c>
      <c r="U3001" s="1">
        <v>3.7909999999999999</v>
      </c>
      <c r="V3001" s="1">
        <v>1.7829999999999999</v>
      </c>
      <c r="W3001" s="30">
        <v>3581.0650000000001</v>
      </c>
      <c r="X3001" s="1">
        <v>1231.8399999999999</v>
      </c>
      <c r="Y3001" s="1">
        <v>2947.748</v>
      </c>
      <c r="Z3001" s="1">
        <v>551.82500000000005</v>
      </c>
      <c r="AD3001" s="4">
        <v>9.1029999999999998</v>
      </c>
      <c r="AL3001" s="1">
        <v>3581.0650000000001</v>
      </c>
    </row>
    <row r="3002" spans="1:38" x14ac:dyDescent="0.25">
      <c r="A3002" s="1">
        <v>2998</v>
      </c>
      <c r="B3002" s="1">
        <v>2998</v>
      </c>
      <c r="C3002" s="1">
        <v>3229.6770000000001</v>
      </c>
      <c r="D3002" s="1">
        <v>2968.623</v>
      </c>
      <c r="E3002" s="1">
        <v>388.15199999999999</v>
      </c>
      <c r="F3002" s="1"/>
      <c r="G3002" s="1">
        <v>-8.109</v>
      </c>
      <c r="H3002" s="1">
        <v>1.4239999999999999</v>
      </c>
      <c r="I3002" s="1">
        <v>-9244.3220000000001</v>
      </c>
      <c r="J3002" s="1"/>
      <c r="K3002" s="1">
        <v>-302.25299999999999</v>
      </c>
      <c r="L3002" s="1"/>
      <c r="M3002" s="1">
        <v>1517.558</v>
      </c>
      <c r="N3002" s="1">
        <v>1950.5540000000001</v>
      </c>
      <c r="O3002" s="1">
        <v>-5.694</v>
      </c>
      <c r="P3002" s="27">
        <v>-9.1029999999999998</v>
      </c>
      <c r="Q3002" s="1">
        <v>-4.51</v>
      </c>
      <c r="R3002" s="1">
        <v>-6.4000000000000001E-2</v>
      </c>
      <c r="S3002" s="1">
        <v>2.137</v>
      </c>
      <c r="T3002" s="1">
        <v>2.665</v>
      </c>
      <c r="U3002" s="1">
        <v>3.7879999999999998</v>
      </c>
      <c r="V3002" s="1">
        <v>1.7789999999999999</v>
      </c>
      <c r="W3002" s="30">
        <v>3581.0650000000001</v>
      </c>
      <c r="X3002" s="1">
        <v>1231.8399999999999</v>
      </c>
      <c r="Y3002" s="1">
        <v>2943.4749999999999</v>
      </c>
      <c r="Z3002" s="1">
        <v>551.82500000000005</v>
      </c>
      <c r="AD3002" s="4">
        <v>9.1029999999999998</v>
      </c>
      <c r="AL3002" s="1">
        <v>3581.0650000000001</v>
      </c>
    </row>
    <row r="3003" spans="1:38" x14ac:dyDescent="0.25">
      <c r="A3003" s="1">
        <v>2999</v>
      </c>
      <c r="B3003" s="1">
        <v>2999</v>
      </c>
      <c r="C3003" s="1">
        <v>3226.8029999999999</v>
      </c>
      <c r="D3003" s="1">
        <v>2967.1779999999999</v>
      </c>
      <c r="E3003" s="1">
        <v>388.62900000000002</v>
      </c>
      <c r="F3003" s="1"/>
      <c r="G3003" s="1">
        <v>-8.109</v>
      </c>
      <c r="H3003" s="1">
        <v>1.4239999999999999</v>
      </c>
      <c r="I3003" s="1">
        <v>-9542.9539999999997</v>
      </c>
      <c r="J3003" s="1"/>
      <c r="K3003" s="1">
        <v>-304.15600000000001</v>
      </c>
      <c r="L3003" s="1"/>
      <c r="M3003" s="1">
        <v>1515.163</v>
      </c>
      <c r="N3003" s="1">
        <v>1950.077</v>
      </c>
      <c r="O3003" s="1">
        <v>-5.7039999999999997</v>
      </c>
      <c r="P3003" s="27">
        <v>-9.093</v>
      </c>
      <c r="Q3003" s="1">
        <v>-4.5140000000000002</v>
      </c>
      <c r="R3003" s="1">
        <v>-6.4000000000000001E-2</v>
      </c>
      <c r="S3003" s="1">
        <v>2.137</v>
      </c>
      <c r="T3003" s="1">
        <v>2.6589999999999998</v>
      </c>
      <c r="U3003" s="1">
        <v>3.7909999999999999</v>
      </c>
      <c r="V3003" s="1">
        <v>1.7829999999999999</v>
      </c>
      <c r="W3003" s="30">
        <v>3580.4540000000002</v>
      </c>
      <c r="X3003" s="1">
        <v>1231.8399999999999</v>
      </c>
      <c r="Y3003" s="1">
        <v>2943.1689999999999</v>
      </c>
      <c r="Z3003" s="1">
        <v>551.52</v>
      </c>
      <c r="AD3003" s="4">
        <v>9.093</v>
      </c>
      <c r="AL3003" s="1">
        <v>3580.4540000000002</v>
      </c>
    </row>
    <row r="3004" spans="1:38" x14ac:dyDescent="0.25">
      <c r="A3004" s="1">
        <v>3000</v>
      </c>
      <c r="B3004" s="1">
        <v>3000</v>
      </c>
      <c r="C3004" s="1">
        <v>3224.8870000000002</v>
      </c>
      <c r="D3004" s="1">
        <v>2966.6959999999999</v>
      </c>
      <c r="E3004" s="1">
        <v>388.15199999999999</v>
      </c>
      <c r="F3004" s="1"/>
      <c r="G3004" s="1">
        <v>-8.5860000000000003</v>
      </c>
      <c r="H3004" s="1">
        <v>1.4239999999999999</v>
      </c>
      <c r="I3004" s="1">
        <v>-9249.3539999999994</v>
      </c>
      <c r="J3004" s="1"/>
      <c r="K3004" s="1">
        <v>-301.77699999999999</v>
      </c>
      <c r="L3004" s="1"/>
      <c r="M3004" s="1">
        <v>1513.248</v>
      </c>
      <c r="N3004" s="1">
        <v>1949.6</v>
      </c>
      <c r="O3004" s="1">
        <v>-5.694</v>
      </c>
      <c r="P3004" s="27">
        <v>-9.093</v>
      </c>
      <c r="Q3004" s="1">
        <v>-4.5049999999999999</v>
      </c>
      <c r="R3004" s="1">
        <v>-6.4000000000000001E-2</v>
      </c>
      <c r="S3004" s="1">
        <v>2.137</v>
      </c>
      <c r="T3004" s="1">
        <v>2.665</v>
      </c>
      <c r="U3004" s="1">
        <v>3.7879999999999998</v>
      </c>
      <c r="V3004" s="1">
        <v>1.7789999999999999</v>
      </c>
      <c r="W3004" s="30">
        <v>3581.0650000000001</v>
      </c>
      <c r="X3004" s="1">
        <v>1231.8399999999999</v>
      </c>
      <c r="Y3004" s="1">
        <v>2943.78</v>
      </c>
      <c r="Z3004" s="1">
        <v>551.52</v>
      </c>
      <c r="AD3004" s="4">
        <v>9.093</v>
      </c>
      <c r="AL3004" s="1">
        <v>3581.0650000000001</v>
      </c>
    </row>
    <row r="3005" spans="1:38" x14ac:dyDescent="0.25">
      <c r="A3005" s="1">
        <v>3001</v>
      </c>
      <c r="B3005" s="1">
        <v>3001</v>
      </c>
      <c r="C3005" s="1">
        <v>3223.9279999999999</v>
      </c>
      <c r="D3005" s="1">
        <v>2965.7330000000002</v>
      </c>
      <c r="E3005" s="1">
        <v>387.67399999999998</v>
      </c>
      <c r="F3005" s="1"/>
      <c r="G3005" s="1">
        <v>-7.1550000000000002</v>
      </c>
      <c r="H3005" s="1">
        <v>0.94899999999999995</v>
      </c>
      <c r="I3005" s="1">
        <v>-9034.759</v>
      </c>
      <c r="J3005" s="1"/>
      <c r="K3005" s="1">
        <v>-301.30099999999999</v>
      </c>
      <c r="L3005" s="1"/>
      <c r="M3005" s="1">
        <v>1515.6420000000001</v>
      </c>
      <c r="N3005" s="1">
        <v>1949.123</v>
      </c>
      <c r="O3005" s="1">
        <v>-5.6989999999999998</v>
      </c>
      <c r="P3005" s="27">
        <v>-9.1029999999999998</v>
      </c>
      <c r="Q3005" s="1">
        <v>-4.5049999999999999</v>
      </c>
      <c r="R3005" s="1">
        <v>-6.4000000000000001E-2</v>
      </c>
      <c r="S3005" s="1">
        <v>2.137</v>
      </c>
      <c r="T3005" s="1">
        <v>2.67</v>
      </c>
      <c r="U3005" s="1">
        <v>3.7839999999999998</v>
      </c>
      <c r="V3005" s="1">
        <v>1.7789999999999999</v>
      </c>
      <c r="W3005" s="30">
        <v>3581.0650000000001</v>
      </c>
      <c r="X3005" s="1">
        <v>1231.8399999999999</v>
      </c>
      <c r="Y3005" s="1">
        <v>2943.4749999999999</v>
      </c>
      <c r="Z3005" s="1">
        <v>551.52</v>
      </c>
      <c r="AD3005" s="4">
        <v>9.1029999999999998</v>
      </c>
      <c r="AL3005" s="1">
        <v>3581.0650000000001</v>
      </c>
    </row>
    <row r="3006" spans="1:38" x14ac:dyDescent="0.25">
      <c r="A3006" s="1">
        <v>3002</v>
      </c>
      <c r="B3006" s="1">
        <v>3002</v>
      </c>
      <c r="C3006" s="1">
        <v>3221.0540000000001</v>
      </c>
      <c r="D3006" s="1">
        <v>2963.806</v>
      </c>
      <c r="E3006" s="1">
        <v>387.67399999999998</v>
      </c>
      <c r="F3006" s="1"/>
      <c r="G3006" s="1">
        <v>-8.109</v>
      </c>
      <c r="H3006" s="1">
        <v>4.2709999999999999</v>
      </c>
      <c r="I3006" s="1">
        <v>-9219.6180000000004</v>
      </c>
      <c r="J3006" s="1"/>
      <c r="K3006" s="1">
        <v>-302.25299999999999</v>
      </c>
      <c r="L3006" s="1"/>
      <c r="M3006" s="1">
        <v>1517.079</v>
      </c>
      <c r="N3006" s="1">
        <v>1949.123</v>
      </c>
      <c r="O3006" s="1">
        <v>-5.6989999999999998</v>
      </c>
      <c r="P3006" s="27">
        <v>-9.0890000000000004</v>
      </c>
      <c r="Q3006" s="1">
        <v>-4.51</v>
      </c>
      <c r="R3006" s="1">
        <v>-6.4000000000000001E-2</v>
      </c>
      <c r="S3006" s="1">
        <v>2.137</v>
      </c>
      <c r="T3006" s="1">
        <v>2.665</v>
      </c>
      <c r="U3006" s="1">
        <v>3.7909999999999999</v>
      </c>
      <c r="V3006" s="1">
        <v>1.7789999999999999</v>
      </c>
      <c r="W3006" s="30">
        <v>3580.759</v>
      </c>
      <c r="X3006" s="1">
        <v>1231.8399999999999</v>
      </c>
      <c r="Y3006" s="1">
        <v>2943.1689999999999</v>
      </c>
      <c r="Z3006" s="1">
        <v>547.55200000000002</v>
      </c>
      <c r="AD3006" s="4">
        <v>9.0890000000000004</v>
      </c>
      <c r="AL3006" s="1">
        <v>3580.759</v>
      </c>
    </row>
    <row r="3007" spans="1:38" x14ac:dyDescent="0.25">
      <c r="A3007" s="1">
        <v>3003</v>
      </c>
      <c r="B3007" s="1">
        <v>3003</v>
      </c>
      <c r="C3007" s="1">
        <v>3221.0540000000001</v>
      </c>
      <c r="D3007" s="1">
        <v>2963.806</v>
      </c>
      <c r="E3007" s="1">
        <v>387.19600000000003</v>
      </c>
      <c r="F3007" s="1"/>
      <c r="G3007" s="1">
        <v>-7.6319999999999997</v>
      </c>
      <c r="H3007" s="1">
        <v>3.7959999999999998</v>
      </c>
      <c r="I3007" s="1">
        <v>-9372.8520000000008</v>
      </c>
      <c r="J3007" s="1"/>
      <c r="K3007" s="1">
        <v>-300.82499999999999</v>
      </c>
      <c r="L3007" s="1"/>
      <c r="M3007" s="1">
        <v>1516.6</v>
      </c>
      <c r="N3007" s="1">
        <v>1948.646</v>
      </c>
      <c r="O3007" s="1">
        <v>-5.6890000000000001</v>
      </c>
      <c r="P3007" s="27">
        <v>-9.093</v>
      </c>
      <c r="Q3007" s="1">
        <v>-4.51</v>
      </c>
      <c r="R3007" s="1">
        <v>-6.4000000000000001E-2</v>
      </c>
      <c r="S3007" s="1">
        <v>2.1419999999999999</v>
      </c>
      <c r="T3007" s="1">
        <v>2.665</v>
      </c>
      <c r="U3007" s="1">
        <v>3.7879999999999998</v>
      </c>
      <c r="V3007" s="1">
        <v>1.7789999999999999</v>
      </c>
      <c r="W3007" s="30">
        <v>3570.6869999999999</v>
      </c>
      <c r="X3007" s="1">
        <v>1231.5350000000001</v>
      </c>
      <c r="Y3007" s="1">
        <v>2943.4749999999999</v>
      </c>
      <c r="Z3007" s="1">
        <v>546.02599999999995</v>
      </c>
      <c r="AD3007" s="4">
        <v>9.093</v>
      </c>
      <c r="AL3007" s="1">
        <v>3570.6869999999999</v>
      </c>
    </row>
    <row r="3008" spans="1:38" x14ac:dyDescent="0.25">
      <c r="A3008" s="1">
        <v>3004</v>
      </c>
      <c r="B3008" s="1">
        <v>3004</v>
      </c>
      <c r="C3008" s="1">
        <v>3220.5749999999998</v>
      </c>
      <c r="D3008" s="1">
        <v>2962.8420000000001</v>
      </c>
      <c r="E3008" s="1">
        <v>387.19600000000003</v>
      </c>
      <c r="F3008" s="1"/>
      <c r="G3008" s="1">
        <v>-8.109</v>
      </c>
      <c r="H3008" s="1">
        <v>4.2709999999999999</v>
      </c>
      <c r="I3008" s="1">
        <v>-9355.93</v>
      </c>
      <c r="J3008" s="1"/>
      <c r="K3008" s="1">
        <v>-299.87299999999999</v>
      </c>
      <c r="L3008" s="1"/>
      <c r="M3008" s="1">
        <v>1515.163</v>
      </c>
      <c r="N3008" s="1">
        <v>1948.646</v>
      </c>
      <c r="O3008" s="1">
        <v>-5.694</v>
      </c>
      <c r="P3008" s="27">
        <v>-9.093</v>
      </c>
      <c r="Q3008" s="1">
        <v>-4.5049999999999999</v>
      </c>
      <c r="R3008" s="1">
        <v>-6.4000000000000001E-2</v>
      </c>
      <c r="S3008" s="1">
        <v>2.137</v>
      </c>
      <c r="T3008" s="1">
        <v>2.665</v>
      </c>
      <c r="U3008" s="1">
        <v>3.7839999999999998</v>
      </c>
      <c r="V3008" s="1">
        <v>1.7789999999999999</v>
      </c>
      <c r="W3008" s="30">
        <v>3570.6869999999999</v>
      </c>
      <c r="X3008" s="1">
        <v>1231.8399999999999</v>
      </c>
      <c r="Y3008" s="1">
        <v>2943.78</v>
      </c>
      <c r="Z3008" s="1">
        <v>548.46799999999996</v>
      </c>
      <c r="AD3008" s="4">
        <v>9.093</v>
      </c>
      <c r="AL3008" s="1">
        <v>3570.6869999999999</v>
      </c>
    </row>
    <row r="3009" spans="1:38" x14ac:dyDescent="0.25">
      <c r="A3009" s="1">
        <v>3005</v>
      </c>
      <c r="B3009" s="1">
        <v>3005</v>
      </c>
      <c r="C3009" s="1">
        <v>3219.1379999999999</v>
      </c>
      <c r="D3009" s="1">
        <v>2961.8780000000002</v>
      </c>
      <c r="E3009" s="1">
        <v>387.19600000000003</v>
      </c>
      <c r="F3009" s="1"/>
      <c r="G3009" s="1">
        <v>-7.6319999999999997</v>
      </c>
      <c r="H3009" s="1">
        <v>3.7959999999999998</v>
      </c>
      <c r="I3009" s="1">
        <v>-8488.9269999999997</v>
      </c>
      <c r="J3009" s="1"/>
      <c r="K3009" s="1">
        <v>-299.87299999999999</v>
      </c>
      <c r="L3009" s="1"/>
      <c r="M3009" s="1">
        <v>1515.6420000000001</v>
      </c>
      <c r="N3009" s="1">
        <v>1948.646</v>
      </c>
      <c r="O3009" s="1">
        <v>-5.6890000000000001</v>
      </c>
      <c r="P3009" s="27">
        <v>-9.0890000000000004</v>
      </c>
      <c r="Q3009" s="1">
        <v>-4.51</v>
      </c>
      <c r="R3009" s="1">
        <v>-5.8999999999999997E-2</v>
      </c>
      <c r="S3009" s="1">
        <v>2.1419999999999999</v>
      </c>
      <c r="T3009" s="1">
        <v>2.6539999999999999</v>
      </c>
      <c r="U3009" s="1">
        <v>3.7810000000000001</v>
      </c>
      <c r="V3009" s="1">
        <v>1.7789999999999999</v>
      </c>
      <c r="W3009" s="30">
        <v>3570.6869999999999</v>
      </c>
      <c r="X3009" s="1">
        <v>1231.5350000000001</v>
      </c>
      <c r="Y3009" s="1">
        <v>2934.3180000000002</v>
      </c>
      <c r="Z3009" s="1">
        <v>541.75300000000004</v>
      </c>
      <c r="AD3009" s="4">
        <v>9.0890000000000004</v>
      </c>
      <c r="AL3009" s="1">
        <v>3570.6869999999999</v>
      </c>
    </row>
    <row r="3010" spans="1:38" x14ac:dyDescent="0.25">
      <c r="A3010" s="1">
        <v>3006</v>
      </c>
      <c r="B3010" s="1">
        <v>3006</v>
      </c>
      <c r="C3010" s="1">
        <v>3216.2629999999999</v>
      </c>
      <c r="D3010" s="1">
        <v>2959.951</v>
      </c>
      <c r="E3010" s="1">
        <v>387.19600000000003</v>
      </c>
      <c r="F3010" s="1"/>
      <c r="G3010" s="1">
        <v>-7.6319999999999997</v>
      </c>
      <c r="H3010" s="1">
        <v>4.7450000000000001</v>
      </c>
      <c r="I3010" s="1">
        <v>-9116.2160000000003</v>
      </c>
      <c r="J3010" s="1"/>
      <c r="K3010" s="1">
        <v>-299.87299999999999</v>
      </c>
      <c r="L3010" s="1"/>
      <c r="M3010" s="1">
        <v>1515.6420000000001</v>
      </c>
      <c r="N3010" s="1">
        <v>1947.692</v>
      </c>
      <c r="O3010" s="1">
        <v>-5.6890000000000001</v>
      </c>
      <c r="P3010" s="27">
        <v>-9.0890000000000004</v>
      </c>
      <c r="Q3010" s="1">
        <v>-4.5049999999999999</v>
      </c>
      <c r="R3010" s="1">
        <v>-6.8000000000000005E-2</v>
      </c>
      <c r="S3010" s="1">
        <v>2.137</v>
      </c>
      <c r="T3010" s="1">
        <v>2.6589999999999998</v>
      </c>
      <c r="U3010" s="1">
        <v>3.7839999999999998</v>
      </c>
      <c r="V3010" s="1">
        <v>1.7829999999999999</v>
      </c>
      <c r="W3010" s="30">
        <v>3570.9929999999999</v>
      </c>
      <c r="X3010" s="1">
        <v>1222.3779999999999</v>
      </c>
      <c r="Y3010" s="1">
        <v>2933.7080000000001</v>
      </c>
      <c r="Z3010" s="1">
        <v>542.66899999999998</v>
      </c>
      <c r="AD3010" s="4">
        <v>9.0890000000000004</v>
      </c>
      <c r="AL3010" s="1">
        <v>3570.9929999999999</v>
      </c>
    </row>
    <row r="3011" spans="1:38" x14ac:dyDescent="0.25">
      <c r="A3011" s="1">
        <v>3007</v>
      </c>
      <c r="B3011" s="1">
        <v>3007</v>
      </c>
      <c r="C3011" s="1">
        <v>3215.3049999999998</v>
      </c>
      <c r="D3011" s="1">
        <v>2959.951</v>
      </c>
      <c r="E3011" s="1">
        <v>387.19600000000003</v>
      </c>
      <c r="F3011" s="1"/>
      <c r="G3011" s="1">
        <v>-8.109</v>
      </c>
      <c r="H3011" s="1">
        <v>3.7959999999999998</v>
      </c>
      <c r="I3011" s="1">
        <v>-9303.7880000000005</v>
      </c>
      <c r="J3011" s="1"/>
      <c r="K3011" s="1">
        <v>-299.87299999999999</v>
      </c>
      <c r="L3011" s="1"/>
      <c r="M3011" s="1">
        <v>1515.6420000000001</v>
      </c>
      <c r="N3011" s="1">
        <v>1947.2139999999999</v>
      </c>
      <c r="O3011" s="1">
        <v>-5.6890000000000001</v>
      </c>
      <c r="P3011" s="27">
        <v>-9.0890000000000004</v>
      </c>
      <c r="Q3011" s="1">
        <v>-4.51</v>
      </c>
      <c r="R3011" s="1">
        <v>-6.4000000000000001E-2</v>
      </c>
      <c r="S3011" s="1">
        <v>2.137</v>
      </c>
      <c r="T3011" s="1">
        <v>2.665</v>
      </c>
      <c r="U3011" s="1">
        <v>3.7810000000000001</v>
      </c>
      <c r="V3011" s="1">
        <v>1.776</v>
      </c>
      <c r="W3011" s="30">
        <v>3570.6869999999999</v>
      </c>
      <c r="X3011" s="1">
        <v>1222.3779999999999</v>
      </c>
      <c r="Y3011" s="1">
        <v>2933.7080000000001</v>
      </c>
      <c r="Z3011" s="1">
        <v>541.44799999999998</v>
      </c>
      <c r="AD3011" s="4">
        <v>9.0890000000000004</v>
      </c>
      <c r="AL3011" s="1">
        <v>3570.6869999999999</v>
      </c>
    </row>
    <row r="3012" spans="1:38" x14ac:dyDescent="0.25">
      <c r="A3012" s="1">
        <v>3008</v>
      </c>
      <c r="B3012" s="1">
        <v>3008</v>
      </c>
      <c r="C3012" s="1">
        <v>3214.3470000000002</v>
      </c>
      <c r="D3012" s="1">
        <v>2958.9879999999998</v>
      </c>
      <c r="E3012" s="1">
        <v>386.24099999999999</v>
      </c>
      <c r="F3012" s="1"/>
      <c r="G3012" s="1">
        <v>-8.109</v>
      </c>
      <c r="H3012" s="1">
        <v>3.7959999999999998</v>
      </c>
      <c r="I3012" s="1">
        <v>-9484.8880000000008</v>
      </c>
      <c r="J3012" s="1"/>
      <c r="K3012" s="1">
        <v>-299.87299999999999</v>
      </c>
      <c r="L3012" s="1"/>
      <c r="M3012" s="1">
        <v>1514.2059999999999</v>
      </c>
      <c r="N3012" s="1">
        <v>1946.7370000000001</v>
      </c>
      <c r="O3012" s="1">
        <v>-5.694</v>
      </c>
      <c r="P3012" s="27">
        <v>-9.0839999999999996</v>
      </c>
      <c r="Q3012" s="1">
        <v>-4.5140000000000002</v>
      </c>
      <c r="R3012" s="1">
        <v>-6.4000000000000001E-2</v>
      </c>
      <c r="S3012" s="1">
        <v>2.1419999999999999</v>
      </c>
      <c r="T3012" s="1">
        <v>2.67</v>
      </c>
      <c r="U3012" s="1">
        <v>3.7810000000000001</v>
      </c>
      <c r="V3012" s="1">
        <v>1.7829999999999999</v>
      </c>
      <c r="W3012" s="30">
        <v>3561.5309999999999</v>
      </c>
      <c r="X3012" s="1">
        <v>1222.683</v>
      </c>
      <c r="Y3012" s="1">
        <v>2933.4029999999998</v>
      </c>
      <c r="Z3012" s="1">
        <v>541.75300000000004</v>
      </c>
      <c r="AD3012" s="4">
        <v>9.0839999999999996</v>
      </c>
      <c r="AL3012" s="1">
        <v>3561.5309999999999</v>
      </c>
    </row>
    <row r="3013" spans="1:38" x14ac:dyDescent="0.25">
      <c r="A3013" s="1">
        <v>3009</v>
      </c>
      <c r="B3013" s="1">
        <v>3009</v>
      </c>
      <c r="C3013" s="1">
        <v>3213.3890000000001</v>
      </c>
      <c r="D3013" s="1">
        <v>2958.5059999999999</v>
      </c>
      <c r="E3013" s="1">
        <v>387.19600000000003</v>
      </c>
      <c r="F3013" s="1"/>
      <c r="G3013" s="1">
        <v>-7.1550000000000002</v>
      </c>
      <c r="H3013" s="1">
        <v>3.7959999999999998</v>
      </c>
      <c r="I3013" s="1">
        <v>-9388.8590000000004</v>
      </c>
      <c r="J3013" s="1"/>
      <c r="K3013" s="1">
        <v>-299.39800000000002</v>
      </c>
      <c r="L3013" s="1"/>
      <c r="M3013" s="1">
        <v>1513.248</v>
      </c>
      <c r="N3013" s="1">
        <v>1947.692</v>
      </c>
      <c r="O3013" s="1">
        <v>-5.6840000000000002</v>
      </c>
      <c r="P3013" s="27">
        <v>-9.0890000000000004</v>
      </c>
      <c r="Q3013" s="1">
        <v>-4.5140000000000002</v>
      </c>
      <c r="R3013" s="1">
        <v>-6.4000000000000001E-2</v>
      </c>
      <c r="S3013" s="1">
        <v>2.1419999999999999</v>
      </c>
      <c r="T3013" s="1">
        <v>2.6589999999999998</v>
      </c>
      <c r="U3013" s="1">
        <v>3.7810000000000001</v>
      </c>
      <c r="V3013" s="1">
        <v>1.776</v>
      </c>
      <c r="W3013" s="30">
        <v>3560.6149999999998</v>
      </c>
      <c r="X3013" s="1">
        <v>1222.0730000000001</v>
      </c>
      <c r="Y3013" s="1">
        <v>2933.4029999999998</v>
      </c>
      <c r="Z3013" s="1">
        <v>541.44799999999998</v>
      </c>
      <c r="AD3013" s="4">
        <v>9.0890000000000004</v>
      </c>
      <c r="AL3013" s="1">
        <v>3560.6149999999998</v>
      </c>
    </row>
    <row r="3014" spans="1:38" x14ac:dyDescent="0.25">
      <c r="A3014" s="1">
        <v>3010</v>
      </c>
      <c r="B3014" s="1">
        <v>3010</v>
      </c>
      <c r="C3014" s="1">
        <v>3209.556</v>
      </c>
      <c r="D3014" s="1">
        <v>2957.5430000000001</v>
      </c>
      <c r="E3014" s="1">
        <v>387.19600000000003</v>
      </c>
      <c r="F3014" s="1"/>
      <c r="G3014" s="1">
        <v>-8.109</v>
      </c>
      <c r="H3014" s="1">
        <v>3.3220000000000001</v>
      </c>
      <c r="I3014" s="1">
        <v>-9479.8590000000004</v>
      </c>
      <c r="J3014" s="1"/>
      <c r="K3014" s="1">
        <v>-298.44600000000003</v>
      </c>
      <c r="L3014" s="1"/>
      <c r="M3014" s="1">
        <v>1512.29</v>
      </c>
      <c r="N3014" s="1">
        <v>1946.26</v>
      </c>
      <c r="O3014" s="1">
        <v>-5.6840000000000002</v>
      </c>
      <c r="P3014" s="27">
        <v>-9.0839999999999996</v>
      </c>
      <c r="Q3014" s="1">
        <v>-4.5190000000000001</v>
      </c>
      <c r="R3014" s="1">
        <v>-6.4000000000000001E-2</v>
      </c>
      <c r="S3014" s="1">
        <v>2.1419999999999999</v>
      </c>
      <c r="T3014" s="1">
        <v>2.6589999999999998</v>
      </c>
      <c r="U3014" s="1">
        <v>3.7810000000000001</v>
      </c>
      <c r="V3014" s="1">
        <v>1.7869999999999999</v>
      </c>
      <c r="W3014" s="30">
        <v>3560.6149999999998</v>
      </c>
      <c r="X3014" s="1">
        <v>1222.0730000000001</v>
      </c>
      <c r="Y3014" s="1">
        <v>2934.0129999999999</v>
      </c>
      <c r="Z3014" s="1">
        <v>541.44799999999998</v>
      </c>
      <c r="AD3014" s="4">
        <v>9.0839999999999996</v>
      </c>
      <c r="AL3014" s="1">
        <v>3560.6149999999998</v>
      </c>
    </row>
    <row r="3015" spans="1:38" x14ac:dyDescent="0.25">
      <c r="A3015" s="1">
        <v>3011</v>
      </c>
      <c r="B3015" s="1">
        <v>3011</v>
      </c>
      <c r="C3015" s="1">
        <v>3208.1190000000001</v>
      </c>
      <c r="D3015" s="1">
        <v>2955.134</v>
      </c>
      <c r="E3015" s="1">
        <v>387.67399999999998</v>
      </c>
      <c r="F3015" s="1"/>
      <c r="G3015" s="1">
        <v>-8.109</v>
      </c>
      <c r="H3015" s="1">
        <v>3.3220000000000001</v>
      </c>
      <c r="I3015" s="1">
        <v>-9545.6970000000001</v>
      </c>
      <c r="J3015" s="1"/>
      <c r="K3015" s="1">
        <v>-299.39800000000002</v>
      </c>
      <c r="L3015" s="1"/>
      <c r="M3015" s="1">
        <v>1511.8109999999999</v>
      </c>
      <c r="N3015" s="1">
        <v>1945.306</v>
      </c>
      <c r="O3015" s="1">
        <v>-5.6989999999999998</v>
      </c>
      <c r="P3015" s="27">
        <v>-9.0839999999999996</v>
      </c>
      <c r="Q3015" s="1">
        <v>-4.5140000000000002</v>
      </c>
      <c r="R3015" s="1">
        <v>-6.8000000000000005E-2</v>
      </c>
      <c r="S3015" s="1">
        <v>2.1419999999999999</v>
      </c>
      <c r="T3015" s="1">
        <v>2.665</v>
      </c>
      <c r="U3015" s="1">
        <v>3.7810000000000001</v>
      </c>
      <c r="V3015" s="1">
        <v>1.7829999999999999</v>
      </c>
      <c r="W3015" s="30">
        <v>3561.2260000000001</v>
      </c>
      <c r="X3015" s="1">
        <v>1221.768</v>
      </c>
      <c r="Y3015" s="1">
        <v>2931.8760000000002</v>
      </c>
      <c r="Z3015" s="1">
        <v>541.44799999999998</v>
      </c>
      <c r="AD3015" s="4">
        <v>9.0839999999999996</v>
      </c>
      <c r="AL3015" s="1">
        <v>3561.2260000000001</v>
      </c>
    </row>
    <row r="3016" spans="1:38" x14ac:dyDescent="0.25">
      <c r="A3016" s="1">
        <v>3012</v>
      </c>
      <c r="B3016" s="1">
        <v>3012</v>
      </c>
      <c r="C3016" s="1">
        <v>3201.8910000000001</v>
      </c>
      <c r="D3016" s="1">
        <v>2956.0970000000002</v>
      </c>
      <c r="E3016" s="1">
        <v>386.71899999999999</v>
      </c>
      <c r="F3016" s="1"/>
      <c r="G3016" s="1">
        <v>-8.109</v>
      </c>
      <c r="H3016" s="1">
        <v>3.3220000000000001</v>
      </c>
      <c r="I3016" s="1">
        <v>-9483.5159999999996</v>
      </c>
      <c r="J3016" s="1"/>
      <c r="K3016" s="1">
        <v>-299.39800000000002</v>
      </c>
      <c r="L3016" s="1"/>
      <c r="M3016" s="1">
        <v>1510.375</v>
      </c>
      <c r="N3016" s="1">
        <v>1945.7829999999999</v>
      </c>
      <c r="O3016" s="1">
        <v>-5.6840000000000002</v>
      </c>
      <c r="P3016" s="27">
        <v>-9.0790000000000006</v>
      </c>
      <c r="Q3016" s="1">
        <v>-4.51</v>
      </c>
      <c r="R3016" s="1">
        <v>-6.4000000000000001E-2</v>
      </c>
      <c r="S3016" s="1">
        <v>2.1419999999999999</v>
      </c>
      <c r="T3016" s="1">
        <v>2.67</v>
      </c>
      <c r="U3016" s="1">
        <v>3.778</v>
      </c>
      <c r="V3016" s="1">
        <v>1.776</v>
      </c>
      <c r="W3016" s="30">
        <v>3560.9209999999998</v>
      </c>
      <c r="X3016" s="1">
        <v>1222.0730000000001</v>
      </c>
      <c r="Y3016" s="1">
        <v>2923.636</v>
      </c>
      <c r="Z3016" s="1">
        <v>541.44799999999998</v>
      </c>
      <c r="AD3016" s="4">
        <v>9.0790000000000006</v>
      </c>
      <c r="AL3016" s="1">
        <v>3560.9209999999998</v>
      </c>
    </row>
    <row r="3017" spans="1:38" x14ac:dyDescent="0.25">
      <c r="A3017" s="1">
        <v>3013</v>
      </c>
      <c r="B3017" s="1">
        <v>3013</v>
      </c>
      <c r="C3017" s="1">
        <v>3200.933</v>
      </c>
      <c r="D3017" s="1">
        <v>2955.134</v>
      </c>
      <c r="E3017" s="1">
        <v>387.19600000000003</v>
      </c>
      <c r="F3017" s="1"/>
      <c r="G3017" s="1">
        <v>-7.6319999999999997</v>
      </c>
      <c r="H3017" s="1">
        <v>3.7959999999999998</v>
      </c>
      <c r="I3017" s="1">
        <v>-9666.3780000000006</v>
      </c>
      <c r="J3017" s="1"/>
      <c r="K3017" s="1">
        <v>-298.44600000000003</v>
      </c>
      <c r="L3017" s="1"/>
      <c r="M3017" s="1">
        <v>1509.4169999999999</v>
      </c>
      <c r="N3017" s="1">
        <v>1945.306</v>
      </c>
      <c r="O3017" s="1">
        <v>-5.6890000000000001</v>
      </c>
      <c r="P3017" s="27">
        <v>-9.0790000000000006</v>
      </c>
      <c r="Q3017" s="1">
        <v>-4.5049999999999999</v>
      </c>
      <c r="R3017" s="1">
        <v>-5.3999999999999999E-2</v>
      </c>
      <c r="S3017" s="1">
        <v>2.1419999999999999</v>
      </c>
      <c r="T3017" s="1">
        <v>2.665</v>
      </c>
      <c r="U3017" s="1">
        <v>3.7839999999999998</v>
      </c>
      <c r="V3017" s="1">
        <v>1.7789999999999999</v>
      </c>
      <c r="W3017" s="30">
        <v>3556.6480000000001</v>
      </c>
      <c r="X3017" s="1">
        <v>1222.0730000000001</v>
      </c>
      <c r="Y3017" s="1">
        <v>2923.33</v>
      </c>
      <c r="Z3017" s="1">
        <v>541.14300000000003</v>
      </c>
      <c r="AD3017" s="4">
        <v>9.0790000000000006</v>
      </c>
      <c r="AL3017" s="1">
        <v>3556.6480000000001</v>
      </c>
    </row>
    <row r="3018" spans="1:38" x14ac:dyDescent="0.25">
      <c r="A3018" s="1">
        <v>3014</v>
      </c>
      <c r="B3018" s="1">
        <v>3014</v>
      </c>
      <c r="C3018" s="1">
        <v>3200.4540000000002</v>
      </c>
      <c r="D3018" s="1">
        <v>2954.652</v>
      </c>
      <c r="E3018" s="1">
        <v>386.71899999999999</v>
      </c>
      <c r="F3018" s="1"/>
      <c r="G3018" s="1">
        <v>-8.5860000000000003</v>
      </c>
      <c r="H3018" s="1">
        <v>3.7959999999999998</v>
      </c>
      <c r="I3018" s="1">
        <v>-9734.02</v>
      </c>
      <c r="J3018" s="1"/>
      <c r="K3018" s="1">
        <v>-298.44600000000003</v>
      </c>
      <c r="L3018" s="1"/>
      <c r="M3018" s="1">
        <v>1508.9380000000001</v>
      </c>
      <c r="N3018" s="1">
        <v>1945.306</v>
      </c>
      <c r="O3018" s="1">
        <v>-5.6840000000000002</v>
      </c>
      <c r="P3018" s="27">
        <v>-9.0790000000000006</v>
      </c>
      <c r="Q3018" s="1">
        <v>-4.5140000000000002</v>
      </c>
      <c r="R3018" s="1">
        <v>-5.8999999999999997E-2</v>
      </c>
      <c r="S3018" s="1">
        <v>2.1419999999999999</v>
      </c>
      <c r="T3018" s="1">
        <v>2.67</v>
      </c>
      <c r="U3018" s="1">
        <v>3.778</v>
      </c>
      <c r="V3018" s="1">
        <v>1.776</v>
      </c>
      <c r="W3018" s="30">
        <v>3551.154</v>
      </c>
      <c r="X3018" s="1">
        <v>1222.0730000000001</v>
      </c>
      <c r="Y3018" s="1">
        <v>2924.2460000000001</v>
      </c>
      <c r="Z3018" s="1">
        <v>541.75300000000004</v>
      </c>
      <c r="AD3018" s="4">
        <v>9.0790000000000006</v>
      </c>
      <c r="AL3018" s="1">
        <v>3551.154</v>
      </c>
    </row>
    <row r="3019" spans="1:38" x14ac:dyDescent="0.25">
      <c r="A3019" s="1">
        <v>3015</v>
      </c>
      <c r="B3019" s="1">
        <v>3015</v>
      </c>
      <c r="C3019" s="1">
        <v>3201.8910000000001</v>
      </c>
      <c r="D3019" s="1">
        <v>2952.2429999999999</v>
      </c>
      <c r="E3019" s="1">
        <v>387.67399999999998</v>
      </c>
      <c r="F3019" s="1"/>
      <c r="G3019" s="1">
        <v>-8.109</v>
      </c>
      <c r="H3019" s="1">
        <v>4.2709999999999999</v>
      </c>
      <c r="I3019" s="1">
        <v>-9819.9290000000001</v>
      </c>
      <c r="J3019" s="1"/>
      <c r="K3019" s="1">
        <v>-298.44600000000003</v>
      </c>
      <c r="L3019" s="1"/>
      <c r="M3019" s="1">
        <v>1509.896</v>
      </c>
      <c r="N3019" s="1">
        <v>1944.829</v>
      </c>
      <c r="O3019" s="1">
        <v>-5.6890000000000001</v>
      </c>
      <c r="P3019" s="27">
        <v>-9.0839999999999996</v>
      </c>
      <c r="Q3019" s="1">
        <v>-4.51</v>
      </c>
      <c r="R3019" s="1">
        <v>-5.8999999999999997E-2</v>
      </c>
      <c r="S3019" s="1">
        <v>2.1419999999999999</v>
      </c>
      <c r="T3019" s="1">
        <v>2.67</v>
      </c>
      <c r="U3019" s="1">
        <v>3.7810000000000001</v>
      </c>
      <c r="V3019" s="1">
        <v>1.7789999999999999</v>
      </c>
      <c r="W3019" s="30">
        <v>3550.848</v>
      </c>
      <c r="X3019" s="1">
        <v>1221.768</v>
      </c>
      <c r="Y3019" s="1">
        <v>2923.636</v>
      </c>
      <c r="Z3019" s="1">
        <v>541.44799999999998</v>
      </c>
      <c r="AD3019" s="4">
        <v>9.0839999999999996</v>
      </c>
      <c r="AL3019" s="1">
        <v>3550.848</v>
      </c>
    </row>
    <row r="3020" spans="1:38" x14ac:dyDescent="0.25">
      <c r="A3020" s="1">
        <v>3016</v>
      </c>
      <c r="B3020" s="1">
        <v>3016</v>
      </c>
      <c r="C3020" s="1">
        <v>3199.9749999999999</v>
      </c>
      <c r="D3020" s="1">
        <v>2952.7249999999999</v>
      </c>
      <c r="E3020" s="1">
        <v>386.24099999999999</v>
      </c>
      <c r="F3020" s="1"/>
      <c r="G3020" s="1">
        <v>-8.109</v>
      </c>
      <c r="H3020" s="1">
        <v>4.2709999999999999</v>
      </c>
      <c r="I3020" s="1">
        <v>-9377.8829999999998</v>
      </c>
      <c r="J3020" s="1"/>
      <c r="K3020" s="1">
        <v>-298.44600000000003</v>
      </c>
      <c r="L3020" s="1"/>
      <c r="M3020" s="1">
        <v>1509.896</v>
      </c>
      <c r="N3020" s="1">
        <v>1944.3520000000001</v>
      </c>
      <c r="O3020" s="1">
        <v>-5.6890000000000001</v>
      </c>
      <c r="P3020" s="27">
        <v>-9.0749999999999993</v>
      </c>
      <c r="Q3020" s="1">
        <v>-4.5140000000000002</v>
      </c>
      <c r="R3020" s="1">
        <v>-6.8000000000000005E-2</v>
      </c>
      <c r="S3020" s="1">
        <v>2.1469999999999998</v>
      </c>
      <c r="T3020" s="1">
        <v>2.6589999999999998</v>
      </c>
      <c r="U3020" s="1">
        <v>3.7709999999999999</v>
      </c>
      <c r="V3020" s="1">
        <v>1.7789999999999999</v>
      </c>
      <c r="W3020" s="30">
        <v>3550.848</v>
      </c>
      <c r="X3020" s="1">
        <v>1222.0730000000001</v>
      </c>
      <c r="Y3020" s="1">
        <v>2923.9409999999998</v>
      </c>
      <c r="Z3020" s="1">
        <v>541.14300000000003</v>
      </c>
      <c r="AD3020" s="4">
        <v>9.0749999999999993</v>
      </c>
      <c r="AL3020" s="1">
        <v>3550.848</v>
      </c>
    </row>
    <row r="3021" spans="1:38" x14ac:dyDescent="0.25">
      <c r="A3021" s="1">
        <v>3017</v>
      </c>
      <c r="B3021" s="1">
        <v>3017</v>
      </c>
      <c r="C3021" s="1">
        <v>3199.4949999999999</v>
      </c>
      <c r="D3021" s="1">
        <v>2951.761</v>
      </c>
      <c r="E3021" s="1">
        <v>387.67399999999998</v>
      </c>
      <c r="F3021" s="1"/>
      <c r="G3021" s="1">
        <v>-8.5860000000000003</v>
      </c>
      <c r="H3021" s="1">
        <v>3.7959999999999998</v>
      </c>
      <c r="I3021" s="1">
        <v>-10402.163</v>
      </c>
      <c r="J3021" s="1"/>
      <c r="K3021" s="1">
        <v>-298.44600000000003</v>
      </c>
      <c r="L3021" s="1"/>
      <c r="M3021" s="1">
        <v>1509.896</v>
      </c>
      <c r="N3021" s="1">
        <v>1943.875</v>
      </c>
      <c r="O3021" s="1">
        <v>-5.6890000000000001</v>
      </c>
      <c r="P3021" s="27">
        <v>-9.0790000000000006</v>
      </c>
      <c r="Q3021" s="1">
        <v>-4.5049999999999999</v>
      </c>
      <c r="R3021" s="1">
        <v>-6.8000000000000005E-2</v>
      </c>
      <c r="S3021" s="1">
        <v>2.1419999999999999</v>
      </c>
      <c r="T3021" s="1">
        <v>2.665</v>
      </c>
      <c r="U3021" s="1">
        <v>3.778</v>
      </c>
      <c r="V3021" s="1">
        <v>1.7789999999999999</v>
      </c>
      <c r="W3021" s="30">
        <v>3550.848</v>
      </c>
      <c r="X3021" s="1">
        <v>1221.768</v>
      </c>
      <c r="Y3021" s="1">
        <v>2923.33</v>
      </c>
      <c r="Z3021" s="1">
        <v>541.75300000000004</v>
      </c>
      <c r="AD3021" s="4">
        <v>9.0790000000000006</v>
      </c>
      <c r="AL3021" s="1">
        <v>3550.848</v>
      </c>
    </row>
    <row r="3022" spans="1:38" x14ac:dyDescent="0.25">
      <c r="A3022" s="1">
        <v>3018</v>
      </c>
      <c r="B3022" s="1">
        <v>3018</v>
      </c>
      <c r="C3022" s="1">
        <v>3198.058</v>
      </c>
      <c r="D3022" s="1">
        <v>2950.7979999999998</v>
      </c>
      <c r="E3022" s="1">
        <v>386.71899999999999</v>
      </c>
      <c r="F3022" s="1"/>
      <c r="G3022" s="1">
        <v>-7.6319999999999997</v>
      </c>
      <c r="H3022" s="1">
        <v>3.7959999999999998</v>
      </c>
      <c r="I3022" s="1">
        <v>-9211.3829999999998</v>
      </c>
      <c r="J3022" s="1"/>
      <c r="K3022" s="1">
        <v>-297.49400000000003</v>
      </c>
      <c r="L3022" s="1"/>
      <c r="M3022" s="1">
        <v>1508.9380000000001</v>
      </c>
      <c r="N3022" s="1">
        <v>1943.875</v>
      </c>
      <c r="O3022" s="1">
        <v>-5.6840000000000002</v>
      </c>
      <c r="P3022" s="27">
        <v>-9.0749999999999993</v>
      </c>
      <c r="Q3022" s="1">
        <v>-4.51</v>
      </c>
      <c r="R3022" s="1">
        <v>-6.4000000000000001E-2</v>
      </c>
      <c r="S3022" s="1">
        <v>2.1419999999999999</v>
      </c>
      <c r="T3022" s="1">
        <v>2.67</v>
      </c>
      <c r="U3022" s="1">
        <v>3.774</v>
      </c>
      <c r="V3022" s="1">
        <v>1.776</v>
      </c>
      <c r="W3022" s="30">
        <v>3550.848</v>
      </c>
      <c r="X3022" s="1">
        <v>1222.0730000000001</v>
      </c>
      <c r="Y3022" s="1">
        <v>2923.9409999999998</v>
      </c>
      <c r="Z3022" s="1">
        <v>541.14300000000003</v>
      </c>
      <c r="AD3022" s="4">
        <v>9.0749999999999993</v>
      </c>
      <c r="AL3022" s="1">
        <v>3550.848</v>
      </c>
    </row>
    <row r="3023" spans="1:38" x14ac:dyDescent="0.25">
      <c r="A3023" s="1">
        <v>3019</v>
      </c>
      <c r="B3023" s="1">
        <v>3019</v>
      </c>
      <c r="C3023" s="1">
        <v>3199.9749999999999</v>
      </c>
      <c r="D3023" s="1">
        <v>2949.8339999999998</v>
      </c>
      <c r="E3023" s="1">
        <v>387.19600000000003</v>
      </c>
      <c r="F3023" s="1"/>
      <c r="G3023" s="1">
        <v>-8.5860000000000003</v>
      </c>
      <c r="H3023" s="1">
        <v>3.7959999999999998</v>
      </c>
      <c r="I3023" s="1">
        <v>-10135.563</v>
      </c>
      <c r="J3023" s="1"/>
      <c r="K3023" s="1">
        <v>-298.44600000000003</v>
      </c>
      <c r="L3023" s="1"/>
      <c r="M3023" s="1">
        <v>1508.46</v>
      </c>
      <c r="N3023" s="1">
        <v>1942.921</v>
      </c>
      <c r="O3023" s="1">
        <v>-5.6749999999999998</v>
      </c>
      <c r="P3023" s="27">
        <v>-9.0649999999999995</v>
      </c>
      <c r="Q3023" s="1">
        <v>-4.51</v>
      </c>
      <c r="R3023" s="1">
        <v>-6.4000000000000001E-2</v>
      </c>
      <c r="S3023" s="1">
        <v>2.1419999999999999</v>
      </c>
      <c r="T3023" s="1">
        <v>2.6589999999999998</v>
      </c>
      <c r="U3023" s="1">
        <v>3.778</v>
      </c>
      <c r="V3023" s="1">
        <v>1.7829999999999999</v>
      </c>
      <c r="W3023" s="30">
        <v>3541.692</v>
      </c>
      <c r="X3023" s="1">
        <v>1221.768</v>
      </c>
      <c r="Y3023" s="1">
        <v>2918.752</v>
      </c>
      <c r="Z3023" s="1">
        <v>541.14300000000003</v>
      </c>
      <c r="AD3023" s="4">
        <v>9.0649999999999995</v>
      </c>
      <c r="AL3023" s="1">
        <v>3541.692</v>
      </c>
    </row>
    <row r="3024" spans="1:38" x14ac:dyDescent="0.25">
      <c r="A3024" s="1">
        <v>3020</v>
      </c>
      <c r="B3024" s="1">
        <v>3020</v>
      </c>
      <c r="C3024" s="1">
        <v>3199.0160000000001</v>
      </c>
      <c r="D3024" s="1">
        <v>2948.8710000000001</v>
      </c>
      <c r="E3024" s="1">
        <v>386.71899999999999</v>
      </c>
      <c r="F3024" s="1"/>
      <c r="G3024" s="1">
        <v>-8.5860000000000003</v>
      </c>
      <c r="H3024" s="1">
        <v>4.2709999999999999</v>
      </c>
      <c r="I3024" s="1">
        <v>-9596.4419999999991</v>
      </c>
      <c r="J3024" s="1"/>
      <c r="K3024" s="1">
        <v>-297.97000000000003</v>
      </c>
      <c r="L3024" s="1"/>
      <c r="M3024" s="1">
        <v>1510.375</v>
      </c>
      <c r="N3024" s="1">
        <v>1943.3979999999999</v>
      </c>
      <c r="O3024" s="1">
        <v>-5.68</v>
      </c>
      <c r="P3024" s="27">
        <v>-9.07</v>
      </c>
      <c r="Q3024" s="1">
        <v>-4.51</v>
      </c>
      <c r="R3024" s="1">
        <v>-6.4000000000000001E-2</v>
      </c>
      <c r="S3024" s="1">
        <v>2.1419999999999999</v>
      </c>
      <c r="T3024" s="1">
        <v>2.6589999999999998</v>
      </c>
      <c r="U3024" s="1">
        <v>3.774</v>
      </c>
      <c r="V3024" s="1">
        <v>1.7789999999999999</v>
      </c>
      <c r="W3024" s="30">
        <v>3540.7759999999998</v>
      </c>
      <c r="X3024" s="1">
        <v>1222.0730000000001</v>
      </c>
      <c r="Y3024" s="1">
        <v>2913.8690000000001</v>
      </c>
      <c r="Z3024" s="1">
        <v>541.75300000000004</v>
      </c>
      <c r="AD3024" s="4">
        <v>9.07</v>
      </c>
      <c r="AL3024" s="1">
        <v>3540.7759999999998</v>
      </c>
    </row>
    <row r="3025" spans="1:38" x14ac:dyDescent="0.25">
      <c r="A3025" s="1">
        <v>3021</v>
      </c>
      <c r="B3025" s="1">
        <v>3021</v>
      </c>
      <c r="C3025" s="1">
        <v>3197.5790000000002</v>
      </c>
      <c r="D3025" s="1">
        <v>2947.9070000000002</v>
      </c>
      <c r="E3025" s="1">
        <v>386.24099999999999</v>
      </c>
      <c r="F3025" s="1"/>
      <c r="G3025" s="1">
        <v>-8.5860000000000003</v>
      </c>
      <c r="H3025" s="1">
        <v>4.2709999999999999</v>
      </c>
      <c r="I3025" s="1">
        <v>-9712.5400000000009</v>
      </c>
      <c r="J3025" s="1"/>
      <c r="K3025" s="1">
        <v>-297.49400000000003</v>
      </c>
      <c r="L3025" s="1"/>
      <c r="M3025" s="1">
        <v>1510.375</v>
      </c>
      <c r="N3025" s="1">
        <v>1942.921</v>
      </c>
      <c r="O3025" s="1">
        <v>-5.6840000000000002</v>
      </c>
      <c r="P3025" s="27">
        <v>-9.07</v>
      </c>
      <c r="Q3025" s="1">
        <v>-4.5190000000000001</v>
      </c>
      <c r="R3025" s="1">
        <v>-6.4000000000000001E-2</v>
      </c>
      <c r="S3025" s="1">
        <v>2.1469999999999998</v>
      </c>
      <c r="T3025" s="1">
        <v>2.665</v>
      </c>
      <c r="U3025" s="1">
        <v>3.774</v>
      </c>
      <c r="V3025" s="1">
        <v>1.776</v>
      </c>
      <c r="W3025" s="30">
        <v>3540.7759999999998</v>
      </c>
      <c r="X3025" s="1">
        <v>1221.463</v>
      </c>
      <c r="Y3025" s="1">
        <v>2913.5639999999999</v>
      </c>
      <c r="Z3025" s="1">
        <v>541.75300000000004</v>
      </c>
      <c r="AD3025" s="4">
        <v>9.07</v>
      </c>
      <c r="AL3025" s="1">
        <v>3540.7759999999998</v>
      </c>
    </row>
    <row r="3026" spans="1:38" x14ac:dyDescent="0.25">
      <c r="A3026" s="1">
        <v>3022</v>
      </c>
      <c r="B3026" s="1">
        <v>3022</v>
      </c>
      <c r="C3026" s="1">
        <v>3199.9749999999999</v>
      </c>
      <c r="D3026" s="1">
        <v>2946.944</v>
      </c>
      <c r="E3026" s="1">
        <v>386.71899999999999</v>
      </c>
      <c r="F3026" s="1"/>
      <c r="G3026" s="1">
        <v>-8.109</v>
      </c>
      <c r="H3026" s="1">
        <v>4.2709999999999999</v>
      </c>
      <c r="I3026" s="1">
        <v>-7575.8649999999998</v>
      </c>
      <c r="J3026" s="1"/>
      <c r="K3026" s="1">
        <v>-297.49400000000003</v>
      </c>
      <c r="L3026" s="1"/>
      <c r="M3026" s="1">
        <v>1510.375</v>
      </c>
      <c r="N3026" s="1">
        <v>1941.9670000000001</v>
      </c>
      <c r="O3026" s="1">
        <v>-5.6749999999999998</v>
      </c>
      <c r="P3026" s="27">
        <v>-9.07</v>
      </c>
      <c r="Q3026" s="1">
        <v>-4.5140000000000002</v>
      </c>
      <c r="R3026" s="1">
        <v>-6.4000000000000001E-2</v>
      </c>
      <c r="S3026" s="1">
        <v>2.137</v>
      </c>
      <c r="T3026" s="1">
        <v>2.6589999999999998</v>
      </c>
      <c r="U3026" s="1">
        <v>3.7709999999999999</v>
      </c>
      <c r="V3026" s="1">
        <v>1.7829999999999999</v>
      </c>
      <c r="W3026" s="30">
        <v>3540.7759999999998</v>
      </c>
      <c r="X3026" s="1">
        <v>1212.306</v>
      </c>
      <c r="Y3026" s="1">
        <v>2913.8690000000001</v>
      </c>
      <c r="Z3026" s="1">
        <v>541.44799999999998</v>
      </c>
      <c r="AD3026" s="4">
        <v>9.07</v>
      </c>
      <c r="AL3026" s="1">
        <v>3540.7759999999998</v>
      </c>
    </row>
    <row r="3027" spans="1:38" x14ac:dyDescent="0.25">
      <c r="A3027" s="1">
        <v>3023</v>
      </c>
      <c r="B3027" s="1">
        <v>3023</v>
      </c>
      <c r="C3027" s="1">
        <v>3197.5790000000002</v>
      </c>
      <c r="D3027" s="1">
        <v>2945.98</v>
      </c>
      <c r="E3027" s="1">
        <v>386.71899999999999</v>
      </c>
      <c r="F3027" s="1"/>
      <c r="G3027" s="1">
        <v>-8.109</v>
      </c>
      <c r="H3027" s="1">
        <v>0.94899999999999995</v>
      </c>
      <c r="I3027" s="1">
        <v>-8596.1260000000002</v>
      </c>
      <c r="J3027" s="1"/>
      <c r="K3027" s="1">
        <v>-297.97000000000003</v>
      </c>
      <c r="L3027" s="1"/>
      <c r="M3027" s="1">
        <v>1510.375</v>
      </c>
      <c r="N3027" s="1">
        <v>1941.9670000000001</v>
      </c>
      <c r="O3027" s="1">
        <v>-5.6890000000000001</v>
      </c>
      <c r="P3027" s="27">
        <v>-9.0749999999999993</v>
      </c>
      <c r="Q3027" s="1">
        <v>-4.5049999999999999</v>
      </c>
      <c r="R3027" s="1">
        <v>-5.8999999999999997E-2</v>
      </c>
      <c r="S3027" s="1">
        <v>2.1419999999999999</v>
      </c>
      <c r="T3027" s="1">
        <v>2.665</v>
      </c>
      <c r="U3027" s="1">
        <v>3.774</v>
      </c>
      <c r="V3027" s="1">
        <v>1.7789999999999999</v>
      </c>
      <c r="W3027" s="30">
        <v>3540.1660000000002</v>
      </c>
      <c r="X3027" s="1">
        <v>1212.001</v>
      </c>
      <c r="Y3027" s="1">
        <v>2913.8690000000001</v>
      </c>
      <c r="Z3027" s="1">
        <v>541.44799999999998</v>
      </c>
      <c r="AD3027" s="4">
        <v>9.0749999999999993</v>
      </c>
      <c r="AL3027" s="1">
        <v>3540.1660000000002</v>
      </c>
    </row>
    <row r="3028" spans="1:38" x14ac:dyDescent="0.25">
      <c r="A3028" s="1">
        <v>3024</v>
      </c>
      <c r="B3028" s="1">
        <v>3024</v>
      </c>
      <c r="C3028" s="1">
        <v>3196.6210000000001</v>
      </c>
      <c r="D3028" s="1">
        <v>2945.98</v>
      </c>
      <c r="E3028" s="1">
        <v>385.76400000000001</v>
      </c>
      <c r="F3028" s="1"/>
      <c r="G3028" s="1">
        <v>-8.109</v>
      </c>
      <c r="H3028" s="1">
        <v>0.94899999999999995</v>
      </c>
      <c r="I3028" s="1">
        <v>-8548.027</v>
      </c>
      <c r="J3028" s="1"/>
      <c r="K3028" s="1">
        <v>-297.97000000000003</v>
      </c>
      <c r="L3028" s="1"/>
      <c r="M3028" s="1">
        <v>1509.4169999999999</v>
      </c>
      <c r="N3028" s="1">
        <v>1941.0129999999999</v>
      </c>
      <c r="O3028" s="1">
        <v>-5.6840000000000002</v>
      </c>
      <c r="P3028" s="27">
        <v>-9.0649999999999995</v>
      </c>
      <c r="Q3028" s="1">
        <v>-4.5140000000000002</v>
      </c>
      <c r="R3028" s="1">
        <v>-5.8999999999999997E-2</v>
      </c>
      <c r="S3028" s="1">
        <v>2.137</v>
      </c>
      <c r="T3028" s="1">
        <v>2.6589999999999998</v>
      </c>
      <c r="U3028" s="1">
        <v>3.7709999999999999</v>
      </c>
      <c r="V3028" s="1">
        <v>1.776</v>
      </c>
      <c r="W3028" s="30">
        <v>3540.7759999999998</v>
      </c>
      <c r="X3028" s="1">
        <v>1212.306</v>
      </c>
      <c r="Y3028" s="1">
        <v>2913.5639999999999</v>
      </c>
      <c r="Z3028" s="1">
        <v>541.75300000000004</v>
      </c>
      <c r="AD3028" s="4">
        <v>9.0649999999999995</v>
      </c>
      <c r="AL3028" s="1">
        <v>3540.7759999999998</v>
      </c>
    </row>
    <row r="3029" spans="1:38" x14ac:dyDescent="0.25">
      <c r="A3029" s="1">
        <v>3025</v>
      </c>
      <c r="B3029" s="1">
        <v>3025</v>
      </c>
      <c r="C3029" s="1">
        <v>3195.663</v>
      </c>
      <c r="D3029" s="1">
        <v>2944.5349999999999</v>
      </c>
      <c r="E3029" s="1">
        <v>386.71899999999999</v>
      </c>
      <c r="F3029" s="1"/>
      <c r="G3029" s="1">
        <v>-8.5860000000000003</v>
      </c>
      <c r="H3029" s="1">
        <v>0.94899999999999995</v>
      </c>
      <c r="I3029" s="1">
        <v>-9265.3649999999998</v>
      </c>
      <c r="J3029" s="1"/>
      <c r="K3029" s="1">
        <v>-297.49400000000003</v>
      </c>
      <c r="L3029" s="1"/>
      <c r="M3029" s="1">
        <v>1509.896</v>
      </c>
      <c r="N3029" s="1">
        <v>1941.0129999999999</v>
      </c>
      <c r="O3029" s="1">
        <v>-5.6840000000000002</v>
      </c>
      <c r="P3029" s="27">
        <v>-9.0649999999999995</v>
      </c>
      <c r="Q3029" s="1">
        <v>-4.5190000000000001</v>
      </c>
      <c r="R3029" s="1">
        <v>-6.8000000000000005E-2</v>
      </c>
      <c r="S3029" s="1">
        <v>2.1419999999999999</v>
      </c>
      <c r="T3029" s="1">
        <v>2.665</v>
      </c>
      <c r="U3029" s="1">
        <v>3.7709999999999999</v>
      </c>
      <c r="V3029" s="1">
        <v>1.772</v>
      </c>
      <c r="W3029" s="30">
        <v>3531.62</v>
      </c>
      <c r="X3029" s="1">
        <v>1212.306</v>
      </c>
      <c r="Y3029" s="1">
        <v>2913.5639999999999</v>
      </c>
      <c r="Z3029" s="1">
        <v>541.75300000000004</v>
      </c>
      <c r="AD3029" s="4">
        <v>9.0649999999999995</v>
      </c>
      <c r="AL3029" s="1">
        <v>3531.62</v>
      </c>
    </row>
    <row r="3030" spans="1:38" x14ac:dyDescent="0.25">
      <c r="A3030" s="1">
        <v>3026</v>
      </c>
      <c r="B3030" s="1">
        <v>3026</v>
      </c>
      <c r="C3030" s="1">
        <v>3195.663</v>
      </c>
      <c r="D3030" s="1">
        <v>2942.6080000000002</v>
      </c>
      <c r="E3030" s="1">
        <v>386.24099999999999</v>
      </c>
      <c r="F3030" s="1"/>
      <c r="G3030" s="1">
        <v>-8.109</v>
      </c>
      <c r="H3030" s="1">
        <v>1.4239999999999999</v>
      </c>
      <c r="I3030" s="1">
        <v>-9647.1810000000005</v>
      </c>
      <c r="J3030" s="1"/>
      <c r="K3030" s="1">
        <v>-297.97000000000003</v>
      </c>
      <c r="L3030" s="1"/>
      <c r="M3030" s="1">
        <v>1508.9380000000001</v>
      </c>
      <c r="N3030" s="1">
        <v>1941.49</v>
      </c>
      <c r="O3030" s="1">
        <v>-5.68</v>
      </c>
      <c r="P3030" s="27">
        <v>-9.0649999999999995</v>
      </c>
      <c r="Q3030" s="1">
        <v>-4.51</v>
      </c>
      <c r="R3030" s="1">
        <v>-6.4000000000000001E-2</v>
      </c>
      <c r="S3030" s="1">
        <v>2.1469999999999998</v>
      </c>
      <c r="T3030" s="1">
        <v>2.665</v>
      </c>
      <c r="U3030" s="1">
        <v>3.7709999999999999</v>
      </c>
      <c r="V3030" s="1">
        <v>1.776</v>
      </c>
      <c r="W3030" s="30">
        <v>3530.7040000000002</v>
      </c>
      <c r="X3030" s="1">
        <v>1211.6959999999999</v>
      </c>
      <c r="Y3030" s="1">
        <v>2905.6280000000002</v>
      </c>
      <c r="Z3030" s="1">
        <v>541.75300000000004</v>
      </c>
      <c r="AD3030" s="4">
        <v>9.0649999999999995</v>
      </c>
      <c r="AL3030" s="1">
        <v>3530.7040000000002</v>
      </c>
    </row>
    <row r="3031" spans="1:38" x14ac:dyDescent="0.25">
      <c r="A3031" s="1">
        <v>3027</v>
      </c>
      <c r="B3031" s="1">
        <v>3027</v>
      </c>
      <c r="C3031" s="1">
        <v>3193.7469999999998</v>
      </c>
      <c r="D3031" s="1">
        <v>2943.09</v>
      </c>
      <c r="E3031" s="1">
        <v>386.24099999999999</v>
      </c>
      <c r="F3031" s="1"/>
      <c r="G3031" s="1">
        <v>-9.0630000000000006</v>
      </c>
      <c r="H3031" s="1">
        <v>0.94899999999999995</v>
      </c>
      <c r="I3031" s="1">
        <v>-9221.9060000000009</v>
      </c>
      <c r="J3031" s="1"/>
      <c r="K3031" s="1">
        <v>-297.49400000000003</v>
      </c>
      <c r="L3031" s="1"/>
      <c r="M3031" s="1">
        <v>1508.46</v>
      </c>
      <c r="N3031" s="1">
        <v>1940.5360000000001</v>
      </c>
      <c r="O3031" s="1">
        <v>-5.68</v>
      </c>
      <c r="P3031" s="27">
        <v>-9.06</v>
      </c>
      <c r="Q3031" s="1">
        <v>-4.51</v>
      </c>
      <c r="R3031" s="1">
        <v>-5.8999999999999997E-2</v>
      </c>
      <c r="S3031" s="1">
        <v>2.1469999999999998</v>
      </c>
      <c r="T3031" s="1">
        <v>2.6589999999999998</v>
      </c>
      <c r="U3031" s="1">
        <v>3.7709999999999999</v>
      </c>
      <c r="V3031" s="1">
        <v>1.7829999999999999</v>
      </c>
      <c r="W3031" s="30">
        <v>3530.7040000000002</v>
      </c>
      <c r="X3031" s="1">
        <v>1212.001</v>
      </c>
      <c r="Y3031" s="1">
        <v>2903.4920000000002</v>
      </c>
      <c r="Z3031" s="1">
        <v>541.75300000000004</v>
      </c>
      <c r="AD3031" s="4">
        <v>9.06</v>
      </c>
      <c r="AL3031" s="1">
        <v>3530.7040000000002</v>
      </c>
    </row>
    <row r="3032" spans="1:38" x14ac:dyDescent="0.25">
      <c r="A3032" s="1">
        <v>3028</v>
      </c>
      <c r="B3032" s="1">
        <v>3028</v>
      </c>
      <c r="C3032" s="1">
        <v>3192.7890000000002</v>
      </c>
      <c r="D3032" s="1">
        <v>2942.6080000000002</v>
      </c>
      <c r="E3032" s="1">
        <v>385.76400000000001</v>
      </c>
      <c r="F3032" s="1"/>
      <c r="G3032" s="1">
        <v>-8.109</v>
      </c>
      <c r="H3032" s="1">
        <v>0.94899999999999995</v>
      </c>
      <c r="I3032" s="1">
        <v>-9052.15</v>
      </c>
      <c r="J3032" s="1"/>
      <c r="K3032" s="1">
        <v>-297.01799999999997</v>
      </c>
      <c r="L3032" s="1"/>
      <c r="M3032" s="1">
        <v>1508.46</v>
      </c>
      <c r="N3032" s="1">
        <v>1940.5360000000001</v>
      </c>
      <c r="O3032" s="1">
        <v>-5.6840000000000002</v>
      </c>
      <c r="P3032" s="27">
        <v>-9.06</v>
      </c>
      <c r="Q3032" s="1">
        <v>-4.5049999999999999</v>
      </c>
      <c r="R3032" s="1">
        <v>-6.4000000000000001E-2</v>
      </c>
      <c r="S3032" s="1">
        <v>2.1419999999999999</v>
      </c>
      <c r="T3032" s="1">
        <v>2.6589999999999998</v>
      </c>
      <c r="U3032" s="1">
        <v>3.7709999999999999</v>
      </c>
      <c r="V3032" s="1">
        <v>1.7829999999999999</v>
      </c>
      <c r="W3032" s="30">
        <v>3530.7040000000002</v>
      </c>
      <c r="X3032" s="1">
        <v>1212.001</v>
      </c>
      <c r="Y3032" s="1">
        <v>2903.1860000000001</v>
      </c>
      <c r="Z3032" s="1">
        <v>541.14300000000003</v>
      </c>
      <c r="AD3032" s="4">
        <v>9.06</v>
      </c>
      <c r="AL3032" s="1">
        <v>3530.7040000000002</v>
      </c>
    </row>
    <row r="3033" spans="1:38" x14ac:dyDescent="0.25">
      <c r="A3033" s="1">
        <v>3029</v>
      </c>
      <c r="B3033" s="1">
        <v>3029</v>
      </c>
      <c r="C3033" s="1">
        <v>3191.3510000000001</v>
      </c>
      <c r="D3033" s="1">
        <v>2940.681</v>
      </c>
      <c r="E3033" s="1">
        <v>386.24099999999999</v>
      </c>
      <c r="F3033" s="1"/>
      <c r="G3033" s="1">
        <v>-8.109</v>
      </c>
      <c r="H3033" s="1">
        <v>0.94899999999999995</v>
      </c>
      <c r="I3033" s="1">
        <v>-9953.3330000000005</v>
      </c>
      <c r="J3033" s="1"/>
      <c r="K3033" s="1">
        <v>-297.97000000000003</v>
      </c>
      <c r="L3033" s="1"/>
      <c r="M3033" s="1">
        <v>1508.9380000000001</v>
      </c>
      <c r="N3033" s="1">
        <v>1940.059</v>
      </c>
      <c r="O3033" s="1">
        <v>-5.6749999999999998</v>
      </c>
      <c r="P3033" s="27">
        <v>-9.0649999999999995</v>
      </c>
      <c r="Q3033" s="1">
        <v>-4.5049999999999999</v>
      </c>
      <c r="R3033" s="1">
        <v>-6.4000000000000001E-2</v>
      </c>
      <c r="S3033" s="1">
        <v>2.1419999999999999</v>
      </c>
      <c r="T3033" s="1">
        <v>2.665</v>
      </c>
      <c r="U3033" s="1">
        <v>3.7709999999999999</v>
      </c>
      <c r="V3033" s="1">
        <v>1.7789999999999999</v>
      </c>
      <c r="W3033" s="30">
        <v>3530.7040000000002</v>
      </c>
      <c r="X3033" s="1">
        <v>1211.6959999999999</v>
      </c>
      <c r="Y3033" s="1">
        <v>2903.4920000000002</v>
      </c>
      <c r="Z3033" s="1">
        <v>541.44799999999998</v>
      </c>
      <c r="AD3033" s="4">
        <v>9.0649999999999995</v>
      </c>
      <c r="AL3033" s="1">
        <v>3530.7040000000002</v>
      </c>
    </row>
    <row r="3034" spans="1:38" x14ac:dyDescent="0.25">
      <c r="A3034" s="1">
        <v>3030</v>
      </c>
      <c r="B3034" s="1">
        <v>3030</v>
      </c>
      <c r="C3034" s="1">
        <v>3191.3510000000001</v>
      </c>
      <c r="D3034" s="1">
        <v>2940.1990000000001</v>
      </c>
      <c r="E3034" s="1">
        <v>386.24099999999999</v>
      </c>
      <c r="F3034" s="1"/>
      <c r="G3034" s="1">
        <v>-8.109</v>
      </c>
      <c r="H3034" s="1">
        <v>0.94899999999999995</v>
      </c>
      <c r="I3034" s="1">
        <v>-9762.3529999999992</v>
      </c>
      <c r="J3034" s="1"/>
      <c r="K3034" s="1">
        <v>-298.92200000000003</v>
      </c>
      <c r="L3034" s="1"/>
      <c r="M3034" s="1">
        <v>1508.9380000000001</v>
      </c>
      <c r="N3034" s="1">
        <v>1939.5820000000001</v>
      </c>
      <c r="O3034" s="1">
        <v>-5.6840000000000002</v>
      </c>
      <c r="P3034" s="27">
        <v>-9.0559999999999992</v>
      </c>
      <c r="Q3034" s="1">
        <v>-4.51</v>
      </c>
      <c r="R3034" s="1">
        <v>-6.4000000000000001E-2</v>
      </c>
      <c r="S3034" s="1">
        <v>2.1469999999999998</v>
      </c>
      <c r="T3034" s="1">
        <v>2.6539999999999999</v>
      </c>
      <c r="U3034" s="1">
        <v>3.7669999999999999</v>
      </c>
      <c r="V3034" s="1">
        <v>1.776</v>
      </c>
      <c r="W3034" s="30">
        <v>3530.7040000000002</v>
      </c>
      <c r="X3034" s="1">
        <v>1211.6959999999999</v>
      </c>
      <c r="Y3034" s="1">
        <v>2903.4920000000002</v>
      </c>
      <c r="Z3034" s="1">
        <v>541.44799999999998</v>
      </c>
      <c r="AD3034" s="4">
        <v>9.0559999999999992</v>
      </c>
      <c r="AL3034" s="1">
        <v>3530.7040000000002</v>
      </c>
    </row>
    <row r="3035" spans="1:38" x14ac:dyDescent="0.25">
      <c r="A3035" s="1">
        <v>3031</v>
      </c>
      <c r="B3035" s="1">
        <v>3031</v>
      </c>
      <c r="C3035" s="1">
        <v>3190.8719999999998</v>
      </c>
      <c r="D3035" s="1">
        <v>2938.7539999999999</v>
      </c>
      <c r="E3035" s="1">
        <v>386.24099999999999</v>
      </c>
      <c r="F3035" s="1"/>
      <c r="G3035" s="1">
        <v>-8.109</v>
      </c>
      <c r="H3035" s="1">
        <v>1.4239999999999999</v>
      </c>
      <c r="I3035" s="1">
        <v>-9939.1720000000005</v>
      </c>
      <c r="J3035" s="1"/>
      <c r="K3035" s="1">
        <v>-297.49400000000003</v>
      </c>
      <c r="L3035" s="1"/>
      <c r="M3035" s="1">
        <v>1507.0229999999999</v>
      </c>
      <c r="N3035" s="1">
        <v>1939.105</v>
      </c>
      <c r="O3035" s="1">
        <v>-5.68</v>
      </c>
      <c r="P3035" s="27">
        <v>-9.0459999999999994</v>
      </c>
      <c r="Q3035" s="1">
        <v>-4.51</v>
      </c>
      <c r="R3035" s="1">
        <v>-6.4000000000000001E-2</v>
      </c>
      <c r="S3035" s="1">
        <v>2.1469999999999998</v>
      </c>
      <c r="T3035" s="1">
        <v>2.665</v>
      </c>
      <c r="U3035" s="1">
        <v>3.7709999999999999</v>
      </c>
      <c r="V3035" s="1">
        <v>1.7789999999999999</v>
      </c>
      <c r="W3035" s="30">
        <v>3529.4839999999999</v>
      </c>
      <c r="X3035" s="1">
        <v>1212.001</v>
      </c>
      <c r="Y3035" s="1">
        <v>2903.4920000000002</v>
      </c>
      <c r="Z3035" s="1">
        <v>541.44799999999998</v>
      </c>
      <c r="AD3035" s="4">
        <v>9.0459999999999994</v>
      </c>
      <c r="AL3035" s="1">
        <v>3529.4839999999999</v>
      </c>
    </row>
    <row r="3036" spans="1:38" x14ac:dyDescent="0.25">
      <c r="A3036" s="1">
        <v>3032</v>
      </c>
      <c r="B3036" s="1">
        <v>3032</v>
      </c>
      <c r="C3036" s="1">
        <v>3189.4349999999999</v>
      </c>
      <c r="D3036" s="1">
        <v>2938.7539999999999</v>
      </c>
      <c r="E3036" s="1">
        <v>386.71899999999999</v>
      </c>
      <c r="F3036" s="1"/>
      <c r="G3036" s="1">
        <v>-7.6319999999999997</v>
      </c>
      <c r="H3036" s="1">
        <v>1.4239999999999999</v>
      </c>
      <c r="I3036" s="1">
        <v>-9656.7800000000007</v>
      </c>
      <c r="J3036" s="1"/>
      <c r="K3036" s="1">
        <v>-297.49400000000003</v>
      </c>
      <c r="L3036" s="1"/>
      <c r="M3036" s="1">
        <v>1501.7560000000001</v>
      </c>
      <c r="N3036" s="1">
        <v>1938.6279999999999</v>
      </c>
      <c r="O3036" s="1">
        <v>-5.68</v>
      </c>
      <c r="P3036" s="27">
        <v>-9.0510000000000002</v>
      </c>
      <c r="Q3036" s="1">
        <v>-4.51</v>
      </c>
      <c r="R3036" s="1">
        <v>-5.8999999999999997E-2</v>
      </c>
      <c r="S3036" s="1">
        <v>2.1469999999999998</v>
      </c>
      <c r="T3036" s="1">
        <v>2.6539999999999999</v>
      </c>
      <c r="U3036" s="1">
        <v>3.7669999999999999</v>
      </c>
      <c r="V3036" s="1">
        <v>1.776</v>
      </c>
      <c r="W3036" s="30">
        <v>3520.9380000000001</v>
      </c>
      <c r="X3036" s="1">
        <v>1212.306</v>
      </c>
      <c r="Y3036" s="1">
        <v>2903.4920000000002</v>
      </c>
      <c r="Z3036" s="1">
        <v>541.44799999999998</v>
      </c>
      <c r="AD3036" s="4">
        <v>9.0510000000000002</v>
      </c>
      <c r="AL3036" s="1">
        <v>3520.9380000000001</v>
      </c>
    </row>
    <row r="3037" spans="1:38" x14ac:dyDescent="0.25">
      <c r="A3037" s="1">
        <v>3033</v>
      </c>
      <c r="B3037" s="1">
        <v>3033</v>
      </c>
      <c r="C3037" s="1">
        <v>3187.5189999999998</v>
      </c>
      <c r="D3037" s="1">
        <v>2937.79</v>
      </c>
      <c r="E3037" s="1">
        <v>385.286</v>
      </c>
      <c r="F3037" s="1"/>
      <c r="G3037" s="1">
        <v>-8.109</v>
      </c>
      <c r="H3037" s="1">
        <v>4.2709999999999999</v>
      </c>
      <c r="I3037" s="1">
        <v>-9539.7540000000008</v>
      </c>
      <c r="J3037" s="1"/>
      <c r="K3037" s="1">
        <v>-297.97000000000003</v>
      </c>
      <c r="L3037" s="1"/>
      <c r="M3037" s="1">
        <v>1500.319</v>
      </c>
      <c r="N3037" s="1">
        <v>1938.1510000000001</v>
      </c>
      <c r="O3037" s="1">
        <v>-5.6749999999999998</v>
      </c>
      <c r="P3037" s="27">
        <v>-9.0559999999999992</v>
      </c>
      <c r="Q3037" s="1">
        <v>-4.5140000000000002</v>
      </c>
      <c r="R3037" s="1">
        <v>-6.4000000000000001E-2</v>
      </c>
      <c r="S3037" s="1">
        <v>2.1419999999999999</v>
      </c>
      <c r="T3037" s="1">
        <v>2.6589999999999998</v>
      </c>
      <c r="U3037" s="1">
        <v>3.7639999999999998</v>
      </c>
      <c r="V3037" s="1">
        <v>1.7789999999999999</v>
      </c>
      <c r="W3037" s="30">
        <v>3521.2429999999999</v>
      </c>
      <c r="X3037" s="1">
        <v>1212.001</v>
      </c>
      <c r="Y3037" s="1">
        <v>2903.4920000000002</v>
      </c>
      <c r="Z3037" s="1">
        <v>541.75300000000004</v>
      </c>
      <c r="AD3037" s="4">
        <v>9.0559999999999992</v>
      </c>
      <c r="AL3037" s="1">
        <v>3521.2429999999999</v>
      </c>
    </row>
    <row r="3038" spans="1:38" x14ac:dyDescent="0.25">
      <c r="A3038" s="1">
        <v>3034</v>
      </c>
      <c r="B3038" s="1">
        <v>3034</v>
      </c>
      <c r="C3038" s="1">
        <v>3187.04</v>
      </c>
      <c r="D3038" s="1">
        <v>2936.8270000000002</v>
      </c>
      <c r="E3038" s="1">
        <v>385.286</v>
      </c>
      <c r="F3038" s="1"/>
      <c r="G3038" s="1">
        <v>-8.5860000000000003</v>
      </c>
      <c r="H3038" s="1">
        <v>3.7959999999999998</v>
      </c>
      <c r="I3038" s="1">
        <v>-9905.8240000000005</v>
      </c>
      <c r="J3038" s="1"/>
      <c r="K3038" s="1">
        <v>-296.54300000000001</v>
      </c>
      <c r="L3038" s="1"/>
      <c r="M3038" s="1">
        <v>1500.319</v>
      </c>
      <c r="N3038" s="1">
        <v>1937.674</v>
      </c>
      <c r="O3038" s="1">
        <v>-5.68</v>
      </c>
      <c r="P3038" s="27">
        <v>-9.0510000000000002</v>
      </c>
      <c r="Q3038" s="1">
        <v>-4.5140000000000002</v>
      </c>
      <c r="R3038" s="1">
        <v>-6.8000000000000005E-2</v>
      </c>
      <c r="S3038" s="1">
        <v>2.1419999999999999</v>
      </c>
      <c r="T3038" s="1">
        <v>2.6589999999999998</v>
      </c>
      <c r="U3038" s="1">
        <v>3.7669999999999999</v>
      </c>
      <c r="V3038" s="1">
        <v>1.7789999999999999</v>
      </c>
      <c r="W3038" s="30">
        <v>3521.2429999999999</v>
      </c>
      <c r="X3038" s="1">
        <v>1212.001</v>
      </c>
      <c r="Y3038" s="1">
        <v>2894.9459999999999</v>
      </c>
      <c r="Z3038" s="1">
        <v>541.75300000000004</v>
      </c>
      <c r="AD3038" s="4">
        <v>9.0510000000000002</v>
      </c>
      <c r="AL3038" s="1">
        <v>3521.2429999999999</v>
      </c>
    </row>
    <row r="3039" spans="1:38" x14ac:dyDescent="0.25">
      <c r="A3039" s="1">
        <v>3035</v>
      </c>
      <c r="B3039" s="1">
        <v>3035</v>
      </c>
      <c r="C3039" s="1">
        <v>3185.6030000000001</v>
      </c>
      <c r="D3039" s="1">
        <v>2935.8629999999998</v>
      </c>
      <c r="E3039" s="1">
        <v>386.24099999999999</v>
      </c>
      <c r="F3039" s="1"/>
      <c r="G3039" s="1">
        <v>-8.5860000000000003</v>
      </c>
      <c r="H3039" s="1">
        <v>4.2709999999999999</v>
      </c>
      <c r="I3039" s="1">
        <v>-9163.3439999999991</v>
      </c>
      <c r="J3039" s="1"/>
      <c r="K3039" s="1">
        <v>-297.01799999999997</v>
      </c>
      <c r="L3039" s="1"/>
      <c r="M3039" s="1">
        <v>1504.6289999999999</v>
      </c>
      <c r="N3039" s="1">
        <v>1938.1510000000001</v>
      </c>
      <c r="O3039" s="1">
        <v>-5.68</v>
      </c>
      <c r="P3039" s="27">
        <v>-9.06</v>
      </c>
      <c r="Q3039" s="1">
        <v>-4.51</v>
      </c>
      <c r="R3039" s="1">
        <v>-5.3999999999999999E-2</v>
      </c>
      <c r="S3039" s="1">
        <v>2.137</v>
      </c>
      <c r="T3039" s="1">
        <v>2.67</v>
      </c>
      <c r="U3039" s="1">
        <v>3.7709999999999999</v>
      </c>
      <c r="V3039" s="1">
        <v>1.7789999999999999</v>
      </c>
      <c r="W3039" s="30">
        <v>3521.2429999999999</v>
      </c>
      <c r="X3039" s="1">
        <v>1212.001</v>
      </c>
      <c r="Y3039" s="1">
        <v>2893.42</v>
      </c>
      <c r="Z3039" s="1">
        <v>541.75300000000004</v>
      </c>
      <c r="AD3039" s="4">
        <v>9.06</v>
      </c>
      <c r="AL3039" s="1">
        <v>3521.2429999999999</v>
      </c>
    </row>
    <row r="3040" spans="1:38" x14ac:dyDescent="0.25">
      <c r="A3040" s="1">
        <v>3036</v>
      </c>
      <c r="B3040" s="1">
        <v>3036</v>
      </c>
      <c r="C3040" s="1">
        <v>3184.645</v>
      </c>
      <c r="D3040" s="1">
        <v>2935.3820000000001</v>
      </c>
      <c r="E3040" s="1">
        <v>385.76400000000001</v>
      </c>
      <c r="F3040" s="1"/>
      <c r="G3040" s="1">
        <v>-9.0630000000000006</v>
      </c>
      <c r="H3040" s="1">
        <v>1.8979999999999999</v>
      </c>
      <c r="I3040" s="1">
        <v>-9525.1229999999996</v>
      </c>
      <c r="J3040" s="1"/>
      <c r="K3040" s="1">
        <v>-297.01799999999997</v>
      </c>
      <c r="L3040" s="1"/>
      <c r="M3040" s="1">
        <v>1505.587</v>
      </c>
      <c r="N3040" s="1">
        <v>1937.674</v>
      </c>
      <c r="O3040" s="1">
        <v>-5.67</v>
      </c>
      <c r="P3040" s="27">
        <v>-9.0559999999999992</v>
      </c>
      <c r="Q3040" s="1">
        <v>-4.5140000000000002</v>
      </c>
      <c r="R3040" s="1">
        <v>-6.4000000000000001E-2</v>
      </c>
      <c r="S3040" s="1">
        <v>2.137</v>
      </c>
      <c r="T3040" s="1">
        <v>2.6589999999999998</v>
      </c>
      <c r="U3040" s="1">
        <v>3.7639999999999998</v>
      </c>
      <c r="V3040" s="1">
        <v>1.776</v>
      </c>
      <c r="W3040" s="30">
        <v>3520.9380000000001</v>
      </c>
      <c r="X3040" s="1">
        <v>1212.001</v>
      </c>
      <c r="Y3040" s="1">
        <v>2893.42</v>
      </c>
      <c r="Z3040" s="1">
        <v>541.14300000000003</v>
      </c>
      <c r="AD3040" s="4">
        <v>9.0559999999999992</v>
      </c>
      <c r="AL3040" s="1">
        <v>3520.9380000000001</v>
      </c>
    </row>
    <row r="3041" spans="1:38" x14ac:dyDescent="0.25">
      <c r="A3041" s="1">
        <v>3037</v>
      </c>
      <c r="B3041" s="1">
        <v>3037</v>
      </c>
      <c r="C3041" s="1">
        <v>3184.1660000000002</v>
      </c>
      <c r="D3041" s="1">
        <v>2934.4180000000001</v>
      </c>
      <c r="E3041" s="1">
        <v>385.76400000000001</v>
      </c>
      <c r="F3041" s="1"/>
      <c r="G3041" s="1">
        <v>-7.6319999999999997</v>
      </c>
      <c r="H3041" s="1">
        <v>3.7959999999999998</v>
      </c>
      <c r="I3041" s="1">
        <v>-8521.9140000000007</v>
      </c>
      <c r="J3041" s="1"/>
      <c r="K3041" s="1">
        <v>-297.01799999999997</v>
      </c>
      <c r="L3041" s="1"/>
      <c r="M3041" s="1">
        <v>1506.0650000000001</v>
      </c>
      <c r="N3041" s="1">
        <v>1937.674</v>
      </c>
      <c r="O3041" s="1">
        <v>-5.6749999999999998</v>
      </c>
      <c r="P3041" s="27">
        <v>-9.0510000000000002</v>
      </c>
      <c r="Q3041" s="1">
        <v>-4.51</v>
      </c>
      <c r="R3041" s="1">
        <v>-6.4000000000000001E-2</v>
      </c>
      <c r="S3041" s="1">
        <v>2.1520000000000001</v>
      </c>
      <c r="T3041" s="1">
        <v>2.665</v>
      </c>
      <c r="U3041" s="1">
        <v>3.7669999999999999</v>
      </c>
      <c r="V3041" s="1">
        <v>1.7829999999999999</v>
      </c>
      <c r="W3041" s="30">
        <v>3516.97</v>
      </c>
      <c r="X3041" s="1">
        <v>1204.6759999999999</v>
      </c>
      <c r="Y3041" s="1">
        <v>2893.7249999999999</v>
      </c>
      <c r="Z3041" s="1">
        <v>541.44799999999998</v>
      </c>
      <c r="AD3041" s="4">
        <v>9.0510000000000002</v>
      </c>
      <c r="AL3041" s="1">
        <v>3516.97</v>
      </c>
    </row>
    <row r="3042" spans="1:38" x14ac:dyDescent="0.25">
      <c r="A3042" s="1">
        <v>3038</v>
      </c>
      <c r="B3042" s="1">
        <v>3038</v>
      </c>
      <c r="C3042" s="1">
        <v>3182.2489999999998</v>
      </c>
      <c r="D3042" s="1">
        <v>2933.9360000000001</v>
      </c>
      <c r="E3042" s="1">
        <v>386.24099999999999</v>
      </c>
      <c r="F3042" s="1"/>
      <c r="G3042" s="1">
        <v>-8.109</v>
      </c>
      <c r="H3042" s="1">
        <v>3.3220000000000001</v>
      </c>
      <c r="I3042" s="1">
        <v>-10517.614</v>
      </c>
      <c r="J3042" s="1"/>
      <c r="K3042" s="1">
        <v>-296.54300000000001</v>
      </c>
      <c r="L3042" s="1"/>
      <c r="M3042" s="1">
        <v>1506.0650000000001</v>
      </c>
      <c r="N3042" s="1">
        <v>1936.72</v>
      </c>
      <c r="O3042" s="1">
        <v>-5.6749999999999998</v>
      </c>
      <c r="P3042" s="27">
        <v>-9.0559999999999992</v>
      </c>
      <c r="Q3042" s="1">
        <v>-4.51</v>
      </c>
      <c r="R3042" s="1">
        <v>-6.4000000000000001E-2</v>
      </c>
      <c r="S3042" s="1">
        <v>2.1469999999999998</v>
      </c>
      <c r="T3042" s="1">
        <v>2.6480000000000001</v>
      </c>
      <c r="U3042" s="1">
        <v>3.7639999999999998</v>
      </c>
      <c r="V3042" s="1">
        <v>1.7789999999999999</v>
      </c>
      <c r="W3042" s="30">
        <v>3511.1709999999998</v>
      </c>
      <c r="X3042" s="1">
        <v>1201.9290000000001</v>
      </c>
      <c r="Y3042" s="1">
        <v>2893.114</v>
      </c>
      <c r="Z3042" s="1">
        <v>541.44799999999998</v>
      </c>
      <c r="AD3042" s="4">
        <v>9.0559999999999992</v>
      </c>
      <c r="AL3042" s="1">
        <v>3511.1709999999998</v>
      </c>
    </row>
    <row r="3043" spans="1:38" x14ac:dyDescent="0.25">
      <c r="A3043" s="1">
        <v>3039</v>
      </c>
      <c r="B3043" s="1">
        <v>3039</v>
      </c>
      <c r="C3043" s="1">
        <v>3181.77</v>
      </c>
      <c r="D3043" s="1">
        <v>2932.491</v>
      </c>
      <c r="E3043" s="1">
        <v>385.286</v>
      </c>
      <c r="F3043" s="1"/>
      <c r="G3043" s="1">
        <v>-7.6319999999999997</v>
      </c>
      <c r="H3043" s="1">
        <v>3.7959999999999998</v>
      </c>
      <c r="I3043" s="1">
        <v>-9171.1219999999994</v>
      </c>
      <c r="J3043" s="1"/>
      <c r="K3043" s="1">
        <v>-296.54300000000001</v>
      </c>
      <c r="L3043" s="1"/>
      <c r="M3043" s="1">
        <v>1506.0650000000001</v>
      </c>
      <c r="N3043" s="1">
        <v>1936.72</v>
      </c>
      <c r="O3043" s="1">
        <v>-5.67</v>
      </c>
      <c r="P3043" s="27">
        <v>-9.0510000000000002</v>
      </c>
      <c r="Q3043" s="1">
        <v>-4.5049999999999999</v>
      </c>
      <c r="R3043" s="1">
        <v>-5.8999999999999997E-2</v>
      </c>
      <c r="S3043" s="1">
        <v>2.1419999999999999</v>
      </c>
      <c r="T3043" s="1">
        <v>2.6539999999999999</v>
      </c>
      <c r="U3043" s="1">
        <v>3.7639999999999998</v>
      </c>
      <c r="V3043" s="1">
        <v>1.7789999999999999</v>
      </c>
      <c r="W3043" s="30">
        <v>3510.866</v>
      </c>
      <c r="X3043" s="1">
        <v>1201.9290000000001</v>
      </c>
      <c r="Y3043" s="1">
        <v>2893.114</v>
      </c>
      <c r="Z3043" s="1">
        <v>541.75300000000004</v>
      </c>
      <c r="AD3043" s="4">
        <v>9.0510000000000002</v>
      </c>
      <c r="AL3043" s="1">
        <v>3510.866</v>
      </c>
    </row>
    <row r="3044" spans="1:38" x14ac:dyDescent="0.25">
      <c r="A3044" s="1">
        <v>3040</v>
      </c>
      <c r="B3044" s="1">
        <v>3040</v>
      </c>
      <c r="C3044" s="1">
        <v>3179.8539999999998</v>
      </c>
      <c r="D3044" s="1">
        <v>2932.009</v>
      </c>
      <c r="E3044" s="1">
        <v>386.24099999999999</v>
      </c>
      <c r="F3044" s="1"/>
      <c r="G3044" s="1">
        <v>-8.109</v>
      </c>
      <c r="H3044" s="1">
        <v>3.7959999999999998</v>
      </c>
      <c r="I3044" s="1">
        <v>-8983.9560000000001</v>
      </c>
      <c r="J3044" s="1"/>
      <c r="K3044" s="1">
        <v>-297.01799999999997</v>
      </c>
      <c r="L3044" s="1"/>
      <c r="M3044" s="1">
        <v>1506.0650000000001</v>
      </c>
      <c r="N3044" s="1">
        <v>1935.7660000000001</v>
      </c>
      <c r="O3044" s="1">
        <v>-5.67</v>
      </c>
      <c r="P3044" s="27">
        <v>-9.0410000000000004</v>
      </c>
      <c r="Q3044" s="1">
        <v>-4.5140000000000002</v>
      </c>
      <c r="R3044" s="1">
        <v>-6.8000000000000005E-2</v>
      </c>
      <c r="S3044" s="1">
        <v>2.1520000000000001</v>
      </c>
      <c r="T3044" s="1">
        <v>2.6589999999999998</v>
      </c>
      <c r="U3044" s="1">
        <v>3.7639999999999998</v>
      </c>
      <c r="V3044" s="1">
        <v>1.776</v>
      </c>
      <c r="W3044" s="30">
        <v>3510.866</v>
      </c>
      <c r="X3044" s="1">
        <v>1201.9290000000001</v>
      </c>
      <c r="Y3044" s="1">
        <v>2893.114</v>
      </c>
      <c r="Z3044" s="1">
        <v>541.44799999999998</v>
      </c>
      <c r="AD3044" s="4">
        <v>9.0410000000000004</v>
      </c>
      <c r="AL3044" s="1">
        <v>3510.866</v>
      </c>
    </row>
    <row r="3045" spans="1:38" x14ac:dyDescent="0.25">
      <c r="A3045" s="1">
        <v>3041</v>
      </c>
      <c r="B3045" s="1">
        <v>3041</v>
      </c>
      <c r="C3045" s="1">
        <v>3180.3330000000001</v>
      </c>
      <c r="D3045" s="1">
        <v>2931.0459999999998</v>
      </c>
      <c r="E3045" s="1">
        <v>385.286</v>
      </c>
      <c r="F3045" s="1"/>
      <c r="G3045" s="1">
        <v>-7.6319999999999997</v>
      </c>
      <c r="H3045" s="1">
        <v>3.3220000000000001</v>
      </c>
      <c r="I3045" s="1">
        <v>-8907.0560000000005</v>
      </c>
      <c r="J3045" s="1"/>
      <c r="K3045" s="1">
        <v>-296.06700000000001</v>
      </c>
      <c r="L3045" s="1"/>
      <c r="M3045" s="1">
        <v>1505.1079999999999</v>
      </c>
      <c r="N3045" s="1">
        <v>1935.7660000000001</v>
      </c>
      <c r="O3045" s="1">
        <v>-5.6749999999999998</v>
      </c>
      <c r="P3045" s="27">
        <v>-9.0459999999999994</v>
      </c>
      <c r="Q3045" s="1">
        <v>-4.5140000000000002</v>
      </c>
      <c r="R3045" s="1">
        <v>-6.4000000000000001E-2</v>
      </c>
      <c r="S3045" s="1">
        <v>2.1469999999999998</v>
      </c>
      <c r="T3045" s="1">
        <v>2.6589999999999998</v>
      </c>
      <c r="U3045" s="1">
        <v>3.76</v>
      </c>
      <c r="V3045" s="1">
        <v>1.7829999999999999</v>
      </c>
      <c r="W3045" s="30">
        <v>3510.866</v>
      </c>
      <c r="X3045" s="1">
        <v>1201.624</v>
      </c>
      <c r="Y3045" s="1">
        <v>2893.114</v>
      </c>
      <c r="Z3045" s="1">
        <v>541.14300000000003</v>
      </c>
      <c r="AD3045" s="4">
        <v>9.0459999999999994</v>
      </c>
      <c r="AL3045" s="1">
        <v>3510.866</v>
      </c>
    </row>
    <row r="3046" spans="1:38" x14ac:dyDescent="0.25">
      <c r="A3046" s="1">
        <v>3042</v>
      </c>
      <c r="B3046" s="1">
        <v>3042</v>
      </c>
      <c r="C3046" s="1">
        <v>3178.4169999999999</v>
      </c>
      <c r="D3046" s="1">
        <v>2930.0819999999999</v>
      </c>
      <c r="E3046" s="1">
        <v>385.286</v>
      </c>
      <c r="F3046" s="1"/>
      <c r="G3046" s="1">
        <v>-8.109</v>
      </c>
      <c r="H3046" s="1">
        <v>3.7959999999999998</v>
      </c>
      <c r="I3046" s="1">
        <v>-9424.5290000000005</v>
      </c>
      <c r="J3046" s="1"/>
      <c r="K3046" s="1">
        <v>-296.54300000000001</v>
      </c>
      <c r="L3046" s="1"/>
      <c r="M3046" s="1">
        <v>1504.6289999999999</v>
      </c>
      <c r="N3046" s="1">
        <v>1935.7660000000001</v>
      </c>
      <c r="O3046" s="1">
        <v>-5.6749999999999998</v>
      </c>
      <c r="P3046" s="27">
        <v>-9.0410000000000004</v>
      </c>
      <c r="Q3046" s="1">
        <v>-4.5289999999999999</v>
      </c>
      <c r="R3046" s="1">
        <v>-6.8000000000000005E-2</v>
      </c>
      <c r="S3046" s="1">
        <v>2.1469999999999998</v>
      </c>
      <c r="T3046" s="1">
        <v>2.6539999999999999</v>
      </c>
      <c r="U3046" s="1">
        <v>3.76</v>
      </c>
      <c r="V3046" s="1">
        <v>1.7789999999999999</v>
      </c>
      <c r="W3046" s="30">
        <v>3511.1709999999998</v>
      </c>
      <c r="X3046" s="1">
        <v>1201.624</v>
      </c>
      <c r="Y3046" s="1">
        <v>2884.5680000000002</v>
      </c>
      <c r="Z3046" s="1">
        <v>541.44799999999998</v>
      </c>
      <c r="AD3046" s="4">
        <v>9.0410000000000004</v>
      </c>
      <c r="AL3046" s="1">
        <v>3511.1709999999998</v>
      </c>
    </row>
    <row r="3047" spans="1:38" x14ac:dyDescent="0.25">
      <c r="A3047" s="1">
        <v>3043</v>
      </c>
      <c r="B3047" s="1">
        <v>3043</v>
      </c>
      <c r="C3047" s="1">
        <v>3178.4169999999999</v>
      </c>
      <c r="D3047" s="1">
        <v>2928.6370000000002</v>
      </c>
      <c r="E3047" s="1">
        <v>387.19600000000003</v>
      </c>
      <c r="F3047" s="1"/>
      <c r="G3047" s="1">
        <v>-8.109</v>
      </c>
      <c r="H3047" s="1">
        <v>3.3220000000000001</v>
      </c>
      <c r="I3047" s="1">
        <v>-9309.7350000000006</v>
      </c>
      <c r="J3047" s="1"/>
      <c r="K3047" s="1">
        <v>-296.06700000000001</v>
      </c>
      <c r="L3047" s="1"/>
      <c r="M3047" s="1">
        <v>1504.15</v>
      </c>
      <c r="N3047" s="1">
        <v>1935.7660000000001</v>
      </c>
      <c r="O3047" s="1">
        <v>-5.68</v>
      </c>
      <c r="P3047" s="27">
        <v>-9.0459999999999994</v>
      </c>
      <c r="Q3047" s="1">
        <v>-4.5289999999999999</v>
      </c>
      <c r="R3047" s="1">
        <v>-6.4000000000000001E-2</v>
      </c>
      <c r="S3047" s="1">
        <v>2.1419999999999999</v>
      </c>
      <c r="T3047" s="1">
        <v>2.6480000000000001</v>
      </c>
      <c r="U3047" s="1">
        <v>3.7570000000000001</v>
      </c>
      <c r="V3047" s="1">
        <v>1.776</v>
      </c>
      <c r="W3047" s="30">
        <v>3501.404</v>
      </c>
      <c r="X3047" s="1">
        <v>1201.9290000000001</v>
      </c>
      <c r="Y3047" s="1">
        <v>2883.9580000000001</v>
      </c>
      <c r="Z3047" s="1">
        <v>541.44799999999998</v>
      </c>
      <c r="AD3047" s="4">
        <v>9.0459999999999994</v>
      </c>
      <c r="AL3047" s="1">
        <v>3501.404</v>
      </c>
    </row>
    <row r="3048" spans="1:38" x14ac:dyDescent="0.25">
      <c r="A3048" s="1">
        <v>3044</v>
      </c>
      <c r="B3048" s="1">
        <v>3044</v>
      </c>
      <c r="C3048" s="1">
        <v>3175.5430000000001</v>
      </c>
      <c r="D3048" s="1">
        <v>2928.6370000000002</v>
      </c>
      <c r="E3048" s="1">
        <v>388.62900000000002</v>
      </c>
      <c r="F3048" s="1"/>
      <c r="G3048" s="1">
        <v>-8.5860000000000003</v>
      </c>
      <c r="H3048" s="1">
        <v>3.7959999999999998</v>
      </c>
      <c r="I3048" s="1">
        <v>-7728.2359999999999</v>
      </c>
      <c r="J3048" s="1"/>
      <c r="K3048" s="1">
        <v>-296.54300000000001</v>
      </c>
      <c r="L3048" s="1"/>
      <c r="M3048" s="1">
        <v>1504.15</v>
      </c>
      <c r="N3048" s="1">
        <v>1935.289</v>
      </c>
      <c r="O3048" s="1">
        <v>-5.67</v>
      </c>
      <c r="P3048" s="27">
        <v>-9.0459999999999994</v>
      </c>
      <c r="Q3048" s="1">
        <v>-4.524</v>
      </c>
      <c r="R3048" s="1">
        <v>-5.8999999999999997E-2</v>
      </c>
      <c r="S3048" s="1">
        <v>2.1419999999999999</v>
      </c>
      <c r="T3048" s="1">
        <v>2.6539999999999999</v>
      </c>
      <c r="U3048" s="1">
        <v>3.7570000000000001</v>
      </c>
      <c r="V3048" s="1">
        <v>1.7789999999999999</v>
      </c>
      <c r="W3048" s="30">
        <v>3501.404</v>
      </c>
      <c r="X3048" s="1">
        <v>1202.2339999999999</v>
      </c>
      <c r="Y3048" s="1">
        <v>2883.9580000000001</v>
      </c>
      <c r="Z3048" s="1">
        <v>537.48</v>
      </c>
      <c r="AD3048" s="4">
        <v>9.0459999999999994</v>
      </c>
      <c r="AL3048" s="1">
        <v>3501.404</v>
      </c>
    </row>
    <row r="3049" spans="1:38" x14ac:dyDescent="0.25">
      <c r="A3049" s="1">
        <v>3045</v>
      </c>
      <c r="B3049" s="1">
        <v>3045</v>
      </c>
      <c r="C3049" s="1">
        <v>3175.0639999999999</v>
      </c>
      <c r="D3049" s="1">
        <v>2927.192</v>
      </c>
      <c r="E3049" s="1">
        <v>389.10700000000003</v>
      </c>
      <c r="F3049" s="1"/>
      <c r="G3049" s="1">
        <v>-8.5860000000000003</v>
      </c>
      <c r="H3049" s="1">
        <v>3.3220000000000001</v>
      </c>
      <c r="I3049" s="1">
        <v>-9372.8520000000008</v>
      </c>
      <c r="J3049" s="1"/>
      <c r="K3049" s="1">
        <v>-297.01799999999997</v>
      </c>
      <c r="L3049" s="1"/>
      <c r="M3049" s="1">
        <v>1503.192</v>
      </c>
      <c r="N3049" s="1">
        <v>1934.335</v>
      </c>
      <c r="O3049" s="1">
        <v>-5.68</v>
      </c>
      <c r="P3049" s="27">
        <v>-9.0459999999999994</v>
      </c>
      <c r="Q3049" s="1">
        <v>-4.5190000000000001</v>
      </c>
      <c r="R3049" s="1">
        <v>-5.8999999999999997E-2</v>
      </c>
      <c r="S3049" s="1">
        <v>2.1419999999999999</v>
      </c>
      <c r="T3049" s="1">
        <v>2.6539999999999999</v>
      </c>
      <c r="U3049" s="1">
        <v>3.76</v>
      </c>
      <c r="V3049" s="1">
        <v>1.776</v>
      </c>
      <c r="W3049" s="30">
        <v>3501.0990000000002</v>
      </c>
      <c r="X3049" s="1">
        <v>1201.624</v>
      </c>
      <c r="Y3049" s="1">
        <v>2883.0419999999999</v>
      </c>
      <c r="Z3049" s="1">
        <v>535.34400000000005</v>
      </c>
      <c r="AD3049" s="4">
        <v>9.0459999999999994</v>
      </c>
      <c r="AL3049" s="1">
        <v>3501.0990000000002</v>
      </c>
    </row>
    <row r="3050" spans="1:38" x14ac:dyDescent="0.25">
      <c r="A3050" s="1">
        <v>3046</v>
      </c>
      <c r="B3050" s="1">
        <v>3046</v>
      </c>
      <c r="C3050" s="1">
        <v>3174.585</v>
      </c>
      <c r="D3050" s="1">
        <v>2926.2280000000001</v>
      </c>
      <c r="E3050" s="1">
        <v>388.62900000000002</v>
      </c>
      <c r="F3050" s="1"/>
      <c r="G3050" s="1">
        <v>-8.109</v>
      </c>
      <c r="H3050" s="1">
        <v>3.7959999999999998</v>
      </c>
      <c r="I3050" s="1">
        <v>-9720.3089999999993</v>
      </c>
      <c r="J3050" s="1"/>
      <c r="K3050" s="1">
        <v>-296.54300000000001</v>
      </c>
      <c r="L3050" s="1"/>
      <c r="M3050" s="1">
        <v>1501.7560000000001</v>
      </c>
      <c r="N3050" s="1">
        <v>1934.335</v>
      </c>
      <c r="O3050" s="1">
        <v>-5.67</v>
      </c>
      <c r="P3050" s="27">
        <v>-9.0459999999999994</v>
      </c>
      <c r="Q3050" s="1">
        <v>-4.5190000000000001</v>
      </c>
      <c r="R3050" s="1">
        <v>-6.4000000000000001E-2</v>
      </c>
      <c r="S3050" s="1">
        <v>2.1419999999999999</v>
      </c>
      <c r="T3050" s="1">
        <v>2.6539999999999999</v>
      </c>
      <c r="U3050" s="1">
        <v>3.7530000000000001</v>
      </c>
      <c r="V3050" s="1">
        <v>1.776</v>
      </c>
      <c r="W3050" s="30">
        <v>3500.4879999999998</v>
      </c>
      <c r="X3050" s="1">
        <v>1201.9290000000001</v>
      </c>
      <c r="Y3050" s="1">
        <v>2883.6529999999998</v>
      </c>
      <c r="Z3050" s="1">
        <v>532.59699999999998</v>
      </c>
      <c r="AD3050" s="4">
        <v>9.0459999999999994</v>
      </c>
      <c r="AL3050" s="1">
        <v>3500.4879999999998</v>
      </c>
    </row>
    <row r="3051" spans="1:38" x14ac:dyDescent="0.25">
      <c r="A3051" s="1">
        <v>3047</v>
      </c>
      <c r="B3051" s="1">
        <v>3047</v>
      </c>
      <c r="C3051" s="1">
        <v>3173.627</v>
      </c>
      <c r="D3051" s="1">
        <v>2925.7469999999998</v>
      </c>
      <c r="E3051" s="1">
        <v>388.62900000000002</v>
      </c>
      <c r="F3051" s="1"/>
      <c r="G3051" s="1">
        <v>-8.5860000000000003</v>
      </c>
      <c r="H3051" s="1">
        <v>3.3220000000000001</v>
      </c>
      <c r="I3051" s="1">
        <v>-9520.0939999999991</v>
      </c>
      <c r="J3051" s="1"/>
      <c r="K3051" s="1">
        <v>-299.87299999999999</v>
      </c>
      <c r="L3051" s="1"/>
      <c r="M3051" s="1">
        <v>1500.319</v>
      </c>
      <c r="N3051" s="1">
        <v>1933.3810000000001</v>
      </c>
      <c r="O3051" s="1">
        <v>-5.665</v>
      </c>
      <c r="P3051" s="27">
        <v>-9.0410000000000004</v>
      </c>
      <c r="Q3051" s="1">
        <v>-4.524</v>
      </c>
      <c r="R3051" s="1">
        <v>-6.8000000000000005E-2</v>
      </c>
      <c r="S3051" s="1">
        <v>2.1469999999999998</v>
      </c>
      <c r="T3051" s="1">
        <v>2.6539999999999999</v>
      </c>
      <c r="U3051" s="1">
        <v>3.7570000000000001</v>
      </c>
      <c r="V3051" s="1">
        <v>1.7829999999999999</v>
      </c>
      <c r="W3051" s="30">
        <v>3500.7939999999999</v>
      </c>
      <c r="X3051" s="1">
        <v>1201.624</v>
      </c>
      <c r="Y3051" s="1">
        <v>2883.6529999999998</v>
      </c>
      <c r="Z3051" s="1">
        <v>531.68100000000004</v>
      </c>
      <c r="AD3051" s="4">
        <v>9.0410000000000004</v>
      </c>
      <c r="AL3051" s="1">
        <v>3500.7939999999999</v>
      </c>
    </row>
    <row r="3052" spans="1:38" x14ac:dyDescent="0.25">
      <c r="A3052" s="1">
        <v>3048</v>
      </c>
      <c r="B3052" s="1">
        <v>3048</v>
      </c>
      <c r="C3052" s="1">
        <v>3172.19</v>
      </c>
      <c r="D3052" s="1">
        <v>2924.7829999999999</v>
      </c>
      <c r="E3052" s="1">
        <v>389.58499999999998</v>
      </c>
      <c r="F3052" s="1"/>
      <c r="G3052" s="1">
        <v>-9.0630000000000006</v>
      </c>
      <c r="H3052" s="1">
        <v>3.7959999999999998</v>
      </c>
      <c r="I3052" s="1">
        <v>-9118.9609999999993</v>
      </c>
      <c r="J3052" s="1"/>
      <c r="K3052" s="1">
        <v>-297.01799999999997</v>
      </c>
      <c r="L3052" s="1"/>
      <c r="M3052" s="1">
        <v>1502.7139999999999</v>
      </c>
      <c r="N3052" s="1">
        <v>1933.3810000000001</v>
      </c>
      <c r="O3052" s="1">
        <v>-5.6749999999999998</v>
      </c>
      <c r="P3052" s="27">
        <v>-9.0370000000000008</v>
      </c>
      <c r="Q3052" s="1">
        <v>-4.524</v>
      </c>
      <c r="R3052" s="1">
        <v>-6.4000000000000001E-2</v>
      </c>
      <c r="S3052" s="1">
        <v>2.1469999999999998</v>
      </c>
      <c r="T3052" s="1">
        <v>2.6539999999999999</v>
      </c>
      <c r="U3052" s="1">
        <v>3.76</v>
      </c>
      <c r="V3052" s="1">
        <v>1.776</v>
      </c>
      <c r="W3052" s="30">
        <v>3500.4879999999998</v>
      </c>
      <c r="X3052" s="1">
        <v>1201.9290000000001</v>
      </c>
      <c r="Y3052" s="1">
        <v>2883.348</v>
      </c>
      <c r="Z3052" s="1">
        <v>532.90200000000004</v>
      </c>
      <c r="AD3052" s="4">
        <v>9.0370000000000008</v>
      </c>
      <c r="AL3052" s="1">
        <v>3500.4879999999998</v>
      </c>
    </row>
    <row r="3053" spans="1:38" x14ac:dyDescent="0.25">
      <c r="A3053" s="1">
        <v>3049</v>
      </c>
      <c r="B3053" s="1">
        <v>3049</v>
      </c>
      <c r="C3053" s="1">
        <v>3171.2310000000002</v>
      </c>
      <c r="D3053" s="1">
        <v>2924.3009999999999</v>
      </c>
      <c r="E3053" s="1">
        <v>388.62900000000002</v>
      </c>
      <c r="F3053" s="1"/>
      <c r="G3053" s="1">
        <v>-8.5860000000000003</v>
      </c>
      <c r="H3053" s="1">
        <v>3.7959999999999998</v>
      </c>
      <c r="I3053" s="1">
        <v>-9216.4159999999993</v>
      </c>
      <c r="J3053" s="1"/>
      <c r="K3053" s="1">
        <v>-296.54300000000001</v>
      </c>
      <c r="L3053" s="1"/>
      <c r="M3053" s="1">
        <v>1500.798</v>
      </c>
      <c r="N3053" s="1">
        <v>1932.904</v>
      </c>
      <c r="O3053" s="1">
        <v>-5.68</v>
      </c>
      <c r="P3053" s="27">
        <v>-9.0459999999999994</v>
      </c>
      <c r="Q3053" s="1">
        <v>-4.524</v>
      </c>
      <c r="R3053" s="1">
        <v>-5.8999999999999997E-2</v>
      </c>
      <c r="S3053" s="1">
        <v>2.1469999999999998</v>
      </c>
      <c r="T3053" s="1">
        <v>2.6480000000000001</v>
      </c>
      <c r="U3053" s="1">
        <v>3.7570000000000001</v>
      </c>
      <c r="V3053" s="1">
        <v>1.7869999999999999</v>
      </c>
      <c r="W3053" s="30">
        <v>3495.605</v>
      </c>
      <c r="X3053" s="1">
        <v>1201.9290000000001</v>
      </c>
      <c r="Y3053" s="1">
        <v>2883.348</v>
      </c>
      <c r="Z3053" s="1">
        <v>531.37599999999998</v>
      </c>
      <c r="AD3053" s="4">
        <v>9.0459999999999994</v>
      </c>
      <c r="AL3053" s="1">
        <v>3495.605</v>
      </c>
    </row>
    <row r="3054" spans="1:38" x14ac:dyDescent="0.25">
      <c r="A3054" s="1">
        <v>3050</v>
      </c>
      <c r="B3054" s="1">
        <v>3050</v>
      </c>
      <c r="C3054" s="1">
        <v>3170.752</v>
      </c>
      <c r="D3054" s="1">
        <v>2922.8560000000002</v>
      </c>
      <c r="E3054" s="1">
        <v>389.10700000000003</v>
      </c>
      <c r="F3054" s="1"/>
      <c r="G3054" s="1">
        <v>-8.109</v>
      </c>
      <c r="H3054" s="1">
        <v>0.47499999999999998</v>
      </c>
      <c r="I3054" s="1">
        <v>-9296.9269999999997</v>
      </c>
      <c r="J3054" s="1"/>
      <c r="K3054" s="1">
        <v>-296.54300000000001</v>
      </c>
      <c r="L3054" s="1"/>
      <c r="M3054" s="1">
        <v>1502.2349999999999</v>
      </c>
      <c r="N3054" s="1">
        <v>1933.3810000000001</v>
      </c>
      <c r="O3054" s="1">
        <v>-5.6749999999999998</v>
      </c>
      <c r="P3054" s="27">
        <v>-9.0370000000000008</v>
      </c>
      <c r="Q3054" s="1">
        <v>-4.524</v>
      </c>
      <c r="R3054" s="1">
        <v>-6.4000000000000001E-2</v>
      </c>
      <c r="S3054" s="1">
        <v>2.1419999999999999</v>
      </c>
      <c r="T3054" s="1">
        <v>2.6539999999999999</v>
      </c>
      <c r="U3054" s="1">
        <v>3.7530000000000001</v>
      </c>
      <c r="V3054" s="1">
        <v>1.7789999999999999</v>
      </c>
      <c r="W3054" s="30">
        <v>3490.4160000000002</v>
      </c>
      <c r="X3054" s="1">
        <v>1201.624</v>
      </c>
      <c r="Y3054" s="1">
        <v>2873.5810000000001</v>
      </c>
      <c r="Z3054" s="1">
        <v>531.68100000000004</v>
      </c>
      <c r="AD3054" s="4">
        <v>9.0370000000000008</v>
      </c>
      <c r="AL3054" s="1">
        <v>3490.4160000000002</v>
      </c>
    </row>
    <row r="3055" spans="1:38" x14ac:dyDescent="0.25">
      <c r="A3055" s="1">
        <v>3051</v>
      </c>
      <c r="B3055" s="1">
        <v>3051</v>
      </c>
      <c r="C3055" s="1">
        <v>3168.8359999999998</v>
      </c>
      <c r="D3055" s="1">
        <v>2922.3739999999998</v>
      </c>
      <c r="E3055" s="1">
        <v>388.62900000000002</v>
      </c>
      <c r="F3055" s="1"/>
      <c r="G3055" s="1">
        <v>-8.5860000000000003</v>
      </c>
      <c r="H3055" s="1">
        <v>0.47499999999999998</v>
      </c>
      <c r="I3055" s="1">
        <v>-7763.5680000000002</v>
      </c>
      <c r="J3055" s="1"/>
      <c r="K3055" s="1">
        <v>-295.59100000000001</v>
      </c>
      <c r="L3055" s="1"/>
      <c r="M3055" s="1">
        <v>1501.7560000000001</v>
      </c>
      <c r="N3055" s="1">
        <v>1933.3810000000001</v>
      </c>
      <c r="O3055" s="1">
        <v>-5.665</v>
      </c>
      <c r="P3055" s="27">
        <v>-9.0370000000000008</v>
      </c>
      <c r="Q3055" s="1">
        <v>-4.5190000000000001</v>
      </c>
      <c r="R3055" s="1">
        <v>-5.8999999999999997E-2</v>
      </c>
      <c r="S3055" s="1">
        <v>2.1469999999999998</v>
      </c>
      <c r="T3055" s="1">
        <v>2.6480000000000001</v>
      </c>
      <c r="U3055" s="1">
        <v>3.7530000000000001</v>
      </c>
      <c r="V3055" s="1">
        <v>1.7789999999999999</v>
      </c>
      <c r="W3055" s="30">
        <v>3490.7220000000002</v>
      </c>
      <c r="X3055" s="1">
        <v>1201.319</v>
      </c>
      <c r="Y3055" s="1">
        <v>2873.886</v>
      </c>
      <c r="Z3055" s="1">
        <v>531.37599999999998</v>
      </c>
      <c r="AD3055" s="4">
        <v>9.0370000000000008</v>
      </c>
      <c r="AL3055" s="1">
        <v>3490.7220000000002</v>
      </c>
    </row>
    <row r="3056" spans="1:38" x14ac:dyDescent="0.25">
      <c r="A3056" s="1">
        <v>3052</v>
      </c>
      <c r="B3056" s="1">
        <v>3052</v>
      </c>
      <c r="C3056" s="1">
        <v>3166.4409999999998</v>
      </c>
      <c r="D3056" s="1">
        <v>2920.9290000000001</v>
      </c>
      <c r="E3056" s="1">
        <v>388.15199999999999</v>
      </c>
      <c r="F3056" s="1"/>
      <c r="G3056" s="1">
        <v>-8.109</v>
      </c>
      <c r="H3056" s="1">
        <v>0.94899999999999995</v>
      </c>
      <c r="I3056" s="1">
        <v>-9921.8130000000001</v>
      </c>
      <c r="J3056" s="1"/>
      <c r="K3056" s="1">
        <v>-296.54300000000001</v>
      </c>
      <c r="L3056" s="1"/>
      <c r="M3056" s="1">
        <v>1501.277</v>
      </c>
      <c r="N3056" s="1">
        <v>1932.4269999999999</v>
      </c>
      <c r="O3056" s="1">
        <v>-5.665</v>
      </c>
      <c r="P3056" s="27">
        <v>-9.0370000000000008</v>
      </c>
      <c r="Q3056" s="1">
        <v>-4.5190000000000001</v>
      </c>
      <c r="R3056" s="1">
        <v>-6.4000000000000001E-2</v>
      </c>
      <c r="S3056" s="1">
        <v>2.1419999999999999</v>
      </c>
      <c r="T3056" s="1">
        <v>2.6480000000000001</v>
      </c>
      <c r="U3056" s="1">
        <v>3.7570000000000001</v>
      </c>
      <c r="V3056" s="1">
        <v>1.7789999999999999</v>
      </c>
      <c r="W3056" s="30">
        <v>3491.3319999999999</v>
      </c>
      <c r="X3056" s="1">
        <v>1201.9290000000001</v>
      </c>
      <c r="Y3056" s="1">
        <v>2873.2759999999998</v>
      </c>
      <c r="Z3056" s="1">
        <v>531.68100000000004</v>
      </c>
      <c r="AD3056" s="4">
        <v>9.0370000000000008</v>
      </c>
      <c r="AL3056" s="1">
        <v>3491.3319999999999</v>
      </c>
    </row>
    <row r="3057" spans="1:38" x14ac:dyDescent="0.25">
      <c r="A3057" s="1">
        <v>3053</v>
      </c>
      <c r="B3057" s="1">
        <v>3053</v>
      </c>
      <c r="C3057" s="1">
        <v>3165.962</v>
      </c>
      <c r="D3057" s="1">
        <v>2921.4110000000001</v>
      </c>
      <c r="E3057" s="1">
        <v>388.62900000000002</v>
      </c>
      <c r="F3057" s="1"/>
      <c r="G3057" s="1">
        <v>-8.109</v>
      </c>
      <c r="H3057" s="1">
        <v>1.4239999999999999</v>
      </c>
      <c r="I3057" s="1">
        <v>-9661.35</v>
      </c>
      <c r="J3057" s="1"/>
      <c r="K3057" s="1">
        <v>-296.06700000000001</v>
      </c>
      <c r="L3057" s="1"/>
      <c r="M3057" s="1">
        <v>1501.7560000000001</v>
      </c>
      <c r="N3057" s="1">
        <v>1932.904</v>
      </c>
      <c r="O3057" s="1">
        <v>-5.665</v>
      </c>
      <c r="P3057" s="27">
        <v>-9.0269999999999992</v>
      </c>
      <c r="Q3057" s="1">
        <v>-4.524</v>
      </c>
      <c r="R3057" s="1">
        <v>-6.4000000000000001E-2</v>
      </c>
      <c r="S3057" s="1">
        <v>2.1469999999999998</v>
      </c>
      <c r="T3057" s="1">
        <v>2.6480000000000001</v>
      </c>
      <c r="U3057" s="1">
        <v>3.7530000000000001</v>
      </c>
      <c r="V3057" s="1">
        <v>1.7789999999999999</v>
      </c>
      <c r="W3057" s="30">
        <v>3490.7220000000002</v>
      </c>
      <c r="X3057" s="1">
        <v>1201.624</v>
      </c>
      <c r="Y3057" s="1">
        <v>2873.2759999999998</v>
      </c>
      <c r="Z3057" s="1">
        <v>531.37599999999998</v>
      </c>
      <c r="AD3057" s="4">
        <v>9.0269999999999992</v>
      </c>
      <c r="AL3057" s="1">
        <v>3490.7220000000002</v>
      </c>
    </row>
    <row r="3058" spans="1:38" x14ac:dyDescent="0.25">
      <c r="A3058" s="1">
        <v>3054</v>
      </c>
      <c r="B3058" s="1">
        <v>3054</v>
      </c>
      <c r="C3058" s="1">
        <v>3165.4830000000002</v>
      </c>
      <c r="D3058" s="1">
        <v>2920.4479999999999</v>
      </c>
      <c r="E3058" s="1">
        <v>387.67399999999998</v>
      </c>
      <c r="F3058" s="1"/>
      <c r="G3058" s="1">
        <v>-8.109</v>
      </c>
      <c r="H3058" s="1">
        <v>1.4239999999999999</v>
      </c>
      <c r="I3058" s="1">
        <v>-9129.4850000000006</v>
      </c>
      <c r="J3058" s="1"/>
      <c r="K3058" s="1">
        <v>-296.06700000000001</v>
      </c>
      <c r="L3058" s="1"/>
      <c r="M3058" s="1">
        <v>1502.2349999999999</v>
      </c>
      <c r="N3058" s="1">
        <v>1931.95</v>
      </c>
      <c r="O3058" s="1">
        <v>-5.67</v>
      </c>
      <c r="P3058" s="27">
        <v>-9.0370000000000008</v>
      </c>
      <c r="Q3058" s="1">
        <v>-4.524</v>
      </c>
      <c r="R3058" s="1">
        <v>-6.4000000000000001E-2</v>
      </c>
      <c r="S3058" s="1">
        <v>2.1469999999999998</v>
      </c>
      <c r="T3058" s="1">
        <v>2.6480000000000001</v>
      </c>
      <c r="U3058" s="1">
        <v>3.75</v>
      </c>
      <c r="V3058" s="1">
        <v>1.776</v>
      </c>
      <c r="W3058" s="30">
        <v>3490.7220000000002</v>
      </c>
      <c r="X3058" s="1">
        <v>1192.4670000000001</v>
      </c>
      <c r="Y3058" s="1">
        <v>2873.2759999999998</v>
      </c>
      <c r="Z3058" s="1">
        <v>531.68100000000004</v>
      </c>
      <c r="AD3058" s="4">
        <v>9.0370000000000008</v>
      </c>
      <c r="AL3058" s="1">
        <v>3490.7220000000002</v>
      </c>
    </row>
    <row r="3059" spans="1:38" x14ac:dyDescent="0.25">
      <c r="A3059" s="1">
        <v>3055</v>
      </c>
      <c r="B3059" s="1">
        <v>3055</v>
      </c>
      <c r="C3059" s="1">
        <v>3163.0880000000002</v>
      </c>
      <c r="D3059" s="1">
        <v>2919.002</v>
      </c>
      <c r="E3059" s="1">
        <v>389.10700000000003</v>
      </c>
      <c r="F3059" s="1"/>
      <c r="G3059" s="1">
        <v>-8.5860000000000003</v>
      </c>
      <c r="H3059" s="1">
        <v>3.3220000000000001</v>
      </c>
      <c r="I3059" s="1">
        <v>-8701.0130000000008</v>
      </c>
      <c r="J3059" s="1"/>
      <c r="K3059" s="1">
        <v>-296.54300000000001</v>
      </c>
      <c r="L3059" s="1"/>
      <c r="M3059" s="1">
        <v>1501.277</v>
      </c>
      <c r="N3059" s="1">
        <v>1930.9960000000001</v>
      </c>
      <c r="O3059" s="1">
        <v>-5.66</v>
      </c>
      <c r="P3059" s="27">
        <v>-9.0269999999999992</v>
      </c>
      <c r="Q3059" s="1">
        <v>-4.524</v>
      </c>
      <c r="R3059" s="1">
        <v>-5.8999999999999997E-2</v>
      </c>
      <c r="S3059" s="1">
        <v>2.1419999999999999</v>
      </c>
      <c r="T3059" s="1">
        <v>2.6539999999999999</v>
      </c>
      <c r="U3059" s="1">
        <v>3.7570000000000001</v>
      </c>
      <c r="V3059" s="1">
        <v>1.776</v>
      </c>
      <c r="W3059" s="30">
        <v>3484.6170000000002</v>
      </c>
      <c r="X3059" s="1">
        <v>1192.162</v>
      </c>
      <c r="Y3059" s="1">
        <v>2873.5810000000001</v>
      </c>
      <c r="Z3059" s="1">
        <v>531.37599999999998</v>
      </c>
      <c r="AD3059" s="4">
        <v>9.0269999999999992</v>
      </c>
      <c r="AL3059" s="1">
        <v>3484.6170000000002</v>
      </c>
    </row>
    <row r="3060" spans="1:38" x14ac:dyDescent="0.25">
      <c r="A3060" s="1">
        <v>3056</v>
      </c>
      <c r="B3060" s="1">
        <v>3056</v>
      </c>
      <c r="C3060" s="1">
        <v>3162.6089999999999</v>
      </c>
      <c r="D3060" s="1">
        <v>2918.5210000000002</v>
      </c>
      <c r="E3060" s="1">
        <v>388.15199999999999</v>
      </c>
      <c r="F3060" s="1"/>
      <c r="G3060" s="1">
        <v>-7.6319999999999997</v>
      </c>
      <c r="H3060" s="1">
        <v>3.7959999999999998</v>
      </c>
      <c r="I3060" s="1">
        <v>-10204.966</v>
      </c>
      <c r="J3060" s="1"/>
      <c r="K3060" s="1">
        <v>-296.54300000000001</v>
      </c>
      <c r="L3060" s="1"/>
      <c r="M3060" s="1">
        <v>1500.319</v>
      </c>
      <c r="N3060" s="1">
        <v>1930.519</v>
      </c>
      <c r="O3060" s="1">
        <v>-5.665</v>
      </c>
      <c r="P3060" s="27">
        <v>-9.0269999999999992</v>
      </c>
      <c r="Q3060" s="1">
        <v>-4.5289999999999999</v>
      </c>
      <c r="R3060" s="1">
        <v>-6.8000000000000005E-2</v>
      </c>
      <c r="S3060" s="1">
        <v>2.1469999999999998</v>
      </c>
      <c r="T3060" s="1">
        <v>2.6480000000000001</v>
      </c>
      <c r="U3060" s="1">
        <v>3.75</v>
      </c>
      <c r="V3060" s="1">
        <v>1.7789999999999999</v>
      </c>
      <c r="W3060" s="30">
        <v>3480.6489999999999</v>
      </c>
      <c r="X3060" s="1">
        <v>1192.162</v>
      </c>
      <c r="Y3060" s="1">
        <v>2872.97</v>
      </c>
      <c r="Z3060" s="1">
        <v>531.68100000000004</v>
      </c>
      <c r="AD3060" s="4">
        <v>9.0269999999999992</v>
      </c>
      <c r="AL3060" s="1">
        <v>3480.6489999999999</v>
      </c>
    </row>
    <row r="3061" spans="1:38" x14ac:dyDescent="0.25">
      <c r="A3061" s="1">
        <v>3057</v>
      </c>
      <c r="B3061" s="1">
        <v>3057</v>
      </c>
      <c r="C3061" s="1">
        <v>3159.7350000000001</v>
      </c>
      <c r="D3061" s="1">
        <v>2917.0749999999998</v>
      </c>
      <c r="E3061" s="1">
        <v>388.15199999999999</v>
      </c>
      <c r="F3061" s="1"/>
      <c r="G3061" s="1">
        <v>-8.109</v>
      </c>
      <c r="H3061" s="1">
        <v>3.7959999999999998</v>
      </c>
      <c r="I3061" s="1">
        <v>-9489.4609999999993</v>
      </c>
      <c r="J3061" s="1"/>
      <c r="K3061" s="1">
        <v>-294.63900000000001</v>
      </c>
      <c r="L3061" s="1"/>
      <c r="M3061" s="1">
        <v>1500.319</v>
      </c>
      <c r="N3061" s="1">
        <v>1930.9960000000001</v>
      </c>
      <c r="O3061" s="1">
        <v>-5.66</v>
      </c>
      <c r="P3061" s="27">
        <v>-9.032</v>
      </c>
      <c r="Q3061" s="1">
        <v>-4.524</v>
      </c>
      <c r="R3061" s="1">
        <v>-6.8000000000000005E-2</v>
      </c>
      <c r="S3061" s="1">
        <v>2.157</v>
      </c>
      <c r="T3061" s="1">
        <v>2.6480000000000001</v>
      </c>
      <c r="U3061" s="1">
        <v>3.746</v>
      </c>
      <c r="V3061" s="1">
        <v>1.776</v>
      </c>
      <c r="W3061" s="30">
        <v>3480.3440000000001</v>
      </c>
      <c r="X3061" s="1">
        <v>1191.857</v>
      </c>
      <c r="Y3061" s="1">
        <v>2873.886</v>
      </c>
      <c r="Z3061" s="1">
        <v>531.37599999999998</v>
      </c>
      <c r="AD3061" s="4">
        <v>9.032</v>
      </c>
      <c r="AL3061" s="1">
        <v>3480.3440000000001</v>
      </c>
    </row>
    <row r="3062" spans="1:38" x14ac:dyDescent="0.25">
      <c r="A3062" s="1">
        <v>3058</v>
      </c>
      <c r="B3062" s="1">
        <v>3058</v>
      </c>
      <c r="C3062" s="1">
        <v>3158.777</v>
      </c>
      <c r="D3062" s="1">
        <v>2916.5940000000001</v>
      </c>
      <c r="E3062" s="1">
        <v>387.67399999999998</v>
      </c>
      <c r="F3062" s="1"/>
      <c r="G3062" s="1">
        <v>-8.5860000000000003</v>
      </c>
      <c r="H3062" s="1">
        <v>2.847</v>
      </c>
      <c r="I3062" s="1">
        <v>-9870.6450000000004</v>
      </c>
      <c r="J3062" s="1"/>
      <c r="K3062" s="1">
        <v>-295.59100000000001</v>
      </c>
      <c r="L3062" s="1"/>
      <c r="M3062" s="1">
        <v>1500.798</v>
      </c>
      <c r="N3062" s="1">
        <v>1930.519</v>
      </c>
      <c r="O3062" s="1">
        <v>-5.665</v>
      </c>
      <c r="P3062" s="27">
        <v>-9.0220000000000002</v>
      </c>
      <c r="Q3062" s="1">
        <v>-4.5190000000000001</v>
      </c>
      <c r="R3062" s="1">
        <v>-6.4000000000000001E-2</v>
      </c>
      <c r="S3062" s="1">
        <v>2.1469999999999998</v>
      </c>
      <c r="T3062" s="1">
        <v>2.6539999999999999</v>
      </c>
      <c r="U3062" s="1">
        <v>3.75</v>
      </c>
      <c r="V3062" s="1">
        <v>1.7829999999999999</v>
      </c>
      <c r="W3062" s="30">
        <v>3480.6489999999999</v>
      </c>
      <c r="X3062" s="1">
        <v>1191.857</v>
      </c>
      <c r="Y3062" s="1">
        <v>2864.1190000000001</v>
      </c>
      <c r="Z3062" s="1">
        <v>531.68100000000004</v>
      </c>
      <c r="AD3062" s="4">
        <v>9.0220000000000002</v>
      </c>
      <c r="AL3062" s="1">
        <v>3480.6489999999999</v>
      </c>
    </row>
    <row r="3063" spans="1:38" x14ac:dyDescent="0.25">
      <c r="A3063" s="1">
        <v>3059</v>
      </c>
      <c r="B3063" s="1">
        <v>3059</v>
      </c>
      <c r="C3063" s="1">
        <v>3157.819</v>
      </c>
      <c r="D3063" s="1">
        <v>2916.5940000000001</v>
      </c>
      <c r="E3063" s="1">
        <v>387.67399999999998</v>
      </c>
      <c r="F3063" s="1"/>
      <c r="G3063" s="1">
        <v>-8.5860000000000003</v>
      </c>
      <c r="H3063" s="1">
        <v>3.3220000000000001</v>
      </c>
      <c r="I3063" s="1">
        <v>-10186.246999999999</v>
      </c>
      <c r="J3063" s="1"/>
      <c r="K3063" s="1">
        <v>-295.11500000000001</v>
      </c>
      <c r="L3063" s="1"/>
      <c r="M3063" s="1">
        <v>1499.3620000000001</v>
      </c>
      <c r="N3063" s="1">
        <v>1930.0419999999999</v>
      </c>
      <c r="O3063" s="1">
        <v>-5.67</v>
      </c>
      <c r="P3063" s="27">
        <v>-9.0220000000000002</v>
      </c>
      <c r="Q3063" s="1">
        <v>-4.524</v>
      </c>
      <c r="R3063" s="1">
        <v>-6.4000000000000001E-2</v>
      </c>
      <c r="S3063" s="1">
        <v>2.1419999999999999</v>
      </c>
      <c r="T3063" s="1">
        <v>2.6589999999999998</v>
      </c>
      <c r="U3063" s="1">
        <v>3.7429999999999999</v>
      </c>
      <c r="V3063" s="1">
        <v>1.7789999999999999</v>
      </c>
      <c r="W3063" s="30">
        <v>3480.9549999999999</v>
      </c>
      <c r="X3063" s="1">
        <v>1192.162</v>
      </c>
      <c r="Y3063" s="1">
        <v>2863.509</v>
      </c>
      <c r="Z3063" s="1">
        <v>531.07100000000003</v>
      </c>
      <c r="AD3063" s="4">
        <v>9.0220000000000002</v>
      </c>
      <c r="AL3063" s="1">
        <v>3480.9549999999999</v>
      </c>
    </row>
    <row r="3064" spans="1:38" x14ac:dyDescent="0.25">
      <c r="A3064" s="1">
        <v>3060</v>
      </c>
      <c r="B3064" s="1">
        <v>3060</v>
      </c>
      <c r="C3064" s="1">
        <v>3156.8609999999999</v>
      </c>
      <c r="D3064" s="1">
        <v>2915.1480000000001</v>
      </c>
      <c r="E3064" s="1">
        <v>387.67399999999998</v>
      </c>
      <c r="F3064" s="1"/>
      <c r="G3064" s="1">
        <v>-7.6319999999999997</v>
      </c>
      <c r="H3064" s="1">
        <v>3.7959999999999998</v>
      </c>
      <c r="I3064" s="1">
        <v>-8962.9009999999998</v>
      </c>
      <c r="J3064" s="1"/>
      <c r="K3064" s="1">
        <v>-295.59100000000001</v>
      </c>
      <c r="L3064" s="1"/>
      <c r="M3064" s="1">
        <v>1499.3620000000001</v>
      </c>
      <c r="N3064" s="1">
        <v>1930.0419999999999</v>
      </c>
      <c r="O3064" s="1">
        <v>-5.665</v>
      </c>
      <c r="P3064" s="27">
        <v>-9.0220000000000002</v>
      </c>
      <c r="Q3064" s="1">
        <v>-4.524</v>
      </c>
      <c r="R3064" s="1">
        <v>-5.8999999999999997E-2</v>
      </c>
      <c r="S3064" s="1">
        <v>2.1469999999999998</v>
      </c>
      <c r="T3064" s="1">
        <v>2.6539999999999999</v>
      </c>
      <c r="U3064" s="1">
        <v>3.746</v>
      </c>
      <c r="V3064" s="1">
        <v>1.776</v>
      </c>
      <c r="W3064" s="30">
        <v>3480.9549999999999</v>
      </c>
      <c r="X3064" s="1">
        <v>1191.857</v>
      </c>
      <c r="Y3064" s="1">
        <v>2863.509</v>
      </c>
      <c r="Z3064" s="1">
        <v>531.37599999999998</v>
      </c>
      <c r="AD3064" s="4">
        <v>9.0220000000000002</v>
      </c>
      <c r="AL3064" s="1">
        <v>3480.9549999999999</v>
      </c>
    </row>
    <row r="3065" spans="1:38" x14ac:dyDescent="0.25">
      <c r="A3065" s="1">
        <v>3061</v>
      </c>
      <c r="B3065" s="1">
        <v>3061</v>
      </c>
      <c r="C3065" s="1">
        <v>3154.944</v>
      </c>
      <c r="D3065" s="1">
        <v>2914.6669999999999</v>
      </c>
      <c r="E3065" s="1">
        <v>387.19600000000003</v>
      </c>
      <c r="F3065" s="1"/>
      <c r="G3065" s="1">
        <v>-7.6319999999999997</v>
      </c>
      <c r="H3065" s="1">
        <v>4.2709999999999999</v>
      </c>
      <c r="I3065" s="1">
        <v>-8679.4869999999992</v>
      </c>
      <c r="J3065" s="1"/>
      <c r="K3065" s="1">
        <v>-296.54300000000001</v>
      </c>
      <c r="L3065" s="1"/>
      <c r="M3065" s="1">
        <v>1499.8409999999999</v>
      </c>
      <c r="N3065" s="1">
        <v>1930.0419999999999</v>
      </c>
      <c r="O3065" s="1">
        <v>-5.66</v>
      </c>
      <c r="P3065" s="27">
        <v>-9.0180000000000007</v>
      </c>
      <c r="Q3065" s="1">
        <v>-4.5190000000000001</v>
      </c>
      <c r="R3065" s="1">
        <v>-6.8000000000000005E-2</v>
      </c>
      <c r="S3065" s="1">
        <v>2.1469999999999998</v>
      </c>
      <c r="T3065" s="1">
        <v>2.6480000000000001</v>
      </c>
      <c r="U3065" s="1">
        <v>3.75</v>
      </c>
      <c r="V3065" s="1">
        <v>1.7829999999999999</v>
      </c>
      <c r="W3065" s="30">
        <v>3473.3240000000001</v>
      </c>
      <c r="X3065" s="1">
        <v>1191.857</v>
      </c>
      <c r="Y3065" s="1">
        <v>2864.1190000000001</v>
      </c>
      <c r="Z3065" s="1">
        <v>531.37599999999998</v>
      </c>
      <c r="AD3065" s="4">
        <v>9.0180000000000007</v>
      </c>
      <c r="AL3065" s="1">
        <v>3473.3240000000001</v>
      </c>
    </row>
    <row r="3066" spans="1:38" x14ac:dyDescent="0.25">
      <c r="A3066" s="1">
        <v>3062</v>
      </c>
      <c r="B3066" s="1">
        <v>3062</v>
      </c>
      <c r="C3066" s="1">
        <v>3153.9859999999999</v>
      </c>
      <c r="D3066" s="1">
        <v>2913.703</v>
      </c>
      <c r="E3066" s="1">
        <v>387.67399999999998</v>
      </c>
      <c r="F3066" s="1"/>
      <c r="G3066" s="1">
        <v>-8.109</v>
      </c>
      <c r="H3066" s="1">
        <v>4.2709999999999999</v>
      </c>
      <c r="I3066" s="1">
        <v>-9775.1479999999992</v>
      </c>
      <c r="J3066" s="1"/>
      <c r="K3066" s="1">
        <v>-295.11500000000001</v>
      </c>
      <c r="L3066" s="1"/>
      <c r="M3066" s="1">
        <v>1498.883</v>
      </c>
      <c r="N3066" s="1">
        <v>1929.5650000000001</v>
      </c>
      <c r="O3066" s="1">
        <v>-5.66</v>
      </c>
      <c r="P3066" s="27">
        <v>-9.0220000000000002</v>
      </c>
      <c r="Q3066" s="1">
        <v>-4.524</v>
      </c>
      <c r="R3066" s="1">
        <v>-6.4000000000000001E-2</v>
      </c>
      <c r="S3066" s="1">
        <v>2.1419999999999999</v>
      </c>
      <c r="T3066" s="1">
        <v>2.6480000000000001</v>
      </c>
      <c r="U3066" s="1">
        <v>3.746</v>
      </c>
      <c r="V3066" s="1">
        <v>1.776</v>
      </c>
      <c r="W3066" s="30">
        <v>3470.8829999999998</v>
      </c>
      <c r="X3066" s="1">
        <v>1191.857</v>
      </c>
      <c r="Y3066" s="1">
        <v>2863.509</v>
      </c>
      <c r="Z3066" s="1">
        <v>531.37599999999998</v>
      </c>
      <c r="AD3066" s="4">
        <v>9.0220000000000002</v>
      </c>
      <c r="AL3066" s="1">
        <v>3470.8829999999998</v>
      </c>
    </row>
    <row r="3067" spans="1:38" x14ac:dyDescent="0.25">
      <c r="A3067" s="1">
        <v>3063</v>
      </c>
      <c r="B3067" s="1">
        <v>3063</v>
      </c>
      <c r="C3067" s="1">
        <v>3152.549</v>
      </c>
      <c r="D3067" s="1">
        <v>2912.2579999999998</v>
      </c>
      <c r="E3067" s="1">
        <v>387.67399999999998</v>
      </c>
      <c r="F3067" s="1"/>
      <c r="G3067" s="1">
        <v>-8.5860000000000003</v>
      </c>
      <c r="H3067" s="1">
        <v>3.3220000000000001</v>
      </c>
      <c r="I3067" s="1">
        <v>-8851.2039999999997</v>
      </c>
      <c r="J3067" s="1"/>
      <c r="K3067" s="1">
        <v>-295.59100000000001</v>
      </c>
      <c r="L3067" s="1"/>
      <c r="M3067" s="1">
        <v>1499.3620000000001</v>
      </c>
      <c r="N3067" s="1">
        <v>1929.088</v>
      </c>
      <c r="O3067" s="1">
        <v>-5.665</v>
      </c>
      <c r="P3067" s="27">
        <v>-9.0220000000000002</v>
      </c>
      <c r="Q3067" s="1">
        <v>-4.524</v>
      </c>
      <c r="R3067" s="1">
        <v>-6.8000000000000005E-2</v>
      </c>
      <c r="S3067" s="1">
        <v>2.1520000000000001</v>
      </c>
      <c r="T3067" s="1">
        <v>2.6429999999999998</v>
      </c>
      <c r="U3067" s="1">
        <v>3.75</v>
      </c>
      <c r="V3067" s="1">
        <v>1.7829999999999999</v>
      </c>
      <c r="W3067" s="30">
        <v>3470.8829999999998</v>
      </c>
      <c r="X3067" s="1">
        <v>1191.857</v>
      </c>
      <c r="Y3067" s="1">
        <v>2863.8139999999999</v>
      </c>
      <c r="Z3067" s="1">
        <v>531.68100000000004</v>
      </c>
      <c r="AD3067" s="4">
        <v>9.0220000000000002</v>
      </c>
      <c r="AL3067" s="1">
        <v>3470.8829999999998</v>
      </c>
    </row>
    <row r="3068" spans="1:38" x14ac:dyDescent="0.25">
      <c r="A3068" s="1">
        <v>3064</v>
      </c>
      <c r="B3068" s="1">
        <v>3064</v>
      </c>
      <c r="C3068" s="1">
        <v>3152.07</v>
      </c>
      <c r="D3068" s="1">
        <v>2911.7759999999998</v>
      </c>
      <c r="E3068" s="1">
        <v>388.15199999999999</v>
      </c>
      <c r="F3068" s="1"/>
      <c r="G3068" s="1">
        <v>-8.5860000000000003</v>
      </c>
      <c r="H3068" s="1">
        <v>3.3220000000000001</v>
      </c>
      <c r="I3068" s="1">
        <v>-9959.2720000000008</v>
      </c>
      <c r="J3068" s="1"/>
      <c r="K3068" s="1">
        <v>-295.11500000000001</v>
      </c>
      <c r="L3068" s="1"/>
      <c r="M3068" s="1">
        <v>1498.404</v>
      </c>
      <c r="N3068" s="1">
        <v>1928.6110000000001</v>
      </c>
      <c r="O3068" s="1">
        <v>-5.66</v>
      </c>
      <c r="P3068" s="27">
        <v>-9.0129999999999999</v>
      </c>
      <c r="Q3068" s="1">
        <v>-4.5190000000000001</v>
      </c>
      <c r="R3068" s="1">
        <v>-6.8000000000000005E-2</v>
      </c>
      <c r="S3068" s="1">
        <v>2.1469999999999998</v>
      </c>
      <c r="T3068" s="1">
        <v>2.6379999999999999</v>
      </c>
      <c r="U3068" s="1">
        <v>3.746</v>
      </c>
      <c r="V3068" s="1">
        <v>1.7829999999999999</v>
      </c>
      <c r="W3068" s="30">
        <v>3470.5770000000002</v>
      </c>
      <c r="X3068" s="1">
        <v>1191.5519999999999</v>
      </c>
      <c r="Y3068" s="1">
        <v>2863.2040000000002</v>
      </c>
      <c r="Z3068" s="1">
        <v>531.07100000000003</v>
      </c>
      <c r="AD3068" s="4">
        <v>9.0129999999999999</v>
      </c>
      <c r="AL3068" s="1">
        <v>3470.5770000000002</v>
      </c>
    </row>
    <row r="3069" spans="1:38" x14ac:dyDescent="0.25">
      <c r="A3069" s="1">
        <v>3065</v>
      </c>
      <c r="B3069" s="1">
        <v>3065</v>
      </c>
      <c r="C3069" s="1">
        <v>3151.1120000000001</v>
      </c>
      <c r="D3069" s="1">
        <v>2910.8130000000001</v>
      </c>
      <c r="E3069" s="1">
        <v>388.15199999999999</v>
      </c>
      <c r="F3069" s="1"/>
      <c r="G3069" s="1">
        <v>-8.109</v>
      </c>
      <c r="H3069" s="1">
        <v>3.7959999999999998</v>
      </c>
      <c r="I3069" s="1">
        <v>-10175.745000000001</v>
      </c>
      <c r="J3069" s="1"/>
      <c r="K3069" s="1">
        <v>-295.11500000000001</v>
      </c>
      <c r="L3069" s="1"/>
      <c r="M3069" s="1">
        <v>1498.404</v>
      </c>
      <c r="N3069" s="1">
        <v>1928.6110000000001</v>
      </c>
      <c r="O3069" s="1">
        <v>-5.6550000000000002</v>
      </c>
      <c r="P3069" s="27">
        <v>-9.0220000000000002</v>
      </c>
      <c r="Q3069" s="1">
        <v>-4.524</v>
      </c>
      <c r="R3069" s="1">
        <v>-6.4000000000000001E-2</v>
      </c>
      <c r="S3069" s="1">
        <v>2.157</v>
      </c>
      <c r="T3069" s="1">
        <v>2.6480000000000001</v>
      </c>
      <c r="U3069" s="1">
        <v>3.7429999999999999</v>
      </c>
      <c r="V3069" s="1">
        <v>1.7789999999999999</v>
      </c>
      <c r="W3069" s="30">
        <v>3470.8829999999998</v>
      </c>
      <c r="X3069" s="1">
        <v>1191.857</v>
      </c>
      <c r="Y3069" s="1">
        <v>2857.404</v>
      </c>
      <c r="Z3069" s="1">
        <v>531.68100000000004</v>
      </c>
      <c r="AD3069" s="4">
        <v>9.0220000000000002</v>
      </c>
      <c r="AL3069" s="1">
        <v>3470.8829999999998</v>
      </c>
    </row>
    <row r="3070" spans="1:38" x14ac:dyDescent="0.25">
      <c r="A3070" s="1">
        <v>3066</v>
      </c>
      <c r="B3070" s="1">
        <v>3066</v>
      </c>
      <c r="C3070" s="1">
        <v>3150.154</v>
      </c>
      <c r="D3070" s="1">
        <v>2909.8490000000002</v>
      </c>
      <c r="E3070" s="1">
        <v>387.67399999999998</v>
      </c>
      <c r="F3070" s="1"/>
      <c r="G3070" s="1">
        <v>-8.5860000000000003</v>
      </c>
      <c r="H3070" s="1">
        <v>3.7959999999999998</v>
      </c>
      <c r="I3070" s="1">
        <v>-9122.1640000000007</v>
      </c>
      <c r="J3070" s="1"/>
      <c r="K3070" s="1">
        <v>-295.59100000000001</v>
      </c>
      <c r="L3070" s="1"/>
      <c r="M3070" s="1">
        <v>1497.925</v>
      </c>
      <c r="N3070" s="1">
        <v>1927.6569999999999</v>
      </c>
      <c r="O3070" s="1">
        <v>-5.665</v>
      </c>
      <c r="P3070" s="27">
        <v>-9.0079999999999991</v>
      </c>
      <c r="Q3070" s="1">
        <v>-4.5289999999999999</v>
      </c>
      <c r="R3070" s="1">
        <v>-6.4000000000000001E-2</v>
      </c>
      <c r="S3070" s="1">
        <v>2.157</v>
      </c>
      <c r="T3070" s="1">
        <v>2.6480000000000001</v>
      </c>
      <c r="U3070" s="1">
        <v>3.7429999999999999</v>
      </c>
      <c r="V3070" s="1">
        <v>1.7789999999999999</v>
      </c>
      <c r="W3070" s="30">
        <v>3470.8829999999998</v>
      </c>
      <c r="X3070" s="1">
        <v>1192.162</v>
      </c>
      <c r="Y3070" s="1">
        <v>2853.7420000000002</v>
      </c>
      <c r="Z3070" s="1">
        <v>531.07100000000003</v>
      </c>
      <c r="AD3070" s="4">
        <v>9.0079999999999991</v>
      </c>
      <c r="AL3070" s="1">
        <v>3470.8829999999998</v>
      </c>
    </row>
    <row r="3071" spans="1:38" x14ac:dyDescent="0.25">
      <c r="A3071" s="1">
        <v>3067</v>
      </c>
      <c r="B3071" s="1">
        <v>3067</v>
      </c>
      <c r="C3071" s="1">
        <v>3149.1959999999999</v>
      </c>
      <c r="D3071" s="1">
        <v>2909.8490000000002</v>
      </c>
      <c r="E3071" s="1">
        <v>386.71899999999999</v>
      </c>
      <c r="F3071" s="1"/>
      <c r="G3071" s="1">
        <v>-8.5860000000000003</v>
      </c>
      <c r="H3071" s="1">
        <v>3.3220000000000001</v>
      </c>
      <c r="I3071" s="1">
        <v>-9587.2990000000009</v>
      </c>
      <c r="J3071" s="1"/>
      <c r="K3071" s="1">
        <v>-295.59100000000001</v>
      </c>
      <c r="L3071" s="1"/>
      <c r="M3071" s="1">
        <v>1498.883</v>
      </c>
      <c r="N3071" s="1">
        <v>1928.134</v>
      </c>
      <c r="O3071" s="1">
        <v>-5.66</v>
      </c>
      <c r="P3071" s="27">
        <v>-9.0180000000000007</v>
      </c>
      <c r="Q3071" s="1">
        <v>-4.524</v>
      </c>
      <c r="R3071" s="1">
        <v>-5.8999999999999997E-2</v>
      </c>
      <c r="S3071" s="1">
        <v>2.137</v>
      </c>
      <c r="T3071" s="1">
        <v>2.6429999999999998</v>
      </c>
      <c r="U3071" s="1">
        <v>3.746</v>
      </c>
      <c r="V3071" s="1">
        <v>1.7789999999999999</v>
      </c>
      <c r="W3071" s="30">
        <v>3470.8829999999998</v>
      </c>
      <c r="X3071" s="1">
        <v>1191.857</v>
      </c>
      <c r="Y3071" s="1">
        <v>2853.7420000000002</v>
      </c>
      <c r="Z3071" s="1">
        <v>531.37599999999998</v>
      </c>
      <c r="AD3071" s="4">
        <v>9.0180000000000007</v>
      </c>
      <c r="AL3071" s="1">
        <v>3470.8829999999998</v>
      </c>
    </row>
    <row r="3072" spans="1:38" x14ac:dyDescent="0.25">
      <c r="A3072" s="1">
        <v>3068</v>
      </c>
      <c r="B3072" s="1">
        <v>3068</v>
      </c>
      <c r="C3072" s="1">
        <v>3149.6750000000002</v>
      </c>
      <c r="D3072" s="1">
        <v>2908.404</v>
      </c>
      <c r="E3072" s="1">
        <v>387.19600000000003</v>
      </c>
      <c r="F3072" s="1"/>
      <c r="G3072" s="1">
        <v>-8.109</v>
      </c>
      <c r="H3072" s="1">
        <v>3.3220000000000001</v>
      </c>
      <c r="I3072" s="1">
        <v>-9635.2960000000003</v>
      </c>
      <c r="J3072" s="1"/>
      <c r="K3072" s="1">
        <v>-295.11500000000001</v>
      </c>
      <c r="L3072" s="1"/>
      <c r="M3072" s="1">
        <v>1497.925</v>
      </c>
      <c r="N3072" s="1">
        <v>1927.6569999999999</v>
      </c>
      <c r="O3072" s="1">
        <v>-5.66</v>
      </c>
      <c r="P3072" s="27">
        <v>-9.0129999999999999</v>
      </c>
      <c r="Q3072" s="1">
        <v>-4.524</v>
      </c>
      <c r="R3072" s="1">
        <v>-5.8999999999999997E-2</v>
      </c>
      <c r="S3072" s="1">
        <v>2.157</v>
      </c>
      <c r="T3072" s="1">
        <v>2.6379999999999999</v>
      </c>
      <c r="U3072" s="1">
        <v>3.7389999999999999</v>
      </c>
      <c r="V3072" s="1">
        <v>1.776</v>
      </c>
      <c r="W3072" s="30">
        <v>3470.2719999999999</v>
      </c>
      <c r="X3072" s="1">
        <v>1192.162</v>
      </c>
      <c r="Y3072" s="1">
        <v>2853.4369999999999</v>
      </c>
      <c r="Z3072" s="1">
        <v>531.37599999999998</v>
      </c>
      <c r="AD3072" s="4">
        <v>9.0129999999999999</v>
      </c>
      <c r="AL3072" s="1">
        <v>3470.2719999999999</v>
      </c>
    </row>
    <row r="3073" spans="1:38" x14ac:dyDescent="0.25">
      <c r="A3073" s="1">
        <v>3069</v>
      </c>
      <c r="B3073" s="1">
        <v>3069</v>
      </c>
      <c r="C3073" s="1">
        <v>3148.7170000000001</v>
      </c>
      <c r="D3073" s="1">
        <v>2907.4409999999998</v>
      </c>
      <c r="E3073" s="1">
        <v>387.19600000000003</v>
      </c>
      <c r="F3073" s="1"/>
      <c r="G3073" s="1">
        <v>-8.109</v>
      </c>
      <c r="H3073" s="1">
        <v>3.7959999999999998</v>
      </c>
      <c r="I3073" s="1">
        <v>-9507.75</v>
      </c>
      <c r="J3073" s="1"/>
      <c r="K3073" s="1">
        <v>-295.59100000000001</v>
      </c>
      <c r="L3073" s="1"/>
      <c r="M3073" s="1">
        <v>1498.883</v>
      </c>
      <c r="N3073" s="1">
        <v>1926.2260000000001</v>
      </c>
      <c r="O3073" s="1">
        <v>-5.6550000000000002</v>
      </c>
      <c r="P3073" s="27">
        <v>-9.0079999999999991</v>
      </c>
      <c r="Q3073" s="1">
        <v>-4.5190000000000001</v>
      </c>
      <c r="R3073" s="1">
        <v>-5.8999999999999997E-2</v>
      </c>
      <c r="S3073" s="1">
        <v>2.1469999999999998</v>
      </c>
      <c r="T3073" s="1">
        <v>2.6429999999999998</v>
      </c>
      <c r="U3073" s="1">
        <v>3.7429999999999999</v>
      </c>
      <c r="V3073" s="1">
        <v>1.776</v>
      </c>
      <c r="W3073" s="30">
        <v>3461.116</v>
      </c>
      <c r="X3073" s="1">
        <v>1191.857</v>
      </c>
      <c r="Y3073" s="1">
        <v>2854.047</v>
      </c>
      <c r="Z3073" s="1">
        <v>531.37599999999998</v>
      </c>
      <c r="AD3073" s="4">
        <v>9.0079999999999991</v>
      </c>
      <c r="AL3073" s="1">
        <v>3461.116</v>
      </c>
    </row>
    <row r="3074" spans="1:38" x14ac:dyDescent="0.25">
      <c r="A3074" s="1">
        <v>3070</v>
      </c>
      <c r="B3074" s="1">
        <v>3070</v>
      </c>
      <c r="C3074" s="1">
        <v>3147.28</v>
      </c>
      <c r="D3074" s="1">
        <v>2906.4769999999999</v>
      </c>
      <c r="E3074" s="1">
        <v>387.67399999999998</v>
      </c>
      <c r="F3074" s="1"/>
      <c r="G3074" s="1">
        <v>-8.109</v>
      </c>
      <c r="H3074" s="1">
        <v>3.3220000000000001</v>
      </c>
      <c r="I3074" s="1">
        <v>-9419.0409999999993</v>
      </c>
      <c r="J3074" s="1"/>
      <c r="K3074" s="1">
        <v>-295.11500000000001</v>
      </c>
      <c r="L3074" s="1"/>
      <c r="M3074" s="1">
        <v>1497.925</v>
      </c>
      <c r="N3074" s="1">
        <v>1927.18</v>
      </c>
      <c r="O3074" s="1">
        <v>-5.66</v>
      </c>
      <c r="P3074" s="27">
        <v>-9.0079999999999991</v>
      </c>
      <c r="Q3074" s="1">
        <v>-4.5289999999999999</v>
      </c>
      <c r="R3074" s="1">
        <v>-6.4000000000000001E-2</v>
      </c>
      <c r="S3074" s="1">
        <v>2.1469999999999998</v>
      </c>
      <c r="T3074" s="1">
        <v>2.6429999999999998</v>
      </c>
      <c r="U3074" s="1">
        <v>3.7389999999999999</v>
      </c>
      <c r="V3074" s="1">
        <v>1.7789999999999999</v>
      </c>
      <c r="W3074" s="30">
        <v>3460.8110000000001</v>
      </c>
      <c r="X3074" s="1">
        <v>1191.857</v>
      </c>
      <c r="Y3074" s="1">
        <v>2853.1309999999999</v>
      </c>
      <c r="Z3074" s="1">
        <v>531.37599999999998</v>
      </c>
      <c r="AD3074" s="4">
        <v>9.0079999999999991</v>
      </c>
      <c r="AL3074" s="1">
        <v>3460.8110000000001</v>
      </c>
    </row>
    <row r="3075" spans="1:38" x14ac:dyDescent="0.25">
      <c r="A3075" s="1">
        <v>3071</v>
      </c>
      <c r="B3075" s="1">
        <v>3071</v>
      </c>
      <c r="C3075" s="1">
        <v>3147.28</v>
      </c>
      <c r="D3075" s="1">
        <v>2906.9589999999998</v>
      </c>
      <c r="E3075" s="1">
        <v>387.19600000000003</v>
      </c>
      <c r="F3075" s="1"/>
      <c r="G3075" s="1">
        <v>-8.5860000000000003</v>
      </c>
      <c r="H3075" s="1">
        <v>3.7959999999999998</v>
      </c>
      <c r="I3075" s="1">
        <v>-9589.1270000000004</v>
      </c>
      <c r="J3075" s="1"/>
      <c r="K3075" s="1">
        <v>-294.16300000000001</v>
      </c>
      <c r="L3075" s="1"/>
      <c r="M3075" s="1">
        <v>1496.9680000000001</v>
      </c>
      <c r="N3075" s="1">
        <v>1927.18</v>
      </c>
      <c r="O3075" s="1">
        <v>-5.6550000000000002</v>
      </c>
      <c r="P3075" s="27">
        <v>-9.0079999999999991</v>
      </c>
      <c r="Q3075" s="1">
        <v>-4.5289999999999999</v>
      </c>
      <c r="R3075" s="1">
        <v>-6.8000000000000005E-2</v>
      </c>
      <c r="S3075" s="1">
        <v>2.1520000000000001</v>
      </c>
      <c r="T3075" s="1">
        <v>2.6480000000000001</v>
      </c>
      <c r="U3075" s="1">
        <v>3.7389999999999999</v>
      </c>
      <c r="V3075" s="1">
        <v>1.776</v>
      </c>
      <c r="W3075" s="30">
        <v>3460.2</v>
      </c>
      <c r="X3075" s="1">
        <v>1186.9739999999999</v>
      </c>
      <c r="Y3075" s="1">
        <v>2853.7420000000002</v>
      </c>
      <c r="Z3075" s="1">
        <v>531.68100000000004</v>
      </c>
      <c r="AD3075" s="4">
        <v>9.0079999999999991</v>
      </c>
      <c r="AL3075" s="1">
        <v>3460.2</v>
      </c>
    </row>
    <row r="3076" spans="1:38" x14ac:dyDescent="0.25">
      <c r="A3076" s="1">
        <v>3072</v>
      </c>
      <c r="B3076" s="1">
        <v>3072</v>
      </c>
      <c r="C3076" s="1">
        <v>3145.364</v>
      </c>
      <c r="D3076" s="1">
        <v>2905.5140000000001</v>
      </c>
      <c r="E3076" s="1">
        <v>387.19600000000003</v>
      </c>
      <c r="F3076" s="1"/>
      <c r="G3076" s="1">
        <v>-8.109</v>
      </c>
      <c r="H3076" s="1">
        <v>3.3220000000000001</v>
      </c>
      <c r="I3076" s="1">
        <v>-8855.7819999999992</v>
      </c>
      <c r="J3076" s="1"/>
      <c r="K3076" s="1">
        <v>-295.11500000000001</v>
      </c>
      <c r="L3076" s="1"/>
      <c r="M3076" s="1">
        <v>1497.4459999999999</v>
      </c>
      <c r="N3076" s="1">
        <v>1925.749</v>
      </c>
      <c r="O3076" s="1">
        <v>-5.66</v>
      </c>
      <c r="P3076" s="27">
        <v>-9.0030000000000001</v>
      </c>
      <c r="Q3076" s="1">
        <v>-4.524</v>
      </c>
      <c r="R3076" s="1">
        <v>-5.8999999999999997E-2</v>
      </c>
      <c r="S3076" s="1">
        <v>2.1419999999999999</v>
      </c>
      <c r="T3076" s="1">
        <v>2.6539999999999999</v>
      </c>
      <c r="U3076" s="1">
        <v>3.7429999999999999</v>
      </c>
      <c r="V3076" s="1">
        <v>1.7789999999999999</v>
      </c>
      <c r="W3076" s="30">
        <v>3460.5050000000001</v>
      </c>
      <c r="X3076" s="1">
        <v>1183.0060000000001</v>
      </c>
      <c r="Y3076" s="1">
        <v>2849.4690000000001</v>
      </c>
      <c r="Z3076" s="1">
        <v>531.68100000000004</v>
      </c>
      <c r="AD3076" s="4">
        <v>9.0030000000000001</v>
      </c>
      <c r="AL3076" s="1">
        <v>3460.5050000000001</v>
      </c>
    </row>
    <row r="3077" spans="1:38" x14ac:dyDescent="0.25">
      <c r="A3077" s="1">
        <v>3073</v>
      </c>
      <c r="B3077" s="1">
        <v>3073</v>
      </c>
      <c r="C3077" s="1">
        <v>3144.4059999999999</v>
      </c>
      <c r="D3077" s="1">
        <v>2904.55</v>
      </c>
      <c r="E3077" s="1">
        <v>386.24099999999999</v>
      </c>
      <c r="F3077" s="1"/>
      <c r="G3077" s="1">
        <v>-8.5860000000000003</v>
      </c>
      <c r="H3077" s="1">
        <v>3.7959999999999998</v>
      </c>
      <c r="I3077" s="1">
        <v>-8643.7630000000008</v>
      </c>
      <c r="J3077" s="1"/>
      <c r="K3077" s="1">
        <v>-294.63900000000001</v>
      </c>
      <c r="L3077" s="1"/>
      <c r="M3077" s="1">
        <v>1496.489</v>
      </c>
      <c r="N3077" s="1">
        <v>1925.749</v>
      </c>
      <c r="O3077" s="1">
        <v>-5.65</v>
      </c>
      <c r="P3077" s="27">
        <v>-9.0030000000000001</v>
      </c>
      <c r="Q3077" s="1">
        <v>-4.5190000000000001</v>
      </c>
      <c r="R3077" s="1">
        <v>-6.4000000000000001E-2</v>
      </c>
      <c r="S3077" s="1">
        <v>2.1520000000000001</v>
      </c>
      <c r="T3077" s="1">
        <v>2.6429999999999998</v>
      </c>
      <c r="U3077" s="1">
        <v>3.7429999999999999</v>
      </c>
      <c r="V3077" s="1">
        <v>1.776</v>
      </c>
      <c r="W3077" s="30">
        <v>3460.2</v>
      </c>
      <c r="X3077" s="1">
        <v>1182.0899999999999</v>
      </c>
      <c r="Y3077" s="1">
        <v>2843.3649999999998</v>
      </c>
      <c r="Z3077" s="1">
        <v>531.68100000000004</v>
      </c>
      <c r="AD3077" s="4">
        <v>9.0030000000000001</v>
      </c>
      <c r="AL3077" s="1">
        <v>3460.2</v>
      </c>
    </row>
    <row r="3078" spans="1:38" x14ac:dyDescent="0.25">
      <c r="A3078" s="1">
        <v>3074</v>
      </c>
      <c r="B3078" s="1">
        <v>3074</v>
      </c>
      <c r="C3078" s="1">
        <v>3142.011</v>
      </c>
      <c r="D3078" s="1">
        <v>2903.105</v>
      </c>
      <c r="E3078" s="1">
        <v>386.24099999999999</v>
      </c>
      <c r="F3078" s="1"/>
      <c r="G3078" s="1">
        <v>-8.5860000000000003</v>
      </c>
      <c r="H3078" s="1">
        <v>3.7959999999999998</v>
      </c>
      <c r="I3078" s="1">
        <v>-9799.8240000000005</v>
      </c>
      <c r="J3078" s="1"/>
      <c r="K3078" s="1">
        <v>-295.59100000000001</v>
      </c>
      <c r="L3078" s="1"/>
      <c r="M3078" s="1">
        <v>1495.5309999999999</v>
      </c>
      <c r="N3078" s="1">
        <v>1925.749</v>
      </c>
      <c r="O3078" s="1">
        <v>-5.6550000000000002</v>
      </c>
      <c r="P3078" s="27">
        <v>-9.0030000000000001</v>
      </c>
      <c r="Q3078" s="1">
        <v>-4.524</v>
      </c>
      <c r="R3078" s="1">
        <v>-5.8999999999999997E-2</v>
      </c>
      <c r="S3078" s="1">
        <v>2.1469999999999998</v>
      </c>
      <c r="T3078" s="1">
        <v>2.6429999999999998</v>
      </c>
      <c r="U3078" s="1">
        <v>3.7389999999999999</v>
      </c>
      <c r="V3078" s="1">
        <v>1.7789999999999999</v>
      </c>
      <c r="W3078" s="30">
        <v>3458.674</v>
      </c>
      <c r="X3078" s="1">
        <v>1181.7850000000001</v>
      </c>
      <c r="Y3078" s="1">
        <v>2843.0590000000002</v>
      </c>
      <c r="Z3078" s="1">
        <v>531.37599999999998</v>
      </c>
      <c r="AD3078" s="4">
        <v>9.0030000000000001</v>
      </c>
      <c r="AL3078" s="1">
        <v>3458.674</v>
      </c>
    </row>
    <row r="3079" spans="1:38" x14ac:dyDescent="0.25">
      <c r="A3079" s="1">
        <v>3075</v>
      </c>
      <c r="B3079" s="1">
        <v>3075</v>
      </c>
      <c r="C3079" s="1">
        <v>3142.011</v>
      </c>
      <c r="D3079" s="1">
        <v>2902.6239999999998</v>
      </c>
      <c r="E3079" s="1">
        <v>386.71899999999999</v>
      </c>
      <c r="F3079" s="1"/>
      <c r="G3079" s="1">
        <v>-8.5860000000000003</v>
      </c>
      <c r="H3079" s="1">
        <v>3.3220000000000001</v>
      </c>
      <c r="I3079" s="1">
        <v>-8651.5490000000009</v>
      </c>
      <c r="J3079" s="1"/>
      <c r="K3079" s="1">
        <v>-294.16300000000001</v>
      </c>
      <c r="L3079" s="1"/>
      <c r="M3079" s="1">
        <v>1490.2639999999999</v>
      </c>
      <c r="N3079" s="1">
        <v>1925.749</v>
      </c>
      <c r="O3079" s="1">
        <v>-5.65</v>
      </c>
      <c r="P3079" s="27">
        <v>-9.0079999999999991</v>
      </c>
      <c r="Q3079" s="1">
        <v>-4.5190000000000001</v>
      </c>
      <c r="R3079" s="1">
        <v>-6.4000000000000001E-2</v>
      </c>
      <c r="S3079" s="1">
        <v>2.1469999999999998</v>
      </c>
      <c r="T3079" s="1">
        <v>2.6429999999999998</v>
      </c>
      <c r="U3079" s="1">
        <v>3.7360000000000002</v>
      </c>
      <c r="V3079" s="1">
        <v>1.7789999999999999</v>
      </c>
      <c r="W3079" s="30">
        <v>3453.7910000000002</v>
      </c>
      <c r="X3079" s="1">
        <v>1181.7850000000001</v>
      </c>
      <c r="Y3079" s="1">
        <v>2843.67</v>
      </c>
      <c r="Z3079" s="1">
        <v>531.37599999999998</v>
      </c>
      <c r="AD3079" s="4">
        <v>9.0079999999999991</v>
      </c>
      <c r="AL3079" s="1">
        <v>3453.7910000000002</v>
      </c>
    </row>
    <row r="3080" spans="1:38" x14ac:dyDescent="0.25">
      <c r="A3080" s="1">
        <v>3076</v>
      </c>
      <c r="B3080" s="1">
        <v>3076</v>
      </c>
      <c r="C3080" s="1">
        <v>3141.5320000000002</v>
      </c>
      <c r="D3080" s="1">
        <v>2901.66</v>
      </c>
      <c r="E3080" s="1">
        <v>386.24099999999999</v>
      </c>
      <c r="F3080" s="1"/>
      <c r="G3080" s="1">
        <v>-8.109</v>
      </c>
      <c r="H3080" s="1">
        <v>1.4239999999999999</v>
      </c>
      <c r="I3080" s="1">
        <v>-9076.8619999999992</v>
      </c>
      <c r="J3080" s="1"/>
      <c r="K3080" s="1">
        <v>-295.11500000000001</v>
      </c>
      <c r="L3080" s="1"/>
      <c r="M3080" s="1">
        <v>1489.7850000000001</v>
      </c>
      <c r="N3080" s="1">
        <v>1925.2719999999999</v>
      </c>
      <c r="O3080" s="1">
        <v>-5.6550000000000002</v>
      </c>
      <c r="P3080" s="27">
        <v>-8.9990000000000006</v>
      </c>
      <c r="Q3080" s="1">
        <v>-4.5190000000000001</v>
      </c>
      <c r="R3080" s="1">
        <v>-5.8999999999999997E-2</v>
      </c>
      <c r="S3080" s="1">
        <v>2.1520000000000001</v>
      </c>
      <c r="T3080" s="1">
        <v>2.6379999999999999</v>
      </c>
      <c r="U3080" s="1">
        <v>3.7429999999999999</v>
      </c>
      <c r="V3080" s="1">
        <v>1.7869999999999999</v>
      </c>
      <c r="W3080" s="30">
        <v>3450.433</v>
      </c>
      <c r="X3080" s="1">
        <v>1181.7850000000001</v>
      </c>
      <c r="Y3080" s="1">
        <v>2843.67</v>
      </c>
      <c r="Z3080" s="1">
        <v>531.37599999999998</v>
      </c>
      <c r="AD3080" s="4">
        <v>8.9990000000000006</v>
      </c>
      <c r="AL3080" s="1">
        <v>3450.433</v>
      </c>
    </row>
    <row r="3081" spans="1:38" x14ac:dyDescent="0.25">
      <c r="A3081" s="1">
        <v>3077</v>
      </c>
      <c r="B3081" s="1">
        <v>3077</v>
      </c>
      <c r="C3081" s="1">
        <v>3140.5740000000001</v>
      </c>
      <c r="D3081" s="1">
        <v>2900.6970000000001</v>
      </c>
      <c r="E3081" s="1">
        <v>386.71899999999999</v>
      </c>
      <c r="F3081" s="1"/>
      <c r="G3081" s="1">
        <v>-9.0630000000000006</v>
      </c>
      <c r="H3081" s="1">
        <v>1.4239999999999999</v>
      </c>
      <c r="I3081" s="1">
        <v>-9494.0329999999994</v>
      </c>
      <c r="J3081" s="1"/>
      <c r="K3081" s="1">
        <v>-296.54300000000001</v>
      </c>
      <c r="L3081" s="1"/>
      <c r="M3081" s="1">
        <v>1487.87</v>
      </c>
      <c r="N3081" s="1">
        <v>1925.2719999999999</v>
      </c>
      <c r="O3081" s="1">
        <v>-5.6550000000000002</v>
      </c>
      <c r="P3081" s="27">
        <v>-9.0030000000000001</v>
      </c>
      <c r="Q3081" s="1">
        <v>-4.524</v>
      </c>
      <c r="R3081" s="1">
        <v>-6.4000000000000001E-2</v>
      </c>
      <c r="S3081" s="1">
        <v>2.1520000000000001</v>
      </c>
      <c r="T3081" s="1">
        <v>2.6429999999999998</v>
      </c>
      <c r="U3081" s="1">
        <v>3.7320000000000002</v>
      </c>
      <c r="V3081" s="1">
        <v>1.7789999999999999</v>
      </c>
      <c r="W3081" s="30">
        <v>3450.433</v>
      </c>
      <c r="X3081" s="1">
        <v>1181.48</v>
      </c>
      <c r="Y3081" s="1">
        <v>2843.3649999999998</v>
      </c>
      <c r="Z3081" s="1">
        <v>531.37599999999998</v>
      </c>
      <c r="AD3081" s="4">
        <v>9.0030000000000001</v>
      </c>
      <c r="AL3081" s="1">
        <v>3450.433</v>
      </c>
    </row>
    <row r="3082" spans="1:38" x14ac:dyDescent="0.25">
      <c r="A3082" s="1">
        <v>3078</v>
      </c>
      <c r="B3082" s="1">
        <v>3078</v>
      </c>
      <c r="C3082" s="1">
        <v>3139.1370000000002</v>
      </c>
      <c r="D3082" s="1">
        <v>2899.7330000000002</v>
      </c>
      <c r="E3082" s="1">
        <v>386.24099999999999</v>
      </c>
      <c r="F3082" s="1"/>
      <c r="G3082" s="1">
        <v>-8.5860000000000003</v>
      </c>
      <c r="H3082" s="1">
        <v>4.2709999999999999</v>
      </c>
      <c r="I3082" s="1">
        <v>-10171.636</v>
      </c>
      <c r="J3082" s="1"/>
      <c r="K3082" s="1">
        <v>-295.11500000000001</v>
      </c>
      <c r="L3082" s="1"/>
      <c r="M3082" s="1">
        <v>1486.434</v>
      </c>
      <c r="N3082" s="1">
        <v>1924.318</v>
      </c>
      <c r="O3082" s="1">
        <v>-5.65</v>
      </c>
      <c r="P3082" s="27">
        <v>-9.0030000000000001</v>
      </c>
      <c r="Q3082" s="1">
        <v>-4.524</v>
      </c>
      <c r="R3082" s="1">
        <v>-5.8999999999999997E-2</v>
      </c>
      <c r="S3082" s="1">
        <v>2.1419999999999999</v>
      </c>
      <c r="T3082" s="1">
        <v>2.6480000000000001</v>
      </c>
      <c r="U3082" s="1">
        <v>3.7389999999999999</v>
      </c>
      <c r="V3082" s="1">
        <v>1.7789999999999999</v>
      </c>
      <c r="W3082" s="30">
        <v>3450.739</v>
      </c>
      <c r="X3082" s="1">
        <v>1181.7850000000001</v>
      </c>
      <c r="Y3082" s="1">
        <v>2843.9749999999999</v>
      </c>
      <c r="Z3082" s="1">
        <v>531.37599999999998</v>
      </c>
      <c r="AD3082" s="4">
        <v>9.0030000000000001</v>
      </c>
      <c r="AL3082" s="1">
        <v>3450.739</v>
      </c>
    </row>
    <row r="3083" spans="1:38" x14ac:dyDescent="0.25">
      <c r="A3083" s="1">
        <v>3079</v>
      </c>
      <c r="B3083" s="1">
        <v>3079</v>
      </c>
      <c r="C3083" s="1">
        <v>3138.6579999999999</v>
      </c>
      <c r="D3083" s="1">
        <v>2899.252</v>
      </c>
      <c r="E3083" s="1">
        <v>386.24099999999999</v>
      </c>
      <c r="F3083" s="1"/>
      <c r="G3083" s="1">
        <v>-9.0630000000000006</v>
      </c>
      <c r="H3083" s="1">
        <v>2.847</v>
      </c>
      <c r="I3083" s="1">
        <v>-9869.2749999999996</v>
      </c>
      <c r="J3083" s="1"/>
      <c r="K3083" s="1">
        <v>-295.11500000000001</v>
      </c>
      <c r="L3083" s="1"/>
      <c r="M3083" s="1">
        <v>1486.434</v>
      </c>
      <c r="N3083" s="1">
        <v>1923.8409999999999</v>
      </c>
      <c r="O3083" s="1">
        <v>-5.6550000000000002</v>
      </c>
      <c r="P3083" s="27">
        <v>-8.9939999999999998</v>
      </c>
      <c r="Q3083" s="1">
        <v>-4.5289999999999999</v>
      </c>
      <c r="R3083" s="1">
        <v>-6.4000000000000001E-2</v>
      </c>
      <c r="S3083" s="1">
        <v>2.1469999999999998</v>
      </c>
      <c r="T3083" s="1">
        <v>2.6480000000000001</v>
      </c>
      <c r="U3083" s="1">
        <v>3.7360000000000002</v>
      </c>
      <c r="V3083" s="1">
        <v>1.7789999999999999</v>
      </c>
      <c r="W3083" s="30">
        <v>3450.433</v>
      </c>
      <c r="X3083" s="1">
        <v>1182.0899999999999</v>
      </c>
      <c r="Y3083" s="1">
        <v>2843.3649999999998</v>
      </c>
      <c r="Z3083" s="1">
        <v>531.37599999999998</v>
      </c>
      <c r="AD3083" s="4">
        <v>8.9939999999999998</v>
      </c>
      <c r="AL3083" s="1">
        <v>3450.433</v>
      </c>
    </row>
    <row r="3084" spans="1:38" x14ac:dyDescent="0.25">
      <c r="A3084" s="1">
        <v>3080</v>
      </c>
      <c r="B3084" s="1">
        <v>3080</v>
      </c>
      <c r="C3084" s="1">
        <v>3137.221</v>
      </c>
      <c r="D3084" s="1">
        <v>2898.288</v>
      </c>
      <c r="E3084" s="1">
        <v>386.24099999999999</v>
      </c>
      <c r="F3084" s="1"/>
      <c r="G3084" s="1">
        <v>-8.5860000000000003</v>
      </c>
      <c r="H3084" s="1">
        <v>2.847</v>
      </c>
      <c r="I3084" s="1">
        <v>-9494.49</v>
      </c>
      <c r="J3084" s="1"/>
      <c r="K3084" s="1">
        <v>-294.16300000000001</v>
      </c>
      <c r="L3084" s="1"/>
      <c r="M3084" s="1">
        <v>1486.434</v>
      </c>
      <c r="N3084" s="1">
        <v>1923.8409999999999</v>
      </c>
      <c r="O3084" s="1">
        <v>-5.6550000000000002</v>
      </c>
      <c r="P3084" s="27">
        <v>-8.9990000000000006</v>
      </c>
      <c r="Q3084" s="1">
        <v>-4.5190000000000001</v>
      </c>
      <c r="R3084" s="1">
        <v>-6.4000000000000001E-2</v>
      </c>
      <c r="S3084" s="1">
        <v>2.1520000000000001</v>
      </c>
      <c r="T3084" s="1">
        <v>2.6429999999999998</v>
      </c>
      <c r="U3084" s="1">
        <v>3.7320000000000002</v>
      </c>
      <c r="V3084" s="1">
        <v>1.7789999999999999</v>
      </c>
      <c r="W3084" s="30">
        <v>3447.3809999999999</v>
      </c>
      <c r="X3084" s="1">
        <v>1181.7850000000001</v>
      </c>
      <c r="Y3084" s="1">
        <v>2843.0590000000002</v>
      </c>
      <c r="Z3084" s="1">
        <v>531.68100000000004</v>
      </c>
      <c r="AD3084" s="4">
        <v>8.9990000000000006</v>
      </c>
      <c r="AL3084" s="1">
        <v>3447.3809999999999</v>
      </c>
    </row>
    <row r="3085" spans="1:38" x14ac:dyDescent="0.25">
      <c r="A3085" s="1">
        <v>3081</v>
      </c>
      <c r="B3085" s="1">
        <v>3081</v>
      </c>
      <c r="C3085" s="1">
        <v>3136.2629999999999</v>
      </c>
      <c r="D3085" s="1">
        <v>2897.806</v>
      </c>
      <c r="E3085" s="1">
        <v>386.24099999999999</v>
      </c>
      <c r="F3085" s="1"/>
      <c r="G3085" s="1">
        <v>-8.109</v>
      </c>
      <c r="H3085" s="1">
        <v>3.3220000000000001</v>
      </c>
      <c r="I3085" s="1">
        <v>-9688.3169999999991</v>
      </c>
      <c r="J3085" s="1"/>
      <c r="K3085" s="1">
        <v>-294.16300000000001</v>
      </c>
      <c r="L3085" s="1"/>
      <c r="M3085" s="1">
        <v>1484.9970000000001</v>
      </c>
      <c r="N3085" s="1">
        <v>1923.8409999999999</v>
      </c>
      <c r="O3085" s="1">
        <v>-5.65</v>
      </c>
      <c r="P3085" s="27">
        <v>-8.9990000000000006</v>
      </c>
      <c r="Q3085" s="1">
        <v>-4.5289999999999999</v>
      </c>
      <c r="R3085" s="1">
        <v>-5.8999999999999997E-2</v>
      </c>
      <c r="S3085" s="1">
        <v>2.1469999999999998</v>
      </c>
      <c r="T3085" s="1">
        <v>2.6429999999999998</v>
      </c>
      <c r="U3085" s="1">
        <v>3.7360000000000002</v>
      </c>
      <c r="V3085" s="1">
        <v>1.7789999999999999</v>
      </c>
      <c r="W3085" s="30">
        <v>3442.8029999999999</v>
      </c>
      <c r="X3085" s="1">
        <v>1182.0899999999999</v>
      </c>
      <c r="Y3085" s="1">
        <v>2834.819</v>
      </c>
      <c r="Z3085" s="1">
        <v>531.07100000000003</v>
      </c>
      <c r="AD3085" s="4">
        <v>8.9990000000000006</v>
      </c>
      <c r="AL3085" s="1">
        <v>3442.8029999999999</v>
      </c>
    </row>
    <row r="3086" spans="1:38" x14ac:dyDescent="0.25">
      <c r="A3086" s="1">
        <v>3082</v>
      </c>
      <c r="B3086" s="1">
        <v>3082</v>
      </c>
      <c r="C3086" s="1">
        <v>3134.3470000000002</v>
      </c>
      <c r="D3086" s="1">
        <v>2896.3609999999999</v>
      </c>
      <c r="E3086" s="1">
        <v>385.76400000000001</v>
      </c>
      <c r="F3086" s="1"/>
      <c r="G3086" s="1">
        <v>-8.5860000000000003</v>
      </c>
      <c r="H3086" s="1">
        <v>3.3220000000000001</v>
      </c>
      <c r="I3086" s="1">
        <v>-9510.9500000000007</v>
      </c>
      <c r="J3086" s="1"/>
      <c r="K3086" s="1">
        <v>-294.63900000000001</v>
      </c>
      <c r="L3086" s="1"/>
      <c r="M3086" s="1">
        <v>1484.039</v>
      </c>
      <c r="N3086" s="1">
        <v>1923.364</v>
      </c>
      <c r="O3086" s="1">
        <v>-5.65</v>
      </c>
      <c r="P3086" s="27">
        <v>-8.9890000000000008</v>
      </c>
      <c r="Q3086" s="1">
        <v>-4.5190000000000001</v>
      </c>
      <c r="R3086" s="1">
        <v>-6.4000000000000001E-2</v>
      </c>
      <c r="S3086" s="1">
        <v>2.1520000000000001</v>
      </c>
      <c r="T3086" s="1">
        <v>2.6379999999999999</v>
      </c>
      <c r="U3086" s="1">
        <v>3.7360000000000002</v>
      </c>
      <c r="V3086" s="1">
        <v>1.7789999999999999</v>
      </c>
      <c r="W3086" s="30">
        <v>3440.3609999999999</v>
      </c>
      <c r="X3086" s="1">
        <v>1181.7850000000001</v>
      </c>
      <c r="Y3086" s="1">
        <v>2833.2930000000001</v>
      </c>
      <c r="Z3086" s="1">
        <v>531.68100000000004</v>
      </c>
      <c r="AD3086" s="4">
        <v>8.9890000000000008</v>
      </c>
      <c r="AL3086" s="1">
        <v>3440.3609999999999</v>
      </c>
    </row>
    <row r="3087" spans="1:38" x14ac:dyDescent="0.25">
      <c r="A3087" s="1">
        <v>3083</v>
      </c>
      <c r="B3087" s="1">
        <v>3083</v>
      </c>
      <c r="C3087" s="1">
        <v>3134.3470000000002</v>
      </c>
      <c r="D3087" s="1">
        <v>2895.88</v>
      </c>
      <c r="E3087" s="1">
        <v>385.76400000000001</v>
      </c>
      <c r="F3087" s="1"/>
      <c r="G3087" s="1">
        <v>-8.5860000000000003</v>
      </c>
      <c r="H3087" s="1">
        <v>3.3220000000000001</v>
      </c>
      <c r="I3087" s="1">
        <v>-9097.4539999999997</v>
      </c>
      <c r="J3087" s="1"/>
      <c r="K3087" s="1">
        <v>-294.16300000000001</v>
      </c>
      <c r="L3087" s="1"/>
      <c r="M3087" s="1">
        <v>1484.518</v>
      </c>
      <c r="N3087" s="1">
        <v>1923.364</v>
      </c>
      <c r="O3087" s="1">
        <v>-5.6550000000000002</v>
      </c>
      <c r="P3087" s="27">
        <v>-8.984</v>
      </c>
      <c r="Q3087" s="1">
        <v>-4.5140000000000002</v>
      </c>
      <c r="R3087" s="1">
        <v>-5.8999999999999997E-2</v>
      </c>
      <c r="S3087" s="1">
        <v>2.1520000000000001</v>
      </c>
      <c r="T3087" s="1">
        <v>2.6429999999999998</v>
      </c>
      <c r="U3087" s="1">
        <v>3.7320000000000002</v>
      </c>
      <c r="V3087" s="1">
        <v>1.7789999999999999</v>
      </c>
      <c r="W3087" s="30">
        <v>3440.056</v>
      </c>
      <c r="X3087" s="1">
        <v>1182.0899999999999</v>
      </c>
      <c r="Y3087" s="1">
        <v>2833.598</v>
      </c>
      <c r="Z3087" s="1">
        <v>531.68100000000004</v>
      </c>
      <c r="AD3087" s="4">
        <v>8.984</v>
      </c>
      <c r="AL3087" s="1">
        <v>3440.056</v>
      </c>
    </row>
    <row r="3088" spans="1:38" x14ac:dyDescent="0.25">
      <c r="A3088" s="1">
        <v>3084</v>
      </c>
      <c r="B3088" s="1">
        <v>3084</v>
      </c>
      <c r="C3088" s="1">
        <v>3131.9520000000002</v>
      </c>
      <c r="D3088" s="1">
        <v>2894.9160000000002</v>
      </c>
      <c r="E3088" s="1">
        <v>386.71899999999999</v>
      </c>
      <c r="F3088" s="1"/>
      <c r="G3088" s="1">
        <v>-8.109</v>
      </c>
      <c r="H3088" s="1">
        <v>4.2709999999999999</v>
      </c>
      <c r="I3088" s="1">
        <v>-9772.8639999999996</v>
      </c>
      <c r="J3088" s="1"/>
      <c r="K3088" s="1">
        <v>-294.16300000000001</v>
      </c>
      <c r="L3088" s="1"/>
      <c r="M3088" s="1">
        <v>1483.5609999999999</v>
      </c>
      <c r="N3088" s="1">
        <v>1922.8869999999999</v>
      </c>
      <c r="O3088" s="1">
        <v>-5.65</v>
      </c>
      <c r="P3088" s="27">
        <v>-8.984</v>
      </c>
      <c r="Q3088" s="1">
        <v>-4.524</v>
      </c>
      <c r="R3088" s="1">
        <v>-6.8000000000000005E-2</v>
      </c>
      <c r="S3088" s="1">
        <v>2.1469999999999998</v>
      </c>
      <c r="T3088" s="1">
        <v>2.6429999999999998</v>
      </c>
      <c r="U3088" s="1">
        <v>3.7360000000000002</v>
      </c>
      <c r="V3088" s="1">
        <v>1.7789999999999999</v>
      </c>
      <c r="W3088" s="30">
        <v>3440.056</v>
      </c>
      <c r="X3088" s="1">
        <v>1181.7850000000001</v>
      </c>
      <c r="Y3088" s="1">
        <v>2833.2930000000001</v>
      </c>
      <c r="Z3088" s="1">
        <v>531.37599999999998</v>
      </c>
      <c r="AD3088" s="4">
        <v>8.984</v>
      </c>
      <c r="AL3088" s="1">
        <v>3440.056</v>
      </c>
    </row>
    <row r="3089" spans="1:38" x14ac:dyDescent="0.25">
      <c r="A3089" s="1">
        <v>3085</v>
      </c>
      <c r="B3089" s="1">
        <v>3085</v>
      </c>
      <c r="C3089" s="1">
        <v>3132.431</v>
      </c>
      <c r="D3089" s="1">
        <v>2894.4340000000002</v>
      </c>
      <c r="E3089" s="1">
        <v>386.71899999999999</v>
      </c>
      <c r="F3089" s="1"/>
      <c r="G3089" s="1">
        <v>-9.0630000000000006</v>
      </c>
      <c r="H3089" s="1">
        <v>2.847</v>
      </c>
      <c r="I3089" s="1">
        <v>-9789.3140000000003</v>
      </c>
      <c r="J3089" s="1"/>
      <c r="K3089" s="1">
        <v>-294.16300000000001</v>
      </c>
      <c r="L3089" s="1"/>
      <c r="M3089" s="1">
        <v>1482.124</v>
      </c>
      <c r="N3089" s="1">
        <v>1921.933</v>
      </c>
      <c r="O3089" s="1">
        <v>-5.65</v>
      </c>
      <c r="P3089" s="27">
        <v>-8.9890000000000008</v>
      </c>
      <c r="Q3089" s="1">
        <v>-4.5190000000000001</v>
      </c>
      <c r="R3089" s="1">
        <v>-5.8999999999999997E-2</v>
      </c>
      <c r="S3089" s="1">
        <v>2.1469999999999998</v>
      </c>
      <c r="T3089" s="1">
        <v>2.6379999999999999</v>
      </c>
      <c r="U3089" s="1">
        <v>3.7320000000000002</v>
      </c>
      <c r="V3089" s="1">
        <v>1.7789999999999999</v>
      </c>
      <c r="W3089" s="30">
        <v>3440.056</v>
      </c>
      <c r="X3089" s="1">
        <v>1182.395</v>
      </c>
      <c r="Y3089" s="1">
        <v>2833.9029999999998</v>
      </c>
      <c r="Z3089" s="1">
        <v>531.37599999999998</v>
      </c>
      <c r="AD3089" s="4">
        <v>8.9890000000000008</v>
      </c>
      <c r="AL3089" s="1">
        <v>3440.056</v>
      </c>
    </row>
    <row r="3090" spans="1:38" x14ac:dyDescent="0.25">
      <c r="A3090" s="1">
        <v>3086</v>
      </c>
      <c r="B3090" s="1">
        <v>3086</v>
      </c>
      <c r="C3090" s="1">
        <v>3130.9940000000001</v>
      </c>
      <c r="D3090" s="1">
        <v>2893.471</v>
      </c>
      <c r="E3090" s="1">
        <v>386.71899999999999</v>
      </c>
      <c r="F3090" s="1"/>
      <c r="G3090" s="1">
        <v>-9.0630000000000006</v>
      </c>
      <c r="H3090" s="1">
        <v>3.7959999999999998</v>
      </c>
      <c r="I3090" s="1">
        <v>-9836.8349999999991</v>
      </c>
      <c r="J3090" s="1"/>
      <c r="K3090" s="1">
        <v>-294.16300000000001</v>
      </c>
      <c r="L3090" s="1"/>
      <c r="M3090" s="1">
        <v>1481.645</v>
      </c>
      <c r="N3090" s="1">
        <v>1921.933</v>
      </c>
      <c r="O3090" s="1">
        <v>-5.6449999999999996</v>
      </c>
      <c r="P3090" s="27">
        <v>-8.984</v>
      </c>
      <c r="Q3090" s="1">
        <v>-4.524</v>
      </c>
      <c r="R3090" s="1">
        <v>-6.4000000000000001E-2</v>
      </c>
      <c r="S3090" s="1">
        <v>2.1419999999999999</v>
      </c>
      <c r="T3090" s="1">
        <v>2.6320000000000001</v>
      </c>
      <c r="U3090" s="1">
        <v>3.7290000000000001</v>
      </c>
      <c r="V3090" s="1">
        <v>1.776</v>
      </c>
      <c r="W3090" s="30">
        <v>3440.6669999999999</v>
      </c>
      <c r="X3090" s="1">
        <v>1182.0899999999999</v>
      </c>
      <c r="Y3090" s="1">
        <v>2833.2930000000001</v>
      </c>
      <c r="Z3090" s="1">
        <v>526.18700000000001</v>
      </c>
      <c r="AD3090" s="4">
        <v>8.984</v>
      </c>
      <c r="AL3090" s="1">
        <v>3440.6669999999999</v>
      </c>
    </row>
    <row r="3091" spans="1:38" x14ac:dyDescent="0.25">
      <c r="A3091" s="1">
        <v>3087</v>
      </c>
      <c r="B3091" s="1">
        <v>3087</v>
      </c>
      <c r="C3091" s="1">
        <v>3129.5569999999998</v>
      </c>
      <c r="D3091" s="1">
        <v>2892.5079999999998</v>
      </c>
      <c r="E3091" s="1">
        <v>386.24099999999999</v>
      </c>
      <c r="F3091" s="1"/>
      <c r="G3091" s="1">
        <v>-9.5399999999999991</v>
      </c>
      <c r="H3091" s="1">
        <v>3.7959999999999998</v>
      </c>
      <c r="I3091" s="1">
        <v>-9465.6839999999993</v>
      </c>
      <c r="J3091" s="1"/>
      <c r="K3091" s="1">
        <v>-294.16300000000001</v>
      </c>
      <c r="L3091" s="1"/>
      <c r="M3091" s="1">
        <v>1479.73</v>
      </c>
      <c r="N3091" s="1">
        <v>1921.933</v>
      </c>
      <c r="O3091" s="1">
        <v>-5.6449999999999996</v>
      </c>
      <c r="P3091" s="27">
        <v>-8.98</v>
      </c>
      <c r="Q3091" s="1">
        <v>-4.524</v>
      </c>
      <c r="R3091" s="1">
        <v>-6.8000000000000005E-2</v>
      </c>
      <c r="S3091" s="1">
        <v>2.1469999999999998</v>
      </c>
      <c r="T3091" s="1">
        <v>2.6429999999999998</v>
      </c>
      <c r="U3091" s="1">
        <v>3.7320000000000002</v>
      </c>
      <c r="V3091" s="1">
        <v>1.776</v>
      </c>
      <c r="W3091" s="30">
        <v>3439.4459999999999</v>
      </c>
      <c r="X3091" s="1">
        <v>1181.48</v>
      </c>
      <c r="Y3091" s="1">
        <v>2832.9870000000001</v>
      </c>
      <c r="Z3091" s="1">
        <v>531.37599999999998</v>
      </c>
      <c r="AD3091" s="4">
        <v>8.98</v>
      </c>
      <c r="AL3091" s="1">
        <v>3439.4459999999999</v>
      </c>
    </row>
    <row r="3092" spans="1:38" x14ac:dyDescent="0.25">
      <c r="A3092" s="1">
        <v>3088</v>
      </c>
      <c r="B3092" s="1">
        <v>3088</v>
      </c>
      <c r="C3092" s="1">
        <v>3129.078</v>
      </c>
      <c r="D3092" s="1">
        <v>2892.0259999999998</v>
      </c>
      <c r="E3092" s="1">
        <v>386.71899999999999</v>
      </c>
      <c r="F3092" s="1"/>
      <c r="G3092" s="1">
        <v>-8.5860000000000003</v>
      </c>
      <c r="H3092" s="1">
        <v>3.3220000000000001</v>
      </c>
      <c r="I3092" s="1">
        <v>-9614.7270000000008</v>
      </c>
      <c r="J3092" s="1"/>
      <c r="K3092" s="1">
        <v>-293.68700000000001</v>
      </c>
      <c r="L3092" s="1"/>
      <c r="M3092" s="1">
        <v>1480.6880000000001</v>
      </c>
      <c r="N3092" s="1">
        <v>1921.933</v>
      </c>
      <c r="O3092" s="1">
        <v>-5.6550000000000002</v>
      </c>
      <c r="P3092" s="27">
        <v>-8.984</v>
      </c>
      <c r="Q3092" s="1">
        <v>-4.524</v>
      </c>
      <c r="R3092" s="1">
        <v>-5.8999999999999997E-2</v>
      </c>
      <c r="S3092" s="1">
        <v>2.1520000000000001</v>
      </c>
      <c r="T3092" s="1">
        <v>2.6379999999999999</v>
      </c>
      <c r="U3092" s="1">
        <v>3.7250000000000001</v>
      </c>
      <c r="V3092" s="1">
        <v>1.776</v>
      </c>
      <c r="W3092" s="30">
        <v>3431.8150000000001</v>
      </c>
      <c r="X3092" s="1">
        <v>1181.7850000000001</v>
      </c>
      <c r="Y3092" s="1">
        <v>2833.2930000000001</v>
      </c>
      <c r="Z3092" s="1">
        <v>528.32399999999996</v>
      </c>
      <c r="AD3092" s="4">
        <v>8.984</v>
      </c>
      <c r="AL3092" s="1">
        <v>3431.8150000000001</v>
      </c>
    </row>
    <row r="3093" spans="1:38" x14ac:dyDescent="0.25">
      <c r="A3093" s="1">
        <v>3089</v>
      </c>
      <c r="B3093" s="1">
        <v>3089</v>
      </c>
      <c r="C3093" s="1">
        <v>3129.078</v>
      </c>
      <c r="D3093" s="1">
        <v>2891.5439999999999</v>
      </c>
      <c r="E3093" s="1">
        <v>386.24099999999999</v>
      </c>
      <c r="F3093" s="1"/>
      <c r="G3093" s="1">
        <v>-8.109</v>
      </c>
      <c r="H3093" s="1">
        <v>3.3220000000000001</v>
      </c>
      <c r="I3093" s="1">
        <v>-9526.0380000000005</v>
      </c>
      <c r="J3093" s="1"/>
      <c r="K3093" s="1">
        <v>-294.16300000000001</v>
      </c>
      <c r="L3093" s="1"/>
      <c r="M3093" s="1">
        <v>1480.2090000000001</v>
      </c>
      <c r="N3093" s="1">
        <v>1920.979</v>
      </c>
      <c r="O3093" s="1">
        <v>-5.6449999999999996</v>
      </c>
      <c r="P3093" s="27">
        <v>-8.98</v>
      </c>
      <c r="Q3093" s="1">
        <v>-4.524</v>
      </c>
      <c r="R3093" s="1">
        <v>-6.4000000000000001E-2</v>
      </c>
      <c r="S3093" s="1">
        <v>2.1469999999999998</v>
      </c>
      <c r="T3093" s="1">
        <v>2.6429999999999998</v>
      </c>
      <c r="U3093" s="1">
        <v>3.7290000000000001</v>
      </c>
      <c r="V3093" s="1">
        <v>1.7829999999999999</v>
      </c>
      <c r="W3093" s="30">
        <v>3430.5949999999998</v>
      </c>
      <c r="X3093" s="1">
        <v>1175.375</v>
      </c>
      <c r="Y3093" s="1">
        <v>2830.8510000000001</v>
      </c>
      <c r="Z3093" s="1">
        <v>531.68100000000004</v>
      </c>
      <c r="AD3093" s="4">
        <v>8.98</v>
      </c>
      <c r="AL3093" s="1">
        <v>3430.5949999999998</v>
      </c>
    </row>
    <row r="3094" spans="1:38" x14ac:dyDescent="0.25">
      <c r="A3094" s="1">
        <v>3090</v>
      </c>
      <c r="B3094" s="1">
        <v>3090</v>
      </c>
      <c r="C3094" s="1">
        <v>3126.683</v>
      </c>
      <c r="D3094" s="1">
        <v>2891.0619999999999</v>
      </c>
      <c r="E3094" s="1">
        <v>386.24099999999999</v>
      </c>
      <c r="F3094" s="1"/>
      <c r="G3094" s="1">
        <v>-9.0630000000000006</v>
      </c>
      <c r="H3094" s="1">
        <v>2.847</v>
      </c>
      <c r="I3094" s="1">
        <v>-9522.8369999999995</v>
      </c>
      <c r="J3094" s="1"/>
      <c r="K3094" s="1">
        <v>-293.68700000000001</v>
      </c>
      <c r="L3094" s="1"/>
      <c r="M3094" s="1">
        <v>1482.124</v>
      </c>
      <c r="N3094" s="1">
        <v>1920.979</v>
      </c>
      <c r="O3094" s="1">
        <v>-5.641</v>
      </c>
      <c r="P3094" s="27">
        <v>-8.9700000000000006</v>
      </c>
      <c r="Q3094" s="1">
        <v>-4.5190000000000001</v>
      </c>
      <c r="R3094" s="1">
        <v>-6.8000000000000005E-2</v>
      </c>
      <c r="S3094" s="1">
        <v>2.1520000000000001</v>
      </c>
      <c r="T3094" s="1">
        <v>2.6379999999999999</v>
      </c>
      <c r="U3094" s="1">
        <v>3.7290000000000001</v>
      </c>
      <c r="V3094" s="1">
        <v>1.776</v>
      </c>
      <c r="W3094" s="30">
        <v>3430.5949999999998</v>
      </c>
      <c r="X3094" s="1">
        <v>1171.713</v>
      </c>
      <c r="Y3094" s="1">
        <v>2823.8310000000001</v>
      </c>
      <c r="Z3094" s="1">
        <v>526.18700000000001</v>
      </c>
      <c r="AD3094" s="4">
        <v>8.9700000000000006</v>
      </c>
      <c r="AL3094" s="1">
        <v>3430.5949999999998</v>
      </c>
    </row>
    <row r="3095" spans="1:38" x14ac:dyDescent="0.25">
      <c r="A3095" s="1">
        <v>3091</v>
      </c>
      <c r="B3095" s="1">
        <v>3091</v>
      </c>
      <c r="C3095" s="1">
        <v>3126.683</v>
      </c>
      <c r="D3095" s="1">
        <v>2889.6170000000002</v>
      </c>
      <c r="E3095" s="1">
        <v>386.24099999999999</v>
      </c>
      <c r="F3095" s="1"/>
      <c r="G3095" s="1">
        <v>-8.5860000000000003</v>
      </c>
      <c r="H3095" s="1">
        <v>1.4239999999999999</v>
      </c>
      <c r="I3095" s="1">
        <v>-9462.4830000000002</v>
      </c>
      <c r="J3095" s="1"/>
      <c r="K3095" s="1">
        <v>-293.68700000000001</v>
      </c>
      <c r="L3095" s="1"/>
      <c r="M3095" s="1">
        <v>1482.6030000000001</v>
      </c>
      <c r="N3095" s="1">
        <v>1920.502</v>
      </c>
      <c r="O3095" s="1">
        <v>-5.6449999999999996</v>
      </c>
      <c r="P3095" s="27">
        <v>-8.98</v>
      </c>
      <c r="Q3095" s="1">
        <v>-4.524</v>
      </c>
      <c r="R3095" s="1">
        <v>-6.4000000000000001E-2</v>
      </c>
      <c r="S3095" s="1">
        <v>2.1469999999999998</v>
      </c>
      <c r="T3095" s="1">
        <v>2.6379999999999999</v>
      </c>
      <c r="U3095" s="1">
        <v>3.7290000000000001</v>
      </c>
      <c r="V3095" s="1">
        <v>1.776</v>
      </c>
      <c r="W3095" s="30">
        <v>3430.9</v>
      </c>
      <c r="X3095" s="1">
        <v>1171.713</v>
      </c>
      <c r="Y3095" s="1">
        <v>2823.5259999999998</v>
      </c>
      <c r="Z3095" s="1">
        <v>530.76499999999999</v>
      </c>
      <c r="AD3095" s="4">
        <v>8.98</v>
      </c>
      <c r="AL3095" s="1">
        <v>3430.9</v>
      </c>
    </row>
    <row r="3096" spans="1:38" x14ac:dyDescent="0.25">
      <c r="A3096" s="1">
        <v>3092</v>
      </c>
      <c r="B3096" s="1">
        <v>3092</v>
      </c>
      <c r="C3096" s="1">
        <v>3125.7249999999999</v>
      </c>
      <c r="D3096" s="1">
        <v>2889.136</v>
      </c>
      <c r="E3096" s="1">
        <v>385.76400000000001</v>
      </c>
      <c r="F3096" s="1"/>
      <c r="G3096" s="1">
        <v>-9.0630000000000006</v>
      </c>
      <c r="H3096" s="1">
        <v>3.3220000000000001</v>
      </c>
      <c r="I3096" s="1">
        <v>-9588.2129999999997</v>
      </c>
      <c r="J3096" s="1"/>
      <c r="K3096" s="1">
        <v>-294.63900000000001</v>
      </c>
      <c r="L3096" s="1"/>
      <c r="M3096" s="1">
        <v>1482.6030000000001</v>
      </c>
      <c r="N3096" s="1">
        <v>1920.502</v>
      </c>
      <c r="O3096" s="1">
        <v>-5.6360000000000001</v>
      </c>
      <c r="P3096" s="27">
        <v>-8.9700000000000006</v>
      </c>
      <c r="Q3096" s="1">
        <v>-4.5190000000000001</v>
      </c>
      <c r="R3096" s="1">
        <v>-5.8999999999999997E-2</v>
      </c>
      <c r="S3096" s="1">
        <v>2.1520000000000001</v>
      </c>
      <c r="T3096" s="1">
        <v>2.6379999999999999</v>
      </c>
      <c r="U3096" s="1">
        <v>3.7290000000000001</v>
      </c>
      <c r="V3096" s="1">
        <v>1.7789999999999999</v>
      </c>
      <c r="W3096" s="30">
        <v>3430.5949999999998</v>
      </c>
      <c r="X3096" s="1">
        <v>1171.713</v>
      </c>
      <c r="Y3096" s="1">
        <v>2823.221</v>
      </c>
      <c r="Z3096" s="1">
        <v>524.96600000000001</v>
      </c>
      <c r="AD3096" s="4">
        <v>8.9700000000000006</v>
      </c>
      <c r="AL3096" s="1">
        <v>3430.5949999999998</v>
      </c>
    </row>
    <row r="3097" spans="1:38" x14ac:dyDescent="0.25">
      <c r="A3097" s="1">
        <v>3093</v>
      </c>
      <c r="B3097" s="1">
        <v>3093</v>
      </c>
      <c r="C3097" s="1">
        <v>3124.288</v>
      </c>
      <c r="D3097" s="1">
        <v>2888.654</v>
      </c>
      <c r="E3097" s="1">
        <v>385.286</v>
      </c>
      <c r="F3097" s="1"/>
      <c r="G3097" s="1">
        <v>-8.5860000000000003</v>
      </c>
      <c r="H3097" s="1">
        <v>3.3220000000000001</v>
      </c>
      <c r="I3097" s="1">
        <v>-9569.4699999999993</v>
      </c>
      <c r="J3097" s="1"/>
      <c r="K3097" s="1">
        <v>-293.68700000000001</v>
      </c>
      <c r="L3097" s="1"/>
      <c r="M3097" s="1">
        <v>1482.6030000000001</v>
      </c>
      <c r="N3097" s="1">
        <v>1919.548</v>
      </c>
      <c r="O3097" s="1">
        <v>-5.641</v>
      </c>
      <c r="P3097" s="27">
        <v>-8.9749999999999996</v>
      </c>
      <c r="Q3097" s="1">
        <v>-4.5289999999999999</v>
      </c>
      <c r="R3097" s="1">
        <v>-5.3999999999999999E-2</v>
      </c>
      <c r="S3097" s="1">
        <v>2.1520000000000001</v>
      </c>
      <c r="T3097" s="1">
        <v>2.6379999999999999</v>
      </c>
      <c r="U3097" s="1">
        <v>3.7250000000000001</v>
      </c>
      <c r="V3097" s="1">
        <v>1.7789999999999999</v>
      </c>
      <c r="W3097" s="30">
        <v>3430.2890000000002</v>
      </c>
      <c r="X3097" s="1">
        <v>1171.713</v>
      </c>
      <c r="Y3097" s="1">
        <v>2823.5259999999998</v>
      </c>
      <c r="Z3097" s="1">
        <v>522.83000000000004</v>
      </c>
      <c r="AD3097" s="4">
        <v>8.9749999999999996</v>
      </c>
      <c r="AL3097" s="1">
        <v>3430.2890000000002</v>
      </c>
    </row>
    <row r="3098" spans="1:38" x14ac:dyDescent="0.25">
      <c r="A3098" s="1">
        <v>3094</v>
      </c>
      <c r="B3098" s="1">
        <v>3094</v>
      </c>
      <c r="C3098" s="1">
        <v>3116.145</v>
      </c>
      <c r="D3098" s="1">
        <v>2887.2089999999998</v>
      </c>
      <c r="E3098" s="1">
        <v>385.76400000000001</v>
      </c>
      <c r="F3098" s="1"/>
      <c r="G3098" s="1">
        <v>-9.0630000000000006</v>
      </c>
      <c r="H3098" s="1">
        <v>3.7959999999999998</v>
      </c>
      <c r="I3098" s="1">
        <v>-9352.2710000000006</v>
      </c>
      <c r="J3098" s="1"/>
      <c r="K3098" s="1">
        <v>-295.11500000000001</v>
      </c>
      <c r="L3098" s="1"/>
      <c r="M3098" s="1">
        <v>1481.645</v>
      </c>
      <c r="N3098" s="1">
        <v>1919.548</v>
      </c>
      <c r="O3098" s="1">
        <v>-5.6449999999999996</v>
      </c>
      <c r="P3098" s="27">
        <v>-8.98</v>
      </c>
      <c r="Q3098" s="1">
        <v>-4.5289999999999999</v>
      </c>
      <c r="R3098" s="1">
        <v>-6.4000000000000001E-2</v>
      </c>
      <c r="S3098" s="1">
        <v>2.1469999999999998</v>
      </c>
      <c r="T3098" s="1">
        <v>2.6269999999999998</v>
      </c>
      <c r="U3098" s="1">
        <v>3.722</v>
      </c>
      <c r="V3098" s="1">
        <v>1.776</v>
      </c>
      <c r="W3098" s="30">
        <v>3428.7629999999999</v>
      </c>
      <c r="X3098" s="1">
        <v>1172.018</v>
      </c>
      <c r="Y3098" s="1">
        <v>2823.5259999999998</v>
      </c>
      <c r="Z3098" s="1">
        <v>527.10299999999995</v>
      </c>
      <c r="AD3098" s="4">
        <v>8.98</v>
      </c>
      <c r="AL3098" s="1">
        <v>3428.7629999999999</v>
      </c>
    </row>
    <row r="3099" spans="1:38" x14ac:dyDescent="0.25">
      <c r="A3099" s="1">
        <v>3095</v>
      </c>
      <c r="B3099" s="1">
        <v>3095</v>
      </c>
      <c r="C3099" s="1">
        <v>3122.3719999999998</v>
      </c>
      <c r="D3099" s="1">
        <v>2886.7269999999999</v>
      </c>
      <c r="E3099" s="1">
        <v>386.24099999999999</v>
      </c>
      <c r="F3099" s="1"/>
      <c r="G3099" s="1">
        <v>-8.109</v>
      </c>
      <c r="H3099" s="1">
        <v>2.3730000000000002</v>
      </c>
      <c r="I3099" s="1">
        <v>-9576.3269999999993</v>
      </c>
      <c r="J3099" s="1"/>
      <c r="K3099" s="1">
        <v>-297.01799999999997</v>
      </c>
      <c r="L3099" s="1"/>
      <c r="M3099" s="1">
        <v>1481.645</v>
      </c>
      <c r="N3099" s="1">
        <v>1919.0709999999999</v>
      </c>
      <c r="O3099" s="1">
        <v>-5.6360000000000001</v>
      </c>
      <c r="P3099" s="27">
        <v>-8.9700000000000006</v>
      </c>
      <c r="Q3099" s="1">
        <v>-4.5289999999999999</v>
      </c>
      <c r="R3099" s="1">
        <v>-6.4000000000000001E-2</v>
      </c>
      <c r="S3099" s="1">
        <v>2.1419999999999999</v>
      </c>
      <c r="T3099" s="1">
        <v>2.6379999999999999</v>
      </c>
      <c r="U3099" s="1">
        <v>3.7250000000000001</v>
      </c>
      <c r="V3099" s="1">
        <v>1.776</v>
      </c>
      <c r="W3099" s="30">
        <v>3420.828</v>
      </c>
      <c r="X3099" s="1">
        <v>1171.713</v>
      </c>
      <c r="Y3099" s="1">
        <v>2822.915</v>
      </c>
      <c r="Z3099" s="1">
        <v>521.30399999999997</v>
      </c>
      <c r="AD3099" s="4">
        <v>8.9700000000000006</v>
      </c>
      <c r="AL3099" s="1">
        <v>3420.828</v>
      </c>
    </row>
    <row r="3100" spans="1:38" x14ac:dyDescent="0.25">
      <c r="A3100" s="1">
        <v>3096</v>
      </c>
      <c r="B3100" s="1">
        <v>3096</v>
      </c>
      <c r="C3100" s="1">
        <v>3119.498</v>
      </c>
      <c r="D3100" s="1">
        <v>2885.7640000000001</v>
      </c>
      <c r="E3100" s="1">
        <v>385.76400000000001</v>
      </c>
      <c r="F3100" s="1"/>
      <c r="G3100" s="1">
        <v>-8.5860000000000003</v>
      </c>
      <c r="H3100" s="1">
        <v>3.3220000000000001</v>
      </c>
      <c r="I3100" s="1">
        <v>-9356.8449999999993</v>
      </c>
      <c r="J3100" s="1"/>
      <c r="K3100" s="1">
        <v>-295.11500000000001</v>
      </c>
      <c r="L3100" s="1"/>
      <c r="M3100" s="1">
        <v>1481.1669999999999</v>
      </c>
      <c r="N3100" s="1">
        <v>1918.117</v>
      </c>
      <c r="O3100" s="1">
        <v>-5.6360000000000001</v>
      </c>
      <c r="P3100" s="27">
        <v>-8.9749999999999996</v>
      </c>
      <c r="Q3100" s="1">
        <v>-4.5190000000000001</v>
      </c>
      <c r="R3100" s="1">
        <v>-5.8999999999999997E-2</v>
      </c>
      <c r="S3100" s="1">
        <v>2.1520000000000001</v>
      </c>
      <c r="T3100" s="1">
        <v>2.6379999999999999</v>
      </c>
      <c r="U3100" s="1">
        <v>3.722</v>
      </c>
      <c r="V3100" s="1">
        <v>1.772</v>
      </c>
      <c r="W3100" s="30">
        <v>3420.5230000000001</v>
      </c>
      <c r="X3100" s="1">
        <v>1172.018</v>
      </c>
      <c r="Y3100" s="1">
        <v>2823.5259999999998</v>
      </c>
      <c r="Z3100" s="1">
        <v>521.30399999999997</v>
      </c>
      <c r="AD3100" s="4">
        <v>8.9749999999999996</v>
      </c>
      <c r="AL3100" s="1">
        <v>3420.5230000000001</v>
      </c>
    </row>
    <row r="3101" spans="1:38" x14ac:dyDescent="0.25">
      <c r="A3101" s="1">
        <v>3097</v>
      </c>
      <c r="B3101" s="1">
        <v>3097</v>
      </c>
      <c r="C3101" s="1">
        <v>3119.498</v>
      </c>
      <c r="D3101" s="1">
        <v>2885.7640000000001</v>
      </c>
      <c r="E3101" s="1">
        <v>385.76400000000001</v>
      </c>
      <c r="F3101" s="1"/>
      <c r="G3101" s="1">
        <v>-9.0630000000000006</v>
      </c>
      <c r="H3101" s="1">
        <v>3.3220000000000001</v>
      </c>
      <c r="I3101" s="1">
        <v>-9572.67</v>
      </c>
      <c r="J3101" s="1"/>
      <c r="K3101" s="1">
        <v>-293.68700000000001</v>
      </c>
      <c r="L3101" s="1"/>
      <c r="M3101" s="1">
        <v>1480.6880000000001</v>
      </c>
      <c r="N3101" s="1">
        <v>1918.5940000000001</v>
      </c>
      <c r="O3101" s="1">
        <v>-5.641</v>
      </c>
      <c r="P3101" s="27">
        <v>-8.9700000000000006</v>
      </c>
      <c r="Q3101" s="1">
        <v>-4.5190000000000001</v>
      </c>
      <c r="R3101" s="1">
        <v>-6.8000000000000005E-2</v>
      </c>
      <c r="S3101" s="1">
        <v>2.1520000000000001</v>
      </c>
      <c r="T3101" s="1">
        <v>2.6320000000000001</v>
      </c>
      <c r="U3101" s="1">
        <v>3.722</v>
      </c>
      <c r="V3101" s="1">
        <v>1.776</v>
      </c>
      <c r="W3101" s="30">
        <v>3420.5230000000001</v>
      </c>
      <c r="X3101" s="1">
        <v>1172.018</v>
      </c>
      <c r="Y3101" s="1">
        <v>2823.5259999999998</v>
      </c>
      <c r="Z3101" s="1">
        <v>521.30399999999997</v>
      </c>
      <c r="AD3101" s="4">
        <v>8.9700000000000006</v>
      </c>
      <c r="AL3101" s="1">
        <v>3420.5230000000001</v>
      </c>
    </row>
    <row r="3102" spans="1:38" x14ac:dyDescent="0.25">
      <c r="A3102" s="1">
        <v>3098</v>
      </c>
      <c r="B3102" s="1">
        <v>3098</v>
      </c>
      <c r="C3102" s="1">
        <v>3118.0610000000001</v>
      </c>
      <c r="D3102" s="1">
        <v>2884.319</v>
      </c>
      <c r="E3102" s="1">
        <v>386.24099999999999</v>
      </c>
      <c r="F3102" s="1"/>
      <c r="G3102" s="1">
        <v>-8.109</v>
      </c>
      <c r="H3102" s="1">
        <v>3.7959999999999998</v>
      </c>
      <c r="I3102" s="1">
        <v>-9409.4380000000001</v>
      </c>
      <c r="J3102" s="1"/>
      <c r="K3102" s="1">
        <v>-293.68700000000001</v>
      </c>
      <c r="L3102" s="1"/>
      <c r="M3102" s="1">
        <v>1480.6880000000001</v>
      </c>
      <c r="N3102" s="1">
        <v>1918.5940000000001</v>
      </c>
      <c r="O3102" s="1">
        <v>-5.6360000000000001</v>
      </c>
      <c r="P3102" s="27">
        <v>-8.9649999999999999</v>
      </c>
      <c r="Q3102" s="1">
        <v>-4.524</v>
      </c>
      <c r="R3102" s="1">
        <v>-6.8000000000000005E-2</v>
      </c>
      <c r="S3102" s="1">
        <v>2.1469999999999998</v>
      </c>
      <c r="T3102" s="1">
        <v>2.6320000000000001</v>
      </c>
      <c r="U3102" s="1">
        <v>3.722</v>
      </c>
      <c r="V3102" s="1">
        <v>1.776</v>
      </c>
      <c r="W3102" s="30">
        <v>3420.5230000000001</v>
      </c>
      <c r="X3102" s="1">
        <v>1171.713</v>
      </c>
      <c r="Y3102" s="1">
        <v>2819.2530000000002</v>
      </c>
      <c r="Z3102" s="1">
        <v>520.99900000000002</v>
      </c>
      <c r="AD3102" s="4">
        <v>8.9649999999999999</v>
      </c>
      <c r="AL3102" s="1">
        <v>3420.5230000000001</v>
      </c>
    </row>
    <row r="3103" spans="1:38" x14ac:dyDescent="0.25">
      <c r="A3103" s="1">
        <v>3099</v>
      </c>
      <c r="B3103" s="1">
        <v>3099</v>
      </c>
      <c r="C3103" s="1">
        <v>3118.0610000000001</v>
      </c>
      <c r="D3103" s="1">
        <v>2882.8739999999998</v>
      </c>
      <c r="E3103" s="1">
        <v>386.24099999999999</v>
      </c>
      <c r="F3103" s="1"/>
      <c r="G3103" s="1">
        <v>-8.5860000000000003</v>
      </c>
      <c r="H3103" s="1">
        <v>4.2709999999999999</v>
      </c>
      <c r="I3103" s="1">
        <v>-9256.2160000000003</v>
      </c>
      <c r="J3103" s="1"/>
      <c r="K3103" s="1">
        <v>-294.16300000000001</v>
      </c>
      <c r="L3103" s="1"/>
      <c r="M3103" s="1">
        <v>1480.6880000000001</v>
      </c>
      <c r="N3103" s="1">
        <v>1918.117</v>
      </c>
      <c r="O3103" s="1">
        <v>-5.6360000000000001</v>
      </c>
      <c r="P3103" s="27">
        <v>-8.9610000000000003</v>
      </c>
      <c r="Q3103" s="1">
        <v>-4.5190000000000001</v>
      </c>
      <c r="R3103" s="1">
        <v>-6.8000000000000005E-2</v>
      </c>
      <c r="S3103" s="1">
        <v>2.1469999999999998</v>
      </c>
      <c r="T3103" s="1">
        <v>2.6320000000000001</v>
      </c>
      <c r="U3103" s="1">
        <v>3.722</v>
      </c>
      <c r="V3103" s="1">
        <v>1.776</v>
      </c>
      <c r="W3103" s="30">
        <v>3420.5230000000001</v>
      </c>
      <c r="X3103" s="1">
        <v>1171.713</v>
      </c>
      <c r="Y3103" s="1">
        <v>2813.1489999999999</v>
      </c>
      <c r="Z3103" s="1">
        <v>521.30399999999997</v>
      </c>
      <c r="AD3103" s="4">
        <v>8.9610000000000003</v>
      </c>
      <c r="AL3103" s="1">
        <v>3420.5230000000001</v>
      </c>
    </row>
    <row r="3104" spans="1:38" x14ac:dyDescent="0.25">
      <c r="A3104" s="1">
        <v>3100</v>
      </c>
      <c r="B3104" s="1">
        <v>3100</v>
      </c>
      <c r="C3104" s="1">
        <v>3112.7919999999999</v>
      </c>
      <c r="D3104" s="1">
        <v>2883.355</v>
      </c>
      <c r="E3104" s="1">
        <v>385.286</v>
      </c>
      <c r="F3104" s="1"/>
      <c r="G3104" s="1">
        <v>-9.0630000000000006</v>
      </c>
      <c r="H3104" s="1">
        <v>3.3220000000000001</v>
      </c>
      <c r="I3104" s="1">
        <v>-9010.0450000000001</v>
      </c>
      <c r="J3104" s="1"/>
      <c r="K3104" s="1">
        <v>-294.16300000000001</v>
      </c>
      <c r="L3104" s="1"/>
      <c r="M3104" s="1">
        <v>1480.2090000000001</v>
      </c>
      <c r="N3104" s="1">
        <v>1918.117</v>
      </c>
      <c r="O3104" s="1">
        <v>-5.6449999999999996</v>
      </c>
      <c r="P3104" s="27">
        <v>-8.9610000000000003</v>
      </c>
      <c r="Q3104" s="1">
        <v>-4.5289999999999999</v>
      </c>
      <c r="R3104" s="1">
        <v>-6.8000000000000005E-2</v>
      </c>
      <c r="S3104" s="1">
        <v>2.1520000000000001</v>
      </c>
      <c r="T3104" s="1">
        <v>2.6269999999999998</v>
      </c>
      <c r="U3104" s="1">
        <v>3.7290000000000001</v>
      </c>
      <c r="V3104" s="1">
        <v>1.772</v>
      </c>
      <c r="W3104" s="30">
        <v>3420.5230000000001</v>
      </c>
      <c r="X3104" s="1">
        <v>1171.713</v>
      </c>
      <c r="Y3104" s="1">
        <v>2813.1489999999999</v>
      </c>
      <c r="Z3104" s="1">
        <v>521.60900000000004</v>
      </c>
      <c r="AD3104" s="4">
        <v>8.9610000000000003</v>
      </c>
      <c r="AL3104" s="1">
        <v>3420.5230000000001</v>
      </c>
    </row>
    <row r="3105" spans="1:38" x14ac:dyDescent="0.25">
      <c r="A3105" s="1">
        <v>3101</v>
      </c>
      <c r="B3105" s="1">
        <v>3101</v>
      </c>
      <c r="C3105" s="1">
        <v>3115.6660000000002</v>
      </c>
      <c r="D3105" s="1">
        <v>2881.91</v>
      </c>
      <c r="E3105" s="1">
        <v>385.76400000000001</v>
      </c>
      <c r="F3105" s="1"/>
      <c r="G3105" s="1">
        <v>-8.5860000000000003</v>
      </c>
      <c r="H3105" s="1">
        <v>2.847</v>
      </c>
      <c r="I3105" s="1">
        <v>-9529.6949999999997</v>
      </c>
      <c r="J3105" s="1"/>
      <c r="K3105" s="1">
        <v>-293.21199999999999</v>
      </c>
      <c r="L3105" s="1"/>
      <c r="M3105" s="1">
        <v>1481.1669999999999</v>
      </c>
      <c r="N3105" s="1">
        <v>1917.64</v>
      </c>
      <c r="O3105" s="1">
        <v>-5.641</v>
      </c>
      <c r="P3105" s="27">
        <v>-8.9610000000000003</v>
      </c>
      <c r="Q3105" s="1">
        <v>-4.5190000000000001</v>
      </c>
      <c r="R3105" s="1">
        <v>-5.8999999999999997E-2</v>
      </c>
      <c r="S3105" s="1">
        <v>2.1520000000000001</v>
      </c>
      <c r="T3105" s="1">
        <v>2.6379999999999999</v>
      </c>
      <c r="U3105" s="1">
        <v>3.7250000000000001</v>
      </c>
      <c r="V3105" s="1">
        <v>1.7829999999999999</v>
      </c>
      <c r="W3105" s="30">
        <v>3411.366</v>
      </c>
      <c r="X3105" s="1">
        <v>1171.1020000000001</v>
      </c>
      <c r="Y3105" s="1">
        <v>2813.4540000000002</v>
      </c>
      <c r="Z3105" s="1">
        <v>521.60900000000004</v>
      </c>
      <c r="AD3105" s="4">
        <v>8.9610000000000003</v>
      </c>
      <c r="AL3105" s="1">
        <v>3411.366</v>
      </c>
    </row>
    <row r="3106" spans="1:38" x14ac:dyDescent="0.25">
      <c r="A3106" s="1">
        <v>3102</v>
      </c>
      <c r="B3106" s="1">
        <v>3102</v>
      </c>
      <c r="C3106" s="1">
        <v>3115.1869999999999</v>
      </c>
      <c r="D3106" s="1">
        <v>2880.9470000000001</v>
      </c>
      <c r="E3106" s="1">
        <v>385.76400000000001</v>
      </c>
      <c r="F3106" s="1"/>
      <c r="G3106" s="1">
        <v>-8.109</v>
      </c>
      <c r="H3106" s="1">
        <v>3.7959999999999998</v>
      </c>
      <c r="I3106" s="1">
        <v>-9247.5239999999994</v>
      </c>
      <c r="J3106" s="1"/>
      <c r="K3106" s="1">
        <v>-293.68700000000001</v>
      </c>
      <c r="L3106" s="1"/>
      <c r="M3106" s="1">
        <v>1479.73</v>
      </c>
      <c r="N3106" s="1">
        <v>1917.64</v>
      </c>
      <c r="O3106" s="1">
        <v>-5.6310000000000002</v>
      </c>
      <c r="P3106" s="27">
        <v>-8.9610000000000003</v>
      </c>
      <c r="Q3106" s="1">
        <v>-4.524</v>
      </c>
      <c r="R3106" s="1">
        <v>-6.8000000000000005E-2</v>
      </c>
      <c r="S3106" s="1">
        <v>2.1469999999999998</v>
      </c>
      <c r="T3106" s="1">
        <v>2.6379999999999999</v>
      </c>
      <c r="U3106" s="1">
        <v>3.718</v>
      </c>
      <c r="V3106" s="1">
        <v>1.772</v>
      </c>
      <c r="W3106" s="30">
        <v>3410.7559999999999</v>
      </c>
      <c r="X3106" s="1">
        <v>1171.4079999999999</v>
      </c>
      <c r="Y3106" s="1">
        <v>2813.4540000000002</v>
      </c>
      <c r="Z3106" s="1">
        <v>521.60900000000004</v>
      </c>
      <c r="AD3106" s="4">
        <v>8.9610000000000003</v>
      </c>
      <c r="AL3106" s="1">
        <v>3410.7559999999999</v>
      </c>
    </row>
    <row r="3107" spans="1:38" x14ac:dyDescent="0.25">
      <c r="A3107" s="1">
        <v>3103</v>
      </c>
      <c r="B3107" s="1">
        <v>3103</v>
      </c>
      <c r="C3107" s="1">
        <v>3113.75</v>
      </c>
      <c r="D3107" s="1">
        <v>2879.9830000000002</v>
      </c>
      <c r="E3107" s="1">
        <v>385.76400000000001</v>
      </c>
      <c r="F3107" s="1"/>
      <c r="G3107" s="1">
        <v>-9.0630000000000006</v>
      </c>
      <c r="H3107" s="1">
        <v>3.3220000000000001</v>
      </c>
      <c r="I3107" s="1">
        <v>-9430.0169999999998</v>
      </c>
      <c r="J3107" s="1"/>
      <c r="K3107" s="1">
        <v>-293.21199999999999</v>
      </c>
      <c r="L3107" s="1"/>
      <c r="M3107" s="1">
        <v>1480.6880000000001</v>
      </c>
      <c r="N3107" s="1">
        <v>1917.64</v>
      </c>
      <c r="O3107" s="1">
        <v>-5.6310000000000002</v>
      </c>
      <c r="P3107" s="27">
        <v>-8.9610000000000003</v>
      </c>
      <c r="Q3107" s="1">
        <v>-4.5190000000000001</v>
      </c>
      <c r="R3107" s="1">
        <v>-6.4000000000000001E-2</v>
      </c>
      <c r="S3107" s="1">
        <v>2.1419999999999999</v>
      </c>
      <c r="T3107" s="1">
        <v>2.6320000000000001</v>
      </c>
      <c r="U3107" s="1">
        <v>3.7149999999999999</v>
      </c>
      <c r="V3107" s="1">
        <v>1.776</v>
      </c>
      <c r="W3107" s="30">
        <v>3410.145</v>
      </c>
      <c r="X3107" s="1">
        <v>1171.713</v>
      </c>
      <c r="Y3107" s="1">
        <v>2812.8429999999998</v>
      </c>
      <c r="Z3107" s="1">
        <v>521.30399999999997</v>
      </c>
      <c r="AD3107" s="4">
        <v>8.9610000000000003</v>
      </c>
      <c r="AL3107" s="1">
        <v>3410.145</v>
      </c>
    </row>
    <row r="3108" spans="1:38" x14ac:dyDescent="0.25">
      <c r="A3108" s="1">
        <v>3104</v>
      </c>
      <c r="B3108" s="1">
        <v>3104</v>
      </c>
      <c r="C3108" s="1">
        <v>3112.7919999999999</v>
      </c>
      <c r="D3108" s="1">
        <v>2879.502</v>
      </c>
      <c r="E3108" s="1">
        <v>385.76400000000001</v>
      </c>
      <c r="F3108" s="1"/>
      <c r="G3108" s="1">
        <v>-8.5860000000000003</v>
      </c>
      <c r="H3108" s="1">
        <v>3.3220000000000001</v>
      </c>
      <c r="I3108" s="1">
        <v>-10556.396000000001</v>
      </c>
      <c r="J3108" s="1"/>
      <c r="K3108" s="1">
        <v>-293.68700000000001</v>
      </c>
      <c r="L3108" s="1"/>
      <c r="M3108" s="1">
        <v>1479.73</v>
      </c>
      <c r="N3108" s="1">
        <v>1916.6859999999999</v>
      </c>
      <c r="O3108" s="1">
        <v>-5.641</v>
      </c>
      <c r="P3108" s="27">
        <v>-8.9610000000000003</v>
      </c>
      <c r="Q3108" s="1">
        <v>-4.524</v>
      </c>
      <c r="R3108" s="1">
        <v>-6.8000000000000005E-2</v>
      </c>
      <c r="S3108" s="1">
        <v>2.1469999999999998</v>
      </c>
      <c r="T3108" s="1">
        <v>2.6320000000000001</v>
      </c>
      <c r="U3108" s="1">
        <v>3.718</v>
      </c>
      <c r="V3108" s="1">
        <v>1.776</v>
      </c>
      <c r="W3108" s="30">
        <v>3410.45</v>
      </c>
      <c r="X3108" s="1">
        <v>1172.018</v>
      </c>
      <c r="Y3108" s="1">
        <v>2813.1489999999999</v>
      </c>
      <c r="Z3108" s="1">
        <v>521.30399999999997</v>
      </c>
      <c r="AD3108" s="4">
        <v>8.9610000000000003</v>
      </c>
      <c r="AL3108" s="1">
        <v>3410.45</v>
      </c>
    </row>
    <row r="3109" spans="1:38" x14ac:dyDescent="0.25">
      <c r="A3109" s="1">
        <v>3105</v>
      </c>
      <c r="B3109" s="1">
        <v>3105</v>
      </c>
      <c r="C3109" s="1">
        <v>3110.8760000000002</v>
      </c>
      <c r="D3109" s="1">
        <v>2879.02</v>
      </c>
      <c r="E3109" s="1">
        <v>385.76400000000001</v>
      </c>
      <c r="F3109" s="1"/>
      <c r="G3109" s="1">
        <v>-8.5860000000000003</v>
      </c>
      <c r="H3109" s="1">
        <v>2.3730000000000002</v>
      </c>
      <c r="I3109" s="1">
        <v>-9656.7800000000007</v>
      </c>
      <c r="J3109" s="1"/>
      <c r="K3109" s="1">
        <v>-293.68700000000001</v>
      </c>
      <c r="L3109" s="1"/>
      <c r="M3109" s="1">
        <v>1479.251</v>
      </c>
      <c r="N3109" s="1">
        <v>1916.2090000000001</v>
      </c>
      <c r="O3109" s="1">
        <v>-5.6310000000000002</v>
      </c>
      <c r="P3109" s="27">
        <v>-8.9559999999999995</v>
      </c>
      <c r="Q3109" s="1">
        <v>-4.5190000000000001</v>
      </c>
      <c r="R3109" s="1">
        <v>-6.4000000000000001E-2</v>
      </c>
      <c r="S3109" s="1">
        <v>2.1469999999999998</v>
      </c>
      <c r="T3109" s="1">
        <v>2.6269999999999998</v>
      </c>
      <c r="U3109" s="1">
        <v>3.718</v>
      </c>
      <c r="V3109" s="1">
        <v>1.768</v>
      </c>
      <c r="W3109" s="30">
        <v>3410.7559999999999</v>
      </c>
      <c r="X3109" s="1">
        <v>1171.4079999999999</v>
      </c>
      <c r="Y3109" s="1">
        <v>2813.1489999999999</v>
      </c>
      <c r="Z3109" s="1">
        <v>521.30399999999997</v>
      </c>
      <c r="AD3109" s="4">
        <v>8.9559999999999995</v>
      </c>
      <c r="AL3109" s="1">
        <v>3410.7559999999999</v>
      </c>
    </row>
    <row r="3110" spans="1:38" x14ac:dyDescent="0.25">
      <c r="A3110" s="1">
        <v>3106</v>
      </c>
      <c r="B3110" s="1">
        <v>3106</v>
      </c>
      <c r="C3110" s="1">
        <v>3110.3969999999999</v>
      </c>
      <c r="D3110" s="1">
        <v>2877.5749999999998</v>
      </c>
      <c r="E3110" s="1">
        <v>384.80799999999999</v>
      </c>
      <c r="F3110" s="1"/>
      <c r="G3110" s="1">
        <v>-9.0630000000000006</v>
      </c>
      <c r="H3110" s="1">
        <v>3.3220000000000001</v>
      </c>
      <c r="I3110" s="1">
        <v>-9688.3169999999991</v>
      </c>
      <c r="J3110" s="1"/>
      <c r="K3110" s="1">
        <v>-293.68700000000001</v>
      </c>
      <c r="L3110" s="1"/>
      <c r="M3110" s="1">
        <v>1475.421</v>
      </c>
      <c r="N3110" s="1">
        <v>1915.732</v>
      </c>
      <c r="O3110" s="1">
        <v>-5.6310000000000002</v>
      </c>
      <c r="P3110" s="27">
        <v>-8.9559999999999995</v>
      </c>
      <c r="Q3110" s="1">
        <v>-4.524</v>
      </c>
      <c r="R3110" s="1">
        <v>-6.4000000000000001E-2</v>
      </c>
      <c r="S3110" s="1">
        <v>2.1419999999999999</v>
      </c>
      <c r="T3110" s="1">
        <v>2.6320000000000001</v>
      </c>
      <c r="U3110" s="1">
        <v>3.718</v>
      </c>
      <c r="V3110" s="1">
        <v>1.776</v>
      </c>
      <c r="W3110" s="30">
        <v>3410.145</v>
      </c>
      <c r="X3110" s="1">
        <v>1171.713</v>
      </c>
      <c r="Y3110" s="1">
        <v>2809.7910000000002</v>
      </c>
      <c r="Z3110" s="1">
        <v>521.30399999999997</v>
      </c>
      <c r="AD3110" s="4">
        <v>8.9559999999999995</v>
      </c>
      <c r="AL3110" s="1">
        <v>3410.145</v>
      </c>
    </row>
    <row r="3111" spans="1:38" x14ac:dyDescent="0.25">
      <c r="A3111" s="1">
        <v>3107</v>
      </c>
      <c r="B3111" s="1">
        <v>3107</v>
      </c>
      <c r="C3111" s="1">
        <v>3109.9180000000001</v>
      </c>
      <c r="D3111" s="1">
        <v>2876.13</v>
      </c>
      <c r="E3111" s="1">
        <v>385.286</v>
      </c>
      <c r="F3111" s="1"/>
      <c r="G3111" s="1">
        <v>-8.109</v>
      </c>
      <c r="H3111" s="1">
        <v>0.94899999999999995</v>
      </c>
      <c r="I3111" s="1">
        <v>-9355.0149999999994</v>
      </c>
      <c r="J3111" s="1"/>
      <c r="K3111" s="1">
        <v>-293.68700000000001</v>
      </c>
      <c r="L3111" s="1"/>
      <c r="M3111" s="1">
        <v>1476.857</v>
      </c>
      <c r="N3111" s="1">
        <v>1915.2550000000001</v>
      </c>
      <c r="O3111" s="1">
        <v>-5.641</v>
      </c>
      <c r="P3111" s="27">
        <v>-8.9510000000000005</v>
      </c>
      <c r="Q3111" s="1">
        <v>-4.524</v>
      </c>
      <c r="R3111" s="1">
        <v>-6.4000000000000001E-2</v>
      </c>
      <c r="S3111" s="1">
        <v>2.1469999999999998</v>
      </c>
      <c r="T3111" s="1">
        <v>2.6269999999999998</v>
      </c>
      <c r="U3111" s="1">
        <v>3.718</v>
      </c>
      <c r="V3111" s="1">
        <v>1.776</v>
      </c>
      <c r="W3111" s="30">
        <v>3410.7559999999999</v>
      </c>
      <c r="X3111" s="1">
        <v>1166.5239999999999</v>
      </c>
      <c r="Y3111" s="1">
        <v>2803.9920000000002</v>
      </c>
      <c r="Z3111" s="1">
        <v>521.91399999999999</v>
      </c>
      <c r="AD3111" s="4">
        <v>8.9510000000000005</v>
      </c>
      <c r="AL3111" s="1">
        <v>3410.7559999999999</v>
      </c>
    </row>
    <row r="3112" spans="1:38" x14ac:dyDescent="0.25">
      <c r="A3112" s="1">
        <v>3108</v>
      </c>
      <c r="B3112" s="1">
        <v>3108</v>
      </c>
      <c r="C3112" s="1">
        <v>3109.4389999999999</v>
      </c>
      <c r="D3112" s="1">
        <v>2876.13</v>
      </c>
      <c r="E3112" s="1">
        <v>385.286</v>
      </c>
      <c r="F3112" s="1"/>
      <c r="G3112" s="1">
        <v>-8.5860000000000003</v>
      </c>
      <c r="H3112" s="1">
        <v>0.47499999999999998</v>
      </c>
      <c r="I3112" s="1">
        <v>-9670.4920000000002</v>
      </c>
      <c r="J3112" s="1"/>
      <c r="K3112" s="1">
        <v>-292.73599999999999</v>
      </c>
      <c r="L3112" s="1"/>
      <c r="M3112" s="1">
        <v>1476.857</v>
      </c>
      <c r="N3112" s="1">
        <v>1914.778</v>
      </c>
      <c r="O3112" s="1">
        <v>-5.6360000000000001</v>
      </c>
      <c r="P3112" s="27">
        <v>-8.9469999999999992</v>
      </c>
      <c r="Q3112" s="1">
        <v>-4.5190000000000001</v>
      </c>
      <c r="R3112" s="1">
        <v>-5.8999999999999997E-2</v>
      </c>
      <c r="S3112" s="1">
        <v>2.1469999999999998</v>
      </c>
      <c r="T3112" s="1">
        <v>2.6379999999999999</v>
      </c>
      <c r="U3112" s="1">
        <v>3.7149999999999999</v>
      </c>
      <c r="V3112" s="1">
        <v>1.772</v>
      </c>
      <c r="W3112" s="30">
        <v>3400.989</v>
      </c>
      <c r="X3112" s="1">
        <v>1161.9459999999999</v>
      </c>
      <c r="Y3112" s="1">
        <v>2803.6869999999999</v>
      </c>
      <c r="Z3112" s="1">
        <v>521.60900000000004</v>
      </c>
      <c r="AD3112" s="4">
        <v>8.9469999999999992</v>
      </c>
      <c r="AL3112" s="1">
        <v>3400.989</v>
      </c>
    </row>
    <row r="3113" spans="1:38" x14ac:dyDescent="0.25">
      <c r="A3113" s="1">
        <v>3109</v>
      </c>
      <c r="B3113" s="1">
        <v>3109</v>
      </c>
      <c r="C3113" s="1">
        <v>3108.4810000000002</v>
      </c>
      <c r="D3113" s="1">
        <v>2875.6480000000001</v>
      </c>
      <c r="E3113" s="1">
        <v>386.24099999999999</v>
      </c>
      <c r="F3113" s="1"/>
      <c r="G3113" s="1">
        <v>-9.5399999999999991</v>
      </c>
      <c r="H3113" s="1">
        <v>1.4239999999999999</v>
      </c>
      <c r="I3113" s="1">
        <v>-9182.56</v>
      </c>
      <c r="J3113" s="1"/>
      <c r="K3113" s="1">
        <v>-293.21199999999999</v>
      </c>
      <c r="L3113" s="1"/>
      <c r="M3113" s="1">
        <v>1477.336</v>
      </c>
      <c r="N3113" s="1">
        <v>1915.2550000000001</v>
      </c>
      <c r="O3113" s="1">
        <v>-5.6310000000000002</v>
      </c>
      <c r="P3113" s="27">
        <v>-8.9510000000000005</v>
      </c>
      <c r="Q3113" s="1">
        <v>-4.5190000000000001</v>
      </c>
      <c r="R3113" s="1">
        <v>-5.8999999999999997E-2</v>
      </c>
      <c r="S3113" s="1">
        <v>2.1469999999999998</v>
      </c>
      <c r="T3113" s="1">
        <v>2.6320000000000001</v>
      </c>
      <c r="U3113" s="1">
        <v>3.722</v>
      </c>
      <c r="V3113" s="1">
        <v>1.772</v>
      </c>
      <c r="W3113" s="30">
        <v>3400.6840000000002</v>
      </c>
      <c r="X3113" s="1">
        <v>1162.251</v>
      </c>
      <c r="Y3113" s="1">
        <v>2803.6869999999999</v>
      </c>
      <c r="Z3113" s="1">
        <v>521.60900000000004</v>
      </c>
      <c r="AD3113" s="4">
        <v>8.9510000000000005</v>
      </c>
      <c r="AL3113" s="1">
        <v>3400.6840000000002</v>
      </c>
    </row>
    <row r="3114" spans="1:38" x14ac:dyDescent="0.25">
      <c r="A3114" s="1">
        <v>3110</v>
      </c>
      <c r="B3114" s="1">
        <v>3110</v>
      </c>
      <c r="C3114" s="1">
        <v>3107.0439999999999</v>
      </c>
      <c r="D3114" s="1">
        <v>2875.1660000000002</v>
      </c>
      <c r="E3114" s="1">
        <v>385.76400000000001</v>
      </c>
      <c r="F3114" s="1"/>
      <c r="G3114" s="1">
        <v>-9.0630000000000006</v>
      </c>
      <c r="H3114" s="1">
        <v>1.8979999999999999</v>
      </c>
      <c r="I3114" s="1">
        <v>-9753.2139999999999</v>
      </c>
      <c r="J3114" s="1"/>
      <c r="K3114" s="1">
        <v>-293.68700000000001</v>
      </c>
      <c r="L3114" s="1"/>
      <c r="M3114" s="1">
        <v>1478.2940000000001</v>
      </c>
      <c r="N3114" s="1">
        <v>1914.3009999999999</v>
      </c>
      <c r="O3114" s="1">
        <v>-5.6310000000000002</v>
      </c>
      <c r="P3114" s="27">
        <v>-8.9469999999999992</v>
      </c>
      <c r="Q3114" s="1">
        <v>-4.5289999999999999</v>
      </c>
      <c r="R3114" s="1">
        <v>-6.4000000000000001E-2</v>
      </c>
      <c r="S3114" s="1">
        <v>2.1469999999999998</v>
      </c>
      <c r="T3114" s="1">
        <v>2.6269999999999998</v>
      </c>
      <c r="U3114" s="1">
        <v>3.7149999999999999</v>
      </c>
      <c r="V3114" s="1">
        <v>1.772</v>
      </c>
      <c r="W3114" s="30">
        <v>3400.0729999999999</v>
      </c>
      <c r="X3114" s="1">
        <v>1161.9459999999999</v>
      </c>
      <c r="Y3114" s="1">
        <v>2803.3820000000001</v>
      </c>
      <c r="Z3114" s="1">
        <v>520.99900000000002</v>
      </c>
      <c r="AD3114" s="4">
        <v>8.9469999999999992</v>
      </c>
      <c r="AL3114" s="1">
        <v>3400.0729999999999</v>
      </c>
    </row>
    <row r="3115" spans="1:38" x14ac:dyDescent="0.25">
      <c r="A3115" s="1">
        <v>3111</v>
      </c>
      <c r="B3115" s="1">
        <v>3111</v>
      </c>
      <c r="C3115" s="1">
        <v>3106.087</v>
      </c>
      <c r="D3115" s="1">
        <v>2873.24</v>
      </c>
      <c r="E3115" s="1">
        <v>385.76400000000001</v>
      </c>
      <c r="F3115" s="1"/>
      <c r="G3115" s="1">
        <v>-8.5860000000000003</v>
      </c>
      <c r="H3115" s="1">
        <v>0.47499999999999998</v>
      </c>
      <c r="I3115" s="1">
        <v>-9870.6450000000004</v>
      </c>
      <c r="J3115" s="1"/>
      <c r="K3115" s="1">
        <v>-293.21199999999999</v>
      </c>
      <c r="L3115" s="1"/>
      <c r="M3115" s="1">
        <v>1478.7729999999999</v>
      </c>
      <c r="N3115" s="1">
        <v>1914.3009999999999</v>
      </c>
      <c r="O3115" s="1">
        <v>-5.6310000000000002</v>
      </c>
      <c r="P3115" s="27">
        <v>-8.9469999999999992</v>
      </c>
      <c r="Q3115" s="1">
        <v>-4.5289999999999999</v>
      </c>
      <c r="R3115" s="1">
        <v>-6.4000000000000001E-2</v>
      </c>
      <c r="S3115" s="1">
        <v>2.1419999999999999</v>
      </c>
      <c r="T3115" s="1">
        <v>2.6379999999999999</v>
      </c>
      <c r="U3115" s="1">
        <v>3.7149999999999999</v>
      </c>
      <c r="V3115" s="1">
        <v>1.776</v>
      </c>
      <c r="W3115" s="30">
        <v>3399.768</v>
      </c>
      <c r="X3115" s="1">
        <v>1162.251</v>
      </c>
      <c r="Y3115" s="1">
        <v>2803.6869999999999</v>
      </c>
      <c r="Z3115" s="1">
        <v>521.60900000000004</v>
      </c>
      <c r="AD3115" s="4">
        <v>8.9469999999999992</v>
      </c>
      <c r="AL3115" s="1">
        <v>3399.768</v>
      </c>
    </row>
    <row r="3116" spans="1:38" x14ac:dyDescent="0.25">
      <c r="A3116" s="1">
        <v>3112</v>
      </c>
      <c r="B3116" s="1">
        <v>3112</v>
      </c>
      <c r="C3116" s="1">
        <v>3104.65</v>
      </c>
      <c r="D3116" s="1">
        <v>2872.7579999999998</v>
      </c>
      <c r="E3116" s="1">
        <v>385.286</v>
      </c>
      <c r="F3116" s="1"/>
      <c r="G3116" s="1">
        <v>-9.0630000000000006</v>
      </c>
      <c r="H3116" s="1">
        <v>0.47499999999999998</v>
      </c>
      <c r="I3116" s="1">
        <v>-9759.6110000000008</v>
      </c>
      <c r="J3116" s="1"/>
      <c r="K3116" s="1">
        <v>-293.21199999999999</v>
      </c>
      <c r="L3116" s="1"/>
      <c r="M3116" s="1">
        <v>1476.3779999999999</v>
      </c>
      <c r="N3116" s="1">
        <v>1914.3009999999999</v>
      </c>
      <c r="O3116" s="1">
        <v>-5.6360000000000001</v>
      </c>
      <c r="P3116" s="27">
        <v>-8.9420000000000002</v>
      </c>
      <c r="Q3116" s="1">
        <v>-4.524</v>
      </c>
      <c r="R3116" s="1">
        <v>-6.4000000000000001E-2</v>
      </c>
      <c r="S3116" s="1">
        <v>2.1469999999999998</v>
      </c>
      <c r="T3116" s="1">
        <v>2.6320000000000001</v>
      </c>
      <c r="U3116" s="1">
        <v>3.7149999999999999</v>
      </c>
      <c r="V3116" s="1">
        <v>1.776</v>
      </c>
      <c r="W3116" s="30">
        <v>3400.0729999999999</v>
      </c>
      <c r="X3116" s="1">
        <v>1161.6410000000001</v>
      </c>
      <c r="Y3116" s="1">
        <v>2803.3820000000001</v>
      </c>
      <c r="Z3116" s="1">
        <v>521.91399999999999</v>
      </c>
      <c r="AD3116" s="4">
        <v>8.9420000000000002</v>
      </c>
      <c r="AL3116" s="1">
        <v>3400.0729999999999</v>
      </c>
    </row>
    <row r="3117" spans="1:38" x14ac:dyDescent="0.25">
      <c r="A3117" s="1">
        <v>3113</v>
      </c>
      <c r="B3117" s="1">
        <v>3113</v>
      </c>
      <c r="C3117" s="1">
        <v>3103.692</v>
      </c>
      <c r="D3117" s="1">
        <v>2872.7579999999998</v>
      </c>
      <c r="E3117" s="1">
        <v>384.80799999999999</v>
      </c>
      <c r="F3117" s="1"/>
      <c r="G3117" s="1">
        <v>-9.0630000000000006</v>
      </c>
      <c r="H3117" s="1">
        <v>3.3220000000000001</v>
      </c>
      <c r="I3117" s="1">
        <v>-9442.3629999999994</v>
      </c>
      <c r="J3117" s="1"/>
      <c r="K3117" s="1">
        <v>-293.68700000000001</v>
      </c>
      <c r="L3117" s="1"/>
      <c r="M3117" s="1">
        <v>1476.3779999999999</v>
      </c>
      <c r="N3117" s="1">
        <v>1914.3009999999999</v>
      </c>
      <c r="O3117" s="1">
        <v>-5.6360000000000001</v>
      </c>
      <c r="P3117" s="27">
        <v>-8.9469999999999992</v>
      </c>
      <c r="Q3117" s="1">
        <v>-4.524</v>
      </c>
      <c r="R3117" s="1">
        <v>-6.8000000000000005E-2</v>
      </c>
      <c r="S3117" s="1">
        <v>2.1520000000000001</v>
      </c>
      <c r="T3117" s="1">
        <v>2.6379999999999999</v>
      </c>
      <c r="U3117" s="1">
        <v>3.7109999999999999</v>
      </c>
      <c r="V3117" s="1">
        <v>1.776</v>
      </c>
      <c r="W3117" s="30">
        <v>3400.0729999999999</v>
      </c>
      <c r="X3117" s="1">
        <v>1161.9459999999999</v>
      </c>
      <c r="Y3117" s="1">
        <v>2803.0770000000002</v>
      </c>
      <c r="Z3117" s="1">
        <v>521.60900000000004</v>
      </c>
      <c r="AD3117" s="4">
        <v>8.9469999999999992</v>
      </c>
      <c r="AL3117" s="1">
        <v>3400.0729999999999</v>
      </c>
    </row>
    <row r="3118" spans="1:38" x14ac:dyDescent="0.25">
      <c r="A3118" s="1">
        <v>3114</v>
      </c>
      <c r="B3118" s="1">
        <v>3114</v>
      </c>
      <c r="C3118" s="1">
        <v>3102.7339999999999</v>
      </c>
      <c r="D3118" s="1">
        <v>2871.3130000000001</v>
      </c>
      <c r="E3118" s="1">
        <v>385.76400000000001</v>
      </c>
      <c r="F3118" s="1"/>
      <c r="G3118" s="1">
        <v>-9.0630000000000006</v>
      </c>
      <c r="H3118" s="1">
        <v>2.847</v>
      </c>
      <c r="I3118" s="1">
        <v>-8926.2819999999992</v>
      </c>
      <c r="J3118" s="1"/>
      <c r="K3118" s="1">
        <v>-293.21199999999999</v>
      </c>
      <c r="L3118" s="1"/>
      <c r="M3118" s="1">
        <v>1476.857</v>
      </c>
      <c r="N3118" s="1">
        <v>1913.8240000000001</v>
      </c>
      <c r="O3118" s="1">
        <v>-5.6310000000000002</v>
      </c>
      <c r="P3118" s="27">
        <v>-8.9420000000000002</v>
      </c>
      <c r="Q3118" s="1">
        <v>-4.524</v>
      </c>
      <c r="R3118" s="1">
        <v>-6.8000000000000005E-2</v>
      </c>
      <c r="S3118" s="1">
        <v>2.1419999999999999</v>
      </c>
      <c r="T3118" s="1">
        <v>2.6379999999999999</v>
      </c>
      <c r="U3118" s="1">
        <v>3.7149999999999999</v>
      </c>
      <c r="V3118" s="1">
        <v>1.768</v>
      </c>
      <c r="W3118" s="30">
        <v>3399.1579999999999</v>
      </c>
      <c r="X3118" s="1">
        <v>1161.6410000000001</v>
      </c>
      <c r="Y3118" s="1">
        <v>2803.3820000000001</v>
      </c>
      <c r="Z3118" s="1">
        <v>521.60900000000004</v>
      </c>
      <c r="AD3118" s="4">
        <v>8.9420000000000002</v>
      </c>
      <c r="AL3118" s="1">
        <v>3399.1579999999999</v>
      </c>
    </row>
    <row r="3119" spans="1:38" x14ac:dyDescent="0.25">
      <c r="A3119" s="1">
        <v>3115</v>
      </c>
      <c r="B3119" s="1">
        <v>3115</v>
      </c>
      <c r="C3119" s="1">
        <v>3101.297</v>
      </c>
      <c r="D3119" s="1">
        <v>2870.8310000000001</v>
      </c>
      <c r="E3119" s="1">
        <v>386.24099999999999</v>
      </c>
      <c r="F3119" s="1"/>
      <c r="G3119" s="1">
        <v>-9.5399999999999991</v>
      </c>
      <c r="H3119" s="1">
        <v>1.4239999999999999</v>
      </c>
      <c r="I3119" s="1">
        <v>-9290.0660000000007</v>
      </c>
      <c r="J3119" s="1"/>
      <c r="K3119" s="1">
        <v>-292.73599999999999</v>
      </c>
      <c r="L3119" s="1"/>
      <c r="M3119" s="1">
        <v>1476.3779999999999</v>
      </c>
      <c r="N3119" s="1">
        <v>1913.347</v>
      </c>
      <c r="O3119" s="1">
        <v>-5.6159999999999997</v>
      </c>
      <c r="P3119" s="27">
        <v>-8.9420000000000002</v>
      </c>
      <c r="Q3119" s="1">
        <v>-4.5190000000000001</v>
      </c>
      <c r="R3119" s="1">
        <v>-5.8999999999999997E-2</v>
      </c>
      <c r="S3119" s="1">
        <v>2.137</v>
      </c>
      <c r="T3119" s="1">
        <v>2.621</v>
      </c>
      <c r="U3119" s="1">
        <v>3.7149999999999999</v>
      </c>
      <c r="V3119" s="1">
        <v>1.768</v>
      </c>
      <c r="W3119" s="30">
        <v>3390.306</v>
      </c>
      <c r="X3119" s="1">
        <v>1162.251</v>
      </c>
      <c r="Y3119" s="1">
        <v>2795.4459999999999</v>
      </c>
      <c r="Z3119" s="1">
        <v>521.30399999999997</v>
      </c>
      <c r="AD3119" s="4">
        <v>8.9420000000000002</v>
      </c>
      <c r="AL3119" s="1">
        <v>3390.306</v>
      </c>
    </row>
    <row r="3120" spans="1:38" x14ac:dyDescent="0.25">
      <c r="A3120" s="1">
        <v>3116</v>
      </c>
      <c r="B3120" s="1">
        <v>3116</v>
      </c>
      <c r="C3120" s="1">
        <v>3099.86</v>
      </c>
      <c r="D3120" s="1">
        <v>2869.8679999999999</v>
      </c>
      <c r="E3120" s="1">
        <v>384.80799999999999</v>
      </c>
      <c r="F3120" s="1"/>
      <c r="G3120" s="1">
        <v>-9.5399999999999991</v>
      </c>
      <c r="H3120" s="1">
        <v>0.94899999999999995</v>
      </c>
      <c r="I3120" s="1">
        <v>-9901.7119999999995</v>
      </c>
      <c r="J3120" s="1"/>
      <c r="K3120" s="1">
        <v>-293.21199999999999</v>
      </c>
      <c r="L3120" s="1"/>
      <c r="M3120" s="1">
        <v>1476.3779999999999</v>
      </c>
      <c r="N3120" s="1">
        <v>1912.87</v>
      </c>
      <c r="O3120" s="1">
        <v>-5.6260000000000003</v>
      </c>
      <c r="P3120" s="27">
        <v>-8.9280000000000008</v>
      </c>
      <c r="Q3120" s="1">
        <v>-4.5190000000000001</v>
      </c>
      <c r="R3120" s="1">
        <v>-6.8000000000000005E-2</v>
      </c>
      <c r="S3120" s="1">
        <v>2.1419999999999999</v>
      </c>
      <c r="T3120" s="1">
        <v>2.6320000000000001</v>
      </c>
      <c r="U3120" s="1">
        <v>3.7109999999999999</v>
      </c>
      <c r="V3120" s="1">
        <v>1.772</v>
      </c>
      <c r="W3120" s="30">
        <v>3390.6120000000001</v>
      </c>
      <c r="X3120" s="1">
        <v>1161.9459999999999</v>
      </c>
      <c r="Y3120" s="1">
        <v>2793.31</v>
      </c>
      <c r="Z3120" s="1">
        <v>521.60900000000004</v>
      </c>
      <c r="AD3120" s="4">
        <v>8.9280000000000008</v>
      </c>
      <c r="AL3120" s="1">
        <v>3390.6120000000001</v>
      </c>
    </row>
    <row r="3121" spans="1:38" x14ac:dyDescent="0.25">
      <c r="A3121" s="1">
        <v>3117</v>
      </c>
      <c r="B3121" s="1">
        <v>3117</v>
      </c>
      <c r="C3121" s="1">
        <v>3099.86</v>
      </c>
      <c r="D3121" s="1">
        <v>2869.386</v>
      </c>
      <c r="E3121" s="1">
        <v>384.80799999999999</v>
      </c>
      <c r="F3121" s="1"/>
      <c r="G3121" s="1">
        <v>-8.5860000000000003</v>
      </c>
      <c r="H3121" s="1">
        <v>1.4239999999999999</v>
      </c>
      <c r="I3121" s="1">
        <v>-9823.1280000000006</v>
      </c>
      <c r="J3121" s="1"/>
      <c r="K3121" s="1">
        <v>-292.26</v>
      </c>
      <c r="L3121" s="1"/>
      <c r="M3121" s="1">
        <v>1476.3779999999999</v>
      </c>
      <c r="N3121" s="1">
        <v>1912.87</v>
      </c>
      <c r="O3121" s="1">
        <v>-5.6260000000000003</v>
      </c>
      <c r="P3121" s="27">
        <v>-8.9320000000000004</v>
      </c>
      <c r="Q3121" s="1">
        <v>-4.5190000000000001</v>
      </c>
      <c r="R3121" s="1">
        <v>-6.8000000000000005E-2</v>
      </c>
      <c r="S3121" s="1">
        <v>2.1469999999999998</v>
      </c>
      <c r="T3121" s="1">
        <v>2.6320000000000001</v>
      </c>
      <c r="U3121" s="1">
        <v>3.7109999999999999</v>
      </c>
      <c r="V3121" s="1">
        <v>1.772</v>
      </c>
      <c r="W3121" s="30">
        <v>3390.306</v>
      </c>
      <c r="X3121" s="1">
        <v>1161.336</v>
      </c>
      <c r="Y3121" s="1">
        <v>2793.31</v>
      </c>
      <c r="Z3121" s="1">
        <v>521.60900000000004</v>
      </c>
      <c r="AD3121" s="4">
        <v>8.9320000000000004</v>
      </c>
      <c r="AL3121" s="1">
        <v>3390.306</v>
      </c>
    </row>
    <row r="3122" spans="1:38" x14ac:dyDescent="0.25">
      <c r="A3122" s="1">
        <v>3118</v>
      </c>
      <c r="B3122" s="1">
        <v>3118</v>
      </c>
      <c r="C3122" s="1">
        <v>3096.5070000000001</v>
      </c>
      <c r="D3122" s="1">
        <v>2867.9409999999998</v>
      </c>
      <c r="E3122" s="1">
        <v>384.80799999999999</v>
      </c>
      <c r="F3122" s="1"/>
      <c r="G3122" s="1">
        <v>-9.0630000000000006</v>
      </c>
      <c r="H3122" s="1">
        <v>1.4239999999999999</v>
      </c>
      <c r="I3122" s="1">
        <v>-9803.48</v>
      </c>
      <c r="J3122" s="1"/>
      <c r="K3122" s="1">
        <v>-293.21199999999999</v>
      </c>
      <c r="L3122" s="1"/>
      <c r="M3122" s="1">
        <v>1475.421</v>
      </c>
      <c r="N3122" s="1">
        <v>1911.9159999999999</v>
      </c>
      <c r="O3122" s="1">
        <v>-5.6210000000000004</v>
      </c>
      <c r="P3122" s="27">
        <v>-8.9369999999999994</v>
      </c>
      <c r="Q3122" s="1">
        <v>-4.5289999999999999</v>
      </c>
      <c r="R3122" s="1">
        <v>-6.4000000000000001E-2</v>
      </c>
      <c r="S3122" s="1">
        <v>2.1419999999999999</v>
      </c>
      <c r="T3122" s="1">
        <v>2.6320000000000001</v>
      </c>
      <c r="U3122" s="1">
        <v>3.7080000000000002</v>
      </c>
      <c r="V3122" s="1">
        <v>1.772</v>
      </c>
      <c r="W3122" s="30">
        <v>3390.6120000000001</v>
      </c>
      <c r="X3122" s="1">
        <v>1161.9459999999999</v>
      </c>
      <c r="Y3122" s="1">
        <v>2793.6149999999998</v>
      </c>
      <c r="Z3122" s="1">
        <v>521.30399999999997</v>
      </c>
      <c r="AD3122" s="4">
        <v>8.9369999999999994</v>
      </c>
      <c r="AL3122" s="1">
        <v>3390.6120000000001</v>
      </c>
    </row>
    <row r="3123" spans="1:38" x14ac:dyDescent="0.25">
      <c r="A3123" s="1">
        <v>3119</v>
      </c>
      <c r="B3123" s="1">
        <v>3119</v>
      </c>
      <c r="C3123" s="1">
        <v>3096.5070000000001</v>
      </c>
      <c r="D3123" s="1">
        <v>2868.4229999999998</v>
      </c>
      <c r="E3123" s="1">
        <v>385.286</v>
      </c>
      <c r="F3123" s="1"/>
      <c r="G3123" s="1">
        <v>-9.0630000000000006</v>
      </c>
      <c r="H3123" s="1">
        <v>2.847</v>
      </c>
      <c r="I3123" s="1">
        <v>-9492.6610000000001</v>
      </c>
      <c r="J3123" s="1"/>
      <c r="K3123" s="1">
        <v>-293.21199999999999</v>
      </c>
      <c r="L3123" s="1"/>
      <c r="M3123" s="1">
        <v>1475.9</v>
      </c>
      <c r="N3123" s="1">
        <v>1912.393</v>
      </c>
      <c r="O3123" s="1">
        <v>-5.6260000000000003</v>
      </c>
      <c r="P3123" s="27">
        <v>-8.9280000000000008</v>
      </c>
      <c r="Q3123" s="1">
        <v>-4.5190000000000001</v>
      </c>
      <c r="R3123" s="1">
        <v>-6.4000000000000001E-2</v>
      </c>
      <c r="S3123" s="1">
        <v>2.137</v>
      </c>
      <c r="T3123" s="1">
        <v>2.621</v>
      </c>
      <c r="U3123" s="1">
        <v>3.7080000000000002</v>
      </c>
      <c r="V3123" s="1">
        <v>1.776</v>
      </c>
      <c r="W3123" s="30">
        <v>3390.306</v>
      </c>
      <c r="X3123" s="1">
        <v>1161.9459999999999</v>
      </c>
      <c r="Y3123" s="1">
        <v>2793.6149999999998</v>
      </c>
      <c r="Z3123" s="1">
        <v>521.60900000000004</v>
      </c>
      <c r="AD3123" s="4">
        <v>8.9280000000000008</v>
      </c>
      <c r="AL3123" s="1">
        <v>3390.306</v>
      </c>
    </row>
    <row r="3124" spans="1:38" x14ac:dyDescent="0.25">
      <c r="A3124" s="1">
        <v>3120</v>
      </c>
      <c r="B3124" s="1">
        <v>3120</v>
      </c>
      <c r="C3124" s="1">
        <v>3095.549</v>
      </c>
      <c r="D3124" s="1">
        <v>2866.9780000000001</v>
      </c>
      <c r="E3124" s="1">
        <v>385.286</v>
      </c>
      <c r="F3124" s="1"/>
      <c r="G3124" s="1">
        <v>-8.5860000000000003</v>
      </c>
      <c r="H3124" s="1">
        <v>2.3730000000000002</v>
      </c>
      <c r="I3124" s="1">
        <v>-9589.5849999999991</v>
      </c>
      <c r="J3124" s="1"/>
      <c r="K3124" s="1">
        <v>-292.73599999999999</v>
      </c>
      <c r="L3124" s="1"/>
      <c r="M3124" s="1">
        <v>1475.421</v>
      </c>
      <c r="N3124" s="1">
        <v>1912.87</v>
      </c>
      <c r="O3124" s="1">
        <v>-5.6260000000000003</v>
      </c>
      <c r="P3124" s="27">
        <v>-8.9280000000000008</v>
      </c>
      <c r="Q3124" s="1">
        <v>-4.5190000000000001</v>
      </c>
      <c r="R3124" s="1">
        <v>-6.4000000000000001E-2</v>
      </c>
      <c r="S3124" s="1">
        <v>2.1419999999999999</v>
      </c>
      <c r="T3124" s="1">
        <v>2.6269999999999998</v>
      </c>
      <c r="U3124" s="1">
        <v>3.7080000000000002</v>
      </c>
      <c r="V3124" s="1">
        <v>1.772</v>
      </c>
      <c r="W3124" s="30">
        <v>3390.0010000000002</v>
      </c>
      <c r="X3124" s="1">
        <v>1161.6410000000001</v>
      </c>
      <c r="Y3124" s="1">
        <v>2793.31</v>
      </c>
      <c r="Z3124" s="1">
        <v>521.30399999999997</v>
      </c>
      <c r="AD3124" s="4">
        <v>8.9280000000000008</v>
      </c>
      <c r="AL3124" s="1">
        <v>3390.0010000000002</v>
      </c>
    </row>
    <row r="3125" spans="1:38" x14ac:dyDescent="0.25">
      <c r="A3125" s="1">
        <v>3121</v>
      </c>
      <c r="B3125" s="1">
        <v>3121</v>
      </c>
      <c r="C3125" s="1">
        <v>3095.549</v>
      </c>
      <c r="D3125" s="1">
        <v>2866.4960000000001</v>
      </c>
      <c r="E3125" s="1">
        <v>385.286</v>
      </c>
      <c r="F3125" s="1"/>
      <c r="G3125" s="1">
        <v>-8.5860000000000003</v>
      </c>
      <c r="H3125" s="1">
        <v>3.3220000000000001</v>
      </c>
      <c r="I3125" s="1">
        <v>-8133.259</v>
      </c>
      <c r="J3125" s="1"/>
      <c r="K3125" s="1">
        <v>-292.73599999999999</v>
      </c>
      <c r="L3125" s="1"/>
      <c r="M3125" s="1">
        <v>1475.421</v>
      </c>
      <c r="N3125" s="1">
        <v>1911.9159999999999</v>
      </c>
      <c r="O3125" s="1">
        <v>-5.6159999999999997</v>
      </c>
      <c r="P3125" s="27">
        <v>-8.9280000000000008</v>
      </c>
      <c r="Q3125" s="1">
        <v>-4.5140000000000002</v>
      </c>
      <c r="R3125" s="1">
        <v>-6.4000000000000001E-2</v>
      </c>
      <c r="S3125" s="1">
        <v>2.1469999999999998</v>
      </c>
      <c r="T3125" s="1">
        <v>2.6320000000000001</v>
      </c>
      <c r="U3125" s="1">
        <v>3.7040000000000002</v>
      </c>
      <c r="V3125" s="1">
        <v>1.772</v>
      </c>
      <c r="W3125" s="30">
        <v>3384.5070000000001</v>
      </c>
      <c r="X3125" s="1">
        <v>1161.9459999999999</v>
      </c>
      <c r="Y3125" s="1">
        <v>2792.6990000000001</v>
      </c>
      <c r="Z3125" s="1">
        <v>521.30399999999997</v>
      </c>
      <c r="AD3125" s="4">
        <v>8.9280000000000008</v>
      </c>
      <c r="AL3125" s="1">
        <v>3384.5070000000001</v>
      </c>
    </row>
    <row r="3126" spans="1:38" x14ac:dyDescent="0.25">
      <c r="A3126" s="1">
        <v>3122</v>
      </c>
      <c r="B3126" s="1">
        <v>3122</v>
      </c>
      <c r="C3126" s="1">
        <v>3094.1120000000001</v>
      </c>
      <c r="D3126" s="1">
        <v>2866.0140000000001</v>
      </c>
      <c r="E3126" s="1">
        <v>385.286</v>
      </c>
      <c r="F3126" s="1"/>
      <c r="G3126" s="1">
        <v>-8.5860000000000003</v>
      </c>
      <c r="H3126" s="1">
        <v>3.3220000000000001</v>
      </c>
      <c r="I3126" s="1">
        <v>-9393.8889999999992</v>
      </c>
      <c r="J3126" s="1"/>
      <c r="K3126" s="1">
        <v>-292.26</v>
      </c>
      <c r="L3126" s="1"/>
      <c r="M3126" s="1">
        <v>1473.9839999999999</v>
      </c>
      <c r="N3126" s="1">
        <v>1910.962</v>
      </c>
      <c r="O3126" s="1">
        <v>-5.6159999999999997</v>
      </c>
      <c r="P3126" s="27">
        <v>-8.9320000000000004</v>
      </c>
      <c r="Q3126" s="1">
        <v>-4.5190000000000001</v>
      </c>
      <c r="R3126" s="1">
        <v>-5.8999999999999997E-2</v>
      </c>
      <c r="S3126" s="1">
        <v>2.1419999999999999</v>
      </c>
      <c r="T3126" s="1">
        <v>2.6269999999999998</v>
      </c>
      <c r="U3126" s="1">
        <v>3.7109999999999999</v>
      </c>
      <c r="V3126" s="1">
        <v>1.768</v>
      </c>
      <c r="W3126" s="30">
        <v>3381.76</v>
      </c>
      <c r="X3126" s="1">
        <v>1161.9459999999999</v>
      </c>
      <c r="Y3126" s="1">
        <v>2793.31</v>
      </c>
      <c r="Z3126" s="1">
        <v>521.91399999999999</v>
      </c>
      <c r="AD3126" s="4">
        <v>8.9320000000000004</v>
      </c>
      <c r="AL3126" s="1">
        <v>3381.76</v>
      </c>
    </row>
    <row r="3127" spans="1:38" x14ac:dyDescent="0.25">
      <c r="A3127" s="1">
        <v>3123</v>
      </c>
      <c r="B3127" s="1">
        <v>3123</v>
      </c>
      <c r="C3127" s="1">
        <v>3091.7170000000001</v>
      </c>
      <c r="D3127" s="1">
        <v>2864.569</v>
      </c>
      <c r="E3127" s="1">
        <v>385.286</v>
      </c>
      <c r="F3127" s="1"/>
      <c r="G3127" s="1">
        <v>-8.5860000000000003</v>
      </c>
      <c r="H3127" s="1">
        <v>0.94899999999999995</v>
      </c>
      <c r="I3127" s="1">
        <v>-9478.4869999999992</v>
      </c>
      <c r="J3127" s="1"/>
      <c r="K3127" s="1">
        <v>-291.30799999999999</v>
      </c>
      <c r="L3127" s="1"/>
      <c r="M3127" s="1">
        <v>1473.9839999999999</v>
      </c>
      <c r="N3127" s="1">
        <v>1910.4849999999999</v>
      </c>
      <c r="O3127" s="1">
        <v>-5.6159999999999997</v>
      </c>
      <c r="P3127" s="27">
        <v>-8.923</v>
      </c>
      <c r="Q3127" s="1">
        <v>-4.5140000000000002</v>
      </c>
      <c r="R3127" s="1">
        <v>-6.4000000000000001E-2</v>
      </c>
      <c r="S3127" s="1">
        <v>2.1419999999999999</v>
      </c>
      <c r="T3127" s="1">
        <v>2.6320000000000001</v>
      </c>
      <c r="U3127" s="1">
        <v>3.7109999999999999</v>
      </c>
      <c r="V3127" s="1">
        <v>1.772</v>
      </c>
      <c r="W3127" s="30">
        <v>3380.2339999999999</v>
      </c>
      <c r="X3127" s="1">
        <v>1161.9459999999999</v>
      </c>
      <c r="Y3127" s="1">
        <v>2793.6149999999998</v>
      </c>
      <c r="Z3127" s="1">
        <v>521.60900000000004</v>
      </c>
      <c r="AD3127" s="4">
        <v>8.923</v>
      </c>
      <c r="AL3127" s="1">
        <v>3380.2339999999999</v>
      </c>
    </row>
    <row r="3128" spans="1:38" x14ac:dyDescent="0.25">
      <c r="A3128" s="1">
        <v>3124</v>
      </c>
      <c r="B3128" s="1">
        <v>3124</v>
      </c>
      <c r="C3128" s="1">
        <v>3090.76</v>
      </c>
      <c r="D3128" s="1">
        <v>2864.569</v>
      </c>
      <c r="E3128" s="1">
        <v>385.286</v>
      </c>
      <c r="F3128" s="1"/>
      <c r="G3128" s="1">
        <v>-9.5399999999999991</v>
      </c>
      <c r="H3128" s="1">
        <v>0.94899999999999995</v>
      </c>
      <c r="I3128" s="1">
        <v>-9596.8989999999994</v>
      </c>
      <c r="J3128" s="1"/>
      <c r="K3128" s="1">
        <v>-293.21199999999999</v>
      </c>
      <c r="L3128" s="1"/>
      <c r="M3128" s="1">
        <v>1473.5060000000001</v>
      </c>
      <c r="N3128" s="1">
        <v>1910.4849999999999</v>
      </c>
      <c r="O3128" s="1">
        <v>-5.6210000000000004</v>
      </c>
      <c r="P3128" s="27">
        <v>-8.9179999999999993</v>
      </c>
      <c r="Q3128" s="1">
        <v>-4.5140000000000002</v>
      </c>
      <c r="R3128" s="1">
        <v>-5.8999999999999997E-2</v>
      </c>
      <c r="S3128" s="1">
        <v>2.1419999999999999</v>
      </c>
      <c r="T3128" s="1">
        <v>2.6320000000000001</v>
      </c>
      <c r="U3128" s="1">
        <v>3.7040000000000002</v>
      </c>
      <c r="V3128" s="1">
        <v>1.7649999999999999</v>
      </c>
      <c r="W3128" s="30">
        <v>3380.8449999999998</v>
      </c>
      <c r="X3128" s="1">
        <v>1161.9459999999999</v>
      </c>
      <c r="Y3128" s="1">
        <v>2784.1529999999998</v>
      </c>
      <c r="Z3128" s="1">
        <v>520.99900000000002</v>
      </c>
      <c r="AD3128" s="4">
        <v>8.9179999999999993</v>
      </c>
      <c r="AL3128" s="1">
        <v>3380.8449999999998</v>
      </c>
    </row>
    <row r="3129" spans="1:38" x14ac:dyDescent="0.25">
      <c r="A3129" s="1">
        <v>3125</v>
      </c>
      <c r="B3129" s="1">
        <v>3125</v>
      </c>
      <c r="C3129" s="1">
        <v>3089.8020000000001</v>
      </c>
      <c r="D3129" s="1">
        <v>2863.1239999999998</v>
      </c>
      <c r="E3129" s="1">
        <v>384.80799999999999</v>
      </c>
      <c r="F3129" s="1"/>
      <c r="G3129" s="1">
        <v>-8.5860000000000003</v>
      </c>
      <c r="H3129" s="1">
        <v>0.47499999999999998</v>
      </c>
      <c r="I3129" s="1">
        <v>-9400.2919999999995</v>
      </c>
      <c r="J3129" s="1"/>
      <c r="K3129" s="1">
        <v>-292.26</v>
      </c>
      <c r="L3129" s="1"/>
      <c r="M3129" s="1">
        <v>1473.5060000000001</v>
      </c>
      <c r="N3129" s="1">
        <v>1909.5309999999999</v>
      </c>
      <c r="O3129" s="1">
        <v>-5.6260000000000003</v>
      </c>
      <c r="P3129" s="27">
        <v>-8.923</v>
      </c>
      <c r="Q3129" s="1">
        <v>-4.51</v>
      </c>
      <c r="R3129" s="1">
        <v>-5.8999999999999997E-2</v>
      </c>
      <c r="S3129" s="1">
        <v>2.1469999999999998</v>
      </c>
      <c r="T3129" s="1">
        <v>2.6269999999999998</v>
      </c>
      <c r="U3129" s="1">
        <v>3.7080000000000002</v>
      </c>
      <c r="V3129" s="1">
        <v>1.768</v>
      </c>
      <c r="W3129" s="30">
        <v>3380.8449999999998</v>
      </c>
      <c r="X3129" s="1">
        <v>1161.9459999999999</v>
      </c>
      <c r="Y3129" s="1">
        <v>2783.2379999999998</v>
      </c>
      <c r="Z3129" s="1">
        <v>521.60900000000004</v>
      </c>
      <c r="AD3129" s="4">
        <v>8.923</v>
      </c>
      <c r="AL3129" s="1">
        <v>3380.8449999999998</v>
      </c>
    </row>
    <row r="3130" spans="1:38" x14ac:dyDescent="0.25">
      <c r="A3130" s="1">
        <v>3126</v>
      </c>
      <c r="B3130" s="1">
        <v>3126</v>
      </c>
      <c r="C3130" s="1">
        <v>3088.8440000000001</v>
      </c>
      <c r="D3130" s="1">
        <v>2862.643</v>
      </c>
      <c r="E3130" s="1">
        <v>383.85300000000001</v>
      </c>
      <c r="F3130" s="1"/>
      <c r="G3130" s="1">
        <v>-9.0630000000000006</v>
      </c>
      <c r="H3130" s="1">
        <v>0.94899999999999995</v>
      </c>
      <c r="I3130" s="1">
        <v>-9060.8449999999993</v>
      </c>
      <c r="J3130" s="1"/>
      <c r="K3130" s="1">
        <v>-292.73599999999999</v>
      </c>
      <c r="L3130" s="1"/>
      <c r="M3130" s="1">
        <v>1473.9839999999999</v>
      </c>
      <c r="N3130" s="1">
        <v>1910.008</v>
      </c>
      <c r="O3130" s="1">
        <v>-5.6159999999999997</v>
      </c>
      <c r="P3130" s="27">
        <v>-8.923</v>
      </c>
      <c r="Q3130" s="1">
        <v>-4.5190000000000001</v>
      </c>
      <c r="R3130" s="1">
        <v>-6.4000000000000001E-2</v>
      </c>
      <c r="S3130" s="1">
        <v>2.1469999999999998</v>
      </c>
      <c r="T3130" s="1">
        <v>2.621</v>
      </c>
      <c r="U3130" s="1">
        <v>3.7040000000000002</v>
      </c>
      <c r="V3130" s="1">
        <v>1.768</v>
      </c>
      <c r="W3130" s="30">
        <v>3380.54</v>
      </c>
      <c r="X3130" s="1">
        <v>1154.316</v>
      </c>
      <c r="Y3130" s="1">
        <v>2783.848</v>
      </c>
      <c r="Z3130" s="1">
        <v>521.30399999999997</v>
      </c>
      <c r="AD3130" s="4">
        <v>8.923</v>
      </c>
      <c r="AL3130" s="1">
        <v>3380.54</v>
      </c>
    </row>
    <row r="3131" spans="1:38" x14ac:dyDescent="0.25">
      <c r="A3131" s="1">
        <v>3127</v>
      </c>
      <c r="B3131" s="1">
        <v>3127</v>
      </c>
      <c r="C3131" s="1">
        <v>3087.4070000000002</v>
      </c>
      <c r="D3131" s="1">
        <v>2861.1979999999999</v>
      </c>
      <c r="E3131" s="1">
        <v>383.85300000000001</v>
      </c>
      <c r="F3131" s="1"/>
      <c r="G3131" s="1">
        <v>-9.0630000000000006</v>
      </c>
      <c r="H3131" s="1">
        <v>0.47499999999999998</v>
      </c>
      <c r="I3131" s="1">
        <v>-9708.884</v>
      </c>
      <c r="J3131" s="1"/>
      <c r="K3131" s="1">
        <v>-292.26</v>
      </c>
      <c r="L3131" s="1"/>
      <c r="M3131" s="1">
        <v>1473.9839999999999</v>
      </c>
      <c r="N3131" s="1">
        <v>1909.5309999999999</v>
      </c>
      <c r="O3131" s="1">
        <v>-5.6260000000000003</v>
      </c>
      <c r="P3131" s="27">
        <v>-8.923</v>
      </c>
      <c r="Q3131" s="1">
        <v>-4.5140000000000002</v>
      </c>
      <c r="R3131" s="1">
        <v>-6.4000000000000001E-2</v>
      </c>
      <c r="S3131" s="1">
        <v>2.1419999999999999</v>
      </c>
      <c r="T3131" s="1">
        <v>2.6320000000000001</v>
      </c>
      <c r="U3131" s="1">
        <v>3.7040000000000002</v>
      </c>
      <c r="V3131" s="1">
        <v>1.768</v>
      </c>
      <c r="W3131" s="30">
        <v>3380.2339999999999</v>
      </c>
      <c r="X3131" s="1">
        <v>1151.569</v>
      </c>
      <c r="Y3131" s="1">
        <v>2783.848</v>
      </c>
      <c r="Z3131" s="1">
        <v>520.99900000000002</v>
      </c>
      <c r="AD3131" s="4">
        <v>8.923</v>
      </c>
      <c r="AL3131" s="1">
        <v>3380.2339999999999</v>
      </c>
    </row>
    <row r="3132" spans="1:38" x14ac:dyDescent="0.25">
      <c r="A3132" s="1">
        <v>3128</v>
      </c>
      <c r="B3132" s="1">
        <v>3128</v>
      </c>
      <c r="C3132" s="1">
        <v>3086.9279999999999</v>
      </c>
      <c r="D3132" s="1">
        <v>2860.7159999999999</v>
      </c>
      <c r="E3132" s="1">
        <v>384.80799999999999</v>
      </c>
      <c r="F3132" s="1"/>
      <c r="G3132" s="1">
        <v>-9.5399999999999991</v>
      </c>
      <c r="H3132" s="1">
        <v>0.94899999999999995</v>
      </c>
      <c r="I3132" s="1">
        <v>-9458.8250000000007</v>
      </c>
      <c r="J3132" s="1"/>
      <c r="K3132" s="1">
        <v>-292.26</v>
      </c>
      <c r="L3132" s="1"/>
      <c r="M3132" s="1">
        <v>1473.5060000000001</v>
      </c>
      <c r="N3132" s="1">
        <v>1910.008</v>
      </c>
      <c r="O3132" s="1">
        <v>-5.6159999999999997</v>
      </c>
      <c r="P3132" s="27">
        <v>-8.9130000000000003</v>
      </c>
      <c r="Q3132" s="1">
        <v>-4.51</v>
      </c>
      <c r="R3132" s="1">
        <v>-6.4000000000000001E-2</v>
      </c>
      <c r="S3132" s="1">
        <v>2.1469999999999998</v>
      </c>
      <c r="T3132" s="1">
        <v>2.621</v>
      </c>
      <c r="U3132" s="1">
        <v>3.7040000000000002</v>
      </c>
      <c r="V3132" s="1">
        <v>1.772</v>
      </c>
      <c r="W3132" s="30">
        <v>3370.7730000000001</v>
      </c>
      <c r="X3132" s="1">
        <v>1151.569</v>
      </c>
      <c r="Y3132" s="1">
        <v>2783.848</v>
      </c>
      <c r="Z3132" s="1">
        <v>521.60900000000004</v>
      </c>
      <c r="AD3132" s="4">
        <v>8.9130000000000003</v>
      </c>
      <c r="AL3132" s="1">
        <v>3370.7730000000001</v>
      </c>
    </row>
    <row r="3133" spans="1:38" x14ac:dyDescent="0.25">
      <c r="A3133" s="1">
        <v>3129</v>
      </c>
      <c r="B3133" s="1">
        <v>3129</v>
      </c>
      <c r="C3133" s="1">
        <v>3086.4490000000001</v>
      </c>
      <c r="D3133" s="1">
        <v>2859.752</v>
      </c>
      <c r="E3133" s="1">
        <v>384.33100000000002</v>
      </c>
      <c r="F3133" s="1"/>
      <c r="G3133" s="1">
        <v>-8.5860000000000003</v>
      </c>
      <c r="H3133" s="1">
        <v>0.94899999999999995</v>
      </c>
      <c r="I3133" s="1">
        <v>-10084.418</v>
      </c>
      <c r="J3133" s="1"/>
      <c r="K3133" s="1">
        <v>-292.73599999999999</v>
      </c>
      <c r="L3133" s="1"/>
      <c r="M3133" s="1">
        <v>1474.463</v>
      </c>
      <c r="N3133" s="1">
        <v>1909.0540000000001</v>
      </c>
      <c r="O3133" s="1">
        <v>-5.6159999999999997</v>
      </c>
      <c r="P3133" s="27">
        <v>-8.9130000000000003</v>
      </c>
      <c r="Q3133" s="1">
        <v>-4.51</v>
      </c>
      <c r="R3133" s="1">
        <v>-5.3999999999999999E-2</v>
      </c>
      <c r="S3133" s="1">
        <v>2.137</v>
      </c>
      <c r="T3133" s="1">
        <v>2.6269999999999998</v>
      </c>
      <c r="U3133" s="1">
        <v>3.7010000000000001</v>
      </c>
      <c r="V3133" s="1">
        <v>1.768</v>
      </c>
      <c r="W3133" s="30">
        <v>3370.4679999999998</v>
      </c>
      <c r="X3133" s="1">
        <v>1151.874</v>
      </c>
      <c r="Y3133" s="1">
        <v>2783.848</v>
      </c>
      <c r="Z3133" s="1">
        <v>521.30399999999997</v>
      </c>
      <c r="AD3133" s="4">
        <v>8.9130000000000003</v>
      </c>
      <c r="AL3133" s="1">
        <v>3370.4679999999998</v>
      </c>
    </row>
    <row r="3134" spans="1:38" x14ac:dyDescent="0.25">
      <c r="A3134" s="1">
        <v>3130</v>
      </c>
      <c r="B3134" s="1">
        <v>3130</v>
      </c>
      <c r="C3134" s="1">
        <v>3084.5329999999999</v>
      </c>
      <c r="D3134" s="1">
        <v>2859.2710000000002</v>
      </c>
      <c r="E3134" s="1">
        <v>384.80799999999999</v>
      </c>
      <c r="F3134" s="1"/>
      <c r="G3134" s="1">
        <v>-9.0630000000000006</v>
      </c>
      <c r="H3134" s="1">
        <v>0</v>
      </c>
      <c r="I3134" s="1">
        <v>-9710.7119999999995</v>
      </c>
      <c r="J3134" s="1"/>
      <c r="K3134" s="1">
        <v>-292.26</v>
      </c>
      <c r="L3134" s="1"/>
      <c r="M3134" s="1">
        <v>1473.9839999999999</v>
      </c>
      <c r="N3134" s="1">
        <v>1909.0540000000001</v>
      </c>
      <c r="O3134" s="1">
        <v>-5.6159999999999997</v>
      </c>
      <c r="P3134" s="27">
        <v>-8.9090000000000007</v>
      </c>
      <c r="Q3134" s="1">
        <v>-4.51</v>
      </c>
      <c r="R3134" s="1">
        <v>-5.8999999999999997E-2</v>
      </c>
      <c r="S3134" s="1">
        <v>2.1419999999999999</v>
      </c>
      <c r="T3134" s="1">
        <v>2.621</v>
      </c>
      <c r="U3134" s="1">
        <v>3.7010000000000001</v>
      </c>
      <c r="V3134" s="1">
        <v>1.7649999999999999</v>
      </c>
      <c r="W3134" s="30">
        <v>3370.7730000000001</v>
      </c>
      <c r="X3134" s="1">
        <v>1151.874</v>
      </c>
      <c r="Y3134" s="1">
        <v>2783.848</v>
      </c>
      <c r="Z3134" s="1">
        <v>520.99900000000002</v>
      </c>
      <c r="AD3134" s="4">
        <v>8.9090000000000007</v>
      </c>
      <c r="AL3134" s="1">
        <v>3370.7730000000001</v>
      </c>
    </row>
    <row r="3135" spans="1:38" x14ac:dyDescent="0.25">
      <c r="A3135" s="1">
        <v>3131</v>
      </c>
      <c r="B3135" s="1">
        <v>3131</v>
      </c>
      <c r="C3135" s="1">
        <v>3084.0540000000001</v>
      </c>
      <c r="D3135" s="1">
        <v>2858.3069999999998</v>
      </c>
      <c r="E3135" s="1">
        <v>384.80799999999999</v>
      </c>
      <c r="F3135" s="1"/>
      <c r="G3135" s="1">
        <v>-8.5860000000000003</v>
      </c>
      <c r="H3135" s="1">
        <v>0</v>
      </c>
      <c r="I3135" s="1">
        <v>-10041.487999999999</v>
      </c>
      <c r="J3135" s="1"/>
      <c r="K3135" s="1">
        <v>-298.92200000000003</v>
      </c>
      <c r="L3135" s="1"/>
      <c r="M3135" s="1">
        <v>1473.5060000000001</v>
      </c>
      <c r="N3135" s="1">
        <v>1909.0540000000001</v>
      </c>
      <c r="O3135" s="1">
        <v>-5.6159999999999997</v>
      </c>
      <c r="P3135" s="27">
        <v>-8.9130000000000003</v>
      </c>
      <c r="Q3135" s="1">
        <v>-4.5190000000000001</v>
      </c>
      <c r="R3135" s="1">
        <v>-6.4000000000000001E-2</v>
      </c>
      <c r="S3135" s="1">
        <v>2.137</v>
      </c>
      <c r="T3135" s="1">
        <v>2.6320000000000001</v>
      </c>
      <c r="U3135" s="1">
        <v>3.7010000000000001</v>
      </c>
      <c r="V3135" s="1">
        <v>1.768</v>
      </c>
      <c r="W3135" s="30">
        <v>3370.1619999999998</v>
      </c>
      <c r="X3135" s="1">
        <v>1152.1790000000001</v>
      </c>
      <c r="Y3135" s="1">
        <v>2783.2379999999998</v>
      </c>
      <c r="Z3135" s="1">
        <v>521.30399999999997</v>
      </c>
      <c r="AD3135" s="4">
        <v>8.9130000000000003</v>
      </c>
      <c r="AL3135" s="1">
        <v>3370.1619999999998</v>
      </c>
    </row>
    <row r="3136" spans="1:38" x14ac:dyDescent="0.25">
      <c r="A3136" s="1">
        <v>3132</v>
      </c>
      <c r="B3136" s="1">
        <v>3132</v>
      </c>
      <c r="C3136" s="1">
        <v>3083.5749999999998</v>
      </c>
      <c r="D3136" s="1">
        <v>2856.8620000000001</v>
      </c>
      <c r="E3136" s="1">
        <v>384.33100000000002</v>
      </c>
      <c r="F3136" s="1"/>
      <c r="G3136" s="1">
        <v>-9.0630000000000006</v>
      </c>
      <c r="H3136" s="1">
        <v>0.47499999999999998</v>
      </c>
      <c r="I3136" s="1">
        <v>-9700.2000000000007</v>
      </c>
      <c r="J3136" s="1"/>
      <c r="K3136" s="1">
        <v>-293.68700000000001</v>
      </c>
      <c r="L3136" s="1"/>
      <c r="M3136" s="1">
        <v>1473.027</v>
      </c>
      <c r="N3136" s="1">
        <v>1908.1</v>
      </c>
      <c r="O3136" s="1">
        <v>-5.6210000000000004</v>
      </c>
      <c r="P3136" s="27">
        <v>-8.9090000000000007</v>
      </c>
      <c r="Q3136" s="1">
        <v>-4.51</v>
      </c>
      <c r="R3136" s="1">
        <v>-5.8999999999999997E-2</v>
      </c>
      <c r="S3136" s="1">
        <v>2.137</v>
      </c>
      <c r="T3136" s="1">
        <v>2.6269999999999998</v>
      </c>
      <c r="U3136" s="1">
        <v>3.694</v>
      </c>
      <c r="V3136" s="1">
        <v>1.768</v>
      </c>
      <c r="W3136" s="30">
        <v>3370.1619999999998</v>
      </c>
      <c r="X3136" s="1">
        <v>1151.874</v>
      </c>
      <c r="Y3136" s="1">
        <v>2783.848</v>
      </c>
      <c r="Z3136" s="1">
        <v>521.30399999999997</v>
      </c>
      <c r="AD3136" s="4">
        <v>8.9090000000000007</v>
      </c>
      <c r="AL3136" s="1">
        <v>3370.1619999999998</v>
      </c>
    </row>
    <row r="3137" spans="1:38" x14ac:dyDescent="0.25">
      <c r="A3137" s="1">
        <v>3133</v>
      </c>
      <c r="B3137" s="1">
        <v>3133</v>
      </c>
      <c r="C3137" s="1">
        <v>3081.6590000000001</v>
      </c>
      <c r="D3137" s="1">
        <v>2856.3809999999999</v>
      </c>
      <c r="E3137" s="1">
        <v>384.80799999999999</v>
      </c>
      <c r="F3137" s="1"/>
      <c r="G3137" s="1">
        <v>-9.0630000000000006</v>
      </c>
      <c r="H3137" s="1">
        <v>3.3220000000000001</v>
      </c>
      <c r="I3137" s="1">
        <v>-9232.8850000000002</v>
      </c>
      <c r="J3137" s="1"/>
      <c r="K3137" s="1">
        <v>-292.26</v>
      </c>
      <c r="L3137" s="1"/>
      <c r="M3137" s="1">
        <v>1472.069</v>
      </c>
      <c r="N3137" s="1">
        <v>1908.577</v>
      </c>
      <c r="O3137" s="1">
        <v>-5.6159999999999997</v>
      </c>
      <c r="P3137" s="27">
        <v>-8.9090000000000007</v>
      </c>
      <c r="Q3137" s="1">
        <v>-4.51</v>
      </c>
      <c r="R3137" s="1">
        <v>-6.4000000000000001E-2</v>
      </c>
      <c r="S3137" s="1">
        <v>2.1419999999999999</v>
      </c>
      <c r="T3137" s="1">
        <v>2.6269999999999998</v>
      </c>
      <c r="U3137" s="1">
        <v>3.7010000000000001</v>
      </c>
      <c r="V3137" s="1">
        <v>1.7649999999999999</v>
      </c>
      <c r="W3137" s="30">
        <v>3370.4679999999998</v>
      </c>
      <c r="X3137" s="1">
        <v>1151.874</v>
      </c>
      <c r="Y3137" s="1">
        <v>2783.2379999999998</v>
      </c>
      <c r="Z3137" s="1">
        <v>521.30399999999997</v>
      </c>
      <c r="AD3137" s="4">
        <v>8.9090000000000007</v>
      </c>
      <c r="AL3137" s="1">
        <v>3370.4679999999998</v>
      </c>
    </row>
    <row r="3138" spans="1:38" x14ac:dyDescent="0.25">
      <c r="A3138" s="1">
        <v>3134</v>
      </c>
      <c r="B3138" s="1">
        <v>3134</v>
      </c>
      <c r="C3138" s="1">
        <v>3081.18</v>
      </c>
      <c r="D3138" s="1">
        <v>2855.8989999999999</v>
      </c>
      <c r="E3138" s="1">
        <v>384.33100000000002</v>
      </c>
      <c r="F3138" s="1"/>
      <c r="G3138" s="1">
        <v>-8.5860000000000003</v>
      </c>
      <c r="H3138" s="1">
        <v>3.3220000000000001</v>
      </c>
      <c r="I3138" s="1">
        <v>-9624.3259999999991</v>
      </c>
      <c r="J3138" s="1"/>
      <c r="K3138" s="1">
        <v>-292.26</v>
      </c>
      <c r="L3138" s="1"/>
      <c r="M3138" s="1">
        <v>1472.548</v>
      </c>
      <c r="N3138" s="1">
        <v>1907.146</v>
      </c>
      <c r="O3138" s="1">
        <v>-5.6109999999999998</v>
      </c>
      <c r="P3138" s="27">
        <v>-8.9039999999999999</v>
      </c>
      <c r="Q3138" s="1">
        <v>-4.5190000000000001</v>
      </c>
      <c r="R3138" s="1">
        <v>-6.4000000000000001E-2</v>
      </c>
      <c r="S3138" s="1">
        <v>2.1419999999999999</v>
      </c>
      <c r="T3138" s="1">
        <v>2.6269999999999998</v>
      </c>
      <c r="U3138" s="1">
        <v>3.6970000000000001</v>
      </c>
      <c r="V3138" s="1">
        <v>1.7649999999999999</v>
      </c>
      <c r="W3138" s="30">
        <v>3370.1619999999998</v>
      </c>
      <c r="X3138" s="1">
        <v>1152.1790000000001</v>
      </c>
      <c r="Y3138" s="1">
        <v>2773.7759999999998</v>
      </c>
      <c r="Z3138" s="1">
        <v>521.60900000000004</v>
      </c>
      <c r="AD3138" s="4">
        <v>8.9039999999999999</v>
      </c>
      <c r="AL3138" s="1">
        <v>3370.1619999999998</v>
      </c>
    </row>
    <row r="3139" spans="1:38" x14ac:dyDescent="0.25">
      <c r="A3139" s="1">
        <v>3135</v>
      </c>
      <c r="B3139" s="1">
        <v>3135</v>
      </c>
      <c r="C3139" s="1">
        <v>3079.7440000000001</v>
      </c>
      <c r="D3139" s="1">
        <v>2855.4169999999999</v>
      </c>
      <c r="E3139" s="1">
        <v>384.33100000000002</v>
      </c>
      <c r="F3139" s="1"/>
      <c r="G3139" s="1">
        <v>-8.5860000000000003</v>
      </c>
      <c r="H3139" s="1">
        <v>3.3220000000000001</v>
      </c>
      <c r="I3139" s="1">
        <v>-9598.27</v>
      </c>
      <c r="J3139" s="1"/>
      <c r="K3139" s="1">
        <v>-292.73599999999999</v>
      </c>
      <c r="L3139" s="1"/>
      <c r="M3139" s="1">
        <v>1472.069</v>
      </c>
      <c r="N3139" s="1">
        <v>1907.146</v>
      </c>
      <c r="O3139" s="1">
        <v>-5.6059999999999999</v>
      </c>
      <c r="P3139" s="27">
        <v>-8.9039999999999999</v>
      </c>
      <c r="Q3139" s="1">
        <v>-4.5190000000000001</v>
      </c>
      <c r="R3139" s="1">
        <v>-5.8999999999999997E-2</v>
      </c>
      <c r="S3139" s="1">
        <v>2.133</v>
      </c>
      <c r="T3139" s="1">
        <v>2.621</v>
      </c>
      <c r="U3139" s="1">
        <v>3.7010000000000001</v>
      </c>
      <c r="V3139" s="1">
        <v>1.768</v>
      </c>
      <c r="W3139" s="30">
        <v>3364.058</v>
      </c>
      <c r="X3139" s="1">
        <v>1151.874</v>
      </c>
      <c r="Y3139" s="1">
        <v>2773.1660000000002</v>
      </c>
      <c r="Z3139" s="1">
        <v>521.60900000000004</v>
      </c>
      <c r="AD3139" s="4">
        <v>8.9039999999999999</v>
      </c>
      <c r="AL3139" s="1">
        <v>3364.058</v>
      </c>
    </row>
    <row r="3140" spans="1:38" x14ac:dyDescent="0.25">
      <c r="A3140" s="1">
        <v>3136</v>
      </c>
      <c r="B3140" s="1">
        <v>3136</v>
      </c>
      <c r="C3140" s="1">
        <v>3078.7860000000001</v>
      </c>
      <c r="D3140" s="1">
        <v>2854.9360000000001</v>
      </c>
      <c r="E3140" s="1">
        <v>384.33100000000002</v>
      </c>
      <c r="F3140" s="1"/>
      <c r="G3140" s="1">
        <v>-8.5860000000000003</v>
      </c>
      <c r="H3140" s="1">
        <v>3.3220000000000001</v>
      </c>
      <c r="I3140" s="1">
        <v>-8846.625</v>
      </c>
      <c r="J3140" s="1"/>
      <c r="K3140" s="1">
        <v>-292.26</v>
      </c>
      <c r="L3140" s="1"/>
      <c r="M3140" s="1">
        <v>1472.548</v>
      </c>
      <c r="N3140" s="1">
        <v>1907.146</v>
      </c>
      <c r="O3140" s="1">
        <v>-5.6159999999999997</v>
      </c>
      <c r="P3140" s="27">
        <v>-8.9039999999999999</v>
      </c>
      <c r="Q3140" s="1">
        <v>-4.5140000000000002</v>
      </c>
      <c r="R3140" s="1">
        <v>-5.8999999999999997E-2</v>
      </c>
      <c r="S3140" s="1">
        <v>2.137</v>
      </c>
      <c r="T3140" s="1">
        <v>2.6320000000000001</v>
      </c>
      <c r="U3140" s="1">
        <v>3.694</v>
      </c>
      <c r="V3140" s="1">
        <v>1.7649999999999999</v>
      </c>
      <c r="W3140" s="30">
        <v>3360.3960000000002</v>
      </c>
      <c r="X3140" s="1">
        <v>1151.874</v>
      </c>
      <c r="Y3140" s="1">
        <v>2773.471</v>
      </c>
      <c r="Z3140" s="1">
        <v>521.30399999999997</v>
      </c>
      <c r="AD3140" s="4">
        <v>8.9039999999999999</v>
      </c>
      <c r="AL3140" s="1">
        <v>3360.3960000000002</v>
      </c>
    </row>
    <row r="3141" spans="1:38" x14ac:dyDescent="0.25">
      <c r="A3141" s="1">
        <v>3137</v>
      </c>
      <c r="B3141" s="1">
        <v>3137</v>
      </c>
      <c r="C3141" s="1">
        <v>3078.3069999999998</v>
      </c>
      <c r="D3141" s="1">
        <v>2853.009</v>
      </c>
      <c r="E3141" s="1">
        <v>384.80799999999999</v>
      </c>
      <c r="F3141" s="1"/>
      <c r="G3141" s="1">
        <v>-9.0630000000000006</v>
      </c>
      <c r="H3141" s="1">
        <v>2.847</v>
      </c>
      <c r="I3141" s="1">
        <v>-9819.0149999999994</v>
      </c>
      <c r="J3141" s="1"/>
      <c r="K3141" s="1">
        <v>-292.26</v>
      </c>
      <c r="L3141" s="1"/>
      <c r="M3141" s="1">
        <v>1472.069</v>
      </c>
      <c r="N3141" s="1">
        <v>1907.146</v>
      </c>
      <c r="O3141" s="1">
        <v>-5.6020000000000003</v>
      </c>
      <c r="P3141" s="27">
        <v>-8.8989999999999991</v>
      </c>
      <c r="Q3141" s="1">
        <v>-4.51</v>
      </c>
      <c r="R3141" s="1">
        <v>-6.8000000000000005E-2</v>
      </c>
      <c r="S3141" s="1">
        <v>2.1419999999999999</v>
      </c>
      <c r="T3141" s="1">
        <v>2.6269999999999998</v>
      </c>
      <c r="U3141" s="1">
        <v>3.7010000000000001</v>
      </c>
      <c r="V3141" s="1">
        <v>1.768</v>
      </c>
      <c r="W3141" s="30">
        <v>3360.701</v>
      </c>
      <c r="X3141" s="1">
        <v>1152.1790000000001</v>
      </c>
      <c r="Y3141" s="1">
        <v>2773.1660000000002</v>
      </c>
      <c r="Z3141" s="1">
        <v>520.99900000000002</v>
      </c>
      <c r="AD3141" s="4">
        <v>8.8989999999999991</v>
      </c>
      <c r="AL3141" s="1">
        <v>3360.701</v>
      </c>
    </row>
    <row r="3142" spans="1:38" x14ac:dyDescent="0.25">
      <c r="A3142" s="1">
        <v>3138</v>
      </c>
      <c r="B3142" s="1">
        <v>3138</v>
      </c>
      <c r="C3142" s="1">
        <v>3076.87</v>
      </c>
      <c r="D3142" s="1">
        <v>2852.527</v>
      </c>
      <c r="E3142" s="1">
        <v>384.33100000000002</v>
      </c>
      <c r="F3142" s="1"/>
      <c r="G3142" s="1">
        <v>-9.0630000000000006</v>
      </c>
      <c r="H3142" s="1">
        <v>2.3730000000000002</v>
      </c>
      <c r="I3142" s="1">
        <v>-9676.4339999999993</v>
      </c>
      <c r="J3142" s="1"/>
      <c r="K3142" s="1">
        <v>-292.26</v>
      </c>
      <c r="L3142" s="1"/>
      <c r="M3142" s="1">
        <v>1471.59</v>
      </c>
      <c r="N3142" s="1">
        <v>1906.192</v>
      </c>
      <c r="O3142" s="1">
        <v>-5.6059999999999999</v>
      </c>
      <c r="P3142" s="27">
        <v>-8.8940000000000001</v>
      </c>
      <c r="Q3142" s="1">
        <v>-4.5049999999999999</v>
      </c>
      <c r="R3142" s="1">
        <v>-6.4000000000000001E-2</v>
      </c>
      <c r="S3142" s="1">
        <v>2.137</v>
      </c>
      <c r="T3142" s="1">
        <v>2.621</v>
      </c>
      <c r="U3142" s="1">
        <v>3.694</v>
      </c>
      <c r="V3142" s="1">
        <v>1.768</v>
      </c>
      <c r="W3142" s="30">
        <v>3360.09</v>
      </c>
      <c r="X3142" s="1">
        <v>1151.569</v>
      </c>
      <c r="Y3142" s="1">
        <v>2773.471</v>
      </c>
      <c r="Z3142" s="1">
        <v>521.60900000000004</v>
      </c>
      <c r="AD3142" s="4">
        <v>8.8940000000000001</v>
      </c>
      <c r="AL3142" s="1">
        <v>3360.09</v>
      </c>
    </row>
    <row r="3143" spans="1:38" x14ac:dyDescent="0.25">
      <c r="A3143" s="1">
        <v>3139</v>
      </c>
      <c r="B3143" s="1">
        <v>3139</v>
      </c>
      <c r="C3143" s="1">
        <v>3075.9119999999998</v>
      </c>
      <c r="D3143" s="1">
        <v>2852.0459999999998</v>
      </c>
      <c r="E3143" s="1">
        <v>384.33100000000002</v>
      </c>
      <c r="F3143" s="1"/>
      <c r="G3143" s="1">
        <v>-9.0630000000000006</v>
      </c>
      <c r="H3143" s="1">
        <v>1.8979999999999999</v>
      </c>
      <c r="I3143" s="1">
        <v>-9670.4920000000002</v>
      </c>
      <c r="J3143" s="1"/>
      <c r="K3143" s="1">
        <v>-292.26</v>
      </c>
      <c r="L3143" s="1"/>
      <c r="M3143" s="1">
        <v>1471.1120000000001</v>
      </c>
      <c r="N3143" s="1">
        <v>1906.192</v>
      </c>
      <c r="O3143" s="1">
        <v>-5.6159999999999997</v>
      </c>
      <c r="P3143" s="27">
        <v>-8.9039999999999999</v>
      </c>
      <c r="Q3143" s="1">
        <v>-4.51</v>
      </c>
      <c r="R3143" s="1">
        <v>-6.4000000000000001E-2</v>
      </c>
      <c r="S3143" s="1">
        <v>2.137</v>
      </c>
      <c r="T3143" s="1">
        <v>2.621</v>
      </c>
      <c r="U3143" s="1">
        <v>3.694</v>
      </c>
      <c r="V3143" s="1">
        <v>1.7649999999999999</v>
      </c>
      <c r="W3143" s="30">
        <v>3359.7849999999999</v>
      </c>
      <c r="X3143" s="1">
        <v>1151.874</v>
      </c>
      <c r="Y3143" s="1">
        <v>2773.1660000000002</v>
      </c>
      <c r="Z3143" s="1">
        <v>516.726</v>
      </c>
      <c r="AD3143" s="4">
        <v>8.9039999999999999</v>
      </c>
      <c r="AL3143" s="1">
        <v>3359.7849999999999</v>
      </c>
    </row>
    <row r="3144" spans="1:38" x14ac:dyDescent="0.25">
      <c r="A3144" s="1">
        <v>3140</v>
      </c>
      <c r="B3144" s="1">
        <v>3140</v>
      </c>
      <c r="C3144" s="1">
        <v>3075.433</v>
      </c>
      <c r="D3144" s="1">
        <v>2851.0819999999999</v>
      </c>
      <c r="E3144" s="1">
        <v>385.286</v>
      </c>
      <c r="F3144" s="1"/>
      <c r="G3144" s="1">
        <v>-9.0630000000000006</v>
      </c>
      <c r="H3144" s="1">
        <v>0.94899999999999995</v>
      </c>
      <c r="I3144" s="1">
        <v>-9526.9519999999993</v>
      </c>
      <c r="J3144" s="1"/>
      <c r="K3144" s="1">
        <v>-293.21199999999999</v>
      </c>
      <c r="L3144" s="1"/>
      <c r="M3144" s="1">
        <v>1470.633</v>
      </c>
      <c r="N3144" s="1">
        <v>1906.192</v>
      </c>
      <c r="O3144" s="1">
        <v>-5.6059999999999999</v>
      </c>
      <c r="P3144" s="27">
        <v>-8.8989999999999991</v>
      </c>
      <c r="Q3144" s="1">
        <v>-4.51</v>
      </c>
      <c r="R3144" s="1">
        <v>-6.4000000000000001E-2</v>
      </c>
      <c r="S3144" s="1">
        <v>2.137</v>
      </c>
      <c r="T3144" s="1">
        <v>2.6269999999999998</v>
      </c>
      <c r="U3144" s="1">
        <v>3.694</v>
      </c>
      <c r="V3144" s="1">
        <v>1.768</v>
      </c>
      <c r="W3144" s="30">
        <v>3360.09</v>
      </c>
      <c r="X3144" s="1">
        <v>1151.874</v>
      </c>
      <c r="Y3144" s="1">
        <v>2773.471</v>
      </c>
      <c r="Z3144" s="1">
        <v>515.80999999999995</v>
      </c>
      <c r="AD3144" s="4">
        <v>8.8989999999999991</v>
      </c>
      <c r="AL3144" s="1">
        <v>3360.09</v>
      </c>
    </row>
    <row r="3145" spans="1:38" x14ac:dyDescent="0.25">
      <c r="A3145" s="1">
        <v>3141</v>
      </c>
      <c r="B3145" s="1">
        <v>3141</v>
      </c>
      <c r="C3145" s="1">
        <v>3073.9960000000001</v>
      </c>
      <c r="D3145" s="1">
        <v>2851.0819999999999</v>
      </c>
      <c r="E3145" s="1">
        <v>384.33100000000002</v>
      </c>
      <c r="F3145" s="1"/>
      <c r="G3145" s="1">
        <v>-8.109</v>
      </c>
      <c r="H3145" s="1">
        <v>0</v>
      </c>
      <c r="I3145" s="1">
        <v>-9816.2739999999994</v>
      </c>
      <c r="J3145" s="1"/>
      <c r="K3145" s="1">
        <v>-291.30799999999999</v>
      </c>
      <c r="L3145" s="1"/>
      <c r="M3145" s="1">
        <v>1472.069</v>
      </c>
      <c r="N3145" s="1">
        <v>1905.7149999999999</v>
      </c>
      <c r="O3145" s="1">
        <v>-5.6059999999999999</v>
      </c>
      <c r="P3145" s="27">
        <v>-8.8989999999999991</v>
      </c>
      <c r="Q3145" s="1">
        <v>-4.51</v>
      </c>
      <c r="R3145" s="1">
        <v>-6.8000000000000005E-2</v>
      </c>
      <c r="S3145" s="1">
        <v>2.137</v>
      </c>
      <c r="T3145" s="1">
        <v>2.6320000000000001</v>
      </c>
      <c r="U3145" s="1">
        <v>3.69</v>
      </c>
      <c r="V3145" s="1">
        <v>1.7609999999999999</v>
      </c>
      <c r="W3145" s="30">
        <v>3360.09</v>
      </c>
      <c r="X3145" s="1">
        <v>1151.874</v>
      </c>
      <c r="Y3145" s="1">
        <v>2773.7759999999998</v>
      </c>
      <c r="Z3145" s="1">
        <v>518.86199999999997</v>
      </c>
      <c r="AD3145" s="4">
        <v>8.8989999999999991</v>
      </c>
      <c r="AL3145" s="1">
        <v>3360.09</v>
      </c>
    </row>
    <row r="3146" spans="1:38" x14ac:dyDescent="0.25">
      <c r="A3146" s="1">
        <v>3142</v>
      </c>
      <c r="B3146" s="1">
        <v>3142</v>
      </c>
      <c r="C3146" s="1">
        <v>3073.5169999999998</v>
      </c>
      <c r="D3146" s="1">
        <v>2850.1190000000001</v>
      </c>
      <c r="E3146" s="1">
        <v>384.33100000000002</v>
      </c>
      <c r="F3146" s="1"/>
      <c r="G3146" s="1">
        <v>-9.0630000000000006</v>
      </c>
      <c r="H3146" s="1">
        <v>0.94899999999999995</v>
      </c>
      <c r="I3146" s="1">
        <v>-9580.4419999999991</v>
      </c>
      <c r="J3146" s="1"/>
      <c r="K3146" s="1">
        <v>-292.26</v>
      </c>
      <c r="L3146" s="1"/>
      <c r="M3146" s="1">
        <v>1469.675</v>
      </c>
      <c r="N3146" s="1">
        <v>1905.7149999999999</v>
      </c>
      <c r="O3146" s="1">
        <v>-5.6059999999999999</v>
      </c>
      <c r="P3146" s="27">
        <v>-8.8849999999999998</v>
      </c>
      <c r="Q3146" s="1">
        <v>-4.5</v>
      </c>
      <c r="R3146" s="1">
        <v>-5.8999999999999997E-2</v>
      </c>
      <c r="S3146" s="1">
        <v>2.137</v>
      </c>
      <c r="T3146" s="1">
        <v>2.621</v>
      </c>
      <c r="U3146" s="1">
        <v>3.694</v>
      </c>
      <c r="V3146" s="1">
        <v>1.7609999999999999</v>
      </c>
      <c r="W3146" s="30">
        <v>3360.09</v>
      </c>
      <c r="X3146" s="1">
        <v>1151.569</v>
      </c>
      <c r="Y3146" s="1">
        <v>2766.1460000000002</v>
      </c>
      <c r="Z3146" s="1">
        <v>514.89400000000001</v>
      </c>
      <c r="AD3146" s="4">
        <v>8.8849999999999998</v>
      </c>
      <c r="AL3146" s="1">
        <v>3360.09</v>
      </c>
    </row>
    <row r="3147" spans="1:38" x14ac:dyDescent="0.25">
      <c r="A3147" s="1">
        <v>3143</v>
      </c>
      <c r="B3147" s="1">
        <v>3143</v>
      </c>
      <c r="C3147" s="1">
        <v>3073.038</v>
      </c>
      <c r="D3147" s="1">
        <v>2849.1559999999999</v>
      </c>
      <c r="E3147" s="1">
        <v>384.33100000000002</v>
      </c>
      <c r="F3147" s="1"/>
      <c r="G3147" s="1">
        <v>-9.0630000000000006</v>
      </c>
      <c r="H3147" s="1">
        <v>0.47499999999999998</v>
      </c>
      <c r="I3147" s="1">
        <v>-9690.1450000000004</v>
      </c>
      <c r="J3147" s="1"/>
      <c r="K3147" s="1">
        <v>-291.78399999999999</v>
      </c>
      <c r="L3147" s="1"/>
      <c r="M3147" s="1">
        <v>1471.1120000000001</v>
      </c>
      <c r="N3147" s="1">
        <v>1905.7149999999999</v>
      </c>
      <c r="O3147" s="1">
        <v>-5.5970000000000004</v>
      </c>
      <c r="P3147" s="27">
        <v>-8.8989999999999991</v>
      </c>
      <c r="Q3147" s="1">
        <v>-4.5049999999999999</v>
      </c>
      <c r="R3147" s="1">
        <v>-6.4000000000000001E-2</v>
      </c>
      <c r="S3147" s="1">
        <v>2.137</v>
      </c>
      <c r="T3147" s="1">
        <v>2.6269999999999998</v>
      </c>
      <c r="U3147" s="1">
        <v>3.694</v>
      </c>
      <c r="V3147" s="1">
        <v>1.7649999999999999</v>
      </c>
      <c r="W3147" s="30">
        <v>3350.3240000000001</v>
      </c>
      <c r="X3147" s="1">
        <v>1151.569</v>
      </c>
      <c r="Y3147" s="1">
        <v>2763.3989999999999</v>
      </c>
      <c r="Z3147" s="1">
        <v>516.41999999999996</v>
      </c>
      <c r="AD3147" s="4">
        <v>8.8989999999999991</v>
      </c>
      <c r="AL3147" s="1">
        <v>3350.3240000000001</v>
      </c>
    </row>
    <row r="3148" spans="1:38" x14ac:dyDescent="0.25">
      <c r="A3148" s="1">
        <v>3144</v>
      </c>
      <c r="B3148" s="1">
        <v>3144</v>
      </c>
      <c r="C3148" s="1">
        <v>3071.123</v>
      </c>
      <c r="D3148" s="1">
        <v>2849.1559999999999</v>
      </c>
      <c r="E3148" s="1">
        <v>384.33100000000002</v>
      </c>
      <c r="F3148" s="1"/>
      <c r="G3148" s="1">
        <v>-9.0630000000000006</v>
      </c>
      <c r="H3148" s="1">
        <v>0.47499999999999998</v>
      </c>
      <c r="I3148" s="1">
        <v>-9707.9699999999993</v>
      </c>
      <c r="J3148" s="1"/>
      <c r="K3148" s="1">
        <v>-292.26</v>
      </c>
      <c r="L3148" s="1"/>
      <c r="M3148" s="1">
        <v>1470.633</v>
      </c>
      <c r="N3148" s="1">
        <v>1904.7619999999999</v>
      </c>
      <c r="O3148" s="1">
        <v>-5.5970000000000004</v>
      </c>
      <c r="P3148" s="27">
        <v>-8.8940000000000001</v>
      </c>
      <c r="Q3148" s="1">
        <v>-4.5049999999999999</v>
      </c>
      <c r="R3148" s="1">
        <v>-6.4000000000000001E-2</v>
      </c>
      <c r="S3148" s="1">
        <v>2.1419999999999999</v>
      </c>
      <c r="T3148" s="1">
        <v>2.621</v>
      </c>
      <c r="U3148" s="1">
        <v>3.694</v>
      </c>
      <c r="V3148" s="1">
        <v>1.7609999999999999</v>
      </c>
      <c r="W3148" s="30">
        <v>3349.7130000000002</v>
      </c>
      <c r="X3148" s="1">
        <v>1151.569</v>
      </c>
      <c r="Y3148" s="1">
        <v>2763.3989999999999</v>
      </c>
      <c r="Z3148" s="1">
        <v>511.84199999999998</v>
      </c>
      <c r="AD3148" s="4">
        <v>8.8940000000000001</v>
      </c>
      <c r="AL3148" s="1">
        <v>3349.7130000000002</v>
      </c>
    </row>
    <row r="3149" spans="1:38" x14ac:dyDescent="0.25">
      <c r="A3149" s="1">
        <v>3145</v>
      </c>
      <c r="B3149" s="1">
        <v>3145</v>
      </c>
      <c r="C3149" s="1">
        <v>3069.2069999999999</v>
      </c>
      <c r="D3149" s="1">
        <v>2848.192</v>
      </c>
      <c r="E3149" s="1">
        <v>383.85300000000001</v>
      </c>
      <c r="F3149" s="1"/>
      <c r="G3149" s="1">
        <v>-8.5860000000000003</v>
      </c>
      <c r="H3149" s="1">
        <v>0</v>
      </c>
      <c r="I3149" s="1">
        <v>-9787.0290000000005</v>
      </c>
      <c r="J3149" s="1"/>
      <c r="K3149" s="1">
        <v>-291.78399999999999</v>
      </c>
      <c r="L3149" s="1"/>
      <c r="M3149" s="1">
        <v>1470.154</v>
      </c>
      <c r="N3149" s="1">
        <v>1904.7619999999999</v>
      </c>
      <c r="O3149" s="1">
        <v>-5.6020000000000003</v>
      </c>
      <c r="P3149" s="27">
        <v>-8.89</v>
      </c>
      <c r="Q3149" s="1">
        <v>-4.51</v>
      </c>
      <c r="R3149" s="1">
        <v>-5.8999999999999997E-2</v>
      </c>
      <c r="S3149" s="1">
        <v>2.137</v>
      </c>
      <c r="T3149" s="1">
        <v>2.6269999999999998</v>
      </c>
      <c r="U3149" s="1">
        <v>3.69</v>
      </c>
      <c r="V3149" s="1">
        <v>1.7609999999999999</v>
      </c>
      <c r="W3149" s="30">
        <v>3349.7130000000002</v>
      </c>
      <c r="X3149" s="1">
        <v>1145.77</v>
      </c>
      <c r="Y3149" s="1">
        <v>2763.3989999999999</v>
      </c>
      <c r="Z3149" s="1">
        <v>511.53699999999998</v>
      </c>
      <c r="AD3149" s="4">
        <v>8.89</v>
      </c>
      <c r="AL3149" s="1">
        <v>3349.7130000000002</v>
      </c>
    </row>
    <row r="3150" spans="1:38" x14ac:dyDescent="0.25">
      <c r="A3150" s="1">
        <v>3146</v>
      </c>
      <c r="B3150" s="1">
        <v>3146</v>
      </c>
      <c r="C3150" s="1">
        <v>3067.77</v>
      </c>
      <c r="D3150" s="1">
        <v>2847.2289999999998</v>
      </c>
      <c r="E3150" s="1">
        <v>385.286</v>
      </c>
      <c r="F3150" s="1"/>
      <c r="G3150" s="1">
        <v>-8.5860000000000003</v>
      </c>
      <c r="H3150" s="1">
        <v>0.47499999999999998</v>
      </c>
      <c r="I3150" s="1">
        <v>-8992.1949999999997</v>
      </c>
      <c r="J3150" s="1"/>
      <c r="K3150" s="1">
        <v>-292.26</v>
      </c>
      <c r="L3150" s="1"/>
      <c r="M3150" s="1">
        <v>1470.154</v>
      </c>
      <c r="N3150" s="1">
        <v>1905.239</v>
      </c>
      <c r="O3150" s="1">
        <v>-5.6109999999999998</v>
      </c>
      <c r="P3150" s="27">
        <v>-8.8849999999999998</v>
      </c>
      <c r="Q3150" s="1">
        <v>-4.5049999999999999</v>
      </c>
      <c r="R3150" s="1">
        <v>-6.4000000000000001E-2</v>
      </c>
      <c r="S3150" s="1">
        <v>2.133</v>
      </c>
      <c r="T3150" s="1">
        <v>2.621</v>
      </c>
      <c r="U3150" s="1">
        <v>3.694</v>
      </c>
      <c r="V3150" s="1">
        <v>1.7649999999999999</v>
      </c>
      <c r="W3150" s="30">
        <v>3350.6289999999999</v>
      </c>
      <c r="X3150" s="1">
        <v>1141.8019999999999</v>
      </c>
      <c r="Y3150" s="1">
        <v>2763.0940000000001</v>
      </c>
      <c r="Z3150" s="1">
        <v>511.53699999999998</v>
      </c>
      <c r="AD3150" s="4">
        <v>8.8849999999999998</v>
      </c>
      <c r="AL3150" s="1">
        <v>3350.6289999999999</v>
      </c>
    </row>
    <row r="3151" spans="1:38" x14ac:dyDescent="0.25">
      <c r="A3151" s="1">
        <v>3147</v>
      </c>
      <c r="B3151" s="1">
        <v>3147</v>
      </c>
      <c r="C3151" s="1">
        <v>3066.3330000000001</v>
      </c>
      <c r="D3151" s="1">
        <v>2845.7840000000001</v>
      </c>
      <c r="E3151" s="1">
        <v>384.33100000000002</v>
      </c>
      <c r="F3151" s="1"/>
      <c r="G3151" s="1">
        <v>-9.0630000000000006</v>
      </c>
      <c r="H3151" s="1">
        <v>0.47499999999999998</v>
      </c>
      <c r="I3151" s="1">
        <v>-9828.6110000000008</v>
      </c>
      <c r="J3151" s="1"/>
      <c r="K3151" s="1">
        <v>-291.78399999999999</v>
      </c>
      <c r="L3151" s="1"/>
      <c r="M3151" s="1">
        <v>1469.1959999999999</v>
      </c>
      <c r="N3151" s="1">
        <v>1904.2850000000001</v>
      </c>
      <c r="O3151" s="1">
        <v>-5.5970000000000004</v>
      </c>
      <c r="P3151" s="27">
        <v>-8.8800000000000008</v>
      </c>
      <c r="Q3151" s="1">
        <v>-4.5049999999999999</v>
      </c>
      <c r="R3151" s="1">
        <v>-6.4000000000000001E-2</v>
      </c>
      <c r="S3151" s="1">
        <v>2.1419999999999999</v>
      </c>
      <c r="T3151" s="1">
        <v>2.6269999999999998</v>
      </c>
      <c r="U3151" s="1">
        <v>3.69</v>
      </c>
      <c r="V3151" s="1">
        <v>1.7609999999999999</v>
      </c>
      <c r="W3151" s="30">
        <v>3349.7130000000002</v>
      </c>
      <c r="X3151" s="1">
        <v>1142.107</v>
      </c>
      <c r="Y3151" s="1">
        <v>2763.7040000000002</v>
      </c>
      <c r="Z3151" s="1">
        <v>511.53699999999998</v>
      </c>
      <c r="AD3151" s="4">
        <v>8.8800000000000008</v>
      </c>
      <c r="AL3151" s="1">
        <v>3349.7130000000002</v>
      </c>
    </row>
    <row r="3152" spans="1:38" x14ac:dyDescent="0.25">
      <c r="A3152" s="1">
        <v>3148</v>
      </c>
      <c r="B3152" s="1">
        <v>3148</v>
      </c>
      <c r="C3152" s="1">
        <v>3061.5439999999999</v>
      </c>
      <c r="D3152" s="1">
        <v>2846.2660000000001</v>
      </c>
      <c r="E3152" s="1">
        <v>384.33100000000002</v>
      </c>
      <c r="F3152" s="1"/>
      <c r="G3152" s="1">
        <v>-9.0630000000000006</v>
      </c>
      <c r="H3152" s="1">
        <v>0.47499999999999998</v>
      </c>
      <c r="I3152" s="1">
        <v>-9895.7729999999992</v>
      </c>
      <c r="J3152" s="1"/>
      <c r="K3152" s="1">
        <v>-292.26</v>
      </c>
      <c r="L3152" s="1"/>
      <c r="M3152" s="1">
        <v>1469.1959999999999</v>
      </c>
      <c r="N3152" s="1">
        <v>1903.808</v>
      </c>
      <c r="O3152" s="1">
        <v>-5.5919999999999996</v>
      </c>
      <c r="P3152" s="27">
        <v>-8.8800000000000008</v>
      </c>
      <c r="Q3152" s="1">
        <v>-4.5</v>
      </c>
      <c r="R3152" s="1">
        <v>-6.4000000000000001E-2</v>
      </c>
      <c r="S3152" s="1">
        <v>2.1230000000000002</v>
      </c>
      <c r="T3152" s="1">
        <v>2.6379999999999999</v>
      </c>
      <c r="U3152" s="1">
        <v>3.69</v>
      </c>
      <c r="V3152" s="1">
        <v>1.7649999999999999</v>
      </c>
      <c r="W3152" s="30">
        <v>3350.018</v>
      </c>
      <c r="X3152" s="1">
        <v>1142.107</v>
      </c>
      <c r="Y3152" s="1">
        <v>2763.3989999999999</v>
      </c>
      <c r="Z3152" s="1">
        <v>511.53699999999998</v>
      </c>
      <c r="AD3152" s="4">
        <v>8.8800000000000008</v>
      </c>
      <c r="AL3152" s="1">
        <v>3350.018</v>
      </c>
    </row>
    <row r="3153" spans="1:38" x14ac:dyDescent="0.25">
      <c r="A3153" s="1">
        <v>3149</v>
      </c>
      <c r="B3153" s="1">
        <v>3149</v>
      </c>
      <c r="C3153" s="1">
        <v>3085.97</v>
      </c>
      <c r="D3153" s="1">
        <v>2859.752</v>
      </c>
      <c r="E3153" s="1">
        <v>383.37599999999998</v>
      </c>
      <c r="F3153" s="1"/>
      <c r="G3153" s="1">
        <v>-9.0630000000000006</v>
      </c>
      <c r="H3153" s="1">
        <v>0.47499999999999998</v>
      </c>
      <c r="I3153" s="1">
        <v>-10304.031000000001</v>
      </c>
      <c r="J3153" s="1"/>
      <c r="K3153" s="1">
        <v>-293.21199999999999</v>
      </c>
      <c r="L3153" s="1"/>
      <c r="M3153" s="1">
        <v>1473.027</v>
      </c>
      <c r="N3153" s="1">
        <v>1909.0540000000001</v>
      </c>
      <c r="O3153" s="1">
        <v>-5.5970000000000004</v>
      </c>
      <c r="P3153" s="27">
        <v>-8.9039999999999999</v>
      </c>
      <c r="Q3153" s="1">
        <v>-4.5</v>
      </c>
      <c r="R3153" s="1">
        <v>-6.8000000000000005E-2</v>
      </c>
      <c r="S3153" s="1">
        <v>2.133</v>
      </c>
      <c r="T3153" s="1">
        <v>2.6269999999999998</v>
      </c>
      <c r="U3153" s="1">
        <v>3.6970000000000001</v>
      </c>
      <c r="V3153" s="1">
        <v>1.7609999999999999</v>
      </c>
      <c r="W3153" s="30">
        <v>3350.3240000000001</v>
      </c>
      <c r="X3153" s="1">
        <v>1142.107</v>
      </c>
      <c r="Y3153" s="1">
        <v>2763.0940000000001</v>
      </c>
      <c r="Z3153" s="1">
        <v>511.53699999999998</v>
      </c>
      <c r="AD3153" s="4">
        <v>8.9039999999999999</v>
      </c>
      <c r="AL3153" s="1">
        <v>3350.3240000000001</v>
      </c>
    </row>
    <row r="3154" spans="1:38" x14ac:dyDescent="0.25">
      <c r="A3154" s="1">
        <v>3150</v>
      </c>
      <c r="B3154" s="1">
        <v>3150</v>
      </c>
      <c r="C3154" s="1">
        <v>3161.172</v>
      </c>
      <c r="D3154" s="1">
        <v>2920.4479999999999</v>
      </c>
      <c r="E3154" s="1">
        <v>382.89800000000002</v>
      </c>
      <c r="F3154" s="1"/>
      <c r="G3154" s="1">
        <v>-8.5860000000000003</v>
      </c>
      <c r="H3154" s="1">
        <v>1.8979999999999999</v>
      </c>
      <c r="I3154" s="1">
        <v>-9564.4410000000007</v>
      </c>
      <c r="J3154" s="1"/>
      <c r="K3154" s="1">
        <v>-301.77699999999999</v>
      </c>
      <c r="L3154" s="1"/>
      <c r="M3154" s="1">
        <v>1490.7429999999999</v>
      </c>
      <c r="N3154" s="1">
        <v>1930.0419999999999</v>
      </c>
      <c r="O3154" s="1">
        <v>-5.6449999999999996</v>
      </c>
      <c r="P3154" s="27">
        <v>-9.032</v>
      </c>
      <c r="Q3154" s="1">
        <v>-4.524</v>
      </c>
      <c r="R3154" s="1">
        <v>-6.8000000000000005E-2</v>
      </c>
      <c r="S3154" s="1">
        <v>2.1179999999999999</v>
      </c>
      <c r="T3154" s="1">
        <v>2.6379999999999999</v>
      </c>
      <c r="U3154" s="1">
        <v>3.746</v>
      </c>
      <c r="V3154" s="1">
        <v>1.7649999999999999</v>
      </c>
      <c r="W3154" s="30">
        <v>3435.1729999999998</v>
      </c>
      <c r="X3154" s="1">
        <v>1155.231</v>
      </c>
      <c r="Y3154" s="1">
        <v>2781.1010000000001</v>
      </c>
      <c r="Z3154" s="1">
        <v>526.798</v>
      </c>
      <c r="AD3154" s="4">
        <v>9.032</v>
      </c>
      <c r="AL3154" s="1">
        <v>3435.1729999999998</v>
      </c>
    </row>
    <row r="3155" spans="1:38" x14ac:dyDescent="0.25">
      <c r="A3155" s="1">
        <v>3151</v>
      </c>
      <c r="B3155" s="1">
        <v>3151</v>
      </c>
      <c r="C3155" s="1">
        <v>3170.752</v>
      </c>
      <c r="D3155" s="1">
        <v>2932.009</v>
      </c>
      <c r="E3155" s="1">
        <v>381.46499999999997</v>
      </c>
      <c r="F3155" s="1"/>
      <c r="G3155" s="1">
        <v>-8.109</v>
      </c>
      <c r="H3155" s="1">
        <v>2.3730000000000002</v>
      </c>
      <c r="I3155" s="1">
        <v>-9406.2369999999992</v>
      </c>
      <c r="J3155" s="1"/>
      <c r="K3155" s="1">
        <v>-302.25299999999999</v>
      </c>
      <c r="L3155" s="1"/>
      <c r="M3155" s="1">
        <v>1493.1369999999999</v>
      </c>
      <c r="N3155" s="1">
        <v>1933.8579999999999</v>
      </c>
      <c r="O3155" s="1">
        <v>-5.6550000000000002</v>
      </c>
      <c r="P3155" s="27">
        <v>-9.0459999999999994</v>
      </c>
      <c r="Q3155" s="1">
        <v>-4.5330000000000004</v>
      </c>
      <c r="R3155" s="1">
        <v>-6.4000000000000001E-2</v>
      </c>
      <c r="S3155" s="1">
        <v>2.1280000000000001</v>
      </c>
      <c r="T3155" s="1">
        <v>2.6429999999999998</v>
      </c>
      <c r="U3155" s="1">
        <v>3.7530000000000001</v>
      </c>
      <c r="V3155" s="1">
        <v>1.768</v>
      </c>
      <c r="W3155" s="30">
        <v>3531.9250000000002</v>
      </c>
      <c r="X3155" s="1">
        <v>1186.3630000000001</v>
      </c>
      <c r="Y3155" s="1">
        <v>2847.9430000000002</v>
      </c>
      <c r="Z3155" s="1">
        <v>541.14300000000003</v>
      </c>
      <c r="AD3155" s="4">
        <v>9.0459999999999994</v>
      </c>
      <c r="AL3155" s="1">
        <v>3531.9250000000002</v>
      </c>
    </row>
    <row r="3156" spans="1:38" x14ac:dyDescent="0.25">
      <c r="A3156" s="1">
        <v>3152</v>
      </c>
      <c r="B3156" s="1">
        <v>3152</v>
      </c>
      <c r="C3156" s="1">
        <v>3176.98</v>
      </c>
      <c r="D3156" s="1">
        <v>2932.491</v>
      </c>
      <c r="E3156" s="1">
        <v>382.42</v>
      </c>
      <c r="F3156" s="1"/>
      <c r="G3156" s="1">
        <v>-7.6319999999999997</v>
      </c>
      <c r="H3156" s="1">
        <v>2.3730000000000002</v>
      </c>
      <c r="I3156" s="1">
        <v>-9651.7520000000004</v>
      </c>
      <c r="J3156" s="1"/>
      <c r="K3156" s="1">
        <v>-302.72899999999998</v>
      </c>
      <c r="L3156" s="1"/>
      <c r="M3156" s="1">
        <v>1492.6579999999999</v>
      </c>
      <c r="N3156" s="1">
        <v>1934.335</v>
      </c>
      <c r="O3156" s="1">
        <v>-5.66</v>
      </c>
      <c r="P3156" s="27">
        <v>-9.0510000000000002</v>
      </c>
      <c r="Q3156" s="1">
        <v>-4.5289999999999999</v>
      </c>
      <c r="R3156" s="1">
        <v>-5.8999999999999997E-2</v>
      </c>
      <c r="S3156" s="1">
        <v>2.1230000000000002</v>
      </c>
      <c r="T3156" s="1">
        <v>2.6429999999999998</v>
      </c>
      <c r="U3156" s="1">
        <v>3.76</v>
      </c>
      <c r="V3156" s="1">
        <v>1.772</v>
      </c>
      <c r="W3156" s="30">
        <v>3540.7759999999998</v>
      </c>
      <c r="X3156" s="1">
        <v>1220.8520000000001</v>
      </c>
      <c r="Y3156" s="1">
        <v>2911.1219999999998</v>
      </c>
      <c r="Z3156" s="1">
        <v>541.75300000000004</v>
      </c>
      <c r="AD3156" s="4">
        <v>9.0510000000000002</v>
      </c>
      <c r="AL3156" s="1">
        <v>3540.7759999999998</v>
      </c>
    </row>
    <row r="3157" spans="1:38" x14ac:dyDescent="0.25">
      <c r="A3157" s="1">
        <v>3153</v>
      </c>
      <c r="B3157" s="1">
        <v>3153</v>
      </c>
      <c r="C3157" s="1">
        <v>3176.5010000000002</v>
      </c>
      <c r="D3157" s="1">
        <v>2932.009</v>
      </c>
      <c r="E3157" s="1">
        <v>382.42</v>
      </c>
      <c r="F3157" s="1"/>
      <c r="G3157" s="1">
        <v>-8.109</v>
      </c>
      <c r="H3157" s="1">
        <v>1.8979999999999999</v>
      </c>
      <c r="I3157" s="1">
        <v>-9639.41</v>
      </c>
      <c r="J3157" s="1"/>
      <c r="K3157" s="1">
        <v>-301.77699999999999</v>
      </c>
      <c r="L3157" s="1"/>
      <c r="M3157" s="1">
        <v>1492.1790000000001</v>
      </c>
      <c r="N3157" s="1">
        <v>1933.8579999999999</v>
      </c>
      <c r="O3157" s="1">
        <v>-5.6550000000000002</v>
      </c>
      <c r="P3157" s="27">
        <v>-9.0510000000000002</v>
      </c>
      <c r="Q3157" s="1">
        <v>-4.5289999999999999</v>
      </c>
      <c r="R3157" s="1">
        <v>-6.4000000000000001E-2</v>
      </c>
      <c r="S3157" s="1">
        <v>2.1179999999999999</v>
      </c>
      <c r="T3157" s="1">
        <v>2.6379999999999999</v>
      </c>
      <c r="U3157" s="1">
        <v>3.7530000000000001</v>
      </c>
      <c r="V3157" s="1">
        <v>1.772</v>
      </c>
      <c r="W3157" s="30">
        <v>3540.7759999999998</v>
      </c>
      <c r="X3157" s="1">
        <v>1222.0730000000001</v>
      </c>
      <c r="Y3157" s="1">
        <v>2913.2579999999998</v>
      </c>
      <c r="Z3157" s="1">
        <v>541.75300000000004</v>
      </c>
      <c r="AD3157" s="4">
        <v>9.0510000000000002</v>
      </c>
      <c r="AL3157" s="1">
        <v>3540.7759999999998</v>
      </c>
    </row>
    <row r="3158" spans="1:38" x14ac:dyDescent="0.25">
      <c r="A3158" s="1">
        <v>3154</v>
      </c>
      <c r="B3158" s="1">
        <v>3154</v>
      </c>
      <c r="C3158" s="1">
        <v>3219.1379999999999</v>
      </c>
      <c r="D3158" s="1">
        <v>2968.1419999999998</v>
      </c>
      <c r="E3158" s="1">
        <v>381.94299999999998</v>
      </c>
      <c r="F3158" s="1"/>
      <c r="G3158" s="1">
        <v>-7.6319999999999997</v>
      </c>
      <c r="H3158" s="1">
        <v>2.3730000000000002</v>
      </c>
      <c r="I3158" s="1">
        <v>-9628.44</v>
      </c>
      <c r="J3158" s="1"/>
      <c r="K3158" s="1">
        <v>-307.01100000000002</v>
      </c>
      <c r="L3158" s="1"/>
      <c r="M3158" s="1">
        <v>1502.2349999999999</v>
      </c>
      <c r="N3158" s="1">
        <v>1946.26</v>
      </c>
      <c r="O3158" s="1">
        <v>-5.6840000000000002</v>
      </c>
      <c r="P3158" s="27">
        <v>-9.093</v>
      </c>
      <c r="Q3158" s="1">
        <v>-4.548</v>
      </c>
      <c r="R3158" s="1">
        <v>-5.8999999999999997E-2</v>
      </c>
      <c r="S3158" s="1">
        <v>2.1230000000000002</v>
      </c>
      <c r="T3158" s="1">
        <v>2.6480000000000001</v>
      </c>
      <c r="U3158" s="1">
        <v>3.7949999999999999</v>
      </c>
      <c r="V3158" s="1">
        <v>1.7789999999999999</v>
      </c>
      <c r="W3158" s="30">
        <v>3544.7440000000001</v>
      </c>
      <c r="X3158" s="1">
        <v>1222.0730000000001</v>
      </c>
      <c r="Y3158" s="1">
        <v>2913.8690000000001</v>
      </c>
      <c r="Z3158" s="1">
        <v>541.75300000000004</v>
      </c>
      <c r="AD3158" s="4">
        <v>9.093</v>
      </c>
      <c r="AL3158" s="1">
        <v>3544.7440000000001</v>
      </c>
    </row>
    <row r="3159" spans="1:38" x14ac:dyDescent="0.25">
      <c r="A3159" s="1">
        <v>3155</v>
      </c>
      <c r="B3159" s="1">
        <v>3155</v>
      </c>
      <c r="C3159" s="1">
        <v>3314.9630000000002</v>
      </c>
      <c r="D3159" s="1">
        <v>3054.87</v>
      </c>
      <c r="E3159" s="1">
        <v>382.42</v>
      </c>
      <c r="F3159" s="1"/>
      <c r="G3159" s="1">
        <v>-6.2009999999999996</v>
      </c>
      <c r="H3159" s="1">
        <v>2.847</v>
      </c>
      <c r="I3159" s="1">
        <v>-9482.6020000000008</v>
      </c>
      <c r="J3159" s="1"/>
      <c r="K3159" s="1">
        <v>-315.57600000000002</v>
      </c>
      <c r="L3159" s="1"/>
      <c r="M3159" s="1">
        <v>1526.6559999999999</v>
      </c>
      <c r="N3159" s="1">
        <v>1974.405</v>
      </c>
      <c r="O3159" s="1">
        <v>-5.7480000000000002</v>
      </c>
      <c r="P3159" s="27">
        <v>-9.2550000000000008</v>
      </c>
      <c r="Q3159" s="1">
        <v>-4.6379999999999999</v>
      </c>
      <c r="R3159" s="1">
        <v>-5.8999999999999997E-2</v>
      </c>
      <c r="S3159" s="1">
        <v>2.157</v>
      </c>
      <c r="T3159" s="1">
        <v>2.7029999999999998</v>
      </c>
      <c r="U3159" s="1">
        <v>3.8610000000000002</v>
      </c>
      <c r="V3159" s="1">
        <v>1.82</v>
      </c>
      <c r="W3159" s="30">
        <v>3663.777</v>
      </c>
      <c r="X3159" s="1">
        <v>1234.587</v>
      </c>
      <c r="Y3159" s="1">
        <v>2947.442</v>
      </c>
      <c r="Z3159" s="1">
        <v>555.18299999999999</v>
      </c>
      <c r="AD3159" s="4">
        <v>9.2550000000000008</v>
      </c>
      <c r="AL3159" s="1">
        <v>3663.777</v>
      </c>
    </row>
    <row r="3160" spans="1:38" x14ac:dyDescent="0.25">
      <c r="A3160" s="1">
        <v>3156</v>
      </c>
      <c r="B3160" s="1">
        <v>3156</v>
      </c>
      <c r="C3160" s="1">
        <v>3332.2139999999999</v>
      </c>
      <c r="D3160" s="1">
        <v>3065.953</v>
      </c>
      <c r="E3160" s="1">
        <v>385.286</v>
      </c>
      <c r="F3160" s="1"/>
      <c r="G3160" s="1">
        <v>-6.2009999999999996</v>
      </c>
      <c r="H3160" s="1">
        <v>5.6950000000000003</v>
      </c>
      <c r="I3160" s="1">
        <v>-9993.0730000000003</v>
      </c>
      <c r="J3160" s="1"/>
      <c r="K3160" s="1">
        <v>-317.00400000000002</v>
      </c>
      <c r="L3160" s="1"/>
      <c r="M3160" s="1">
        <v>1535.7539999999999</v>
      </c>
      <c r="N3160" s="1">
        <v>1983.4690000000001</v>
      </c>
      <c r="O3160" s="1">
        <v>-5.7770000000000001</v>
      </c>
      <c r="P3160" s="27">
        <v>-9.3119999999999994</v>
      </c>
      <c r="Q3160" s="1">
        <v>-4.681</v>
      </c>
      <c r="R3160" s="1">
        <v>-5.8999999999999997E-2</v>
      </c>
      <c r="S3160" s="1">
        <v>2.1669999999999998</v>
      </c>
      <c r="T3160" s="1">
        <v>2.7189999999999999</v>
      </c>
      <c r="U3160" s="1">
        <v>3.8860000000000001</v>
      </c>
      <c r="V3160" s="1">
        <v>1.827</v>
      </c>
      <c r="W3160" s="30">
        <v>3787.9989999999998</v>
      </c>
      <c r="X3160" s="1">
        <v>1301.4280000000001</v>
      </c>
      <c r="Y3160" s="1">
        <v>3058.2350000000001</v>
      </c>
      <c r="Z3160" s="1">
        <v>571.05399999999997</v>
      </c>
      <c r="AD3160" s="4">
        <v>9.3119999999999994</v>
      </c>
      <c r="AL3160" s="1">
        <v>3787.9989999999998</v>
      </c>
    </row>
    <row r="3161" spans="1:38" x14ac:dyDescent="0.25">
      <c r="A3161" s="1">
        <v>3157</v>
      </c>
      <c r="B3161" s="1">
        <v>3157</v>
      </c>
      <c r="C3161" s="1">
        <v>3325.9850000000001</v>
      </c>
      <c r="D3161" s="1">
        <v>3057.279</v>
      </c>
      <c r="E3161" s="1">
        <v>388.62900000000002</v>
      </c>
      <c r="F3161" s="1"/>
      <c r="G3161" s="1">
        <v>-6.2009999999999996</v>
      </c>
      <c r="H3161" s="1">
        <v>5.6950000000000003</v>
      </c>
      <c r="I3161" s="1">
        <v>-9703.3989999999994</v>
      </c>
      <c r="J3161" s="1"/>
      <c r="K3161" s="1">
        <v>-317.00400000000002</v>
      </c>
      <c r="L3161" s="1"/>
      <c r="M3161" s="1">
        <v>1535.2750000000001</v>
      </c>
      <c r="N3161" s="1">
        <v>1983.4690000000001</v>
      </c>
      <c r="O3161" s="1">
        <v>-5.7770000000000001</v>
      </c>
      <c r="P3161" s="27">
        <v>-9.3160000000000007</v>
      </c>
      <c r="Q3161" s="1">
        <v>-4.6760000000000002</v>
      </c>
      <c r="R3161" s="1">
        <v>-5.8999999999999997E-2</v>
      </c>
      <c r="S3161" s="1">
        <v>2.1709999999999998</v>
      </c>
      <c r="T3161" s="1">
        <v>2.714</v>
      </c>
      <c r="U3161" s="1">
        <v>3.8860000000000001</v>
      </c>
      <c r="V3161" s="1">
        <v>1.8340000000000001</v>
      </c>
      <c r="W3161" s="30">
        <v>3793.4929999999999</v>
      </c>
      <c r="X3161" s="1">
        <v>1312.1110000000001</v>
      </c>
      <c r="Y3161" s="1">
        <v>3104.9319999999998</v>
      </c>
      <c r="Z3161" s="1">
        <v>571.66399999999999</v>
      </c>
      <c r="AD3161" s="4">
        <v>9.3160000000000007</v>
      </c>
      <c r="AL3161" s="1">
        <v>3793.4929999999999</v>
      </c>
    </row>
    <row r="3162" spans="1:38" x14ac:dyDescent="0.25">
      <c r="A3162" s="1">
        <v>3158</v>
      </c>
      <c r="B3162" s="1">
        <v>3158</v>
      </c>
      <c r="C3162" s="1">
        <v>3346.59</v>
      </c>
      <c r="D3162" s="1">
        <v>3070.7710000000002</v>
      </c>
      <c r="E3162" s="1">
        <v>390.06200000000001</v>
      </c>
      <c r="F3162" s="1"/>
      <c r="G3162" s="1">
        <v>-6.6779999999999999</v>
      </c>
      <c r="H3162" s="1">
        <v>5.6950000000000003</v>
      </c>
      <c r="I3162" s="1">
        <v>-9860.5939999999991</v>
      </c>
      <c r="J3162" s="1"/>
      <c r="K3162" s="1">
        <v>-319.85899999999998</v>
      </c>
      <c r="L3162" s="1"/>
      <c r="M3162" s="1">
        <v>1544.374</v>
      </c>
      <c r="N3162" s="1">
        <v>1993.9649999999999</v>
      </c>
      <c r="O3162" s="1">
        <v>-5.8109999999999999</v>
      </c>
      <c r="P3162" s="27">
        <v>-9.3680000000000003</v>
      </c>
      <c r="Q3162" s="1">
        <v>-4.6900000000000004</v>
      </c>
      <c r="R3162" s="1">
        <v>-6.8000000000000005E-2</v>
      </c>
      <c r="S3162" s="1">
        <v>2.181</v>
      </c>
      <c r="T3162" s="1">
        <v>2.7250000000000001</v>
      </c>
      <c r="U3162" s="1">
        <v>3.91</v>
      </c>
      <c r="V3162" s="1">
        <v>1.8420000000000001</v>
      </c>
      <c r="W3162" s="30">
        <v>3789.83</v>
      </c>
      <c r="X3162" s="1">
        <v>1311.806</v>
      </c>
      <c r="Y3162" s="1">
        <v>3103.7109999999998</v>
      </c>
      <c r="Z3162" s="1">
        <v>572.274</v>
      </c>
      <c r="AD3162" s="4">
        <v>9.3680000000000003</v>
      </c>
      <c r="AL3162" s="1">
        <v>3789.83</v>
      </c>
    </row>
    <row r="3163" spans="1:38" x14ac:dyDescent="0.25">
      <c r="A3163" s="1">
        <v>3159</v>
      </c>
      <c r="B3163" s="1">
        <v>3159</v>
      </c>
      <c r="C3163" s="1">
        <v>3318.3180000000002</v>
      </c>
      <c r="D3163" s="1">
        <v>3010.54</v>
      </c>
      <c r="E3163" s="1">
        <v>421.108</v>
      </c>
      <c r="F3163" s="1"/>
      <c r="G3163" s="1">
        <v>-10.016999999999999</v>
      </c>
      <c r="H3163" s="1">
        <v>2.847</v>
      </c>
      <c r="I3163" s="1">
        <v>-9854.6540000000005</v>
      </c>
      <c r="J3163" s="1"/>
      <c r="K3163" s="1">
        <v>-329.375</v>
      </c>
      <c r="L3163" s="1"/>
      <c r="M3163" s="1">
        <v>1576.4590000000001</v>
      </c>
      <c r="N3163" s="1">
        <v>2031.654</v>
      </c>
      <c r="O3163" s="1">
        <v>-5.923</v>
      </c>
      <c r="P3163" s="27">
        <v>-9.5909999999999993</v>
      </c>
      <c r="Q3163" s="1">
        <v>-4.7990000000000004</v>
      </c>
      <c r="R3163" s="1">
        <v>-6.4000000000000001E-2</v>
      </c>
      <c r="S3163" s="1">
        <v>2.234</v>
      </c>
      <c r="T3163" s="1">
        <v>2.7839999999999998</v>
      </c>
      <c r="U3163" s="1">
        <v>4.0039999999999996</v>
      </c>
      <c r="V3163" s="1">
        <v>1.8819999999999999</v>
      </c>
      <c r="W3163" s="30">
        <v>3861.25</v>
      </c>
      <c r="X3163" s="1">
        <v>1316.384</v>
      </c>
      <c r="Y3163" s="1">
        <v>3126.297</v>
      </c>
      <c r="Z3163" s="1">
        <v>586.61900000000003</v>
      </c>
      <c r="AD3163" s="4">
        <v>9.5909999999999993</v>
      </c>
      <c r="AL3163" s="1">
        <v>3861.25</v>
      </c>
    </row>
    <row r="3164" spans="1:38" x14ac:dyDescent="0.25">
      <c r="A3164" s="1">
        <v>3160</v>
      </c>
      <c r="B3164" s="1">
        <v>3160</v>
      </c>
      <c r="C3164" s="1">
        <v>3284.7759999999998</v>
      </c>
      <c r="D3164" s="1">
        <v>2939.2359999999999</v>
      </c>
      <c r="E3164" s="1">
        <v>436.39299999999997</v>
      </c>
      <c r="F3164" s="1"/>
      <c r="G3164" s="1">
        <v>-11.925000000000001</v>
      </c>
      <c r="H3164" s="1">
        <v>0.94899999999999995</v>
      </c>
      <c r="I3164" s="1">
        <v>-9823.5849999999991</v>
      </c>
      <c r="J3164" s="1"/>
      <c r="K3164" s="1">
        <v>-331.27800000000002</v>
      </c>
      <c r="L3164" s="1"/>
      <c r="M3164" s="1">
        <v>1585.558</v>
      </c>
      <c r="N3164" s="1">
        <v>2043.5820000000001</v>
      </c>
      <c r="O3164" s="1">
        <v>-5.9669999999999996</v>
      </c>
      <c r="P3164" s="27">
        <v>-9.6720000000000006</v>
      </c>
      <c r="Q3164" s="1">
        <v>-4.8419999999999996</v>
      </c>
      <c r="R3164" s="1">
        <v>-6.4000000000000001E-2</v>
      </c>
      <c r="S3164" s="1">
        <v>2.2490000000000001</v>
      </c>
      <c r="T3164" s="1">
        <v>2.806</v>
      </c>
      <c r="U3164" s="1">
        <v>4.0279999999999996</v>
      </c>
      <c r="V3164" s="1">
        <v>1.893</v>
      </c>
      <c r="W3164" s="30">
        <v>3902.4540000000002</v>
      </c>
      <c r="X3164" s="1">
        <v>1330.424</v>
      </c>
      <c r="Y3164" s="1">
        <v>3177.268</v>
      </c>
      <c r="Z3164" s="1">
        <v>601.27</v>
      </c>
      <c r="AD3164" s="4">
        <v>9.6720000000000006</v>
      </c>
      <c r="AL3164" s="1">
        <v>3902.4540000000002</v>
      </c>
    </row>
    <row r="3165" spans="1:38" x14ac:dyDescent="0.25">
      <c r="A3165" s="1">
        <v>3161</v>
      </c>
      <c r="B3165" s="1">
        <v>3161</v>
      </c>
      <c r="C3165" s="1">
        <v>3268.9650000000001</v>
      </c>
      <c r="D3165" s="1">
        <v>2918.5210000000002</v>
      </c>
      <c r="E3165" s="1">
        <v>437.34899999999999</v>
      </c>
      <c r="F3165" s="1"/>
      <c r="G3165" s="1">
        <v>-12.401999999999999</v>
      </c>
      <c r="H3165" s="1">
        <v>-0.94899999999999995</v>
      </c>
      <c r="I3165" s="1">
        <v>-9970.2350000000006</v>
      </c>
      <c r="J3165" s="1"/>
      <c r="K3165" s="1">
        <v>-332.23</v>
      </c>
      <c r="L3165" s="1"/>
      <c r="M3165" s="1">
        <v>1586.9949999999999</v>
      </c>
      <c r="N3165" s="1">
        <v>2043.5820000000001</v>
      </c>
      <c r="O3165" s="1">
        <v>-5.9720000000000004</v>
      </c>
      <c r="P3165" s="27">
        <v>-9.6809999999999992</v>
      </c>
      <c r="Q3165" s="1">
        <v>-4.8470000000000004</v>
      </c>
      <c r="R3165" s="1">
        <v>-6.4000000000000001E-2</v>
      </c>
      <c r="S3165" s="1">
        <v>2.254</v>
      </c>
      <c r="T3165" s="1">
        <v>2.8119999999999998</v>
      </c>
      <c r="U3165" s="1">
        <v>4.0279999999999996</v>
      </c>
      <c r="V3165" s="1">
        <v>1.8959999999999999</v>
      </c>
      <c r="W3165" s="30">
        <v>3874.68</v>
      </c>
      <c r="X3165" s="1">
        <v>1324.93</v>
      </c>
      <c r="Y3165" s="1">
        <v>3208.7049999999999</v>
      </c>
      <c r="Z3165" s="1">
        <v>602.18499999999995</v>
      </c>
      <c r="AD3165" s="4">
        <v>9.6809999999999992</v>
      </c>
      <c r="AL3165" s="1">
        <v>3874.68</v>
      </c>
    </row>
    <row r="3166" spans="1:38" x14ac:dyDescent="0.25">
      <c r="A3166" s="1">
        <v>3162</v>
      </c>
      <c r="B3166" s="1">
        <v>3162</v>
      </c>
      <c r="C3166" s="1">
        <v>3261.7779999999998</v>
      </c>
      <c r="D3166" s="1">
        <v>2908.404</v>
      </c>
      <c r="E3166" s="1">
        <v>437.82600000000002</v>
      </c>
      <c r="F3166" s="1"/>
      <c r="G3166" s="1">
        <v>-12.879</v>
      </c>
      <c r="H3166" s="1">
        <v>0.47499999999999998</v>
      </c>
      <c r="I3166" s="1">
        <v>-9668.6630000000005</v>
      </c>
      <c r="J3166" s="1"/>
      <c r="K3166" s="1">
        <v>-331.75400000000002</v>
      </c>
      <c r="L3166" s="1"/>
      <c r="M3166" s="1">
        <v>1587.953</v>
      </c>
      <c r="N3166" s="1">
        <v>2043.105</v>
      </c>
      <c r="O3166" s="1">
        <v>-5.9770000000000003</v>
      </c>
      <c r="P3166" s="27">
        <v>-9.6809999999999992</v>
      </c>
      <c r="Q3166" s="1">
        <v>-4.8520000000000003</v>
      </c>
      <c r="R3166" s="1">
        <v>-5.8999999999999997E-2</v>
      </c>
      <c r="S3166" s="1">
        <v>2.2490000000000001</v>
      </c>
      <c r="T3166" s="1">
        <v>2.806</v>
      </c>
      <c r="U3166" s="1">
        <v>4.032</v>
      </c>
      <c r="V3166" s="1">
        <v>1.9039999999999999</v>
      </c>
      <c r="W3166" s="30">
        <v>3856.0619999999999</v>
      </c>
      <c r="X3166" s="1">
        <v>1321.8779999999999</v>
      </c>
      <c r="Y3166" s="1">
        <v>3196.1909999999998</v>
      </c>
      <c r="Z3166" s="1">
        <v>601.57500000000005</v>
      </c>
      <c r="AD3166" s="4">
        <v>9.6809999999999992</v>
      </c>
      <c r="AL3166" s="1">
        <v>3856.0619999999999</v>
      </c>
    </row>
    <row r="3167" spans="1:38" x14ac:dyDescent="0.25">
      <c r="A3167" s="1">
        <v>3163</v>
      </c>
      <c r="B3167" s="1">
        <v>3163</v>
      </c>
      <c r="C3167" s="1">
        <v>3263.2150000000001</v>
      </c>
      <c r="D3167" s="1">
        <v>2906.9589999999998</v>
      </c>
      <c r="E3167" s="1">
        <v>437.34899999999999</v>
      </c>
      <c r="F3167" s="1"/>
      <c r="G3167" s="1">
        <v>-12.401999999999999</v>
      </c>
      <c r="H3167" s="1">
        <v>-0.47499999999999998</v>
      </c>
      <c r="I3167" s="1">
        <v>-9706.1419999999998</v>
      </c>
      <c r="J3167" s="1"/>
      <c r="K3167" s="1">
        <v>-332.23</v>
      </c>
      <c r="L3167" s="1"/>
      <c r="M3167" s="1">
        <v>1589.8689999999999</v>
      </c>
      <c r="N3167" s="1">
        <v>2044.5360000000001</v>
      </c>
      <c r="O3167" s="1">
        <v>-5.9720000000000004</v>
      </c>
      <c r="P3167" s="27">
        <v>-9.6859999999999999</v>
      </c>
      <c r="Q3167" s="1">
        <v>-4.8470000000000004</v>
      </c>
      <c r="R3167" s="1">
        <v>-6.4000000000000001E-2</v>
      </c>
      <c r="S3167" s="1">
        <v>2.254</v>
      </c>
      <c r="T3167" s="1">
        <v>2.806</v>
      </c>
      <c r="U3167" s="1">
        <v>4.0419999999999998</v>
      </c>
      <c r="V3167" s="1">
        <v>1.8959999999999999</v>
      </c>
      <c r="W3167" s="30">
        <v>3847.8209999999999</v>
      </c>
      <c r="X3167" s="1">
        <v>1312.1110000000001</v>
      </c>
      <c r="Y3167" s="1">
        <v>3192.223</v>
      </c>
      <c r="Z3167" s="1">
        <v>601.57500000000005</v>
      </c>
      <c r="AD3167" s="4">
        <v>9.6859999999999999</v>
      </c>
      <c r="AL3167" s="1">
        <v>3847.8209999999999</v>
      </c>
    </row>
    <row r="3168" spans="1:38" x14ac:dyDescent="0.25">
      <c r="A3168" s="1">
        <v>3164</v>
      </c>
      <c r="B3168" s="1">
        <v>3164</v>
      </c>
      <c r="C3168" s="1">
        <v>3303.942</v>
      </c>
      <c r="D3168" s="1">
        <v>2932.491</v>
      </c>
      <c r="E3168" s="1">
        <v>449.76799999999997</v>
      </c>
      <c r="F3168" s="1"/>
      <c r="G3168" s="1">
        <v>-13.356</v>
      </c>
      <c r="H3168" s="1">
        <v>0</v>
      </c>
      <c r="I3168" s="1">
        <v>-9466.1409999999996</v>
      </c>
      <c r="J3168" s="1"/>
      <c r="K3168" s="1">
        <v>-338.89100000000002</v>
      </c>
      <c r="L3168" s="1"/>
      <c r="M3168" s="1">
        <v>1616.21</v>
      </c>
      <c r="N3168" s="1">
        <v>2073.6410000000001</v>
      </c>
      <c r="O3168" s="1">
        <v>-6.0839999999999996</v>
      </c>
      <c r="P3168" s="27">
        <v>-9.8520000000000003</v>
      </c>
      <c r="Q3168" s="1">
        <v>-4.923</v>
      </c>
      <c r="R3168" s="1">
        <v>-6.4000000000000001E-2</v>
      </c>
      <c r="S3168" s="1">
        <v>2.2930000000000001</v>
      </c>
      <c r="T3168" s="1">
        <v>2.871</v>
      </c>
      <c r="U3168" s="1">
        <v>4.1120000000000001</v>
      </c>
      <c r="V3168" s="1">
        <v>1.9259999999999999</v>
      </c>
      <c r="W3168" s="30">
        <v>3887.498</v>
      </c>
      <c r="X3168" s="1">
        <v>1315.7729999999999</v>
      </c>
      <c r="Y3168" s="1">
        <v>3207.7890000000002</v>
      </c>
      <c r="Z3168" s="1">
        <v>610.42600000000004</v>
      </c>
      <c r="AD3168" s="4">
        <v>9.8520000000000003</v>
      </c>
      <c r="AL3168" s="1">
        <v>3887.498</v>
      </c>
    </row>
    <row r="3169" spans="1:38" x14ac:dyDescent="0.25">
      <c r="A3169" s="1">
        <v>3165</v>
      </c>
      <c r="B3169" s="1">
        <v>3165</v>
      </c>
      <c r="C3169" s="1">
        <v>3280.4639999999999</v>
      </c>
      <c r="D3169" s="1">
        <v>2891.0619999999999</v>
      </c>
      <c r="E3169" s="1">
        <v>459.79899999999998</v>
      </c>
      <c r="F3169" s="1"/>
      <c r="G3169" s="1">
        <v>-15.263999999999999</v>
      </c>
      <c r="H3169" s="1">
        <v>-1.4239999999999999</v>
      </c>
      <c r="I3169" s="1">
        <v>-9785.6589999999997</v>
      </c>
      <c r="J3169" s="1"/>
      <c r="K3169" s="1">
        <v>-342.22199999999998</v>
      </c>
      <c r="L3169" s="1"/>
      <c r="M3169" s="1">
        <v>1628.183</v>
      </c>
      <c r="N3169" s="1">
        <v>2086.5239999999999</v>
      </c>
      <c r="O3169" s="1">
        <v>-6.133</v>
      </c>
      <c r="P3169" s="27">
        <v>-9.9469999999999992</v>
      </c>
      <c r="Q3169" s="1">
        <v>-4.9800000000000004</v>
      </c>
      <c r="R3169" s="1">
        <v>-5.8999999999999997E-2</v>
      </c>
      <c r="S3169" s="1">
        <v>2.3119999999999998</v>
      </c>
      <c r="T3169" s="1">
        <v>2.8929999999999998</v>
      </c>
      <c r="U3169" s="1">
        <v>4.1429999999999998</v>
      </c>
      <c r="V3169" s="1">
        <v>1.94</v>
      </c>
      <c r="W3169" s="30">
        <v>3949.4569999999999</v>
      </c>
      <c r="X3169" s="1">
        <v>1338.97</v>
      </c>
      <c r="Y3169" s="1">
        <v>3262.7269999999999</v>
      </c>
      <c r="Z3169" s="1">
        <v>621.41399999999999</v>
      </c>
      <c r="AD3169" s="4">
        <v>9.9469999999999992</v>
      </c>
      <c r="AL3169" s="1">
        <v>3949.4569999999999</v>
      </c>
    </row>
    <row r="3170" spans="1:38" x14ac:dyDescent="0.25">
      <c r="A3170" s="1">
        <v>3166</v>
      </c>
      <c r="B3170" s="1">
        <v>3166</v>
      </c>
      <c r="C3170" s="1">
        <v>3258.424</v>
      </c>
      <c r="D3170" s="1">
        <v>2862.643</v>
      </c>
      <c r="E3170" s="1">
        <v>459.322</v>
      </c>
      <c r="F3170" s="1"/>
      <c r="G3170" s="1">
        <v>-15.263999999999999</v>
      </c>
      <c r="H3170" s="1">
        <v>-2.847</v>
      </c>
      <c r="I3170" s="1">
        <v>-9875.6710000000003</v>
      </c>
      <c r="J3170" s="1"/>
      <c r="K3170" s="1">
        <v>-343.17399999999998</v>
      </c>
      <c r="L3170" s="1"/>
      <c r="M3170" s="1">
        <v>1627.704</v>
      </c>
      <c r="N3170" s="1">
        <v>2087.0010000000002</v>
      </c>
      <c r="O3170" s="1">
        <v>-6.1429999999999998</v>
      </c>
      <c r="P3170" s="27">
        <v>-9.9659999999999993</v>
      </c>
      <c r="Q3170" s="1">
        <v>-4.9800000000000004</v>
      </c>
      <c r="R3170" s="1">
        <v>-6.4000000000000001E-2</v>
      </c>
      <c r="S3170" s="1">
        <v>2.3170000000000002</v>
      </c>
      <c r="T3170" s="1">
        <v>2.8929999999999998</v>
      </c>
      <c r="U3170" s="1">
        <v>4.1500000000000004</v>
      </c>
      <c r="V3170" s="1">
        <v>1.944</v>
      </c>
      <c r="W3170" s="30">
        <v>3938.7739999999999</v>
      </c>
      <c r="X3170" s="1">
        <v>1335.6120000000001</v>
      </c>
      <c r="Y3170" s="1">
        <v>3278.904</v>
      </c>
      <c r="Z3170" s="1">
        <v>621.71900000000005</v>
      </c>
      <c r="AD3170" s="4">
        <v>9.9659999999999993</v>
      </c>
      <c r="AL3170" s="1">
        <v>3938.7739999999999</v>
      </c>
    </row>
    <row r="3171" spans="1:38" x14ac:dyDescent="0.25">
      <c r="A3171" s="1">
        <v>3167</v>
      </c>
      <c r="B3171" s="1">
        <v>3167</v>
      </c>
      <c r="C3171" s="1">
        <v>3269.444</v>
      </c>
      <c r="D3171" s="1">
        <v>2864.0880000000002</v>
      </c>
      <c r="E3171" s="1">
        <v>457.88900000000001</v>
      </c>
      <c r="F3171" s="1"/>
      <c r="G3171" s="1">
        <v>-15.741</v>
      </c>
      <c r="H3171" s="1">
        <v>-2.847</v>
      </c>
      <c r="I3171" s="1">
        <v>-9619.2980000000007</v>
      </c>
      <c r="J3171" s="1"/>
      <c r="K3171" s="1">
        <v>-343.17399999999998</v>
      </c>
      <c r="L3171" s="1"/>
      <c r="M3171" s="1">
        <v>1631.057</v>
      </c>
      <c r="N3171" s="1">
        <v>2090.3409999999999</v>
      </c>
      <c r="O3171" s="1">
        <v>-6.1479999999999997</v>
      </c>
      <c r="P3171" s="27">
        <v>-9.99</v>
      </c>
      <c r="Q3171" s="1">
        <v>-4.99</v>
      </c>
      <c r="R3171" s="1">
        <v>-5.8999999999999997E-2</v>
      </c>
      <c r="S3171" s="1">
        <v>2.3220000000000001</v>
      </c>
      <c r="T3171" s="1">
        <v>2.9039999999999999</v>
      </c>
      <c r="U3171" s="1">
        <v>4.157</v>
      </c>
      <c r="V3171" s="1">
        <v>1.944</v>
      </c>
      <c r="W3171" s="30">
        <v>3914.9679999999998</v>
      </c>
      <c r="X3171" s="1">
        <v>1332.2550000000001</v>
      </c>
      <c r="Y3171" s="1">
        <v>3265.78</v>
      </c>
      <c r="Z3171" s="1">
        <v>622.024</v>
      </c>
      <c r="AD3171" s="4">
        <v>9.99</v>
      </c>
      <c r="AL3171" s="1">
        <v>3914.9679999999998</v>
      </c>
    </row>
    <row r="3172" spans="1:38" x14ac:dyDescent="0.25">
      <c r="A3172" s="1">
        <v>3168</v>
      </c>
      <c r="B3172" s="1">
        <v>3168</v>
      </c>
      <c r="C3172" s="1">
        <v>3282.86</v>
      </c>
      <c r="D3172" s="1">
        <v>2897.806</v>
      </c>
      <c r="E3172" s="1">
        <v>468.39800000000002</v>
      </c>
      <c r="F3172" s="1"/>
      <c r="G3172" s="1">
        <v>-17.172000000000001</v>
      </c>
      <c r="H3172" s="1">
        <v>-3.3220000000000001</v>
      </c>
      <c r="I3172" s="1">
        <v>-9857.3960000000006</v>
      </c>
      <c r="J3172" s="1"/>
      <c r="K3172" s="1">
        <v>-347.93200000000002</v>
      </c>
      <c r="L3172" s="1"/>
      <c r="M3172" s="1">
        <v>1647.3420000000001</v>
      </c>
      <c r="N3172" s="1">
        <v>2109.9050000000002</v>
      </c>
      <c r="O3172" s="1">
        <v>-6.2350000000000003</v>
      </c>
      <c r="P3172" s="27">
        <v>-10.118</v>
      </c>
      <c r="Q3172" s="1">
        <v>-5.0510000000000002</v>
      </c>
      <c r="R3172" s="1">
        <v>-7.2999999999999995E-2</v>
      </c>
      <c r="S3172" s="1">
        <v>2.3460000000000001</v>
      </c>
      <c r="T3172" s="1">
        <v>2.9369999999999998</v>
      </c>
      <c r="U3172" s="1">
        <v>4.21</v>
      </c>
      <c r="V3172" s="1">
        <v>1.966</v>
      </c>
      <c r="W3172" s="30">
        <v>3970.5160000000001</v>
      </c>
      <c r="X3172" s="1">
        <v>1330.729</v>
      </c>
      <c r="Y3172" s="1">
        <v>3276.1570000000002</v>
      </c>
      <c r="Z3172" s="1">
        <v>630.57000000000005</v>
      </c>
      <c r="AD3172" s="4">
        <v>10.118</v>
      </c>
      <c r="AL3172" s="1">
        <v>3970.5160000000001</v>
      </c>
    </row>
    <row r="3173" spans="1:38" x14ac:dyDescent="0.25">
      <c r="A3173" s="1">
        <v>3169</v>
      </c>
      <c r="B3173" s="1">
        <v>3169</v>
      </c>
      <c r="C3173" s="1">
        <v>3282.3809999999999</v>
      </c>
      <c r="D3173" s="1">
        <v>2898.77</v>
      </c>
      <c r="E3173" s="1">
        <v>468.875</v>
      </c>
      <c r="F3173" s="1"/>
      <c r="G3173" s="1">
        <v>-17.172000000000001</v>
      </c>
      <c r="H3173" s="1">
        <v>-3.7959999999999998</v>
      </c>
      <c r="I3173" s="1">
        <v>-9651.7520000000004</v>
      </c>
      <c r="J3173" s="1"/>
      <c r="K3173" s="1">
        <v>-348.88299999999998</v>
      </c>
      <c r="L3173" s="1"/>
      <c r="M3173" s="1">
        <v>1651.173</v>
      </c>
      <c r="N3173" s="1">
        <v>2114.6759999999999</v>
      </c>
      <c r="O3173" s="1">
        <v>-6.2649999999999997</v>
      </c>
      <c r="P3173" s="27">
        <v>-10.141</v>
      </c>
      <c r="Q3173" s="1">
        <v>-5.0659999999999998</v>
      </c>
      <c r="R3173" s="1">
        <v>-6.4000000000000001E-2</v>
      </c>
      <c r="S3173" s="1">
        <v>2.36</v>
      </c>
      <c r="T3173" s="1">
        <v>2.9420000000000002</v>
      </c>
      <c r="U3173" s="1">
        <v>4.2240000000000002</v>
      </c>
      <c r="V3173" s="1">
        <v>1.9730000000000001</v>
      </c>
      <c r="W3173" s="30">
        <v>3968.6849999999999</v>
      </c>
      <c r="X3173" s="1">
        <v>1338.97</v>
      </c>
      <c r="Y3173" s="1">
        <v>3300.2689999999998</v>
      </c>
      <c r="Z3173" s="1">
        <v>631.79100000000005</v>
      </c>
      <c r="AD3173" s="4">
        <v>10.141</v>
      </c>
      <c r="AL3173" s="1">
        <v>3968.6849999999999</v>
      </c>
    </row>
    <row r="3174" spans="1:38" x14ac:dyDescent="0.25">
      <c r="A3174" s="1">
        <v>3170</v>
      </c>
      <c r="B3174" s="1">
        <v>3170</v>
      </c>
      <c r="C3174" s="1">
        <v>3278.547</v>
      </c>
      <c r="D3174" s="1">
        <v>2927.192</v>
      </c>
      <c r="E3174" s="1">
        <v>475.08499999999998</v>
      </c>
      <c r="F3174" s="1"/>
      <c r="G3174" s="1">
        <v>-17.649000000000001</v>
      </c>
      <c r="H3174" s="1">
        <v>-5.22</v>
      </c>
      <c r="I3174" s="1">
        <v>-9797.0820000000003</v>
      </c>
      <c r="J3174" s="1"/>
      <c r="K3174" s="1">
        <v>-350.786</v>
      </c>
      <c r="L3174" s="1"/>
      <c r="M3174" s="1">
        <v>1657.4</v>
      </c>
      <c r="N3174" s="1">
        <v>2121.357</v>
      </c>
      <c r="O3174" s="1">
        <v>-6.2939999999999996</v>
      </c>
      <c r="P3174" s="27">
        <v>-10.193</v>
      </c>
      <c r="Q3174" s="1">
        <v>-5.0990000000000002</v>
      </c>
      <c r="R3174" s="1">
        <v>-5.8999999999999997E-2</v>
      </c>
      <c r="S3174" s="1">
        <v>2.3650000000000002</v>
      </c>
      <c r="T3174" s="1">
        <v>2.9529999999999998</v>
      </c>
      <c r="U3174" s="1">
        <v>4.2480000000000002</v>
      </c>
      <c r="V3174" s="1">
        <v>1.984</v>
      </c>
      <c r="W3174" s="30">
        <v>3991.8809999999999</v>
      </c>
      <c r="X3174" s="1">
        <v>1341.4110000000001</v>
      </c>
      <c r="Y3174" s="1">
        <v>3334.4520000000002</v>
      </c>
      <c r="Z3174" s="1">
        <v>639.11599999999999</v>
      </c>
      <c r="AD3174" s="4">
        <v>10.193</v>
      </c>
      <c r="AL3174" s="1">
        <v>3991.8809999999999</v>
      </c>
    </row>
    <row r="3175" spans="1:38" x14ac:dyDescent="0.25">
      <c r="A3175" s="1">
        <v>3171</v>
      </c>
      <c r="B3175" s="1">
        <v>3171</v>
      </c>
      <c r="C3175" s="1">
        <v>3275.6729999999998</v>
      </c>
      <c r="D3175" s="1">
        <v>2935.8629999999998</v>
      </c>
      <c r="E3175" s="1">
        <v>474.608</v>
      </c>
      <c r="F3175" s="1"/>
      <c r="G3175" s="1">
        <v>-18.126000000000001</v>
      </c>
      <c r="H3175" s="1">
        <v>-4.7450000000000001</v>
      </c>
      <c r="I3175" s="1">
        <v>-9555.7549999999992</v>
      </c>
      <c r="J3175" s="1"/>
      <c r="K3175" s="1">
        <v>-350.786</v>
      </c>
      <c r="L3175" s="1"/>
      <c r="M3175" s="1">
        <v>1661.711</v>
      </c>
      <c r="N3175" s="1">
        <v>2122.788</v>
      </c>
      <c r="O3175" s="1">
        <v>-6.3129999999999997</v>
      </c>
      <c r="P3175" s="27">
        <v>-10.217000000000001</v>
      </c>
      <c r="Q3175" s="1">
        <v>-5.1079999999999997</v>
      </c>
      <c r="R3175" s="1">
        <v>-6.4000000000000001E-2</v>
      </c>
      <c r="S3175" s="1">
        <v>2.3650000000000002</v>
      </c>
      <c r="T3175" s="1">
        <v>2.964</v>
      </c>
      <c r="U3175" s="1">
        <v>4.2549999999999999</v>
      </c>
      <c r="V3175" s="1">
        <v>1.9910000000000001</v>
      </c>
      <c r="W3175" s="30">
        <v>3975.7049999999999</v>
      </c>
      <c r="X3175" s="1">
        <v>1342.327</v>
      </c>
      <c r="Y3175" s="1">
        <v>3328.9589999999998</v>
      </c>
      <c r="Z3175" s="1">
        <v>641.86300000000006</v>
      </c>
      <c r="AD3175" s="4">
        <v>10.217000000000001</v>
      </c>
      <c r="AL3175" s="1">
        <v>3975.7049999999999</v>
      </c>
    </row>
    <row r="3176" spans="1:38" x14ac:dyDescent="0.25">
      <c r="A3176" s="1">
        <v>3172</v>
      </c>
      <c r="B3176" s="1">
        <v>3172</v>
      </c>
      <c r="C3176" s="1">
        <v>3295.3180000000002</v>
      </c>
      <c r="D3176" s="1">
        <v>2966.2139999999999</v>
      </c>
      <c r="E3176" s="1">
        <v>476.51900000000001</v>
      </c>
      <c r="F3176" s="1"/>
      <c r="G3176" s="1">
        <v>-17.649000000000001</v>
      </c>
      <c r="H3176" s="1">
        <v>-7.593</v>
      </c>
      <c r="I3176" s="1">
        <v>-9746.3590000000004</v>
      </c>
      <c r="J3176" s="1"/>
      <c r="K3176" s="1">
        <v>-354.11700000000002</v>
      </c>
      <c r="L3176" s="1"/>
      <c r="M3176" s="1">
        <v>1671.2909999999999</v>
      </c>
      <c r="N3176" s="1">
        <v>2132.81</v>
      </c>
      <c r="O3176" s="1">
        <v>-6.3520000000000003</v>
      </c>
      <c r="P3176" s="27">
        <v>-10.284000000000001</v>
      </c>
      <c r="Q3176" s="1">
        <v>-5.1319999999999997</v>
      </c>
      <c r="R3176" s="1">
        <v>-6.8000000000000005E-2</v>
      </c>
      <c r="S3176" s="1">
        <v>2.375</v>
      </c>
      <c r="T3176" s="1">
        <v>2.98</v>
      </c>
      <c r="U3176" s="1">
        <v>4.29</v>
      </c>
      <c r="V3176" s="1">
        <v>2.0019999999999998</v>
      </c>
      <c r="W3176" s="30">
        <v>3981.1990000000001</v>
      </c>
      <c r="X3176" s="1">
        <v>1341.7170000000001</v>
      </c>
      <c r="Y3176" s="1">
        <v>3324.0749999999998</v>
      </c>
      <c r="Z3176" s="1">
        <v>641.86300000000006</v>
      </c>
      <c r="AD3176" s="4">
        <v>10.284000000000001</v>
      </c>
      <c r="AL3176" s="1">
        <v>3981.1990000000001</v>
      </c>
    </row>
    <row r="3177" spans="1:38" x14ac:dyDescent="0.25">
      <c r="A3177" s="1">
        <v>3173</v>
      </c>
      <c r="B3177" s="1">
        <v>3173</v>
      </c>
      <c r="C3177" s="1">
        <v>3270.8809999999999</v>
      </c>
      <c r="D3177" s="1">
        <v>2998.0129999999999</v>
      </c>
      <c r="E3177" s="1">
        <v>482.25099999999998</v>
      </c>
      <c r="F3177" s="1"/>
      <c r="G3177" s="1">
        <v>-18.603000000000002</v>
      </c>
      <c r="H3177" s="1">
        <v>-8.0670000000000002</v>
      </c>
      <c r="I3177" s="1">
        <v>-10231.446</v>
      </c>
      <c r="J3177" s="1"/>
      <c r="K3177" s="1">
        <v>-355.06900000000002</v>
      </c>
      <c r="L3177" s="1"/>
      <c r="M3177" s="1">
        <v>1675.6020000000001</v>
      </c>
      <c r="N3177" s="1">
        <v>2138.0590000000002</v>
      </c>
      <c r="O3177" s="1">
        <v>-6.3719999999999999</v>
      </c>
      <c r="P3177" s="27">
        <v>-10.35</v>
      </c>
      <c r="Q3177" s="1">
        <v>-5.165</v>
      </c>
      <c r="R3177" s="1">
        <v>-5.8999999999999997E-2</v>
      </c>
      <c r="S3177" s="1">
        <v>2.3940000000000001</v>
      </c>
      <c r="T3177" s="1">
        <v>2.9969999999999999</v>
      </c>
      <c r="U3177" s="1">
        <v>4.3040000000000003</v>
      </c>
      <c r="V3177" s="1">
        <v>2.0169999999999999</v>
      </c>
      <c r="W3177" s="30">
        <v>4024.5390000000002</v>
      </c>
      <c r="X3177" s="1">
        <v>1341.7170000000001</v>
      </c>
      <c r="Y3177" s="1">
        <v>3341.4720000000002</v>
      </c>
      <c r="Z3177" s="1">
        <v>650.40899999999999</v>
      </c>
      <c r="AD3177" s="4">
        <v>10.35</v>
      </c>
      <c r="AL3177" s="1">
        <v>4024.5390000000002</v>
      </c>
    </row>
    <row r="3178" spans="1:38" x14ac:dyDescent="0.25">
      <c r="A3178" s="1">
        <v>3174</v>
      </c>
      <c r="B3178" s="1">
        <v>3174</v>
      </c>
      <c r="C3178" s="1">
        <v>3262.2570000000001</v>
      </c>
      <c r="D3178" s="1">
        <v>3021.6219999999998</v>
      </c>
      <c r="E3178" s="1">
        <v>482.72899999999998</v>
      </c>
      <c r="F3178" s="1"/>
      <c r="G3178" s="1">
        <v>-14.31</v>
      </c>
      <c r="H3178" s="1">
        <v>-4.2709999999999999</v>
      </c>
      <c r="I3178" s="1">
        <v>-9550.7260000000006</v>
      </c>
      <c r="J3178" s="1"/>
      <c r="K3178" s="1">
        <v>-345.553</v>
      </c>
      <c r="L3178" s="1"/>
      <c r="M3178" s="1">
        <v>1652.1310000000001</v>
      </c>
      <c r="N3178" s="1">
        <v>2110.3820000000001</v>
      </c>
      <c r="O3178" s="1">
        <v>-6.3869999999999996</v>
      </c>
      <c r="P3178" s="27">
        <v>-10.374000000000001</v>
      </c>
      <c r="Q3178" s="1">
        <v>-5.1890000000000001</v>
      </c>
      <c r="R3178" s="1">
        <v>-6.4000000000000001E-2</v>
      </c>
      <c r="S3178" s="1">
        <v>2.448</v>
      </c>
      <c r="T3178" s="1">
        <v>3.16</v>
      </c>
      <c r="U3178" s="1">
        <v>4.3250000000000002</v>
      </c>
      <c r="V3178" s="1">
        <v>2.0430000000000001</v>
      </c>
      <c r="W3178" s="30">
        <v>3986.6930000000002</v>
      </c>
      <c r="X3178" s="1">
        <v>1342.0219999999999</v>
      </c>
      <c r="Y3178" s="1">
        <v>3342.3879999999999</v>
      </c>
      <c r="Z3178" s="1">
        <v>628.73900000000003</v>
      </c>
      <c r="AD3178" s="4">
        <v>10.374000000000001</v>
      </c>
      <c r="AL3178" s="1">
        <v>3986.6930000000002</v>
      </c>
    </row>
    <row r="3179" spans="1:38" x14ac:dyDescent="0.25">
      <c r="A3179" s="1">
        <v>3175</v>
      </c>
      <c r="B3179" s="1">
        <v>3175</v>
      </c>
      <c r="C3179" s="1">
        <v>3260.34</v>
      </c>
      <c r="D3179" s="1">
        <v>3024.9949999999999</v>
      </c>
      <c r="E3179" s="1">
        <v>482.72899999999998</v>
      </c>
      <c r="F3179" s="1"/>
      <c r="G3179" s="1">
        <v>-14.31</v>
      </c>
      <c r="H3179" s="1">
        <v>-5.22</v>
      </c>
      <c r="I3179" s="1">
        <v>-9631.1830000000009</v>
      </c>
      <c r="J3179" s="1"/>
      <c r="K3179" s="1">
        <v>-346.02800000000002</v>
      </c>
      <c r="L3179" s="1"/>
      <c r="M3179" s="1">
        <v>1650.2149999999999</v>
      </c>
      <c r="N3179" s="1">
        <v>2107.5189999999998</v>
      </c>
      <c r="O3179" s="1">
        <v>-6.391</v>
      </c>
      <c r="P3179" s="27">
        <v>-10.382999999999999</v>
      </c>
      <c r="Q3179" s="1">
        <v>-5.1890000000000001</v>
      </c>
      <c r="R3179" s="1">
        <v>-6.4000000000000001E-2</v>
      </c>
      <c r="S3179" s="1">
        <v>2.4569999999999999</v>
      </c>
      <c r="T3179" s="1">
        <v>3.165</v>
      </c>
      <c r="U3179" s="1">
        <v>4.3250000000000002</v>
      </c>
      <c r="V3179" s="1">
        <v>2.0390000000000001</v>
      </c>
      <c r="W3179" s="30">
        <v>3946.71</v>
      </c>
      <c r="X3179" s="1">
        <v>1342.0219999999999</v>
      </c>
      <c r="Y3179" s="1">
        <v>3308.2040000000002</v>
      </c>
      <c r="Z3179" s="1">
        <v>622.024</v>
      </c>
      <c r="AD3179" s="4">
        <v>10.382999999999999</v>
      </c>
      <c r="AL3179" s="1">
        <v>3946.71</v>
      </c>
    </row>
    <row r="3180" spans="1:38" x14ac:dyDescent="0.25">
      <c r="A3180" s="1">
        <v>3176</v>
      </c>
      <c r="B3180" s="1">
        <v>3176</v>
      </c>
      <c r="C3180" s="1">
        <v>3256.9870000000001</v>
      </c>
      <c r="D3180" s="1">
        <v>3026.922</v>
      </c>
      <c r="E3180" s="1">
        <v>481.77300000000002</v>
      </c>
      <c r="F3180" s="1"/>
      <c r="G3180" s="1">
        <v>-13.833</v>
      </c>
      <c r="H3180" s="1">
        <v>-5.22</v>
      </c>
      <c r="I3180" s="1">
        <v>-7859.9170000000004</v>
      </c>
      <c r="J3180" s="1"/>
      <c r="K3180" s="1">
        <v>-345.553</v>
      </c>
      <c r="L3180" s="1"/>
      <c r="M3180" s="1">
        <v>1650.2149999999999</v>
      </c>
      <c r="N3180" s="1">
        <v>2107.0419999999999</v>
      </c>
      <c r="O3180" s="1">
        <v>-6.3959999999999999</v>
      </c>
      <c r="P3180" s="27">
        <v>-10.388</v>
      </c>
      <c r="Q3180" s="1">
        <v>-5.1840000000000002</v>
      </c>
      <c r="R3180" s="1">
        <v>-6.4000000000000001E-2</v>
      </c>
      <c r="S3180" s="1">
        <v>2.4529999999999998</v>
      </c>
      <c r="T3180" s="1">
        <v>3.165</v>
      </c>
      <c r="U3180" s="1">
        <v>4.3280000000000003</v>
      </c>
      <c r="V3180" s="1">
        <v>2.0390000000000001</v>
      </c>
      <c r="W3180" s="30">
        <v>3932.9749999999999</v>
      </c>
      <c r="X3180" s="1">
        <v>1333.7809999999999</v>
      </c>
      <c r="Y3180" s="1">
        <v>3273.7150000000001</v>
      </c>
      <c r="Z3180" s="1">
        <v>622.024</v>
      </c>
      <c r="AD3180" s="4">
        <v>10.388</v>
      </c>
      <c r="AL3180" s="1">
        <v>3932.9749999999999</v>
      </c>
    </row>
    <row r="3181" spans="1:38" x14ac:dyDescent="0.25">
      <c r="A3181" s="1">
        <v>3177</v>
      </c>
      <c r="B3181" s="1">
        <v>3177</v>
      </c>
      <c r="C3181" s="1">
        <v>3254.5909999999999</v>
      </c>
      <c r="D3181" s="1">
        <v>3025.9589999999998</v>
      </c>
      <c r="E3181" s="1">
        <v>481.29599999999999</v>
      </c>
      <c r="F3181" s="1"/>
      <c r="G3181" s="1">
        <v>-14.787000000000001</v>
      </c>
      <c r="H3181" s="1">
        <v>-4.2709999999999999</v>
      </c>
      <c r="I3181" s="1">
        <v>-9419.4989999999998</v>
      </c>
      <c r="J3181" s="1"/>
      <c r="K3181" s="1">
        <v>-345.077</v>
      </c>
      <c r="L3181" s="1"/>
      <c r="M3181" s="1">
        <v>1649.7360000000001</v>
      </c>
      <c r="N3181" s="1">
        <v>2106.087</v>
      </c>
      <c r="O3181" s="1">
        <v>-6.391</v>
      </c>
      <c r="P3181" s="27">
        <v>-10.382999999999999</v>
      </c>
      <c r="Q3181" s="1">
        <v>-5.1840000000000002</v>
      </c>
      <c r="R3181" s="1">
        <v>-6.4000000000000001E-2</v>
      </c>
      <c r="S3181" s="1">
        <v>2.4620000000000002</v>
      </c>
      <c r="T3181" s="1">
        <v>3.165</v>
      </c>
      <c r="U3181" s="1">
        <v>4.3250000000000002</v>
      </c>
      <c r="V3181" s="1">
        <v>2.0390000000000001</v>
      </c>
      <c r="W3181" s="30">
        <v>3929.6179999999999</v>
      </c>
      <c r="X3181" s="1">
        <v>1332.2550000000001</v>
      </c>
      <c r="Y3181" s="1">
        <v>3264.2530000000002</v>
      </c>
      <c r="Z3181" s="1">
        <v>622.024</v>
      </c>
      <c r="AD3181" s="4">
        <v>10.382999999999999</v>
      </c>
      <c r="AL3181" s="1">
        <v>3929.6179999999999</v>
      </c>
    </row>
    <row r="3182" spans="1:38" x14ac:dyDescent="0.25">
      <c r="A3182" s="1">
        <v>3178</v>
      </c>
      <c r="B3182" s="1">
        <v>3178</v>
      </c>
      <c r="C3182" s="1">
        <v>3251.2370000000001</v>
      </c>
      <c r="D3182" s="1">
        <v>3024.5129999999999</v>
      </c>
      <c r="E3182" s="1">
        <v>480.34</v>
      </c>
      <c r="F3182" s="1"/>
      <c r="G3182" s="1">
        <v>-14.31</v>
      </c>
      <c r="H3182" s="1">
        <v>-5.22</v>
      </c>
      <c r="I3182" s="1">
        <v>-10057.016</v>
      </c>
      <c r="J3182" s="1"/>
      <c r="K3182" s="1">
        <v>-345.553</v>
      </c>
      <c r="L3182" s="1"/>
      <c r="M3182" s="1">
        <v>1649.258</v>
      </c>
      <c r="N3182" s="1">
        <v>2105.1329999999998</v>
      </c>
      <c r="O3182" s="1">
        <v>-6.4009999999999998</v>
      </c>
      <c r="P3182" s="27">
        <v>-10.388</v>
      </c>
      <c r="Q3182" s="1">
        <v>-5.1890000000000001</v>
      </c>
      <c r="R3182" s="1">
        <v>-5.8999999999999997E-2</v>
      </c>
      <c r="S3182" s="1">
        <v>2.4569999999999999</v>
      </c>
      <c r="T3182" s="1">
        <v>3.165</v>
      </c>
      <c r="U3182" s="1">
        <v>4.3280000000000003</v>
      </c>
      <c r="V3182" s="1">
        <v>2.0390000000000001</v>
      </c>
      <c r="W3182" s="30">
        <v>3921.9879999999998</v>
      </c>
      <c r="X3182" s="1">
        <v>1331.95</v>
      </c>
      <c r="Y3182" s="1">
        <v>3260.5909999999999</v>
      </c>
      <c r="Z3182" s="1">
        <v>621.71900000000005</v>
      </c>
      <c r="AD3182" s="4">
        <v>10.388</v>
      </c>
      <c r="AL3182" s="1">
        <v>3921.9879999999998</v>
      </c>
    </row>
    <row r="3183" spans="1:38" x14ac:dyDescent="0.25">
      <c r="A3183" s="1">
        <v>3179</v>
      </c>
      <c r="B3183" s="1">
        <v>3179</v>
      </c>
      <c r="C3183" s="1">
        <v>3247.8829999999998</v>
      </c>
      <c r="D3183" s="1">
        <v>3024.5129999999999</v>
      </c>
      <c r="E3183" s="1">
        <v>479.38499999999999</v>
      </c>
      <c r="F3183" s="1"/>
      <c r="G3183" s="1">
        <v>-15.263999999999999</v>
      </c>
      <c r="H3183" s="1">
        <v>-2.3730000000000002</v>
      </c>
      <c r="I3183" s="1">
        <v>-9773.3209999999999</v>
      </c>
      <c r="J3183" s="1"/>
      <c r="K3183" s="1">
        <v>-345.077</v>
      </c>
      <c r="L3183" s="1"/>
      <c r="M3183" s="1">
        <v>1648.779</v>
      </c>
      <c r="N3183" s="1">
        <v>2105.1329999999998</v>
      </c>
      <c r="O3183" s="1">
        <v>-6.391</v>
      </c>
      <c r="P3183" s="27">
        <v>-10.388</v>
      </c>
      <c r="Q3183" s="1">
        <v>-5.1890000000000001</v>
      </c>
      <c r="R3183" s="1">
        <v>-5.8999999999999997E-2</v>
      </c>
      <c r="S3183" s="1">
        <v>2.4569999999999999</v>
      </c>
      <c r="T3183" s="1">
        <v>3.165</v>
      </c>
      <c r="U3183" s="1">
        <v>4.3209999999999997</v>
      </c>
      <c r="V3183" s="1">
        <v>2.0350000000000001</v>
      </c>
      <c r="W3183" s="30">
        <v>3913.136</v>
      </c>
      <c r="X3183" s="1">
        <v>1332.2550000000001</v>
      </c>
      <c r="Y3183" s="1">
        <v>3253.8760000000002</v>
      </c>
      <c r="Z3183" s="1">
        <v>621.71900000000005</v>
      </c>
      <c r="AD3183" s="4">
        <v>10.388</v>
      </c>
      <c r="AL3183" s="1">
        <v>3913.136</v>
      </c>
    </row>
    <row r="3184" spans="1:38" x14ac:dyDescent="0.25">
      <c r="A3184" s="1">
        <v>3180</v>
      </c>
      <c r="B3184" s="1">
        <v>3180</v>
      </c>
      <c r="C3184" s="1">
        <v>3245.9670000000001</v>
      </c>
      <c r="D3184" s="1">
        <v>3024.9949999999999</v>
      </c>
      <c r="E3184" s="1">
        <v>479.38499999999999</v>
      </c>
      <c r="F3184" s="1"/>
      <c r="G3184" s="1">
        <v>-15.263999999999999</v>
      </c>
      <c r="H3184" s="1">
        <v>-2.847</v>
      </c>
      <c r="I3184" s="1">
        <v>-9799.8240000000005</v>
      </c>
      <c r="J3184" s="1"/>
      <c r="K3184" s="1">
        <v>-345.077</v>
      </c>
      <c r="L3184" s="1"/>
      <c r="M3184" s="1">
        <v>1648.3</v>
      </c>
      <c r="N3184" s="1">
        <v>2103.701</v>
      </c>
      <c r="O3184" s="1">
        <v>-6.3959999999999999</v>
      </c>
      <c r="P3184" s="27">
        <v>-10.382999999999999</v>
      </c>
      <c r="Q3184" s="1">
        <v>-5.1890000000000001</v>
      </c>
      <c r="R3184" s="1">
        <v>-6.4000000000000001E-2</v>
      </c>
      <c r="S3184" s="1">
        <v>2.4620000000000002</v>
      </c>
      <c r="T3184" s="1">
        <v>3.165</v>
      </c>
      <c r="U3184" s="1">
        <v>4.3280000000000003</v>
      </c>
      <c r="V3184" s="1">
        <v>2.0390000000000001</v>
      </c>
      <c r="W3184" s="30">
        <v>3912.221</v>
      </c>
      <c r="X3184" s="1">
        <v>1323.404</v>
      </c>
      <c r="Y3184" s="1">
        <v>3253.8760000000002</v>
      </c>
      <c r="Z3184" s="1">
        <v>621.71900000000005</v>
      </c>
      <c r="AD3184" s="4">
        <v>10.382999999999999</v>
      </c>
      <c r="AL3184" s="1">
        <v>3912.221</v>
      </c>
    </row>
    <row r="3185" spans="1:38" x14ac:dyDescent="0.25">
      <c r="A3185" s="1">
        <v>3181</v>
      </c>
      <c r="B3185" s="1">
        <v>3181</v>
      </c>
      <c r="C3185" s="1">
        <v>3245.009</v>
      </c>
      <c r="D3185" s="1">
        <v>3024.5129999999999</v>
      </c>
      <c r="E3185" s="1">
        <v>479.38499999999999</v>
      </c>
      <c r="F3185" s="1"/>
      <c r="G3185" s="1">
        <v>-15.741</v>
      </c>
      <c r="H3185" s="1">
        <v>-6.1689999999999996</v>
      </c>
      <c r="I3185" s="1">
        <v>-9938.7150000000001</v>
      </c>
      <c r="J3185" s="1"/>
      <c r="K3185" s="1">
        <v>-345.077</v>
      </c>
      <c r="L3185" s="1"/>
      <c r="M3185" s="1">
        <v>1649.258</v>
      </c>
      <c r="N3185" s="1">
        <v>2104.1790000000001</v>
      </c>
      <c r="O3185" s="1">
        <v>-6.3959999999999999</v>
      </c>
      <c r="P3185" s="27">
        <v>-10.382999999999999</v>
      </c>
      <c r="Q3185" s="1">
        <v>-5.194</v>
      </c>
      <c r="R3185" s="1">
        <v>-6.4000000000000001E-2</v>
      </c>
      <c r="S3185" s="1">
        <v>2.4620000000000002</v>
      </c>
      <c r="T3185" s="1">
        <v>3.1709999999999998</v>
      </c>
      <c r="U3185" s="1">
        <v>4.3250000000000002</v>
      </c>
      <c r="V3185" s="1">
        <v>2.0390000000000001</v>
      </c>
      <c r="W3185" s="30">
        <v>3904.59</v>
      </c>
      <c r="X3185" s="1">
        <v>1322.4880000000001</v>
      </c>
      <c r="Y3185" s="1">
        <v>3253.8760000000002</v>
      </c>
      <c r="Z3185" s="1">
        <v>621.71900000000005</v>
      </c>
      <c r="AD3185" s="4">
        <v>10.382999999999999</v>
      </c>
      <c r="AL3185" s="1">
        <v>3904.59</v>
      </c>
    </row>
    <row r="3186" spans="1:38" x14ac:dyDescent="0.25">
      <c r="A3186" s="1">
        <v>3182</v>
      </c>
      <c r="B3186" s="1">
        <v>3182</v>
      </c>
      <c r="C3186" s="1">
        <v>3244.05</v>
      </c>
      <c r="D3186" s="1">
        <v>3024.5129999999999</v>
      </c>
      <c r="E3186" s="1">
        <v>478.42899999999997</v>
      </c>
      <c r="F3186" s="1"/>
      <c r="G3186" s="1">
        <v>-15.263999999999999</v>
      </c>
      <c r="H3186" s="1">
        <v>-6.1689999999999996</v>
      </c>
      <c r="I3186" s="1">
        <v>-10080.763999999999</v>
      </c>
      <c r="J3186" s="1"/>
      <c r="K3186" s="1">
        <v>-345.553</v>
      </c>
      <c r="L3186" s="1"/>
      <c r="M3186" s="1">
        <v>1647.8209999999999</v>
      </c>
      <c r="N3186" s="1">
        <v>2103.2240000000002</v>
      </c>
      <c r="O3186" s="1">
        <v>-6.3959999999999999</v>
      </c>
      <c r="P3186" s="27">
        <v>-10.397</v>
      </c>
      <c r="Q3186" s="1">
        <v>-5.1890000000000001</v>
      </c>
      <c r="R3186" s="1">
        <v>-6.8000000000000005E-2</v>
      </c>
      <c r="S3186" s="1">
        <v>2.4620000000000002</v>
      </c>
      <c r="T3186" s="1">
        <v>3.1709999999999998</v>
      </c>
      <c r="U3186" s="1">
        <v>4.3280000000000003</v>
      </c>
      <c r="V3186" s="1">
        <v>2.0390000000000001</v>
      </c>
      <c r="W3186" s="30">
        <v>3902.1489999999999</v>
      </c>
      <c r="X3186" s="1">
        <v>1322.183</v>
      </c>
      <c r="Y3186" s="1">
        <v>3248.6880000000001</v>
      </c>
      <c r="Z3186" s="1">
        <v>622.32899999999995</v>
      </c>
      <c r="AD3186" s="4">
        <v>10.397</v>
      </c>
      <c r="AL3186" s="1">
        <v>3902.1489999999999</v>
      </c>
    </row>
    <row r="3187" spans="1:38" x14ac:dyDescent="0.25">
      <c r="A3187" s="1">
        <v>3183</v>
      </c>
      <c r="B3187" s="1">
        <v>3183</v>
      </c>
      <c r="C3187" s="1">
        <v>3243.0920000000001</v>
      </c>
      <c r="D3187" s="1">
        <v>3024.5129999999999</v>
      </c>
      <c r="E3187" s="1">
        <v>478.90699999999998</v>
      </c>
      <c r="F3187" s="1"/>
      <c r="G3187" s="1">
        <v>-15.741</v>
      </c>
      <c r="H3187" s="1">
        <v>-5.22</v>
      </c>
      <c r="I3187" s="1">
        <v>-9956.9879999999994</v>
      </c>
      <c r="J3187" s="1"/>
      <c r="K3187" s="1">
        <v>-345.077</v>
      </c>
      <c r="L3187" s="1"/>
      <c r="M3187" s="1">
        <v>1646.384</v>
      </c>
      <c r="N3187" s="1">
        <v>2102.7469999999998</v>
      </c>
      <c r="O3187" s="1">
        <v>-6.3959999999999999</v>
      </c>
      <c r="P3187" s="27">
        <v>-10.382999999999999</v>
      </c>
      <c r="Q3187" s="1">
        <v>-5.1890000000000001</v>
      </c>
      <c r="R3187" s="1">
        <v>-6.4000000000000001E-2</v>
      </c>
      <c r="S3187" s="1">
        <v>2.4529999999999998</v>
      </c>
      <c r="T3187" s="1">
        <v>3.1709999999999998</v>
      </c>
      <c r="U3187" s="1">
        <v>4.3280000000000003</v>
      </c>
      <c r="V3187" s="1">
        <v>2.0390000000000001</v>
      </c>
      <c r="W3187" s="30">
        <v>3902.1489999999999</v>
      </c>
      <c r="X3187" s="1">
        <v>1322.183</v>
      </c>
      <c r="Y3187" s="1">
        <v>3244.415</v>
      </c>
      <c r="Z3187" s="1">
        <v>622.024</v>
      </c>
      <c r="AD3187" s="4">
        <v>10.382999999999999</v>
      </c>
      <c r="AL3187" s="1">
        <v>3902.1489999999999</v>
      </c>
    </row>
    <row r="3188" spans="1:38" x14ac:dyDescent="0.25">
      <c r="A3188" s="1">
        <v>3184</v>
      </c>
      <c r="B3188" s="1">
        <v>3184</v>
      </c>
      <c r="C3188" s="1">
        <v>3243.5709999999999</v>
      </c>
      <c r="D3188" s="1">
        <v>3024.5129999999999</v>
      </c>
      <c r="E3188" s="1">
        <v>478.90699999999998</v>
      </c>
      <c r="F3188" s="1"/>
      <c r="G3188" s="1">
        <v>-15.741</v>
      </c>
      <c r="H3188" s="1">
        <v>-4.7450000000000001</v>
      </c>
      <c r="I3188" s="1">
        <v>-9701.5709999999999</v>
      </c>
      <c r="J3188" s="1"/>
      <c r="K3188" s="1">
        <v>-346.02800000000002</v>
      </c>
      <c r="L3188" s="1"/>
      <c r="M3188" s="1">
        <v>1644.9469999999999</v>
      </c>
      <c r="N3188" s="1">
        <v>2102.27</v>
      </c>
      <c r="O3188" s="1">
        <v>-6.3959999999999999</v>
      </c>
      <c r="P3188" s="27">
        <v>-10.388</v>
      </c>
      <c r="Q3188" s="1">
        <v>-5.1890000000000001</v>
      </c>
      <c r="R3188" s="1">
        <v>-6.4000000000000001E-2</v>
      </c>
      <c r="S3188" s="1">
        <v>2.4569999999999999</v>
      </c>
      <c r="T3188" s="1">
        <v>3.1760000000000002</v>
      </c>
      <c r="U3188" s="1">
        <v>4.3209999999999997</v>
      </c>
      <c r="V3188" s="1">
        <v>2.0390000000000001</v>
      </c>
      <c r="W3188" s="30">
        <v>3901.8429999999998</v>
      </c>
      <c r="X3188" s="1">
        <v>1321.8779999999999</v>
      </c>
      <c r="Y3188" s="1">
        <v>3244.1089999999999</v>
      </c>
      <c r="Z3188" s="1">
        <v>622.024</v>
      </c>
      <c r="AD3188" s="4">
        <v>10.388</v>
      </c>
      <c r="AL3188" s="1">
        <v>3901.8429999999998</v>
      </c>
    </row>
    <row r="3189" spans="1:38" x14ac:dyDescent="0.25">
      <c r="A3189" s="1">
        <v>3185</v>
      </c>
      <c r="B3189" s="1">
        <v>3185</v>
      </c>
      <c r="C3189" s="1">
        <v>3242.6129999999998</v>
      </c>
      <c r="D3189" s="1">
        <v>3024.5129999999999</v>
      </c>
      <c r="E3189" s="1">
        <v>478.90699999999998</v>
      </c>
      <c r="F3189" s="1"/>
      <c r="G3189" s="1">
        <v>-15.741</v>
      </c>
      <c r="H3189" s="1">
        <v>-2.847</v>
      </c>
      <c r="I3189" s="1">
        <v>-9907.1939999999995</v>
      </c>
      <c r="J3189" s="1"/>
      <c r="K3189" s="1">
        <v>-345.077</v>
      </c>
      <c r="L3189" s="1"/>
      <c r="M3189" s="1">
        <v>1645.4259999999999</v>
      </c>
      <c r="N3189" s="1">
        <v>2101.7930000000001</v>
      </c>
      <c r="O3189" s="1">
        <v>-6.3959999999999999</v>
      </c>
      <c r="P3189" s="27">
        <v>-10.382999999999999</v>
      </c>
      <c r="Q3189" s="1">
        <v>-5.1840000000000002</v>
      </c>
      <c r="R3189" s="1">
        <v>-6.4000000000000001E-2</v>
      </c>
      <c r="S3189" s="1">
        <v>2.4569999999999999</v>
      </c>
      <c r="T3189" s="1">
        <v>3.1709999999999998</v>
      </c>
      <c r="U3189" s="1">
        <v>4.3250000000000002</v>
      </c>
      <c r="V3189" s="1">
        <v>2.0390000000000001</v>
      </c>
      <c r="W3189" s="30">
        <v>3892.3820000000001</v>
      </c>
      <c r="X3189" s="1">
        <v>1321.8779999999999</v>
      </c>
      <c r="Y3189" s="1">
        <v>3244.1089999999999</v>
      </c>
      <c r="Z3189" s="1">
        <v>617.14099999999996</v>
      </c>
      <c r="AD3189" s="4">
        <v>10.382999999999999</v>
      </c>
      <c r="AL3189" s="1">
        <v>3892.3820000000001</v>
      </c>
    </row>
    <row r="3190" spans="1:38" x14ac:dyDescent="0.25">
      <c r="A3190" s="1">
        <v>3186</v>
      </c>
      <c r="B3190" s="1">
        <v>3186</v>
      </c>
      <c r="C3190" s="1">
        <v>3242.6129999999998</v>
      </c>
      <c r="D3190" s="1">
        <v>3024.9949999999999</v>
      </c>
      <c r="E3190" s="1">
        <v>478.42899999999997</v>
      </c>
      <c r="F3190" s="1"/>
      <c r="G3190" s="1">
        <v>-15.741</v>
      </c>
      <c r="H3190" s="1">
        <v>-3.3220000000000001</v>
      </c>
      <c r="I3190" s="1">
        <v>-9386.1149999999998</v>
      </c>
      <c r="J3190" s="1"/>
      <c r="K3190" s="1">
        <v>-345.077</v>
      </c>
      <c r="L3190" s="1"/>
      <c r="M3190" s="1">
        <v>1645.4259999999999</v>
      </c>
      <c r="N3190" s="1">
        <v>2101.7930000000001</v>
      </c>
      <c r="O3190" s="1">
        <v>-6.3959999999999999</v>
      </c>
      <c r="P3190" s="27">
        <v>-10.388</v>
      </c>
      <c r="Q3190" s="1">
        <v>-5.194</v>
      </c>
      <c r="R3190" s="1">
        <v>-6.4000000000000001E-2</v>
      </c>
      <c r="S3190" s="1">
        <v>2.4529999999999998</v>
      </c>
      <c r="T3190" s="1">
        <v>3.1709999999999998</v>
      </c>
      <c r="U3190" s="1">
        <v>4.3280000000000003</v>
      </c>
      <c r="V3190" s="1">
        <v>2.0390000000000001</v>
      </c>
      <c r="W3190" s="30">
        <v>3891.7710000000002</v>
      </c>
      <c r="X3190" s="1">
        <v>1322.183</v>
      </c>
      <c r="Y3190" s="1">
        <v>3244.1089999999999</v>
      </c>
      <c r="Z3190" s="1">
        <v>620.49800000000005</v>
      </c>
      <c r="AD3190" s="4">
        <v>10.388</v>
      </c>
      <c r="AL3190" s="1">
        <v>3891.7710000000002</v>
      </c>
    </row>
    <row r="3191" spans="1:38" x14ac:dyDescent="0.25">
      <c r="A3191" s="1">
        <v>3187</v>
      </c>
      <c r="B3191" s="1">
        <v>3187</v>
      </c>
      <c r="C3191" s="1">
        <v>3242.6129999999998</v>
      </c>
      <c r="D3191" s="1">
        <v>3024.9949999999999</v>
      </c>
      <c r="E3191" s="1">
        <v>478.42899999999997</v>
      </c>
      <c r="F3191" s="1"/>
      <c r="G3191" s="1">
        <v>-14.31</v>
      </c>
      <c r="H3191" s="1">
        <v>-5.6950000000000003</v>
      </c>
      <c r="I3191" s="1">
        <v>-9822.2139999999999</v>
      </c>
      <c r="J3191" s="1"/>
      <c r="K3191" s="1">
        <v>-345.077</v>
      </c>
      <c r="L3191" s="1"/>
      <c r="M3191" s="1">
        <v>1646.8630000000001</v>
      </c>
      <c r="N3191" s="1">
        <v>2101.3159999999998</v>
      </c>
      <c r="O3191" s="1">
        <v>-6.391</v>
      </c>
      <c r="P3191" s="27">
        <v>-10.388</v>
      </c>
      <c r="Q3191" s="1">
        <v>-5.1840000000000002</v>
      </c>
      <c r="R3191" s="1">
        <v>-5.8999999999999997E-2</v>
      </c>
      <c r="S3191" s="1">
        <v>2.4670000000000001</v>
      </c>
      <c r="T3191" s="1">
        <v>3.181</v>
      </c>
      <c r="U3191" s="1">
        <v>4.3280000000000003</v>
      </c>
      <c r="V3191" s="1">
        <v>2.0350000000000001</v>
      </c>
      <c r="W3191" s="30">
        <v>3892.0770000000002</v>
      </c>
      <c r="X3191" s="1">
        <v>1320.962</v>
      </c>
      <c r="Y3191" s="1">
        <v>3234.953</v>
      </c>
      <c r="Z3191" s="1">
        <v>614.69899999999996</v>
      </c>
      <c r="AD3191" s="4">
        <v>10.388</v>
      </c>
      <c r="AL3191" s="1">
        <v>3892.0770000000002</v>
      </c>
    </row>
    <row r="3192" spans="1:38" x14ac:dyDescent="0.25">
      <c r="A3192" s="1">
        <v>3188</v>
      </c>
      <c r="B3192" s="1">
        <v>3188</v>
      </c>
      <c r="C3192" s="1">
        <v>3241.6550000000002</v>
      </c>
      <c r="D3192" s="1">
        <v>3025.4769999999999</v>
      </c>
      <c r="E3192" s="1">
        <v>477.47399999999999</v>
      </c>
      <c r="F3192" s="1"/>
      <c r="G3192" s="1">
        <v>-15.741</v>
      </c>
      <c r="H3192" s="1">
        <v>-6.1689999999999996</v>
      </c>
      <c r="I3192" s="1">
        <v>-9841.4040000000005</v>
      </c>
      <c r="J3192" s="1"/>
      <c r="K3192" s="1">
        <v>-345.077</v>
      </c>
      <c r="L3192" s="1"/>
      <c r="M3192" s="1">
        <v>1646.384</v>
      </c>
      <c r="N3192" s="1">
        <v>2101.7930000000001</v>
      </c>
      <c r="O3192" s="1">
        <v>-6.391</v>
      </c>
      <c r="P3192" s="27">
        <v>-10.382999999999999</v>
      </c>
      <c r="Q3192" s="1">
        <v>-5.1890000000000001</v>
      </c>
      <c r="R3192" s="1">
        <v>-6.4000000000000001E-2</v>
      </c>
      <c r="S3192" s="1">
        <v>2.4569999999999999</v>
      </c>
      <c r="T3192" s="1">
        <v>3.1709999999999998</v>
      </c>
      <c r="U3192" s="1">
        <v>4.3250000000000002</v>
      </c>
      <c r="V3192" s="1">
        <v>2.0430000000000001</v>
      </c>
      <c r="W3192" s="30">
        <v>3891.7710000000002</v>
      </c>
      <c r="X3192" s="1">
        <v>1312.1110000000001</v>
      </c>
      <c r="Y3192" s="1">
        <v>3233.732</v>
      </c>
      <c r="Z3192" s="1">
        <v>611.952</v>
      </c>
      <c r="AD3192" s="4">
        <v>10.382999999999999</v>
      </c>
      <c r="AL3192" s="1">
        <v>3891.7710000000002</v>
      </c>
    </row>
    <row r="3193" spans="1:38" x14ac:dyDescent="0.25">
      <c r="A3193" s="1">
        <v>3189</v>
      </c>
      <c r="B3193" s="1">
        <v>3189</v>
      </c>
      <c r="C3193" s="1">
        <v>3242.134</v>
      </c>
      <c r="D3193" s="1">
        <v>3025.4769999999999</v>
      </c>
      <c r="E3193" s="1">
        <v>477.952</v>
      </c>
      <c r="F3193" s="1"/>
      <c r="G3193" s="1">
        <v>-14.787000000000001</v>
      </c>
      <c r="H3193" s="1">
        <v>-3.3220000000000001</v>
      </c>
      <c r="I3193" s="1">
        <v>-9921.8130000000001</v>
      </c>
      <c r="J3193" s="1"/>
      <c r="K3193" s="1">
        <v>-346.02800000000002</v>
      </c>
      <c r="L3193" s="1"/>
      <c r="M3193" s="1">
        <v>1646.384</v>
      </c>
      <c r="N3193" s="1">
        <v>2099.884</v>
      </c>
      <c r="O3193" s="1">
        <v>-6.391</v>
      </c>
      <c r="P3193" s="27">
        <v>-10.393000000000001</v>
      </c>
      <c r="Q3193" s="1">
        <v>-5.1890000000000001</v>
      </c>
      <c r="R3193" s="1">
        <v>-6.8000000000000005E-2</v>
      </c>
      <c r="S3193" s="1">
        <v>2.4620000000000002</v>
      </c>
      <c r="T3193" s="1">
        <v>3.1760000000000002</v>
      </c>
      <c r="U3193" s="1">
        <v>4.3280000000000003</v>
      </c>
      <c r="V3193" s="1">
        <v>2.0390000000000001</v>
      </c>
      <c r="W3193" s="30">
        <v>3891.7710000000002</v>
      </c>
      <c r="X3193" s="1">
        <v>1311.5</v>
      </c>
      <c r="Y3193" s="1">
        <v>3233.732</v>
      </c>
      <c r="Z3193" s="1">
        <v>616.83600000000001</v>
      </c>
      <c r="AD3193" s="4">
        <v>10.393000000000001</v>
      </c>
      <c r="AL3193" s="1">
        <v>3891.7710000000002</v>
      </c>
    </row>
    <row r="3194" spans="1:38" x14ac:dyDescent="0.25">
      <c r="A3194" s="1">
        <v>3190</v>
      </c>
      <c r="B3194" s="1">
        <v>3190</v>
      </c>
      <c r="C3194" s="1">
        <v>3241.6550000000002</v>
      </c>
      <c r="D3194" s="1">
        <v>3025.4769999999999</v>
      </c>
      <c r="E3194" s="1">
        <v>477.47399999999999</v>
      </c>
      <c r="F3194" s="1"/>
      <c r="G3194" s="1">
        <v>-15.263999999999999</v>
      </c>
      <c r="H3194" s="1">
        <v>-3.3220000000000001</v>
      </c>
      <c r="I3194" s="1">
        <v>-9670.9490000000005</v>
      </c>
      <c r="J3194" s="1"/>
      <c r="K3194" s="1">
        <v>-346.02800000000002</v>
      </c>
      <c r="L3194" s="1"/>
      <c r="M3194" s="1">
        <v>1645.4259999999999</v>
      </c>
      <c r="N3194" s="1">
        <v>2100.8380000000002</v>
      </c>
      <c r="O3194" s="1">
        <v>-6.4009999999999998</v>
      </c>
      <c r="P3194" s="27">
        <v>-10.382999999999999</v>
      </c>
      <c r="Q3194" s="1">
        <v>-5.1890000000000001</v>
      </c>
      <c r="R3194" s="1">
        <v>-6.8000000000000005E-2</v>
      </c>
      <c r="S3194" s="1">
        <v>2.4569999999999999</v>
      </c>
      <c r="T3194" s="1">
        <v>3.1709999999999998</v>
      </c>
      <c r="U3194" s="1">
        <v>4.3280000000000003</v>
      </c>
      <c r="V3194" s="1">
        <v>2.0390000000000001</v>
      </c>
      <c r="W3194" s="30">
        <v>3883.5309999999999</v>
      </c>
      <c r="X3194" s="1">
        <v>1312.1110000000001</v>
      </c>
      <c r="Y3194" s="1">
        <v>3233.1219999999998</v>
      </c>
      <c r="Z3194" s="1">
        <v>611.952</v>
      </c>
      <c r="AD3194" s="4">
        <v>10.382999999999999</v>
      </c>
      <c r="AL3194" s="1">
        <v>3883.5309999999999</v>
      </c>
    </row>
    <row r="3195" spans="1:38" x14ac:dyDescent="0.25">
      <c r="A3195" s="1">
        <v>3191</v>
      </c>
      <c r="B3195" s="1">
        <v>3191</v>
      </c>
      <c r="C3195" s="1">
        <v>3241.6550000000002</v>
      </c>
      <c r="D3195" s="1">
        <v>3025.4769999999999</v>
      </c>
      <c r="E3195" s="1">
        <v>476.99599999999998</v>
      </c>
      <c r="F3195" s="1"/>
      <c r="G3195" s="1">
        <v>-15.263999999999999</v>
      </c>
      <c r="H3195" s="1">
        <v>-3.3220000000000001</v>
      </c>
      <c r="I3195" s="1">
        <v>-10245.599</v>
      </c>
      <c r="J3195" s="1"/>
      <c r="K3195" s="1">
        <v>-345.553</v>
      </c>
      <c r="L3195" s="1"/>
      <c r="M3195" s="1">
        <v>1646.384</v>
      </c>
      <c r="N3195" s="1">
        <v>2100.3609999999999</v>
      </c>
      <c r="O3195" s="1">
        <v>-6.3869999999999996</v>
      </c>
      <c r="P3195" s="27">
        <v>-10.388</v>
      </c>
      <c r="Q3195" s="1">
        <v>-5.1840000000000002</v>
      </c>
      <c r="R3195" s="1">
        <v>-6.4000000000000001E-2</v>
      </c>
      <c r="S3195" s="1">
        <v>2.4620000000000002</v>
      </c>
      <c r="T3195" s="1">
        <v>3.1709999999999998</v>
      </c>
      <c r="U3195" s="1">
        <v>4.3209999999999997</v>
      </c>
      <c r="V3195" s="1">
        <v>2.0390000000000001</v>
      </c>
      <c r="W3195" s="30">
        <v>3882.31</v>
      </c>
      <c r="X3195" s="1">
        <v>1312.1110000000001</v>
      </c>
      <c r="Y3195" s="1">
        <v>3234.0369999999998</v>
      </c>
      <c r="Z3195" s="1">
        <v>611.64700000000005</v>
      </c>
      <c r="AD3195" s="4">
        <v>10.388</v>
      </c>
      <c r="AL3195" s="1">
        <v>3882.31</v>
      </c>
    </row>
    <row r="3196" spans="1:38" x14ac:dyDescent="0.25">
      <c r="A3196" s="1">
        <v>3192</v>
      </c>
      <c r="B3196" s="1">
        <v>3192</v>
      </c>
      <c r="C3196" s="1">
        <v>3240.2179999999998</v>
      </c>
      <c r="D3196" s="1">
        <v>3025.9589999999998</v>
      </c>
      <c r="E3196" s="1">
        <v>476.99599999999998</v>
      </c>
      <c r="F3196" s="1"/>
      <c r="G3196" s="1">
        <v>-15.263999999999999</v>
      </c>
      <c r="H3196" s="1">
        <v>-3.7959999999999998</v>
      </c>
      <c r="I3196" s="1">
        <v>-9837.7489999999998</v>
      </c>
      <c r="J3196" s="1"/>
      <c r="K3196" s="1">
        <v>-344.601</v>
      </c>
      <c r="L3196" s="1"/>
      <c r="M3196" s="1">
        <v>1645.4259999999999</v>
      </c>
      <c r="N3196" s="1">
        <v>2099.884</v>
      </c>
      <c r="O3196" s="1">
        <v>-6.4009999999999998</v>
      </c>
      <c r="P3196" s="27">
        <v>-10.388</v>
      </c>
      <c r="Q3196" s="1">
        <v>-5.194</v>
      </c>
      <c r="R3196" s="1">
        <v>-6.4000000000000001E-2</v>
      </c>
      <c r="S3196" s="1">
        <v>2.4529999999999998</v>
      </c>
      <c r="T3196" s="1">
        <v>3.1709999999999998</v>
      </c>
      <c r="U3196" s="1">
        <v>4.3250000000000002</v>
      </c>
      <c r="V3196" s="1">
        <v>2.0390000000000001</v>
      </c>
      <c r="W3196" s="30">
        <v>3882.0050000000001</v>
      </c>
      <c r="X3196" s="1">
        <v>1312.1110000000001</v>
      </c>
      <c r="Y3196" s="1">
        <v>3233.4270000000001</v>
      </c>
      <c r="Z3196" s="1">
        <v>612.25699999999995</v>
      </c>
      <c r="AD3196" s="4">
        <v>10.388</v>
      </c>
      <c r="AL3196" s="1">
        <v>3882.0050000000001</v>
      </c>
    </row>
    <row r="3197" spans="1:38" x14ac:dyDescent="0.25">
      <c r="A3197" s="1">
        <v>3193</v>
      </c>
      <c r="B3197" s="1">
        <v>3193</v>
      </c>
      <c r="C3197" s="1">
        <v>3241.1759999999999</v>
      </c>
      <c r="D3197" s="1">
        <v>3024.5129999999999</v>
      </c>
      <c r="E3197" s="1">
        <v>476.99599999999998</v>
      </c>
      <c r="F3197" s="1"/>
      <c r="G3197" s="1">
        <v>-15.263999999999999</v>
      </c>
      <c r="H3197" s="1">
        <v>-3.3220000000000001</v>
      </c>
      <c r="I3197" s="1">
        <v>-9900.7980000000007</v>
      </c>
      <c r="J3197" s="1"/>
      <c r="K3197" s="1">
        <v>-345.077</v>
      </c>
      <c r="L3197" s="1"/>
      <c r="M3197" s="1">
        <v>1644.4680000000001</v>
      </c>
      <c r="N3197" s="1">
        <v>2098.9299999999998</v>
      </c>
      <c r="O3197" s="1">
        <v>-6.3959999999999999</v>
      </c>
      <c r="P3197" s="27">
        <v>-10.393000000000001</v>
      </c>
      <c r="Q3197" s="1">
        <v>-5.1840000000000002</v>
      </c>
      <c r="R3197" s="1">
        <v>-6.8000000000000005E-2</v>
      </c>
      <c r="S3197" s="1">
        <v>2.4620000000000002</v>
      </c>
      <c r="T3197" s="1">
        <v>3.1760000000000002</v>
      </c>
      <c r="U3197" s="1">
        <v>4.3250000000000002</v>
      </c>
      <c r="V3197" s="1">
        <v>2.0390000000000001</v>
      </c>
      <c r="W3197" s="30">
        <v>3882.0050000000001</v>
      </c>
      <c r="X3197" s="1">
        <v>1312.1110000000001</v>
      </c>
      <c r="Y3197" s="1">
        <v>3233.732</v>
      </c>
      <c r="Z3197" s="1">
        <v>612.25699999999995</v>
      </c>
      <c r="AD3197" s="4">
        <v>10.393000000000001</v>
      </c>
      <c r="AL3197" s="1">
        <v>3882.0050000000001</v>
      </c>
    </row>
    <row r="3198" spans="1:38" x14ac:dyDescent="0.25">
      <c r="A3198" s="1">
        <v>3194</v>
      </c>
      <c r="B3198" s="1">
        <v>3194</v>
      </c>
      <c r="C3198" s="1">
        <v>3240.2179999999998</v>
      </c>
      <c r="D3198" s="1">
        <v>3014.877</v>
      </c>
      <c r="E3198" s="1">
        <v>476.99599999999998</v>
      </c>
      <c r="F3198" s="1"/>
      <c r="G3198" s="1">
        <v>-15.741</v>
      </c>
      <c r="H3198" s="1">
        <v>-3.7959999999999998</v>
      </c>
      <c r="I3198" s="1">
        <v>-9893.0319999999992</v>
      </c>
      <c r="J3198" s="1"/>
      <c r="K3198" s="1">
        <v>-349.83499999999998</v>
      </c>
      <c r="L3198" s="1"/>
      <c r="M3198" s="1">
        <v>1643.989</v>
      </c>
      <c r="N3198" s="1">
        <v>2099.4070000000002</v>
      </c>
      <c r="O3198" s="1">
        <v>-6.4059999999999997</v>
      </c>
      <c r="P3198" s="27">
        <v>-10.382999999999999</v>
      </c>
      <c r="Q3198" s="1">
        <v>-5.1890000000000001</v>
      </c>
      <c r="R3198" s="1">
        <v>-6.8000000000000005E-2</v>
      </c>
      <c r="S3198" s="1">
        <v>2.4569999999999999</v>
      </c>
      <c r="T3198" s="1">
        <v>3.1709999999999998</v>
      </c>
      <c r="U3198" s="1">
        <v>4.3250000000000002</v>
      </c>
      <c r="V3198" s="1">
        <v>2.0390000000000001</v>
      </c>
      <c r="W3198" s="30">
        <v>3882.0050000000001</v>
      </c>
      <c r="X3198" s="1">
        <v>1312.1110000000001</v>
      </c>
      <c r="Y3198" s="1">
        <v>3234.0369999999998</v>
      </c>
      <c r="Z3198" s="1">
        <v>611.952</v>
      </c>
      <c r="AD3198" s="4">
        <v>10.382999999999999</v>
      </c>
      <c r="AL3198" s="1">
        <v>3882.0050000000001</v>
      </c>
    </row>
    <row r="3199" spans="1:38" x14ac:dyDescent="0.25">
      <c r="A3199" s="1">
        <v>3195</v>
      </c>
      <c r="B3199" s="1">
        <v>3195</v>
      </c>
      <c r="C3199" s="1">
        <v>3240.2179999999998</v>
      </c>
      <c r="D3199" s="1">
        <v>3011.9859999999999</v>
      </c>
      <c r="E3199" s="1">
        <v>476.041</v>
      </c>
      <c r="F3199" s="1"/>
      <c r="G3199" s="1">
        <v>-15.741</v>
      </c>
      <c r="H3199" s="1">
        <v>-3.3220000000000001</v>
      </c>
      <c r="I3199" s="1">
        <v>-9195.3709999999992</v>
      </c>
      <c r="J3199" s="1"/>
      <c r="K3199" s="1">
        <v>-345.553</v>
      </c>
      <c r="L3199" s="1"/>
      <c r="M3199" s="1">
        <v>1643.989</v>
      </c>
      <c r="N3199" s="1">
        <v>2098.453</v>
      </c>
      <c r="O3199" s="1">
        <v>-6.3959999999999999</v>
      </c>
      <c r="P3199" s="27">
        <v>-10.393000000000001</v>
      </c>
      <c r="Q3199" s="1">
        <v>-5.1890000000000001</v>
      </c>
      <c r="R3199" s="1">
        <v>-6.4000000000000001E-2</v>
      </c>
      <c r="S3199" s="1">
        <v>2.4620000000000002</v>
      </c>
      <c r="T3199" s="1">
        <v>3.1760000000000002</v>
      </c>
      <c r="U3199" s="1">
        <v>4.3250000000000002</v>
      </c>
      <c r="V3199" s="1">
        <v>2.0390000000000001</v>
      </c>
      <c r="W3199" s="30">
        <v>3882.0050000000001</v>
      </c>
      <c r="X3199" s="1">
        <v>1311.806</v>
      </c>
      <c r="Y3199" s="1">
        <v>3231.29</v>
      </c>
      <c r="Z3199" s="1">
        <v>611.64700000000005</v>
      </c>
      <c r="AD3199" s="4">
        <v>10.393000000000001</v>
      </c>
      <c r="AL3199" s="1">
        <v>3882.0050000000001</v>
      </c>
    </row>
    <row r="3200" spans="1:38" x14ac:dyDescent="0.25">
      <c r="A3200" s="1">
        <v>3196</v>
      </c>
      <c r="B3200" s="1">
        <v>3196</v>
      </c>
      <c r="C3200" s="1">
        <v>3241.1759999999999</v>
      </c>
      <c r="D3200" s="1">
        <v>3013.431</v>
      </c>
      <c r="E3200" s="1">
        <v>476.99599999999998</v>
      </c>
      <c r="F3200" s="1"/>
      <c r="G3200" s="1">
        <v>-15.263999999999999</v>
      </c>
      <c r="H3200" s="1">
        <v>-4.2709999999999999</v>
      </c>
      <c r="I3200" s="1">
        <v>-9646.7240000000002</v>
      </c>
      <c r="J3200" s="1"/>
      <c r="K3200" s="1">
        <v>-345.553</v>
      </c>
      <c r="L3200" s="1"/>
      <c r="M3200" s="1">
        <v>1643.51</v>
      </c>
      <c r="N3200" s="1">
        <v>2098.9299999999998</v>
      </c>
      <c r="O3200" s="1">
        <v>-6.3959999999999999</v>
      </c>
      <c r="P3200" s="27">
        <v>-10.374000000000001</v>
      </c>
      <c r="Q3200" s="1">
        <v>-5.1890000000000001</v>
      </c>
      <c r="R3200" s="1">
        <v>-6.4000000000000001E-2</v>
      </c>
      <c r="S3200" s="1">
        <v>2.4620000000000002</v>
      </c>
      <c r="T3200" s="1">
        <v>3.1760000000000002</v>
      </c>
      <c r="U3200" s="1">
        <v>4.3280000000000003</v>
      </c>
      <c r="V3200" s="1">
        <v>2.0350000000000001</v>
      </c>
      <c r="W3200" s="30">
        <v>3882.6149999999998</v>
      </c>
      <c r="X3200" s="1">
        <v>1311.5</v>
      </c>
      <c r="Y3200" s="1">
        <v>3223.9650000000001</v>
      </c>
      <c r="Z3200" s="1">
        <v>611.952</v>
      </c>
      <c r="AD3200" s="4">
        <v>10.374000000000001</v>
      </c>
      <c r="AL3200" s="1">
        <v>3882.6149999999998</v>
      </c>
    </row>
    <row r="3201" spans="1:38" x14ac:dyDescent="0.25">
      <c r="A3201" s="1">
        <v>3197</v>
      </c>
      <c r="B3201" s="1">
        <v>3197</v>
      </c>
      <c r="C3201" s="1">
        <v>3238.3009999999999</v>
      </c>
      <c r="D3201" s="1">
        <v>3013.431</v>
      </c>
      <c r="E3201" s="1">
        <v>476.99599999999998</v>
      </c>
      <c r="F3201" s="1"/>
      <c r="G3201" s="1">
        <v>-15.263999999999999</v>
      </c>
      <c r="H3201" s="1">
        <v>-5.6950000000000003</v>
      </c>
      <c r="I3201" s="1">
        <v>-9890.7479999999996</v>
      </c>
      <c r="J3201" s="1"/>
      <c r="K3201" s="1">
        <v>-346.02800000000002</v>
      </c>
      <c r="L3201" s="1"/>
      <c r="M3201" s="1">
        <v>1644.4680000000001</v>
      </c>
      <c r="N3201" s="1">
        <v>2097.9749999999999</v>
      </c>
      <c r="O3201" s="1">
        <v>-6.391</v>
      </c>
      <c r="P3201" s="27">
        <v>-10.388</v>
      </c>
      <c r="Q3201" s="1">
        <v>-5.1890000000000001</v>
      </c>
      <c r="R3201" s="1">
        <v>-6.8000000000000005E-2</v>
      </c>
      <c r="S3201" s="1">
        <v>2.4670000000000001</v>
      </c>
      <c r="T3201" s="1">
        <v>3.1709999999999998</v>
      </c>
      <c r="U3201" s="1">
        <v>4.3280000000000003</v>
      </c>
      <c r="V3201" s="1">
        <v>2.0390000000000001</v>
      </c>
      <c r="W3201" s="30">
        <v>3871.933</v>
      </c>
      <c r="X3201" s="1">
        <v>1312.1110000000001</v>
      </c>
      <c r="Y3201" s="1">
        <v>3223.9650000000001</v>
      </c>
      <c r="Z3201" s="1">
        <v>611.952</v>
      </c>
      <c r="AD3201" s="4">
        <v>10.388</v>
      </c>
      <c r="AL3201" s="1">
        <v>3871.933</v>
      </c>
    </row>
    <row r="3202" spans="1:38" x14ac:dyDescent="0.25">
      <c r="A3202" s="1">
        <v>3198</v>
      </c>
      <c r="B3202" s="1">
        <v>3198</v>
      </c>
      <c r="C3202" s="1">
        <v>3239.259</v>
      </c>
      <c r="D3202" s="1">
        <v>3013.913</v>
      </c>
      <c r="E3202" s="1">
        <v>477.47399999999999</v>
      </c>
      <c r="F3202" s="1"/>
      <c r="G3202" s="1">
        <v>-15.741</v>
      </c>
      <c r="H3202" s="1">
        <v>-2.847</v>
      </c>
      <c r="I3202" s="1">
        <v>-10030.527</v>
      </c>
      <c r="J3202" s="1"/>
      <c r="K3202" s="1">
        <v>-346.02800000000002</v>
      </c>
      <c r="L3202" s="1"/>
      <c r="M3202" s="1">
        <v>1643.51</v>
      </c>
      <c r="N3202" s="1">
        <v>2097.9749999999999</v>
      </c>
      <c r="O3202" s="1">
        <v>-6.3959999999999999</v>
      </c>
      <c r="P3202" s="27">
        <v>-10.382999999999999</v>
      </c>
      <c r="Q3202" s="1">
        <v>-5.1890000000000001</v>
      </c>
      <c r="R3202" s="1">
        <v>-6.4000000000000001E-2</v>
      </c>
      <c r="S3202" s="1">
        <v>2.4620000000000002</v>
      </c>
      <c r="T3202" s="1">
        <v>3.1760000000000002</v>
      </c>
      <c r="U3202" s="1">
        <v>4.3319999999999999</v>
      </c>
      <c r="V3202" s="1">
        <v>2.0390000000000001</v>
      </c>
      <c r="W3202" s="30">
        <v>3871.933</v>
      </c>
      <c r="X3202" s="1">
        <v>1311.5</v>
      </c>
      <c r="Y3202" s="1">
        <v>3224.576</v>
      </c>
      <c r="Z3202" s="1">
        <v>611.64700000000005</v>
      </c>
      <c r="AD3202" s="4">
        <v>10.382999999999999</v>
      </c>
      <c r="AL3202" s="1">
        <v>3871.933</v>
      </c>
    </row>
    <row r="3203" spans="1:38" x14ac:dyDescent="0.25">
      <c r="A3203" s="1">
        <v>3199</v>
      </c>
      <c r="B3203" s="1">
        <v>3199</v>
      </c>
      <c r="C3203" s="1">
        <v>3239.739</v>
      </c>
      <c r="D3203" s="1">
        <v>3012.9490000000001</v>
      </c>
      <c r="E3203" s="1">
        <v>477.47399999999999</v>
      </c>
      <c r="F3203" s="1"/>
      <c r="G3203" s="1">
        <v>-15.263999999999999</v>
      </c>
      <c r="H3203" s="1">
        <v>-3.3220000000000001</v>
      </c>
      <c r="I3203" s="1">
        <v>-10191.726000000001</v>
      </c>
      <c r="J3203" s="1"/>
      <c r="K3203" s="1">
        <v>-345.553</v>
      </c>
      <c r="L3203" s="1"/>
      <c r="M3203" s="1">
        <v>1643.51</v>
      </c>
      <c r="N3203" s="1">
        <v>2098.453</v>
      </c>
      <c r="O3203" s="1">
        <v>-6.3959999999999999</v>
      </c>
      <c r="P3203" s="27">
        <v>-10.382999999999999</v>
      </c>
      <c r="Q3203" s="1">
        <v>-5.1890000000000001</v>
      </c>
      <c r="R3203" s="1">
        <v>-6.4000000000000001E-2</v>
      </c>
      <c r="S3203" s="1">
        <v>2.4620000000000002</v>
      </c>
      <c r="T3203" s="1">
        <v>3.1709999999999998</v>
      </c>
      <c r="U3203" s="1">
        <v>4.3250000000000002</v>
      </c>
      <c r="V3203" s="1">
        <v>2.0350000000000001</v>
      </c>
      <c r="W3203" s="30">
        <v>3871.627</v>
      </c>
      <c r="X3203" s="1">
        <v>1312.1110000000001</v>
      </c>
      <c r="Y3203" s="1">
        <v>3223.66</v>
      </c>
      <c r="Z3203" s="1">
        <v>611.952</v>
      </c>
      <c r="AD3203" s="4">
        <v>10.382999999999999</v>
      </c>
      <c r="AL3203" s="1">
        <v>3871.627</v>
      </c>
    </row>
    <row r="3204" spans="1:38" x14ac:dyDescent="0.25">
      <c r="A3204" s="1">
        <v>3200</v>
      </c>
      <c r="B3204" s="1">
        <v>3200</v>
      </c>
      <c r="C3204" s="1">
        <v>3236.864</v>
      </c>
      <c r="D3204" s="1">
        <v>3015.84</v>
      </c>
      <c r="E3204" s="1">
        <v>476.041</v>
      </c>
      <c r="F3204" s="1"/>
      <c r="G3204" s="1">
        <v>-15.263999999999999</v>
      </c>
      <c r="H3204" s="1">
        <v>-3.3220000000000001</v>
      </c>
      <c r="I3204" s="1">
        <v>-9949.2219999999998</v>
      </c>
      <c r="J3204" s="1"/>
      <c r="K3204" s="1">
        <v>-346.02800000000002</v>
      </c>
      <c r="L3204" s="1"/>
      <c r="M3204" s="1">
        <v>1643.989</v>
      </c>
      <c r="N3204" s="1">
        <v>2097.498</v>
      </c>
      <c r="O3204" s="1">
        <v>-6.4009999999999998</v>
      </c>
      <c r="P3204" s="27">
        <v>-10.388</v>
      </c>
      <c r="Q3204" s="1">
        <v>-5.1840000000000002</v>
      </c>
      <c r="R3204" s="1">
        <v>-6.4000000000000001E-2</v>
      </c>
      <c r="S3204" s="1">
        <v>2.4569999999999999</v>
      </c>
      <c r="T3204" s="1">
        <v>3.1709999999999998</v>
      </c>
      <c r="U3204" s="1">
        <v>4.3280000000000003</v>
      </c>
      <c r="V3204" s="1">
        <v>2.0390000000000001</v>
      </c>
      <c r="W3204" s="30">
        <v>3871.627</v>
      </c>
      <c r="X3204" s="1">
        <v>1312.1110000000001</v>
      </c>
      <c r="Y3204" s="1">
        <v>3224.2710000000002</v>
      </c>
      <c r="Z3204" s="1">
        <v>612.25699999999995</v>
      </c>
      <c r="AD3204" s="4">
        <v>10.388</v>
      </c>
      <c r="AL3204" s="1">
        <v>3871.627</v>
      </c>
    </row>
    <row r="3205" spans="1:38" x14ac:dyDescent="0.25">
      <c r="A3205" s="1">
        <v>3201</v>
      </c>
      <c r="B3205" s="1">
        <v>3201</v>
      </c>
      <c r="C3205" s="1">
        <v>3235.9059999999999</v>
      </c>
      <c r="D3205" s="1">
        <v>3014.877</v>
      </c>
      <c r="E3205" s="1">
        <v>476.041</v>
      </c>
      <c r="F3205" s="1"/>
      <c r="G3205" s="1">
        <v>-15.741</v>
      </c>
      <c r="H3205" s="1">
        <v>-4.2709999999999999</v>
      </c>
      <c r="I3205" s="1">
        <v>-9815.36</v>
      </c>
      <c r="J3205" s="1"/>
      <c r="K3205" s="1">
        <v>-346.02800000000002</v>
      </c>
      <c r="L3205" s="1"/>
      <c r="M3205" s="1">
        <v>1643.51</v>
      </c>
      <c r="N3205" s="1">
        <v>2096.5439999999999</v>
      </c>
      <c r="O3205" s="1">
        <v>-6.3959999999999999</v>
      </c>
      <c r="P3205" s="27">
        <v>-10.388</v>
      </c>
      <c r="Q3205" s="1">
        <v>-5.1840000000000002</v>
      </c>
      <c r="R3205" s="1">
        <v>-5.8999999999999997E-2</v>
      </c>
      <c r="S3205" s="1">
        <v>2.4529999999999998</v>
      </c>
      <c r="T3205" s="1">
        <v>3.1709999999999998</v>
      </c>
      <c r="U3205" s="1">
        <v>4.3280000000000003</v>
      </c>
      <c r="V3205" s="1">
        <v>2.0390000000000001</v>
      </c>
      <c r="W3205" s="30">
        <v>3872.2379999999998</v>
      </c>
      <c r="X3205" s="1">
        <v>1311.806</v>
      </c>
      <c r="Y3205" s="1">
        <v>3223.9650000000001</v>
      </c>
      <c r="Z3205" s="1">
        <v>612.56299999999999</v>
      </c>
      <c r="AD3205" s="4">
        <v>10.388</v>
      </c>
      <c r="AL3205" s="1">
        <v>3872.2379999999998</v>
      </c>
    </row>
    <row r="3206" spans="1:38" x14ac:dyDescent="0.25">
      <c r="A3206" s="1">
        <v>3202</v>
      </c>
      <c r="B3206" s="1">
        <v>3202</v>
      </c>
      <c r="C3206" s="1">
        <v>3234.9479999999999</v>
      </c>
      <c r="D3206" s="1">
        <v>3015.3580000000002</v>
      </c>
      <c r="E3206" s="1">
        <v>476.51900000000001</v>
      </c>
      <c r="F3206" s="1"/>
      <c r="G3206" s="1">
        <v>-14.787000000000001</v>
      </c>
      <c r="H3206" s="1">
        <v>-3.7959999999999998</v>
      </c>
      <c r="I3206" s="1">
        <v>-10083.960999999999</v>
      </c>
      <c r="J3206" s="1"/>
      <c r="K3206" s="1">
        <v>-346.02800000000002</v>
      </c>
      <c r="L3206" s="1"/>
      <c r="M3206" s="1">
        <v>1643.51</v>
      </c>
      <c r="N3206" s="1">
        <v>2097.0210000000002</v>
      </c>
      <c r="O3206" s="1">
        <v>-6.3959999999999999</v>
      </c>
      <c r="P3206" s="27">
        <v>-10.388</v>
      </c>
      <c r="Q3206" s="1">
        <v>-5.1890000000000001</v>
      </c>
      <c r="R3206" s="1">
        <v>-5.8999999999999997E-2</v>
      </c>
      <c r="S3206" s="1">
        <v>2.4620000000000002</v>
      </c>
      <c r="T3206" s="1">
        <v>3.1760000000000002</v>
      </c>
      <c r="U3206" s="1">
        <v>4.3250000000000002</v>
      </c>
      <c r="V3206" s="1">
        <v>2.0390000000000001</v>
      </c>
      <c r="W3206" s="30">
        <v>3871.933</v>
      </c>
      <c r="X3206" s="1">
        <v>1312.1110000000001</v>
      </c>
      <c r="Y3206" s="1">
        <v>3224.576</v>
      </c>
      <c r="Z3206" s="1">
        <v>611.952</v>
      </c>
      <c r="AD3206" s="4">
        <v>10.388</v>
      </c>
      <c r="AL3206" s="1">
        <v>3871.933</v>
      </c>
    </row>
    <row r="3207" spans="1:38" x14ac:dyDescent="0.25">
      <c r="A3207" s="1">
        <v>3203</v>
      </c>
      <c r="B3207" s="1">
        <v>3203</v>
      </c>
      <c r="C3207" s="1">
        <v>3240.6970000000001</v>
      </c>
      <c r="D3207" s="1">
        <v>3015.84</v>
      </c>
      <c r="E3207" s="1">
        <v>476.51900000000001</v>
      </c>
      <c r="F3207" s="1"/>
      <c r="G3207" s="1">
        <v>-15.741</v>
      </c>
      <c r="H3207" s="1">
        <v>-3.3220000000000001</v>
      </c>
      <c r="I3207" s="1">
        <v>-9996.2710000000006</v>
      </c>
      <c r="J3207" s="1"/>
      <c r="K3207" s="1">
        <v>-346.02800000000002</v>
      </c>
      <c r="L3207" s="1"/>
      <c r="M3207" s="1">
        <v>1642.5519999999999</v>
      </c>
      <c r="N3207" s="1">
        <v>2097.498</v>
      </c>
      <c r="O3207" s="1">
        <v>-6.391</v>
      </c>
      <c r="P3207" s="27">
        <v>-10.393000000000001</v>
      </c>
      <c r="Q3207" s="1">
        <v>-5.1840000000000002</v>
      </c>
      <c r="R3207" s="1">
        <v>-6.4000000000000001E-2</v>
      </c>
      <c r="S3207" s="1">
        <v>2.4620000000000002</v>
      </c>
      <c r="T3207" s="1">
        <v>3.1760000000000002</v>
      </c>
      <c r="U3207" s="1">
        <v>4.3319999999999999</v>
      </c>
      <c r="V3207" s="1">
        <v>2.0390000000000001</v>
      </c>
      <c r="W3207" s="30">
        <v>3872.2379999999998</v>
      </c>
      <c r="X3207" s="1">
        <v>1311.806</v>
      </c>
      <c r="Y3207" s="1">
        <v>3224.576</v>
      </c>
      <c r="Z3207" s="1">
        <v>612.25699999999995</v>
      </c>
      <c r="AD3207" s="4">
        <v>10.393000000000001</v>
      </c>
      <c r="AL3207" s="1">
        <v>3872.2379999999998</v>
      </c>
    </row>
    <row r="3208" spans="1:38" x14ac:dyDescent="0.25">
      <c r="A3208" s="1">
        <v>3204</v>
      </c>
      <c r="B3208" s="1">
        <v>3204</v>
      </c>
      <c r="C3208" s="1">
        <v>3238.78</v>
      </c>
      <c r="D3208" s="1">
        <v>3016.3220000000001</v>
      </c>
      <c r="E3208" s="1">
        <v>475.56299999999999</v>
      </c>
      <c r="F3208" s="1"/>
      <c r="G3208" s="1">
        <v>-15.741</v>
      </c>
      <c r="H3208" s="1">
        <v>-3.7959999999999998</v>
      </c>
      <c r="I3208" s="1">
        <v>-10070.26</v>
      </c>
      <c r="J3208" s="1"/>
      <c r="K3208" s="1">
        <v>-344.601</v>
      </c>
      <c r="L3208" s="1"/>
      <c r="M3208" s="1">
        <v>1643.51</v>
      </c>
      <c r="N3208" s="1">
        <v>2097.0210000000002</v>
      </c>
      <c r="O3208" s="1">
        <v>-6.4009999999999998</v>
      </c>
      <c r="P3208" s="27">
        <v>-10.393000000000001</v>
      </c>
      <c r="Q3208" s="1">
        <v>-5.1840000000000002</v>
      </c>
      <c r="R3208" s="1">
        <v>-6.4000000000000001E-2</v>
      </c>
      <c r="S3208" s="1">
        <v>2.4569999999999999</v>
      </c>
      <c r="T3208" s="1">
        <v>3.1709999999999998</v>
      </c>
      <c r="U3208" s="1">
        <v>4.3250000000000002</v>
      </c>
      <c r="V3208" s="1">
        <v>2.0390000000000001</v>
      </c>
      <c r="W3208" s="30">
        <v>3871.627</v>
      </c>
      <c r="X3208" s="1">
        <v>1312.4159999999999</v>
      </c>
      <c r="Y3208" s="1">
        <v>3224.2710000000002</v>
      </c>
      <c r="Z3208" s="1">
        <v>611.64700000000005</v>
      </c>
      <c r="AD3208" s="4">
        <v>10.393000000000001</v>
      </c>
      <c r="AL3208" s="1">
        <v>3871.627</v>
      </c>
    </row>
    <row r="3209" spans="1:38" x14ac:dyDescent="0.25">
      <c r="A3209" s="1">
        <v>3205</v>
      </c>
      <c r="B3209" s="1">
        <v>3205</v>
      </c>
      <c r="C3209" s="1">
        <v>3239.739</v>
      </c>
      <c r="D3209" s="1">
        <v>3016.3220000000001</v>
      </c>
      <c r="E3209" s="1">
        <v>476.51900000000001</v>
      </c>
      <c r="F3209" s="1"/>
      <c r="G3209" s="1">
        <v>-15.741</v>
      </c>
      <c r="H3209" s="1">
        <v>-3.3220000000000001</v>
      </c>
      <c r="I3209" s="1">
        <v>-8611.2420000000002</v>
      </c>
      <c r="J3209" s="1"/>
      <c r="K3209" s="1">
        <v>-345.553</v>
      </c>
      <c r="L3209" s="1"/>
      <c r="M3209" s="1">
        <v>1642.0730000000001</v>
      </c>
      <c r="N3209" s="1">
        <v>2097.0210000000002</v>
      </c>
      <c r="O3209" s="1">
        <v>-6.3959999999999999</v>
      </c>
      <c r="P3209" s="27">
        <v>-10.388</v>
      </c>
      <c r="Q3209" s="1">
        <v>-5.1890000000000001</v>
      </c>
      <c r="R3209" s="1">
        <v>-7.2999999999999995E-2</v>
      </c>
      <c r="S3209" s="1">
        <v>2.4620000000000002</v>
      </c>
      <c r="T3209" s="1">
        <v>3.1709999999999998</v>
      </c>
      <c r="U3209" s="1">
        <v>4.3250000000000002</v>
      </c>
      <c r="V3209" s="1">
        <v>2.0350000000000001</v>
      </c>
      <c r="W3209" s="30">
        <v>3862.471</v>
      </c>
      <c r="X3209" s="1">
        <v>1312.1110000000001</v>
      </c>
      <c r="Y3209" s="1">
        <v>3224.2710000000002</v>
      </c>
      <c r="Z3209" s="1">
        <v>612.25699999999995</v>
      </c>
      <c r="AD3209" s="4">
        <v>10.388</v>
      </c>
      <c r="AL3209" s="1">
        <v>3862.471</v>
      </c>
    </row>
    <row r="3210" spans="1:38" x14ac:dyDescent="0.25">
      <c r="A3210" s="1">
        <v>3206</v>
      </c>
      <c r="B3210" s="1">
        <v>3206</v>
      </c>
      <c r="C3210" s="1">
        <v>3237.3429999999998</v>
      </c>
      <c r="D3210" s="1">
        <v>3016.8040000000001</v>
      </c>
      <c r="E3210" s="1">
        <v>476.041</v>
      </c>
      <c r="F3210" s="1"/>
      <c r="G3210" s="1">
        <v>-15.741</v>
      </c>
      <c r="H3210" s="1">
        <v>-4.2709999999999999</v>
      </c>
      <c r="I3210" s="1">
        <v>-8241.9120000000003</v>
      </c>
      <c r="J3210" s="1"/>
      <c r="K3210" s="1">
        <v>-346.02800000000002</v>
      </c>
      <c r="L3210" s="1"/>
      <c r="M3210" s="1">
        <v>1642.5519999999999</v>
      </c>
      <c r="N3210" s="1">
        <v>2096.067</v>
      </c>
      <c r="O3210" s="1">
        <v>-6.391</v>
      </c>
      <c r="P3210" s="27">
        <v>-10.393000000000001</v>
      </c>
      <c r="Q3210" s="1">
        <v>-5.1890000000000001</v>
      </c>
      <c r="R3210" s="1">
        <v>-6.8000000000000005E-2</v>
      </c>
      <c r="S3210" s="1">
        <v>2.4569999999999999</v>
      </c>
      <c r="T3210" s="1">
        <v>3.1760000000000002</v>
      </c>
      <c r="U3210" s="1">
        <v>4.3319999999999999</v>
      </c>
      <c r="V3210" s="1">
        <v>2.0390000000000001</v>
      </c>
      <c r="W3210" s="30">
        <v>3862.1660000000002</v>
      </c>
      <c r="X3210" s="1">
        <v>1307.2270000000001</v>
      </c>
      <c r="Y3210" s="1">
        <v>3224.2710000000002</v>
      </c>
      <c r="Z3210" s="1">
        <v>611.952</v>
      </c>
      <c r="AD3210" s="4">
        <v>10.393000000000001</v>
      </c>
      <c r="AL3210" s="1">
        <v>3862.1660000000002</v>
      </c>
    </row>
    <row r="3211" spans="1:38" x14ac:dyDescent="0.25">
      <c r="A3211" s="1">
        <v>3207</v>
      </c>
      <c r="B3211" s="1">
        <v>3207</v>
      </c>
      <c r="C3211" s="1">
        <v>3237.8220000000001</v>
      </c>
      <c r="D3211" s="1">
        <v>3016.3220000000001</v>
      </c>
      <c r="E3211" s="1">
        <v>475.56299999999999</v>
      </c>
      <c r="F3211" s="1"/>
      <c r="G3211" s="1">
        <v>-15.741</v>
      </c>
      <c r="H3211" s="1">
        <v>-3.7959999999999998</v>
      </c>
      <c r="I3211" s="1">
        <v>-8586.0490000000009</v>
      </c>
      <c r="J3211" s="1"/>
      <c r="K3211" s="1">
        <v>-346.50400000000002</v>
      </c>
      <c r="L3211" s="1"/>
      <c r="M3211" s="1">
        <v>1643.0309999999999</v>
      </c>
      <c r="N3211" s="1">
        <v>2096.5439999999999</v>
      </c>
      <c r="O3211" s="1">
        <v>-6.391</v>
      </c>
      <c r="P3211" s="27">
        <v>-10.393000000000001</v>
      </c>
      <c r="Q3211" s="1">
        <v>-5.1890000000000001</v>
      </c>
      <c r="R3211" s="1">
        <v>-6.4000000000000001E-2</v>
      </c>
      <c r="S3211" s="1">
        <v>2.4620000000000002</v>
      </c>
      <c r="T3211" s="1">
        <v>3.1760000000000002</v>
      </c>
      <c r="U3211" s="1">
        <v>4.3209999999999997</v>
      </c>
      <c r="V3211" s="1">
        <v>2.0430000000000001</v>
      </c>
      <c r="W3211" s="30">
        <v>3861.5549999999998</v>
      </c>
      <c r="X3211" s="1">
        <v>1302.6489999999999</v>
      </c>
      <c r="Y3211" s="1">
        <v>3222.7440000000001</v>
      </c>
      <c r="Z3211" s="1">
        <v>611.952</v>
      </c>
      <c r="AD3211" s="4">
        <v>10.393000000000001</v>
      </c>
      <c r="AL3211" s="1">
        <v>3861.5549999999998</v>
      </c>
    </row>
    <row r="3212" spans="1:38" x14ac:dyDescent="0.25">
      <c r="A3212" s="1">
        <v>3208</v>
      </c>
      <c r="B3212" s="1">
        <v>3208</v>
      </c>
      <c r="C3212" s="1">
        <v>3238.3009999999999</v>
      </c>
      <c r="D3212" s="1">
        <v>3017.7669999999998</v>
      </c>
      <c r="E3212" s="1">
        <v>476.041</v>
      </c>
      <c r="F3212" s="1"/>
      <c r="G3212" s="1">
        <v>-15.263999999999999</v>
      </c>
      <c r="H3212" s="1">
        <v>-3.3220000000000001</v>
      </c>
      <c r="I3212" s="1"/>
      <c r="J3212" s="1"/>
      <c r="K3212" s="1">
        <v>-346.98</v>
      </c>
      <c r="L3212" s="1"/>
      <c r="M3212" s="1">
        <v>1642.5519999999999</v>
      </c>
      <c r="N3212" s="1">
        <v>2095.59</v>
      </c>
      <c r="O3212" s="1">
        <v>-6.391</v>
      </c>
      <c r="P3212" s="27">
        <v>-10.388</v>
      </c>
      <c r="Q3212" s="1">
        <v>-5.1840000000000002</v>
      </c>
      <c r="R3212" s="1">
        <v>-6.4000000000000001E-2</v>
      </c>
      <c r="S3212" s="1">
        <v>2.4670000000000001</v>
      </c>
      <c r="T3212" s="1">
        <v>3.1760000000000002</v>
      </c>
      <c r="U3212" s="1">
        <v>4.3250000000000002</v>
      </c>
      <c r="V3212" s="1">
        <v>2.0430000000000001</v>
      </c>
      <c r="W3212" s="30">
        <v>3861.8609999999999</v>
      </c>
      <c r="X3212" s="1">
        <v>1302.6489999999999</v>
      </c>
      <c r="Y3212" s="1">
        <v>3214.8090000000002</v>
      </c>
      <c r="Z3212" s="1">
        <v>611.952</v>
      </c>
      <c r="AD3212" s="4">
        <v>10.388</v>
      </c>
      <c r="AL3212" s="1">
        <v>3861.8609999999999</v>
      </c>
    </row>
    <row r="3213" spans="1:38" x14ac:dyDescent="0.25">
      <c r="A3213" s="1">
        <v>3209</v>
      </c>
      <c r="B3213" s="1">
        <v>3209</v>
      </c>
      <c r="C3213" s="1">
        <v>3234.9479999999999</v>
      </c>
      <c r="D3213" s="1">
        <v>3018.2489999999998</v>
      </c>
      <c r="E3213" s="1">
        <v>475.56299999999999</v>
      </c>
      <c r="F3213" s="1"/>
      <c r="G3213" s="1">
        <v>-15.263999999999999</v>
      </c>
      <c r="H3213" s="1">
        <v>-5.6950000000000003</v>
      </c>
      <c r="I3213" s="1"/>
      <c r="J3213" s="1"/>
      <c r="K3213" s="1">
        <v>-346.02800000000002</v>
      </c>
      <c r="L3213" s="1"/>
      <c r="M3213" s="1">
        <v>1640.636</v>
      </c>
      <c r="N3213" s="1">
        <v>2095.1120000000001</v>
      </c>
      <c r="O3213" s="1">
        <v>-6.3959999999999999</v>
      </c>
      <c r="P3213" s="27">
        <v>-10.393000000000001</v>
      </c>
      <c r="Q3213" s="1">
        <v>-5.194</v>
      </c>
      <c r="R3213" s="1">
        <v>-6.8000000000000005E-2</v>
      </c>
      <c r="S3213" s="1">
        <v>2.4569999999999999</v>
      </c>
      <c r="T3213" s="1">
        <v>3.1760000000000002</v>
      </c>
      <c r="U3213" s="1">
        <v>4.3280000000000003</v>
      </c>
      <c r="V3213" s="1">
        <v>2.0390000000000001</v>
      </c>
      <c r="W3213" s="30">
        <v>3861.5549999999998</v>
      </c>
      <c r="X3213" s="1">
        <v>1302.6489999999999</v>
      </c>
      <c r="Y3213" s="1">
        <v>3213.893</v>
      </c>
      <c r="Z3213" s="1">
        <v>611.952</v>
      </c>
      <c r="AD3213" s="4">
        <v>10.393000000000001</v>
      </c>
      <c r="AL3213" s="1">
        <v>3861.5549999999998</v>
      </c>
    </row>
    <row r="3214" spans="1:38" x14ac:dyDescent="0.25">
      <c r="A3214" s="1">
        <v>3210</v>
      </c>
      <c r="B3214" s="1">
        <v>3210</v>
      </c>
      <c r="C3214" s="1">
        <v>3237.3429999999998</v>
      </c>
      <c r="D3214" s="1">
        <v>3018.2489999999998</v>
      </c>
      <c r="E3214" s="1">
        <v>474.608</v>
      </c>
      <c r="F3214" s="1"/>
      <c r="G3214" s="1">
        <v>-15.741</v>
      </c>
      <c r="H3214" s="1">
        <v>-6.1689999999999996</v>
      </c>
      <c r="I3214" s="1"/>
      <c r="J3214" s="1"/>
      <c r="K3214" s="1">
        <v>-346.50400000000002</v>
      </c>
      <c r="L3214" s="1"/>
      <c r="M3214" s="1">
        <v>1641.5940000000001</v>
      </c>
      <c r="N3214" s="1">
        <v>2094.6350000000002</v>
      </c>
      <c r="O3214" s="1">
        <v>-6.3959999999999999</v>
      </c>
      <c r="P3214" s="27">
        <v>-10.393000000000001</v>
      </c>
      <c r="Q3214" s="1">
        <v>-5.1840000000000002</v>
      </c>
      <c r="R3214" s="1">
        <v>-6.4000000000000001E-2</v>
      </c>
      <c r="S3214" s="1">
        <v>2.4620000000000002</v>
      </c>
      <c r="T3214" s="1">
        <v>3.1760000000000002</v>
      </c>
      <c r="U3214" s="1">
        <v>4.3280000000000003</v>
      </c>
      <c r="V3214" s="1">
        <v>2.0390000000000001</v>
      </c>
      <c r="W3214" s="30">
        <v>3861.5549999999998</v>
      </c>
      <c r="X3214" s="1">
        <v>1302.039</v>
      </c>
      <c r="Y3214" s="1">
        <v>3214.1990000000001</v>
      </c>
      <c r="Z3214" s="1">
        <v>612.25699999999995</v>
      </c>
      <c r="AD3214" s="4">
        <v>10.393000000000001</v>
      </c>
      <c r="AL3214" s="1">
        <v>3861.5549999999998</v>
      </c>
    </row>
    <row r="3215" spans="1:38" x14ac:dyDescent="0.25">
      <c r="A3215" s="1">
        <v>3211</v>
      </c>
      <c r="B3215" s="1">
        <v>3211</v>
      </c>
      <c r="C3215" s="1">
        <v>3239.259</v>
      </c>
      <c r="D3215" s="1">
        <v>3017.2860000000001</v>
      </c>
      <c r="E3215" s="1">
        <v>475.08499999999998</v>
      </c>
      <c r="F3215" s="1"/>
      <c r="G3215" s="1">
        <v>-15.741</v>
      </c>
      <c r="H3215" s="1">
        <v>-5.6950000000000003</v>
      </c>
      <c r="I3215" s="1"/>
      <c r="J3215" s="1"/>
      <c r="K3215" s="1">
        <v>-346.50400000000002</v>
      </c>
      <c r="L3215" s="1"/>
      <c r="M3215" s="1">
        <v>1642.0730000000001</v>
      </c>
      <c r="N3215" s="1">
        <v>2096.067</v>
      </c>
      <c r="O3215" s="1">
        <v>-6.3959999999999999</v>
      </c>
      <c r="P3215" s="27">
        <v>-10.382999999999999</v>
      </c>
      <c r="Q3215" s="1">
        <v>-5.194</v>
      </c>
      <c r="R3215" s="1">
        <v>-6.4000000000000001E-2</v>
      </c>
      <c r="S3215" s="1">
        <v>2.4620000000000002</v>
      </c>
      <c r="T3215" s="1">
        <v>3.1709999999999998</v>
      </c>
      <c r="U3215" s="1">
        <v>4.3250000000000002</v>
      </c>
      <c r="V3215" s="1">
        <v>2.0430000000000001</v>
      </c>
      <c r="W3215" s="30">
        <v>3861.5549999999998</v>
      </c>
      <c r="X3215" s="1">
        <v>1302.039</v>
      </c>
      <c r="Y3215" s="1">
        <v>3214.1990000000001</v>
      </c>
      <c r="Z3215" s="1">
        <v>611.64700000000005</v>
      </c>
      <c r="AD3215" s="4">
        <v>10.382999999999999</v>
      </c>
      <c r="AL3215" s="1">
        <v>3861.5549999999998</v>
      </c>
    </row>
    <row r="3216" spans="1:38" x14ac:dyDescent="0.25">
      <c r="A3216" s="1">
        <v>3212</v>
      </c>
      <c r="B3216" s="1">
        <v>3212</v>
      </c>
      <c r="C3216" s="1">
        <v>3237.3429999999998</v>
      </c>
      <c r="D3216" s="1">
        <v>3017.7669999999998</v>
      </c>
      <c r="E3216" s="1">
        <v>475.56299999999999</v>
      </c>
      <c r="F3216" s="1"/>
      <c r="G3216" s="1">
        <v>-16.218</v>
      </c>
      <c r="H3216" s="1">
        <v>-4.7450000000000001</v>
      </c>
      <c r="I3216" s="1"/>
      <c r="J3216" s="1"/>
      <c r="K3216" s="1">
        <v>-347.45600000000002</v>
      </c>
      <c r="L3216" s="1"/>
      <c r="M3216" s="1">
        <v>1642.0730000000001</v>
      </c>
      <c r="N3216" s="1">
        <v>2093.681</v>
      </c>
      <c r="O3216" s="1">
        <v>-6.3959999999999999</v>
      </c>
      <c r="P3216" s="27">
        <v>-10.393000000000001</v>
      </c>
      <c r="Q3216" s="1">
        <v>-5.1890000000000001</v>
      </c>
      <c r="R3216" s="1">
        <v>-5.8999999999999997E-2</v>
      </c>
      <c r="S3216" s="1">
        <v>2.4569999999999999</v>
      </c>
      <c r="T3216" s="1">
        <v>3.1709999999999998</v>
      </c>
      <c r="U3216" s="1">
        <v>4.3250000000000002</v>
      </c>
      <c r="V3216" s="1">
        <v>2.0390000000000001</v>
      </c>
      <c r="W3216" s="30">
        <v>3861.8609999999999</v>
      </c>
      <c r="X3216" s="1">
        <v>1302.3440000000001</v>
      </c>
      <c r="Y3216" s="1">
        <v>3213.5880000000002</v>
      </c>
      <c r="Z3216" s="1">
        <v>611.952</v>
      </c>
      <c r="AD3216" s="4">
        <v>10.393000000000001</v>
      </c>
      <c r="AL3216" s="1">
        <v>3861.8609999999999</v>
      </c>
    </row>
    <row r="3217" spans="1:38" x14ac:dyDescent="0.25">
      <c r="A3217" s="1">
        <v>3213</v>
      </c>
      <c r="B3217" s="1">
        <v>3213</v>
      </c>
      <c r="C3217" s="1">
        <v>3237.8220000000001</v>
      </c>
      <c r="D3217" s="1">
        <v>3017.7669999999998</v>
      </c>
      <c r="E3217" s="1">
        <v>475.08499999999998</v>
      </c>
      <c r="F3217" s="1"/>
      <c r="G3217" s="1">
        <v>-14.787000000000001</v>
      </c>
      <c r="H3217" s="1">
        <v>-6.1689999999999996</v>
      </c>
      <c r="I3217" s="1"/>
      <c r="J3217" s="1"/>
      <c r="K3217" s="1">
        <v>-347.45600000000002</v>
      </c>
      <c r="L3217" s="1"/>
      <c r="M3217" s="1">
        <v>1641.5940000000001</v>
      </c>
      <c r="N3217" s="1">
        <v>2094.1579999999999</v>
      </c>
      <c r="O3217" s="1">
        <v>-6.391</v>
      </c>
      <c r="P3217" s="27">
        <v>-10.393000000000001</v>
      </c>
      <c r="Q3217" s="1">
        <v>-5.194</v>
      </c>
      <c r="R3217" s="1">
        <v>-6.4000000000000001E-2</v>
      </c>
      <c r="S3217" s="1">
        <v>2.4569999999999999</v>
      </c>
      <c r="T3217" s="1">
        <v>3.1760000000000002</v>
      </c>
      <c r="U3217" s="1">
        <v>4.3250000000000002</v>
      </c>
      <c r="V3217" s="1">
        <v>2.0350000000000001</v>
      </c>
      <c r="W3217" s="30">
        <v>3861.5549999999998</v>
      </c>
      <c r="X3217" s="1">
        <v>1302.6489999999999</v>
      </c>
      <c r="Y3217" s="1">
        <v>3213.5880000000002</v>
      </c>
      <c r="Z3217" s="1">
        <v>611.952</v>
      </c>
      <c r="AD3217" s="4">
        <v>10.393000000000001</v>
      </c>
      <c r="AL3217" s="1">
        <v>3861.5549999999998</v>
      </c>
    </row>
    <row r="3218" spans="1:38" x14ac:dyDescent="0.25">
      <c r="A3218" s="1">
        <v>3214</v>
      </c>
      <c r="B3218" s="1">
        <v>3214</v>
      </c>
      <c r="C3218" s="1">
        <v>3237.8220000000001</v>
      </c>
      <c r="D3218" s="1">
        <v>3018.2489999999998</v>
      </c>
      <c r="E3218" s="1">
        <v>474.608</v>
      </c>
      <c r="F3218" s="1"/>
      <c r="G3218" s="1">
        <v>-14.31</v>
      </c>
      <c r="H3218" s="1">
        <v>-6.1689999999999996</v>
      </c>
      <c r="I3218" s="1"/>
      <c r="J3218" s="1"/>
      <c r="K3218" s="1">
        <v>-347.45600000000002</v>
      </c>
      <c r="L3218" s="1"/>
      <c r="M3218" s="1">
        <v>1642.5519999999999</v>
      </c>
      <c r="N3218" s="1">
        <v>2095.1120000000001</v>
      </c>
      <c r="O3218" s="1">
        <v>-6.3869999999999996</v>
      </c>
      <c r="P3218" s="27">
        <v>-10.393000000000001</v>
      </c>
      <c r="Q3218" s="1">
        <v>-5.1890000000000001</v>
      </c>
      <c r="R3218" s="1">
        <v>-6.8000000000000005E-2</v>
      </c>
      <c r="S3218" s="1">
        <v>2.4569999999999999</v>
      </c>
      <c r="T3218" s="1">
        <v>3.1709999999999998</v>
      </c>
      <c r="U3218" s="1">
        <v>4.3250000000000002</v>
      </c>
      <c r="V3218" s="1">
        <v>2.0390000000000001</v>
      </c>
      <c r="W3218" s="30">
        <v>3861.25</v>
      </c>
      <c r="X3218" s="1">
        <v>1302.3440000000001</v>
      </c>
      <c r="Y3218" s="1">
        <v>3214.5039999999999</v>
      </c>
      <c r="Z3218" s="1">
        <v>611.64700000000005</v>
      </c>
      <c r="AD3218" s="4">
        <v>10.393000000000001</v>
      </c>
      <c r="AL3218" s="1">
        <v>3861.25</v>
      </c>
    </row>
    <row r="3219" spans="1:38" x14ac:dyDescent="0.25">
      <c r="A3219" s="1">
        <v>3215</v>
      </c>
      <c r="B3219" s="1">
        <v>3215</v>
      </c>
      <c r="C3219" s="1">
        <v>3236.864</v>
      </c>
      <c r="D3219" s="1">
        <v>3018.7310000000002</v>
      </c>
      <c r="E3219" s="1">
        <v>475.08499999999998</v>
      </c>
      <c r="F3219" s="1"/>
      <c r="G3219" s="1">
        <v>-15.263999999999999</v>
      </c>
      <c r="H3219" s="1">
        <v>-6.6440000000000001</v>
      </c>
      <c r="I3219" s="1"/>
      <c r="J3219" s="1"/>
      <c r="K3219" s="1">
        <v>-346.50400000000002</v>
      </c>
      <c r="L3219" s="1"/>
      <c r="M3219" s="1">
        <v>1646.8630000000001</v>
      </c>
      <c r="N3219" s="1">
        <v>2093.681</v>
      </c>
      <c r="O3219" s="1">
        <v>-6.3959999999999999</v>
      </c>
      <c r="P3219" s="27">
        <v>-10.393000000000001</v>
      </c>
      <c r="Q3219" s="1">
        <v>-5.194</v>
      </c>
      <c r="R3219" s="1">
        <v>-6.4000000000000001E-2</v>
      </c>
      <c r="S3219" s="1">
        <v>2.4670000000000001</v>
      </c>
      <c r="T3219" s="1">
        <v>3.1709999999999998</v>
      </c>
      <c r="U3219" s="1">
        <v>4.3280000000000003</v>
      </c>
      <c r="V3219" s="1">
        <v>2.0350000000000001</v>
      </c>
      <c r="W3219" s="30">
        <v>3854.8409999999999</v>
      </c>
      <c r="X3219" s="1">
        <v>1302.039</v>
      </c>
      <c r="Y3219" s="1">
        <v>3213.893</v>
      </c>
      <c r="Z3219" s="1">
        <v>611.64700000000005</v>
      </c>
      <c r="AD3219" s="4">
        <v>10.393000000000001</v>
      </c>
      <c r="AL3219" s="1">
        <v>3854.8409999999999</v>
      </c>
    </row>
    <row r="3220" spans="1:38" x14ac:dyDescent="0.25">
      <c r="A3220" s="1">
        <v>3216</v>
      </c>
      <c r="B3220" s="1">
        <v>3216</v>
      </c>
      <c r="C3220" s="1">
        <v>3238.3009999999999</v>
      </c>
      <c r="D3220" s="1">
        <v>3018.2489999999998</v>
      </c>
      <c r="E3220" s="1">
        <v>474.608</v>
      </c>
      <c r="F3220" s="1"/>
      <c r="G3220" s="1">
        <v>-13.833</v>
      </c>
      <c r="H3220" s="1">
        <v>-6.1689999999999996</v>
      </c>
      <c r="I3220" s="1"/>
      <c r="J3220" s="1"/>
      <c r="K3220" s="1">
        <v>-346.98</v>
      </c>
      <c r="L3220" s="1"/>
      <c r="M3220" s="1">
        <v>1647.8209999999999</v>
      </c>
      <c r="N3220" s="1">
        <v>2094.1579999999999</v>
      </c>
      <c r="O3220" s="1">
        <v>-6.4009999999999998</v>
      </c>
      <c r="P3220" s="27">
        <v>-10.388</v>
      </c>
      <c r="Q3220" s="1">
        <v>-5.1890000000000001</v>
      </c>
      <c r="R3220" s="1">
        <v>-6.4000000000000001E-2</v>
      </c>
      <c r="S3220" s="1">
        <v>2.4569999999999999</v>
      </c>
      <c r="T3220" s="1">
        <v>3.1760000000000002</v>
      </c>
      <c r="U3220" s="1">
        <v>4.3250000000000002</v>
      </c>
      <c r="V3220" s="1">
        <v>2.032</v>
      </c>
      <c r="W3220" s="30">
        <v>3852.0940000000001</v>
      </c>
      <c r="X3220" s="1">
        <v>1302.3440000000001</v>
      </c>
      <c r="Y3220" s="1">
        <v>3214.1990000000001</v>
      </c>
      <c r="Z3220" s="1">
        <v>611.34199999999998</v>
      </c>
      <c r="AD3220" s="4">
        <v>10.388</v>
      </c>
      <c r="AL3220" s="1">
        <v>3852.0940000000001</v>
      </c>
    </row>
    <row r="3221" spans="1:38" x14ac:dyDescent="0.25">
      <c r="A3221" s="1">
        <v>3217</v>
      </c>
      <c r="B3221" s="1">
        <v>3217</v>
      </c>
      <c r="C3221" s="1">
        <v>3234.9479999999999</v>
      </c>
      <c r="D3221" s="1">
        <v>3018.2489999999998</v>
      </c>
      <c r="E3221" s="1">
        <v>475.08499999999998</v>
      </c>
      <c r="F3221" s="1"/>
      <c r="G3221" s="1">
        <v>-15.263999999999999</v>
      </c>
      <c r="H3221" s="1">
        <v>-6.6440000000000001</v>
      </c>
      <c r="I3221" s="1"/>
      <c r="J3221" s="1"/>
      <c r="K3221" s="1">
        <v>-347.45600000000002</v>
      </c>
      <c r="L3221" s="1"/>
      <c r="M3221" s="1">
        <v>1647.8209999999999</v>
      </c>
      <c r="N3221" s="1">
        <v>2093.2040000000002</v>
      </c>
      <c r="O3221" s="1">
        <v>-6.3959999999999999</v>
      </c>
      <c r="P3221" s="27">
        <v>-10.388</v>
      </c>
      <c r="Q3221" s="1">
        <v>-5.194</v>
      </c>
      <c r="R3221" s="1">
        <v>-6.4000000000000001E-2</v>
      </c>
      <c r="S3221" s="1">
        <v>2.4569999999999999</v>
      </c>
      <c r="T3221" s="1">
        <v>3.1760000000000002</v>
      </c>
      <c r="U3221" s="1">
        <v>4.3280000000000003</v>
      </c>
      <c r="V3221" s="1">
        <v>2.0390000000000001</v>
      </c>
      <c r="W3221" s="30">
        <v>3851.7890000000002</v>
      </c>
      <c r="X3221" s="1">
        <v>1302.039</v>
      </c>
      <c r="Y3221" s="1">
        <v>3214.5039999999999</v>
      </c>
      <c r="Z3221" s="1">
        <v>611.64700000000005</v>
      </c>
      <c r="AD3221" s="4">
        <v>10.388</v>
      </c>
      <c r="AL3221" s="1">
        <v>3851.7890000000002</v>
      </c>
    </row>
    <row r="3222" spans="1:38" x14ac:dyDescent="0.25">
      <c r="A3222" s="1">
        <v>3218</v>
      </c>
      <c r="B3222" s="1">
        <v>3218</v>
      </c>
      <c r="C3222" s="1">
        <v>3234.4679999999998</v>
      </c>
      <c r="D3222" s="1">
        <v>3018.2489999999998</v>
      </c>
      <c r="E3222" s="1">
        <v>475.56299999999999</v>
      </c>
      <c r="F3222" s="1"/>
      <c r="G3222" s="1">
        <v>-15.263999999999999</v>
      </c>
      <c r="H3222" s="1">
        <v>-6.1689999999999996</v>
      </c>
      <c r="I3222" s="1">
        <v>-11961.871999999999</v>
      </c>
      <c r="J3222" s="1"/>
      <c r="K3222" s="1">
        <v>-346.98</v>
      </c>
      <c r="L3222" s="1"/>
      <c r="M3222" s="1">
        <v>1646.384</v>
      </c>
      <c r="N3222" s="1">
        <v>2093.2040000000002</v>
      </c>
      <c r="O3222" s="1">
        <v>-6.3869999999999996</v>
      </c>
      <c r="P3222" s="27">
        <v>-10.382999999999999</v>
      </c>
      <c r="Q3222" s="1">
        <v>-5.194</v>
      </c>
      <c r="R3222" s="1">
        <v>-6.8000000000000005E-2</v>
      </c>
      <c r="S3222" s="1">
        <v>2.4620000000000002</v>
      </c>
      <c r="T3222" s="1">
        <v>3.1760000000000002</v>
      </c>
      <c r="U3222" s="1">
        <v>4.3209999999999997</v>
      </c>
      <c r="V3222" s="1">
        <v>2.0390000000000001</v>
      </c>
      <c r="W3222" s="30">
        <v>3851.1779999999999</v>
      </c>
      <c r="X3222" s="1">
        <v>1302.039</v>
      </c>
      <c r="Y3222" s="1">
        <v>3213.893</v>
      </c>
      <c r="Z3222" s="1">
        <v>611.952</v>
      </c>
      <c r="AD3222" s="4">
        <v>10.382999999999999</v>
      </c>
      <c r="AL3222" s="1">
        <v>3851.1779999999999</v>
      </c>
    </row>
    <row r="3223" spans="1:38" x14ac:dyDescent="0.25">
      <c r="A3223" s="1">
        <v>3219</v>
      </c>
      <c r="B3223" s="1">
        <v>3219</v>
      </c>
      <c r="C3223" s="1">
        <v>3233.989</v>
      </c>
      <c r="D3223" s="1">
        <v>3017.2860000000001</v>
      </c>
      <c r="E3223" s="1">
        <v>475.08499999999998</v>
      </c>
      <c r="F3223" s="1"/>
      <c r="G3223" s="1">
        <v>-15.263999999999999</v>
      </c>
      <c r="H3223" s="1">
        <v>-4.7450000000000001</v>
      </c>
      <c r="I3223" s="1"/>
      <c r="J3223" s="1"/>
      <c r="K3223" s="1">
        <v>-350.31099999999998</v>
      </c>
      <c r="L3223" s="1"/>
      <c r="M3223" s="1">
        <v>1646.384</v>
      </c>
      <c r="N3223" s="1">
        <v>2093.2040000000002</v>
      </c>
      <c r="O3223" s="1">
        <v>-6.3959999999999999</v>
      </c>
      <c r="P3223" s="27">
        <v>-10.388</v>
      </c>
      <c r="Q3223" s="1">
        <v>-5.1890000000000001</v>
      </c>
      <c r="R3223" s="1">
        <v>-6.4000000000000001E-2</v>
      </c>
      <c r="S3223" s="1">
        <v>2.4569999999999999</v>
      </c>
      <c r="T3223" s="1">
        <v>3.181</v>
      </c>
      <c r="U3223" s="1">
        <v>4.3209999999999997</v>
      </c>
      <c r="V3223" s="1">
        <v>2.0390000000000001</v>
      </c>
      <c r="W3223" s="30">
        <v>3851.7890000000002</v>
      </c>
      <c r="X3223" s="1">
        <v>1302.6489999999999</v>
      </c>
      <c r="Y3223" s="1">
        <v>3214.1990000000001</v>
      </c>
      <c r="Z3223" s="1">
        <v>611.952</v>
      </c>
      <c r="AD3223" s="4">
        <v>10.388</v>
      </c>
      <c r="AL3223" s="1">
        <v>3851.7890000000002</v>
      </c>
    </row>
    <row r="3224" spans="1:38" x14ac:dyDescent="0.25">
      <c r="A3224" s="1">
        <v>3220</v>
      </c>
      <c r="B3224" s="1">
        <v>3220</v>
      </c>
      <c r="C3224" s="1">
        <v>3232.5520000000001</v>
      </c>
      <c r="D3224" s="1">
        <v>3018.2489999999998</v>
      </c>
      <c r="E3224" s="1">
        <v>474.608</v>
      </c>
      <c r="F3224" s="1"/>
      <c r="G3224" s="1">
        <v>-14.787000000000001</v>
      </c>
      <c r="H3224" s="1">
        <v>-3.3220000000000001</v>
      </c>
      <c r="I3224" s="1">
        <v>-10764.852999999999</v>
      </c>
      <c r="J3224" s="1"/>
      <c r="K3224" s="1">
        <v>-347.93200000000002</v>
      </c>
      <c r="L3224" s="1"/>
      <c r="M3224" s="1">
        <v>1646.8630000000001</v>
      </c>
      <c r="N3224" s="1">
        <v>2093.2040000000002</v>
      </c>
      <c r="O3224" s="1">
        <v>-6.3959999999999999</v>
      </c>
      <c r="P3224" s="27">
        <v>-10.378</v>
      </c>
      <c r="Q3224" s="1">
        <v>-5.194</v>
      </c>
      <c r="R3224" s="1">
        <v>-5.8999999999999997E-2</v>
      </c>
      <c r="S3224" s="1">
        <v>2.4569999999999999</v>
      </c>
      <c r="T3224" s="1">
        <v>3.1709999999999998</v>
      </c>
      <c r="U3224" s="1">
        <v>4.3250000000000002</v>
      </c>
      <c r="V3224" s="1">
        <v>2.0430000000000001</v>
      </c>
      <c r="W3224" s="30">
        <v>3851.4830000000002</v>
      </c>
      <c r="X3224" s="1">
        <v>1302.3440000000001</v>
      </c>
      <c r="Y3224" s="1">
        <v>3208.7049999999999</v>
      </c>
      <c r="Z3224" s="1">
        <v>611.952</v>
      </c>
      <c r="AD3224" s="4">
        <v>10.378</v>
      </c>
      <c r="AL3224" s="1">
        <v>3851.4830000000002</v>
      </c>
    </row>
    <row r="3225" spans="1:38" x14ac:dyDescent="0.25">
      <c r="A3225" s="1">
        <v>3221</v>
      </c>
      <c r="B3225" s="1">
        <v>3221</v>
      </c>
      <c r="C3225" s="1">
        <v>3232.5520000000001</v>
      </c>
      <c r="D3225" s="1">
        <v>3017.7669999999998</v>
      </c>
      <c r="E3225" s="1">
        <v>474.608</v>
      </c>
      <c r="F3225" s="1"/>
      <c r="G3225" s="1">
        <v>-14.787000000000001</v>
      </c>
      <c r="H3225" s="1">
        <v>-3.7959999999999998</v>
      </c>
      <c r="I3225" s="1">
        <v>-12126.074000000001</v>
      </c>
      <c r="J3225" s="1"/>
      <c r="K3225" s="1">
        <v>-346.98</v>
      </c>
      <c r="L3225" s="1"/>
      <c r="M3225" s="1">
        <v>1645.905</v>
      </c>
      <c r="N3225" s="1">
        <v>2093.2040000000002</v>
      </c>
      <c r="O3225" s="1">
        <v>-6.391</v>
      </c>
      <c r="P3225" s="27">
        <v>-10.393000000000001</v>
      </c>
      <c r="Q3225" s="1">
        <v>-5.1840000000000002</v>
      </c>
      <c r="R3225" s="1">
        <v>-5.8999999999999997E-2</v>
      </c>
      <c r="S3225" s="1">
        <v>2.4620000000000002</v>
      </c>
      <c r="T3225" s="1">
        <v>3.1760000000000002</v>
      </c>
      <c r="U3225" s="1">
        <v>4.3250000000000002</v>
      </c>
      <c r="V3225" s="1">
        <v>2.0390000000000001</v>
      </c>
      <c r="W3225" s="30">
        <v>3851.7890000000002</v>
      </c>
      <c r="X3225" s="1">
        <v>1302.6489999999999</v>
      </c>
      <c r="Y3225" s="1">
        <v>3213.5880000000002</v>
      </c>
      <c r="Z3225" s="1">
        <v>611.952</v>
      </c>
      <c r="AD3225" s="4">
        <v>10.393000000000001</v>
      </c>
      <c r="AL3225" s="1">
        <v>3851.7890000000002</v>
      </c>
    </row>
    <row r="3226" spans="1:38" x14ac:dyDescent="0.25">
      <c r="A3226" s="1">
        <v>3222</v>
      </c>
      <c r="B3226" s="1">
        <v>3222</v>
      </c>
      <c r="C3226" s="1">
        <v>3231.5940000000001</v>
      </c>
      <c r="D3226" s="1">
        <v>3017.7669999999998</v>
      </c>
      <c r="E3226" s="1">
        <v>474.608</v>
      </c>
      <c r="F3226" s="1"/>
      <c r="G3226" s="1">
        <v>-15.263999999999999</v>
      </c>
      <c r="H3226" s="1">
        <v>-3.7959999999999998</v>
      </c>
      <c r="I3226" s="1"/>
      <c r="J3226" s="1"/>
      <c r="K3226" s="1">
        <v>-347.45600000000002</v>
      </c>
      <c r="L3226" s="1"/>
      <c r="M3226" s="1">
        <v>1645.4259999999999</v>
      </c>
      <c r="N3226" s="1">
        <v>2093.2040000000002</v>
      </c>
      <c r="O3226" s="1">
        <v>-6.391</v>
      </c>
      <c r="P3226" s="27">
        <v>-10.388</v>
      </c>
      <c r="Q3226" s="1">
        <v>-5.194</v>
      </c>
      <c r="R3226" s="1">
        <v>-6.8000000000000005E-2</v>
      </c>
      <c r="S3226" s="1">
        <v>2.4620000000000002</v>
      </c>
      <c r="T3226" s="1">
        <v>3.1760000000000002</v>
      </c>
      <c r="U3226" s="1">
        <v>4.3250000000000002</v>
      </c>
      <c r="V3226" s="1">
        <v>2.0430000000000001</v>
      </c>
      <c r="W3226" s="30">
        <v>3851.4830000000002</v>
      </c>
      <c r="X3226" s="1">
        <v>1301.7339999999999</v>
      </c>
      <c r="Y3226" s="1">
        <v>3204.7370000000001</v>
      </c>
      <c r="Z3226" s="1">
        <v>611.64700000000005</v>
      </c>
      <c r="AD3226" s="4">
        <v>10.388</v>
      </c>
      <c r="AL3226" s="1">
        <v>3851.4830000000002</v>
      </c>
    </row>
    <row r="3227" spans="1:38" x14ac:dyDescent="0.25">
      <c r="A3227" s="1">
        <v>3223</v>
      </c>
      <c r="B3227" s="1">
        <v>3223</v>
      </c>
      <c r="C3227" s="1">
        <v>3231.5940000000001</v>
      </c>
      <c r="D3227" s="1">
        <v>3017.7669999999998</v>
      </c>
      <c r="E3227" s="1">
        <v>474.608</v>
      </c>
      <c r="F3227" s="1"/>
      <c r="G3227" s="1">
        <v>-14.31</v>
      </c>
      <c r="H3227" s="1">
        <v>-3.3220000000000001</v>
      </c>
      <c r="I3227" s="1"/>
      <c r="J3227" s="1"/>
      <c r="K3227" s="1">
        <v>-347.45600000000002</v>
      </c>
      <c r="L3227" s="1"/>
      <c r="M3227" s="1">
        <v>1645.4259999999999</v>
      </c>
      <c r="N3227" s="1">
        <v>2092.2489999999998</v>
      </c>
      <c r="O3227" s="1">
        <v>-6.391</v>
      </c>
      <c r="P3227" s="27">
        <v>-10.388</v>
      </c>
      <c r="Q3227" s="1">
        <v>-5.1840000000000002</v>
      </c>
      <c r="R3227" s="1">
        <v>-5.8999999999999997E-2</v>
      </c>
      <c r="S3227" s="1">
        <v>2.4620000000000002</v>
      </c>
      <c r="T3227" s="1">
        <v>3.1709999999999998</v>
      </c>
      <c r="U3227" s="1">
        <v>4.3250000000000002</v>
      </c>
      <c r="V3227" s="1">
        <v>2.0390000000000001</v>
      </c>
      <c r="W3227" s="30">
        <v>3851.7890000000002</v>
      </c>
      <c r="X3227" s="1">
        <v>1302.039</v>
      </c>
      <c r="Y3227" s="1">
        <v>3203.5160000000001</v>
      </c>
      <c r="Z3227" s="1">
        <v>611.64700000000005</v>
      </c>
      <c r="AD3227" s="4">
        <v>10.388</v>
      </c>
      <c r="AL3227" s="1">
        <v>3851.7890000000002</v>
      </c>
    </row>
    <row r="3228" spans="1:38" x14ac:dyDescent="0.25">
      <c r="A3228" s="1">
        <v>3224</v>
      </c>
      <c r="B3228" s="1">
        <v>3224</v>
      </c>
      <c r="C3228" s="1">
        <v>3230.636</v>
      </c>
      <c r="D3228" s="1">
        <v>3017.2860000000001</v>
      </c>
      <c r="E3228" s="1">
        <v>475.56299999999999</v>
      </c>
      <c r="F3228" s="1"/>
      <c r="G3228" s="1">
        <v>-14.787000000000001</v>
      </c>
      <c r="H3228" s="1">
        <v>-2.847</v>
      </c>
      <c r="I3228" s="1"/>
      <c r="J3228" s="1"/>
      <c r="K3228" s="1">
        <v>-348.40699999999998</v>
      </c>
      <c r="L3228" s="1"/>
      <c r="M3228" s="1">
        <v>1644.9469999999999</v>
      </c>
      <c r="N3228" s="1">
        <v>2093.2040000000002</v>
      </c>
      <c r="O3228" s="1">
        <v>-6.3959999999999999</v>
      </c>
      <c r="P3228" s="27">
        <v>-10.393000000000001</v>
      </c>
      <c r="Q3228" s="1">
        <v>-5.1890000000000001</v>
      </c>
      <c r="R3228" s="1">
        <v>-6.4000000000000001E-2</v>
      </c>
      <c r="S3228" s="1">
        <v>2.4670000000000001</v>
      </c>
      <c r="T3228" s="1">
        <v>3.1709999999999998</v>
      </c>
      <c r="U3228" s="1">
        <v>4.3280000000000003</v>
      </c>
      <c r="V3228" s="1">
        <v>2.0390000000000001</v>
      </c>
      <c r="W3228" s="30">
        <v>3851.4830000000002</v>
      </c>
      <c r="X3228" s="1">
        <v>1302.3440000000001</v>
      </c>
      <c r="Y3228" s="1">
        <v>3204.1260000000002</v>
      </c>
      <c r="Z3228" s="1">
        <v>611.64700000000005</v>
      </c>
      <c r="AD3228" s="4">
        <v>10.393000000000001</v>
      </c>
      <c r="AL3228" s="1">
        <v>3851.4830000000002</v>
      </c>
    </row>
    <row r="3229" spans="1:38" x14ac:dyDescent="0.25">
      <c r="A3229" s="1">
        <v>3225</v>
      </c>
      <c r="B3229" s="1">
        <v>3225</v>
      </c>
      <c r="C3229" s="1">
        <v>3228.24</v>
      </c>
      <c r="D3229" s="1">
        <v>3017.7669999999998</v>
      </c>
      <c r="E3229" s="1">
        <v>474.608</v>
      </c>
      <c r="F3229" s="1"/>
      <c r="G3229" s="1">
        <v>-14.787000000000001</v>
      </c>
      <c r="H3229" s="1">
        <v>-4.2709999999999999</v>
      </c>
      <c r="I3229" s="1"/>
      <c r="J3229" s="1"/>
      <c r="K3229" s="1">
        <v>-347.45600000000002</v>
      </c>
      <c r="L3229" s="1"/>
      <c r="M3229" s="1">
        <v>1645.905</v>
      </c>
      <c r="N3229" s="1">
        <v>2091.7719999999999</v>
      </c>
      <c r="O3229" s="1">
        <v>-6.4009999999999998</v>
      </c>
      <c r="P3229" s="27">
        <v>-10.388</v>
      </c>
      <c r="Q3229" s="1">
        <v>-5.1840000000000002</v>
      </c>
      <c r="R3229" s="1">
        <v>-6.8000000000000005E-2</v>
      </c>
      <c r="S3229" s="1">
        <v>2.4620000000000002</v>
      </c>
      <c r="T3229" s="1">
        <v>3.1709999999999998</v>
      </c>
      <c r="U3229" s="1">
        <v>4.3280000000000003</v>
      </c>
      <c r="V3229" s="1">
        <v>2.0350000000000001</v>
      </c>
      <c r="W3229" s="30">
        <v>3850.5680000000002</v>
      </c>
      <c r="X3229" s="1">
        <v>1302.3440000000001</v>
      </c>
      <c r="Y3229" s="1">
        <v>3203.2109999999998</v>
      </c>
      <c r="Z3229" s="1">
        <v>611.64700000000005</v>
      </c>
      <c r="AD3229" s="4">
        <v>10.388</v>
      </c>
      <c r="AL3229" s="1">
        <v>3850.5680000000002</v>
      </c>
    </row>
    <row r="3230" spans="1:38" x14ac:dyDescent="0.25">
      <c r="A3230" s="1">
        <v>3226</v>
      </c>
      <c r="B3230" s="1">
        <v>3226</v>
      </c>
      <c r="C3230" s="1">
        <v>3230.1570000000002</v>
      </c>
      <c r="D3230" s="1">
        <v>3017.7669999999998</v>
      </c>
      <c r="E3230" s="1">
        <v>474.608</v>
      </c>
      <c r="F3230" s="1"/>
      <c r="G3230" s="1">
        <v>-14.787000000000001</v>
      </c>
      <c r="H3230" s="1">
        <v>-3.3220000000000001</v>
      </c>
      <c r="I3230" s="1"/>
      <c r="J3230" s="1"/>
      <c r="K3230" s="1">
        <v>-347.45600000000002</v>
      </c>
      <c r="L3230" s="1"/>
      <c r="M3230" s="1">
        <v>1645.4259999999999</v>
      </c>
      <c r="N3230" s="1">
        <v>2092.2489999999998</v>
      </c>
      <c r="O3230" s="1">
        <v>-6.3959999999999999</v>
      </c>
      <c r="P3230" s="27">
        <v>-10.382999999999999</v>
      </c>
      <c r="Q3230" s="1">
        <v>-5.1890000000000001</v>
      </c>
      <c r="R3230" s="1">
        <v>-6.4000000000000001E-2</v>
      </c>
      <c r="S3230" s="1">
        <v>2.4620000000000002</v>
      </c>
      <c r="T3230" s="1">
        <v>3.1709999999999998</v>
      </c>
      <c r="U3230" s="1">
        <v>4.3250000000000002</v>
      </c>
      <c r="V3230" s="1">
        <v>2.0390000000000001</v>
      </c>
      <c r="W3230" s="30">
        <v>3841.4110000000001</v>
      </c>
      <c r="X3230" s="1">
        <v>1302.6489999999999</v>
      </c>
      <c r="Y3230" s="1">
        <v>3203.8209999999999</v>
      </c>
      <c r="Z3230" s="1">
        <v>611.952</v>
      </c>
      <c r="AD3230" s="4">
        <v>10.382999999999999</v>
      </c>
      <c r="AL3230" s="1">
        <v>3841.4110000000001</v>
      </c>
    </row>
    <row r="3231" spans="1:38" x14ac:dyDescent="0.25">
      <c r="A3231" s="1">
        <v>3227</v>
      </c>
      <c r="B3231" s="1">
        <v>3227</v>
      </c>
      <c r="C3231" s="1">
        <v>3230.636</v>
      </c>
      <c r="D3231" s="1">
        <v>3017.7669999999998</v>
      </c>
      <c r="E3231" s="1">
        <v>474.608</v>
      </c>
      <c r="F3231" s="1"/>
      <c r="G3231" s="1">
        <v>-15.263999999999999</v>
      </c>
      <c r="H3231" s="1">
        <v>-3.7959999999999998</v>
      </c>
      <c r="I3231" s="1"/>
      <c r="J3231" s="1"/>
      <c r="K3231" s="1">
        <v>-346.98</v>
      </c>
      <c r="L3231" s="1"/>
      <c r="M3231" s="1">
        <v>1645.4259999999999</v>
      </c>
      <c r="N3231" s="1">
        <v>2091.2950000000001</v>
      </c>
      <c r="O3231" s="1">
        <v>-6.3869999999999996</v>
      </c>
      <c r="P3231" s="27">
        <v>-10.378</v>
      </c>
      <c r="Q3231" s="1">
        <v>-5.194</v>
      </c>
      <c r="R3231" s="1">
        <v>-5.8999999999999997E-2</v>
      </c>
      <c r="S3231" s="1">
        <v>2.4620000000000002</v>
      </c>
      <c r="T3231" s="1">
        <v>3.1709999999999998</v>
      </c>
      <c r="U3231" s="1">
        <v>4.3280000000000003</v>
      </c>
      <c r="V3231" s="1">
        <v>2.0430000000000001</v>
      </c>
      <c r="W3231" s="30">
        <v>3841.4110000000001</v>
      </c>
      <c r="X3231" s="1">
        <v>1302.3440000000001</v>
      </c>
      <c r="Y3231" s="1">
        <v>3203.8209999999999</v>
      </c>
      <c r="Z3231" s="1">
        <v>611.952</v>
      </c>
      <c r="AD3231" s="4">
        <v>10.378</v>
      </c>
      <c r="AL3231" s="1">
        <v>3841.4110000000001</v>
      </c>
    </row>
    <row r="3232" spans="1:38" x14ac:dyDescent="0.25">
      <c r="A3232" s="1">
        <v>3228</v>
      </c>
      <c r="B3232" s="1">
        <v>3228</v>
      </c>
      <c r="C3232" s="1">
        <v>3228.7190000000001</v>
      </c>
      <c r="D3232" s="1">
        <v>3016.8040000000001</v>
      </c>
      <c r="E3232" s="1">
        <v>474.608</v>
      </c>
      <c r="F3232" s="1"/>
      <c r="G3232" s="1">
        <v>-14.787000000000001</v>
      </c>
      <c r="H3232" s="1">
        <v>-3.7959999999999998</v>
      </c>
      <c r="I3232" s="1"/>
      <c r="J3232" s="1"/>
      <c r="K3232" s="1">
        <v>-347.45600000000002</v>
      </c>
      <c r="L3232" s="1"/>
      <c r="M3232" s="1">
        <v>1644.9469999999999</v>
      </c>
      <c r="N3232" s="1">
        <v>2091.2950000000001</v>
      </c>
      <c r="O3232" s="1">
        <v>-6.3959999999999999</v>
      </c>
      <c r="P3232" s="27">
        <v>-10.382999999999999</v>
      </c>
      <c r="Q3232" s="1">
        <v>-5.1840000000000002</v>
      </c>
      <c r="R3232" s="1">
        <v>-6.4000000000000001E-2</v>
      </c>
      <c r="S3232" s="1">
        <v>2.4620000000000002</v>
      </c>
      <c r="T3232" s="1">
        <v>3.1709999999999998</v>
      </c>
      <c r="U3232" s="1">
        <v>4.3250000000000002</v>
      </c>
      <c r="V3232" s="1">
        <v>2.0390000000000001</v>
      </c>
      <c r="W3232" s="30">
        <v>3841.7170000000001</v>
      </c>
      <c r="X3232" s="1">
        <v>1302.039</v>
      </c>
      <c r="Y3232" s="1">
        <v>3203.5160000000001</v>
      </c>
      <c r="Z3232" s="1">
        <v>611.952</v>
      </c>
      <c r="AD3232" s="4">
        <v>10.382999999999999</v>
      </c>
      <c r="AL3232" s="1">
        <v>3841.7170000000001</v>
      </c>
    </row>
    <row r="3233" spans="1:38" x14ac:dyDescent="0.25">
      <c r="A3233" s="1">
        <v>3229</v>
      </c>
      <c r="B3233" s="1">
        <v>3229</v>
      </c>
      <c r="C3233" s="1">
        <v>3230.1570000000002</v>
      </c>
      <c r="D3233" s="1">
        <v>3015.3580000000002</v>
      </c>
      <c r="E3233" s="1">
        <v>474.608</v>
      </c>
      <c r="F3233" s="1"/>
      <c r="G3233" s="1">
        <v>-14.31</v>
      </c>
      <c r="H3233" s="1">
        <v>-3.7959999999999998</v>
      </c>
      <c r="I3233" s="1"/>
      <c r="J3233" s="1"/>
      <c r="K3233" s="1">
        <v>-347.45600000000002</v>
      </c>
      <c r="L3233" s="1"/>
      <c r="M3233" s="1">
        <v>1643.989</v>
      </c>
      <c r="N3233" s="1">
        <v>2090.3409999999999</v>
      </c>
      <c r="O3233" s="1">
        <v>-6.391</v>
      </c>
      <c r="P3233" s="27">
        <v>-10.382999999999999</v>
      </c>
      <c r="Q3233" s="1">
        <v>-5.18</v>
      </c>
      <c r="R3233" s="1">
        <v>-6.4000000000000001E-2</v>
      </c>
      <c r="S3233" s="1">
        <v>2.4569999999999999</v>
      </c>
      <c r="T3233" s="1">
        <v>3.181</v>
      </c>
      <c r="U3233" s="1">
        <v>4.3250000000000002</v>
      </c>
      <c r="V3233" s="1">
        <v>2.0350000000000001</v>
      </c>
      <c r="W3233" s="30">
        <v>3841.4110000000001</v>
      </c>
      <c r="X3233" s="1">
        <v>1302.3440000000001</v>
      </c>
      <c r="Y3233" s="1">
        <v>3204.1260000000002</v>
      </c>
      <c r="Z3233" s="1">
        <v>611.34199999999998</v>
      </c>
      <c r="AD3233" s="4">
        <v>10.382999999999999</v>
      </c>
      <c r="AL3233" s="1">
        <v>3841.4110000000001</v>
      </c>
    </row>
    <row r="3234" spans="1:38" x14ac:dyDescent="0.25">
      <c r="A3234" s="1">
        <v>3230</v>
      </c>
      <c r="B3234" s="1">
        <v>3230</v>
      </c>
      <c r="C3234" s="1">
        <v>3231.5940000000001</v>
      </c>
      <c r="D3234" s="1">
        <v>3015.3580000000002</v>
      </c>
      <c r="E3234" s="1">
        <v>474.608</v>
      </c>
      <c r="F3234" s="1"/>
      <c r="G3234" s="1">
        <v>-14.787000000000001</v>
      </c>
      <c r="H3234" s="1">
        <v>-3.3220000000000001</v>
      </c>
      <c r="I3234" s="1"/>
      <c r="J3234" s="1"/>
      <c r="K3234" s="1">
        <v>-346.98</v>
      </c>
      <c r="L3234" s="1"/>
      <c r="M3234" s="1">
        <v>1644.4680000000001</v>
      </c>
      <c r="N3234" s="1">
        <v>2090.3409999999999</v>
      </c>
      <c r="O3234" s="1">
        <v>-6.391</v>
      </c>
      <c r="P3234" s="27">
        <v>-10.393000000000001</v>
      </c>
      <c r="Q3234" s="1">
        <v>-5.194</v>
      </c>
      <c r="R3234" s="1">
        <v>-5.8999999999999997E-2</v>
      </c>
      <c r="S3234" s="1">
        <v>2.4620000000000002</v>
      </c>
      <c r="T3234" s="1">
        <v>3.1760000000000002</v>
      </c>
      <c r="U3234" s="1">
        <v>4.3250000000000002</v>
      </c>
      <c r="V3234" s="1">
        <v>2.0390000000000001</v>
      </c>
      <c r="W3234" s="30">
        <v>3841.4110000000001</v>
      </c>
      <c r="X3234" s="1">
        <v>1302.039</v>
      </c>
      <c r="Y3234" s="1">
        <v>3204.1260000000002</v>
      </c>
      <c r="Z3234" s="1">
        <v>611.952</v>
      </c>
      <c r="AD3234" s="4">
        <v>10.393000000000001</v>
      </c>
      <c r="AL3234" s="1">
        <v>3841.4110000000001</v>
      </c>
    </row>
    <row r="3235" spans="1:38" x14ac:dyDescent="0.25">
      <c r="A3235" s="1">
        <v>3231</v>
      </c>
      <c r="B3235" s="1">
        <v>3231</v>
      </c>
      <c r="C3235" s="1">
        <v>3232.5520000000001</v>
      </c>
      <c r="D3235" s="1">
        <v>3014.877</v>
      </c>
      <c r="E3235" s="1">
        <v>474.608</v>
      </c>
      <c r="F3235" s="1"/>
      <c r="G3235" s="1">
        <v>-14.787000000000001</v>
      </c>
      <c r="H3235" s="1">
        <v>-3.7959999999999998</v>
      </c>
      <c r="I3235" s="1"/>
      <c r="J3235" s="1"/>
      <c r="K3235" s="1">
        <v>-347.93200000000002</v>
      </c>
      <c r="L3235" s="1"/>
      <c r="M3235" s="1">
        <v>1643.989</v>
      </c>
      <c r="N3235" s="1">
        <v>2090.8180000000002</v>
      </c>
      <c r="O3235" s="1">
        <v>-6.3959999999999999</v>
      </c>
      <c r="P3235" s="27">
        <v>-10.388</v>
      </c>
      <c r="Q3235" s="1">
        <v>-5.1890000000000001</v>
      </c>
      <c r="R3235" s="1">
        <v>-6.4000000000000001E-2</v>
      </c>
      <c r="S3235" s="1">
        <v>2.4569999999999999</v>
      </c>
      <c r="T3235" s="1">
        <v>3.165</v>
      </c>
      <c r="U3235" s="1">
        <v>4.3250000000000002</v>
      </c>
      <c r="V3235" s="1">
        <v>2.0390000000000001</v>
      </c>
      <c r="W3235" s="30">
        <v>3839.8850000000002</v>
      </c>
      <c r="X3235" s="1">
        <v>1301.4280000000001</v>
      </c>
      <c r="Y3235" s="1">
        <v>3198.6329999999998</v>
      </c>
      <c r="Z3235" s="1">
        <v>611.952</v>
      </c>
      <c r="AD3235" s="4">
        <v>10.388</v>
      </c>
      <c r="AL3235" s="1">
        <v>3839.8850000000002</v>
      </c>
    </row>
    <row r="3236" spans="1:38" x14ac:dyDescent="0.25">
      <c r="A3236" s="1">
        <v>3232</v>
      </c>
      <c r="B3236" s="1">
        <v>3232</v>
      </c>
      <c r="C3236" s="1">
        <v>3231.1149999999998</v>
      </c>
      <c r="D3236" s="1">
        <v>3014.877</v>
      </c>
      <c r="E3236" s="1">
        <v>474.13</v>
      </c>
      <c r="F3236" s="1"/>
      <c r="G3236" s="1">
        <v>-14.31</v>
      </c>
      <c r="H3236" s="1">
        <v>-2.847</v>
      </c>
      <c r="I3236" s="1"/>
      <c r="J3236" s="1"/>
      <c r="K3236" s="1">
        <v>-347.45600000000002</v>
      </c>
      <c r="L3236" s="1"/>
      <c r="M3236" s="1">
        <v>1643.0309999999999</v>
      </c>
      <c r="N3236" s="1">
        <v>2090.3409999999999</v>
      </c>
      <c r="O3236" s="1">
        <v>-6.391</v>
      </c>
      <c r="P3236" s="27">
        <v>-10.388</v>
      </c>
      <c r="Q3236" s="1">
        <v>-5.1890000000000001</v>
      </c>
      <c r="R3236" s="1">
        <v>-5.3999999999999999E-2</v>
      </c>
      <c r="S3236" s="1">
        <v>2.4569999999999999</v>
      </c>
      <c r="T3236" s="1">
        <v>3.1709999999999998</v>
      </c>
      <c r="U3236" s="1">
        <v>4.3280000000000003</v>
      </c>
      <c r="V3236" s="1">
        <v>2.0350000000000001</v>
      </c>
      <c r="W3236" s="30">
        <v>3832.56</v>
      </c>
      <c r="X3236" s="1">
        <v>1292.2719999999999</v>
      </c>
      <c r="Y3236" s="1">
        <v>3194.0540000000001</v>
      </c>
      <c r="Z3236" s="1">
        <v>611.952</v>
      </c>
      <c r="AD3236" s="4">
        <v>10.388</v>
      </c>
      <c r="AL3236" s="1">
        <v>3832.56</v>
      </c>
    </row>
    <row r="3237" spans="1:38" x14ac:dyDescent="0.25">
      <c r="A3237" s="1">
        <v>3233</v>
      </c>
      <c r="B3237" s="1">
        <v>3233</v>
      </c>
      <c r="C3237" s="1">
        <v>3230.1570000000002</v>
      </c>
      <c r="D3237" s="1">
        <v>3014.395</v>
      </c>
      <c r="E3237" s="1">
        <v>474.13</v>
      </c>
      <c r="F3237" s="1"/>
      <c r="G3237" s="1">
        <v>-14.787000000000001</v>
      </c>
      <c r="H3237" s="1">
        <v>-3.7959999999999998</v>
      </c>
      <c r="I3237" s="1"/>
      <c r="J3237" s="1"/>
      <c r="K3237" s="1">
        <v>-347.45600000000002</v>
      </c>
      <c r="L3237" s="1"/>
      <c r="M3237" s="1">
        <v>1644.9469999999999</v>
      </c>
      <c r="N3237" s="1">
        <v>2090.3409999999999</v>
      </c>
      <c r="O3237" s="1">
        <v>-6.3959999999999999</v>
      </c>
      <c r="P3237" s="27">
        <v>-10.393000000000001</v>
      </c>
      <c r="Q3237" s="1">
        <v>-5.1890000000000001</v>
      </c>
      <c r="R3237" s="1">
        <v>-6.8000000000000005E-2</v>
      </c>
      <c r="S3237" s="1">
        <v>2.4620000000000002</v>
      </c>
      <c r="T3237" s="1">
        <v>3.1709999999999998</v>
      </c>
      <c r="U3237" s="1">
        <v>4.3280000000000003</v>
      </c>
      <c r="V3237" s="1">
        <v>2.0350000000000001</v>
      </c>
      <c r="W3237" s="30">
        <v>3832.8649999999998</v>
      </c>
      <c r="X3237" s="1">
        <v>1291.9670000000001</v>
      </c>
      <c r="Y3237" s="1">
        <v>3193.7489999999998</v>
      </c>
      <c r="Z3237" s="1">
        <v>611.952</v>
      </c>
      <c r="AD3237" s="4">
        <v>10.393000000000001</v>
      </c>
      <c r="AL3237" s="1">
        <v>3832.8649999999998</v>
      </c>
    </row>
    <row r="3238" spans="1:38" x14ac:dyDescent="0.25">
      <c r="A3238" s="1">
        <v>3234</v>
      </c>
      <c r="B3238" s="1">
        <v>3234</v>
      </c>
      <c r="C3238" s="1">
        <v>3227.761</v>
      </c>
      <c r="D3238" s="1">
        <v>3013.913</v>
      </c>
      <c r="E3238" s="1">
        <v>474.608</v>
      </c>
      <c r="F3238" s="1"/>
      <c r="G3238" s="1">
        <v>-15.263999999999999</v>
      </c>
      <c r="H3238" s="1">
        <v>-3.3220000000000001</v>
      </c>
      <c r="I3238" s="1"/>
      <c r="J3238" s="1"/>
      <c r="K3238" s="1">
        <v>-348.40699999999998</v>
      </c>
      <c r="L3238" s="1"/>
      <c r="M3238" s="1">
        <v>1643.989</v>
      </c>
      <c r="N3238" s="1">
        <v>2089.864</v>
      </c>
      <c r="O3238" s="1">
        <v>-6.3959999999999999</v>
      </c>
      <c r="P3238" s="27">
        <v>-10.382999999999999</v>
      </c>
      <c r="Q3238" s="1">
        <v>-5.1890000000000001</v>
      </c>
      <c r="R3238" s="1">
        <v>-5.8999999999999997E-2</v>
      </c>
      <c r="S3238" s="1">
        <v>2.4620000000000002</v>
      </c>
      <c r="T3238" s="1">
        <v>3.1709999999999998</v>
      </c>
      <c r="U3238" s="1">
        <v>4.3250000000000002</v>
      </c>
      <c r="V3238" s="1">
        <v>2.0350000000000001</v>
      </c>
      <c r="W3238" s="30">
        <v>3831.6439999999998</v>
      </c>
      <c r="X3238" s="1">
        <v>1291.9670000000001</v>
      </c>
      <c r="Y3238" s="1">
        <v>3194.36</v>
      </c>
      <c r="Z3238" s="1">
        <v>611.64700000000005</v>
      </c>
      <c r="AD3238" s="4">
        <v>10.382999999999999</v>
      </c>
      <c r="AL3238" s="1">
        <v>3831.6439999999998</v>
      </c>
    </row>
    <row r="3239" spans="1:38" x14ac:dyDescent="0.25">
      <c r="A3239" s="1">
        <v>3235</v>
      </c>
      <c r="B3239" s="1">
        <v>3235</v>
      </c>
      <c r="C3239" s="1">
        <v>3227.761</v>
      </c>
      <c r="D3239" s="1">
        <v>3012.4670000000001</v>
      </c>
      <c r="E3239" s="1">
        <v>474.608</v>
      </c>
      <c r="F3239" s="1"/>
      <c r="G3239" s="1">
        <v>-14.787000000000001</v>
      </c>
      <c r="H3239" s="1">
        <v>-3.7959999999999998</v>
      </c>
      <c r="I3239" s="1"/>
      <c r="J3239" s="1"/>
      <c r="K3239" s="1">
        <v>-347.45600000000002</v>
      </c>
      <c r="L3239" s="1"/>
      <c r="M3239" s="1">
        <v>1643.51</v>
      </c>
      <c r="N3239" s="1">
        <v>2089.3870000000002</v>
      </c>
      <c r="O3239" s="1">
        <v>-6.3959999999999999</v>
      </c>
      <c r="P3239" s="27">
        <v>-10.388</v>
      </c>
      <c r="Q3239" s="1">
        <v>-5.194</v>
      </c>
      <c r="R3239" s="1">
        <v>-7.2999999999999995E-2</v>
      </c>
      <c r="S3239" s="1">
        <v>2.4529999999999998</v>
      </c>
      <c r="T3239" s="1">
        <v>3.1760000000000002</v>
      </c>
      <c r="U3239" s="1">
        <v>4.3280000000000003</v>
      </c>
      <c r="V3239" s="1">
        <v>2.0390000000000001</v>
      </c>
      <c r="W3239" s="30">
        <v>3831.6439999999998</v>
      </c>
      <c r="X3239" s="1">
        <v>1291.9670000000001</v>
      </c>
      <c r="Y3239" s="1">
        <v>3194.0540000000001</v>
      </c>
      <c r="Z3239" s="1">
        <v>612.25699999999995</v>
      </c>
      <c r="AD3239" s="4">
        <v>10.388</v>
      </c>
      <c r="AL3239" s="1">
        <v>3831.6439999999998</v>
      </c>
    </row>
    <row r="3240" spans="1:38" x14ac:dyDescent="0.25">
      <c r="A3240" s="1">
        <v>3236</v>
      </c>
      <c r="B3240" s="1">
        <v>3236</v>
      </c>
      <c r="C3240" s="1">
        <v>3226.8029999999999</v>
      </c>
      <c r="D3240" s="1">
        <v>3013.431</v>
      </c>
      <c r="E3240" s="1">
        <v>473.17500000000001</v>
      </c>
      <c r="F3240" s="1"/>
      <c r="G3240" s="1">
        <v>-14.787000000000001</v>
      </c>
      <c r="H3240" s="1">
        <v>-3.7959999999999998</v>
      </c>
      <c r="I3240" s="1"/>
      <c r="J3240" s="1"/>
      <c r="K3240" s="1">
        <v>-348.40699999999998</v>
      </c>
      <c r="L3240" s="1"/>
      <c r="M3240" s="1">
        <v>1643.0309999999999</v>
      </c>
      <c r="N3240" s="1">
        <v>2088.4319999999998</v>
      </c>
      <c r="O3240" s="1">
        <v>-6.3869999999999996</v>
      </c>
      <c r="P3240" s="27">
        <v>-10.388</v>
      </c>
      <c r="Q3240" s="1">
        <v>-5.1890000000000001</v>
      </c>
      <c r="R3240" s="1">
        <v>-5.8999999999999997E-2</v>
      </c>
      <c r="S3240" s="1">
        <v>2.4529999999999998</v>
      </c>
      <c r="T3240" s="1">
        <v>3.165</v>
      </c>
      <c r="U3240" s="1">
        <v>4.3250000000000002</v>
      </c>
      <c r="V3240" s="1">
        <v>2.0390000000000001</v>
      </c>
      <c r="W3240" s="30">
        <v>3831.6439999999998</v>
      </c>
      <c r="X3240" s="1">
        <v>1291.9670000000001</v>
      </c>
      <c r="Y3240" s="1">
        <v>3193.7489999999998</v>
      </c>
      <c r="Z3240" s="1">
        <v>611.952</v>
      </c>
      <c r="AD3240" s="4">
        <v>10.388</v>
      </c>
      <c r="AL3240" s="1">
        <v>3831.6439999999998</v>
      </c>
    </row>
    <row r="3241" spans="1:38" x14ac:dyDescent="0.25">
      <c r="A3241" s="1">
        <v>3237</v>
      </c>
      <c r="B3241" s="1">
        <v>3237</v>
      </c>
      <c r="C3241" s="1">
        <v>3227.761</v>
      </c>
      <c r="D3241" s="1">
        <v>3012.4670000000001</v>
      </c>
      <c r="E3241" s="1">
        <v>475.08499999999998</v>
      </c>
      <c r="F3241" s="1"/>
      <c r="G3241" s="1">
        <v>-14.787000000000001</v>
      </c>
      <c r="H3241" s="1">
        <v>-6.1689999999999996</v>
      </c>
      <c r="I3241" s="1"/>
      <c r="J3241" s="1"/>
      <c r="K3241" s="1">
        <v>-348.40699999999998</v>
      </c>
      <c r="L3241" s="1"/>
      <c r="M3241" s="1">
        <v>1643.989</v>
      </c>
      <c r="N3241" s="1">
        <v>2088.4319999999998</v>
      </c>
      <c r="O3241" s="1">
        <v>-6.391</v>
      </c>
      <c r="P3241" s="27">
        <v>-10.388</v>
      </c>
      <c r="Q3241" s="1">
        <v>-5.194</v>
      </c>
      <c r="R3241" s="1">
        <v>-6.8000000000000005E-2</v>
      </c>
      <c r="S3241" s="1">
        <v>2.4620000000000002</v>
      </c>
      <c r="T3241" s="1">
        <v>3.1760000000000002</v>
      </c>
      <c r="U3241" s="1">
        <v>4.3280000000000003</v>
      </c>
      <c r="V3241" s="1">
        <v>2.0430000000000001</v>
      </c>
      <c r="W3241" s="30">
        <v>3827.6770000000001</v>
      </c>
      <c r="X3241" s="1">
        <v>1291.9670000000001</v>
      </c>
      <c r="Y3241" s="1">
        <v>3194.36</v>
      </c>
      <c r="Z3241" s="1">
        <v>611.952</v>
      </c>
      <c r="AD3241" s="4">
        <v>10.388</v>
      </c>
      <c r="AL3241" s="1">
        <v>3827.6770000000001</v>
      </c>
    </row>
    <row r="3242" spans="1:38" x14ac:dyDescent="0.25">
      <c r="A3242" s="1">
        <v>3238</v>
      </c>
      <c r="B3242" s="1">
        <v>3238</v>
      </c>
      <c r="C3242" s="1">
        <v>3227.761</v>
      </c>
      <c r="D3242" s="1">
        <v>3011.9859999999999</v>
      </c>
      <c r="E3242" s="1">
        <v>474.13</v>
      </c>
      <c r="F3242" s="1"/>
      <c r="G3242" s="1">
        <v>-14.787000000000001</v>
      </c>
      <c r="H3242" s="1">
        <v>-4.2709999999999999</v>
      </c>
      <c r="I3242" s="1"/>
      <c r="J3242" s="1"/>
      <c r="K3242" s="1">
        <v>-348.40699999999998</v>
      </c>
      <c r="L3242" s="1"/>
      <c r="M3242" s="1">
        <v>1641.5940000000001</v>
      </c>
      <c r="N3242" s="1">
        <v>2088.9090000000001</v>
      </c>
      <c r="O3242" s="1">
        <v>-6.3959999999999999</v>
      </c>
      <c r="P3242" s="27">
        <v>-10.382999999999999</v>
      </c>
      <c r="Q3242" s="1">
        <v>-5.1840000000000002</v>
      </c>
      <c r="R3242" s="1">
        <v>-6.4000000000000001E-2</v>
      </c>
      <c r="S3242" s="1">
        <v>2.4569999999999999</v>
      </c>
      <c r="T3242" s="1">
        <v>3.1709999999999998</v>
      </c>
      <c r="U3242" s="1">
        <v>4.3319999999999999</v>
      </c>
      <c r="V3242" s="1">
        <v>2.0390000000000001</v>
      </c>
      <c r="W3242" s="30">
        <v>3825.8449999999998</v>
      </c>
      <c r="X3242" s="1">
        <v>1292.2719999999999</v>
      </c>
      <c r="Y3242" s="1">
        <v>3194.36</v>
      </c>
      <c r="Z3242" s="1">
        <v>612.25699999999995</v>
      </c>
      <c r="AD3242" s="4">
        <v>10.382999999999999</v>
      </c>
      <c r="AL3242" s="1">
        <v>3825.8449999999998</v>
      </c>
    </row>
    <row r="3243" spans="1:38" x14ac:dyDescent="0.25">
      <c r="A3243" s="1">
        <v>3239</v>
      </c>
      <c r="B3243" s="1">
        <v>3239</v>
      </c>
      <c r="C3243" s="1">
        <v>3226.8029999999999</v>
      </c>
      <c r="D3243" s="1">
        <v>3011.5039999999999</v>
      </c>
      <c r="E3243" s="1">
        <v>474.13</v>
      </c>
      <c r="F3243" s="1"/>
      <c r="G3243" s="1">
        <v>-15.263999999999999</v>
      </c>
      <c r="H3243" s="1">
        <v>-4.2709999999999999</v>
      </c>
      <c r="I3243" s="1"/>
      <c r="J3243" s="1"/>
      <c r="K3243" s="1">
        <v>-347.93200000000002</v>
      </c>
      <c r="L3243" s="1"/>
      <c r="M3243" s="1">
        <v>1643.51</v>
      </c>
      <c r="N3243" s="1">
        <v>2087.9549999999999</v>
      </c>
      <c r="O3243" s="1">
        <v>-6.3869999999999996</v>
      </c>
      <c r="P3243" s="27">
        <v>-10.393000000000001</v>
      </c>
      <c r="Q3243" s="1">
        <v>-5.18</v>
      </c>
      <c r="R3243" s="1">
        <v>-6.4000000000000001E-2</v>
      </c>
      <c r="S3243" s="1">
        <v>2.4569999999999999</v>
      </c>
      <c r="T3243" s="1">
        <v>3.1709999999999998</v>
      </c>
      <c r="U3243" s="1">
        <v>4.3250000000000002</v>
      </c>
      <c r="V3243" s="1">
        <v>2.0430000000000001</v>
      </c>
      <c r="W3243" s="30">
        <v>3822.183</v>
      </c>
      <c r="X3243" s="1">
        <v>1292.2719999999999</v>
      </c>
      <c r="Y3243" s="1">
        <v>3184.5929999999998</v>
      </c>
      <c r="Z3243" s="1">
        <v>611.952</v>
      </c>
      <c r="AD3243" s="4">
        <v>10.393000000000001</v>
      </c>
      <c r="AL3243" s="1">
        <v>3822.183</v>
      </c>
    </row>
    <row r="3244" spans="1:38" x14ac:dyDescent="0.25">
      <c r="A3244" s="1">
        <v>3240</v>
      </c>
      <c r="B3244" s="1">
        <v>3240</v>
      </c>
      <c r="C3244" s="1">
        <v>3225.8449999999998</v>
      </c>
      <c r="D3244" s="1">
        <v>3011.0219999999999</v>
      </c>
      <c r="E3244" s="1">
        <v>474.608</v>
      </c>
      <c r="F3244" s="1"/>
      <c r="G3244" s="1">
        <v>-14.787000000000001</v>
      </c>
      <c r="H3244" s="1">
        <v>-4.2709999999999999</v>
      </c>
      <c r="I3244" s="1"/>
      <c r="J3244" s="1"/>
      <c r="K3244" s="1">
        <v>-348.40699999999998</v>
      </c>
      <c r="L3244" s="1"/>
      <c r="M3244" s="1">
        <v>1642.5519999999999</v>
      </c>
      <c r="N3244" s="1">
        <v>2087.4780000000001</v>
      </c>
      <c r="O3244" s="1">
        <v>-6.3869999999999996</v>
      </c>
      <c r="P3244" s="27">
        <v>-10.382999999999999</v>
      </c>
      <c r="Q3244" s="1">
        <v>-5.1840000000000002</v>
      </c>
      <c r="R3244" s="1">
        <v>-6.4000000000000001E-2</v>
      </c>
      <c r="S3244" s="1">
        <v>2.4620000000000002</v>
      </c>
      <c r="T3244" s="1">
        <v>3.1760000000000002</v>
      </c>
      <c r="U3244" s="1">
        <v>4.3209999999999997</v>
      </c>
      <c r="V3244" s="1">
        <v>2.0430000000000001</v>
      </c>
      <c r="W3244" s="30">
        <v>3821.8780000000002</v>
      </c>
      <c r="X3244" s="1">
        <v>1291.9670000000001</v>
      </c>
      <c r="Y3244" s="1">
        <v>3183.6770000000001</v>
      </c>
      <c r="Z3244" s="1">
        <v>611.64700000000005</v>
      </c>
      <c r="AD3244" s="4">
        <v>10.382999999999999</v>
      </c>
      <c r="AL3244" s="1">
        <v>3821.8780000000002</v>
      </c>
    </row>
    <row r="3245" spans="1:38" x14ac:dyDescent="0.25">
      <c r="A3245" s="1">
        <v>3241</v>
      </c>
      <c r="B3245" s="1">
        <v>3241</v>
      </c>
      <c r="C3245" s="1">
        <v>3223.9279999999999</v>
      </c>
      <c r="D3245" s="1">
        <v>3011.5039999999999</v>
      </c>
      <c r="E3245" s="1">
        <v>474.13</v>
      </c>
      <c r="F3245" s="1"/>
      <c r="G3245" s="1">
        <v>-15.263999999999999</v>
      </c>
      <c r="H3245" s="1">
        <v>-4.2709999999999999</v>
      </c>
      <c r="I3245" s="1"/>
      <c r="J3245" s="1"/>
      <c r="K3245" s="1">
        <v>-349.35899999999998</v>
      </c>
      <c r="L3245" s="1"/>
      <c r="M3245" s="1">
        <v>1642.5519999999999</v>
      </c>
      <c r="N3245" s="1">
        <v>2087.4780000000001</v>
      </c>
      <c r="O3245" s="1">
        <v>-6.3869999999999996</v>
      </c>
      <c r="P3245" s="27">
        <v>-10.382999999999999</v>
      </c>
      <c r="Q3245" s="1">
        <v>-5.1840000000000002</v>
      </c>
      <c r="R3245" s="1">
        <v>-5.8999999999999997E-2</v>
      </c>
      <c r="S3245" s="1">
        <v>2.4620000000000002</v>
      </c>
      <c r="T3245" s="1">
        <v>3.1709999999999998</v>
      </c>
      <c r="U3245" s="1">
        <v>4.3280000000000003</v>
      </c>
      <c r="V3245" s="1">
        <v>2.0390000000000001</v>
      </c>
      <c r="W3245" s="30">
        <v>3821.8780000000002</v>
      </c>
      <c r="X3245" s="1">
        <v>1292.2719999999999</v>
      </c>
      <c r="Y3245" s="1">
        <v>3183.982</v>
      </c>
      <c r="Z3245" s="1">
        <v>611.34199999999998</v>
      </c>
      <c r="AD3245" s="4">
        <v>10.382999999999999</v>
      </c>
      <c r="AL3245" s="1">
        <v>3821.8780000000002</v>
      </c>
    </row>
    <row r="3246" spans="1:38" x14ac:dyDescent="0.25">
      <c r="A3246" s="1">
        <v>3242</v>
      </c>
      <c r="B3246" s="1">
        <v>3242</v>
      </c>
      <c r="C3246" s="1">
        <v>3224.8870000000002</v>
      </c>
      <c r="D3246" s="1">
        <v>3010.058</v>
      </c>
      <c r="E3246" s="1">
        <v>474.13</v>
      </c>
      <c r="F3246" s="1"/>
      <c r="G3246" s="1">
        <v>-14.787000000000001</v>
      </c>
      <c r="H3246" s="1">
        <v>-4.2709999999999999</v>
      </c>
      <c r="I3246" s="1"/>
      <c r="J3246" s="1"/>
      <c r="K3246" s="1">
        <v>-349.35899999999998</v>
      </c>
      <c r="L3246" s="1"/>
      <c r="M3246" s="1">
        <v>1643.0309999999999</v>
      </c>
      <c r="N3246" s="1">
        <v>2087.4780000000001</v>
      </c>
      <c r="O3246" s="1">
        <v>-6.3869999999999996</v>
      </c>
      <c r="P3246" s="27">
        <v>-10.382999999999999</v>
      </c>
      <c r="Q3246" s="1">
        <v>-5.1890000000000001</v>
      </c>
      <c r="R3246" s="1">
        <v>-6.4000000000000001E-2</v>
      </c>
      <c r="S3246" s="1">
        <v>2.4670000000000001</v>
      </c>
      <c r="T3246" s="1">
        <v>3.1709999999999998</v>
      </c>
      <c r="U3246" s="1">
        <v>4.3319999999999999</v>
      </c>
      <c r="V3246" s="1">
        <v>2.0390000000000001</v>
      </c>
      <c r="W3246" s="30">
        <v>3821.5720000000001</v>
      </c>
      <c r="X3246" s="1">
        <v>1292.577</v>
      </c>
      <c r="Y3246" s="1">
        <v>3183.982</v>
      </c>
      <c r="Z3246" s="1">
        <v>611.34199999999998</v>
      </c>
      <c r="AD3246" s="4">
        <v>10.382999999999999</v>
      </c>
      <c r="AL3246" s="1">
        <v>3821.5720000000001</v>
      </c>
    </row>
    <row r="3247" spans="1:38" x14ac:dyDescent="0.25">
      <c r="A3247" s="1">
        <v>3243</v>
      </c>
      <c r="B3247" s="1">
        <v>3243</v>
      </c>
      <c r="C3247" s="1">
        <v>3223.9279999999999</v>
      </c>
      <c r="D3247" s="1">
        <v>3009.576</v>
      </c>
      <c r="E3247" s="1">
        <v>474.13</v>
      </c>
      <c r="F3247" s="1"/>
      <c r="G3247" s="1">
        <v>-14.787000000000001</v>
      </c>
      <c r="H3247" s="1">
        <v>-3.3220000000000001</v>
      </c>
      <c r="I3247" s="1"/>
      <c r="J3247" s="1"/>
      <c r="K3247" s="1">
        <v>-348.40699999999998</v>
      </c>
      <c r="L3247" s="1"/>
      <c r="M3247" s="1">
        <v>1642.0730000000001</v>
      </c>
      <c r="N3247" s="1">
        <v>2087.0010000000002</v>
      </c>
      <c r="O3247" s="1">
        <v>-6.3819999999999997</v>
      </c>
      <c r="P3247" s="27">
        <v>-10.382999999999999</v>
      </c>
      <c r="Q3247" s="1">
        <v>-5.1840000000000002</v>
      </c>
      <c r="R3247" s="1">
        <v>-6.4000000000000001E-2</v>
      </c>
      <c r="S3247" s="1">
        <v>2.4620000000000002</v>
      </c>
      <c r="T3247" s="1">
        <v>3.1709999999999998</v>
      </c>
      <c r="U3247" s="1">
        <v>4.3250000000000002</v>
      </c>
      <c r="V3247" s="1">
        <v>2.0350000000000001</v>
      </c>
      <c r="W3247" s="30">
        <v>3821.8780000000002</v>
      </c>
      <c r="X3247" s="1">
        <v>1291.9670000000001</v>
      </c>
      <c r="Y3247" s="1">
        <v>3183.6770000000001</v>
      </c>
      <c r="Z3247" s="1">
        <v>607.67899999999997</v>
      </c>
      <c r="AD3247" s="4">
        <v>10.382999999999999</v>
      </c>
      <c r="AL3247" s="1">
        <v>3821.8780000000002</v>
      </c>
    </row>
    <row r="3248" spans="1:38" x14ac:dyDescent="0.25">
      <c r="A3248" s="1">
        <v>3244</v>
      </c>
      <c r="B3248" s="1">
        <v>3244</v>
      </c>
      <c r="C3248" s="1">
        <v>3222.491</v>
      </c>
      <c r="D3248" s="1">
        <v>3009.0949999999998</v>
      </c>
      <c r="E3248" s="1">
        <v>475.08499999999998</v>
      </c>
      <c r="F3248" s="1"/>
      <c r="G3248" s="1">
        <v>-15.263999999999999</v>
      </c>
      <c r="H3248" s="1">
        <v>-3.3220000000000001</v>
      </c>
      <c r="I3248" s="1"/>
      <c r="J3248" s="1"/>
      <c r="K3248" s="1">
        <v>-347.45600000000002</v>
      </c>
      <c r="L3248" s="1"/>
      <c r="M3248" s="1">
        <v>1642.0730000000001</v>
      </c>
      <c r="N3248" s="1">
        <v>2086.5239999999999</v>
      </c>
      <c r="O3248" s="1">
        <v>-6.3869999999999996</v>
      </c>
      <c r="P3248" s="27">
        <v>-10.388</v>
      </c>
      <c r="Q3248" s="1">
        <v>-5.1890000000000001</v>
      </c>
      <c r="R3248" s="1">
        <v>-5.8999999999999997E-2</v>
      </c>
      <c r="S3248" s="1">
        <v>2.4529999999999998</v>
      </c>
      <c r="T3248" s="1">
        <v>3.1760000000000002</v>
      </c>
      <c r="U3248" s="1">
        <v>4.3250000000000002</v>
      </c>
      <c r="V3248" s="1">
        <v>2.0430000000000001</v>
      </c>
      <c r="W3248" s="30">
        <v>3816.9940000000001</v>
      </c>
      <c r="X3248" s="1">
        <v>1291.9670000000001</v>
      </c>
      <c r="Y3248" s="1">
        <v>3183.982</v>
      </c>
      <c r="Z3248" s="1">
        <v>607.98400000000004</v>
      </c>
      <c r="AD3248" s="4">
        <v>10.388</v>
      </c>
      <c r="AL3248" s="1">
        <v>3816.9940000000001</v>
      </c>
    </row>
    <row r="3249" spans="1:38" x14ac:dyDescent="0.25">
      <c r="A3249" s="1">
        <v>3245</v>
      </c>
      <c r="B3249" s="1">
        <v>3245</v>
      </c>
      <c r="C3249" s="1">
        <v>3223.4490000000001</v>
      </c>
      <c r="D3249" s="1">
        <v>3008.6129999999998</v>
      </c>
      <c r="E3249" s="1">
        <v>474.608</v>
      </c>
      <c r="F3249" s="1"/>
      <c r="G3249" s="1">
        <v>-15.263999999999999</v>
      </c>
      <c r="H3249" s="1">
        <v>-3.7959999999999998</v>
      </c>
      <c r="I3249" s="1"/>
      <c r="J3249" s="1"/>
      <c r="K3249" s="1">
        <v>-348.40699999999998</v>
      </c>
      <c r="L3249" s="1"/>
      <c r="M3249" s="1">
        <v>1641.5940000000001</v>
      </c>
      <c r="N3249" s="1">
        <v>2087.0010000000002</v>
      </c>
      <c r="O3249" s="1">
        <v>-6.391</v>
      </c>
      <c r="P3249" s="27">
        <v>-10.382999999999999</v>
      </c>
      <c r="Q3249" s="1">
        <v>-5.18</v>
      </c>
      <c r="R3249" s="1">
        <v>-6.4000000000000001E-2</v>
      </c>
      <c r="S3249" s="1">
        <v>2.4620000000000002</v>
      </c>
      <c r="T3249" s="1">
        <v>3.1760000000000002</v>
      </c>
      <c r="U3249" s="1">
        <v>4.3209999999999997</v>
      </c>
      <c r="V3249" s="1">
        <v>2.0390000000000001</v>
      </c>
      <c r="W3249" s="30">
        <v>3811.806</v>
      </c>
      <c r="X3249" s="1">
        <v>1291.662</v>
      </c>
      <c r="Y3249" s="1">
        <v>3183.982</v>
      </c>
      <c r="Z3249" s="1">
        <v>604.322</v>
      </c>
      <c r="AD3249" s="4">
        <v>10.382999999999999</v>
      </c>
      <c r="AL3249" s="1">
        <v>3811.806</v>
      </c>
    </row>
    <row r="3250" spans="1:38" x14ac:dyDescent="0.25">
      <c r="A3250" s="1">
        <v>3246</v>
      </c>
      <c r="B3250" s="1">
        <v>3246</v>
      </c>
      <c r="C3250" s="1">
        <v>3222.97</v>
      </c>
      <c r="D3250" s="1">
        <v>3008.6129999999998</v>
      </c>
      <c r="E3250" s="1">
        <v>474.13</v>
      </c>
      <c r="F3250" s="1"/>
      <c r="G3250" s="1">
        <v>-15.741</v>
      </c>
      <c r="H3250" s="1">
        <v>-4.2709999999999999</v>
      </c>
      <c r="I3250" s="1"/>
      <c r="J3250" s="1"/>
      <c r="K3250" s="1">
        <v>-349.35899999999998</v>
      </c>
      <c r="L3250" s="1"/>
      <c r="M3250" s="1">
        <v>1641.115</v>
      </c>
      <c r="N3250" s="1">
        <v>2086.0459999999998</v>
      </c>
      <c r="O3250" s="1">
        <v>-6.391</v>
      </c>
      <c r="P3250" s="27">
        <v>-10.388</v>
      </c>
      <c r="Q3250" s="1">
        <v>-5.1840000000000002</v>
      </c>
      <c r="R3250" s="1">
        <v>-6.4000000000000001E-2</v>
      </c>
      <c r="S3250" s="1">
        <v>2.4569999999999999</v>
      </c>
      <c r="T3250" s="1">
        <v>3.1709999999999998</v>
      </c>
      <c r="U3250" s="1">
        <v>4.3209999999999997</v>
      </c>
      <c r="V3250" s="1">
        <v>2.0459999999999998</v>
      </c>
      <c r="W3250" s="30">
        <v>3811.5</v>
      </c>
      <c r="X3250" s="1">
        <v>1292.2719999999999</v>
      </c>
      <c r="Y3250" s="1">
        <v>3183.982</v>
      </c>
      <c r="Z3250" s="1">
        <v>601.88</v>
      </c>
      <c r="AD3250" s="4">
        <v>10.388</v>
      </c>
      <c r="AL3250" s="1">
        <v>3811.5</v>
      </c>
    </row>
    <row r="3251" spans="1:38" x14ac:dyDescent="0.25">
      <c r="A3251" s="1">
        <v>3247</v>
      </c>
      <c r="B3251" s="1">
        <v>3247</v>
      </c>
      <c r="C3251" s="1">
        <v>3222.0120000000002</v>
      </c>
      <c r="D3251" s="1">
        <v>3007.6489999999999</v>
      </c>
      <c r="E3251" s="1">
        <v>474.13</v>
      </c>
      <c r="F3251" s="1"/>
      <c r="G3251" s="1">
        <v>-14.787000000000001</v>
      </c>
      <c r="H3251" s="1">
        <v>-3.7959999999999998</v>
      </c>
      <c r="I3251" s="1"/>
      <c r="J3251" s="1"/>
      <c r="K3251" s="1">
        <v>-353.64100000000002</v>
      </c>
      <c r="L3251" s="1"/>
      <c r="M3251" s="1">
        <v>1642.0730000000001</v>
      </c>
      <c r="N3251" s="1">
        <v>2085.569</v>
      </c>
      <c r="O3251" s="1">
        <v>-6.3819999999999997</v>
      </c>
      <c r="P3251" s="27">
        <v>-10.378</v>
      </c>
      <c r="Q3251" s="1">
        <v>-5.194</v>
      </c>
      <c r="R3251" s="1">
        <v>-6.4000000000000001E-2</v>
      </c>
      <c r="S3251" s="1">
        <v>2.4620000000000002</v>
      </c>
      <c r="T3251" s="1">
        <v>3.1760000000000002</v>
      </c>
      <c r="U3251" s="1">
        <v>4.3250000000000002</v>
      </c>
      <c r="V3251" s="1">
        <v>2.0390000000000001</v>
      </c>
      <c r="W3251" s="30">
        <v>3811.5</v>
      </c>
      <c r="X3251" s="1">
        <v>1290.441</v>
      </c>
      <c r="Y3251" s="1">
        <v>3183.6770000000001</v>
      </c>
      <c r="Z3251" s="1">
        <v>601.88</v>
      </c>
      <c r="AD3251" s="4">
        <v>10.378</v>
      </c>
      <c r="AL3251" s="1">
        <v>3811.5</v>
      </c>
    </row>
    <row r="3252" spans="1:38" x14ac:dyDescent="0.25">
      <c r="A3252" s="1">
        <v>3248</v>
      </c>
      <c r="B3252" s="1">
        <v>3248</v>
      </c>
      <c r="C3252" s="1">
        <v>3222.491</v>
      </c>
      <c r="D3252" s="1">
        <v>3007.6489999999999</v>
      </c>
      <c r="E3252" s="1">
        <v>473.65199999999999</v>
      </c>
      <c r="F3252" s="1"/>
      <c r="G3252" s="1">
        <v>-16.218</v>
      </c>
      <c r="H3252" s="1">
        <v>-3.7959999999999998</v>
      </c>
      <c r="I3252" s="1"/>
      <c r="J3252" s="1"/>
      <c r="K3252" s="1">
        <v>-350.31099999999998</v>
      </c>
      <c r="L3252" s="1"/>
      <c r="M3252" s="1">
        <v>1641.115</v>
      </c>
      <c r="N3252" s="1">
        <v>2085.569</v>
      </c>
      <c r="O3252" s="1">
        <v>-6.3819999999999997</v>
      </c>
      <c r="P3252" s="27">
        <v>-10.382999999999999</v>
      </c>
      <c r="Q3252" s="1">
        <v>-5.194</v>
      </c>
      <c r="R3252" s="1">
        <v>-6.4000000000000001E-2</v>
      </c>
      <c r="S3252" s="1">
        <v>2.4620000000000002</v>
      </c>
      <c r="T3252" s="1">
        <v>3.1760000000000002</v>
      </c>
      <c r="U3252" s="1">
        <v>4.3209999999999997</v>
      </c>
      <c r="V3252" s="1">
        <v>2.0430000000000001</v>
      </c>
      <c r="W3252" s="30">
        <v>3811.5</v>
      </c>
      <c r="X3252" s="1">
        <v>1291.662</v>
      </c>
      <c r="Y3252" s="1">
        <v>3175.1309999999999</v>
      </c>
      <c r="Z3252" s="1">
        <v>601.88</v>
      </c>
      <c r="AD3252" s="4">
        <v>10.382999999999999</v>
      </c>
      <c r="AL3252" s="1">
        <v>3811.5</v>
      </c>
    </row>
    <row r="3253" spans="1:38" x14ac:dyDescent="0.25">
      <c r="A3253" s="1">
        <v>3249</v>
      </c>
      <c r="B3253" s="1">
        <v>3249</v>
      </c>
      <c r="C3253" s="1">
        <v>3221.5329999999999</v>
      </c>
      <c r="D3253" s="1">
        <v>3007.1669999999999</v>
      </c>
      <c r="E3253" s="1">
        <v>475.08499999999998</v>
      </c>
      <c r="F3253" s="1"/>
      <c r="G3253" s="1">
        <v>-14.31</v>
      </c>
      <c r="H3253" s="1">
        <v>-3.7959999999999998</v>
      </c>
      <c r="I3253" s="1"/>
      <c r="J3253" s="1"/>
      <c r="K3253" s="1">
        <v>-352.214</v>
      </c>
      <c r="L3253" s="1"/>
      <c r="M3253" s="1">
        <v>1641.115</v>
      </c>
      <c r="N3253" s="1">
        <v>2085.569</v>
      </c>
      <c r="O3253" s="1">
        <v>-6.3819999999999997</v>
      </c>
      <c r="P3253" s="27">
        <v>-10.388</v>
      </c>
      <c r="Q3253" s="1">
        <v>-5.1840000000000002</v>
      </c>
      <c r="R3253" s="1">
        <v>-6.4000000000000001E-2</v>
      </c>
      <c r="S3253" s="1">
        <v>2.4620000000000002</v>
      </c>
      <c r="T3253" s="1">
        <v>3.181</v>
      </c>
      <c r="U3253" s="1">
        <v>4.3250000000000002</v>
      </c>
      <c r="V3253" s="1">
        <v>2.0390000000000001</v>
      </c>
      <c r="W3253" s="30">
        <v>3811.5</v>
      </c>
      <c r="X3253" s="1">
        <v>1286.778</v>
      </c>
      <c r="Y3253" s="1">
        <v>3174.2159999999999</v>
      </c>
      <c r="Z3253" s="1">
        <v>601.57500000000005</v>
      </c>
      <c r="AD3253" s="4">
        <v>10.388</v>
      </c>
      <c r="AL3253" s="1">
        <v>3811.5</v>
      </c>
    </row>
    <row r="3254" spans="1:38" x14ac:dyDescent="0.25">
      <c r="A3254" s="1">
        <v>3250</v>
      </c>
      <c r="B3254" s="1">
        <v>3250</v>
      </c>
      <c r="C3254" s="1">
        <v>3220.5749999999998</v>
      </c>
      <c r="D3254" s="1">
        <v>3006.6860000000001</v>
      </c>
      <c r="E3254" s="1">
        <v>474.13</v>
      </c>
      <c r="F3254" s="1"/>
      <c r="G3254" s="1">
        <v>-14.31</v>
      </c>
      <c r="H3254" s="1">
        <v>-3.7959999999999998</v>
      </c>
      <c r="I3254" s="1"/>
      <c r="J3254" s="1"/>
      <c r="K3254" s="1">
        <v>-351.738</v>
      </c>
      <c r="L3254" s="1"/>
      <c r="M3254" s="1">
        <v>1640.636</v>
      </c>
      <c r="N3254" s="1">
        <v>2084.6149999999998</v>
      </c>
      <c r="O3254" s="1">
        <v>-6.3819999999999997</v>
      </c>
      <c r="P3254" s="27">
        <v>-10.382999999999999</v>
      </c>
      <c r="Q3254" s="1">
        <v>-5.18</v>
      </c>
      <c r="R3254" s="1">
        <v>-6.4000000000000001E-2</v>
      </c>
      <c r="S3254" s="1">
        <v>2.4670000000000001</v>
      </c>
      <c r="T3254" s="1">
        <v>3.1760000000000002</v>
      </c>
      <c r="U3254" s="1">
        <v>4.3209999999999997</v>
      </c>
      <c r="V3254" s="1">
        <v>2.0390000000000001</v>
      </c>
      <c r="W3254" s="30">
        <v>3811.806</v>
      </c>
      <c r="X3254" s="1">
        <v>1281.895</v>
      </c>
      <c r="Y3254" s="1">
        <v>3173.91</v>
      </c>
      <c r="Z3254" s="1">
        <v>601.57500000000005</v>
      </c>
      <c r="AD3254" s="4">
        <v>10.382999999999999</v>
      </c>
      <c r="AL3254" s="1">
        <v>3811.806</v>
      </c>
    </row>
    <row r="3255" spans="1:38" x14ac:dyDescent="0.25">
      <c r="A3255" s="1">
        <v>3251</v>
      </c>
      <c r="B3255" s="1">
        <v>3251</v>
      </c>
      <c r="C3255" s="1">
        <v>3221.0540000000001</v>
      </c>
      <c r="D3255" s="1">
        <v>3005.24</v>
      </c>
      <c r="E3255" s="1">
        <v>474.608</v>
      </c>
      <c r="F3255" s="1"/>
      <c r="G3255" s="1">
        <v>-14.31</v>
      </c>
      <c r="H3255" s="1">
        <v>-4.2709999999999999</v>
      </c>
      <c r="I3255" s="1"/>
      <c r="J3255" s="1"/>
      <c r="K3255" s="1">
        <v>-350.31099999999998</v>
      </c>
      <c r="L3255" s="1"/>
      <c r="M3255" s="1">
        <v>1640.1569999999999</v>
      </c>
      <c r="N3255" s="1">
        <v>2085.0920000000001</v>
      </c>
      <c r="O3255" s="1">
        <v>-6.3769999999999998</v>
      </c>
      <c r="P3255" s="27">
        <v>-10.378</v>
      </c>
      <c r="Q3255" s="1">
        <v>-5.18</v>
      </c>
      <c r="R3255" s="1">
        <v>-6.8000000000000005E-2</v>
      </c>
      <c r="S3255" s="1">
        <v>2.4569999999999999</v>
      </c>
      <c r="T3255" s="1">
        <v>3.1709999999999998</v>
      </c>
      <c r="U3255" s="1">
        <v>4.3250000000000002</v>
      </c>
      <c r="V3255" s="1">
        <v>2.0390000000000001</v>
      </c>
      <c r="W3255" s="30">
        <v>3808.7539999999999</v>
      </c>
      <c r="X3255" s="1">
        <v>1281.895</v>
      </c>
      <c r="Y3255" s="1">
        <v>3173.605</v>
      </c>
      <c r="Z3255" s="1">
        <v>601.57500000000005</v>
      </c>
      <c r="AD3255" s="4">
        <v>10.378</v>
      </c>
      <c r="AL3255" s="1">
        <v>3808.7539999999999</v>
      </c>
    </row>
    <row r="3256" spans="1:38" x14ac:dyDescent="0.25">
      <c r="A3256" s="1">
        <v>3252</v>
      </c>
      <c r="B3256" s="1">
        <v>3252</v>
      </c>
      <c r="C3256" s="1">
        <v>3219.6170000000002</v>
      </c>
      <c r="D3256" s="1">
        <v>3004.7579999999998</v>
      </c>
      <c r="E3256" s="1">
        <v>474.13</v>
      </c>
      <c r="F3256" s="1"/>
      <c r="G3256" s="1">
        <v>-15.263999999999999</v>
      </c>
      <c r="H3256" s="1">
        <v>-6.6440000000000001</v>
      </c>
      <c r="I3256" s="1"/>
      <c r="J3256" s="1"/>
      <c r="K3256" s="1">
        <v>-350.786</v>
      </c>
      <c r="L3256" s="1"/>
      <c r="M3256" s="1">
        <v>1639.6780000000001</v>
      </c>
      <c r="N3256" s="1">
        <v>2084.6149999999998</v>
      </c>
      <c r="O3256" s="1">
        <v>-6.3819999999999997</v>
      </c>
      <c r="P3256" s="27">
        <v>-10.378</v>
      </c>
      <c r="Q3256" s="1">
        <v>-5.1840000000000002</v>
      </c>
      <c r="R3256" s="1">
        <v>-6.4000000000000001E-2</v>
      </c>
      <c r="S3256" s="1">
        <v>2.4569999999999999</v>
      </c>
      <c r="T3256" s="1">
        <v>3.1760000000000002</v>
      </c>
      <c r="U3256" s="1">
        <v>4.3179999999999996</v>
      </c>
      <c r="V3256" s="1">
        <v>2.0390000000000001</v>
      </c>
      <c r="W3256" s="30">
        <v>3803.87</v>
      </c>
      <c r="X3256" s="1">
        <v>1281.895</v>
      </c>
      <c r="Y3256" s="1">
        <v>3173.91</v>
      </c>
      <c r="Z3256" s="1">
        <v>601.88</v>
      </c>
      <c r="AD3256" s="4">
        <v>10.378</v>
      </c>
      <c r="AL3256" s="1">
        <v>3803.87</v>
      </c>
    </row>
    <row r="3257" spans="1:38" x14ac:dyDescent="0.25">
      <c r="A3257" s="1">
        <v>3253</v>
      </c>
      <c r="B3257" s="1">
        <v>3253</v>
      </c>
      <c r="C3257" s="1">
        <v>3218.1790000000001</v>
      </c>
      <c r="D3257" s="1">
        <v>3003.7950000000001</v>
      </c>
      <c r="E3257" s="1">
        <v>474.608</v>
      </c>
      <c r="F3257" s="1"/>
      <c r="G3257" s="1">
        <v>-14.787000000000001</v>
      </c>
      <c r="H3257" s="1">
        <v>-6.1689999999999996</v>
      </c>
      <c r="I3257" s="1"/>
      <c r="J3257" s="1"/>
      <c r="K3257" s="1">
        <v>-354.11700000000002</v>
      </c>
      <c r="L3257" s="1"/>
      <c r="M3257" s="1">
        <v>1640.1569999999999</v>
      </c>
      <c r="N3257" s="1">
        <v>2083.6610000000001</v>
      </c>
      <c r="O3257" s="1">
        <v>-6.3769999999999998</v>
      </c>
      <c r="P3257" s="27">
        <v>-10.378</v>
      </c>
      <c r="Q3257" s="1">
        <v>-5.1840000000000002</v>
      </c>
      <c r="R3257" s="1">
        <v>-6.4000000000000001E-2</v>
      </c>
      <c r="S3257" s="1">
        <v>2.4569999999999999</v>
      </c>
      <c r="T3257" s="1">
        <v>3.1760000000000002</v>
      </c>
      <c r="U3257" s="1">
        <v>4.3209999999999997</v>
      </c>
      <c r="V3257" s="1">
        <v>2.0430000000000001</v>
      </c>
      <c r="W3257" s="30">
        <v>3801.4279999999999</v>
      </c>
      <c r="X3257" s="1">
        <v>1282.2</v>
      </c>
      <c r="Y3257" s="1">
        <v>3174.2159999999999</v>
      </c>
      <c r="Z3257" s="1">
        <v>601.88</v>
      </c>
      <c r="AD3257" s="4">
        <v>10.378</v>
      </c>
      <c r="AL3257" s="1">
        <v>3801.4279999999999</v>
      </c>
    </row>
    <row r="3258" spans="1:38" x14ac:dyDescent="0.25">
      <c r="A3258" s="1">
        <v>3254</v>
      </c>
      <c r="B3258" s="1">
        <v>3254</v>
      </c>
      <c r="C3258" s="1">
        <v>3218.1790000000001</v>
      </c>
      <c r="D3258" s="1">
        <v>3004.2759999999998</v>
      </c>
      <c r="E3258" s="1">
        <v>474.13</v>
      </c>
      <c r="F3258" s="1"/>
      <c r="G3258" s="1">
        <v>-14.787000000000001</v>
      </c>
      <c r="H3258" s="1">
        <v>-6.6440000000000001</v>
      </c>
      <c r="I3258" s="1"/>
      <c r="J3258" s="1"/>
      <c r="K3258" s="1">
        <v>-350.786</v>
      </c>
      <c r="L3258" s="1"/>
      <c r="M3258" s="1">
        <v>1640.636</v>
      </c>
      <c r="N3258" s="1">
        <v>2084.6149999999998</v>
      </c>
      <c r="O3258" s="1">
        <v>-6.3719999999999999</v>
      </c>
      <c r="P3258" s="27">
        <v>-10.378</v>
      </c>
      <c r="Q3258" s="1">
        <v>-5.1890000000000001</v>
      </c>
      <c r="R3258" s="1">
        <v>-5.8999999999999997E-2</v>
      </c>
      <c r="S3258" s="1">
        <v>2.4620000000000002</v>
      </c>
      <c r="T3258" s="1">
        <v>3.1760000000000002</v>
      </c>
      <c r="U3258" s="1">
        <v>4.3179999999999996</v>
      </c>
      <c r="V3258" s="1">
        <v>2.0350000000000001</v>
      </c>
      <c r="W3258" s="30">
        <v>3801.4279999999999</v>
      </c>
      <c r="X3258" s="1">
        <v>1282.2</v>
      </c>
      <c r="Y3258" s="1">
        <v>3174.2159999999999</v>
      </c>
      <c r="Z3258" s="1">
        <v>601.88</v>
      </c>
      <c r="AD3258" s="4">
        <v>10.378</v>
      </c>
      <c r="AL3258" s="1">
        <v>3801.4279999999999</v>
      </c>
    </row>
    <row r="3259" spans="1:38" x14ac:dyDescent="0.25">
      <c r="A3259" s="1">
        <v>3255</v>
      </c>
      <c r="B3259" s="1">
        <v>3255</v>
      </c>
      <c r="C3259" s="1">
        <v>3217.221</v>
      </c>
      <c r="D3259" s="1">
        <v>3002.8310000000001</v>
      </c>
      <c r="E3259" s="1">
        <v>474.13</v>
      </c>
      <c r="F3259" s="1"/>
      <c r="G3259" s="1">
        <v>-13.833</v>
      </c>
      <c r="H3259" s="1">
        <v>-5.6950000000000003</v>
      </c>
      <c r="I3259" s="1"/>
      <c r="J3259" s="1"/>
      <c r="K3259" s="1">
        <v>-350.31099999999998</v>
      </c>
      <c r="L3259" s="1"/>
      <c r="M3259" s="1">
        <v>1640.1569999999999</v>
      </c>
      <c r="N3259" s="1">
        <v>2084.1379999999999</v>
      </c>
      <c r="O3259" s="1">
        <v>-6.3819999999999997</v>
      </c>
      <c r="P3259" s="27">
        <v>-10.374000000000001</v>
      </c>
      <c r="Q3259" s="1">
        <v>-5.1840000000000002</v>
      </c>
      <c r="R3259" s="1">
        <v>-6.4000000000000001E-2</v>
      </c>
      <c r="S3259" s="1">
        <v>2.4569999999999999</v>
      </c>
      <c r="T3259" s="1">
        <v>3.1760000000000002</v>
      </c>
      <c r="U3259" s="1">
        <v>4.3179999999999996</v>
      </c>
      <c r="V3259" s="1">
        <v>2.0430000000000001</v>
      </c>
      <c r="W3259" s="30">
        <v>3801.4279999999999</v>
      </c>
      <c r="X3259" s="1">
        <v>1281.5899999999999</v>
      </c>
      <c r="Y3259" s="1">
        <v>3168.7220000000002</v>
      </c>
      <c r="Z3259" s="1">
        <v>601.27</v>
      </c>
      <c r="AD3259" s="4">
        <v>10.374000000000001</v>
      </c>
      <c r="AL3259" s="1">
        <v>3801.4279999999999</v>
      </c>
    </row>
    <row r="3260" spans="1:38" x14ac:dyDescent="0.25">
      <c r="A3260" s="1">
        <v>3256</v>
      </c>
      <c r="B3260" s="1">
        <v>3256</v>
      </c>
      <c r="C3260" s="1">
        <v>3216.2629999999999</v>
      </c>
      <c r="D3260" s="1">
        <v>3002.8310000000001</v>
      </c>
      <c r="E3260" s="1">
        <v>474.608</v>
      </c>
      <c r="F3260" s="1"/>
      <c r="G3260" s="1">
        <v>-15.263999999999999</v>
      </c>
      <c r="H3260" s="1">
        <v>-6.6440000000000001</v>
      </c>
      <c r="I3260" s="1"/>
      <c r="J3260" s="1"/>
      <c r="K3260" s="1">
        <v>-349.35899999999998</v>
      </c>
      <c r="L3260" s="1"/>
      <c r="M3260" s="1">
        <v>1640.1569999999999</v>
      </c>
      <c r="N3260" s="1">
        <v>2082.7060000000001</v>
      </c>
      <c r="O3260" s="1">
        <v>-6.3719999999999999</v>
      </c>
      <c r="P3260" s="27">
        <v>-10.378</v>
      </c>
      <c r="Q3260" s="1">
        <v>-5.1890000000000001</v>
      </c>
      <c r="R3260" s="1">
        <v>-6.8000000000000005E-2</v>
      </c>
      <c r="S3260" s="1">
        <v>2.4569999999999999</v>
      </c>
      <c r="T3260" s="1">
        <v>3.1709999999999998</v>
      </c>
      <c r="U3260" s="1">
        <v>4.3179999999999996</v>
      </c>
      <c r="V3260" s="1">
        <v>2.0430000000000001</v>
      </c>
      <c r="W3260" s="30">
        <v>3801.7339999999999</v>
      </c>
      <c r="X3260" s="1">
        <v>1281.895</v>
      </c>
      <c r="Y3260" s="1">
        <v>3164.7539999999999</v>
      </c>
      <c r="Z3260" s="1">
        <v>601.88</v>
      </c>
      <c r="AD3260" s="4">
        <v>10.378</v>
      </c>
      <c r="AL3260" s="1">
        <v>3801.7339999999999</v>
      </c>
    </row>
    <row r="3261" spans="1:38" x14ac:dyDescent="0.25">
      <c r="A3261" s="1">
        <v>3257</v>
      </c>
      <c r="B3261" s="1">
        <v>3257</v>
      </c>
      <c r="C3261" s="1">
        <v>3215.3049999999998</v>
      </c>
      <c r="D3261" s="1">
        <v>3001.386</v>
      </c>
      <c r="E3261" s="1">
        <v>474.608</v>
      </c>
      <c r="F3261" s="1"/>
      <c r="G3261" s="1">
        <v>-15.263999999999999</v>
      </c>
      <c r="H3261" s="1">
        <v>-6.1689999999999996</v>
      </c>
      <c r="I3261" s="1"/>
      <c r="J3261" s="1"/>
      <c r="K3261" s="1">
        <v>-348.88299999999998</v>
      </c>
      <c r="L3261" s="1"/>
      <c r="M3261" s="1">
        <v>1639.1990000000001</v>
      </c>
      <c r="N3261" s="1">
        <v>2082.7060000000001</v>
      </c>
      <c r="O3261" s="1">
        <v>-6.3769999999999998</v>
      </c>
      <c r="P3261" s="27">
        <v>-10.378</v>
      </c>
      <c r="Q3261" s="1">
        <v>-5.1840000000000002</v>
      </c>
      <c r="R3261" s="1">
        <v>-6.8000000000000005E-2</v>
      </c>
      <c r="S3261" s="1">
        <v>2.4569999999999999</v>
      </c>
      <c r="T3261" s="1">
        <v>3.1709999999999998</v>
      </c>
      <c r="U3261" s="1">
        <v>4.3179999999999996</v>
      </c>
      <c r="V3261" s="1">
        <v>2.0350000000000001</v>
      </c>
      <c r="W3261" s="30">
        <v>3801.4279999999999</v>
      </c>
      <c r="X3261" s="1">
        <v>1281.895</v>
      </c>
      <c r="Y3261" s="1">
        <v>3163.5329999999999</v>
      </c>
      <c r="Z3261" s="1">
        <v>602.18499999999995</v>
      </c>
      <c r="AD3261" s="4">
        <v>10.378</v>
      </c>
      <c r="AL3261" s="1">
        <v>3801.4279999999999</v>
      </c>
    </row>
    <row r="3262" spans="1:38" x14ac:dyDescent="0.25">
      <c r="A3262" s="1">
        <v>3258</v>
      </c>
      <c r="B3262" s="1">
        <v>3258</v>
      </c>
      <c r="C3262" s="1">
        <v>3214.826</v>
      </c>
      <c r="D3262" s="1">
        <v>3001.8670000000002</v>
      </c>
      <c r="E3262" s="1">
        <v>473.65199999999999</v>
      </c>
      <c r="F3262" s="1"/>
      <c r="G3262" s="1">
        <v>-14.787000000000001</v>
      </c>
      <c r="H3262" s="1">
        <v>-5.6950000000000003</v>
      </c>
      <c r="I3262" s="1"/>
      <c r="J3262" s="1"/>
      <c r="K3262" s="1">
        <v>-348.88299999999998</v>
      </c>
      <c r="L3262" s="1"/>
      <c r="M3262" s="1">
        <v>1638.72</v>
      </c>
      <c r="N3262" s="1">
        <v>2082.7060000000001</v>
      </c>
      <c r="O3262" s="1">
        <v>-6.3719999999999999</v>
      </c>
      <c r="P3262" s="27">
        <v>-10.374000000000001</v>
      </c>
      <c r="Q3262" s="1">
        <v>-5.1840000000000002</v>
      </c>
      <c r="R3262" s="1">
        <v>-5.8999999999999997E-2</v>
      </c>
      <c r="S3262" s="1">
        <v>2.4670000000000001</v>
      </c>
      <c r="T3262" s="1">
        <v>3.1709999999999998</v>
      </c>
      <c r="U3262" s="1">
        <v>4.3209999999999997</v>
      </c>
      <c r="V3262" s="1">
        <v>2.0430000000000001</v>
      </c>
      <c r="W3262" s="30">
        <v>3794.1030000000001</v>
      </c>
      <c r="X3262" s="1">
        <v>1282.2</v>
      </c>
      <c r="Y3262" s="1">
        <v>3163.8380000000002</v>
      </c>
      <c r="Z3262" s="1">
        <v>601.88</v>
      </c>
      <c r="AD3262" s="4">
        <v>10.374000000000001</v>
      </c>
      <c r="AL3262" s="1">
        <v>3794.1030000000001</v>
      </c>
    </row>
    <row r="3263" spans="1:38" x14ac:dyDescent="0.25">
      <c r="A3263" s="1">
        <v>3259</v>
      </c>
      <c r="B3263" s="1">
        <v>3259</v>
      </c>
      <c r="C3263" s="1">
        <v>3214.3470000000002</v>
      </c>
      <c r="D3263" s="1">
        <v>3000.904</v>
      </c>
      <c r="E3263" s="1">
        <v>474.608</v>
      </c>
      <c r="F3263" s="1"/>
      <c r="G3263" s="1">
        <v>-15.741</v>
      </c>
      <c r="H3263" s="1">
        <v>-6.1689999999999996</v>
      </c>
      <c r="I3263" s="1"/>
      <c r="J3263" s="1"/>
      <c r="K3263" s="1">
        <v>-348.40699999999998</v>
      </c>
      <c r="L3263" s="1"/>
      <c r="M3263" s="1">
        <v>1638.72</v>
      </c>
      <c r="N3263" s="1">
        <v>2082.2289999999998</v>
      </c>
      <c r="O3263" s="1">
        <v>-6.3769999999999998</v>
      </c>
      <c r="P3263" s="27">
        <v>-10.374000000000001</v>
      </c>
      <c r="Q3263" s="1">
        <v>-5.1840000000000002</v>
      </c>
      <c r="R3263" s="1">
        <v>-5.8999999999999997E-2</v>
      </c>
      <c r="S3263" s="1">
        <v>2.4569999999999999</v>
      </c>
      <c r="T3263" s="1">
        <v>3.1760000000000002</v>
      </c>
      <c r="U3263" s="1">
        <v>4.3140000000000001</v>
      </c>
      <c r="V3263" s="1">
        <v>2.0350000000000001</v>
      </c>
      <c r="W3263" s="30">
        <v>3791.3560000000002</v>
      </c>
      <c r="X3263" s="1">
        <v>1281.5899999999999</v>
      </c>
      <c r="Y3263" s="1">
        <v>3164.1439999999998</v>
      </c>
      <c r="Z3263" s="1">
        <v>601.88</v>
      </c>
      <c r="AD3263" s="4">
        <v>10.374000000000001</v>
      </c>
      <c r="AL3263" s="1">
        <v>3791.3560000000002</v>
      </c>
    </row>
    <row r="3264" spans="1:38" x14ac:dyDescent="0.25">
      <c r="A3264" s="1">
        <v>3260</v>
      </c>
      <c r="B3264" s="1">
        <v>3260</v>
      </c>
      <c r="C3264" s="1">
        <v>3212.9090000000001</v>
      </c>
      <c r="D3264" s="1">
        <v>3000.422</v>
      </c>
      <c r="E3264" s="1">
        <v>474.13</v>
      </c>
      <c r="F3264" s="1"/>
      <c r="G3264" s="1">
        <v>-15.263999999999999</v>
      </c>
      <c r="H3264" s="1">
        <v>-6.1689999999999996</v>
      </c>
      <c r="I3264" s="1"/>
      <c r="J3264" s="1"/>
      <c r="K3264" s="1">
        <v>-348.88299999999998</v>
      </c>
      <c r="L3264" s="1"/>
      <c r="M3264" s="1">
        <v>1639.1990000000001</v>
      </c>
      <c r="N3264" s="1">
        <v>2081.752</v>
      </c>
      <c r="O3264" s="1">
        <v>-6.3719999999999999</v>
      </c>
      <c r="P3264" s="27">
        <v>-10.374000000000001</v>
      </c>
      <c r="Q3264" s="1">
        <v>-5.1840000000000002</v>
      </c>
      <c r="R3264" s="1">
        <v>-6.4000000000000001E-2</v>
      </c>
      <c r="S3264" s="1">
        <v>2.4620000000000002</v>
      </c>
      <c r="T3264" s="1">
        <v>3.1709999999999998</v>
      </c>
      <c r="U3264" s="1">
        <v>4.3140000000000001</v>
      </c>
      <c r="V3264" s="1">
        <v>2.0390000000000001</v>
      </c>
      <c r="W3264" s="30">
        <v>3791.9670000000001</v>
      </c>
      <c r="X3264" s="1">
        <v>1282.2</v>
      </c>
      <c r="Y3264" s="1">
        <v>3163.8380000000002</v>
      </c>
      <c r="Z3264" s="1">
        <v>601.57500000000005</v>
      </c>
      <c r="AD3264" s="4">
        <v>10.374000000000001</v>
      </c>
      <c r="AL3264" s="1">
        <v>3791.9670000000001</v>
      </c>
    </row>
    <row r="3265" spans="1:38" x14ac:dyDescent="0.25">
      <c r="A3265" s="1">
        <v>3261</v>
      </c>
      <c r="B3265" s="1">
        <v>3261</v>
      </c>
      <c r="C3265" s="1">
        <v>3211.951</v>
      </c>
      <c r="D3265" s="1">
        <v>2999.4580000000001</v>
      </c>
      <c r="E3265" s="1">
        <v>475.08499999999998</v>
      </c>
      <c r="F3265" s="1"/>
      <c r="G3265" s="1">
        <v>-15.263999999999999</v>
      </c>
      <c r="H3265" s="1">
        <v>-6.1689999999999996</v>
      </c>
      <c r="I3265" s="1"/>
      <c r="J3265" s="1"/>
      <c r="K3265" s="1">
        <v>-348.40699999999998</v>
      </c>
      <c r="L3265" s="1"/>
      <c r="M3265" s="1">
        <v>1638.72</v>
      </c>
      <c r="N3265" s="1">
        <v>2082.2289999999998</v>
      </c>
      <c r="O3265" s="1">
        <v>-6.3769999999999998</v>
      </c>
      <c r="P3265" s="27">
        <v>-10.378</v>
      </c>
      <c r="Q3265" s="1">
        <v>-5.1840000000000002</v>
      </c>
      <c r="R3265" s="1">
        <v>-6.8000000000000005E-2</v>
      </c>
      <c r="S3265" s="1">
        <v>2.4620000000000002</v>
      </c>
      <c r="T3265" s="1">
        <v>3.1709999999999998</v>
      </c>
      <c r="U3265" s="1">
        <v>4.3209999999999997</v>
      </c>
      <c r="V3265" s="1">
        <v>2.0350000000000001</v>
      </c>
      <c r="W3265" s="30">
        <v>3792.2719999999999</v>
      </c>
      <c r="X3265" s="1">
        <v>1281.5899999999999</v>
      </c>
      <c r="Y3265" s="1">
        <v>3164.1439999999998</v>
      </c>
      <c r="Z3265" s="1">
        <v>601.57500000000005</v>
      </c>
      <c r="AD3265" s="4">
        <v>10.378</v>
      </c>
      <c r="AL3265" s="1">
        <v>3792.2719999999999</v>
      </c>
    </row>
    <row r="3266" spans="1:38" x14ac:dyDescent="0.25">
      <c r="A3266" s="1">
        <v>3262</v>
      </c>
      <c r="B3266" s="1">
        <v>3262</v>
      </c>
      <c r="C3266" s="1">
        <v>3209.556</v>
      </c>
      <c r="D3266" s="1">
        <v>2998.9769999999999</v>
      </c>
      <c r="E3266" s="1">
        <v>474.13</v>
      </c>
      <c r="F3266" s="1"/>
      <c r="G3266" s="1">
        <v>-14.787000000000001</v>
      </c>
      <c r="H3266" s="1">
        <v>-3.7959999999999998</v>
      </c>
      <c r="I3266" s="1"/>
      <c r="J3266" s="1"/>
      <c r="K3266" s="1">
        <v>-348.40699999999998</v>
      </c>
      <c r="L3266" s="1"/>
      <c r="M3266" s="1">
        <v>1638.241</v>
      </c>
      <c r="N3266" s="1">
        <v>2081.2750000000001</v>
      </c>
      <c r="O3266" s="1">
        <v>-6.367</v>
      </c>
      <c r="P3266" s="27">
        <v>-10.364000000000001</v>
      </c>
      <c r="Q3266" s="1">
        <v>-5.1840000000000002</v>
      </c>
      <c r="R3266" s="1">
        <v>-6.8000000000000005E-2</v>
      </c>
      <c r="S3266" s="1">
        <v>2.4569999999999999</v>
      </c>
      <c r="T3266" s="1">
        <v>3.1760000000000002</v>
      </c>
      <c r="U3266" s="1">
        <v>4.3140000000000001</v>
      </c>
      <c r="V3266" s="1">
        <v>2.0430000000000001</v>
      </c>
      <c r="W3266" s="30">
        <v>3791.9670000000001</v>
      </c>
      <c r="X3266" s="1">
        <v>1281.895</v>
      </c>
      <c r="Y3266" s="1">
        <v>3164.1439999999998</v>
      </c>
      <c r="Z3266" s="1">
        <v>601.88</v>
      </c>
      <c r="AD3266" s="4">
        <v>10.364000000000001</v>
      </c>
      <c r="AL3266" s="1">
        <v>3791.9670000000001</v>
      </c>
    </row>
    <row r="3267" spans="1:38" x14ac:dyDescent="0.25">
      <c r="A3267" s="1">
        <v>3263</v>
      </c>
      <c r="B3267" s="1">
        <v>3263</v>
      </c>
      <c r="C3267" s="1">
        <v>3209.556</v>
      </c>
      <c r="D3267" s="1">
        <v>2998.4949999999999</v>
      </c>
      <c r="E3267" s="1">
        <v>474.608</v>
      </c>
      <c r="F3267" s="1"/>
      <c r="G3267" s="1">
        <v>-15.263999999999999</v>
      </c>
      <c r="H3267" s="1">
        <v>-5.22</v>
      </c>
      <c r="I3267" s="1"/>
      <c r="J3267" s="1"/>
      <c r="K3267" s="1">
        <v>-348.40699999999998</v>
      </c>
      <c r="L3267" s="1"/>
      <c r="M3267" s="1">
        <v>1637.7619999999999</v>
      </c>
      <c r="N3267" s="1">
        <v>2081.2750000000001</v>
      </c>
      <c r="O3267" s="1">
        <v>-6.367</v>
      </c>
      <c r="P3267" s="27">
        <v>-10.364000000000001</v>
      </c>
      <c r="Q3267" s="1">
        <v>-5.194</v>
      </c>
      <c r="R3267" s="1">
        <v>-6.4000000000000001E-2</v>
      </c>
      <c r="S3267" s="1">
        <v>2.4569999999999999</v>
      </c>
      <c r="T3267" s="1">
        <v>3.1760000000000002</v>
      </c>
      <c r="U3267" s="1">
        <v>4.3140000000000001</v>
      </c>
      <c r="V3267" s="1">
        <v>2.0430000000000001</v>
      </c>
      <c r="W3267" s="30">
        <v>3786.1680000000001</v>
      </c>
      <c r="X3267" s="1">
        <v>1281.5899999999999</v>
      </c>
      <c r="Y3267" s="1">
        <v>3164.1439999999998</v>
      </c>
      <c r="Z3267" s="1">
        <v>602.18499999999995</v>
      </c>
      <c r="AD3267" s="4">
        <v>10.364000000000001</v>
      </c>
      <c r="AL3267" s="1">
        <v>3786.1680000000001</v>
      </c>
    </row>
    <row r="3268" spans="1:38" x14ac:dyDescent="0.25">
      <c r="A3268" s="1">
        <v>3264</v>
      </c>
      <c r="B3268" s="1">
        <v>3264</v>
      </c>
      <c r="C3268" s="1">
        <v>3208.598</v>
      </c>
      <c r="D3268" s="1">
        <v>2997.5309999999999</v>
      </c>
      <c r="E3268" s="1">
        <v>474.608</v>
      </c>
      <c r="F3268" s="1"/>
      <c r="G3268" s="1">
        <v>-15.263999999999999</v>
      </c>
      <c r="H3268" s="1">
        <v>-3.7959999999999998</v>
      </c>
      <c r="I3268" s="1"/>
      <c r="J3268" s="1"/>
      <c r="K3268" s="1">
        <v>-347.93200000000002</v>
      </c>
      <c r="L3268" s="1"/>
      <c r="M3268" s="1">
        <v>1637.2829999999999</v>
      </c>
      <c r="N3268" s="1">
        <v>2081.752</v>
      </c>
      <c r="O3268" s="1">
        <v>-6.3719999999999999</v>
      </c>
      <c r="P3268" s="27">
        <v>-10.374000000000001</v>
      </c>
      <c r="Q3268" s="1">
        <v>-5.1890000000000001</v>
      </c>
      <c r="R3268" s="1">
        <v>-6.8000000000000005E-2</v>
      </c>
      <c r="S3268" s="1">
        <v>2.4670000000000001</v>
      </c>
      <c r="T3268" s="1">
        <v>3.1760000000000002</v>
      </c>
      <c r="U3268" s="1">
        <v>4.3140000000000001</v>
      </c>
      <c r="V3268" s="1">
        <v>2.0350000000000001</v>
      </c>
      <c r="W3268" s="30">
        <v>3781.895</v>
      </c>
      <c r="X3268" s="1">
        <v>1281.895</v>
      </c>
      <c r="Y3268" s="1">
        <v>3155.598</v>
      </c>
      <c r="Z3268" s="1">
        <v>601.88</v>
      </c>
      <c r="AD3268" s="4">
        <v>10.374000000000001</v>
      </c>
      <c r="AL3268" s="1">
        <v>3781.895</v>
      </c>
    </row>
    <row r="3269" spans="1:38" x14ac:dyDescent="0.25">
      <c r="A3269" s="1">
        <v>3265</v>
      </c>
      <c r="B3269" s="1">
        <v>3265</v>
      </c>
      <c r="C3269" s="1">
        <v>3208.598</v>
      </c>
      <c r="D3269" s="1">
        <v>2996.567</v>
      </c>
      <c r="E3269" s="1">
        <v>474.13</v>
      </c>
      <c r="F3269" s="1"/>
      <c r="G3269" s="1">
        <v>-15.263999999999999</v>
      </c>
      <c r="H3269" s="1">
        <v>-4.2709999999999999</v>
      </c>
      <c r="I3269" s="1"/>
      <c r="J3269" s="1"/>
      <c r="K3269" s="1">
        <v>-348.40699999999998</v>
      </c>
      <c r="L3269" s="1"/>
      <c r="M3269" s="1">
        <v>1637.7619999999999</v>
      </c>
      <c r="N3269" s="1">
        <v>2080.7979999999998</v>
      </c>
      <c r="O3269" s="1">
        <v>-6.3719999999999999</v>
      </c>
      <c r="P3269" s="27">
        <v>-10.369</v>
      </c>
      <c r="Q3269" s="1">
        <v>-5.194</v>
      </c>
      <c r="R3269" s="1">
        <v>-6.4000000000000001E-2</v>
      </c>
      <c r="S3269" s="1">
        <v>2.4670000000000001</v>
      </c>
      <c r="T3269" s="1">
        <v>3.1709999999999998</v>
      </c>
      <c r="U3269" s="1">
        <v>4.3109999999999999</v>
      </c>
      <c r="V3269" s="1">
        <v>2.0390000000000001</v>
      </c>
      <c r="W3269" s="30">
        <v>3781.895</v>
      </c>
      <c r="X3269" s="1">
        <v>1281.5899999999999</v>
      </c>
      <c r="Y3269" s="1">
        <v>3154.0720000000001</v>
      </c>
      <c r="Z3269" s="1">
        <v>601.57500000000005</v>
      </c>
      <c r="AD3269" s="4">
        <v>10.369</v>
      </c>
      <c r="AL3269" s="1">
        <v>3781.895</v>
      </c>
    </row>
    <row r="3270" spans="1:38" x14ac:dyDescent="0.25">
      <c r="A3270" s="1">
        <v>3266</v>
      </c>
      <c r="B3270" s="1">
        <v>3266</v>
      </c>
      <c r="C3270" s="1">
        <v>3207.1610000000001</v>
      </c>
      <c r="D3270" s="1">
        <v>2996.567</v>
      </c>
      <c r="E3270" s="1">
        <v>474.13</v>
      </c>
      <c r="F3270" s="1"/>
      <c r="G3270" s="1">
        <v>-15.263999999999999</v>
      </c>
      <c r="H3270" s="1">
        <v>-3.3220000000000001</v>
      </c>
      <c r="I3270" s="1"/>
      <c r="J3270" s="1"/>
      <c r="K3270" s="1">
        <v>-347.93200000000002</v>
      </c>
      <c r="L3270" s="1"/>
      <c r="M3270" s="1">
        <v>1636.8040000000001</v>
      </c>
      <c r="N3270" s="1">
        <v>2080.3209999999999</v>
      </c>
      <c r="O3270" s="1">
        <v>-6.367</v>
      </c>
      <c r="P3270" s="27">
        <v>-10.359</v>
      </c>
      <c r="Q3270" s="1">
        <v>-5.1890000000000001</v>
      </c>
      <c r="R3270" s="1">
        <v>-6.8000000000000005E-2</v>
      </c>
      <c r="S3270" s="1">
        <v>2.4569999999999999</v>
      </c>
      <c r="T3270" s="1">
        <v>3.1760000000000002</v>
      </c>
      <c r="U3270" s="1">
        <v>4.3140000000000001</v>
      </c>
      <c r="V3270" s="1">
        <v>2.0390000000000001</v>
      </c>
      <c r="W3270" s="30">
        <v>3781.59</v>
      </c>
      <c r="X3270" s="1">
        <v>1273.654</v>
      </c>
      <c r="Y3270" s="1">
        <v>3153.4609999999998</v>
      </c>
      <c r="Z3270" s="1">
        <v>601.88</v>
      </c>
      <c r="AD3270" s="4">
        <v>10.359</v>
      </c>
      <c r="AL3270" s="1">
        <v>3781.59</v>
      </c>
    </row>
    <row r="3271" spans="1:38" x14ac:dyDescent="0.25">
      <c r="A3271" s="1">
        <v>3267</v>
      </c>
      <c r="B3271" s="1">
        <v>3267</v>
      </c>
      <c r="C3271" s="1">
        <v>3207.1610000000001</v>
      </c>
      <c r="D3271" s="1">
        <v>2995.1219999999998</v>
      </c>
      <c r="E3271" s="1">
        <v>474.608</v>
      </c>
      <c r="F3271" s="1"/>
      <c r="G3271" s="1">
        <v>-15.263999999999999</v>
      </c>
      <c r="H3271" s="1">
        <v>-6.1689999999999996</v>
      </c>
      <c r="I3271" s="1"/>
      <c r="J3271" s="1"/>
      <c r="K3271" s="1">
        <v>-347.45600000000002</v>
      </c>
      <c r="L3271" s="1"/>
      <c r="M3271" s="1">
        <v>1636.8040000000001</v>
      </c>
      <c r="N3271" s="1">
        <v>2080.3209999999999</v>
      </c>
      <c r="O3271" s="1">
        <v>-6.367</v>
      </c>
      <c r="P3271" s="27">
        <v>-10.364000000000001</v>
      </c>
      <c r="Q3271" s="1">
        <v>-5.1890000000000001</v>
      </c>
      <c r="R3271" s="1">
        <v>-6.4000000000000001E-2</v>
      </c>
      <c r="S3271" s="1">
        <v>2.4529999999999998</v>
      </c>
      <c r="T3271" s="1">
        <v>3.1760000000000002</v>
      </c>
      <c r="U3271" s="1">
        <v>4.3140000000000001</v>
      </c>
      <c r="V3271" s="1">
        <v>2.0390000000000001</v>
      </c>
      <c r="W3271" s="30">
        <v>3782.2</v>
      </c>
      <c r="X3271" s="1">
        <v>1272.1279999999999</v>
      </c>
      <c r="Y3271" s="1">
        <v>3154.0720000000001</v>
      </c>
      <c r="Z3271" s="1">
        <v>601.88</v>
      </c>
      <c r="AD3271" s="4">
        <v>10.364000000000001</v>
      </c>
      <c r="AL3271" s="1">
        <v>3782.2</v>
      </c>
    </row>
    <row r="3272" spans="1:38" x14ac:dyDescent="0.25">
      <c r="A3272" s="1">
        <v>3268</v>
      </c>
      <c r="B3272" s="1">
        <v>3268</v>
      </c>
      <c r="C3272" s="1">
        <v>3209.556</v>
      </c>
      <c r="D3272" s="1">
        <v>2994.64</v>
      </c>
      <c r="E3272" s="1">
        <v>475.08499999999998</v>
      </c>
      <c r="F3272" s="1"/>
      <c r="G3272" s="1">
        <v>-15.741</v>
      </c>
      <c r="H3272" s="1">
        <v>-6.6440000000000001</v>
      </c>
      <c r="I3272" s="1"/>
      <c r="J3272" s="1"/>
      <c r="K3272" s="1">
        <v>-347.45600000000002</v>
      </c>
      <c r="L3272" s="1"/>
      <c r="M3272" s="1">
        <v>1636.325</v>
      </c>
      <c r="N3272" s="1">
        <v>2080.7979999999998</v>
      </c>
      <c r="O3272" s="1">
        <v>-6.3620000000000001</v>
      </c>
      <c r="P3272" s="27">
        <v>-10.359</v>
      </c>
      <c r="Q3272" s="1">
        <v>-5.1890000000000001</v>
      </c>
      <c r="R3272" s="1">
        <v>-5.8999999999999997E-2</v>
      </c>
      <c r="S3272" s="1">
        <v>2.4620000000000002</v>
      </c>
      <c r="T3272" s="1">
        <v>3.1760000000000002</v>
      </c>
      <c r="U3272" s="1">
        <v>4.3070000000000004</v>
      </c>
      <c r="V3272" s="1">
        <v>2.0430000000000001</v>
      </c>
      <c r="W3272" s="30">
        <v>3781.895</v>
      </c>
      <c r="X3272" s="1">
        <v>1272.1279999999999</v>
      </c>
      <c r="Y3272" s="1">
        <v>3153.7660000000001</v>
      </c>
      <c r="Z3272" s="1">
        <v>601.88</v>
      </c>
      <c r="AD3272" s="4">
        <v>10.359</v>
      </c>
      <c r="AL3272" s="1">
        <v>3781.895</v>
      </c>
    </row>
    <row r="3273" spans="1:38" x14ac:dyDescent="0.25">
      <c r="A3273" s="1">
        <v>3269</v>
      </c>
      <c r="B3273" s="1">
        <v>3269</v>
      </c>
      <c r="C3273" s="1">
        <v>3208.598</v>
      </c>
      <c r="D3273" s="1">
        <v>2994.1579999999999</v>
      </c>
      <c r="E3273" s="1">
        <v>475.56299999999999</v>
      </c>
      <c r="F3273" s="1"/>
      <c r="G3273" s="1">
        <v>-14.787000000000001</v>
      </c>
      <c r="H3273" s="1">
        <v>-6.1689999999999996</v>
      </c>
      <c r="I3273" s="1"/>
      <c r="J3273" s="1"/>
      <c r="K3273" s="1">
        <v>-347.45600000000002</v>
      </c>
      <c r="L3273" s="1"/>
      <c r="M3273" s="1">
        <v>1635.846</v>
      </c>
      <c r="N3273" s="1">
        <v>2080.3209999999999</v>
      </c>
      <c r="O3273" s="1">
        <v>-6.367</v>
      </c>
      <c r="P3273" s="27">
        <v>-10.35</v>
      </c>
      <c r="Q3273" s="1">
        <v>-5.194</v>
      </c>
      <c r="R3273" s="1">
        <v>-6.4000000000000001E-2</v>
      </c>
      <c r="S3273" s="1">
        <v>2.4620000000000002</v>
      </c>
      <c r="T3273" s="1">
        <v>3.1709999999999998</v>
      </c>
      <c r="U3273" s="1">
        <v>4.3140000000000001</v>
      </c>
      <c r="V3273" s="1">
        <v>2.0390000000000001</v>
      </c>
      <c r="W3273" s="30">
        <v>3775.7910000000002</v>
      </c>
      <c r="X3273" s="1">
        <v>1271.8230000000001</v>
      </c>
      <c r="Y3273" s="1">
        <v>3154.0720000000001</v>
      </c>
      <c r="Z3273" s="1">
        <v>601.88</v>
      </c>
      <c r="AD3273" s="4">
        <v>10.35</v>
      </c>
      <c r="AL3273" s="1">
        <v>3775.7910000000002</v>
      </c>
    </row>
    <row r="3274" spans="1:38" x14ac:dyDescent="0.25">
      <c r="A3274" s="1">
        <v>3270</v>
      </c>
      <c r="B3274" s="1">
        <v>3270</v>
      </c>
      <c r="C3274" s="1">
        <v>3208.598</v>
      </c>
      <c r="D3274" s="1">
        <v>2993.1950000000002</v>
      </c>
      <c r="E3274" s="1">
        <v>475.08499999999998</v>
      </c>
      <c r="F3274" s="1"/>
      <c r="G3274" s="1">
        <v>-15.741</v>
      </c>
      <c r="H3274" s="1">
        <v>-7.1180000000000003</v>
      </c>
      <c r="I3274" s="1"/>
      <c r="J3274" s="1"/>
      <c r="K3274" s="1">
        <v>-346.98</v>
      </c>
      <c r="L3274" s="1"/>
      <c r="M3274" s="1">
        <v>1635.3679999999999</v>
      </c>
      <c r="N3274" s="1">
        <v>2080.3209999999999</v>
      </c>
      <c r="O3274" s="1">
        <v>-6.3719999999999999</v>
      </c>
      <c r="P3274" s="27">
        <v>-10.359</v>
      </c>
      <c r="Q3274" s="1">
        <v>-5.1890000000000001</v>
      </c>
      <c r="R3274" s="1">
        <v>-6.4000000000000001E-2</v>
      </c>
      <c r="S3274" s="1">
        <v>2.4670000000000001</v>
      </c>
      <c r="T3274" s="1">
        <v>3.1760000000000002</v>
      </c>
      <c r="U3274" s="1">
        <v>4.3109999999999999</v>
      </c>
      <c r="V3274" s="1">
        <v>2.0390000000000001</v>
      </c>
      <c r="W3274" s="30">
        <v>3771.8229999999999</v>
      </c>
      <c r="X3274" s="1">
        <v>1272.433</v>
      </c>
      <c r="Y3274" s="1">
        <v>3149.799</v>
      </c>
      <c r="Z3274" s="1">
        <v>602.18499999999995</v>
      </c>
      <c r="AD3274" s="4">
        <v>10.359</v>
      </c>
      <c r="AL3274" s="1">
        <v>3771.8229999999999</v>
      </c>
    </row>
    <row r="3275" spans="1:38" x14ac:dyDescent="0.25">
      <c r="A3275" s="1">
        <v>3271</v>
      </c>
      <c r="B3275" s="1">
        <v>3271</v>
      </c>
      <c r="C3275" s="1">
        <v>3208.1190000000001</v>
      </c>
      <c r="D3275" s="1">
        <v>2993.1950000000002</v>
      </c>
      <c r="E3275" s="1">
        <v>475.56299999999999</v>
      </c>
      <c r="F3275" s="1"/>
      <c r="G3275" s="1">
        <v>-15.263999999999999</v>
      </c>
      <c r="H3275" s="1">
        <v>-6.6440000000000001</v>
      </c>
      <c r="I3275" s="1"/>
      <c r="J3275" s="1"/>
      <c r="K3275" s="1">
        <v>-346.50400000000002</v>
      </c>
      <c r="L3275" s="1"/>
      <c r="M3275" s="1">
        <v>1635.846</v>
      </c>
      <c r="N3275" s="1">
        <v>2080.3209999999999</v>
      </c>
      <c r="O3275" s="1">
        <v>-6.367</v>
      </c>
      <c r="P3275" s="27">
        <v>-10.355</v>
      </c>
      <c r="Q3275" s="1">
        <v>-5.1840000000000002</v>
      </c>
      <c r="R3275" s="1">
        <v>-6.4000000000000001E-2</v>
      </c>
      <c r="S3275" s="1">
        <v>2.4620000000000002</v>
      </c>
      <c r="T3275" s="1">
        <v>3.1709999999999998</v>
      </c>
      <c r="U3275" s="1">
        <v>4.3109999999999999</v>
      </c>
      <c r="V3275" s="1">
        <v>2.0390000000000001</v>
      </c>
      <c r="W3275" s="30">
        <v>3771.518</v>
      </c>
      <c r="X3275" s="1">
        <v>1272.1279999999999</v>
      </c>
      <c r="Y3275" s="1">
        <v>3146.4409999999998</v>
      </c>
      <c r="Z3275" s="1">
        <v>601.57500000000005</v>
      </c>
      <c r="AD3275" s="4">
        <v>10.355</v>
      </c>
      <c r="AL3275" s="1">
        <v>3771.518</v>
      </c>
    </row>
    <row r="3276" spans="1:38" x14ac:dyDescent="0.25">
      <c r="A3276" s="1">
        <v>3272</v>
      </c>
      <c r="B3276" s="1">
        <v>3272</v>
      </c>
      <c r="C3276" s="1">
        <v>3206.681</v>
      </c>
      <c r="D3276" s="1">
        <v>2992.2310000000002</v>
      </c>
      <c r="E3276" s="1">
        <v>475.08499999999998</v>
      </c>
      <c r="F3276" s="1"/>
      <c r="G3276" s="1">
        <v>-15.741</v>
      </c>
      <c r="H3276" s="1">
        <v>-4.2709999999999999</v>
      </c>
      <c r="I3276" s="1"/>
      <c r="J3276" s="1"/>
      <c r="K3276" s="1">
        <v>-346.98</v>
      </c>
      <c r="L3276" s="1"/>
      <c r="M3276" s="1">
        <v>1634.8889999999999</v>
      </c>
      <c r="N3276" s="1">
        <v>2079.8440000000001</v>
      </c>
      <c r="O3276" s="1">
        <v>-6.3620000000000001</v>
      </c>
      <c r="P3276" s="27">
        <v>-10.364000000000001</v>
      </c>
      <c r="Q3276" s="1">
        <v>-5.1840000000000002</v>
      </c>
      <c r="R3276" s="1">
        <v>-6.8000000000000005E-2</v>
      </c>
      <c r="S3276" s="1">
        <v>2.4620000000000002</v>
      </c>
      <c r="T3276" s="1">
        <v>3.1709999999999998</v>
      </c>
      <c r="U3276" s="1">
        <v>4.3070000000000004</v>
      </c>
      <c r="V3276" s="1">
        <v>2.0390000000000001</v>
      </c>
      <c r="W3276" s="30">
        <v>3771.8229999999999</v>
      </c>
      <c r="X3276" s="1">
        <v>1271.8230000000001</v>
      </c>
      <c r="Y3276" s="1">
        <v>3144</v>
      </c>
      <c r="Z3276" s="1">
        <v>601.57500000000005</v>
      </c>
      <c r="AD3276" s="4">
        <v>10.364000000000001</v>
      </c>
      <c r="AL3276" s="1">
        <v>3771.8229999999999</v>
      </c>
    </row>
    <row r="3277" spans="1:38" x14ac:dyDescent="0.25">
      <c r="A3277" s="1">
        <v>3273</v>
      </c>
      <c r="B3277" s="1">
        <v>3273</v>
      </c>
      <c r="C3277" s="1">
        <v>3206.681</v>
      </c>
      <c r="D3277" s="1">
        <v>2991.268</v>
      </c>
      <c r="E3277" s="1">
        <v>475.56299999999999</v>
      </c>
      <c r="F3277" s="1"/>
      <c r="G3277" s="1">
        <v>-14.787000000000001</v>
      </c>
      <c r="H3277" s="1">
        <v>-3.3220000000000001</v>
      </c>
      <c r="I3277" s="1"/>
      <c r="J3277" s="1"/>
      <c r="K3277" s="1">
        <v>-348.40699999999998</v>
      </c>
      <c r="L3277" s="1"/>
      <c r="M3277" s="1">
        <v>1634.8889999999999</v>
      </c>
      <c r="N3277" s="1">
        <v>2079.8440000000001</v>
      </c>
      <c r="O3277" s="1">
        <v>-6.3620000000000001</v>
      </c>
      <c r="P3277" s="27">
        <v>-10.359</v>
      </c>
      <c r="Q3277" s="1">
        <v>-5.1890000000000001</v>
      </c>
      <c r="R3277" s="1">
        <v>-6.8000000000000005E-2</v>
      </c>
      <c r="S3277" s="1">
        <v>2.4620000000000002</v>
      </c>
      <c r="T3277" s="1">
        <v>3.1760000000000002</v>
      </c>
      <c r="U3277" s="1">
        <v>4.3070000000000004</v>
      </c>
      <c r="V3277" s="1">
        <v>2.0430000000000001</v>
      </c>
      <c r="W3277" s="30">
        <v>3771.8229999999999</v>
      </c>
      <c r="X3277" s="1">
        <v>1272.1279999999999</v>
      </c>
      <c r="Y3277" s="1">
        <v>3144</v>
      </c>
      <c r="Z3277" s="1">
        <v>601.88</v>
      </c>
      <c r="AD3277" s="4">
        <v>10.359</v>
      </c>
      <c r="AL3277" s="1">
        <v>3771.8229999999999</v>
      </c>
    </row>
    <row r="3278" spans="1:38" x14ac:dyDescent="0.25">
      <c r="A3278" s="1">
        <v>3274</v>
      </c>
      <c r="B3278" s="1">
        <v>3274</v>
      </c>
      <c r="C3278" s="1">
        <v>3205.2440000000001</v>
      </c>
      <c r="D3278" s="1">
        <v>2990.7860000000001</v>
      </c>
      <c r="E3278" s="1">
        <v>475.08499999999998</v>
      </c>
      <c r="F3278" s="1"/>
      <c r="G3278" s="1">
        <v>-14.787000000000001</v>
      </c>
      <c r="H3278" s="1">
        <v>-4.2709999999999999</v>
      </c>
      <c r="I3278" s="1"/>
      <c r="J3278" s="1"/>
      <c r="K3278" s="1">
        <v>-347.45600000000002</v>
      </c>
      <c r="L3278" s="1"/>
      <c r="M3278" s="1">
        <v>1633.931</v>
      </c>
      <c r="N3278" s="1">
        <v>2079.366</v>
      </c>
      <c r="O3278" s="1">
        <v>-6.3620000000000001</v>
      </c>
      <c r="P3278" s="27">
        <v>-10.35</v>
      </c>
      <c r="Q3278" s="1">
        <v>-5.1840000000000002</v>
      </c>
      <c r="R3278" s="1">
        <v>-5.3999999999999999E-2</v>
      </c>
      <c r="S3278" s="1">
        <v>2.4670000000000001</v>
      </c>
      <c r="T3278" s="1">
        <v>3.1760000000000002</v>
      </c>
      <c r="U3278" s="1">
        <v>4.3040000000000003</v>
      </c>
      <c r="V3278" s="1">
        <v>2.0350000000000001</v>
      </c>
      <c r="W3278" s="30">
        <v>3771.518</v>
      </c>
      <c r="X3278" s="1">
        <v>1272.433</v>
      </c>
      <c r="Y3278" s="1">
        <v>3144</v>
      </c>
      <c r="Z3278" s="1">
        <v>601.88</v>
      </c>
      <c r="AD3278" s="4">
        <v>10.35</v>
      </c>
      <c r="AL3278" s="1">
        <v>3771.518</v>
      </c>
    </row>
    <row r="3279" spans="1:38" x14ac:dyDescent="0.25">
      <c r="A3279" s="1">
        <v>3275</v>
      </c>
      <c r="B3279" s="1">
        <v>3275</v>
      </c>
      <c r="C3279" s="1">
        <v>3203.328</v>
      </c>
      <c r="D3279" s="1">
        <v>2990.3040000000001</v>
      </c>
      <c r="E3279" s="1">
        <v>476.041</v>
      </c>
      <c r="F3279" s="1"/>
      <c r="G3279" s="1">
        <v>-16.218</v>
      </c>
      <c r="H3279" s="1">
        <v>-4.2709999999999999</v>
      </c>
      <c r="I3279" s="1"/>
      <c r="J3279" s="1"/>
      <c r="K3279" s="1">
        <v>-346.02800000000002</v>
      </c>
      <c r="L3279" s="1"/>
      <c r="M3279" s="1">
        <v>1633.452</v>
      </c>
      <c r="N3279" s="1">
        <v>2079.366</v>
      </c>
      <c r="O3279" s="1">
        <v>-6.367</v>
      </c>
      <c r="P3279" s="27">
        <v>-10.355</v>
      </c>
      <c r="Q3279" s="1">
        <v>-5.1890000000000001</v>
      </c>
      <c r="R3279" s="1">
        <v>-6.4000000000000001E-2</v>
      </c>
      <c r="S3279" s="1">
        <v>2.4569999999999999</v>
      </c>
      <c r="T3279" s="1">
        <v>3.1760000000000002</v>
      </c>
      <c r="U3279" s="1">
        <v>4.3040000000000003</v>
      </c>
      <c r="V3279" s="1">
        <v>2.0390000000000001</v>
      </c>
      <c r="W3279" s="30">
        <v>3763.5819999999999</v>
      </c>
      <c r="X3279" s="1">
        <v>1272.1279999999999</v>
      </c>
      <c r="Y3279" s="1">
        <v>3144</v>
      </c>
      <c r="Z3279" s="1">
        <v>601.57500000000005</v>
      </c>
      <c r="AD3279" s="4">
        <v>10.355</v>
      </c>
      <c r="AL3279" s="1">
        <v>3763.5819999999999</v>
      </c>
    </row>
    <row r="3280" spans="1:38" x14ac:dyDescent="0.25">
      <c r="A3280" s="1">
        <v>3276</v>
      </c>
      <c r="B3280" s="1">
        <v>3276</v>
      </c>
      <c r="C3280" s="1">
        <v>3202.8490000000002</v>
      </c>
      <c r="D3280" s="1">
        <v>2989.8220000000001</v>
      </c>
      <c r="E3280" s="1">
        <v>475.56299999999999</v>
      </c>
      <c r="F3280" s="1"/>
      <c r="G3280" s="1">
        <v>-15.741</v>
      </c>
      <c r="H3280" s="1">
        <v>-4.2709999999999999</v>
      </c>
      <c r="I3280" s="1"/>
      <c r="J3280" s="1"/>
      <c r="K3280" s="1">
        <v>-346.02800000000002</v>
      </c>
      <c r="L3280" s="1"/>
      <c r="M3280" s="1">
        <v>1634.41</v>
      </c>
      <c r="N3280" s="1">
        <v>2078.4119999999998</v>
      </c>
      <c r="O3280" s="1">
        <v>-6.3620000000000001</v>
      </c>
      <c r="P3280" s="27">
        <v>-10.35</v>
      </c>
      <c r="Q3280" s="1">
        <v>-5.1840000000000002</v>
      </c>
      <c r="R3280" s="1">
        <v>-6.8000000000000005E-2</v>
      </c>
      <c r="S3280" s="1">
        <v>2.4569999999999999</v>
      </c>
      <c r="T3280" s="1">
        <v>3.1760000000000002</v>
      </c>
      <c r="U3280" s="1">
        <v>4.3109999999999999</v>
      </c>
      <c r="V3280" s="1">
        <v>2.0390000000000001</v>
      </c>
      <c r="W3280" s="30">
        <v>3761.7510000000002</v>
      </c>
      <c r="X3280" s="1">
        <v>1271.8230000000001</v>
      </c>
      <c r="Y3280" s="1">
        <v>3144.61</v>
      </c>
      <c r="Z3280" s="1">
        <v>601.57500000000005</v>
      </c>
      <c r="AD3280" s="4">
        <v>10.35</v>
      </c>
      <c r="AL3280" s="1">
        <v>3761.7510000000002</v>
      </c>
    </row>
    <row r="3281" spans="1:38" x14ac:dyDescent="0.25">
      <c r="A3281" s="1">
        <v>3277</v>
      </c>
      <c r="B3281" s="1">
        <v>3277</v>
      </c>
      <c r="C3281" s="1">
        <v>3203.328</v>
      </c>
      <c r="D3281" s="1">
        <v>2988.8589999999999</v>
      </c>
      <c r="E3281" s="1">
        <v>475.56299999999999</v>
      </c>
      <c r="F3281" s="1"/>
      <c r="G3281" s="1">
        <v>-15.263999999999999</v>
      </c>
      <c r="H3281" s="1">
        <v>-4.2709999999999999</v>
      </c>
      <c r="I3281" s="1"/>
      <c r="J3281" s="1"/>
      <c r="K3281" s="1">
        <v>-346.50400000000002</v>
      </c>
      <c r="L3281" s="1"/>
      <c r="M3281" s="1">
        <v>1634.41</v>
      </c>
      <c r="N3281" s="1">
        <v>2078.4119999999998</v>
      </c>
      <c r="O3281" s="1">
        <v>-6.3570000000000002</v>
      </c>
      <c r="P3281" s="27">
        <v>-10.35</v>
      </c>
      <c r="Q3281" s="1">
        <v>-5.1840000000000002</v>
      </c>
      <c r="R3281" s="1">
        <v>-6.4000000000000001E-2</v>
      </c>
      <c r="S3281" s="1">
        <v>2.4569999999999999</v>
      </c>
      <c r="T3281" s="1">
        <v>3.181</v>
      </c>
      <c r="U3281" s="1">
        <v>4.3</v>
      </c>
      <c r="V3281" s="1">
        <v>2.0390000000000001</v>
      </c>
      <c r="W3281" s="30">
        <v>3761.4450000000002</v>
      </c>
      <c r="X3281" s="1">
        <v>1272.1279999999999</v>
      </c>
      <c r="Y3281" s="1">
        <v>3144.3049999999998</v>
      </c>
      <c r="Z3281" s="1">
        <v>601.57500000000005</v>
      </c>
      <c r="AD3281" s="4">
        <v>10.35</v>
      </c>
      <c r="AL3281" s="1">
        <v>3761.4450000000002</v>
      </c>
    </row>
    <row r="3282" spans="1:38" x14ac:dyDescent="0.25">
      <c r="A3282" s="1">
        <v>3278</v>
      </c>
      <c r="B3282" s="1">
        <v>3278</v>
      </c>
      <c r="C3282" s="1">
        <v>3202.8490000000002</v>
      </c>
      <c r="D3282" s="1">
        <v>2988.377</v>
      </c>
      <c r="E3282" s="1">
        <v>475.56299999999999</v>
      </c>
      <c r="F3282" s="1"/>
      <c r="G3282" s="1">
        <v>-15.263999999999999</v>
      </c>
      <c r="H3282" s="1">
        <v>-5.6950000000000003</v>
      </c>
      <c r="I3282" s="1"/>
      <c r="J3282" s="1"/>
      <c r="K3282" s="1">
        <v>-346.50400000000002</v>
      </c>
      <c r="L3282" s="1"/>
      <c r="M3282" s="1">
        <v>1633.452</v>
      </c>
      <c r="N3282" s="1">
        <v>2077.9349999999999</v>
      </c>
      <c r="O3282" s="1">
        <v>-6.3620000000000001</v>
      </c>
      <c r="P3282" s="27">
        <v>-10.35</v>
      </c>
      <c r="Q3282" s="1">
        <v>-5.1840000000000002</v>
      </c>
      <c r="R3282" s="1">
        <v>-6.4000000000000001E-2</v>
      </c>
      <c r="S3282" s="1">
        <v>2.4670000000000001</v>
      </c>
      <c r="T3282" s="1">
        <v>3.1709999999999998</v>
      </c>
      <c r="U3282" s="1">
        <v>4.3070000000000004</v>
      </c>
      <c r="V3282" s="1">
        <v>2.0390000000000001</v>
      </c>
      <c r="W3282" s="30">
        <v>3761.4450000000002</v>
      </c>
      <c r="X3282" s="1">
        <v>1272.433</v>
      </c>
      <c r="Y3282" s="1">
        <v>3144</v>
      </c>
      <c r="Z3282" s="1">
        <v>601.57500000000005</v>
      </c>
      <c r="AD3282" s="4">
        <v>10.35</v>
      </c>
      <c r="AL3282" s="1">
        <v>3761.4450000000002</v>
      </c>
    </row>
    <row r="3283" spans="1:38" x14ac:dyDescent="0.25">
      <c r="A3283" s="1">
        <v>3279</v>
      </c>
      <c r="B3283" s="1">
        <v>3279</v>
      </c>
      <c r="C3283" s="1">
        <v>3201.4119999999998</v>
      </c>
      <c r="D3283" s="1">
        <v>2987.895</v>
      </c>
      <c r="E3283" s="1">
        <v>475.08499999999998</v>
      </c>
      <c r="F3283" s="1"/>
      <c r="G3283" s="1">
        <v>-14.787000000000001</v>
      </c>
      <c r="H3283" s="1">
        <v>-6.6440000000000001</v>
      </c>
      <c r="I3283" s="1"/>
      <c r="J3283" s="1"/>
      <c r="K3283" s="1">
        <v>-346.50400000000002</v>
      </c>
      <c r="L3283" s="1"/>
      <c r="M3283" s="1">
        <v>1632.973</v>
      </c>
      <c r="N3283" s="1">
        <v>2077.9349999999999</v>
      </c>
      <c r="O3283" s="1">
        <v>-6.3520000000000003</v>
      </c>
      <c r="P3283" s="27">
        <v>-10.336</v>
      </c>
      <c r="Q3283" s="1">
        <v>-5.18</v>
      </c>
      <c r="R3283" s="1">
        <v>-5.8999999999999997E-2</v>
      </c>
      <c r="S3283" s="1">
        <v>2.4670000000000001</v>
      </c>
      <c r="T3283" s="1">
        <v>3.1709999999999998</v>
      </c>
      <c r="U3283" s="1">
        <v>4.3</v>
      </c>
      <c r="V3283" s="1">
        <v>2.032</v>
      </c>
      <c r="W3283" s="30">
        <v>3761.14</v>
      </c>
      <c r="X3283" s="1">
        <v>1272.1279999999999</v>
      </c>
      <c r="Y3283" s="1">
        <v>3138.5059999999999</v>
      </c>
      <c r="Z3283" s="1">
        <v>601.88</v>
      </c>
      <c r="AD3283" s="4">
        <v>10.336</v>
      </c>
      <c r="AL3283" s="1">
        <v>3761.14</v>
      </c>
    </row>
    <row r="3284" spans="1:38" x14ac:dyDescent="0.25">
      <c r="A3284" s="1">
        <v>3280</v>
      </c>
      <c r="B3284" s="1">
        <v>3280</v>
      </c>
      <c r="C3284" s="1">
        <v>3200.933</v>
      </c>
      <c r="D3284" s="1">
        <v>2986.931</v>
      </c>
      <c r="E3284" s="1">
        <v>475.08499999999998</v>
      </c>
      <c r="F3284" s="1"/>
      <c r="G3284" s="1">
        <v>-15.263999999999999</v>
      </c>
      <c r="H3284" s="1">
        <v>-3.3220000000000001</v>
      </c>
      <c r="I3284" s="1"/>
      <c r="J3284" s="1"/>
      <c r="K3284" s="1">
        <v>-346.50400000000002</v>
      </c>
      <c r="L3284" s="1"/>
      <c r="M3284" s="1">
        <v>1632.4939999999999</v>
      </c>
      <c r="N3284" s="1">
        <v>2077.4580000000001</v>
      </c>
      <c r="O3284" s="1">
        <v>-6.3620000000000001</v>
      </c>
      <c r="P3284" s="27">
        <v>-10.345000000000001</v>
      </c>
      <c r="Q3284" s="1">
        <v>-5.1890000000000001</v>
      </c>
      <c r="R3284" s="1">
        <v>-5.8999999999999997E-2</v>
      </c>
      <c r="S3284" s="1">
        <v>2.4620000000000002</v>
      </c>
      <c r="T3284" s="1">
        <v>3.1709999999999998</v>
      </c>
      <c r="U3284" s="1">
        <v>4.3070000000000004</v>
      </c>
      <c r="V3284" s="1">
        <v>2.0459999999999998</v>
      </c>
      <c r="W3284" s="30">
        <v>3761.7510000000002</v>
      </c>
      <c r="X3284" s="1">
        <v>1272.433</v>
      </c>
      <c r="Y3284" s="1">
        <v>3133.9270000000001</v>
      </c>
      <c r="Z3284" s="1">
        <v>601.57500000000005</v>
      </c>
      <c r="AD3284" s="4">
        <v>10.345000000000001</v>
      </c>
      <c r="AL3284" s="1">
        <v>3761.7510000000002</v>
      </c>
    </row>
    <row r="3285" spans="1:38" x14ac:dyDescent="0.25">
      <c r="A3285" s="1">
        <v>3281</v>
      </c>
      <c r="B3285" s="1">
        <v>3281</v>
      </c>
      <c r="C3285" s="1">
        <v>3199.0160000000001</v>
      </c>
      <c r="D3285" s="1">
        <v>2985.9679999999998</v>
      </c>
      <c r="E3285" s="1">
        <v>475.56299999999999</v>
      </c>
      <c r="F3285" s="1"/>
      <c r="G3285" s="1">
        <v>-15.263999999999999</v>
      </c>
      <c r="H3285" s="1">
        <v>-4.2709999999999999</v>
      </c>
      <c r="I3285" s="1"/>
      <c r="J3285" s="1"/>
      <c r="K3285" s="1">
        <v>-348.88299999999998</v>
      </c>
      <c r="L3285" s="1"/>
      <c r="M3285" s="1">
        <v>1632.4939999999999</v>
      </c>
      <c r="N3285" s="1">
        <v>2077.4580000000001</v>
      </c>
      <c r="O3285" s="1">
        <v>-6.3570000000000002</v>
      </c>
      <c r="P3285" s="27">
        <v>-10.345000000000001</v>
      </c>
      <c r="Q3285" s="1">
        <v>-5.1890000000000001</v>
      </c>
      <c r="R3285" s="1">
        <v>-6.4000000000000001E-2</v>
      </c>
      <c r="S3285" s="1">
        <v>2.4620000000000002</v>
      </c>
      <c r="T3285" s="1">
        <v>3.1709999999999998</v>
      </c>
      <c r="U3285" s="1">
        <v>4.3040000000000003</v>
      </c>
      <c r="V3285" s="1">
        <v>2.0390000000000001</v>
      </c>
      <c r="W3285" s="30">
        <v>3753.2049999999999</v>
      </c>
      <c r="X3285" s="1">
        <v>1269.6859999999999</v>
      </c>
      <c r="Y3285" s="1">
        <v>3133.9270000000001</v>
      </c>
      <c r="Z3285" s="1">
        <v>601.88</v>
      </c>
      <c r="AD3285" s="4">
        <v>10.345000000000001</v>
      </c>
      <c r="AL3285" s="1">
        <v>3753.2049999999999</v>
      </c>
    </row>
    <row r="3286" spans="1:38" x14ac:dyDescent="0.25">
      <c r="A3286" s="1">
        <v>3282</v>
      </c>
      <c r="B3286" s="1">
        <v>3282</v>
      </c>
      <c r="C3286" s="1">
        <v>3197.1</v>
      </c>
      <c r="D3286" s="1">
        <v>2985.4859999999999</v>
      </c>
      <c r="E3286" s="1">
        <v>475.08499999999998</v>
      </c>
      <c r="F3286" s="1"/>
      <c r="G3286" s="1">
        <v>-15.263999999999999</v>
      </c>
      <c r="H3286" s="1">
        <v>-4.2709999999999999</v>
      </c>
      <c r="I3286" s="1"/>
      <c r="J3286" s="1"/>
      <c r="K3286" s="1">
        <v>-346.02800000000002</v>
      </c>
      <c r="L3286" s="1"/>
      <c r="M3286" s="1">
        <v>1631.5360000000001</v>
      </c>
      <c r="N3286" s="1">
        <v>2076.5030000000002</v>
      </c>
      <c r="O3286" s="1">
        <v>-6.3570000000000002</v>
      </c>
      <c r="P3286" s="27">
        <v>-10.34</v>
      </c>
      <c r="Q3286" s="1">
        <v>-5.1890000000000001</v>
      </c>
      <c r="R3286" s="1">
        <v>-5.8999999999999997E-2</v>
      </c>
      <c r="S3286" s="1">
        <v>2.4620000000000002</v>
      </c>
      <c r="T3286" s="1">
        <v>3.181</v>
      </c>
      <c r="U3286" s="1">
        <v>4.3070000000000004</v>
      </c>
      <c r="V3286" s="1">
        <v>2.0390000000000001</v>
      </c>
      <c r="W3286" s="30">
        <v>3751.373</v>
      </c>
      <c r="X3286" s="1">
        <v>1264.498</v>
      </c>
      <c r="Y3286" s="1">
        <v>3133.6219999999998</v>
      </c>
      <c r="Z3286" s="1">
        <v>601.88</v>
      </c>
      <c r="AD3286" s="4">
        <v>10.34</v>
      </c>
      <c r="AL3286" s="1">
        <v>3751.373</v>
      </c>
    </row>
    <row r="3287" spans="1:38" x14ac:dyDescent="0.25">
      <c r="A3287" s="1">
        <v>3283</v>
      </c>
      <c r="B3287" s="1">
        <v>3283</v>
      </c>
      <c r="C3287" s="1">
        <v>3197.1</v>
      </c>
      <c r="D3287" s="1">
        <v>2985.0039999999999</v>
      </c>
      <c r="E3287" s="1">
        <v>475.56299999999999</v>
      </c>
      <c r="F3287" s="1"/>
      <c r="G3287" s="1">
        <v>-15.263999999999999</v>
      </c>
      <c r="H3287" s="1">
        <v>-3.3220000000000001</v>
      </c>
      <c r="I3287" s="1"/>
      <c r="J3287" s="1"/>
      <c r="K3287" s="1">
        <v>-345.553</v>
      </c>
      <c r="L3287" s="1"/>
      <c r="M3287" s="1">
        <v>1631.5360000000001</v>
      </c>
      <c r="N3287" s="1">
        <v>2076.9810000000002</v>
      </c>
      <c r="O3287" s="1">
        <v>-6.3570000000000002</v>
      </c>
      <c r="P3287" s="27">
        <v>-10.34</v>
      </c>
      <c r="Q3287" s="1">
        <v>-5.1890000000000001</v>
      </c>
      <c r="R3287" s="1">
        <v>-6.8000000000000005E-2</v>
      </c>
      <c r="S3287" s="1">
        <v>2.4620000000000002</v>
      </c>
      <c r="T3287" s="1">
        <v>3.1760000000000002</v>
      </c>
      <c r="U3287" s="1">
        <v>4.3040000000000003</v>
      </c>
      <c r="V3287" s="1">
        <v>2.0390000000000001</v>
      </c>
      <c r="W3287" s="30">
        <v>3751.373</v>
      </c>
      <c r="X3287" s="1">
        <v>1261.751</v>
      </c>
      <c r="Y3287" s="1">
        <v>3134.2330000000002</v>
      </c>
      <c r="Z3287" s="1">
        <v>601.88</v>
      </c>
      <c r="AD3287" s="4">
        <v>10.34</v>
      </c>
      <c r="AL3287" s="1">
        <v>3751.373</v>
      </c>
    </row>
    <row r="3288" spans="1:38" x14ac:dyDescent="0.25">
      <c r="A3288" s="1">
        <v>3284</v>
      </c>
      <c r="B3288" s="1">
        <v>3284</v>
      </c>
      <c r="C3288" s="1">
        <v>3196.6210000000001</v>
      </c>
      <c r="D3288" s="1">
        <v>2983.5590000000002</v>
      </c>
      <c r="E3288" s="1">
        <v>475.56299999999999</v>
      </c>
      <c r="F3288" s="1"/>
      <c r="G3288" s="1">
        <v>-15.263999999999999</v>
      </c>
      <c r="H3288" s="1">
        <v>-3.7959999999999998</v>
      </c>
      <c r="I3288" s="1"/>
      <c r="J3288" s="1"/>
      <c r="K3288" s="1">
        <v>-345.077</v>
      </c>
      <c r="L3288" s="1"/>
      <c r="M3288" s="1">
        <v>1632.4939999999999</v>
      </c>
      <c r="N3288" s="1">
        <v>2076.5030000000002</v>
      </c>
      <c r="O3288" s="1">
        <v>-6.3570000000000002</v>
      </c>
      <c r="P3288" s="27">
        <v>-10.336</v>
      </c>
      <c r="Q3288" s="1">
        <v>-5.1890000000000001</v>
      </c>
      <c r="R3288" s="1">
        <v>-6.4000000000000001E-2</v>
      </c>
      <c r="S3288" s="1">
        <v>2.4670000000000001</v>
      </c>
      <c r="T3288" s="1">
        <v>3.1760000000000002</v>
      </c>
      <c r="U3288" s="1">
        <v>4.3</v>
      </c>
      <c r="V3288" s="1">
        <v>2.0390000000000001</v>
      </c>
      <c r="W3288" s="30">
        <v>3751.373</v>
      </c>
      <c r="X3288" s="1">
        <v>1262.056</v>
      </c>
      <c r="Y3288" s="1">
        <v>3133.6219999999998</v>
      </c>
      <c r="Z3288" s="1">
        <v>601.57500000000005</v>
      </c>
      <c r="AD3288" s="4">
        <v>10.336</v>
      </c>
      <c r="AL3288" s="1">
        <v>3751.373</v>
      </c>
    </row>
    <row r="3289" spans="1:38" x14ac:dyDescent="0.25">
      <c r="A3289" s="1">
        <v>3285</v>
      </c>
      <c r="B3289" s="1">
        <v>3285</v>
      </c>
      <c r="C3289" s="1">
        <v>3196.1419999999998</v>
      </c>
      <c r="D3289" s="1">
        <v>2983.0770000000002</v>
      </c>
      <c r="E3289" s="1">
        <v>476.041</v>
      </c>
      <c r="F3289" s="1"/>
      <c r="G3289" s="1">
        <v>-15.741</v>
      </c>
      <c r="H3289" s="1">
        <v>-4.7450000000000001</v>
      </c>
      <c r="I3289" s="1"/>
      <c r="J3289" s="1"/>
      <c r="K3289" s="1">
        <v>-344.601</v>
      </c>
      <c r="L3289" s="1"/>
      <c r="M3289" s="1">
        <v>1631.5360000000001</v>
      </c>
      <c r="N3289" s="1">
        <v>2076.0259999999998</v>
      </c>
      <c r="O3289" s="1">
        <v>-6.3570000000000002</v>
      </c>
      <c r="P3289" s="27">
        <v>-10.336</v>
      </c>
      <c r="Q3289" s="1">
        <v>-5.1840000000000002</v>
      </c>
      <c r="R3289" s="1">
        <v>-6.4000000000000001E-2</v>
      </c>
      <c r="S3289" s="1">
        <v>2.4620000000000002</v>
      </c>
      <c r="T3289" s="1">
        <v>3.1709999999999998</v>
      </c>
      <c r="U3289" s="1">
        <v>4.3</v>
      </c>
      <c r="V3289" s="1">
        <v>2.0390000000000001</v>
      </c>
      <c r="W3289" s="30">
        <v>3751.6790000000001</v>
      </c>
      <c r="X3289" s="1">
        <v>1262.056</v>
      </c>
      <c r="Y3289" s="1">
        <v>3134.2330000000002</v>
      </c>
      <c r="Z3289" s="1">
        <v>601.88</v>
      </c>
      <c r="AD3289" s="4">
        <v>10.336</v>
      </c>
      <c r="AL3289" s="1">
        <v>3751.6790000000001</v>
      </c>
    </row>
    <row r="3290" spans="1:38" x14ac:dyDescent="0.25">
      <c r="A3290" s="1">
        <v>3286</v>
      </c>
      <c r="B3290" s="1">
        <v>3286</v>
      </c>
      <c r="C3290" s="1">
        <v>3195.1840000000002</v>
      </c>
      <c r="D3290" s="1">
        <v>2982.1129999999998</v>
      </c>
      <c r="E3290" s="1">
        <v>475.56299999999999</v>
      </c>
      <c r="F3290" s="1"/>
      <c r="G3290" s="1">
        <v>-14.787000000000001</v>
      </c>
      <c r="H3290" s="1">
        <v>-5.6950000000000003</v>
      </c>
      <c r="I3290" s="1"/>
      <c r="J3290" s="1"/>
      <c r="K3290" s="1">
        <v>-344.601</v>
      </c>
      <c r="L3290" s="1"/>
      <c r="M3290" s="1">
        <v>1630.578</v>
      </c>
      <c r="N3290" s="1">
        <v>2076.0259999999998</v>
      </c>
      <c r="O3290" s="1">
        <v>-6.3570000000000002</v>
      </c>
      <c r="P3290" s="27">
        <v>-10.34</v>
      </c>
      <c r="Q3290" s="1">
        <v>-5.1890000000000001</v>
      </c>
      <c r="R3290" s="1">
        <v>-6.8000000000000005E-2</v>
      </c>
      <c r="S3290" s="1">
        <v>2.4620000000000002</v>
      </c>
      <c r="T3290" s="1">
        <v>3.1760000000000002</v>
      </c>
      <c r="U3290" s="1">
        <v>4.3</v>
      </c>
      <c r="V3290" s="1">
        <v>2.0390000000000001</v>
      </c>
      <c r="W3290" s="30">
        <v>3751.6790000000001</v>
      </c>
      <c r="X3290" s="1">
        <v>1262.056</v>
      </c>
      <c r="Y3290" s="1">
        <v>3133.6219999999998</v>
      </c>
      <c r="Z3290" s="1">
        <v>600.04899999999998</v>
      </c>
      <c r="AD3290" s="4">
        <v>10.34</v>
      </c>
      <c r="AL3290" s="1">
        <v>3751.6790000000001</v>
      </c>
    </row>
    <row r="3291" spans="1:38" x14ac:dyDescent="0.25">
      <c r="A3291" s="1">
        <v>3287</v>
      </c>
      <c r="B3291" s="1">
        <v>3287</v>
      </c>
      <c r="C3291" s="1">
        <v>3195.1840000000002</v>
      </c>
      <c r="D3291" s="1">
        <v>2982.1129999999998</v>
      </c>
      <c r="E3291" s="1">
        <v>476.041</v>
      </c>
      <c r="F3291" s="1"/>
      <c r="G3291" s="1">
        <v>-15.263999999999999</v>
      </c>
      <c r="H3291" s="1">
        <v>-6.6440000000000001</v>
      </c>
      <c r="I3291" s="1"/>
      <c r="J3291" s="1"/>
      <c r="K3291" s="1">
        <v>-344.601</v>
      </c>
      <c r="L3291" s="1"/>
      <c r="M3291" s="1">
        <v>1631.5360000000001</v>
      </c>
      <c r="N3291" s="1">
        <v>2075.0720000000001</v>
      </c>
      <c r="O3291" s="1">
        <v>-6.3620000000000001</v>
      </c>
      <c r="P3291" s="27">
        <v>-10.34</v>
      </c>
      <c r="Q3291" s="1">
        <v>-5.1840000000000002</v>
      </c>
      <c r="R3291" s="1">
        <v>-6.4000000000000001E-2</v>
      </c>
      <c r="S3291" s="1">
        <v>2.4620000000000002</v>
      </c>
      <c r="T3291" s="1">
        <v>3.181</v>
      </c>
      <c r="U3291" s="1">
        <v>4.3</v>
      </c>
      <c r="V3291" s="1">
        <v>2.0390000000000001</v>
      </c>
      <c r="W3291" s="30">
        <v>3751.373</v>
      </c>
      <c r="X3291" s="1">
        <v>1262.056</v>
      </c>
      <c r="Y3291" s="1">
        <v>3125.9920000000002</v>
      </c>
      <c r="Z3291" s="1">
        <v>595.471</v>
      </c>
      <c r="AD3291" s="4">
        <v>10.34</v>
      </c>
      <c r="AL3291" s="1">
        <v>3751.373</v>
      </c>
    </row>
    <row r="3292" spans="1:38" x14ac:dyDescent="0.25">
      <c r="A3292" s="1">
        <v>3288</v>
      </c>
      <c r="B3292" s="1">
        <v>3288</v>
      </c>
      <c r="C3292" s="1">
        <v>3193.7469999999998</v>
      </c>
      <c r="D3292" s="1">
        <v>2980.6680000000001</v>
      </c>
      <c r="E3292" s="1">
        <v>476.041</v>
      </c>
      <c r="F3292" s="1"/>
      <c r="G3292" s="1">
        <v>-14.787000000000001</v>
      </c>
      <c r="H3292" s="1">
        <v>-6.6440000000000001</v>
      </c>
      <c r="I3292" s="1"/>
      <c r="J3292" s="1"/>
      <c r="K3292" s="1">
        <v>-345.553</v>
      </c>
      <c r="L3292" s="1"/>
      <c r="M3292" s="1">
        <v>1631.057</v>
      </c>
      <c r="N3292" s="1">
        <v>2076.0259999999998</v>
      </c>
      <c r="O3292" s="1">
        <v>-6.3620000000000001</v>
      </c>
      <c r="P3292" s="27">
        <v>-10.336</v>
      </c>
      <c r="Q3292" s="1">
        <v>-5.1890000000000001</v>
      </c>
      <c r="R3292" s="1">
        <v>-6.8000000000000005E-2</v>
      </c>
      <c r="S3292" s="1">
        <v>2.4620000000000002</v>
      </c>
      <c r="T3292" s="1">
        <v>3.1760000000000002</v>
      </c>
      <c r="U3292" s="1">
        <v>4.3040000000000003</v>
      </c>
      <c r="V3292" s="1">
        <v>2.0390000000000001</v>
      </c>
      <c r="W3292" s="30">
        <v>3741.9119999999998</v>
      </c>
      <c r="X3292" s="1">
        <v>1262.3610000000001</v>
      </c>
      <c r="Y3292" s="1">
        <v>3123.855</v>
      </c>
      <c r="Z3292" s="1">
        <v>598.52300000000002</v>
      </c>
      <c r="AD3292" s="4">
        <v>10.336</v>
      </c>
      <c r="AL3292" s="1">
        <v>3741.9119999999998</v>
      </c>
    </row>
    <row r="3293" spans="1:38" x14ac:dyDescent="0.25">
      <c r="A3293" s="1">
        <v>3289</v>
      </c>
      <c r="B3293" s="1">
        <v>3289</v>
      </c>
      <c r="C3293" s="1">
        <v>3193.268</v>
      </c>
      <c r="D3293" s="1">
        <v>2979.7040000000002</v>
      </c>
      <c r="E3293" s="1">
        <v>475.56299999999999</v>
      </c>
      <c r="F3293" s="1"/>
      <c r="G3293" s="1">
        <v>-15.741</v>
      </c>
      <c r="H3293" s="1">
        <v>-6.1689999999999996</v>
      </c>
      <c r="I3293" s="1"/>
      <c r="J3293" s="1"/>
      <c r="K3293" s="1">
        <v>-345.077</v>
      </c>
      <c r="L3293" s="1"/>
      <c r="M3293" s="1">
        <v>1630.0989999999999</v>
      </c>
      <c r="N3293" s="1">
        <v>2074.5949999999998</v>
      </c>
      <c r="O3293" s="1">
        <v>-6.3570000000000002</v>
      </c>
      <c r="P3293" s="27">
        <v>-10.331</v>
      </c>
      <c r="Q3293" s="1">
        <v>-5.1890000000000001</v>
      </c>
      <c r="R3293" s="1">
        <v>-6.4000000000000001E-2</v>
      </c>
      <c r="S3293" s="1">
        <v>2.4670000000000001</v>
      </c>
      <c r="T3293" s="1">
        <v>3.1760000000000002</v>
      </c>
      <c r="U3293" s="1">
        <v>4.2969999999999997</v>
      </c>
      <c r="V3293" s="1">
        <v>2.0459999999999998</v>
      </c>
      <c r="W3293" s="30">
        <v>3741.607</v>
      </c>
      <c r="X3293" s="1">
        <v>1261.751</v>
      </c>
      <c r="Y3293" s="1">
        <v>3123.2449999999999</v>
      </c>
      <c r="Z3293" s="1">
        <v>596.38599999999997</v>
      </c>
      <c r="AD3293" s="4">
        <v>10.331</v>
      </c>
      <c r="AL3293" s="1">
        <v>3741.607</v>
      </c>
    </row>
    <row r="3294" spans="1:38" x14ac:dyDescent="0.25">
      <c r="A3294" s="1">
        <v>3290</v>
      </c>
      <c r="B3294" s="1">
        <v>3290</v>
      </c>
      <c r="C3294" s="1">
        <v>3191.3510000000001</v>
      </c>
      <c r="D3294" s="1">
        <v>2979.7040000000002</v>
      </c>
      <c r="E3294" s="1">
        <v>476.041</v>
      </c>
      <c r="F3294" s="1"/>
      <c r="G3294" s="1">
        <v>-15.741</v>
      </c>
      <c r="H3294" s="1">
        <v>-7.1180000000000003</v>
      </c>
      <c r="I3294" s="1"/>
      <c r="J3294" s="1"/>
      <c r="K3294" s="1">
        <v>-345.553</v>
      </c>
      <c r="L3294" s="1"/>
      <c r="M3294" s="1">
        <v>1630.0989999999999</v>
      </c>
      <c r="N3294" s="1">
        <v>2074.5949999999998</v>
      </c>
      <c r="O3294" s="1">
        <v>-6.3520000000000003</v>
      </c>
      <c r="P3294" s="27">
        <v>-10.326000000000001</v>
      </c>
      <c r="Q3294" s="1">
        <v>-5.1890000000000001</v>
      </c>
      <c r="R3294" s="1">
        <v>-6.4000000000000001E-2</v>
      </c>
      <c r="S3294" s="1">
        <v>2.4569999999999999</v>
      </c>
      <c r="T3294" s="1">
        <v>3.1709999999999998</v>
      </c>
      <c r="U3294" s="1">
        <v>4.2969999999999997</v>
      </c>
      <c r="V3294" s="1">
        <v>2.0390000000000001</v>
      </c>
      <c r="W3294" s="30">
        <v>3741.607</v>
      </c>
      <c r="X3294" s="1">
        <v>1262.3610000000001</v>
      </c>
      <c r="Y3294" s="1">
        <v>3123.855</v>
      </c>
      <c r="Z3294" s="1">
        <v>596.69100000000003</v>
      </c>
      <c r="AD3294" s="4">
        <v>10.326000000000001</v>
      </c>
      <c r="AL3294" s="1">
        <v>3741.607</v>
      </c>
    </row>
    <row r="3295" spans="1:38" x14ac:dyDescent="0.25">
      <c r="A3295" s="1">
        <v>3291</v>
      </c>
      <c r="B3295" s="1">
        <v>3291</v>
      </c>
      <c r="C3295" s="1">
        <v>3189.9140000000002</v>
      </c>
      <c r="D3295" s="1">
        <v>2978.741</v>
      </c>
      <c r="E3295" s="1">
        <v>476.51900000000001</v>
      </c>
      <c r="F3295" s="1"/>
      <c r="G3295" s="1">
        <v>-15.263999999999999</v>
      </c>
      <c r="H3295" s="1">
        <v>-7.593</v>
      </c>
      <c r="I3295" s="1"/>
      <c r="J3295" s="1"/>
      <c r="K3295" s="1">
        <v>-345.077</v>
      </c>
      <c r="L3295" s="1"/>
      <c r="M3295" s="1">
        <v>1630.0989999999999</v>
      </c>
      <c r="N3295" s="1">
        <v>2073.6410000000001</v>
      </c>
      <c r="O3295" s="1">
        <v>-6.3520000000000003</v>
      </c>
      <c r="P3295" s="27">
        <v>-10.336</v>
      </c>
      <c r="Q3295" s="1">
        <v>-5.1840000000000002</v>
      </c>
      <c r="R3295" s="1">
        <v>-6.4000000000000001E-2</v>
      </c>
      <c r="S3295" s="1">
        <v>2.4569999999999999</v>
      </c>
      <c r="T3295" s="1">
        <v>3.181</v>
      </c>
      <c r="U3295" s="1">
        <v>4.3</v>
      </c>
      <c r="V3295" s="1">
        <v>2.0430000000000001</v>
      </c>
      <c r="W3295" s="30">
        <v>3741.607</v>
      </c>
      <c r="X3295" s="1">
        <v>1262.6659999999999</v>
      </c>
      <c r="Y3295" s="1">
        <v>3123.55</v>
      </c>
      <c r="Z3295" s="1">
        <v>598.82799999999997</v>
      </c>
      <c r="AD3295" s="4">
        <v>10.336</v>
      </c>
      <c r="AL3295" s="1">
        <v>3741.607</v>
      </c>
    </row>
    <row r="3296" spans="1:38" x14ac:dyDescent="0.25">
      <c r="A3296" s="1">
        <v>3292</v>
      </c>
      <c r="B3296" s="1">
        <v>3292</v>
      </c>
      <c r="C3296" s="1">
        <v>3188.9560000000001</v>
      </c>
      <c r="D3296" s="1">
        <v>2977.2959999999998</v>
      </c>
      <c r="E3296" s="1">
        <v>476.51900000000001</v>
      </c>
      <c r="F3296" s="1"/>
      <c r="G3296" s="1">
        <v>-14.787000000000001</v>
      </c>
      <c r="H3296" s="1">
        <v>-6.1689999999999996</v>
      </c>
      <c r="I3296" s="1"/>
      <c r="J3296" s="1"/>
      <c r="K3296" s="1">
        <v>-344.601</v>
      </c>
      <c r="L3296" s="1"/>
      <c r="M3296" s="1">
        <v>1630.0989999999999</v>
      </c>
      <c r="N3296" s="1">
        <v>2073.6410000000001</v>
      </c>
      <c r="O3296" s="1">
        <v>-6.3520000000000003</v>
      </c>
      <c r="P3296" s="27">
        <v>-10.336</v>
      </c>
      <c r="Q3296" s="1">
        <v>-5.1840000000000002</v>
      </c>
      <c r="R3296" s="1">
        <v>-6.8000000000000005E-2</v>
      </c>
      <c r="S3296" s="1">
        <v>2.4620000000000002</v>
      </c>
      <c r="T3296" s="1">
        <v>3.1760000000000002</v>
      </c>
      <c r="U3296" s="1">
        <v>4.2930000000000001</v>
      </c>
      <c r="V3296" s="1">
        <v>2.0390000000000001</v>
      </c>
      <c r="W3296" s="30">
        <v>3741.9119999999998</v>
      </c>
      <c r="X3296" s="1">
        <v>1262.056</v>
      </c>
      <c r="Y3296" s="1">
        <v>3123.855</v>
      </c>
      <c r="Z3296" s="1">
        <v>591.50300000000004</v>
      </c>
      <c r="AD3296" s="4">
        <v>10.336</v>
      </c>
      <c r="AL3296" s="1">
        <v>3741.9119999999998</v>
      </c>
    </row>
    <row r="3297" spans="1:38" x14ac:dyDescent="0.25">
      <c r="A3297" s="1">
        <v>3293</v>
      </c>
      <c r="B3297" s="1">
        <v>3293</v>
      </c>
      <c r="C3297" s="1">
        <v>3188.9560000000001</v>
      </c>
      <c r="D3297" s="1">
        <v>2977.2959999999998</v>
      </c>
      <c r="E3297" s="1">
        <v>476.041</v>
      </c>
      <c r="F3297" s="1"/>
      <c r="G3297" s="1">
        <v>-15.263999999999999</v>
      </c>
      <c r="H3297" s="1">
        <v>-4.7450000000000001</v>
      </c>
      <c r="I3297" s="1"/>
      <c r="J3297" s="1"/>
      <c r="K3297" s="1">
        <v>-345.077</v>
      </c>
      <c r="L3297" s="1"/>
      <c r="M3297" s="1">
        <v>1630.0989999999999</v>
      </c>
      <c r="N3297" s="1">
        <v>2073.6410000000001</v>
      </c>
      <c r="O3297" s="1">
        <v>-6.3570000000000002</v>
      </c>
      <c r="P3297" s="27">
        <v>-10.326000000000001</v>
      </c>
      <c r="Q3297" s="1">
        <v>-5.194</v>
      </c>
      <c r="R3297" s="1">
        <v>-5.8999999999999997E-2</v>
      </c>
      <c r="S3297" s="1">
        <v>2.4569999999999999</v>
      </c>
      <c r="T3297" s="1">
        <v>3.1760000000000002</v>
      </c>
      <c r="U3297" s="1">
        <v>4.2930000000000001</v>
      </c>
      <c r="V3297" s="1">
        <v>2.0350000000000001</v>
      </c>
      <c r="W3297" s="30">
        <v>3741.607</v>
      </c>
      <c r="X3297" s="1">
        <v>1262.056</v>
      </c>
      <c r="Y3297" s="1">
        <v>3123.55</v>
      </c>
      <c r="Z3297" s="1">
        <v>591.80799999999999</v>
      </c>
      <c r="AD3297" s="4">
        <v>10.326000000000001</v>
      </c>
      <c r="AL3297" s="1">
        <v>3741.607</v>
      </c>
    </row>
    <row r="3298" spans="1:38" x14ac:dyDescent="0.25">
      <c r="A3298" s="1">
        <v>3294</v>
      </c>
      <c r="B3298" s="1">
        <v>3294</v>
      </c>
      <c r="C3298" s="1">
        <v>3187.998</v>
      </c>
      <c r="D3298" s="1">
        <v>2976.8139999999999</v>
      </c>
      <c r="E3298" s="1">
        <v>476.041</v>
      </c>
      <c r="F3298" s="1"/>
      <c r="G3298" s="1">
        <v>-15.263999999999999</v>
      </c>
      <c r="H3298" s="1">
        <v>-4.2709999999999999</v>
      </c>
      <c r="I3298" s="1"/>
      <c r="J3298" s="1"/>
      <c r="K3298" s="1">
        <v>-345.077</v>
      </c>
      <c r="L3298" s="1"/>
      <c r="M3298" s="1">
        <v>1630.0989999999999</v>
      </c>
      <c r="N3298" s="1">
        <v>2072.6860000000001</v>
      </c>
      <c r="O3298" s="1">
        <v>-6.3520000000000003</v>
      </c>
      <c r="P3298" s="27">
        <v>-10.321</v>
      </c>
      <c r="Q3298" s="1">
        <v>-5.1890000000000001</v>
      </c>
      <c r="R3298" s="1">
        <v>-5.8999999999999997E-2</v>
      </c>
      <c r="S3298" s="1">
        <v>2.4620000000000002</v>
      </c>
      <c r="T3298" s="1">
        <v>3.165</v>
      </c>
      <c r="U3298" s="1">
        <v>4.3</v>
      </c>
      <c r="V3298" s="1">
        <v>2.0390000000000001</v>
      </c>
      <c r="W3298" s="30">
        <v>3737.6390000000001</v>
      </c>
      <c r="X3298" s="1">
        <v>1262.056</v>
      </c>
      <c r="Y3298" s="1">
        <v>3117.7510000000002</v>
      </c>
      <c r="Z3298" s="1">
        <v>591.50300000000004</v>
      </c>
      <c r="AD3298" s="4">
        <v>10.321</v>
      </c>
      <c r="AL3298" s="1">
        <v>3737.6390000000001</v>
      </c>
    </row>
    <row r="3299" spans="1:38" x14ac:dyDescent="0.25">
      <c r="A3299" s="1">
        <v>3295</v>
      </c>
      <c r="B3299" s="1">
        <v>3295</v>
      </c>
      <c r="C3299" s="1">
        <v>3186.5610000000001</v>
      </c>
      <c r="D3299" s="1">
        <v>2976.3319999999999</v>
      </c>
      <c r="E3299" s="1">
        <v>475.56299999999999</v>
      </c>
      <c r="F3299" s="1"/>
      <c r="G3299" s="1">
        <v>-14.787000000000001</v>
      </c>
      <c r="H3299" s="1">
        <v>-4.2709999999999999</v>
      </c>
      <c r="I3299" s="1"/>
      <c r="J3299" s="1"/>
      <c r="K3299" s="1">
        <v>-344.601</v>
      </c>
      <c r="L3299" s="1"/>
      <c r="M3299" s="1">
        <v>1629.62</v>
      </c>
      <c r="N3299" s="1">
        <v>2072.6860000000001</v>
      </c>
      <c r="O3299" s="1">
        <v>-6.3479999999999999</v>
      </c>
      <c r="P3299" s="27">
        <v>-10.326000000000001</v>
      </c>
      <c r="Q3299" s="1">
        <v>-5.194</v>
      </c>
      <c r="R3299" s="1">
        <v>-5.8999999999999997E-2</v>
      </c>
      <c r="S3299" s="1">
        <v>2.4620000000000002</v>
      </c>
      <c r="T3299" s="1">
        <v>3.1760000000000002</v>
      </c>
      <c r="U3299" s="1">
        <v>4.2969999999999997</v>
      </c>
      <c r="V3299" s="1">
        <v>2.0390000000000001</v>
      </c>
      <c r="W3299" s="30">
        <v>3731.5349999999999</v>
      </c>
      <c r="X3299" s="1">
        <v>1261.751</v>
      </c>
      <c r="Y3299" s="1">
        <v>3113.7829999999999</v>
      </c>
      <c r="Z3299" s="1">
        <v>591.50300000000004</v>
      </c>
      <c r="AD3299" s="4">
        <v>10.326000000000001</v>
      </c>
      <c r="AL3299" s="1">
        <v>3731.5349999999999</v>
      </c>
    </row>
    <row r="3300" spans="1:38" x14ac:dyDescent="0.25">
      <c r="A3300" s="1">
        <v>3296</v>
      </c>
      <c r="B3300" s="1">
        <v>3296</v>
      </c>
      <c r="C3300" s="1">
        <v>3162.6089999999999</v>
      </c>
      <c r="D3300" s="1">
        <v>2976.3319999999999</v>
      </c>
      <c r="E3300" s="1">
        <v>476.041</v>
      </c>
      <c r="F3300" s="1"/>
      <c r="G3300" s="1">
        <v>-15.263999999999999</v>
      </c>
      <c r="H3300" s="1">
        <v>-4.2709999999999999</v>
      </c>
      <c r="I3300" s="1"/>
      <c r="J3300" s="1"/>
      <c r="K3300" s="1">
        <v>-344.601</v>
      </c>
      <c r="L3300" s="1"/>
      <c r="M3300" s="1">
        <v>1629.62</v>
      </c>
      <c r="N3300" s="1">
        <v>2072.6860000000001</v>
      </c>
      <c r="O3300" s="1">
        <v>-6.3520000000000003</v>
      </c>
      <c r="P3300" s="27">
        <v>-10.321</v>
      </c>
      <c r="Q3300" s="1">
        <v>-5.1890000000000001</v>
      </c>
      <c r="R3300" s="1">
        <v>-6.4000000000000001E-2</v>
      </c>
      <c r="S3300" s="1">
        <v>2.4569999999999999</v>
      </c>
      <c r="T3300" s="1">
        <v>3.1760000000000002</v>
      </c>
      <c r="U3300" s="1">
        <v>4.2969999999999997</v>
      </c>
      <c r="V3300" s="1">
        <v>2.0350000000000001</v>
      </c>
      <c r="W3300" s="30">
        <v>3731.5349999999999</v>
      </c>
      <c r="X3300" s="1">
        <v>1262.056</v>
      </c>
      <c r="Y3300" s="1">
        <v>3114.0889999999999</v>
      </c>
      <c r="Z3300" s="1">
        <v>592.11300000000006</v>
      </c>
      <c r="AD3300" s="4">
        <v>10.321</v>
      </c>
      <c r="AL3300" s="1">
        <v>3731.5349999999999</v>
      </c>
    </row>
    <row r="3301" spans="1:38" x14ac:dyDescent="0.25">
      <c r="A3301" s="1">
        <v>3297</v>
      </c>
      <c r="B3301" s="1">
        <v>3297</v>
      </c>
      <c r="C3301" s="1">
        <v>3179.375</v>
      </c>
      <c r="D3301" s="1">
        <v>2973.9229999999998</v>
      </c>
      <c r="E3301" s="1">
        <v>476.041</v>
      </c>
      <c r="F3301" s="1"/>
      <c r="G3301" s="1">
        <v>-14.31</v>
      </c>
      <c r="H3301" s="1">
        <v>-3.7959999999999998</v>
      </c>
      <c r="I3301" s="1"/>
      <c r="J3301" s="1"/>
      <c r="K3301" s="1">
        <v>-344.125</v>
      </c>
      <c r="L3301" s="1"/>
      <c r="M3301" s="1">
        <v>1629.62</v>
      </c>
      <c r="N3301" s="1">
        <v>2072.6860000000001</v>
      </c>
      <c r="O3301" s="1">
        <v>-6.3479999999999999</v>
      </c>
      <c r="P3301" s="27">
        <v>-10.321</v>
      </c>
      <c r="Q3301" s="1">
        <v>-5.1840000000000002</v>
      </c>
      <c r="R3301" s="1">
        <v>-6.4000000000000001E-2</v>
      </c>
      <c r="S3301" s="1">
        <v>2.4620000000000002</v>
      </c>
      <c r="T3301" s="1">
        <v>3.1709999999999998</v>
      </c>
      <c r="U3301" s="1">
        <v>4.2930000000000001</v>
      </c>
      <c r="V3301" s="1">
        <v>2.0390000000000001</v>
      </c>
      <c r="W3301" s="30">
        <v>3731.5349999999999</v>
      </c>
      <c r="X3301" s="1">
        <v>1261.751</v>
      </c>
      <c r="Y3301" s="1">
        <v>3114.3939999999998</v>
      </c>
      <c r="Z3301" s="1">
        <v>591.50300000000004</v>
      </c>
      <c r="AD3301" s="4">
        <v>10.321</v>
      </c>
      <c r="AL3301" s="1">
        <v>3731.5349999999999</v>
      </c>
    </row>
    <row r="3302" spans="1:38" x14ac:dyDescent="0.25">
      <c r="A3302" s="1">
        <v>3298</v>
      </c>
      <c r="B3302" s="1">
        <v>3298</v>
      </c>
      <c r="C3302" s="1">
        <v>3185.6030000000001</v>
      </c>
      <c r="D3302" s="1">
        <v>2973.9229999999998</v>
      </c>
      <c r="E3302" s="1">
        <v>476.041</v>
      </c>
      <c r="F3302" s="1"/>
      <c r="G3302" s="1">
        <v>-15.263999999999999</v>
      </c>
      <c r="H3302" s="1">
        <v>-4.2709999999999999</v>
      </c>
      <c r="I3302" s="1"/>
      <c r="J3302" s="1"/>
      <c r="K3302" s="1">
        <v>-344.601</v>
      </c>
      <c r="L3302" s="1"/>
      <c r="M3302" s="1">
        <v>1628.662</v>
      </c>
      <c r="N3302" s="1">
        <v>2071.732</v>
      </c>
      <c r="O3302" s="1">
        <v>-6.3520000000000003</v>
      </c>
      <c r="P3302" s="27">
        <v>-10.317</v>
      </c>
      <c r="Q3302" s="1">
        <v>-5.1840000000000002</v>
      </c>
      <c r="R3302" s="1">
        <v>-6.4000000000000001E-2</v>
      </c>
      <c r="S3302" s="1">
        <v>2.4569999999999999</v>
      </c>
      <c r="T3302" s="1">
        <v>3.1709999999999998</v>
      </c>
      <c r="U3302" s="1">
        <v>4.29</v>
      </c>
      <c r="V3302" s="1">
        <v>2.0390000000000001</v>
      </c>
      <c r="W3302" s="30">
        <v>3731.2289999999998</v>
      </c>
      <c r="X3302" s="1">
        <v>1254.731</v>
      </c>
      <c r="Y3302" s="1">
        <v>3114.0889999999999</v>
      </c>
      <c r="Z3302" s="1">
        <v>591.80799999999999</v>
      </c>
      <c r="AD3302" s="4">
        <v>10.317</v>
      </c>
      <c r="AL3302" s="1">
        <v>3731.2289999999998</v>
      </c>
    </row>
    <row r="3303" spans="1:38" x14ac:dyDescent="0.25">
      <c r="A3303" s="1">
        <v>3299</v>
      </c>
      <c r="B3303" s="1">
        <v>3299</v>
      </c>
      <c r="C3303" s="1">
        <v>3182.7280000000001</v>
      </c>
      <c r="D3303" s="1">
        <v>2972.4780000000001</v>
      </c>
      <c r="E3303" s="1">
        <v>476.041</v>
      </c>
      <c r="F3303" s="1"/>
      <c r="G3303" s="1">
        <v>-15.263999999999999</v>
      </c>
      <c r="H3303" s="1">
        <v>-4.7450000000000001</v>
      </c>
      <c r="I3303" s="1"/>
      <c r="J3303" s="1"/>
      <c r="K3303" s="1">
        <v>-344.125</v>
      </c>
      <c r="L3303" s="1"/>
      <c r="M3303" s="1">
        <v>1629.1410000000001</v>
      </c>
      <c r="N3303" s="1">
        <v>2072.2089999999998</v>
      </c>
      <c r="O3303" s="1">
        <v>-6.343</v>
      </c>
      <c r="P3303" s="27">
        <v>-10.321</v>
      </c>
      <c r="Q3303" s="1">
        <v>-5.194</v>
      </c>
      <c r="R3303" s="1">
        <v>-6.4000000000000001E-2</v>
      </c>
      <c r="S3303" s="1">
        <v>2.4569999999999999</v>
      </c>
      <c r="T3303" s="1">
        <v>3.1709999999999998</v>
      </c>
      <c r="U3303" s="1">
        <v>4.29</v>
      </c>
      <c r="V3303" s="1">
        <v>2.0430000000000001</v>
      </c>
      <c r="W3303" s="30">
        <v>3731.2289999999998</v>
      </c>
      <c r="X3303" s="1">
        <v>1252.5940000000001</v>
      </c>
      <c r="Y3303" s="1">
        <v>3113.4780000000001</v>
      </c>
      <c r="Z3303" s="1">
        <v>591.80799999999999</v>
      </c>
      <c r="AD3303" s="4">
        <v>10.321</v>
      </c>
      <c r="AL3303" s="1">
        <v>3731.2289999999998</v>
      </c>
    </row>
    <row r="3304" spans="1:38" x14ac:dyDescent="0.25">
      <c r="A3304" s="1">
        <v>3300</v>
      </c>
      <c r="B3304" s="1">
        <v>3300</v>
      </c>
      <c r="C3304" s="1">
        <v>3181.77</v>
      </c>
      <c r="D3304" s="1">
        <v>2972.9589999999998</v>
      </c>
      <c r="E3304" s="1">
        <v>476.51900000000001</v>
      </c>
      <c r="F3304" s="1"/>
      <c r="G3304" s="1">
        <v>-15.263999999999999</v>
      </c>
      <c r="H3304" s="1">
        <v>-4.2709999999999999</v>
      </c>
      <c r="I3304" s="1"/>
      <c r="J3304" s="1"/>
      <c r="K3304" s="1">
        <v>-344.125</v>
      </c>
      <c r="L3304" s="1"/>
      <c r="M3304" s="1">
        <v>1628.183</v>
      </c>
      <c r="N3304" s="1">
        <v>2071.732</v>
      </c>
      <c r="O3304" s="1">
        <v>-6.3479999999999999</v>
      </c>
      <c r="P3304" s="27">
        <v>-10.321</v>
      </c>
      <c r="Q3304" s="1">
        <v>-5.1890000000000001</v>
      </c>
      <c r="R3304" s="1">
        <v>-5.3999999999999999E-2</v>
      </c>
      <c r="S3304" s="1">
        <v>2.4569999999999999</v>
      </c>
      <c r="T3304" s="1">
        <v>3.1709999999999998</v>
      </c>
      <c r="U3304" s="1">
        <v>4.2930000000000001</v>
      </c>
      <c r="V3304" s="1">
        <v>2.0390000000000001</v>
      </c>
      <c r="W3304" s="30">
        <v>3721.4630000000002</v>
      </c>
      <c r="X3304" s="1">
        <v>1252.5940000000001</v>
      </c>
      <c r="Y3304" s="1">
        <v>3114.0889999999999</v>
      </c>
      <c r="Z3304" s="1">
        <v>591.80799999999999</v>
      </c>
      <c r="AD3304" s="4">
        <v>10.321</v>
      </c>
      <c r="AL3304" s="1">
        <v>3721.4630000000002</v>
      </c>
    </row>
    <row r="3305" spans="1:38" x14ac:dyDescent="0.25">
      <c r="A3305" s="1">
        <v>3301</v>
      </c>
      <c r="B3305" s="1">
        <v>3301</v>
      </c>
      <c r="C3305" s="1">
        <v>3179.8539999999998</v>
      </c>
      <c r="D3305" s="1">
        <v>2971.9960000000001</v>
      </c>
      <c r="E3305" s="1">
        <v>476.041</v>
      </c>
      <c r="F3305" s="1"/>
      <c r="G3305" s="1">
        <v>-14.787000000000001</v>
      </c>
      <c r="H3305" s="1">
        <v>-4.7450000000000001</v>
      </c>
      <c r="I3305" s="1"/>
      <c r="J3305" s="1"/>
      <c r="K3305" s="1">
        <v>-343.649</v>
      </c>
      <c r="L3305" s="1"/>
      <c r="M3305" s="1">
        <v>1627.704</v>
      </c>
      <c r="N3305" s="1">
        <v>2071.2550000000001</v>
      </c>
      <c r="O3305" s="1">
        <v>-6.3520000000000003</v>
      </c>
      <c r="P3305" s="27">
        <v>-10.317</v>
      </c>
      <c r="Q3305" s="1">
        <v>-5.18</v>
      </c>
      <c r="R3305" s="1">
        <v>-6.4000000000000001E-2</v>
      </c>
      <c r="S3305" s="1">
        <v>2.4569999999999999</v>
      </c>
      <c r="T3305" s="1">
        <v>3.1709999999999998</v>
      </c>
      <c r="U3305" s="1">
        <v>4.29</v>
      </c>
      <c r="V3305" s="1">
        <v>2.0390000000000001</v>
      </c>
      <c r="W3305" s="30">
        <v>3721.4630000000002</v>
      </c>
      <c r="X3305" s="1">
        <v>1251.9839999999999</v>
      </c>
      <c r="Y3305" s="1">
        <v>3113.7829999999999</v>
      </c>
      <c r="Z3305" s="1">
        <v>591.80799999999999</v>
      </c>
      <c r="AD3305" s="4">
        <v>10.317</v>
      </c>
      <c r="AL3305" s="1">
        <v>3721.4630000000002</v>
      </c>
    </row>
    <row r="3306" spans="1:38" x14ac:dyDescent="0.25">
      <c r="A3306" s="1">
        <v>3302</v>
      </c>
      <c r="B3306" s="1">
        <v>3302</v>
      </c>
      <c r="C3306" s="1">
        <v>3181.2910000000002</v>
      </c>
      <c r="D3306" s="1">
        <v>2971.9960000000001</v>
      </c>
      <c r="E3306" s="1">
        <v>476.51900000000001</v>
      </c>
      <c r="F3306" s="1"/>
      <c r="G3306" s="1">
        <v>-15.263999999999999</v>
      </c>
      <c r="H3306" s="1">
        <v>-4.2709999999999999</v>
      </c>
      <c r="I3306" s="1"/>
      <c r="J3306" s="1"/>
      <c r="K3306" s="1">
        <v>-343.649</v>
      </c>
      <c r="L3306" s="1"/>
      <c r="M3306" s="1">
        <v>1627.2249999999999</v>
      </c>
      <c r="N3306" s="1">
        <v>2070.7779999999998</v>
      </c>
      <c r="O3306" s="1">
        <v>-6.343</v>
      </c>
      <c r="P3306" s="27">
        <v>-10.311999999999999</v>
      </c>
      <c r="Q3306" s="1">
        <v>-5.194</v>
      </c>
      <c r="R3306" s="1">
        <v>-6.4000000000000001E-2</v>
      </c>
      <c r="S3306" s="1">
        <v>2.4670000000000001</v>
      </c>
      <c r="T3306" s="1">
        <v>3.1709999999999998</v>
      </c>
      <c r="U3306" s="1">
        <v>4.29</v>
      </c>
      <c r="V3306" s="1">
        <v>2.0390000000000001</v>
      </c>
      <c r="W3306" s="30">
        <v>3721.4630000000002</v>
      </c>
      <c r="X3306" s="1">
        <v>1252.5940000000001</v>
      </c>
      <c r="Y3306" s="1">
        <v>3113.7829999999999</v>
      </c>
      <c r="Z3306" s="1">
        <v>591.80799999999999</v>
      </c>
      <c r="AD3306" s="4">
        <v>10.311999999999999</v>
      </c>
      <c r="AL3306" s="1">
        <v>3721.4630000000002</v>
      </c>
    </row>
    <row r="3307" spans="1:38" x14ac:dyDescent="0.25">
      <c r="A3307" s="1">
        <v>3303</v>
      </c>
      <c r="B3307" s="1">
        <v>3303</v>
      </c>
      <c r="C3307" s="1">
        <v>3179.375</v>
      </c>
      <c r="D3307" s="1">
        <v>2970.55</v>
      </c>
      <c r="E3307" s="1">
        <v>476.51900000000001</v>
      </c>
      <c r="F3307" s="1"/>
      <c r="G3307" s="1">
        <v>-14.787000000000001</v>
      </c>
      <c r="H3307" s="1">
        <v>-4.2709999999999999</v>
      </c>
      <c r="I3307" s="1"/>
      <c r="J3307" s="1"/>
      <c r="K3307" s="1">
        <v>-343.649</v>
      </c>
      <c r="L3307" s="1"/>
      <c r="M3307" s="1">
        <v>1626.7460000000001</v>
      </c>
      <c r="N3307" s="1">
        <v>2071.2550000000001</v>
      </c>
      <c r="O3307" s="1">
        <v>-6.343</v>
      </c>
      <c r="P3307" s="27">
        <v>-10.317</v>
      </c>
      <c r="Q3307" s="1">
        <v>-5.18</v>
      </c>
      <c r="R3307" s="1">
        <v>-6.4000000000000001E-2</v>
      </c>
      <c r="S3307" s="1">
        <v>2.4670000000000001</v>
      </c>
      <c r="T3307" s="1">
        <v>3.1760000000000002</v>
      </c>
      <c r="U3307" s="1">
        <v>4.29</v>
      </c>
      <c r="V3307" s="1">
        <v>2.0390000000000001</v>
      </c>
      <c r="W3307" s="30">
        <v>3721.1570000000002</v>
      </c>
      <c r="X3307" s="1">
        <v>1251.9839999999999</v>
      </c>
      <c r="Y3307" s="1">
        <v>3106.4580000000001</v>
      </c>
      <c r="Z3307" s="1">
        <v>591.50300000000004</v>
      </c>
      <c r="AD3307" s="4">
        <v>10.317</v>
      </c>
      <c r="AL3307" s="1">
        <v>3721.1570000000002</v>
      </c>
    </row>
    <row r="3308" spans="1:38" x14ac:dyDescent="0.25">
      <c r="A3308" s="1">
        <v>3304</v>
      </c>
      <c r="B3308" s="1">
        <v>3304</v>
      </c>
      <c r="C3308" s="1">
        <v>3179.8539999999998</v>
      </c>
      <c r="D3308" s="1">
        <v>2970.55</v>
      </c>
      <c r="E3308" s="1">
        <v>476.041</v>
      </c>
      <c r="F3308" s="1"/>
      <c r="G3308" s="1">
        <v>-15.263999999999999</v>
      </c>
      <c r="H3308" s="1">
        <v>-4.2709999999999999</v>
      </c>
      <c r="I3308" s="1"/>
      <c r="J3308" s="1"/>
      <c r="K3308" s="1">
        <v>-350.786</v>
      </c>
      <c r="L3308" s="1"/>
      <c r="M3308" s="1">
        <v>1626.7460000000001</v>
      </c>
      <c r="N3308" s="1">
        <v>2070.7779999999998</v>
      </c>
      <c r="O3308" s="1">
        <v>-6.3380000000000001</v>
      </c>
      <c r="P3308" s="27">
        <v>-10.317</v>
      </c>
      <c r="Q3308" s="1">
        <v>-5.1890000000000001</v>
      </c>
      <c r="R3308" s="1">
        <v>-5.8999999999999997E-2</v>
      </c>
      <c r="S3308" s="1">
        <v>2.4670000000000001</v>
      </c>
      <c r="T3308" s="1">
        <v>3.1709999999999998</v>
      </c>
      <c r="U3308" s="1">
        <v>4.2930000000000001</v>
      </c>
      <c r="V3308" s="1">
        <v>2.0350000000000001</v>
      </c>
      <c r="W3308" s="30">
        <v>3721.4630000000002</v>
      </c>
      <c r="X3308" s="1">
        <v>1252.289</v>
      </c>
      <c r="Y3308" s="1">
        <v>3104.0169999999998</v>
      </c>
      <c r="Z3308" s="1">
        <v>591.80799999999999</v>
      </c>
      <c r="AD3308" s="4">
        <v>10.317</v>
      </c>
      <c r="AL3308" s="1">
        <v>3721.4630000000002</v>
      </c>
    </row>
    <row r="3309" spans="1:38" x14ac:dyDescent="0.25">
      <c r="A3309" s="1">
        <v>3305</v>
      </c>
      <c r="B3309" s="1">
        <v>3305</v>
      </c>
      <c r="C3309" s="1">
        <v>3176.0219999999999</v>
      </c>
      <c r="D3309" s="1">
        <v>2969.587</v>
      </c>
      <c r="E3309" s="1">
        <v>476.51900000000001</v>
      </c>
      <c r="F3309" s="1"/>
      <c r="G3309" s="1">
        <v>-15.741</v>
      </c>
      <c r="H3309" s="1">
        <v>-4.7450000000000001</v>
      </c>
      <c r="I3309" s="1"/>
      <c r="J3309" s="1"/>
      <c r="K3309" s="1">
        <v>-345.553</v>
      </c>
      <c r="L3309" s="1"/>
      <c r="M3309" s="1">
        <v>1628.183</v>
      </c>
      <c r="N3309" s="1">
        <v>2070.3009999999999</v>
      </c>
      <c r="O3309" s="1">
        <v>-6.343</v>
      </c>
      <c r="P3309" s="27">
        <v>-10.311999999999999</v>
      </c>
      <c r="Q3309" s="1">
        <v>-5.1840000000000002</v>
      </c>
      <c r="R3309" s="1">
        <v>-5.8999999999999997E-2</v>
      </c>
      <c r="S3309" s="1">
        <v>2.4620000000000002</v>
      </c>
      <c r="T3309" s="1">
        <v>3.1760000000000002</v>
      </c>
      <c r="U3309" s="1">
        <v>4.2859999999999996</v>
      </c>
      <c r="V3309" s="1">
        <v>2.0430000000000001</v>
      </c>
      <c r="W3309" s="30">
        <v>3721.1570000000002</v>
      </c>
      <c r="X3309" s="1">
        <v>1252.289</v>
      </c>
      <c r="Y3309" s="1">
        <v>3103.1010000000001</v>
      </c>
      <c r="Z3309" s="1">
        <v>591.80799999999999</v>
      </c>
      <c r="AD3309" s="4">
        <v>10.311999999999999</v>
      </c>
      <c r="AL3309" s="1">
        <v>3721.1570000000002</v>
      </c>
    </row>
    <row r="3310" spans="1:38" x14ac:dyDescent="0.25">
      <c r="A3310" s="1">
        <v>3306</v>
      </c>
      <c r="B3310" s="1">
        <v>3306</v>
      </c>
      <c r="C3310" s="1">
        <v>3177.4589999999998</v>
      </c>
      <c r="D3310" s="1">
        <v>2968.623</v>
      </c>
      <c r="E3310" s="1">
        <v>476.51900000000001</v>
      </c>
      <c r="F3310" s="1"/>
      <c r="G3310" s="1">
        <v>-15.263999999999999</v>
      </c>
      <c r="H3310" s="1">
        <v>-4.7450000000000001</v>
      </c>
      <c r="I3310" s="1"/>
      <c r="J3310" s="1"/>
      <c r="K3310" s="1">
        <v>-343.649</v>
      </c>
      <c r="L3310" s="1"/>
      <c r="M3310" s="1">
        <v>1626.7460000000001</v>
      </c>
      <c r="N3310" s="1">
        <v>2070.3009999999999</v>
      </c>
      <c r="O3310" s="1">
        <v>-6.343</v>
      </c>
      <c r="P3310" s="27">
        <v>-10.307</v>
      </c>
      <c r="Q3310" s="1">
        <v>-5.1890000000000001</v>
      </c>
      <c r="R3310" s="1">
        <v>-6.4000000000000001E-2</v>
      </c>
      <c r="S3310" s="1">
        <v>2.4620000000000002</v>
      </c>
      <c r="T3310" s="1">
        <v>3.1709999999999998</v>
      </c>
      <c r="U3310" s="1">
        <v>4.2930000000000001</v>
      </c>
      <c r="V3310" s="1">
        <v>2.0390000000000001</v>
      </c>
      <c r="W3310" s="30">
        <v>3715.3580000000002</v>
      </c>
      <c r="X3310" s="1">
        <v>1252.289</v>
      </c>
      <c r="Y3310" s="1">
        <v>3103.7109999999998</v>
      </c>
      <c r="Z3310" s="1">
        <v>592.11300000000006</v>
      </c>
      <c r="AD3310" s="4">
        <v>10.307</v>
      </c>
      <c r="AL3310" s="1">
        <v>3715.3580000000002</v>
      </c>
    </row>
    <row r="3311" spans="1:38" x14ac:dyDescent="0.25">
      <c r="A3311" s="1">
        <v>3307</v>
      </c>
      <c r="B3311" s="1">
        <v>3307</v>
      </c>
      <c r="C3311" s="1">
        <v>3173.627</v>
      </c>
      <c r="D3311" s="1">
        <v>2968.623</v>
      </c>
      <c r="E3311" s="1">
        <v>476.99599999999998</v>
      </c>
      <c r="F3311" s="1"/>
      <c r="G3311" s="1">
        <v>-14.787000000000001</v>
      </c>
      <c r="H3311" s="1">
        <v>-4.2709999999999999</v>
      </c>
      <c r="I3311" s="1"/>
      <c r="J3311" s="1"/>
      <c r="K3311" s="1">
        <v>-344.601</v>
      </c>
      <c r="L3311" s="1"/>
      <c r="M3311" s="1">
        <v>1627.2249999999999</v>
      </c>
      <c r="N3311" s="1">
        <v>2070.3009999999999</v>
      </c>
      <c r="O3311" s="1">
        <v>-6.3380000000000001</v>
      </c>
      <c r="P3311" s="27">
        <v>-10.307</v>
      </c>
      <c r="Q3311" s="1">
        <v>-5.1840000000000002</v>
      </c>
      <c r="R3311" s="1">
        <v>-5.3999999999999999E-2</v>
      </c>
      <c r="S3311" s="1">
        <v>2.4620000000000002</v>
      </c>
      <c r="T3311" s="1">
        <v>3.1709999999999998</v>
      </c>
      <c r="U3311" s="1">
        <v>4.2859999999999996</v>
      </c>
      <c r="V3311" s="1">
        <v>2.0350000000000001</v>
      </c>
      <c r="W3311" s="30">
        <v>3711.3910000000001</v>
      </c>
      <c r="X3311" s="1">
        <v>1252.289</v>
      </c>
      <c r="Y3311" s="1">
        <v>3103.7109999999998</v>
      </c>
      <c r="Z3311" s="1">
        <v>592.11300000000006</v>
      </c>
      <c r="AD3311" s="4">
        <v>10.307</v>
      </c>
      <c r="AL3311" s="1">
        <v>3711.3910000000001</v>
      </c>
    </row>
    <row r="3312" spans="1:38" x14ac:dyDescent="0.25">
      <c r="A3312" s="1">
        <v>3308</v>
      </c>
      <c r="B3312" s="1">
        <v>3308</v>
      </c>
      <c r="C3312" s="1">
        <v>3174.1060000000002</v>
      </c>
      <c r="D3312" s="1">
        <v>2967.66</v>
      </c>
      <c r="E3312" s="1">
        <v>476.51900000000001</v>
      </c>
      <c r="F3312" s="1"/>
      <c r="G3312" s="1">
        <v>-15.263999999999999</v>
      </c>
      <c r="H3312" s="1">
        <v>-4.2709999999999999</v>
      </c>
      <c r="I3312" s="1"/>
      <c r="J3312" s="1"/>
      <c r="K3312" s="1">
        <v>-344.601</v>
      </c>
      <c r="L3312" s="1"/>
      <c r="M3312" s="1">
        <v>1626.2670000000001</v>
      </c>
      <c r="N3312" s="1">
        <v>2069.8240000000001</v>
      </c>
      <c r="O3312" s="1">
        <v>-6.3380000000000001</v>
      </c>
      <c r="P3312" s="27">
        <v>-10.307</v>
      </c>
      <c r="Q3312" s="1">
        <v>-5.1890000000000001</v>
      </c>
      <c r="R3312" s="1">
        <v>-5.8999999999999997E-2</v>
      </c>
      <c r="S3312" s="1">
        <v>2.4670000000000001</v>
      </c>
      <c r="T3312" s="1">
        <v>3.1760000000000002</v>
      </c>
      <c r="U3312" s="1">
        <v>4.29</v>
      </c>
      <c r="V3312" s="1">
        <v>2.0430000000000001</v>
      </c>
      <c r="W3312" s="30">
        <v>3711.085</v>
      </c>
      <c r="X3312" s="1">
        <v>1251.9839999999999</v>
      </c>
      <c r="Y3312" s="1">
        <v>3103.7109999999998</v>
      </c>
      <c r="Z3312" s="1">
        <v>591.80799999999999</v>
      </c>
      <c r="AD3312" s="4">
        <v>10.307</v>
      </c>
      <c r="AL3312" s="1">
        <v>3711.085</v>
      </c>
    </row>
    <row r="3313" spans="1:38" x14ac:dyDescent="0.25">
      <c r="A3313" s="1">
        <v>3309</v>
      </c>
      <c r="B3313" s="1">
        <v>3309</v>
      </c>
      <c r="C3313" s="1">
        <v>3175.0639999999999</v>
      </c>
      <c r="D3313" s="1">
        <v>2966.6959999999999</v>
      </c>
      <c r="E3313" s="1">
        <v>476.041</v>
      </c>
      <c r="F3313" s="1"/>
      <c r="G3313" s="1">
        <v>-14.787000000000001</v>
      </c>
      <c r="H3313" s="1">
        <v>-4.7450000000000001</v>
      </c>
      <c r="I3313" s="1"/>
      <c r="J3313" s="1"/>
      <c r="K3313" s="1">
        <v>-344.125</v>
      </c>
      <c r="L3313" s="1"/>
      <c r="M3313" s="1">
        <v>1626.7460000000001</v>
      </c>
      <c r="N3313" s="1">
        <v>2069.8240000000001</v>
      </c>
      <c r="O3313" s="1">
        <v>-6.343</v>
      </c>
      <c r="P3313" s="27">
        <v>-10.311999999999999</v>
      </c>
      <c r="Q3313" s="1">
        <v>-5.1890000000000001</v>
      </c>
      <c r="R3313" s="1">
        <v>-5.8999999999999997E-2</v>
      </c>
      <c r="S3313" s="1">
        <v>2.4620000000000002</v>
      </c>
      <c r="T3313" s="1">
        <v>3.1760000000000002</v>
      </c>
      <c r="U3313" s="1">
        <v>4.2859999999999996</v>
      </c>
      <c r="V3313" s="1">
        <v>2.0430000000000001</v>
      </c>
      <c r="W3313" s="30">
        <v>3711.085</v>
      </c>
      <c r="X3313" s="1">
        <v>1252.289</v>
      </c>
      <c r="Y3313" s="1">
        <v>3103.7109999999998</v>
      </c>
      <c r="Z3313" s="1">
        <v>591.80799999999999</v>
      </c>
      <c r="AD3313" s="4">
        <v>10.311999999999999</v>
      </c>
      <c r="AL3313" s="1">
        <v>3711.085</v>
      </c>
    </row>
    <row r="3314" spans="1:38" x14ac:dyDescent="0.25">
      <c r="A3314" s="1">
        <v>3310</v>
      </c>
      <c r="B3314" s="1">
        <v>3310</v>
      </c>
      <c r="C3314" s="1">
        <v>3174.585</v>
      </c>
      <c r="D3314" s="1">
        <v>2966.2139999999999</v>
      </c>
      <c r="E3314" s="1">
        <v>476.041</v>
      </c>
      <c r="F3314" s="1"/>
      <c r="G3314" s="1">
        <v>-15.263999999999999</v>
      </c>
      <c r="H3314" s="1">
        <v>-5.22</v>
      </c>
      <c r="I3314" s="1"/>
      <c r="J3314" s="1"/>
      <c r="K3314" s="1">
        <v>-343.17399999999998</v>
      </c>
      <c r="L3314" s="1"/>
      <c r="M3314" s="1">
        <v>1625.788</v>
      </c>
      <c r="N3314" s="1">
        <v>2069.346</v>
      </c>
      <c r="O3314" s="1">
        <v>-6.3380000000000001</v>
      </c>
      <c r="P3314" s="27">
        <v>-10.302</v>
      </c>
      <c r="Q3314" s="1">
        <v>-5.18</v>
      </c>
      <c r="R3314" s="1">
        <v>-6.8000000000000005E-2</v>
      </c>
      <c r="S3314" s="1">
        <v>2.4620000000000002</v>
      </c>
      <c r="T3314" s="1">
        <v>3.1760000000000002</v>
      </c>
      <c r="U3314" s="1">
        <v>4.2830000000000004</v>
      </c>
      <c r="V3314" s="1">
        <v>2.0390000000000001</v>
      </c>
      <c r="W3314" s="30">
        <v>3712.0010000000002</v>
      </c>
      <c r="X3314" s="1">
        <v>1252.5940000000001</v>
      </c>
      <c r="Y3314" s="1">
        <v>3104.0169999999998</v>
      </c>
      <c r="Z3314" s="1">
        <v>591.80799999999999</v>
      </c>
      <c r="AD3314" s="4">
        <v>10.302</v>
      </c>
      <c r="AL3314" s="1">
        <v>3712.0010000000002</v>
      </c>
    </row>
    <row r="3315" spans="1:38" x14ac:dyDescent="0.25">
      <c r="A3315" s="1">
        <v>3311</v>
      </c>
      <c r="B3315" s="1">
        <v>3311</v>
      </c>
      <c r="C3315" s="1">
        <v>3173.1480000000001</v>
      </c>
      <c r="D3315" s="1">
        <v>2964.7689999999998</v>
      </c>
      <c r="E3315" s="1">
        <v>476.99599999999998</v>
      </c>
      <c r="F3315" s="1"/>
      <c r="G3315" s="1">
        <v>-15.263999999999999</v>
      </c>
      <c r="H3315" s="1">
        <v>-4.7450000000000001</v>
      </c>
      <c r="I3315" s="1"/>
      <c r="J3315" s="1"/>
      <c r="K3315" s="1">
        <v>-343.649</v>
      </c>
      <c r="L3315" s="1"/>
      <c r="M3315" s="1">
        <v>1625.788</v>
      </c>
      <c r="N3315" s="1">
        <v>2068.8690000000001</v>
      </c>
      <c r="O3315" s="1">
        <v>-6.3380000000000001</v>
      </c>
      <c r="P3315" s="27">
        <v>-10.302</v>
      </c>
      <c r="Q3315" s="1">
        <v>-5.1840000000000002</v>
      </c>
      <c r="R3315" s="1">
        <v>-5.8999999999999997E-2</v>
      </c>
      <c r="S3315" s="1">
        <v>2.4670000000000001</v>
      </c>
      <c r="T3315" s="1">
        <v>3.1709999999999998</v>
      </c>
      <c r="U3315" s="1">
        <v>4.2830000000000004</v>
      </c>
      <c r="V3315" s="1">
        <v>2.0430000000000001</v>
      </c>
      <c r="W3315" s="30">
        <v>3711.085</v>
      </c>
      <c r="X3315" s="1">
        <v>1252.289</v>
      </c>
      <c r="Y3315" s="1">
        <v>3103.4059999999999</v>
      </c>
      <c r="Z3315" s="1">
        <v>592.11300000000006</v>
      </c>
      <c r="AD3315" s="4">
        <v>10.302</v>
      </c>
      <c r="AL3315" s="1">
        <v>3711.085</v>
      </c>
    </row>
    <row r="3316" spans="1:38" x14ac:dyDescent="0.25">
      <c r="A3316" s="1">
        <v>3312</v>
      </c>
      <c r="B3316" s="1">
        <v>3312</v>
      </c>
      <c r="C3316" s="1">
        <v>3173.1480000000001</v>
      </c>
      <c r="D3316" s="1">
        <v>2964.7689999999998</v>
      </c>
      <c r="E3316" s="1">
        <v>476.51900000000001</v>
      </c>
      <c r="F3316" s="1"/>
      <c r="G3316" s="1">
        <v>-15.741</v>
      </c>
      <c r="H3316" s="1">
        <v>-5.22</v>
      </c>
      <c r="I3316" s="1"/>
      <c r="J3316" s="1"/>
      <c r="K3316" s="1">
        <v>-343.649</v>
      </c>
      <c r="L3316" s="1"/>
      <c r="M3316" s="1">
        <v>1625.788</v>
      </c>
      <c r="N3316" s="1">
        <v>2068.3919999999998</v>
      </c>
      <c r="O3316" s="1">
        <v>-6.343</v>
      </c>
      <c r="P3316" s="27">
        <v>-10.302</v>
      </c>
      <c r="Q3316" s="1">
        <v>-5.1989999999999998</v>
      </c>
      <c r="R3316" s="1">
        <v>-6.4000000000000001E-2</v>
      </c>
      <c r="S3316" s="1">
        <v>2.4620000000000002</v>
      </c>
      <c r="T3316" s="1">
        <v>3.165</v>
      </c>
      <c r="U3316" s="1">
        <v>4.2830000000000004</v>
      </c>
      <c r="V3316" s="1">
        <v>2.0390000000000001</v>
      </c>
      <c r="W3316" s="30">
        <v>3705.5920000000001</v>
      </c>
      <c r="X3316" s="1">
        <v>1252.289</v>
      </c>
      <c r="Y3316" s="1">
        <v>3094.25</v>
      </c>
      <c r="Z3316" s="1">
        <v>591.80799999999999</v>
      </c>
      <c r="AD3316" s="4">
        <v>10.302</v>
      </c>
      <c r="AL3316" s="1">
        <v>3705.5920000000001</v>
      </c>
    </row>
    <row r="3317" spans="1:38" x14ac:dyDescent="0.25">
      <c r="A3317" s="1">
        <v>3313</v>
      </c>
      <c r="B3317" s="1">
        <v>3313</v>
      </c>
      <c r="C3317" s="1">
        <v>3172.6689999999999</v>
      </c>
      <c r="D3317" s="1">
        <v>2963.806</v>
      </c>
      <c r="E3317" s="1">
        <v>476.041</v>
      </c>
      <c r="F3317" s="1"/>
      <c r="G3317" s="1">
        <v>-15.263999999999999</v>
      </c>
      <c r="H3317" s="1">
        <v>-5.22</v>
      </c>
      <c r="I3317" s="1"/>
      <c r="J3317" s="1"/>
      <c r="K3317" s="1">
        <v>-343.649</v>
      </c>
      <c r="L3317" s="1"/>
      <c r="M3317" s="1">
        <v>1625.788</v>
      </c>
      <c r="N3317" s="1">
        <v>2068.3919999999998</v>
      </c>
      <c r="O3317" s="1">
        <v>-6.3380000000000001</v>
      </c>
      <c r="P3317" s="27">
        <v>-10.298</v>
      </c>
      <c r="Q3317" s="1">
        <v>-5.194</v>
      </c>
      <c r="R3317" s="1">
        <v>-6.4000000000000001E-2</v>
      </c>
      <c r="S3317" s="1">
        <v>2.4620000000000002</v>
      </c>
      <c r="T3317" s="1">
        <v>3.1709999999999998</v>
      </c>
      <c r="U3317" s="1">
        <v>4.2759999999999998</v>
      </c>
      <c r="V3317" s="1">
        <v>2.0390000000000001</v>
      </c>
      <c r="W3317" s="30">
        <v>3704.9810000000002</v>
      </c>
      <c r="X3317" s="1">
        <v>1251.9839999999999</v>
      </c>
      <c r="Y3317" s="1">
        <v>3094.25</v>
      </c>
      <c r="Z3317" s="1">
        <v>591.80799999999999</v>
      </c>
      <c r="AD3317" s="4">
        <v>10.298</v>
      </c>
      <c r="AL3317" s="1">
        <v>3704.9810000000002</v>
      </c>
    </row>
    <row r="3318" spans="1:38" x14ac:dyDescent="0.25">
      <c r="A3318" s="1">
        <v>3314</v>
      </c>
      <c r="B3318" s="1">
        <v>3314</v>
      </c>
      <c r="C3318" s="1">
        <v>3171.2310000000002</v>
      </c>
      <c r="D3318" s="1">
        <v>2963.806</v>
      </c>
      <c r="E3318" s="1">
        <v>476.51900000000001</v>
      </c>
      <c r="F3318" s="1"/>
      <c r="G3318" s="1">
        <v>-15.741</v>
      </c>
      <c r="H3318" s="1">
        <v>-4.7450000000000001</v>
      </c>
      <c r="I3318" s="1"/>
      <c r="J3318" s="1"/>
      <c r="K3318" s="1">
        <v>-343.17399999999998</v>
      </c>
      <c r="L3318" s="1"/>
      <c r="M3318" s="1">
        <v>1624.8309999999999</v>
      </c>
      <c r="N3318" s="1">
        <v>2068.3919999999998</v>
      </c>
      <c r="O3318" s="1">
        <v>-6.343</v>
      </c>
      <c r="P3318" s="27">
        <v>-10.292999999999999</v>
      </c>
      <c r="Q3318" s="1">
        <v>-5.1890000000000001</v>
      </c>
      <c r="R3318" s="1">
        <v>-6.8000000000000005E-2</v>
      </c>
      <c r="S3318" s="1">
        <v>2.4670000000000001</v>
      </c>
      <c r="T3318" s="1">
        <v>3.1760000000000002</v>
      </c>
      <c r="U3318" s="1">
        <v>4.2789999999999999</v>
      </c>
      <c r="V3318" s="1">
        <v>2.0390000000000001</v>
      </c>
      <c r="W3318" s="30">
        <v>3701.6239999999998</v>
      </c>
      <c r="X3318" s="1">
        <v>1252.9000000000001</v>
      </c>
      <c r="Y3318" s="1">
        <v>3094.25</v>
      </c>
      <c r="Z3318" s="1">
        <v>591.80799999999999</v>
      </c>
      <c r="AD3318" s="4">
        <v>10.292999999999999</v>
      </c>
      <c r="AL3318" s="1">
        <v>3701.6239999999998</v>
      </c>
    </row>
    <row r="3319" spans="1:38" x14ac:dyDescent="0.25">
      <c r="A3319" s="1">
        <v>3315</v>
      </c>
      <c r="B3319" s="1">
        <v>3315</v>
      </c>
      <c r="C3319" s="1">
        <v>3170.2730000000001</v>
      </c>
      <c r="D3319" s="1">
        <v>2962.8420000000001</v>
      </c>
      <c r="E3319" s="1">
        <v>476.041</v>
      </c>
      <c r="F3319" s="1"/>
      <c r="G3319" s="1">
        <v>-15.263999999999999</v>
      </c>
      <c r="H3319" s="1">
        <v>-4.7450000000000001</v>
      </c>
      <c r="I3319" s="1"/>
      <c r="J3319" s="1"/>
      <c r="K3319" s="1">
        <v>-342.69799999999998</v>
      </c>
      <c r="L3319" s="1"/>
      <c r="M3319" s="1">
        <v>1624.8309999999999</v>
      </c>
      <c r="N3319" s="1">
        <v>2066.9609999999998</v>
      </c>
      <c r="O3319" s="1">
        <v>-6.3380000000000001</v>
      </c>
      <c r="P3319" s="27">
        <v>-10.292999999999999</v>
      </c>
      <c r="Q3319" s="1">
        <v>-5.1890000000000001</v>
      </c>
      <c r="R3319" s="1">
        <v>-6.4000000000000001E-2</v>
      </c>
      <c r="S3319" s="1">
        <v>2.4620000000000002</v>
      </c>
      <c r="T3319" s="1">
        <v>3.1760000000000002</v>
      </c>
      <c r="U3319" s="1">
        <v>4.2830000000000004</v>
      </c>
      <c r="V3319" s="1">
        <v>2.0350000000000001</v>
      </c>
      <c r="W3319" s="30">
        <v>3701.319</v>
      </c>
      <c r="X3319" s="1">
        <v>1252.289</v>
      </c>
      <c r="Y3319" s="1">
        <v>3093.9450000000002</v>
      </c>
      <c r="Z3319" s="1">
        <v>591.80799999999999</v>
      </c>
      <c r="AD3319" s="4">
        <v>10.292999999999999</v>
      </c>
      <c r="AL3319" s="1">
        <v>3701.319</v>
      </c>
    </row>
    <row r="3320" spans="1:38" x14ac:dyDescent="0.25">
      <c r="A3320" s="1">
        <v>3316</v>
      </c>
      <c r="B3320" s="1">
        <v>3316</v>
      </c>
      <c r="C3320" s="1">
        <v>3168.8359999999998</v>
      </c>
      <c r="D3320" s="1">
        <v>2962.36</v>
      </c>
      <c r="E3320" s="1">
        <v>476.99599999999998</v>
      </c>
      <c r="F3320" s="1"/>
      <c r="G3320" s="1">
        <v>-15.741</v>
      </c>
      <c r="H3320" s="1">
        <v>-4.7450000000000001</v>
      </c>
      <c r="I3320" s="1"/>
      <c r="J3320" s="1"/>
      <c r="K3320" s="1">
        <v>-343.17399999999998</v>
      </c>
      <c r="L3320" s="1"/>
      <c r="M3320" s="1">
        <v>1623.873</v>
      </c>
      <c r="N3320" s="1">
        <v>2066.9609999999998</v>
      </c>
      <c r="O3320" s="1">
        <v>-6.3330000000000002</v>
      </c>
      <c r="P3320" s="27">
        <v>-10.298</v>
      </c>
      <c r="Q3320" s="1">
        <v>-5.1890000000000001</v>
      </c>
      <c r="R3320" s="1">
        <v>-6.8000000000000005E-2</v>
      </c>
      <c r="S3320" s="1">
        <v>2.4670000000000001</v>
      </c>
      <c r="T3320" s="1">
        <v>3.1760000000000002</v>
      </c>
      <c r="U3320" s="1">
        <v>4.2759999999999998</v>
      </c>
      <c r="V3320" s="1">
        <v>2.0390000000000001</v>
      </c>
      <c r="W3320" s="30">
        <v>3701.319</v>
      </c>
      <c r="X3320" s="1">
        <v>1250.7629999999999</v>
      </c>
      <c r="Y3320" s="1">
        <v>3094.25</v>
      </c>
      <c r="Z3320" s="1">
        <v>591.80799999999999</v>
      </c>
      <c r="AD3320" s="4">
        <v>10.298</v>
      </c>
      <c r="AL3320" s="1">
        <v>3701.319</v>
      </c>
    </row>
    <row r="3321" spans="1:38" x14ac:dyDescent="0.25">
      <c r="A3321" s="1">
        <v>3317</v>
      </c>
      <c r="B3321" s="1">
        <v>3317</v>
      </c>
      <c r="C3321" s="1">
        <v>3169.3150000000001</v>
      </c>
      <c r="D3321" s="1">
        <v>2961.3969999999999</v>
      </c>
      <c r="E3321" s="1">
        <v>476.51900000000001</v>
      </c>
      <c r="F3321" s="1"/>
      <c r="G3321" s="1">
        <v>-15.741</v>
      </c>
      <c r="H3321" s="1">
        <v>-4.2709999999999999</v>
      </c>
      <c r="I3321" s="1"/>
      <c r="J3321" s="1"/>
      <c r="K3321" s="1">
        <v>-344.125</v>
      </c>
      <c r="L3321" s="1"/>
      <c r="M3321" s="1">
        <v>1624.8309999999999</v>
      </c>
      <c r="N3321" s="1">
        <v>2066.9609999999998</v>
      </c>
      <c r="O3321" s="1">
        <v>-6.3280000000000003</v>
      </c>
      <c r="P3321" s="27">
        <v>-10.288</v>
      </c>
      <c r="Q3321" s="1">
        <v>-5.1890000000000001</v>
      </c>
      <c r="R3321" s="1">
        <v>-6.4000000000000001E-2</v>
      </c>
      <c r="S3321" s="1">
        <v>2.4620000000000002</v>
      </c>
      <c r="T3321" s="1">
        <v>3.1709999999999998</v>
      </c>
      <c r="U3321" s="1">
        <v>4.2859999999999996</v>
      </c>
      <c r="V3321" s="1">
        <v>2.0350000000000001</v>
      </c>
      <c r="W3321" s="30">
        <v>3701.9290000000001</v>
      </c>
      <c r="X3321" s="1">
        <v>1242.5219999999999</v>
      </c>
      <c r="Y3321" s="1">
        <v>3094.25</v>
      </c>
      <c r="Z3321" s="1">
        <v>591.80799999999999</v>
      </c>
      <c r="AD3321" s="4">
        <v>10.288</v>
      </c>
      <c r="AL3321" s="1">
        <v>3701.9290000000001</v>
      </c>
    </row>
    <row r="3322" spans="1:38" x14ac:dyDescent="0.25">
      <c r="A3322" s="1">
        <v>3318</v>
      </c>
      <c r="B3322" s="1">
        <v>3318</v>
      </c>
      <c r="C3322" s="1">
        <v>3168.8359999999998</v>
      </c>
      <c r="D3322" s="1">
        <v>2960.915</v>
      </c>
      <c r="E3322" s="1">
        <v>476.041</v>
      </c>
      <c r="F3322" s="1"/>
      <c r="G3322" s="1">
        <v>-15.263999999999999</v>
      </c>
      <c r="H3322" s="1">
        <v>-4.7450000000000001</v>
      </c>
      <c r="I3322" s="1"/>
      <c r="J3322" s="1"/>
      <c r="K3322" s="1">
        <v>-343.649</v>
      </c>
      <c r="L3322" s="1"/>
      <c r="M3322" s="1">
        <v>1623.873</v>
      </c>
      <c r="N3322" s="1">
        <v>2066.0059999999999</v>
      </c>
      <c r="O3322" s="1">
        <v>-6.3330000000000002</v>
      </c>
      <c r="P3322" s="27">
        <v>-10.298</v>
      </c>
      <c r="Q3322" s="1">
        <v>-5.194</v>
      </c>
      <c r="R3322" s="1">
        <v>-6.8000000000000005E-2</v>
      </c>
      <c r="S3322" s="1">
        <v>2.4620000000000002</v>
      </c>
      <c r="T3322" s="1">
        <v>3.181</v>
      </c>
      <c r="U3322" s="1">
        <v>4.2789999999999999</v>
      </c>
      <c r="V3322" s="1">
        <v>2.0350000000000001</v>
      </c>
      <c r="W3322" s="30">
        <v>3701.6239999999998</v>
      </c>
      <c r="X3322" s="1">
        <v>1242.2170000000001</v>
      </c>
      <c r="Y3322" s="1">
        <v>3094.25</v>
      </c>
      <c r="Z3322" s="1">
        <v>591.19799999999998</v>
      </c>
      <c r="AD3322" s="4">
        <v>10.298</v>
      </c>
      <c r="AL3322" s="1">
        <v>3701.6239999999998</v>
      </c>
    </row>
    <row r="3323" spans="1:38" x14ac:dyDescent="0.25">
      <c r="A3323" s="1">
        <v>3319</v>
      </c>
      <c r="B3323" s="1">
        <v>3319</v>
      </c>
      <c r="C3323" s="1">
        <v>3166.92</v>
      </c>
      <c r="D3323" s="1">
        <v>2960.433</v>
      </c>
      <c r="E3323" s="1">
        <v>476.51900000000001</v>
      </c>
      <c r="F3323" s="1"/>
      <c r="G3323" s="1">
        <v>-15.263999999999999</v>
      </c>
      <c r="H3323" s="1">
        <v>-4.2709999999999999</v>
      </c>
      <c r="I3323" s="1"/>
      <c r="J3323" s="1"/>
      <c r="K3323" s="1">
        <v>-342.69799999999998</v>
      </c>
      <c r="L3323" s="1"/>
      <c r="M3323" s="1">
        <v>1624.3520000000001</v>
      </c>
      <c r="N3323" s="1">
        <v>2066.9609999999998</v>
      </c>
      <c r="O3323" s="1">
        <v>-6.3330000000000002</v>
      </c>
      <c r="P3323" s="27">
        <v>-10.288</v>
      </c>
      <c r="Q3323" s="1">
        <v>-5.194</v>
      </c>
      <c r="R3323" s="1">
        <v>-5.8999999999999997E-2</v>
      </c>
      <c r="S3323" s="1">
        <v>2.4620000000000002</v>
      </c>
      <c r="T3323" s="1">
        <v>3.1709999999999998</v>
      </c>
      <c r="U3323" s="1">
        <v>4.2759999999999998</v>
      </c>
      <c r="V3323" s="1">
        <v>2.0390000000000001</v>
      </c>
      <c r="W3323" s="30">
        <v>3700.7080000000001</v>
      </c>
      <c r="X3323" s="1">
        <v>1241.912</v>
      </c>
      <c r="Y3323" s="1">
        <v>3093.9450000000002</v>
      </c>
      <c r="Z3323" s="1">
        <v>591.50300000000004</v>
      </c>
      <c r="AD3323" s="4">
        <v>10.288</v>
      </c>
      <c r="AL3323" s="1">
        <v>3700.7080000000001</v>
      </c>
    </row>
    <row r="3324" spans="1:38" x14ac:dyDescent="0.25">
      <c r="A3324" s="1">
        <v>3320</v>
      </c>
      <c r="B3324" s="1">
        <v>3320</v>
      </c>
      <c r="C3324" s="1">
        <v>3165.0039999999999</v>
      </c>
      <c r="D3324" s="1">
        <v>2959.951</v>
      </c>
      <c r="E3324" s="1">
        <v>476.51900000000001</v>
      </c>
      <c r="F3324" s="1"/>
      <c r="G3324" s="1">
        <v>-15.263999999999999</v>
      </c>
      <c r="H3324" s="1">
        <v>-4.7450000000000001</v>
      </c>
      <c r="I3324" s="1"/>
      <c r="J3324" s="1"/>
      <c r="K3324" s="1">
        <v>-343.17399999999998</v>
      </c>
      <c r="L3324" s="1"/>
      <c r="M3324" s="1">
        <v>1622.915</v>
      </c>
      <c r="N3324" s="1">
        <v>2066.0059999999999</v>
      </c>
      <c r="O3324" s="1">
        <v>-6.3280000000000003</v>
      </c>
      <c r="P3324" s="27">
        <v>-10.288</v>
      </c>
      <c r="Q3324" s="1">
        <v>-5.1890000000000001</v>
      </c>
      <c r="R3324" s="1">
        <v>-6.4000000000000001E-2</v>
      </c>
      <c r="S3324" s="1">
        <v>2.4569999999999999</v>
      </c>
      <c r="T3324" s="1">
        <v>3.1760000000000002</v>
      </c>
      <c r="U3324" s="1">
        <v>4.2759999999999998</v>
      </c>
      <c r="V3324" s="1">
        <v>2.0390000000000001</v>
      </c>
      <c r="W3324" s="30">
        <v>3691.2460000000001</v>
      </c>
      <c r="X3324" s="1">
        <v>1241.912</v>
      </c>
      <c r="Y3324" s="1">
        <v>3084.4830000000002</v>
      </c>
      <c r="Z3324" s="1">
        <v>591.80799999999999</v>
      </c>
      <c r="AD3324" s="4">
        <v>10.288</v>
      </c>
      <c r="AL3324" s="1">
        <v>3691.2460000000001</v>
      </c>
    </row>
    <row r="3325" spans="1:38" x14ac:dyDescent="0.25">
      <c r="A3325" s="1">
        <v>3321</v>
      </c>
      <c r="B3325" s="1">
        <v>3321</v>
      </c>
      <c r="C3325" s="1">
        <v>3165.0039999999999</v>
      </c>
      <c r="D3325" s="1">
        <v>2958.9879999999998</v>
      </c>
      <c r="E3325" s="1">
        <v>476.99599999999998</v>
      </c>
      <c r="F3325" s="1"/>
      <c r="G3325" s="1">
        <v>-15.263999999999999</v>
      </c>
      <c r="H3325" s="1">
        <v>-4.2709999999999999</v>
      </c>
      <c r="I3325" s="1"/>
      <c r="J3325" s="1"/>
      <c r="K3325" s="1">
        <v>-342.69799999999998</v>
      </c>
      <c r="L3325" s="1"/>
      <c r="M3325" s="1">
        <v>1622.4359999999999</v>
      </c>
      <c r="N3325" s="1">
        <v>2065.529</v>
      </c>
      <c r="O3325" s="1">
        <v>-6.3280000000000003</v>
      </c>
      <c r="P3325" s="27">
        <v>-10.284000000000001</v>
      </c>
      <c r="Q3325" s="1">
        <v>-5.18</v>
      </c>
      <c r="R3325" s="1">
        <v>-5.8999999999999997E-2</v>
      </c>
      <c r="S3325" s="1">
        <v>2.4620000000000002</v>
      </c>
      <c r="T3325" s="1">
        <v>3.1709999999999998</v>
      </c>
      <c r="U3325" s="1">
        <v>4.2789999999999999</v>
      </c>
      <c r="V3325" s="1">
        <v>2.0430000000000001</v>
      </c>
      <c r="W3325" s="30">
        <v>3691.2460000000001</v>
      </c>
      <c r="X3325" s="1">
        <v>1242.2170000000001</v>
      </c>
      <c r="Y3325" s="1">
        <v>3083.567</v>
      </c>
      <c r="Z3325" s="1">
        <v>591.80799999999999</v>
      </c>
      <c r="AD3325" s="4">
        <v>10.284000000000001</v>
      </c>
      <c r="AL3325" s="1">
        <v>3691.2460000000001</v>
      </c>
    </row>
    <row r="3326" spans="1:38" x14ac:dyDescent="0.25">
      <c r="A3326" s="1">
        <v>3322</v>
      </c>
      <c r="B3326" s="1">
        <v>3322</v>
      </c>
      <c r="C3326" s="1">
        <v>3164.0459999999998</v>
      </c>
      <c r="D3326" s="1">
        <v>2958.0239999999999</v>
      </c>
      <c r="E3326" s="1">
        <v>476.51900000000001</v>
      </c>
      <c r="F3326" s="1"/>
      <c r="G3326" s="1">
        <v>-15.741</v>
      </c>
      <c r="H3326" s="1">
        <v>-4.7450000000000001</v>
      </c>
      <c r="I3326" s="1"/>
      <c r="J3326" s="1"/>
      <c r="K3326" s="1">
        <v>-342.69799999999998</v>
      </c>
      <c r="L3326" s="1"/>
      <c r="M3326" s="1">
        <v>1622.4359999999999</v>
      </c>
      <c r="N3326" s="1">
        <v>2066.0059999999999</v>
      </c>
      <c r="O3326" s="1">
        <v>-6.3380000000000001</v>
      </c>
      <c r="P3326" s="27">
        <v>-10.279</v>
      </c>
      <c r="Q3326" s="1">
        <v>-5.1840000000000002</v>
      </c>
      <c r="R3326" s="1">
        <v>-6.4000000000000001E-2</v>
      </c>
      <c r="S3326" s="1">
        <v>2.4670000000000001</v>
      </c>
      <c r="T3326" s="1">
        <v>3.1760000000000002</v>
      </c>
      <c r="U3326" s="1">
        <v>4.2759999999999998</v>
      </c>
      <c r="V3326" s="1">
        <v>2.0350000000000001</v>
      </c>
      <c r="W3326" s="30">
        <v>3691.2460000000001</v>
      </c>
      <c r="X3326" s="1">
        <v>1241.912</v>
      </c>
      <c r="Y3326" s="1">
        <v>3083.567</v>
      </c>
      <c r="Z3326" s="1">
        <v>591.80799999999999</v>
      </c>
      <c r="AD3326" s="4">
        <v>10.279</v>
      </c>
      <c r="AL3326" s="1">
        <v>3691.2460000000001</v>
      </c>
    </row>
    <row r="3327" spans="1:38" x14ac:dyDescent="0.25">
      <c r="A3327" s="1">
        <v>3323</v>
      </c>
      <c r="B3327" s="1">
        <v>3323</v>
      </c>
      <c r="C3327" s="1">
        <v>3165.962</v>
      </c>
      <c r="D3327" s="1">
        <v>2957.5430000000001</v>
      </c>
      <c r="E3327" s="1">
        <v>476.041</v>
      </c>
      <c r="F3327" s="1"/>
      <c r="G3327" s="1">
        <v>-15.263999999999999</v>
      </c>
      <c r="H3327" s="1">
        <v>-4.2709999999999999</v>
      </c>
      <c r="I3327" s="1"/>
      <c r="J3327" s="1"/>
      <c r="K3327" s="1">
        <v>-343.649</v>
      </c>
      <c r="L3327" s="1"/>
      <c r="M3327" s="1">
        <v>1622.4359999999999</v>
      </c>
      <c r="N3327" s="1">
        <v>2065.0520000000001</v>
      </c>
      <c r="O3327" s="1">
        <v>-6.3280000000000003</v>
      </c>
      <c r="P3327" s="27">
        <v>-10.284000000000001</v>
      </c>
      <c r="Q3327" s="1">
        <v>-5.1840000000000002</v>
      </c>
      <c r="R3327" s="1">
        <v>-6.4000000000000001E-2</v>
      </c>
      <c r="S3327" s="1">
        <v>2.4620000000000002</v>
      </c>
      <c r="T3327" s="1">
        <v>3.1709999999999998</v>
      </c>
      <c r="U3327" s="1">
        <v>4.2759999999999998</v>
      </c>
      <c r="V3327" s="1">
        <v>2.0350000000000001</v>
      </c>
      <c r="W3327" s="30">
        <v>3691.5520000000001</v>
      </c>
      <c r="X3327" s="1">
        <v>1241.912</v>
      </c>
      <c r="Y3327" s="1">
        <v>3083.567</v>
      </c>
      <c r="Z3327" s="1">
        <v>591.80799999999999</v>
      </c>
      <c r="AD3327" s="4">
        <v>10.284000000000001</v>
      </c>
      <c r="AL3327" s="1">
        <v>3691.5520000000001</v>
      </c>
    </row>
    <row r="3328" spans="1:38" x14ac:dyDescent="0.25">
      <c r="A3328" s="1">
        <v>3324</v>
      </c>
      <c r="B3328" s="1">
        <v>3324</v>
      </c>
      <c r="C3328" s="1">
        <v>3164.5250000000001</v>
      </c>
      <c r="D3328" s="1">
        <v>2957.0610000000001</v>
      </c>
      <c r="E3328" s="1">
        <v>476.51900000000001</v>
      </c>
      <c r="F3328" s="1"/>
      <c r="G3328" s="1">
        <v>-15.263999999999999</v>
      </c>
      <c r="H3328" s="1">
        <v>-6.6440000000000001</v>
      </c>
      <c r="I3328" s="1"/>
      <c r="J3328" s="1"/>
      <c r="K3328" s="1">
        <v>-343.17399999999998</v>
      </c>
      <c r="L3328" s="1"/>
      <c r="M3328" s="1">
        <v>1622.4359999999999</v>
      </c>
      <c r="N3328" s="1">
        <v>2065.529</v>
      </c>
      <c r="O3328" s="1">
        <v>-6.3280000000000003</v>
      </c>
      <c r="P3328" s="27">
        <v>-10.279</v>
      </c>
      <c r="Q3328" s="1">
        <v>-5.194</v>
      </c>
      <c r="R3328" s="1">
        <v>-6.4000000000000001E-2</v>
      </c>
      <c r="S3328" s="1">
        <v>2.4670000000000001</v>
      </c>
      <c r="T3328" s="1">
        <v>3.165</v>
      </c>
      <c r="U3328" s="1">
        <v>4.2720000000000002</v>
      </c>
      <c r="V3328" s="1">
        <v>2.0390000000000001</v>
      </c>
      <c r="W3328" s="30">
        <v>3691.5520000000001</v>
      </c>
      <c r="X3328" s="1">
        <v>1241.912</v>
      </c>
      <c r="Y3328" s="1">
        <v>3084.4830000000002</v>
      </c>
      <c r="Z3328" s="1">
        <v>591.50300000000004</v>
      </c>
      <c r="AD3328" s="4">
        <v>10.279</v>
      </c>
      <c r="AL3328" s="1">
        <v>3691.5520000000001</v>
      </c>
    </row>
    <row r="3329" spans="1:38" x14ac:dyDescent="0.25">
      <c r="A3329" s="1">
        <v>3325</v>
      </c>
      <c r="B3329" s="1">
        <v>3325</v>
      </c>
      <c r="C3329" s="1">
        <v>3163.0880000000002</v>
      </c>
      <c r="D3329" s="1">
        <v>2956.5790000000002</v>
      </c>
      <c r="E3329" s="1">
        <v>476.51900000000001</v>
      </c>
      <c r="F3329" s="1"/>
      <c r="G3329" s="1">
        <v>-16.218</v>
      </c>
      <c r="H3329" s="1">
        <v>-7.1180000000000003</v>
      </c>
      <c r="I3329" s="1"/>
      <c r="J3329" s="1"/>
      <c r="K3329" s="1">
        <v>-344.125</v>
      </c>
      <c r="L3329" s="1"/>
      <c r="M3329" s="1">
        <v>1620.999</v>
      </c>
      <c r="N3329" s="1">
        <v>2064.5749999999998</v>
      </c>
      <c r="O3329" s="1">
        <v>-6.3230000000000004</v>
      </c>
      <c r="P3329" s="27">
        <v>-10.279</v>
      </c>
      <c r="Q3329" s="1">
        <v>-5.1840000000000002</v>
      </c>
      <c r="R3329" s="1">
        <v>-5.8999999999999997E-2</v>
      </c>
      <c r="S3329" s="1">
        <v>2.4670000000000001</v>
      </c>
      <c r="T3329" s="1">
        <v>3.1709999999999998</v>
      </c>
      <c r="U3329" s="1">
        <v>4.2759999999999998</v>
      </c>
      <c r="V3329" s="1">
        <v>2.0390000000000001</v>
      </c>
      <c r="W3329" s="30">
        <v>3691.5520000000001</v>
      </c>
      <c r="X3329" s="1">
        <v>1242.2170000000001</v>
      </c>
      <c r="Y3329" s="1">
        <v>3083.2620000000002</v>
      </c>
      <c r="Z3329" s="1">
        <v>591.80799999999999</v>
      </c>
      <c r="AD3329" s="4">
        <v>10.279</v>
      </c>
      <c r="AL3329" s="1">
        <v>3691.5520000000001</v>
      </c>
    </row>
    <row r="3330" spans="1:38" x14ac:dyDescent="0.25">
      <c r="A3330" s="1">
        <v>3326</v>
      </c>
      <c r="B3330" s="1">
        <v>3326</v>
      </c>
      <c r="C3330" s="1">
        <v>3162.6089999999999</v>
      </c>
      <c r="D3330" s="1">
        <v>2955.6149999999998</v>
      </c>
      <c r="E3330" s="1">
        <v>476.99599999999998</v>
      </c>
      <c r="F3330" s="1"/>
      <c r="G3330" s="1">
        <v>-16.218</v>
      </c>
      <c r="H3330" s="1">
        <v>-6.6440000000000001</v>
      </c>
      <c r="I3330" s="1"/>
      <c r="J3330" s="1"/>
      <c r="K3330" s="1">
        <v>-343.649</v>
      </c>
      <c r="L3330" s="1"/>
      <c r="M3330" s="1">
        <v>1620.52</v>
      </c>
      <c r="N3330" s="1">
        <v>2065.0520000000001</v>
      </c>
      <c r="O3330" s="1">
        <v>-6.3330000000000002</v>
      </c>
      <c r="P3330" s="27">
        <v>-10.279</v>
      </c>
      <c r="Q3330" s="1">
        <v>-5.1890000000000001</v>
      </c>
      <c r="R3330" s="1">
        <v>-6.8000000000000005E-2</v>
      </c>
      <c r="S3330" s="1">
        <v>2.4670000000000001</v>
      </c>
      <c r="T3330" s="1">
        <v>3.1709999999999998</v>
      </c>
      <c r="U3330" s="1">
        <v>4.2759999999999998</v>
      </c>
      <c r="V3330" s="1">
        <v>2.0350000000000001</v>
      </c>
      <c r="W3330" s="30">
        <v>3685.4470000000001</v>
      </c>
      <c r="X3330" s="1">
        <v>1241.912</v>
      </c>
      <c r="Y3330" s="1">
        <v>3083.873</v>
      </c>
      <c r="Z3330" s="1">
        <v>591.80799999999999</v>
      </c>
      <c r="AD3330" s="4">
        <v>10.279</v>
      </c>
      <c r="AL3330" s="1">
        <v>3685.4470000000001</v>
      </c>
    </row>
    <row r="3331" spans="1:38" x14ac:dyDescent="0.25">
      <c r="A3331" s="1">
        <v>3327</v>
      </c>
      <c r="B3331" s="1">
        <v>3327</v>
      </c>
      <c r="C3331" s="1">
        <v>3160.2139999999999</v>
      </c>
      <c r="D3331" s="1">
        <v>2954.652</v>
      </c>
      <c r="E3331" s="1">
        <v>476.51900000000001</v>
      </c>
      <c r="F3331" s="1"/>
      <c r="G3331" s="1">
        <v>-15.263999999999999</v>
      </c>
      <c r="H3331" s="1">
        <v>-6.6440000000000001</v>
      </c>
      <c r="I3331" s="1"/>
      <c r="J3331" s="1"/>
      <c r="K3331" s="1">
        <v>-346.02800000000002</v>
      </c>
      <c r="L3331" s="1"/>
      <c r="M3331" s="1">
        <v>1620.0409999999999</v>
      </c>
      <c r="N3331" s="1">
        <v>2063.6210000000001</v>
      </c>
      <c r="O3331" s="1">
        <v>-6.3230000000000004</v>
      </c>
      <c r="P3331" s="27">
        <v>-10.273999999999999</v>
      </c>
      <c r="Q3331" s="1">
        <v>-5.1890000000000001</v>
      </c>
      <c r="R3331" s="1">
        <v>-5.8999999999999997E-2</v>
      </c>
      <c r="S3331" s="1">
        <v>2.4670000000000001</v>
      </c>
      <c r="T3331" s="1">
        <v>3.1709999999999998</v>
      </c>
      <c r="U3331" s="1">
        <v>4.2759999999999998</v>
      </c>
      <c r="V3331" s="1">
        <v>2.0390000000000001</v>
      </c>
      <c r="W3331" s="30">
        <v>3682.395</v>
      </c>
      <c r="X3331" s="1">
        <v>1241.912</v>
      </c>
      <c r="Y3331" s="1">
        <v>3083.873</v>
      </c>
      <c r="Z3331" s="1">
        <v>591.80799999999999</v>
      </c>
      <c r="AD3331" s="4">
        <v>10.273999999999999</v>
      </c>
      <c r="AL3331" s="1">
        <v>3682.395</v>
      </c>
    </row>
    <row r="3332" spans="1:38" x14ac:dyDescent="0.25">
      <c r="A3332" s="1">
        <v>3328</v>
      </c>
      <c r="B3332" s="1">
        <v>3328</v>
      </c>
      <c r="C3332" s="1">
        <v>3160.2139999999999</v>
      </c>
      <c r="D3332" s="1">
        <v>2954.17</v>
      </c>
      <c r="E3332" s="1">
        <v>476.51900000000001</v>
      </c>
      <c r="F3332" s="1"/>
      <c r="G3332" s="1">
        <v>-15.263999999999999</v>
      </c>
      <c r="H3332" s="1">
        <v>-6.6440000000000001</v>
      </c>
      <c r="I3332" s="1"/>
      <c r="J3332" s="1"/>
      <c r="K3332" s="1">
        <v>-344.601</v>
      </c>
      <c r="L3332" s="1"/>
      <c r="M3332" s="1">
        <v>1620.0409999999999</v>
      </c>
      <c r="N3332" s="1">
        <v>2064.5749999999998</v>
      </c>
      <c r="O3332" s="1">
        <v>-6.3280000000000003</v>
      </c>
      <c r="P3332" s="27">
        <v>-10.269</v>
      </c>
      <c r="Q3332" s="1">
        <v>-5.194</v>
      </c>
      <c r="R3332" s="1">
        <v>-6.4000000000000001E-2</v>
      </c>
      <c r="S3332" s="1">
        <v>2.4670000000000001</v>
      </c>
      <c r="T3332" s="1">
        <v>3.1709999999999998</v>
      </c>
      <c r="U3332" s="1">
        <v>4.2759999999999998</v>
      </c>
      <c r="V3332" s="1">
        <v>2.0390000000000001</v>
      </c>
      <c r="W3332" s="30">
        <v>3681.48</v>
      </c>
      <c r="X3332" s="1">
        <v>1242.2170000000001</v>
      </c>
      <c r="Y3332" s="1">
        <v>3078.6840000000002</v>
      </c>
      <c r="Z3332" s="1">
        <v>591.80799999999999</v>
      </c>
      <c r="AD3332" s="4">
        <v>10.269</v>
      </c>
      <c r="AL3332" s="1">
        <v>3681.48</v>
      </c>
    </row>
    <row r="3333" spans="1:38" x14ac:dyDescent="0.25">
      <c r="A3333" s="1">
        <v>3329</v>
      </c>
      <c r="B3333" s="1">
        <v>3329</v>
      </c>
      <c r="C3333" s="1">
        <v>3159.2559999999999</v>
      </c>
      <c r="D3333" s="1">
        <v>2953.2069999999999</v>
      </c>
      <c r="E3333" s="1">
        <v>476.51900000000001</v>
      </c>
      <c r="F3333" s="1"/>
      <c r="G3333" s="1">
        <v>-15.741</v>
      </c>
      <c r="H3333" s="1">
        <v>-6.6440000000000001</v>
      </c>
      <c r="I3333" s="1"/>
      <c r="J3333" s="1"/>
      <c r="K3333" s="1">
        <v>-344.601</v>
      </c>
      <c r="L3333" s="1"/>
      <c r="M3333" s="1">
        <v>1619.5619999999999</v>
      </c>
      <c r="N3333" s="1">
        <v>2063.6210000000001</v>
      </c>
      <c r="O3333" s="1">
        <v>-6.3280000000000003</v>
      </c>
      <c r="P3333" s="27">
        <v>-10.273999999999999</v>
      </c>
      <c r="Q3333" s="1">
        <v>-5.1890000000000001</v>
      </c>
      <c r="R3333" s="1">
        <v>-6.8000000000000005E-2</v>
      </c>
      <c r="S3333" s="1">
        <v>2.4620000000000002</v>
      </c>
      <c r="T3333" s="1">
        <v>3.1760000000000002</v>
      </c>
      <c r="U3333" s="1">
        <v>4.2759999999999998</v>
      </c>
      <c r="V3333" s="1">
        <v>2.0390000000000001</v>
      </c>
      <c r="W3333" s="30">
        <v>3681.174</v>
      </c>
      <c r="X3333" s="1">
        <v>1242.2170000000001</v>
      </c>
      <c r="Y3333" s="1">
        <v>3073.8009999999999</v>
      </c>
      <c r="Z3333" s="1">
        <v>591.80799999999999</v>
      </c>
      <c r="AD3333" s="4">
        <v>10.273999999999999</v>
      </c>
      <c r="AL3333" s="1">
        <v>3681.174</v>
      </c>
    </row>
    <row r="3334" spans="1:38" x14ac:dyDescent="0.25">
      <c r="A3334" s="1">
        <v>3330</v>
      </c>
      <c r="B3334" s="1">
        <v>3330</v>
      </c>
      <c r="C3334" s="1">
        <v>3159.2559999999999</v>
      </c>
      <c r="D3334" s="1">
        <v>2953.2069999999999</v>
      </c>
      <c r="E3334" s="1">
        <v>476.99599999999998</v>
      </c>
      <c r="F3334" s="1"/>
      <c r="G3334" s="1">
        <v>-15.263999999999999</v>
      </c>
      <c r="H3334" s="1">
        <v>-6.1689999999999996</v>
      </c>
      <c r="I3334" s="1"/>
      <c r="J3334" s="1"/>
      <c r="K3334" s="1">
        <v>-343.649</v>
      </c>
      <c r="L3334" s="1"/>
      <c r="M3334" s="1">
        <v>1619.0830000000001</v>
      </c>
      <c r="N3334" s="1">
        <v>2063.6210000000001</v>
      </c>
      <c r="O3334" s="1">
        <v>-6.3230000000000004</v>
      </c>
      <c r="P3334" s="27">
        <v>-10.279</v>
      </c>
      <c r="Q3334" s="1">
        <v>-5.1840000000000002</v>
      </c>
      <c r="R3334" s="1">
        <v>-6.4000000000000001E-2</v>
      </c>
      <c r="S3334" s="1">
        <v>2.4620000000000002</v>
      </c>
      <c r="T3334" s="1">
        <v>3.1709999999999998</v>
      </c>
      <c r="U3334" s="1">
        <v>4.2690000000000001</v>
      </c>
      <c r="V3334" s="1">
        <v>2.0390000000000001</v>
      </c>
      <c r="W3334" s="30">
        <v>3681.174</v>
      </c>
      <c r="X3334" s="1">
        <v>1241.912</v>
      </c>
      <c r="Y3334" s="1">
        <v>3073.8009999999999</v>
      </c>
      <c r="Z3334" s="1">
        <v>591.50300000000004</v>
      </c>
      <c r="AD3334" s="4">
        <v>10.279</v>
      </c>
      <c r="AL3334" s="1">
        <v>3681.174</v>
      </c>
    </row>
    <row r="3335" spans="1:38" x14ac:dyDescent="0.25">
      <c r="A3335" s="1">
        <v>3331</v>
      </c>
      <c r="B3335" s="1">
        <v>3331</v>
      </c>
      <c r="C3335" s="1">
        <v>3159.7350000000001</v>
      </c>
      <c r="D3335" s="1">
        <v>2951.761</v>
      </c>
      <c r="E3335" s="1">
        <v>476.041</v>
      </c>
      <c r="F3335" s="1"/>
      <c r="G3335" s="1">
        <v>-14.787000000000001</v>
      </c>
      <c r="H3335" s="1">
        <v>-6.1689999999999996</v>
      </c>
      <c r="I3335" s="1"/>
      <c r="J3335" s="1"/>
      <c r="K3335" s="1">
        <v>-343.649</v>
      </c>
      <c r="L3335" s="1"/>
      <c r="M3335" s="1">
        <v>1619.0830000000001</v>
      </c>
      <c r="N3335" s="1">
        <v>2062.6669999999999</v>
      </c>
      <c r="O3335" s="1">
        <v>-6.3179999999999996</v>
      </c>
      <c r="P3335" s="27">
        <v>-10.273999999999999</v>
      </c>
      <c r="Q3335" s="1">
        <v>-5.1840000000000002</v>
      </c>
      <c r="R3335" s="1">
        <v>-6.8000000000000005E-2</v>
      </c>
      <c r="S3335" s="1">
        <v>2.4620000000000002</v>
      </c>
      <c r="T3335" s="1">
        <v>3.165</v>
      </c>
      <c r="U3335" s="1">
        <v>4.2720000000000002</v>
      </c>
      <c r="V3335" s="1">
        <v>2.0350000000000001</v>
      </c>
      <c r="W3335" s="30">
        <v>3681.174</v>
      </c>
      <c r="X3335" s="1">
        <v>1242.2170000000001</v>
      </c>
      <c r="Y3335" s="1">
        <v>3073.8009999999999</v>
      </c>
      <c r="Z3335" s="1">
        <v>591.80799999999999</v>
      </c>
      <c r="AD3335" s="4">
        <v>10.273999999999999</v>
      </c>
      <c r="AL3335" s="1">
        <v>3681.174</v>
      </c>
    </row>
    <row r="3336" spans="1:38" x14ac:dyDescent="0.25">
      <c r="A3336" s="1">
        <v>3332</v>
      </c>
      <c r="B3336" s="1">
        <v>3332</v>
      </c>
      <c r="C3336" s="1">
        <v>3157.819</v>
      </c>
      <c r="D3336" s="1">
        <v>2951.761</v>
      </c>
      <c r="E3336" s="1">
        <v>476.51900000000001</v>
      </c>
      <c r="F3336" s="1"/>
      <c r="G3336" s="1">
        <v>-15.741</v>
      </c>
      <c r="H3336" s="1">
        <v>-6.1689999999999996</v>
      </c>
      <c r="I3336" s="1"/>
      <c r="J3336" s="1"/>
      <c r="K3336" s="1">
        <v>-343.17399999999998</v>
      </c>
      <c r="L3336" s="1"/>
      <c r="M3336" s="1">
        <v>1619.0830000000001</v>
      </c>
      <c r="N3336" s="1">
        <v>2062.1889999999999</v>
      </c>
      <c r="O3336" s="1">
        <v>-6.3230000000000004</v>
      </c>
      <c r="P3336" s="27">
        <v>-10.273999999999999</v>
      </c>
      <c r="Q3336" s="1">
        <v>-5.1840000000000002</v>
      </c>
      <c r="R3336" s="1">
        <v>-6.4000000000000001E-2</v>
      </c>
      <c r="S3336" s="1">
        <v>2.4670000000000001</v>
      </c>
      <c r="T3336" s="1">
        <v>3.1709999999999998</v>
      </c>
      <c r="U3336" s="1">
        <v>4.2720000000000002</v>
      </c>
      <c r="V3336" s="1">
        <v>2.0430000000000001</v>
      </c>
      <c r="W3336" s="30">
        <v>3681.174</v>
      </c>
      <c r="X3336" s="1">
        <v>1242.2170000000001</v>
      </c>
      <c r="Y3336" s="1">
        <v>3073.4949999999999</v>
      </c>
      <c r="Z3336" s="1">
        <v>591.19799999999998</v>
      </c>
      <c r="AD3336" s="4">
        <v>10.273999999999999</v>
      </c>
      <c r="AL3336" s="1">
        <v>3681.174</v>
      </c>
    </row>
    <row r="3337" spans="1:38" x14ac:dyDescent="0.25">
      <c r="A3337" s="1">
        <v>3333</v>
      </c>
      <c r="B3337" s="1">
        <v>3333</v>
      </c>
      <c r="C3337" s="1">
        <v>3155.902</v>
      </c>
      <c r="D3337" s="1">
        <v>2950.7979999999998</v>
      </c>
      <c r="E3337" s="1">
        <v>476.51900000000001</v>
      </c>
      <c r="F3337" s="1"/>
      <c r="G3337" s="1">
        <v>-15.263999999999999</v>
      </c>
      <c r="H3337" s="1">
        <v>-6.6440000000000001</v>
      </c>
      <c r="I3337" s="1"/>
      <c r="J3337" s="1"/>
      <c r="K3337" s="1">
        <v>-344.125</v>
      </c>
      <c r="L3337" s="1"/>
      <c r="M3337" s="1">
        <v>1619.0830000000001</v>
      </c>
      <c r="N3337" s="1">
        <v>2062.6669999999999</v>
      </c>
      <c r="O3337" s="1">
        <v>-6.3230000000000004</v>
      </c>
      <c r="P3337" s="27">
        <v>-10.279</v>
      </c>
      <c r="Q3337" s="1">
        <v>-5.1749999999999998</v>
      </c>
      <c r="R3337" s="1">
        <v>-6.4000000000000001E-2</v>
      </c>
      <c r="S3337" s="1">
        <v>2.4670000000000001</v>
      </c>
      <c r="T3337" s="1">
        <v>3.1709999999999998</v>
      </c>
      <c r="U3337" s="1">
        <v>4.2720000000000002</v>
      </c>
      <c r="V3337" s="1">
        <v>2.0390000000000001</v>
      </c>
      <c r="W3337" s="30">
        <v>3678.4279999999999</v>
      </c>
      <c r="X3337" s="1">
        <v>1241.912</v>
      </c>
      <c r="Y3337" s="1">
        <v>3073.4949999999999</v>
      </c>
      <c r="Z3337" s="1">
        <v>591.80799999999999</v>
      </c>
      <c r="AD3337" s="4">
        <v>10.279</v>
      </c>
      <c r="AL3337" s="1">
        <v>3678.4279999999999</v>
      </c>
    </row>
    <row r="3338" spans="1:38" x14ac:dyDescent="0.25">
      <c r="A3338" s="1">
        <v>3334</v>
      </c>
      <c r="B3338" s="1">
        <v>3334</v>
      </c>
      <c r="C3338" s="1">
        <v>3156.3809999999999</v>
      </c>
      <c r="D3338" s="1">
        <v>2950.3159999999998</v>
      </c>
      <c r="E3338" s="1">
        <v>476.99599999999998</v>
      </c>
      <c r="F3338" s="1"/>
      <c r="G3338" s="1">
        <v>-15.263999999999999</v>
      </c>
      <c r="H3338" s="1">
        <v>-6.6440000000000001</v>
      </c>
      <c r="I3338" s="1"/>
      <c r="J3338" s="1"/>
      <c r="K3338" s="1">
        <v>-343.649</v>
      </c>
      <c r="L3338" s="1"/>
      <c r="M3338" s="1">
        <v>1618.604</v>
      </c>
      <c r="N3338" s="1">
        <v>2062.6669999999999</v>
      </c>
      <c r="O3338" s="1">
        <v>-6.3179999999999996</v>
      </c>
      <c r="P3338" s="27">
        <v>-10.269</v>
      </c>
      <c r="Q3338" s="1">
        <v>-5.1840000000000002</v>
      </c>
      <c r="R3338" s="1">
        <v>-6.4000000000000001E-2</v>
      </c>
      <c r="S3338" s="1">
        <v>2.4620000000000002</v>
      </c>
      <c r="T3338" s="1">
        <v>3.1709999999999998</v>
      </c>
      <c r="U3338" s="1">
        <v>4.2720000000000002</v>
      </c>
      <c r="V3338" s="1">
        <v>2.0430000000000001</v>
      </c>
      <c r="W3338" s="30">
        <v>3675.681</v>
      </c>
      <c r="X3338" s="1">
        <v>1235.502</v>
      </c>
      <c r="Y3338" s="1">
        <v>3073.4949999999999</v>
      </c>
      <c r="Z3338" s="1">
        <v>591.80799999999999</v>
      </c>
      <c r="AD3338" s="4">
        <v>10.269</v>
      </c>
      <c r="AL3338" s="1">
        <v>3675.681</v>
      </c>
    </row>
    <row r="3339" spans="1:38" x14ac:dyDescent="0.25">
      <c r="A3339" s="1">
        <v>3335</v>
      </c>
      <c r="B3339" s="1">
        <v>3335</v>
      </c>
      <c r="C3339" s="1">
        <v>3156.3809999999999</v>
      </c>
      <c r="D3339" s="1">
        <v>2949.8339999999998</v>
      </c>
      <c r="E3339" s="1">
        <v>476.51900000000001</v>
      </c>
      <c r="F3339" s="1"/>
      <c r="G3339" s="1">
        <v>-16.218</v>
      </c>
      <c r="H3339" s="1">
        <v>-7.1180000000000003</v>
      </c>
      <c r="I3339" s="1"/>
      <c r="J3339" s="1"/>
      <c r="K3339" s="1">
        <v>-342.69799999999998</v>
      </c>
      <c r="L3339" s="1"/>
      <c r="M3339" s="1">
        <v>1618.604</v>
      </c>
      <c r="N3339" s="1">
        <v>2061.712</v>
      </c>
      <c r="O3339" s="1">
        <v>-6.3179999999999996</v>
      </c>
      <c r="P3339" s="27">
        <v>-10.269</v>
      </c>
      <c r="Q3339" s="1">
        <v>-5.1840000000000002</v>
      </c>
      <c r="R3339" s="1">
        <v>-6.4000000000000001E-2</v>
      </c>
      <c r="S3339" s="1">
        <v>2.4670000000000001</v>
      </c>
      <c r="T3339" s="1">
        <v>3.1760000000000002</v>
      </c>
      <c r="U3339" s="1">
        <v>4.2690000000000001</v>
      </c>
      <c r="V3339" s="1">
        <v>2.0390000000000001</v>
      </c>
      <c r="W3339" s="30">
        <v>3671.1019999999999</v>
      </c>
      <c r="X3339" s="1">
        <v>1232.145</v>
      </c>
      <c r="Y3339" s="1">
        <v>3073.8009999999999</v>
      </c>
      <c r="Z3339" s="1">
        <v>591.50300000000004</v>
      </c>
      <c r="AD3339" s="4">
        <v>10.269</v>
      </c>
      <c r="AL3339" s="1">
        <v>3671.1019999999999</v>
      </c>
    </row>
    <row r="3340" spans="1:38" x14ac:dyDescent="0.25">
      <c r="A3340" s="1">
        <v>3336</v>
      </c>
      <c r="B3340" s="1">
        <v>3336</v>
      </c>
      <c r="C3340" s="1">
        <v>3155.902</v>
      </c>
      <c r="D3340" s="1">
        <v>2948.3890000000001</v>
      </c>
      <c r="E3340" s="1">
        <v>476.51900000000001</v>
      </c>
      <c r="F3340" s="1"/>
      <c r="G3340" s="1">
        <v>-15.741</v>
      </c>
      <c r="H3340" s="1">
        <v>-6.1689999999999996</v>
      </c>
      <c r="I3340" s="1"/>
      <c r="J3340" s="1"/>
      <c r="K3340" s="1">
        <v>-342.69799999999998</v>
      </c>
      <c r="L3340" s="1"/>
      <c r="M3340" s="1">
        <v>1617.1669999999999</v>
      </c>
      <c r="N3340" s="1">
        <v>2061.2350000000001</v>
      </c>
      <c r="O3340" s="1">
        <v>-6.3179999999999996</v>
      </c>
      <c r="P3340" s="27">
        <v>-10.265000000000001</v>
      </c>
      <c r="Q3340" s="1">
        <v>-5.18</v>
      </c>
      <c r="R3340" s="1">
        <v>-5.8999999999999997E-2</v>
      </c>
      <c r="S3340" s="1">
        <v>2.4620000000000002</v>
      </c>
      <c r="T3340" s="1">
        <v>3.1709999999999998</v>
      </c>
      <c r="U3340" s="1">
        <v>4.2690000000000001</v>
      </c>
      <c r="V3340" s="1">
        <v>2.0350000000000001</v>
      </c>
      <c r="W3340" s="30">
        <v>3671.4079999999999</v>
      </c>
      <c r="X3340" s="1">
        <v>1231.8399999999999</v>
      </c>
      <c r="Y3340" s="1">
        <v>3073.19</v>
      </c>
      <c r="Z3340" s="1">
        <v>589.97699999999998</v>
      </c>
      <c r="AD3340" s="4">
        <v>10.265000000000001</v>
      </c>
      <c r="AL3340" s="1">
        <v>3671.4079999999999</v>
      </c>
    </row>
    <row r="3341" spans="1:38" x14ac:dyDescent="0.25">
      <c r="A3341" s="1">
        <v>3337</v>
      </c>
      <c r="B3341" s="1">
        <v>3337</v>
      </c>
      <c r="C3341" s="1">
        <v>3154.4650000000001</v>
      </c>
      <c r="D3341" s="1">
        <v>2948.8710000000001</v>
      </c>
      <c r="E3341" s="1">
        <v>476.51900000000001</v>
      </c>
      <c r="F3341" s="1"/>
      <c r="G3341" s="1">
        <v>-15.741</v>
      </c>
      <c r="H3341" s="1">
        <v>-6.1689999999999996</v>
      </c>
      <c r="I3341" s="1"/>
      <c r="J3341" s="1"/>
      <c r="K3341" s="1">
        <v>-342.22199999999998</v>
      </c>
      <c r="L3341" s="1"/>
      <c r="M3341" s="1">
        <v>1616.6880000000001</v>
      </c>
      <c r="N3341" s="1">
        <v>2061.2350000000001</v>
      </c>
      <c r="O3341" s="1">
        <v>-6.3179999999999996</v>
      </c>
      <c r="P3341" s="27">
        <v>-10.265000000000001</v>
      </c>
      <c r="Q3341" s="1">
        <v>-5.1840000000000002</v>
      </c>
      <c r="R3341" s="1">
        <v>-6.4000000000000001E-2</v>
      </c>
      <c r="S3341" s="1">
        <v>2.4670000000000001</v>
      </c>
      <c r="T3341" s="1">
        <v>3.16</v>
      </c>
      <c r="U3341" s="1">
        <v>4.2690000000000001</v>
      </c>
      <c r="V3341" s="1">
        <v>2.0350000000000001</v>
      </c>
      <c r="W3341" s="30">
        <v>3671.4079999999999</v>
      </c>
      <c r="X3341" s="1">
        <v>1231.5350000000001</v>
      </c>
      <c r="Y3341" s="1">
        <v>3073.19</v>
      </c>
      <c r="Z3341" s="1">
        <v>585.399</v>
      </c>
      <c r="AD3341" s="4">
        <v>10.265000000000001</v>
      </c>
      <c r="AL3341" s="1">
        <v>3671.4079999999999</v>
      </c>
    </row>
    <row r="3342" spans="1:38" x14ac:dyDescent="0.25">
      <c r="A3342" s="1">
        <v>3338</v>
      </c>
      <c r="B3342" s="1">
        <v>3338</v>
      </c>
      <c r="C3342" s="1">
        <v>3152.549</v>
      </c>
      <c r="D3342" s="1">
        <v>2947.9070000000002</v>
      </c>
      <c r="E3342" s="1">
        <v>476.51900000000001</v>
      </c>
      <c r="F3342" s="1"/>
      <c r="G3342" s="1">
        <v>-15.741</v>
      </c>
      <c r="H3342" s="1">
        <v>-4.7450000000000001</v>
      </c>
      <c r="I3342" s="1"/>
      <c r="J3342" s="1"/>
      <c r="K3342" s="1">
        <v>-342.69799999999998</v>
      </c>
      <c r="L3342" s="1"/>
      <c r="M3342" s="1">
        <v>1616.6880000000001</v>
      </c>
      <c r="N3342" s="1">
        <v>2060.7579999999998</v>
      </c>
      <c r="O3342" s="1">
        <v>-6.3179999999999996</v>
      </c>
      <c r="P3342" s="27">
        <v>-10.26</v>
      </c>
      <c r="Q3342" s="1">
        <v>-5.1840000000000002</v>
      </c>
      <c r="R3342" s="1">
        <v>-6.4000000000000001E-2</v>
      </c>
      <c r="S3342" s="1">
        <v>2.4670000000000001</v>
      </c>
      <c r="T3342" s="1">
        <v>3.16</v>
      </c>
      <c r="U3342" s="1">
        <v>4.2690000000000001</v>
      </c>
      <c r="V3342" s="1">
        <v>2.0390000000000001</v>
      </c>
      <c r="W3342" s="30">
        <v>3671.4079999999999</v>
      </c>
      <c r="X3342" s="1">
        <v>1231.8399999999999</v>
      </c>
      <c r="Y3342" s="1">
        <v>3064.0340000000001</v>
      </c>
      <c r="Z3342" s="1">
        <v>588.14599999999996</v>
      </c>
      <c r="AD3342" s="4">
        <v>10.26</v>
      </c>
      <c r="AL3342" s="1">
        <v>3671.4079999999999</v>
      </c>
    </row>
    <row r="3343" spans="1:38" x14ac:dyDescent="0.25">
      <c r="A3343" s="1">
        <v>3339</v>
      </c>
      <c r="B3343" s="1">
        <v>3339</v>
      </c>
      <c r="C3343" s="1">
        <v>3152.07</v>
      </c>
      <c r="D3343" s="1">
        <v>2946.462</v>
      </c>
      <c r="E3343" s="1">
        <v>477.47399999999999</v>
      </c>
      <c r="F3343" s="1"/>
      <c r="G3343" s="1">
        <v>-15.741</v>
      </c>
      <c r="H3343" s="1">
        <v>-3.7959999999999998</v>
      </c>
      <c r="I3343" s="1"/>
      <c r="J3343" s="1"/>
      <c r="K3343" s="1">
        <v>-343.17399999999998</v>
      </c>
      <c r="L3343" s="1"/>
      <c r="M3343" s="1">
        <v>1615.731</v>
      </c>
      <c r="N3343" s="1">
        <v>2061.2350000000001</v>
      </c>
      <c r="O3343" s="1">
        <v>-6.3179999999999996</v>
      </c>
      <c r="P3343" s="27">
        <v>-10.265000000000001</v>
      </c>
      <c r="Q3343" s="1">
        <v>-5.1840000000000002</v>
      </c>
      <c r="R3343" s="1">
        <v>-6.4000000000000001E-2</v>
      </c>
      <c r="S3343" s="1">
        <v>2.4670000000000001</v>
      </c>
      <c r="T3343" s="1">
        <v>3.1709999999999998</v>
      </c>
      <c r="U3343" s="1">
        <v>4.2649999999999997</v>
      </c>
      <c r="V3343" s="1">
        <v>2.0350000000000001</v>
      </c>
      <c r="W3343" s="30">
        <v>3670.797</v>
      </c>
      <c r="X3343" s="1">
        <v>1231.5350000000001</v>
      </c>
      <c r="Y3343" s="1">
        <v>3064.0340000000001</v>
      </c>
      <c r="Z3343" s="1">
        <v>586.92499999999995</v>
      </c>
      <c r="AD3343" s="4">
        <v>10.265000000000001</v>
      </c>
      <c r="AL3343" s="1">
        <v>3670.797</v>
      </c>
    </row>
    <row r="3344" spans="1:38" x14ac:dyDescent="0.25">
      <c r="A3344" s="1">
        <v>3340</v>
      </c>
      <c r="B3344" s="1">
        <v>3340</v>
      </c>
      <c r="C3344" s="1">
        <v>3152.549</v>
      </c>
      <c r="D3344" s="1">
        <v>2946.462</v>
      </c>
      <c r="E3344" s="1">
        <v>477.47399999999999</v>
      </c>
      <c r="F3344" s="1"/>
      <c r="G3344" s="1">
        <v>-15.263999999999999</v>
      </c>
      <c r="H3344" s="1">
        <v>-4.2709999999999999</v>
      </c>
      <c r="I3344" s="1"/>
      <c r="J3344" s="1"/>
      <c r="K3344" s="1">
        <v>-342.69799999999998</v>
      </c>
      <c r="L3344" s="1"/>
      <c r="M3344" s="1">
        <v>1615.731</v>
      </c>
      <c r="N3344" s="1">
        <v>2060.2809999999999</v>
      </c>
      <c r="O3344" s="1">
        <v>-6.3090000000000002</v>
      </c>
      <c r="P3344" s="27">
        <v>-10.265000000000001</v>
      </c>
      <c r="Q3344" s="1">
        <v>-5.18</v>
      </c>
      <c r="R3344" s="1">
        <v>-6.4000000000000001E-2</v>
      </c>
      <c r="S3344" s="1">
        <v>2.472</v>
      </c>
      <c r="T3344" s="1">
        <v>3.1709999999999998</v>
      </c>
      <c r="U3344" s="1">
        <v>4.2649999999999997</v>
      </c>
      <c r="V3344" s="1">
        <v>2.0390000000000001</v>
      </c>
      <c r="W3344" s="30">
        <v>3665.9140000000002</v>
      </c>
      <c r="X3344" s="1">
        <v>1231.8399999999999</v>
      </c>
      <c r="Y3344" s="1">
        <v>3064.0340000000001</v>
      </c>
      <c r="Z3344" s="1">
        <v>581.73599999999999</v>
      </c>
      <c r="AD3344" s="4">
        <v>10.265000000000001</v>
      </c>
      <c r="AL3344" s="1">
        <v>3665.9140000000002</v>
      </c>
    </row>
    <row r="3345" spans="1:38" x14ac:dyDescent="0.25">
      <c r="A3345" s="1">
        <v>3341</v>
      </c>
      <c r="B3345" s="1">
        <v>3341</v>
      </c>
      <c r="C3345" s="1">
        <v>3151.1120000000001</v>
      </c>
      <c r="D3345" s="1">
        <v>2945.498</v>
      </c>
      <c r="E3345" s="1">
        <v>477.47399999999999</v>
      </c>
      <c r="F3345" s="1"/>
      <c r="G3345" s="1">
        <v>-16.218</v>
      </c>
      <c r="H3345" s="1">
        <v>-4.2709999999999999</v>
      </c>
      <c r="I3345" s="1"/>
      <c r="J3345" s="1"/>
      <c r="K3345" s="1">
        <v>-346.02800000000002</v>
      </c>
      <c r="L3345" s="1"/>
      <c r="M3345" s="1">
        <v>1615.252</v>
      </c>
      <c r="N3345" s="1">
        <v>2060.2809999999999</v>
      </c>
      <c r="O3345" s="1">
        <v>-6.3129999999999997</v>
      </c>
      <c r="P3345" s="27">
        <v>-10.265000000000001</v>
      </c>
      <c r="Q3345" s="1">
        <v>-5.18</v>
      </c>
      <c r="R3345" s="1">
        <v>-6.4000000000000001E-2</v>
      </c>
      <c r="S3345" s="1">
        <v>2.4620000000000002</v>
      </c>
      <c r="T3345" s="1">
        <v>3.1709999999999998</v>
      </c>
      <c r="U3345" s="1">
        <v>4.2649999999999997</v>
      </c>
      <c r="V3345" s="1">
        <v>2.0390000000000001</v>
      </c>
      <c r="W3345" s="30">
        <v>3661.03</v>
      </c>
      <c r="X3345" s="1">
        <v>1232.145</v>
      </c>
      <c r="Y3345" s="1">
        <v>3064.0340000000001</v>
      </c>
      <c r="Z3345" s="1">
        <v>582.04100000000005</v>
      </c>
      <c r="AD3345" s="4">
        <v>10.265000000000001</v>
      </c>
      <c r="AL3345" s="1">
        <v>3661.03</v>
      </c>
    </row>
    <row r="3346" spans="1:38" x14ac:dyDescent="0.25">
      <c r="A3346" s="1">
        <v>3342</v>
      </c>
      <c r="B3346" s="1">
        <v>3342</v>
      </c>
      <c r="C3346" s="1">
        <v>3150.154</v>
      </c>
      <c r="D3346" s="1">
        <v>2945.0169999999998</v>
      </c>
      <c r="E3346" s="1">
        <v>476.99599999999998</v>
      </c>
      <c r="F3346" s="1"/>
      <c r="G3346" s="1">
        <v>-15.741</v>
      </c>
      <c r="H3346" s="1">
        <v>-4.2709999999999999</v>
      </c>
      <c r="I3346" s="1"/>
      <c r="J3346" s="1"/>
      <c r="K3346" s="1">
        <v>-343.17399999999998</v>
      </c>
      <c r="L3346" s="1"/>
      <c r="M3346" s="1">
        <v>1614.2940000000001</v>
      </c>
      <c r="N3346" s="1">
        <v>2059.8040000000001</v>
      </c>
      <c r="O3346" s="1">
        <v>-6.3129999999999997</v>
      </c>
      <c r="P3346" s="27">
        <v>-10.26</v>
      </c>
      <c r="Q3346" s="1">
        <v>-5.1840000000000002</v>
      </c>
      <c r="R3346" s="1">
        <v>-6.4000000000000001E-2</v>
      </c>
      <c r="S3346" s="1">
        <v>2.4670000000000001</v>
      </c>
      <c r="T3346" s="1">
        <v>3.165</v>
      </c>
      <c r="U3346" s="1">
        <v>4.2690000000000001</v>
      </c>
      <c r="V3346" s="1">
        <v>2.0350000000000001</v>
      </c>
      <c r="W3346" s="30">
        <v>3661.3359999999998</v>
      </c>
      <c r="X3346" s="1">
        <v>1231.5350000000001</v>
      </c>
      <c r="Y3346" s="1">
        <v>3063.7280000000001</v>
      </c>
      <c r="Z3346" s="1">
        <v>581.73599999999999</v>
      </c>
      <c r="AD3346" s="4">
        <v>10.26</v>
      </c>
      <c r="AL3346" s="1">
        <v>3661.3359999999998</v>
      </c>
    </row>
    <row r="3347" spans="1:38" x14ac:dyDescent="0.25">
      <c r="A3347" s="1">
        <v>3343</v>
      </c>
      <c r="B3347" s="1">
        <v>3343</v>
      </c>
      <c r="C3347" s="1">
        <v>3149.6750000000002</v>
      </c>
      <c r="D3347" s="1">
        <v>2944.0529999999999</v>
      </c>
      <c r="E3347" s="1">
        <v>476.99599999999998</v>
      </c>
      <c r="F3347" s="1"/>
      <c r="G3347" s="1">
        <v>-15.741</v>
      </c>
      <c r="H3347" s="1">
        <v>-4.7450000000000001</v>
      </c>
      <c r="I3347" s="1"/>
      <c r="J3347" s="1"/>
      <c r="K3347" s="1">
        <v>-342.22199999999998</v>
      </c>
      <c r="L3347" s="1"/>
      <c r="M3347" s="1">
        <v>1613.8150000000001</v>
      </c>
      <c r="N3347" s="1">
        <v>2059.8040000000001</v>
      </c>
      <c r="O3347" s="1">
        <v>-6.3090000000000002</v>
      </c>
      <c r="P3347" s="27">
        <v>-10.255000000000001</v>
      </c>
      <c r="Q3347" s="1">
        <v>-5.18</v>
      </c>
      <c r="R3347" s="1">
        <v>-6.8000000000000005E-2</v>
      </c>
      <c r="S3347" s="1">
        <v>2.472</v>
      </c>
      <c r="T3347" s="1">
        <v>3.1709999999999998</v>
      </c>
      <c r="U3347" s="1">
        <v>4.2619999999999996</v>
      </c>
      <c r="V3347" s="1">
        <v>2.0390000000000001</v>
      </c>
      <c r="W3347" s="30">
        <v>3661.03</v>
      </c>
      <c r="X3347" s="1">
        <v>1231.5350000000001</v>
      </c>
      <c r="Y3347" s="1">
        <v>3064.0340000000001</v>
      </c>
      <c r="Z3347" s="1">
        <v>581.43100000000004</v>
      </c>
      <c r="AD3347" s="4">
        <v>10.255000000000001</v>
      </c>
      <c r="AL3347" s="1">
        <v>3661.03</v>
      </c>
    </row>
    <row r="3348" spans="1:38" x14ac:dyDescent="0.25">
      <c r="A3348" s="1">
        <v>3344</v>
      </c>
      <c r="B3348" s="1">
        <v>3344</v>
      </c>
      <c r="C3348" s="1">
        <v>3148.7170000000001</v>
      </c>
      <c r="D3348" s="1">
        <v>2943.09</v>
      </c>
      <c r="E3348" s="1">
        <v>476.51900000000001</v>
      </c>
      <c r="F3348" s="1"/>
      <c r="G3348" s="1">
        <v>-15.263999999999999</v>
      </c>
      <c r="H3348" s="1">
        <v>-4.2709999999999999</v>
      </c>
      <c r="I3348" s="1"/>
      <c r="J3348" s="1"/>
      <c r="K3348" s="1">
        <v>-341.27</v>
      </c>
      <c r="L3348" s="1"/>
      <c r="M3348" s="1">
        <v>1611.42</v>
      </c>
      <c r="N3348" s="1">
        <v>2059.8040000000001</v>
      </c>
      <c r="O3348" s="1">
        <v>-6.3129999999999997</v>
      </c>
      <c r="P3348" s="27">
        <v>-10.255000000000001</v>
      </c>
      <c r="Q3348" s="1">
        <v>-5.18</v>
      </c>
      <c r="R3348" s="1">
        <v>-5.3999999999999999E-2</v>
      </c>
      <c r="S3348" s="1">
        <v>2.4670000000000001</v>
      </c>
      <c r="T3348" s="1">
        <v>3.165</v>
      </c>
      <c r="U3348" s="1">
        <v>4.2619999999999996</v>
      </c>
      <c r="V3348" s="1">
        <v>2.0430000000000001</v>
      </c>
      <c r="W3348" s="30">
        <v>3661.3359999999998</v>
      </c>
      <c r="X3348" s="1">
        <v>1231.8399999999999</v>
      </c>
      <c r="Y3348" s="1">
        <v>3064.0340000000001</v>
      </c>
      <c r="Z3348" s="1">
        <v>581.43100000000004</v>
      </c>
      <c r="AD3348" s="4">
        <v>10.255000000000001</v>
      </c>
      <c r="AL3348" s="1">
        <v>3661.3359999999998</v>
      </c>
    </row>
    <row r="3349" spans="1:38" x14ac:dyDescent="0.25">
      <c r="A3349" s="1">
        <v>3345</v>
      </c>
      <c r="B3349" s="1">
        <v>3345</v>
      </c>
      <c r="C3349" s="1">
        <v>3147.28</v>
      </c>
      <c r="D3349" s="1">
        <v>2943.09</v>
      </c>
      <c r="E3349" s="1">
        <v>477.47399999999999</v>
      </c>
      <c r="F3349" s="1"/>
      <c r="G3349" s="1">
        <v>-15.741</v>
      </c>
      <c r="H3349" s="1">
        <v>-4.7450000000000001</v>
      </c>
      <c r="I3349" s="1"/>
      <c r="J3349" s="1"/>
      <c r="K3349" s="1">
        <v>-342.69799999999998</v>
      </c>
      <c r="L3349" s="1"/>
      <c r="M3349" s="1">
        <v>1611.8989999999999</v>
      </c>
      <c r="N3349" s="1">
        <v>2059.3270000000002</v>
      </c>
      <c r="O3349" s="1">
        <v>-6.3090000000000002</v>
      </c>
      <c r="P3349" s="27">
        <v>-10.265000000000001</v>
      </c>
      <c r="Q3349" s="1">
        <v>-5.1749999999999998</v>
      </c>
      <c r="R3349" s="1">
        <v>-6.4000000000000001E-2</v>
      </c>
      <c r="S3349" s="1">
        <v>2.4620000000000002</v>
      </c>
      <c r="T3349" s="1">
        <v>3.165</v>
      </c>
      <c r="U3349" s="1">
        <v>4.2690000000000001</v>
      </c>
      <c r="V3349" s="1">
        <v>2.0390000000000001</v>
      </c>
      <c r="W3349" s="30">
        <v>3661.03</v>
      </c>
      <c r="X3349" s="1">
        <v>1232.145</v>
      </c>
      <c r="Y3349" s="1">
        <v>3064.3389999999999</v>
      </c>
      <c r="Z3349" s="1">
        <v>582.04100000000005</v>
      </c>
      <c r="AD3349" s="4">
        <v>10.265000000000001</v>
      </c>
      <c r="AL3349" s="1">
        <v>3661.03</v>
      </c>
    </row>
    <row r="3350" spans="1:38" x14ac:dyDescent="0.25">
      <c r="A3350" s="1">
        <v>3346</v>
      </c>
      <c r="B3350" s="1">
        <v>3346</v>
      </c>
      <c r="C3350" s="1">
        <v>3144.8850000000002</v>
      </c>
      <c r="D3350" s="1">
        <v>2943.09</v>
      </c>
      <c r="E3350" s="1">
        <v>477.952</v>
      </c>
      <c r="F3350" s="1"/>
      <c r="G3350" s="1">
        <v>-16.218</v>
      </c>
      <c r="H3350" s="1">
        <v>-5.22</v>
      </c>
      <c r="I3350" s="1"/>
      <c r="J3350" s="1"/>
      <c r="K3350" s="1">
        <v>-341.74599999999998</v>
      </c>
      <c r="L3350" s="1"/>
      <c r="M3350" s="1">
        <v>1612.3779999999999</v>
      </c>
      <c r="N3350" s="1">
        <v>2058.85</v>
      </c>
      <c r="O3350" s="1">
        <v>-6.3129999999999997</v>
      </c>
      <c r="P3350" s="27">
        <v>-10.255000000000001</v>
      </c>
      <c r="Q3350" s="1">
        <v>-5.18</v>
      </c>
      <c r="R3350" s="1">
        <v>-6.8000000000000005E-2</v>
      </c>
      <c r="S3350" s="1">
        <v>2.4670000000000001</v>
      </c>
      <c r="T3350" s="1">
        <v>3.165</v>
      </c>
      <c r="U3350" s="1">
        <v>4.2649999999999997</v>
      </c>
      <c r="V3350" s="1">
        <v>2.0350000000000001</v>
      </c>
      <c r="W3350" s="30">
        <v>3661.3359999999998</v>
      </c>
      <c r="X3350" s="1">
        <v>1231.5350000000001</v>
      </c>
      <c r="Y3350" s="1">
        <v>3056.4029999999998</v>
      </c>
      <c r="Z3350" s="1">
        <v>581.73599999999999</v>
      </c>
      <c r="AD3350" s="4">
        <v>10.255000000000001</v>
      </c>
      <c r="AL3350" s="1">
        <v>3661.3359999999998</v>
      </c>
    </row>
    <row r="3351" spans="1:38" x14ac:dyDescent="0.25">
      <c r="A3351" s="1">
        <v>3347</v>
      </c>
      <c r="B3351" s="1">
        <v>3347</v>
      </c>
      <c r="C3351" s="1">
        <v>3144.4059999999999</v>
      </c>
      <c r="D3351" s="1">
        <v>2941.6439999999998</v>
      </c>
      <c r="E3351" s="1">
        <v>477.47399999999999</v>
      </c>
      <c r="F3351" s="1"/>
      <c r="G3351" s="1">
        <v>-15.741</v>
      </c>
      <c r="H3351" s="1">
        <v>-4.2709999999999999</v>
      </c>
      <c r="I3351" s="1"/>
      <c r="J3351" s="1"/>
      <c r="K3351" s="1">
        <v>-341.74599999999998</v>
      </c>
      <c r="L3351" s="1"/>
      <c r="M3351" s="1">
        <v>1612.3779999999999</v>
      </c>
      <c r="N3351" s="1">
        <v>2058.3719999999998</v>
      </c>
      <c r="O3351" s="1">
        <v>-6.3090000000000002</v>
      </c>
      <c r="P3351" s="27">
        <v>-10.255000000000001</v>
      </c>
      <c r="Q3351" s="1">
        <v>-5.1749999999999998</v>
      </c>
      <c r="R3351" s="1">
        <v>-5.8999999999999997E-2</v>
      </c>
      <c r="S3351" s="1">
        <v>2.4670000000000001</v>
      </c>
      <c r="T3351" s="1">
        <v>3.165</v>
      </c>
      <c r="U3351" s="1">
        <v>4.258</v>
      </c>
      <c r="V3351" s="1">
        <v>2.0350000000000001</v>
      </c>
      <c r="W3351" s="30">
        <v>3660.7249999999999</v>
      </c>
      <c r="X3351" s="1">
        <v>1231.5350000000001</v>
      </c>
      <c r="Y3351" s="1">
        <v>3053.6559999999999</v>
      </c>
      <c r="Z3351" s="1">
        <v>581.43100000000004</v>
      </c>
      <c r="AD3351" s="4">
        <v>10.255000000000001</v>
      </c>
      <c r="AL3351" s="1">
        <v>3660.7249999999999</v>
      </c>
    </row>
    <row r="3352" spans="1:38" x14ac:dyDescent="0.25">
      <c r="A3352" s="1">
        <v>3348</v>
      </c>
      <c r="B3352" s="1">
        <v>3348</v>
      </c>
      <c r="C3352" s="1">
        <v>3143.9270000000001</v>
      </c>
      <c r="D3352" s="1">
        <v>2940.681</v>
      </c>
      <c r="E3352" s="1">
        <v>477.47399999999999</v>
      </c>
      <c r="F3352" s="1"/>
      <c r="G3352" s="1">
        <v>-15.741</v>
      </c>
      <c r="H3352" s="1">
        <v>-4.2709999999999999</v>
      </c>
      <c r="I3352" s="1"/>
      <c r="J3352" s="1"/>
      <c r="K3352" s="1">
        <v>-342.22199999999998</v>
      </c>
      <c r="L3352" s="1"/>
      <c r="M3352" s="1">
        <v>1610.941</v>
      </c>
      <c r="N3352" s="1">
        <v>2057.895</v>
      </c>
      <c r="O3352" s="1">
        <v>-6.3090000000000002</v>
      </c>
      <c r="P3352" s="27">
        <v>-10.246</v>
      </c>
      <c r="Q3352" s="1">
        <v>-5.1749999999999998</v>
      </c>
      <c r="R3352" s="1">
        <v>-6.4000000000000001E-2</v>
      </c>
      <c r="S3352" s="1">
        <v>2.4670000000000001</v>
      </c>
      <c r="T3352" s="1">
        <v>3.16</v>
      </c>
      <c r="U3352" s="1">
        <v>4.2619999999999996</v>
      </c>
      <c r="V3352" s="1">
        <v>2.0350000000000001</v>
      </c>
      <c r="W3352" s="30">
        <v>3650.9580000000001</v>
      </c>
      <c r="X3352" s="1">
        <v>1232.145</v>
      </c>
      <c r="Y3352" s="1">
        <v>3053.962</v>
      </c>
      <c r="Z3352" s="1">
        <v>581.43100000000004</v>
      </c>
      <c r="AD3352" s="4">
        <v>10.246</v>
      </c>
      <c r="AL3352" s="1">
        <v>3650.9580000000001</v>
      </c>
    </row>
    <row r="3353" spans="1:38" x14ac:dyDescent="0.25">
      <c r="A3353" s="1">
        <v>3349</v>
      </c>
      <c r="B3353" s="1">
        <v>3349</v>
      </c>
      <c r="C3353" s="1">
        <v>3142.9690000000001</v>
      </c>
      <c r="D3353" s="1">
        <v>2940.681</v>
      </c>
      <c r="E3353" s="1">
        <v>476.99599999999998</v>
      </c>
      <c r="F3353" s="1"/>
      <c r="G3353" s="1">
        <v>-16.695</v>
      </c>
      <c r="H3353" s="1">
        <v>-4.7450000000000001</v>
      </c>
      <c r="I3353" s="1"/>
      <c r="J3353" s="1"/>
      <c r="K3353" s="1">
        <v>-341.27</v>
      </c>
      <c r="L3353" s="1"/>
      <c r="M3353" s="1">
        <v>1611.42</v>
      </c>
      <c r="N3353" s="1">
        <v>2058.3719999999998</v>
      </c>
      <c r="O3353" s="1">
        <v>-6.3129999999999997</v>
      </c>
      <c r="P3353" s="27">
        <v>-10.246</v>
      </c>
      <c r="Q3353" s="1">
        <v>-5.1749999999999998</v>
      </c>
      <c r="R3353" s="1">
        <v>-5.8999999999999997E-2</v>
      </c>
      <c r="S3353" s="1">
        <v>2.4620000000000002</v>
      </c>
      <c r="T3353" s="1">
        <v>3.1709999999999998</v>
      </c>
      <c r="U3353" s="1">
        <v>4.258</v>
      </c>
      <c r="V3353" s="1">
        <v>2.0390000000000001</v>
      </c>
      <c r="W3353" s="30">
        <v>3650.6529999999998</v>
      </c>
      <c r="X3353" s="1">
        <v>1232.145</v>
      </c>
      <c r="Y3353" s="1">
        <v>3053.962</v>
      </c>
      <c r="Z3353" s="1">
        <v>581.43100000000004</v>
      </c>
      <c r="AD3353" s="4">
        <v>10.246</v>
      </c>
      <c r="AL3353" s="1">
        <v>3650.6529999999998</v>
      </c>
    </row>
    <row r="3354" spans="1:38" x14ac:dyDescent="0.25">
      <c r="A3354" s="1">
        <v>3350</v>
      </c>
      <c r="B3354" s="1">
        <v>3350</v>
      </c>
      <c r="C3354" s="1">
        <v>3142.49</v>
      </c>
      <c r="D3354" s="1">
        <v>2939.7170000000001</v>
      </c>
      <c r="E3354" s="1">
        <v>476.99599999999998</v>
      </c>
      <c r="F3354" s="1"/>
      <c r="G3354" s="1">
        <v>-15.263999999999999</v>
      </c>
      <c r="H3354" s="1">
        <v>-4.2709999999999999</v>
      </c>
      <c r="I3354" s="1"/>
      <c r="J3354" s="1"/>
      <c r="K3354" s="1">
        <v>-342.69799999999998</v>
      </c>
      <c r="L3354" s="1"/>
      <c r="M3354" s="1">
        <v>1610.941</v>
      </c>
      <c r="N3354" s="1">
        <v>2057.4180000000001</v>
      </c>
      <c r="O3354" s="1">
        <v>-6.3129999999999997</v>
      </c>
      <c r="P3354" s="27">
        <v>-10.25</v>
      </c>
      <c r="Q3354" s="1">
        <v>-5.18</v>
      </c>
      <c r="R3354" s="1">
        <v>-6.4000000000000001E-2</v>
      </c>
      <c r="S3354" s="1">
        <v>2.4670000000000001</v>
      </c>
      <c r="T3354" s="1">
        <v>3.165</v>
      </c>
      <c r="U3354" s="1">
        <v>4.258</v>
      </c>
      <c r="V3354" s="1">
        <v>2.0390000000000001</v>
      </c>
      <c r="W3354" s="30">
        <v>3651.2640000000001</v>
      </c>
      <c r="X3354" s="1">
        <v>1232.145</v>
      </c>
      <c r="Y3354" s="1">
        <v>3053.962</v>
      </c>
      <c r="Z3354" s="1">
        <v>582.04100000000005</v>
      </c>
      <c r="AD3354" s="4">
        <v>10.25</v>
      </c>
      <c r="AL3354" s="1">
        <v>3651.2640000000001</v>
      </c>
    </row>
    <row r="3355" spans="1:38" x14ac:dyDescent="0.25">
      <c r="A3355" s="1">
        <v>3351</v>
      </c>
      <c r="B3355" s="1">
        <v>3351</v>
      </c>
      <c r="C3355" s="1">
        <v>3137.7</v>
      </c>
      <c r="D3355" s="1">
        <v>2939.7170000000001</v>
      </c>
      <c r="E3355" s="1">
        <v>477.47399999999999</v>
      </c>
      <c r="F3355" s="1"/>
      <c r="G3355" s="1">
        <v>-15.741</v>
      </c>
      <c r="H3355" s="1">
        <v>-4.7450000000000001</v>
      </c>
      <c r="I3355" s="1"/>
      <c r="J3355" s="1"/>
      <c r="K3355" s="1">
        <v>-341.27</v>
      </c>
      <c r="L3355" s="1"/>
      <c r="M3355" s="1">
        <v>1611.8989999999999</v>
      </c>
      <c r="N3355" s="1">
        <v>2057.895</v>
      </c>
      <c r="O3355" s="1">
        <v>-6.3090000000000002</v>
      </c>
      <c r="P3355" s="27">
        <v>-10.25</v>
      </c>
      <c r="Q3355" s="1">
        <v>-5.1749999999999998</v>
      </c>
      <c r="R3355" s="1">
        <v>-6.4000000000000001E-2</v>
      </c>
      <c r="S3355" s="1">
        <v>2.4670000000000001</v>
      </c>
      <c r="T3355" s="1">
        <v>3.165</v>
      </c>
      <c r="U3355" s="1">
        <v>4.258</v>
      </c>
      <c r="V3355" s="1">
        <v>2.0390000000000001</v>
      </c>
      <c r="W3355" s="30">
        <v>3651.2640000000001</v>
      </c>
      <c r="X3355" s="1">
        <v>1231.8399999999999</v>
      </c>
      <c r="Y3355" s="1">
        <v>3053.6559999999999</v>
      </c>
      <c r="Z3355" s="1">
        <v>581.73599999999999</v>
      </c>
      <c r="AD3355" s="4">
        <v>10.25</v>
      </c>
      <c r="AL3355" s="1">
        <v>3651.2640000000001</v>
      </c>
    </row>
    <row r="3356" spans="1:38" x14ac:dyDescent="0.25">
      <c r="A3356" s="1">
        <v>3352</v>
      </c>
      <c r="B3356" s="1">
        <v>3352</v>
      </c>
      <c r="C3356" s="1">
        <v>3137.221</v>
      </c>
      <c r="D3356" s="1">
        <v>2938.7539999999999</v>
      </c>
      <c r="E3356" s="1">
        <v>477.47399999999999</v>
      </c>
      <c r="F3356" s="1"/>
      <c r="G3356" s="1">
        <v>-15.741</v>
      </c>
      <c r="H3356" s="1">
        <v>-4.2709999999999999</v>
      </c>
      <c r="I3356" s="1"/>
      <c r="J3356" s="1"/>
      <c r="K3356" s="1">
        <v>-341.74599999999998</v>
      </c>
      <c r="L3356" s="1"/>
      <c r="M3356" s="1">
        <v>1610.462</v>
      </c>
      <c r="N3356" s="1">
        <v>2057.4180000000001</v>
      </c>
      <c r="O3356" s="1">
        <v>-6.3090000000000002</v>
      </c>
      <c r="P3356" s="27">
        <v>-10.246</v>
      </c>
      <c r="Q3356" s="1">
        <v>-5.1749999999999998</v>
      </c>
      <c r="R3356" s="1">
        <v>-6.4000000000000001E-2</v>
      </c>
      <c r="S3356" s="1">
        <v>2.4670000000000001</v>
      </c>
      <c r="T3356" s="1">
        <v>3.165</v>
      </c>
      <c r="U3356" s="1">
        <v>4.258</v>
      </c>
      <c r="V3356" s="1">
        <v>2.032</v>
      </c>
      <c r="W3356" s="30">
        <v>3650.9580000000001</v>
      </c>
      <c r="X3356" s="1">
        <v>1231.8399999999999</v>
      </c>
      <c r="Y3356" s="1">
        <v>3053.962</v>
      </c>
      <c r="Z3356" s="1">
        <v>581.43100000000004</v>
      </c>
      <c r="AD3356" s="4">
        <v>10.246</v>
      </c>
      <c r="AL3356" s="1">
        <v>3650.9580000000001</v>
      </c>
    </row>
    <row r="3357" spans="1:38" x14ac:dyDescent="0.25">
      <c r="A3357" s="1">
        <v>3353</v>
      </c>
      <c r="B3357" s="1">
        <v>3353</v>
      </c>
      <c r="C3357" s="1">
        <v>3136.2629999999999</v>
      </c>
      <c r="D3357" s="1">
        <v>2938.2719999999999</v>
      </c>
      <c r="E3357" s="1">
        <v>476.99599999999998</v>
      </c>
      <c r="F3357" s="1"/>
      <c r="G3357" s="1">
        <v>-15.263999999999999</v>
      </c>
      <c r="H3357" s="1">
        <v>-4.7450000000000001</v>
      </c>
      <c r="I3357" s="1"/>
      <c r="J3357" s="1"/>
      <c r="K3357" s="1">
        <v>-341.74599999999998</v>
      </c>
      <c r="L3357" s="1"/>
      <c r="M3357" s="1">
        <v>1610.462</v>
      </c>
      <c r="N3357" s="1">
        <v>2057.4180000000001</v>
      </c>
      <c r="O3357" s="1">
        <v>-6.3090000000000002</v>
      </c>
      <c r="P3357" s="27">
        <v>-10.25</v>
      </c>
      <c r="Q3357" s="1">
        <v>-5.17</v>
      </c>
      <c r="R3357" s="1">
        <v>-6.8000000000000005E-2</v>
      </c>
      <c r="S3357" s="1">
        <v>2.4670000000000001</v>
      </c>
      <c r="T3357" s="1">
        <v>3.165</v>
      </c>
      <c r="U3357" s="1">
        <v>4.2549999999999999</v>
      </c>
      <c r="V3357" s="1">
        <v>2.032</v>
      </c>
      <c r="W3357" s="30">
        <v>3651.2640000000001</v>
      </c>
      <c r="X3357" s="1">
        <v>1231.8399999999999</v>
      </c>
      <c r="Y3357" s="1">
        <v>3053.962</v>
      </c>
      <c r="Z3357" s="1">
        <v>581.73599999999999</v>
      </c>
      <c r="AD3357" s="4">
        <v>10.25</v>
      </c>
      <c r="AL3357" s="1">
        <v>3651.2640000000001</v>
      </c>
    </row>
    <row r="3358" spans="1:38" x14ac:dyDescent="0.25">
      <c r="A3358" s="1">
        <v>3354</v>
      </c>
      <c r="B3358" s="1">
        <v>3354</v>
      </c>
      <c r="C3358" s="1">
        <v>3136.2629999999999</v>
      </c>
      <c r="D3358" s="1">
        <v>2936.8270000000002</v>
      </c>
      <c r="E3358" s="1">
        <v>477.952</v>
      </c>
      <c r="F3358" s="1"/>
      <c r="G3358" s="1">
        <v>-15.263999999999999</v>
      </c>
      <c r="H3358" s="1">
        <v>-4.7450000000000001</v>
      </c>
      <c r="I3358" s="1"/>
      <c r="J3358" s="1"/>
      <c r="K3358" s="1">
        <v>-341.74599999999998</v>
      </c>
      <c r="L3358" s="1"/>
      <c r="M3358" s="1">
        <v>1609.5039999999999</v>
      </c>
      <c r="N3358" s="1">
        <v>2056.4639999999999</v>
      </c>
      <c r="O3358" s="1">
        <v>-6.3040000000000003</v>
      </c>
      <c r="P3358" s="27">
        <v>-10.241</v>
      </c>
      <c r="Q3358" s="1">
        <v>-5.1749999999999998</v>
      </c>
      <c r="R3358" s="1">
        <v>-6.4000000000000001E-2</v>
      </c>
      <c r="S3358" s="1">
        <v>2.4670000000000001</v>
      </c>
      <c r="T3358" s="1">
        <v>3.1709999999999998</v>
      </c>
      <c r="U3358" s="1">
        <v>4.2510000000000003</v>
      </c>
      <c r="V3358" s="1">
        <v>2.0350000000000001</v>
      </c>
      <c r="W3358" s="30">
        <v>3646.38</v>
      </c>
      <c r="X3358" s="1">
        <v>1222.683</v>
      </c>
      <c r="Y3358" s="1">
        <v>3053.6559999999999</v>
      </c>
      <c r="Z3358" s="1">
        <v>581.43100000000004</v>
      </c>
      <c r="AD3358" s="4">
        <v>10.241</v>
      </c>
      <c r="AL3358" s="1">
        <v>3646.38</v>
      </c>
    </row>
    <row r="3359" spans="1:38" x14ac:dyDescent="0.25">
      <c r="A3359" s="1">
        <v>3355</v>
      </c>
      <c r="B3359" s="1">
        <v>3355</v>
      </c>
      <c r="C3359" s="1">
        <v>3133.8679999999999</v>
      </c>
      <c r="D3359" s="1">
        <v>2936.8270000000002</v>
      </c>
      <c r="E3359" s="1">
        <v>476.99599999999998</v>
      </c>
      <c r="F3359" s="1"/>
      <c r="G3359" s="1">
        <v>-15.741</v>
      </c>
      <c r="H3359" s="1">
        <v>-5.22</v>
      </c>
      <c r="I3359" s="1"/>
      <c r="J3359" s="1"/>
      <c r="K3359" s="1">
        <v>-341.27</v>
      </c>
      <c r="L3359" s="1"/>
      <c r="M3359" s="1">
        <v>1608.547</v>
      </c>
      <c r="N3359" s="1">
        <v>2055.9870000000001</v>
      </c>
      <c r="O3359" s="1">
        <v>-6.3040000000000003</v>
      </c>
      <c r="P3359" s="27">
        <v>-10.236000000000001</v>
      </c>
      <c r="Q3359" s="1">
        <v>-5.18</v>
      </c>
      <c r="R3359" s="1">
        <v>-5.8999999999999997E-2</v>
      </c>
      <c r="S3359" s="1">
        <v>2.472</v>
      </c>
      <c r="T3359" s="1">
        <v>3.165</v>
      </c>
      <c r="U3359" s="1">
        <v>4.2549999999999999</v>
      </c>
      <c r="V3359" s="1">
        <v>2.032</v>
      </c>
      <c r="W3359" s="30">
        <v>3642.7179999999998</v>
      </c>
      <c r="X3359" s="1">
        <v>1222.3779999999999</v>
      </c>
      <c r="Y3359" s="1">
        <v>3049.3829999999998</v>
      </c>
      <c r="Z3359" s="1">
        <v>581.43100000000004</v>
      </c>
      <c r="AD3359" s="4">
        <v>10.236000000000001</v>
      </c>
      <c r="AL3359" s="1">
        <v>3642.7179999999998</v>
      </c>
    </row>
    <row r="3360" spans="1:38" x14ac:dyDescent="0.25">
      <c r="A3360" s="1">
        <v>3356</v>
      </c>
      <c r="B3360" s="1">
        <v>3356</v>
      </c>
      <c r="C3360" s="1">
        <v>3133.8679999999999</v>
      </c>
      <c r="D3360" s="1">
        <v>2936.3449999999998</v>
      </c>
      <c r="E3360" s="1">
        <v>476.99599999999998</v>
      </c>
      <c r="F3360" s="1"/>
      <c r="G3360" s="1">
        <v>-15.741</v>
      </c>
      <c r="H3360" s="1">
        <v>-5.22</v>
      </c>
      <c r="I3360" s="1"/>
      <c r="J3360" s="1"/>
      <c r="K3360" s="1">
        <v>-341.27</v>
      </c>
      <c r="L3360" s="1"/>
      <c r="M3360" s="1">
        <v>1609.0250000000001</v>
      </c>
      <c r="N3360" s="1">
        <v>2055.9870000000001</v>
      </c>
      <c r="O3360" s="1">
        <v>-6.3040000000000003</v>
      </c>
      <c r="P3360" s="27">
        <v>-10.241</v>
      </c>
      <c r="Q3360" s="1">
        <v>-5.1749999999999998</v>
      </c>
      <c r="R3360" s="1">
        <v>-6.8000000000000005E-2</v>
      </c>
      <c r="S3360" s="1">
        <v>2.4620000000000002</v>
      </c>
      <c r="T3360" s="1">
        <v>3.1760000000000002</v>
      </c>
      <c r="U3360" s="1">
        <v>4.2549999999999999</v>
      </c>
      <c r="V3360" s="1">
        <v>2.0350000000000001</v>
      </c>
      <c r="W3360" s="30">
        <v>3641.192</v>
      </c>
      <c r="X3360" s="1">
        <v>1222.3779999999999</v>
      </c>
      <c r="Y3360" s="1">
        <v>3043.89</v>
      </c>
      <c r="Z3360" s="1">
        <v>582.04100000000005</v>
      </c>
      <c r="AD3360" s="4">
        <v>10.241</v>
      </c>
      <c r="AL3360" s="1">
        <v>3641.192</v>
      </c>
    </row>
    <row r="3361" spans="1:38" x14ac:dyDescent="0.25">
      <c r="A3361" s="1">
        <v>3357</v>
      </c>
      <c r="B3361" s="1">
        <v>3357</v>
      </c>
      <c r="C3361" s="1">
        <v>3132.431</v>
      </c>
      <c r="D3361" s="1">
        <v>2934.9</v>
      </c>
      <c r="E3361" s="1">
        <v>476.99599999999998</v>
      </c>
      <c r="F3361" s="1"/>
      <c r="G3361" s="1">
        <v>-16.218</v>
      </c>
      <c r="H3361" s="1">
        <v>-4.7450000000000001</v>
      </c>
      <c r="I3361" s="1"/>
      <c r="J3361" s="1"/>
      <c r="K3361" s="1">
        <v>-341.74599999999998</v>
      </c>
      <c r="L3361" s="1"/>
      <c r="M3361" s="1">
        <v>1609.0250000000001</v>
      </c>
      <c r="N3361" s="1">
        <v>2055.0329999999999</v>
      </c>
      <c r="O3361" s="1">
        <v>-6.2990000000000004</v>
      </c>
      <c r="P3361" s="27">
        <v>-10.231</v>
      </c>
      <c r="Q3361" s="1">
        <v>-5.165</v>
      </c>
      <c r="R3361" s="1">
        <v>-6.4000000000000001E-2</v>
      </c>
      <c r="S3361" s="1">
        <v>2.4670000000000001</v>
      </c>
      <c r="T3361" s="1">
        <v>3.165</v>
      </c>
      <c r="U3361" s="1">
        <v>4.2549999999999999</v>
      </c>
      <c r="V3361" s="1">
        <v>2.0390000000000001</v>
      </c>
      <c r="W3361" s="30">
        <v>3640.886</v>
      </c>
      <c r="X3361" s="1">
        <v>1221.768</v>
      </c>
      <c r="Y3361" s="1">
        <v>3043.89</v>
      </c>
      <c r="Z3361" s="1">
        <v>581.73599999999999</v>
      </c>
      <c r="AD3361" s="4">
        <v>10.231</v>
      </c>
      <c r="AL3361" s="1">
        <v>3640.886</v>
      </c>
    </row>
    <row r="3362" spans="1:38" x14ac:dyDescent="0.25">
      <c r="A3362" s="1">
        <v>3358</v>
      </c>
      <c r="B3362" s="1">
        <v>3358</v>
      </c>
      <c r="C3362" s="1">
        <v>3131.473</v>
      </c>
      <c r="D3362" s="1">
        <v>2933.9360000000001</v>
      </c>
      <c r="E3362" s="1">
        <v>477.952</v>
      </c>
      <c r="F3362" s="1"/>
      <c r="G3362" s="1">
        <v>-16.218</v>
      </c>
      <c r="H3362" s="1">
        <v>-5.22</v>
      </c>
      <c r="I3362" s="1"/>
      <c r="J3362" s="1"/>
      <c r="K3362" s="1">
        <v>-340.79500000000002</v>
      </c>
      <c r="L3362" s="1"/>
      <c r="M3362" s="1">
        <v>1609.5039999999999</v>
      </c>
      <c r="N3362" s="1">
        <v>2055.5100000000002</v>
      </c>
      <c r="O3362" s="1">
        <v>-6.3040000000000003</v>
      </c>
      <c r="P3362" s="27">
        <v>-10.236000000000001</v>
      </c>
      <c r="Q3362" s="1">
        <v>-5.1749999999999998</v>
      </c>
      <c r="R3362" s="1">
        <v>-6.8000000000000005E-2</v>
      </c>
      <c r="S3362" s="1">
        <v>2.472</v>
      </c>
      <c r="T3362" s="1">
        <v>3.16</v>
      </c>
      <c r="U3362" s="1">
        <v>4.2549999999999999</v>
      </c>
      <c r="V3362" s="1">
        <v>2.0350000000000001</v>
      </c>
      <c r="W3362" s="30">
        <v>3641.4969999999998</v>
      </c>
      <c r="X3362" s="1">
        <v>1222.3779999999999</v>
      </c>
      <c r="Y3362" s="1">
        <v>3043.279</v>
      </c>
      <c r="Z3362" s="1">
        <v>581.73599999999999</v>
      </c>
      <c r="AD3362" s="4">
        <v>10.236000000000001</v>
      </c>
      <c r="AL3362" s="1">
        <v>3641.4969999999998</v>
      </c>
    </row>
    <row r="3363" spans="1:38" x14ac:dyDescent="0.25">
      <c r="A3363" s="1">
        <v>3359</v>
      </c>
      <c r="B3363" s="1">
        <v>3359</v>
      </c>
      <c r="C3363" s="1">
        <v>3130.5149999999999</v>
      </c>
      <c r="D3363" s="1">
        <v>2933.4549999999999</v>
      </c>
      <c r="E3363" s="1">
        <v>477.47399999999999</v>
      </c>
      <c r="F3363" s="1"/>
      <c r="G3363" s="1">
        <v>-15.741</v>
      </c>
      <c r="H3363" s="1">
        <v>-5.22</v>
      </c>
      <c r="I3363" s="1"/>
      <c r="J3363" s="1"/>
      <c r="K3363" s="1">
        <v>-341.27</v>
      </c>
      <c r="L3363" s="1"/>
      <c r="M3363" s="1">
        <v>1609.0250000000001</v>
      </c>
      <c r="N3363" s="1">
        <v>2055.9870000000001</v>
      </c>
      <c r="O3363" s="1">
        <v>-6.3040000000000003</v>
      </c>
      <c r="P3363" s="27">
        <v>-10.241</v>
      </c>
      <c r="Q3363" s="1">
        <v>-5.17</v>
      </c>
      <c r="R3363" s="1">
        <v>-6.4000000000000001E-2</v>
      </c>
      <c r="S3363" s="1">
        <v>2.4670000000000001</v>
      </c>
      <c r="T3363" s="1">
        <v>3.165</v>
      </c>
      <c r="U3363" s="1">
        <v>4.2510000000000003</v>
      </c>
      <c r="V3363" s="1">
        <v>2.032</v>
      </c>
      <c r="W3363" s="30">
        <v>3641.4969999999998</v>
      </c>
      <c r="X3363" s="1">
        <v>1222.0730000000001</v>
      </c>
      <c r="Y3363" s="1">
        <v>3043.5839999999998</v>
      </c>
      <c r="Z3363" s="1">
        <v>581.73599999999999</v>
      </c>
      <c r="AD3363" s="4">
        <v>10.241</v>
      </c>
      <c r="AL3363" s="1">
        <v>3641.4969999999998</v>
      </c>
    </row>
    <row r="3364" spans="1:38" x14ac:dyDescent="0.25">
      <c r="A3364" s="1">
        <v>3360</v>
      </c>
      <c r="B3364" s="1">
        <v>3360</v>
      </c>
      <c r="C3364" s="1">
        <v>3130.5149999999999</v>
      </c>
      <c r="D3364" s="1">
        <v>2933.4549999999999</v>
      </c>
      <c r="E3364" s="1">
        <v>478.42899999999997</v>
      </c>
      <c r="F3364" s="1"/>
      <c r="G3364" s="1">
        <v>-15.741</v>
      </c>
      <c r="H3364" s="1">
        <v>-4.7450000000000001</v>
      </c>
      <c r="I3364" s="1"/>
      <c r="J3364" s="1"/>
      <c r="K3364" s="1">
        <v>-342.22199999999998</v>
      </c>
      <c r="L3364" s="1"/>
      <c r="M3364" s="1">
        <v>1608.068</v>
      </c>
      <c r="N3364" s="1">
        <v>2055.0329999999999</v>
      </c>
      <c r="O3364" s="1">
        <v>-6.3040000000000003</v>
      </c>
      <c r="P3364" s="27">
        <v>-10.231</v>
      </c>
      <c r="Q3364" s="1">
        <v>-5.17</v>
      </c>
      <c r="R3364" s="1">
        <v>-6.8000000000000005E-2</v>
      </c>
      <c r="S3364" s="1">
        <v>2.4670000000000001</v>
      </c>
      <c r="T3364" s="1">
        <v>3.165</v>
      </c>
      <c r="U3364" s="1">
        <v>4.2510000000000003</v>
      </c>
      <c r="V3364" s="1">
        <v>2.032</v>
      </c>
      <c r="W3364" s="30">
        <v>3641.192</v>
      </c>
      <c r="X3364" s="1">
        <v>1222.0730000000001</v>
      </c>
      <c r="Y3364" s="1">
        <v>3043.5839999999998</v>
      </c>
      <c r="Z3364" s="1">
        <v>581.73599999999999</v>
      </c>
      <c r="AD3364" s="4">
        <v>10.231</v>
      </c>
      <c r="AL3364" s="1">
        <v>3641.192</v>
      </c>
    </row>
    <row r="3365" spans="1:38" x14ac:dyDescent="0.25">
      <c r="A3365" s="1">
        <v>3361</v>
      </c>
      <c r="B3365" s="1">
        <v>3361</v>
      </c>
      <c r="C3365" s="1">
        <v>3129.5569999999998</v>
      </c>
      <c r="D3365" s="1">
        <v>2932.491</v>
      </c>
      <c r="E3365" s="1">
        <v>478.90699999999998</v>
      </c>
      <c r="F3365" s="1"/>
      <c r="G3365" s="1">
        <v>-15.263999999999999</v>
      </c>
      <c r="H3365" s="1">
        <v>-5.22</v>
      </c>
      <c r="I3365" s="1"/>
      <c r="J3365" s="1"/>
      <c r="K3365" s="1">
        <v>-342.69799999999998</v>
      </c>
      <c r="L3365" s="1"/>
      <c r="M3365" s="1">
        <v>1608.547</v>
      </c>
      <c r="N3365" s="1">
        <v>2054.078</v>
      </c>
      <c r="O3365" s="1">
        <v>-6.3090000000000002</v>
      </c>
      <c r="P3365" s="27">
        <v>-10.236000000000001</v>
      </c>
      <c r="Q3365" s="1">
        <v>-5.17</v>
      </c>
      <c r="R3365" s="1">
        <v>-6.4000000000000001E-2</v>
      </c>
      <c r="S3365" s="1">
        <v>2.472</v>
      </c>
      <c r="T3365" s="1">
        <v>3.16</v>
      </c>
      <c r="U3365" s="1">
        <v>4.2510000000000003</v>
      </c>
      <c r="V3365" s="1">
        <v>2.032</v>
      </c>
      <c r="W3365" s="30">
        <v>3641.192</v>
      </c>
      <c r="X3365" s="1">
        <v>1221.768</v>
      </c>
      <c r="Y3365" s="1">
        <v>3043.89</v>
      </c>
      <c r="Z3365" s="1">
        <v>581.43100000000004</v>
      </c>
      <c r="AD3365" s="4">
        <v>10.236000000000001</v>
      </c>
      <c r="AL3365" s="1">
        <v>3641.192</v>
      </c>
    </row>
    <row r="3366" spans="1:38" x14ac:dyDescent="0.25">
      <c r="A3366" s="1">
        <v>3362</v>
      </c>
      <c r="B3366" s="1">
        <v>3362</v>
      </c>
      <c r="C3366" s="1">
        <v>3130.5149999999999</v>
      </c>
      <c r="D3366" s="1">
        <v>2932.009</v>
      </c>
      <c r="E3366" s="1">
        <v>477.47399999999999</v>
      </c>
      <c r="F3366" s="1"/>
      <c r="G3366" s="1">
        <v>-15.741</v>
      </c>
      <c r="H3366" s="1">
        <v>-4.2709999999999999</v>
      </c>
      <c r="I3366" s="1"/>
      <c r="J3366" s="1"/>
      <c r="K3366" s="1">
        <v>-342.69799999999998</v>
      </c>
      <c r="L3366" s="1"/>
      <c r="M3366" s="1">
        <v>1609.9829999999999</v>
      </c>
      <c r="N3366" s="1">
        <v>2054.078</v>
      </c>
      <c r="O3366" s="1">
        <v>-6.2939999999999996</v>
      </c>
      <c r="P3366" s="27">
        <v>-10.227</v>
      </c>
      <c r="Q3366" s="1">
        <v>-5.1749999999999998</v>
      </c>
      <c r="R3366" s="1">
        <v>-6.4000000000000001E-2</v>
      </c>
      <c r="S3366" s="1">
        <v>2.4670000000000001</v>
      </c>
      <c r="T3366" s="1">
        <v>3.16</v>
      </c>
      <c r="U3366" s="1">
        <v>4.2549999999999999</v>
      </c>
      <c r="V3366" s="1">
        <v>2.032</v>
      </c>
      <c r="W3366" s="30">
        <v>3639.36</v>
      </c>
      <c r="X3366" s="1">
        <v>1222.0730000000001</v>
      </c>
      <c r="Y3366" s="1">
        <v>3043.89</v>
      </c>
      <c r="Z3366" s="1">
        <v>581.73599999999999</v>
      </c>
      <c r="AD3366" s="4">
        <v>10.227</v>
      </c>
      <c r="AL3366" s="1">
        <v>3639.36</v>
      </c>
    </row>
    <row r="3367" spans="1:38" x14ac:dyDescent="0.25">
      <c r="A3367" s="1">
        <v>3363</v>
      </c>
      <c r="B3367" s="1">
        <v>3363</v>
      </c>
      <c r="C3367" s="1">
        <v>3129.5569999999998</v>
      </c>
      <c r="D3367" s="1">
        <v>2931.0459999999998</v>
      </c>
      <c r="E3367" s="1">
        <v>477.952</v>
      </c>
      <c r="F3367" s="1"/>
      <c r="G3367" s="1">
        <v>-15.741</v>
      </c>
      <c r="H3367" s="1">
        <v>-4.7450000000000001</v>
      </c>
      <c r="I3367" s="1"/>
      <c r="J3367" s="1"/>
      <c r="K3367" s="1">
        <v>-344.125</v>
      </c>
      <c r="L3367" s="1"/>
      <c r="M3367" s="1">
        <v>1609.0250000000001</v>
      </c>
      <c r="N3367" s="1">
        <v>2054.5549999999998</v>
      </c>
      <c r="O3367" s="1">
        <v>-6.3040000000000003</v>
      </c>
      <c r="P3367" s="27">
        <v>-10.236000000000001</v>
      </c>
      <c r="Q3367" s="1">
        <v>-5.1749999999999998</v>
      </c>
      <c r="R3367" s="1">
        <v>-6.4000000000000001E-2</v>
      </c>
      <c r="S3367" s="1">
        <v>2.4670000000000001</v>
      </c>
      <c r="T3367" s="1">
        <v>3.1709999999999998</v>
      </c>
      <c r="U3367" s="1">
        <v>4.2549999999999999</v>
      </c>
      <c r="V3367" s="1">
        <v>2.0350000000000001</v>
      </c>
      <c r="W3367" s="30">
        <v>3631.12</v>
      </c>
      <c r="X3367" s="1">
        <v>1222.0730000000001</v>
      </c>
      <c r="Y3367" s="1">
        <v>3043.89</v>
      </c>
      <c r="Z3367" s="1">
        <v>581.73599999999999</v>
      </c>
      <c r="AD3367" s="4">
        <v>10.236000000000001</v>
      </c>
      <c r="AL3367" s="1">
        <v>3631.12</v>
      </c>
    </row>
    <row r="3368" spans="1:38" x14ac:dyDescent="0.25">
      <c r="A3368" s="1">
        <v>3364</v>
      </c>
      <c r="B3368" s="1">
        <v>3364</v>
      </c>
      <c r="C3368" s="1">
        <v>3127.6410000000001</v>
      </c>
      <c r="D3368" s="1">
        <v>2930.5639999999999</v>
      </c>
      <c r="E3368" s="1">
        <v>477.47399999999999</v>
      </c>
      <c r="F3368" s="1"/>
      <c r="G3368" s="1">
        <v>-15.741</v>
      </c>
      <c r="H3368" s="1">
        <v>-4.7450000000000001</v>
      </c>
      <c r="I3368" s="1"/>
      <c r="J3368" s="1"/>
      <c r="K3368" s="1">
        <v>-344.125</v>
      </c>
      <c r="L3368" s="1"/>
      <c r="M3368" s="1">
        <v>1609.9829999999999</v>
      </c>
      <c r="N3368" s="1">
        <v>2054.078</v>
      </c>
      <c r="O3368" s="1">
        <v>-6.2990000000000004</v>
      </c>
      <c r="P3368" s="27">
        <v>-10.227</v>
      </c>
      <c r="Q3368" s="1">
        <v>-5.1749999999999998</v>
      </c>
      <c r="R3368" s="1">
        <v>-6.4000000000000001E-2</v>
      </c>
      <c r="S3368" s="1">
        <v>2.472</v>
      </c>
      <c r="T3368" s="1">
        <v>3.1709999999999998</v>
      </c>
      <c r="U3368" s="1">
        <v>4.2480000000000002</v>
      </c>
      <c r="V3368" s="1">
        <v>2.028</v>
      </c>
      <c r="W3368" s="30">
        <v>3630.8139999999999</v>
      </c>
      <c r="X3368" s="1">
        <v>1222.0730000000001</v>
      </c>
      <c r="Y3368" s="1">
        <v>3043.5839999999998</v>
      </c>
      <c r="Z3368" s="1">
        <v>581.73599999999999</v>
      </c>
      <c r="AD3368" s="4">
        <v>10.227</v>
      </c>
      <c r="AL3368" s="1">
        <v>3630.8139999999999</v>
      </c>
    </row>
    <row r="3369" spans="1:38" x14ac:dyDescent="0.25">
      <c r="A3369" s="1">
        <v>3365</v>
      </c>
      <c r="B3369" s="1">
        <v>3365</v>
      </c>
      <c r="C3369" s="1">
        <v>3126.2040000000002</v>
      </c>
      <c r="D3369" s="1">
        <v>2930.0819999999999</v>
      </c>
      <c r="E3369" s="1">
        <v>476.99599999999998</v>
      </c>
      <c r="F3369" s="1"/>
      <c r="G3369" s="1">
        <v>-15.741</v>
      </c>
      <c r="H3369" s="1">
        <v>-4.2709999999999999</v>
      </c>
      <c r="I3369" s="1"/>
      <c r="J3369" s="1"/>
      <c r="K3369" s="1">
        <v>-343.649</v>
      </c>
      <c r="L3369" s="1"/>
      <c r="M3369" s="1">
        <v>1608.547</v>
      </c>
      <c r="N3369" s="1">
        <v>2054.078</v>
      </c>
      <c r="O3369" s="1">
        <v>-6.2990000000000004</v>
      </c>
      <c r="P3369" s="27">
        <v>-10.222</v>
      </c>
      <c r="Q3369" s="1">
        <v>-5.17</v>
      </c>
      <c r="R3369" s="1">
        <v>-6.4000000000000001E-2</v>
      </c>
      <c r="S3369" s="1">
        <v>2.4670000000000001</v>
      </c>
      <c r="T3369" s="1">
        <v>3.16</v>
      </c>
      <c r="U3369" s="1">
        <v>4.2549999999999999</v>
      </c>
      <c r="V3369" s="1">
        <v>2.028</v>
      </c>
      <c r="W3369" s="30">
        <v>3631.4250000000002</v>
      </c>
      <c r="X3369" s="1">
        <v>1221.768</v>
      </c>
      <c r="Y3369" s="1">
        <v>3043.89</v>
      </c>
      <c r="Z3369" s="1">
        <v>581.73599999999999</v>
      </c>
      <c r="AD3369" s="4">
        <v>10.222</v>
      </c>
      <c r="AL3369" s="1">
        <v>3631.4250000000002</v>
      </c>
    </row>
    <row r="3370" spans="1:38" x14ac:dyDescent="0.25">
      <c r="A3370" s="1">
        <v>3366</v>
      </c>
      <c r="B3370" s="1">
        <v>3366</v>
      </c>
      <c r="C3370" s="1">
        <v>3127.1619999999998</v>
      </c>
      <c r="D3370" s="1">
        <v>2929.6010000000001</v>
      </c>
      <c r="E3370" s="1">
        <v>476.99599999999998</v>
      </c>
      <c r="F3370" s="1"/>
      <c r="G3370" s="1">
        <v>-15.263999999999999</v>
      </c>
      <c r="H3370" s="1">
        <v>-7.1180000000000003</v>
      </c>
      <c r="I3370" s="1"/>
      <c r="J3370" s="1"/>
      <c r="K3370" s="1">
        <v>-344.601</v>
      </c>
      <c r="L3370" s="1"/>
      <c r="M3370" s="1">
        <v>1609.0250000000001</v>
      </c>
      <c r="N3370" s="1">
        <v>2053.6010000000001</v>
      </c>
      <c r="O3370" s="1">
        <v>-6.2939999999999996</v>
      </c>
      <c r="P3370" s="27">
        <v>-10.227</v>
      </c>
      <c r="Q3370" s="1">
        <v>-5.17</v>
      </c>
      <c r="R3370" s="1">
        <v>-6.4000000000000001E-2</v>
      </c>
      <c r="S3370" s="1">
        <v>2.4670000000000001</v>
      </c>
      <c r="T3370" s="1">
        <v>3.16</v>
      </c>
      <c r="U3370" s="1">
        <v>4.2480000000000002</v>
      </c>
      <c r="V3370" s="1">
        <v>2.0350000000000001</v>
      </c>
      <c r="W3370" s="30">
        <v>3630.509</v>
      </c>
      <c r="X3370" s="1">
        <v>1222.0730000000001</v>
      </c>
      <c r="Y3370" s="1">
        <v>3034.123</v>
      </c>
      <c r="Z3370" s="1">
        <v>581.43100000000004</v>
      </c>
      <c r="AD3370" s="4">
        <v>10.227</v>
      </c>
      <c r="AL3370" s="1">
        <v>3630.509</v>
      </c>
    </row>
    <row r="3371" spans="1:38" x14ac:dyDescent="0.25">
      <c r="A3371" s="1">
        <v>3367</v>
      </c>
      <c r="B3371" s="1">
        <v>3367</v>
      </c>
      <c r="C3371" s="1">
        <v>3126.2040000000002</v>
      </c>
      <c r="D3371" s="1">
        <v>2929.6010000000001</v>
      </c>
      <c r="E3371" s="1">
        <v>477.47399999999999</v>
      </c>
      <c r="F3371" s="1"/>
      <c r="G3371" s="1">
        <v>-15.741</v>
      </c>
      <c r="H3371" s="1">
        <v>-8.0670000000000002</v>
      </c>
      <c r="I3371" s="1"/>
      <c r="J3371" s="1"/>
      <c r="K3371" s="1">
        <v>-344.601</v>
      </c>
      <c r="L3371" s="1"/>
      <c r="M3371" s="1">
        <v>1608.068</v>
      </c>
      <c r="N3371" s="1">
        <v>2052.6469999999999</v>
      </c>
      <c r="O3371" s="1">
        <v>-6.2990000000000004</v>
      </c>
      <c r="P3371" s="27">
        <v>-10.222</v>
      </c>
      <c r="Q3371" s="1">
        <v>-5.17</v>
      </c>
      <c r="R3371" s="1">
        <v>-6.4000000000000001E-2</v>
      </c>
      <c r="S3371" s="1">
        <v>2.472</v>
      </c>
      <c r="T3371" s="1">
        <v>3.165</v>
      </c>
      <c r="U3371" s="1">
        <v>4.2480000000000002</v>
      </c>
      <c r="V3371" s="1">
        <v>2.032</v>
      </c>
      <c r="W3371" s="30">
        <v>3631.4250000000002</v>
      </c>
      <c r="X3371" s="1">
        <v>1222.0730000000001</v>
      </c>
      <c r="Y3371" s="1">
        <v>3034.123</v>
      </c>
      <c r="Z3371" s="1">
        <v>581.73599999999999</v>
      </c>
      <c r="AD3371" s="4">
        <v>10.222</v>
      </c>
      <c r="AL3371" s="1">
        <v>3631.4250000000002</v>
      </c>
    </row>
    <row r="3372" spans="1:38" x14ac:dyDescent="0.25">
      <c r="A3372" s="1">
        <v>3368</v>
      </c>
      <c r="B3372" s="1">
        <v>3368</v>
      </c>
      <c r="C3372" s="1">
        <v>3125.2460000000001</v>
      </c>
      <c r="D3372" s="1">
        <v>2928.1550000000002</v>
      </c>
      <c r="E3372" s="1">
        <v>476.99599999999998</v>
      </c>
      <c r="F3372" s="1"/>
      <c r="G3372" s="1">
        <v>-15.263999999999999</v>
      </c>
      <c r="H3372" s="1">
        <v>-7.593</v>
      </c>
      <c r="I3372" s="1"/>
      <c r="J3372" s="1"/>
      <c r="K3372" s="1">
        <v>-346.50400000000002</v>
      </c>
      <c r="L3372" s="1"/>
      <c r="M3372" s="1">
        <v>1607.5889999999999</v>
      </c>
      <c r="N3372" s="1">
        <v>2052.6469999999999</v>
      </c>
      <c r="O3372" s="1">
        <v>-6.2990000000000004</v>
      </c>
      <c r="P3372" s="27">
        <v>-10.222</v>
      </c>
      <c r="Q3372" s="1">
        <v>-5.17</v>
      </c>
      <c r="R3372" s="1">
        <v>-6.8000000000000005E-2</v>
      </c>
      <c r="S3372" s="1">
        <v>2.4670000000000001</v>
      </c>
      <c r="T3372" s="1">
        <v>3.165</v>
      </c>
      <c r="U3372" s="1">
        <v>4.2480000000000002</v>
      </c>
      <c r="V3372" s="1">
        <v>2.032</v>
      </c>
      <c r="W3372" s="30">
        <v>3630.8139999999999</v>
      </c>
      <c r="X3372" s="1">
        <v>1222.3779999999999</v>
      </c>
      <c r="Y3372" s="1">
        <v>3033.8180000000002</v>
      </c>
      <c r="Z3372" s="1">
        <v>581.73599999999999</v>
      </c>
      <c r="AD3372" s="4">
        <v>10.222</v>
      </c>
      <c r="AL3372" s="1">
        <v>3630.8139999999999</v>
      </c>
    </row>
    <row r="3373" spans="1:38" x14ac:dyDescent="0.25">
      <c r="A3373" s="1">
        <v>3369</v>
      </c>
      <c r="B3373" s="1">
        <v>3369</v>
      </c>
      <c r="C3373" s="1">
        <v>3123.8090000000002</v>
      </c>
      <c r="D3373" s="1">
        <v>2927.192</v>
      </c>
      <c r="E3373" s="1">
        <v>477.952</v>
      </c>
      <c r="F3373" s="1"/>
      <c r="G3373" s="1">
        <v>-16.218</v>
      </c>
      <c r="H3373" s="1">
        <v>-7.1180000000000003</v>
      </c>
      <c r="I3373" s="1"/>
      <c r="J3373" s="1"/>
      <c r="K3373" s="1">
        <v>-348.40699999999998</v>
      </c>
      <c r="L3373" s="1"/>
      <c r="M3373" s="1">
        <v>1607.5889999999999</v>
      </c>
      <c r="N3373" s="1">
        <v>2052.6469999999999</v>
      </c>
      <c r="O3373" s="1">
        <v>-6.2889999999999997</v>
      </c>
      <c r="P3373" s="27">
        <v>-10.222</v>
      </c>
      <c r="Q3373" s="1">
        <v>-5.165</v>
      </c>
      <c r="R3373" s="1">
        <v>-5.8999999999999997E-2</v>
      </c>
      <c r="S3373" s="1">
        <v>2.4670000000000001</v>
      </c>
      <c r="T3373" s="1">
        <v>3.16</v>
      </c>
      <c r="U3373" s="1">
        <v>4.2480000000000002</v>
      </c>
      <c r="V3373" s="1">
        <v>2.0350000000000001</v>
      </c>
      <c r="W3373" s="30">
        <v>3631.12</v>
      </c>
      <c r="X3373" s="1">
        <v>1222.683</v>
      </c>
      <c r="Y3373" s="1">
        <v>3033.5120000000002</v>
      </c>
      <c r="Z3373" s="1">
        <v>581.73599999999999</v>
      </c>
      <c r="AD3373" s="4">
        <v>10.222</v>
      </c>
      <c r="AL3373" s="1">
        <v>3631.12</v>
      </c>
    </row>
    <row r="3374" spans="1:38" x14ac:dyDescent="0.25">
      <c r="A3374" s="1">
        <v>3370</v>
      </c>
      <c r="B3374" s="1">
        <v>3370</v>
      </c>
      <c r="C3374" s="1">
        <v>3122.3719999999998</v>
      </c>
      <c r="D3374" s="1">
        <v>2927.192</v>
      </c>
      <c r="E3374" s="1">
        <v>477.47399999999999</v>
      </c>
      <c r="F3374" s="1"/>
      <c r="G3374" s="1">
        <v>-15.263999999999999</v>
      </c>
      <c r="H3374" s="1">
        <v>-7.1180000000000003</v>
      </c>
      <c r="I3374" s="1"/>
      <c r="J3374" s="1"/>
      <c r="K3374" s="1">
        <v>-352.69</v>
      </c>
      <c r="L3374" s="1"/>
      <c r="M3374" s="1">
        <v>1607.11</v>
      </c>
      <c r="N3374" s="1">
        <v>2052.6469999999999</v>
      </c>
      <c r="O3374" s="1">
        <v>-6.2990000000000004</v>
      </c>
      <c r="P3374" s="27">
        <v>-10.222</v>
      </c>
      <c r="Q3374" s="1">
        <v>-5.17</v>
      </c>
      <c r="R3374" s="1">
        <v>-6.8000000000000005E-2</v>
      </c>
      <c r="S3374" s="1">
        <v>2.4670000000000001</v>
      </c>
      <c r="T3374" s="1">
        <v>3.16</v>
      </c>
      <c r="U3374" s="1">
        <v>4.2480000000000002</v>
      </c>
      <c r="V3374" s="1">
        <v>2.032</v>
      </c>
      <c r="W3374" s="30">
        <v>3621.9630000000002</v>
      </c>
      <c r="X3374" s="1">
        <v>1221.768</v>
      </c>
      <c r="Y3374" s="1">
        <v>3033.8180000000002</v>
      </c>
      <c r="Z3374" s="1">
        <v>581.43100000000004</v>
      </c>
      <c r="AD3374" s="4">
        <v>10.222</v>
      </c>
      <c r="AL3374" s="1">
        <v>3621.9630000000002</v>
      </c>
    </row>
    <row r="3375" spans="1:38" x14ac:dyDescent="0.25">
      <c r="A3375" s="1">
        <v>3371</v>
      </c>
      <c r="B3375" s="1">
        <v>3371</v>
      </c>
      <c r="C3375" s="1">
        <v>3122.8510000000001</v>
      </c>
      <c r="D3375" s="1">
        <v>2926.2280000000001</v>
      </c>
      <c r="E3375" s="1">
        <v>477.47399999999999</v>
      </c>
      <c r="F3375" s="1"/>
      <c r="G3375" s="1">
        <v>-15.741</v>
      </c>
      <c r="H3375" s="1">
        <v>-4.7450000000000001</v>
      </c>
      <c r="I3375" s="1"/>
      <c r="J3375" s="1"/>
      <c r="K3375" s="1">
        <v>-349.35899999999998</v>
      </c>
      <c r="L3375" s="1"/>
      <c r="M3375" s="1">
        <v>1606.6310000000001</v>
      </c>
      <c r="N3375" s="1">
        <v>2052.6469999999999</v>
      </c>
      <c r="O3375" s="1">
        <v>-6.2939999999999996</v>
      </c>
      <c r="P3375" s="27">
        <v>-10.222</v>
      </c>
      <c r="Q3375" s="1">
        <v>-5.1559999999999997</v>
      </c>
      <c r="R3375" s="1">
        <v>-5.8999999999999997E-2</v>
      </c>
      <c r="S3375" s="1">
        <v>2.472</v>
      </c>
      <c r="T3375" s="1">
        <v>3.1539999999999999</v>
      </c>
      <c r="U3375" s="1">
        <v>4.2480000000000002</v>
      </c>
      <c r="V3375" s="1">
        <v>2.032</v>
      </c>
      <c r="W3375" s="30">
        <v>3621.047</v>
      </c>
      <c r="X3375" s="1">
        <v>1222.3779999999999</v>
      </c>
      <c r="Y3375" s="1">
        <v>3033.5120000000002</v>
      </c>
      <c r="Z3375" s="1">
        <v>581.73599999999999</v>
      </c>
      <c r="AD3375" s="4">
        <v>10.222</v>
      </c>
      <c r="AL3375" s="1">
        <v>3621.047</v>
      </c>
    </row>
    <row r="3376" spans="1:38" x14ac:dyDescent="0.25">
      <c r="A3376" s="1">
        <v>3372</v>
      </c>
      <c r="B3376" s="1">
        <v>3372</v>
      </c>
      <c r="C3376" s="1">
        <v>3121.893</v>
      </c>
      <c r="D3376" s="1">
        <v>2926.2280000000001</v>
      </c>
      <c r="E3376" s="1">
        <v>477.47399999999999</v>
      </c>
      <c r="F3376" s="1"/>
      <c r="G3376" s="1">
        <v>-15.741</v>
      </c>
      <c r="H3376" s="1">
        <v>-5.22</v>
      </c>
      <c r="I3376" s="1"/>
      <c r="J3376" s="1"/>
      <c r="K3376" s="1">
        <v>-347.45600000000002</v>
      </c>
      <c r="L3376" s="1"/>
      <c r="M3376" s="1">
        <v>1607.11</v>
      </c>
      <c r="N3376" s="1">
        <v>2052.6469999999999</v>
      </c>
      <c r="O3376" s="1">
        <v>-6.2889999999999997</v>
      </c>
      <c r="P3376" s="27">
        <v>-10.217000000000001</v>
      </c>
      <c r="Q3376" s="1">
        <v>-5.17</v>
      </c>
      <c r="R3376" s="1">
        <v>-6.4000000000000001E-2</v>
      </c>
      <c r="S3376" s="1">
        <v>2.472</v>
      </c>
      <c r="T3376" s="1">
        <v>3.16</v>
      </c>
      <c r="U3376" s="1">
        <v>4.2480000000000002</v>
      </c>
      <c r="V3376" s="1">
        <v>2.024</v>
      </c>
      <c r="W3376" s="30">
        <v>3620.7420000000002</v>
      </c>
      <c r="X3376" s="1">
        <v>1221.768</v>
      </c>
      <c r="Y3376" s="1">
        <v>3033.5120000000002</v>
      </c>
      <c r="Z3376" s="1">
        <v>581.43100000000004</v>
      </c>
      <c r="AD3376" s="4">
        <v>10.217000000000001</v>
      </c>
      <c r="AL3376" s="1">
        <v>3620.7420000000002</v>
      </c>
    </row>
    <row r="3377" spans="1:38" x14ac:dyDescent="0.25">
      <c r="A3377" s="1">
        <v>3373</v>
      </c>
      <c r="B3377" s="1">
        <v>3373</v>
      </c>
      <c r="C3377" s="1">
        <v>3121.4140000000002</v>
      </c>
      <c r="D3377" s="1">
        <v>2924.3009999999999</v>
      </c>
      <c r="E3377" s="1">
        <v>477.952</v>
      </c>
      <c r="F3377" s="1"/>
      <c r="G3377" s="1">
        <v>-15.263999999999999</v>
      </c>
      <c r="H3377" s="1">
        <v>-7.593</v>
      </c>
      <c r="I3377" s="1"/>
      <c r="J3377" s="1"/>
      <c r="K3377" s="1">
        <v>-345.553</v>
      </c>
      <c r="L3377" s="1"/>
      <c r="M3377" s="1">
        <v>1606.6310000000001</v>
      </c>
      <c r="N3377" s="1">
        <v>2052.17</v>
      </c>
      <c r="O3377" s="1">
        <v>-6.2789999999999999</v>
      </c>
      <c r="P3377" s="27">
        <v>-10.217000000000001</v>
      </c>
      <c r="Q3377" s="1">
        <v>-5.1609999999999996</v>
      </c>
      <c r="R3377" s="1">
        <v>-6.4000000000000001E-2</v>
      </c>
      <c r="S3377" s="1">
        <v>2.4670000000000001</v>
      </c>
      <c r="T3377" s="1">
        <v>3.165</v>
      </c>
      <c r="U3377" s="1">
        <v>4.2439999999999998</v>
      </c>
      <c r="V3377" s="1">
        <v>2.024</v>
      </c>
      <c r="W3377" s="30">
        <v>3621.047</v>
      </c>
      <c r="X3377" s="1">
        <v>1222.0730000000001</v>
      </c>
      <c r="Y3377" s="1">
        <v>3033.8180000000002</v>
      </c>
      <c r="Z3377" s="1">
        <v>581.43100000000004</v>
      </c>
      <c r="AD3377" s="4">
        <v>10.217000000000001</v>
      </c>
      <c r="AL3377" s="1">
        <v>3621.047</v>
      </c>
    </row>
    <row r="3378" spans="1:38" x14ac:dyDescent="0.25">
      <c r="A3378" s="1">
        <v>3374</v>
      </c>
      <c r="B3378" s="1">
        <v>3374</v>
      </c>
      <c r="C3378" s="1">
        <v>3119.498</v>
      </c>
      <c r="D3378" s="1">
        <v>2924.3009999999999</v>
      </c>
      <c r="E3378" s="1">
        <v>476.99599999999998</v>
      </c>
      <c r="F3378" s="1"/>
      <c r="G3378" s="1">
        <v>-15.741</v>
      </c>
      <c r="H3378" s="1">
        <v>-7.593</v>
      </c>
      <c r="I3378" s="1"/>
      <c r="J3378" s="1"/>
      <c r="K3378" s="1">
        <v>-345.553</v>
      </c>
      <c r="L3378" s="1"/>
      <c r="M3378" s="1">
        <v>1605.194</v>
      </c>
      <c r="N3378" s="1">
        <v>2051.6930000000002</v>
      </c>
      <c r="O3378" s="1">
        <v>-6.2889999999999997</v>
      </c>
      <c r="P3378" s="27">
        <v>-10.217000000000001</v>
      </c>
      <c r="Q3378" s="1">
        <v>-5.165</v>
      </c>
      <c r="R3378" s="1">
        <v>-6.8000000000000005E-2</v>
      </c>
      <c r="S3378" s="1">
        <v>2.4670000000000001</v>
      </c>
      <c r="T3378" s="1">
        <v>3.16</v>
      </c>
      <c r="U3378" s="1">
        <v>4.2480000000000002</v>
      </c>
      <c r="V3378" s="1">
        <v>2.032</v>
      </c>
      <c r="W3378" s="30">
        <v>3620.7420000000002</v>
      </c>
      <c r="X3378" s="1">
        <v>1213.527</v>
      </c>
      <c r="Y3378" s="1">
        <v>3033.8180000000002</v>
      </c>
      <c r="Z3378" s="1">
        <v>581.73599999999999</v>
      </c>
      <c r="AD3378" s="4">
        <v>10.217000000000001</v>
      </c>
      <c r="AL3378" s="1">
        <v>3620.7420000000002</v>
      </c>
    </row>
    <row r="3379" spans="1:38" x14ac:dyDescent="0.25">
      <c r="A3379" s="1">
        <v>3375</v>
      </c>
      <c r="B3379" s="1">
        <v>3375</v>
      </c>
      <c r="C3379" s="1">
        <v>3119.498</v>
      </c>
      <c r="D3379" s="1">
        <v>2923.3380000000002</v>
      </c>
      <c r="E3379" s="1">
        <v>477.952</v>
      </c>
      <c r="F3379" s="1"/>
      <c r="G3379" s="1">
        <v>-15.741</v>
      </c>
      <c r="H3379" s="1">
        <v>-7.593</v>
      </c>
      <c r="I3379" s="1"/>
      <c r="J3379" s="1"/>
      <c r="K3379" s="1">
        <v>-344.125</v>
      </c>
      <c r="L3379" s="1"/>
      <c r="M3379" s="1">
        <v>1607.11</v>
      </c>
      <c r="N3379" s="1">
        <v>2051.6930000000002</v>
      </c>
      <c r="O3379" s="1">
        <v>-6.2889999999999997</v>
      </c>
      <c r="P3379" s="27">
        <v>-10.212</v>
      </c>
      <c r="Q3379" s="1">
        <v>-5.165</v>
      </c>
      <c r="R3379" s="1">
        <v>-6.4000000000000001E-2</v>
      </c>
      <c r="S3379" s="1">
        <v>2.472</v>
      </c>
      <c r="T3379" s="1">
        <v>3.16</v>
      </c>
      <c r="U3379" s="1">
        <v>4.2439999999999998</v>
      </c>
      <c r="V3379" s="1">
        <v>2.028</v>
      </c>
      <c r="W3379" s="30">
        <v>3621.047</v>
      </c>
      <c r="X3379" s="1">
        <v>1211.3910000000001</v>
      </c>
      <c r="Y3379" s="1">
        <v>3033.5120000000002</v>
      </c>
      <c r="Z3379" s="1">
        <v>582.04100000000005</v>
      </c>
      <c r="AD3379" s="4">
        <v>10.212</v>
      </c>
      <c r="AL3379" s="1">
        <v>3621.047</v>
      </c>
    </row>
    <row r="3380" spans="1:38" x14ac:dyDescent="0.25">
      <c r="A3380" s="1">
        <v>3376</v>
      </c>
      <c r="B3380" s="1">
        <v>3376</v>
      </c>
      <c r="C3380" s="1">
        <v>3119.9769999999999</v>
      </c>
      <c r="D3380" s="1">
        <v>2923.3380000000002</v>
      </c>
      <c r="E3380" s="1">
        <v>477.47399999999999</v>
      </c>
      <c r="F3380" s="1"/>
      <c r="G3380" s="1">
        <v>-15.741</v>
      </c>
      <c r="H3380" s="1">
        <v>-7.593</v>
      </c>
      <c r="I3380" s="1"/>
      <c r="J3380" s="1"/>
      <c r="K3380" s="1">
        <v>-343.649</v>
      </c>
      <c r="L3380" s="1"/>
      <c r="M3380" s="1">
        <v>1607.11</v>
      </c>
      <c r="N3380" s="1">
        <v>2050.261</v>
      </c>
      <c r="O3380" s="1">
        <v>-6.2839999999999998</v>
      </c>
      <c r="P3380" s="27">
        <v>-10.212</v>
      </c>
      <c r="Q3380" s="1">
        <v>-5.165</v>
      </c>
      <c r="R3380" s="1">
        <v>-6.4000000000000001E-2</v>
      </c>
      <c r="S3380" s="1">
        <v>2.472</v>
      </c>
      <c r="T3380" s="1">
        <v>3.16</v>
      </c>
      <c r="U3380" s="1">
        <v>4.2439999999999998</v>
      </c>
      <c r="V3380" s="1">
        <v>2.028</v>
      </c>
      <c r="W3380" s="30">
        <v>3621.047</v>
      </c>
      <c r="X3380" s="1">
        <v>1212.001</v>
      </c>
      <c r="Y3380" s="1">
        <v>3024.0509999999999</v>
      </c>
      <c r="Z3380" s="1">
        <v>581.73599999999999</v>
      </c>
      <c r="AD3380" s="4">
        <v>10.212</v>
      </c>
      <c r="AL3380" s="1">
        <v>3621.047</v>
      </c>
    </row>
    <row r="3381" spans="1:38" x14ac:dyDescent="0.25">
      <c r="A3381" s="1">
        <v>3377</v>
      </c>
      <c r="B3381" s="1">
        <v>3377</v>
      </c>
      <c r="C3381" s="1">
        <v>3119.0189999999998</v>
      </c>
      <c r="D3381" s="1">
        <v>2921.893</v>
      </c>
      <c r="E3381" s="1">
        <v>477.47399999999999</v>
      </c>
      <c r="F3381" s="1"/>
      <c r="G3381" s="1">
        <v>-15.741</v>
      </c>
      <c r="H3381" s="1">
        <v>-7.1180000000000003</v>
      </c>
      <c r="I3381" s="1"/>
      <c r="J3381" s="1"/>
      <c r="K3381" s="1">
        <v>-343.649</v>
      </c>
      <c r="L3381" s="1"/>
      <c r="M3381" s="1">
        <v>1607.5889999999999</v>
      </c>
      <c r="N3381" s="1">
        <v>2051.2159999999999</v>
      </c>
      <c r="O3381" s="1">
        <v>-6.274</v>
      </c>
      <c r="P3381" s="27">
        <v>-10.217000000000001</v>
      </c>
      <c r="Q3381" s="1">
        <v>-5.165</v>
      </c>
      <c r="R3381" s="1">
        <v>-5.8999999999999997E-2</v>
      </c>
      <c r="S3381" s="1">
        <v>2.472</v>
      </c>
      <c r="T3381" s="1">
        <v>3.149</v>
      </c>
      <c r="U3381" s="1">
        <v>4.2439999999999998</v>
      </c>
      <c r="V3381" s="1">
        <v>2.032</v>
      </c>
      <c r="W3381" s="30">
        <v>3615.5540000000001</v>
      </c>
      <c r="X3381" s="1">
        <v>1212.306</v>
      </c>
      <c r="Y3381" s="1">
        <v>3023.1350000000002</v>
      </c>
      <c r="Z3381" s="1">
        <v>581.73599999999999</v>
      </c>
      <c r="AD3381" s="4">
        <v>10.217000000000001</v>
      </c>
      <c r="AL3381" s="1">
        <v>3615.5540000000001</v>
      </c>
    </row>
    <row r="3382" spans="1:38" x14ac:dyDescent="0.25">
      <c r="A3382" s="1">
        <v>3378</v>
      </c>
      <c r="B3382" s="1">
        <v>3378</v>
      </c>
      <c r="C3382" s="1">
        <v>3118.0610000000001</v>
      </c>
      <c r="D3382" s="1">
        <v>2922.3739999999998</v>
      </c>
      <c r="E3382" s="1">
        <v>478.42899999999997</v>
      </c>
      <c r="F3382" s="1"/>
      <c r="G3382" s="1">
        <v>-15.741</v>
      </c>
      <c r="H3382" s="1">
        <v>-4.7450000000000001</v>
      </c>
      <c r="I3382" s="1"/>
      <c r="J3382" s="1"/>
      <c r="K3382" s="1">
        <v>-342.69799999999998</v>
      </c>
      <c r="L3382" s="1"/>
      <c r="M3382" s="1">
        <v>1606.6310000000001</v>
      </c>
      <c r="N3382" s="1">
        <v>2050.261</v>
      </c>
      <c r="O3382" s="1">
        <v>-6.2839999999999998</v>
      </c>
      <c r="P3382" s="27">
        <v>-10.212</v>
      </c>
      <c r="Q3382" s="1">
        <v>-5.17</v>
      </c>
      <c r="R3382" s="1">
        <v>-6.4000000000000001E-2</v>
      </c>
      <c r="S3382" s="1">
        <v>2.4620000000000002</v>
      </c>
      <c r="T3382" s="1">
        <v>3.1539999999999999</v>
      </c>
      <c r="U3382" s="1">
        <v>4.2480000000000002</v>
      </c>
      <c r="V3382" s="1">
        <v>2.028</v>
      </c>
      <c r="W3382" s="30">
        <v>3610.9749999999999</v>
      </c>
      <c r="X3382" s="1">
        <v>1212.001</v>
      </c>
      <c r="Y3382" s="1">
        <v>3023.7460000000001</v>
      </c>
      <c r="Z3382" s="1">
        <v>581.73599999999999</v>
      </c>
      <c r="AD3382" s="4">
        <v>10.212</v>
      </c>
      <c r="AL3382" s="1">
        <v>3610.9749999999999</v>
      </c>
    </row>
    <row r="3383" spans="1:38" x14ac:dyDescent="0.25">
      <c r="A3383" s="1">
        <v>3379</v>
      </c>
      <c r="B3383" s="1">
        <v>3379</v>
      </c>
      <c r="C3383" s="1">
        <v>3118.0610000000001</v>
      </c>
      <c r="D3383" s="1">
        <v>2921.893</v>
      </c>
      <c r="E3383" s="1">
        <v>477.47399999999999</v>
      </c>
      <c r="F3383" s="1"/>
      <c r="G3383" s="1">
        <v>-16.218</v>
      </c>
      <c r="H3383" s="1">
        <v>-5.22</v>
      </c>
      <c r="I3383" s="1"/>
      <c r="J3383" s="1"/>
      <c r="K3383" s="1">
        <v>-342.69799999999998</v>
      </c>
      <c r="L3383" s="1"/>
      <c r="M3383" s="1">
        <v>1606.6310000000001</v>
      </c>
      <c r="N3383" s="1">
        <v>2050.7379999999998</v>
      </c>
      <c r="O3383" s="1">
        <v>-6.2789999999999999</v>
      </c>
      <c r="P3383" s="27">
        <v>-10.208</v>
      </c>
      <c r="Q3383" s="1">
        <v>-5.1559999999999997</v>
      </c>
      <c r="R3383" s="1">
        <v>-6.4000000000000001E-2</v>
      </c>
      <c r="S3383" s="1">
        <v>2.472</v>
      </c>
      <c r="T3383" s="1">
        <v>3.16</v>
      </c>
      <c r="U3383" s="1">
        <v>4.2439999999999998</v>
      </c>
      <c r="V3383" s="1">
        <v>2.028</v>
      </c>
      <c r="W3383" s="30">
        <v>3611.5859999999998</v>
      </c>
      <c r="X3383" s="1">
        <v>1212.001</v>
      </c>
      <c r="Y3383" s="1">
        <v>3024.0509999999999</v>
      </c>
      <c r="Z3383" s="1">
        <v>581.73599999999999</v>
      </c>
      <c r="AD3383" s="4">
        <v>10.208</v>
      </c>
      <c r="AL3383" s="1">
        <v>3611.5859999999998</v>
      </c>
    </row>
    <row r="3384" spans="1:38" x14ac:dyDescent="0.25">
      <c r="A3384" s="1">
        <v>3380</v>
      </c>
      <c r="B3384" s="1">
        <v>3380</v>
      </c>
      <c r="C3384" s="1">
        <v>3116.6239999999998</v>
      </c>
      <c r="D3384" s="1">
        <v>2920.9290000000001</v>
      </c>
      <c r="E3384" s="1">
        <v>476.99599999999998</v>
      </c>
      <c r="F3384" s="1"/>
      <c r="G3384" s="1">
        <v>-15.263999999999999</v>
      </c>
      <c r="H3384" s="1">
        <v>-5.22</v>
      </c>
      <c r="I3384" s="1"/>
      <c r="J3384" s="1"/>
      <c r="K3384" s="1">
        <v>-343.17399999999998</v>
      </c>
      <c r="L3384" s="1"/>
      <c r="M3384" s="1">
        <v>1606.6310000000001</v>
      </c>
      <c r="N3384" s="1">
        <v>2049.3069999999998</v>
      </c>
      <c r="O3384" s="1">
        <v>-6.2839999999999998</v>
      </c>
      <c r="P3384" s="27">
        <v>-10.202999999999999</v>
      </c>
      <c r="Q3384" s="1">
        <v>-5.165</v>
      </c>
      <c r="R3384" s="1">
        <v>-6.8000000000000005E-2</v>
      </c>
      <c r="S3384" s="1">
        <v>2.4769999999999999</v>
      </c>
      <c r="T3384" s="1">
        <v>3.1539999999999999</v>
      </c>
      <c r="U3384" s="1">
        <v>4.2409999999999997</v>
      </c>
      <c r="V3384" s="1">
        <v>2.028</v>
      </c>
      <c r="W3384" s="30">
        <v>3611.2809999999999</v>
      </c>
      <c r="X3384" s="1">
        <v>1212.001</v>
      </c>
      <c r="Y3384" s="1">
        <v>3023.1350000000002</v>
      </c>
      <c r="Z3384" s="1">
        <v>582.04100000000005</v>
      </c>
      <c r="AD3384" s="4">
        <v>10.202999999999999</v>
      </c>
      <c r="AL3384" s="1">
        <v>3611.2809999999999</v>
      </c>
    </row>
    <row r="3385" spans="1:38" x14ac:dyDescent="0.25">
      <c r="A3385" s="1">
        <v>3381</v>
      </c>
      <c r="B3385" s="1">
        <v>3381</v>
      </c>
      <c r="C3385" s="1">
        <v>3115.6660000000002</v>
      </c>
      <c r="D3385" s="1">
        <v>2919.4839999999999</v>
      </c>
      <c r="E3385" s="1">
        <v>477.952</v>
      </c>
      <c r="F3385" s="1"/>
      <c r="G3385" s="1">
        <v>-15.741</v>
      </c>
      <c r="H3385" s="1">
        <v>-5.22</v>
      </c>
      <c r="I3385" s="1"/>
      <c r="J3385" s="1"/>
      <c r="K3385" s="1">
        <v>-342.69799999999998</v>
      </c>
      <c r="L3385" s="1"/>
      <c r="M3385" s="1">
        <v>1605.673</v>
      </c>
      <c r="N3385" s="1">
        <v>2048.83</v>
      </c>
      <c r="O3385" s="1">
        <v>-6.2789999999999999</v>
      </c>
      <c r="P3385" s="27">
        <v>-10.202999999999999</v>
      </c>
      <c r="Q3385" s="1">
        <v>-5.165</v>
      </c>
      <c r="R3385" s="1">
        <v>-6.4000000000000001E-2</v>
      </c>
      <c r="S3385" s="1">
        <v>2.472</v>
      </c>
      <c r="T3385" s="1">
        <v>3.1539999999999999</v>
      </c>
      <c r="U3385" s="1">
        <v>4.2439999999999998</v>
      </c>
      <c r="V3385" s="1">
        <v>2.028</v>
      </c>
      <c r="W3385" s="30">
        <v>3610.9749999999999</v>
      </c>
      <c r="X3385" s="1">
        <v>1212.001</v>
      </c>
      <c r="Y3385" s="1">
        <v>3023.44</v>
      </c>
      <c r="Z3385" s="1">
        <v>581.73599999999999</v>
      </c>
      <c r="AD3385" s="4">
        <v>10.202999999999999</v>
      </c>
      <c r="AL3385" s="1">
        <v>3610.9749999999999</v>
      </c>
    </row>
    <row r="3386" spans="1:38" x14ac:dyDescent="0.25">
      <c r="A3386" s="1">
        <v>3382</v>
      </c>
      <c r="B3386" s="1">
        <v>3382</v>
      </c>
      <c r="C3386" s="1">
        <v>3114.2289999999998</v>
      </c>
      <c r="D3386" s="1">
        <v>2919.002</v>
      </c>
      <c r="E3386" s="1">
        <v>477.952</v>
      </c>
      <c r="F3386" s="1"/>
      <c r="G3386" s="1">
        <v>-16.218</v>
      </c>
      <c r="H3386" s="1">
        <v>-5.22</v>
      </c>
      <c r="I3386" s="1"/>
      <c r="J3386" s="1"/>
      <c r="K3386" s="1">
        <v>-342.69799999999998</v>
      </c>
      <c r="L3386" s="1"/>
      <c r="M3386" s="1">
        <v>1605.673</v>
      </c>
      <c r="N3386" s="1">
        <v>2049.3069999999998</v>
      </c>
      <c r="O3386" s="1">
        <v>-6.274</v>
      </c>
      <c r="P3386" s="27">
        <v>-10.202999999999999</v>
      </c>
      <c r="Q3386" s="1">
        <v>-5.1559999999999997</v>
      </c>
      <c r="R3386" s="1">
        <v>-7.2999999999999995E-2</v>
      </c>
      <c r="S3386" s="1">
        <v>2.472</v>
      </c>
      <c r="T3386" s="1">
        <v>3.16</v>
      </c>
      <c r="U3386" s="1">
        <v>4.2380000000000004</v>
      </c>
      <c r="V3386" s="1">
        <v>2.028</v>
      </c>
      <c r="W3386" s="30">
        <v>3611.2809999999999</v>
      </c>
      <c r="X3386" s="1">
        <v>1211.6959999999999</v>
      </c>
      <c r="Y3386" s="1">
        <v>3023.44</v>
      </c>
      <c r="Z3386" s="1">
        <v>581.73599999999999</v>
      </c>
      <c r="AD3386" s="4">
        <v>10.202999999999999</v>
      </c>
      <c r="AL3386" s="1">
        <v>3611.2809999999999</v>
      </c>
    </row>
    <row r="3387" spans="1:38" x14ac:dyDescent="0.25">
      <c r="A3387" s="1">
        <v>3383</v>
      </c>
      <c r="B3387" s="1">
        <v>3383</v>
      </c>
      <c r="C3387" s="1">
        <v>3113.75</v>
      </c>
      <c r="D3387" s="1">
        <v>2918.0390000000002</v>
      </c>
      <c r="E3387" s="1">
        <v>477.952</v>
      </c>
      <c r="F3387" s="1"/>
      <c r="G3387" s="1">
        <v>-15.741</v>
      </c>
      <c r="H3387" s="1">
        <v>-7.1180000000000003</v>
      </c>
      <c r="I3387" s="1"/>
      <c r="J3387" s="1"/>
      <c r="K3387" s="1">
        <v>-341.27</v>
      </c>
      <c r="L3387" s="1"/>
      <c r="M3387" s="1">
        <v>1606.152</v>
      </c>
      <c r="N3387" s="1">
        <v>2048.3530000000001</v>
      </c>
      <c r="O3387" s="1">
        <v>-6.2839999999999998</v>
      </c>
      <c r="P3387" s="27">
        <v>-10.202999999999999</v>
      </c>
      <c r="Q3387" s="1">
        <v>-5.165</v>
      </c>
      <c r="R3387" s="1">
        <v>-6.4000000000000001E-2</v>
      </c>
      <c r="S3387" s="1">
        <v>2.472</v>
      </c>
      <c r="T3387" s="1">
        <v>3.16</v>
      </c>
      <c r="U3387" s="1">
        <v>4.2409999999999997</v>
      </c>
      <c r="V3387" s="1">
        <v>2.028</v>
      </c>
      <c r="W3387" s="30">
        <v>3611.5859999999998</v>
      </c>
      <c r="X3387" s="1">
        <v>1212.001</v>
      </c>
      <c r="Y3387" s="1">
        <v>3023.44</v>
      </c>
      <c r="Z3387" s="1">
        <v>582.04100000000005</v>
      </c>
      <c r="AD3387" s="4">
        <v>10.202999999999999</v>
      </c>
      <c r="AL3387" s="1">
        <v>3611.5859999999998</v>
      </c>
    </row>
    <row r="3388" spans="1:38" x14ac:dyDescent="0.25">
      <c r="A3388" s="1">
        <v>3384</v>
      </c>
      <c r="B3388" s="1">
        <v>3384</v>
      </c>
      <c r="C3388" s="1">
        <v>3113.2710000000002</v>
      </c>
      <c r="D3388" s="1">
        <v>2919.002</v>
      </c>
      <c r="E3388" s="1">
        <v>477.47399999999999</v>
      </c>
      <c r="F3388" s="1"/>
      <c r="G3388" s="1">
        <v>-16.218</v>
      </c>
      <c r="H3388" s="1">
        <v>-7.1180000000000003</v>
      </c>
      <c r="I3388" s="1"/>
      <c r="J3388" s="1"/>
      <c r="K3388" s="1">
        <v>-342.22199999999998</v>
      </c>
      <c r="L3388" s="1"/>
      <c r="M3388" s="1">
        <v>1605.673</v>
      </c>
      <c r="N3388" s="1">
        <v>2048.83</v>
      </c>
      <c r="O3388" s="1">
        <v>-6.2789999999999999</v>
      </c>
      <c r="P3388" s="27">
        <v>-10.202999999999999</v>
      </c>
      <c r="Q3388" s="1">
        <v>-5.1609999999999996</v>
      </c>
      <c r="R3388" s="1">
        <v>-6.4000000000000001E-2</v>
      </c>
      <c r="S3388" s="1">
        <v>2.4670000000000001</v>
      </c>
      <c r="T3388" s="1">
        <v>3.149</v>
      </c>
      <c r="U3388" s="1">
        <v>4.2409999999999997</v>
      </c>
      <c r="V3388" s="1">
        <v>2.024</v>
      </c>
      <c r="W3388" s="30">
        <v>3611.5859999999998</v>
      </c>
      <c r="X3388" s="1">
        <v>1212.001</v>
      </c>
      <c r="Y3388" s="1">
        <v>3023.7460000000001</v>
      </c>
      <c r="Z3388" s="1">
        <v>581.73599999999999</v>
      </c>
      <c r="AD3388" s="4">
        <v>10.202999999999999</v>
      </c>
      <c r="AL3388" s="1">
        <v>3611.5859999999998</v>
      </c>
    </row>
    <row r="3389" spans="1:38" x14ac:dyDescent="0.25">
      <c r="A3389" s="1">
        <v>3385</v>
      </c>
      <c r="B3389" s="1">
        <v>3385</v>
      </c>
      <c r="C3389" s="1">
        <v>3111.355</v>
      </c>
      <c r="D3389" s="1">
        <v>2917.0749999999998</v>
      </c>
      <c r="E3389" s="1">
        <v>477.952</v>
      </c>
      <c r="F3389" s="1"/>
      <c r="G3389" s="1">
        <v>-14.787000000000001</v>
      </c>
      <c r="H3389" s="1">
        <v>-7.1180000000000003</v>
      </c>
      <c r="I3389" s="1"/>
      <c r="J3389" s="1"/>
      <c r="K3389" s="1">
        <v>-341.74599999999998</v>
      </c>
      <c r="L3389" s="1"/>
      <c r="M3389" s="1">
        <v>1604.7149999999999</v>
      </c>
      <c r="N3389" s="1">
        <v>2047.876</v>
      </c>
      <c r="O3389" s="1">
        <v>-6.27</v>
      </c>
      <c r="P3389" s="27">
        <v>-10.198</v>
      </c>
      <c r="Q3389" s="1">
        <v>-5.1559999999999997</v>
      </c>
      <c r="R3389" s="1">
        <v>-5.8999999999999997E-2</v>
      </c>
      <c r="S3389" s="1">
        <v>2.472</v>
      </c>
      <c r="T3389" s="1">
        <v>3.1539999999999999</v>
      </c>
      <c r="U3389" s="1">
        <v>4.2380000000000004</v>
      </c>
      <c r="V3389" s="1">
        <v>2.028</v>
      </c>
      <c r="W3389" s="30">
        <v>3608.2289999999998</v>
      </c>
      <c r="X3389" s="1">
        <v>1212.001</v>
      </c>
      <c r="Y3389" s="1">
        <v>3017.9470000000001</v>
      </c>
      <c r="Z3389" s="1">
        <v>581.73599999999999</v>
      </c>
      <c r="AD3389" s="4">
        <v>10.198</v>
      </c>
      <c r="AL3389" s="1">
        <v>3608.2289999999998</v>
      </c>
    </row>
    <row r="3390" spans="1:38" x14ac:dyDescent="0.25">
      <c r="A3390" s="1">
        <v>3386</v>
      </c>
      <c r="B3390" s="1">
        <v>3386</v>
      </c>
      <c r="C3390" s="1">
        <v>3111.8339999999998</v>
      </c>
      <c r="D3390" s="1">
        <v>2916.5940000000001</v>
      </c>
      <c r="E3390" s="1">
        <v>477.952</v>
      </c>
      <c r="F3390" s="1"/>
      <c r="G3390" s="1">
        <v>-16.218</v>
      </c>
      <c r="H3390" s="1">
        <v>-8.0670000000000002</v>
      </c>
      <c r="I3390" s="1"/>
      <c r="J3390" s="1"/>
      <c r="K3390" s="1">
        <v>-340.79500000000002</v>
      </c>
      <c r="L3390" s="1"/>
      <c r="M3390" s="1">
        <v>1604.2360000000001</v>
      </c>
      <c r="N3390" s="1">
        <v>2049.3069999999998</v>
      </c>
      <c r="O3390" s="1">
        <v>-6.2789999999999999</v>
      </c>
      <c r="P3390" s="27">
        <v>-10.193</v>
      </c>
      <c r="Q3390" s="1">
        <v>-5.1609999999999996</v>
      </c>
      <c r="R3390" s="1">
        <v>-6.8000000000000005E-2</v>
      </c>
      <c r="S3390" s="1">
        <v>2.4670000000000001</v>
      </c>
      <c r="T3390" s="1">
        <v>3.149</v>
      </c>
      <c r="U3390" s="1">
        <v>4.2380000000000004</v>
      </c>
      <c r="V3390" s="1">
        <v>2.032</v>
      </c>
      <c r="W3390" s="30">
        <v>3601.2089999999998</v>
      </c>
      <c r="X3390" s="1">
        <v>1211.6959999999999</v>
      </c>
      <c r="Y3390" s="1">
        <v>3014.2840000000001</v>
      </c>
      <c r="Z3390" s="1">
        <v>582.04100000000005</v>
      </c>
      <c r="AD3390" s="4">
        <v>10.193</v>
      </c>
      <c r="AL3390" s="1">
        <v>3601.2089999999998</v>
      </c>
    </row>
    <row r="3391" spans="1:38" x14ac:dyDescent="0.25">
      <c r="A3391" s="1">
        <v>3387</v>
      </c>
      <c r="B3391" s="1">
        <v>3387</v>
      </c>
      <c r="C3391" s="1">
        <v>3109.9180000000001</v>
      </c>
      <c r="D3391" s="1">
        <v>2916.5940000000001</v>
      </c>
      <c r="E3391" s="1">
        <v>477.952</v>
      </c>
      <c r="F3391" s="1"/>
      <c r="G3391" s="1">
        <v>-15.741</v>
      </c>
      <c r="H3391" s="1">
        <v>-8.0670000000000002</v>
      </c>
      <c r="I3391" s="1"/>
      <c r="J3391" s="1"/>
      <c r="K3391" s="1">
        <v>-341.74599999999998</v>
      </c>
      <c r="L3391" s="1"/>
      <c r="M3391" s="1">
        <v>1602.32</v>
      </c>
      <c r="N3391" s="1">
        <v>2048.3530000000001</v>
      </c>
      <c r="O3391" s="1">
        <v>-6.274</v>
      </c>
      <c r="P3391" s="27">
        <v>-10.208</v>
      </c>
      <c r="Q3391" s="1">
        <v>-5.1559999999999997</v>
      </c>
      <c r="R3391" s="1">
        <v>-6.4000000000000001E-2</v>
      </c>
      <c r="S3391" s="1">
        <v>2.4670000000000001</v>
      </c>
      <c r="T3391" s="1">
        <v>3.149</v>
      </c>
      <c r="U3391" s="1">
        <v>4.2380000000000004</v>
      </c>
      <c r="V3391" s="1">
        <v>2.024</v>
      </c>
      <c r="W3391" s="30">
        <v>3600.9029999999998</v>
      </c>
      <c r="X3391" s="1">
        <v>1212.001</v>
      </c>
      <c r="Y3391" s="1">
        <v>3014.2840000000001</v>
      </c>
      <c r="Z3391" s="1">
        <v>581.73599999999999</v>
      </c>
      <c r="AD3391" s="4">
        <v>10.208</v>
      </c>
      <c r="AL3391" s="1">
        <v>3600.9029999999998</v>
      </c>
    </row>
    <row r="3392" spans="1:38" x14ac:dyDescent="0.25">
      <c r="A3392" s="1">
        <v>3388</v>
      </c>
      <c r="B3392" s="1">
        <v>3388</v>
      </c>
      <c r="C3392" s="1">
        <v>3110.8760000000002</v>
      </c>
      <c r="D3392" s="1">
        <v>2915.63</v>
      </c>
      <c r="E3392" s="1">
        <v>477.952</v>
      </c>
      <c r="F3392" s="1"/>
      <c r="G3392" s="1">
        <v>-15.741</v>
      </c>
      <c r="H3392" s="1">
        <v>-8.0670000000000002</v>
      </c>
      <c r="I3392" s="1"/>
      <c r="J3392" s="1"/>
      <c r="K3392" s="1">
        <v>-341.27</v>
      </c>
      <c r="L3392" s="1"/>
      <c r="M3392" s="1">
        <v>1602.799</v>
      </c>
      <c r="N3392" s="1">
        <v>2047.876</v>
      </c>
      <c r="O3392" s="1">
        <v>-6.274</v>
      </c>
      <c r="P3392" s="27">
        <v>-10.208</v>
      </c>
      <c r="Q3392" s="1">
        <v>-5.1559999999999997</v>
      </c>
      <c r="R3392" s="1">
        <v>-5.8999999999999997E-2</v>
      </c>
      <c r="S3392" s="1">
        <v>2.472</v>
      </c>
      <c r="T3392" s="1">
        <v>3.1539999999999999</v>
      </c>
      <c r="U3392" s="1">
        <v>4.2409999999999997</v>
      </c>
      <c r="V3392" s="1">
        <v>2.024</v>
      </c>
      <c r="W3392" s="30">
        <v>3601.2089999999998</v>
      </c>
      <c r="X3392" s="1">
        <v>1211.6959999999999</v>
      </c>
      <c r="Y3392" s="1">
        <v>3014.5889999999999</v>
      </c>
      <c r="Z3392" s="1">
        <v>581.73599999999999</v>
      </c>
      <c r="AD3392" s="4">
        <v>10.208</v>
      </c>
      <c r="AL3392" s="1">
        <v>3601.2089999999998</v>
      </c>
    </row>
    <row r="3393" spans="1:38" x14ac:dyDescent="0.25">
      <c r="A3393" s="1">
        <v>3389</v>
      </c>
      <c r="B3393" s="1">
        <v>3389</v>
      </c>
      <c r="C3393" s="1">
        <v>3106.5650000000001</v>
      </c>
      <c r="D3393" s="1">
        <v>2915.1480000000001</v>
      </c>
      <c r="E3393" s="1">
        <v>477.952</v>
      </c>
      <c r="F3393" s="1"/>
      <c r="G3393" s="1">
        <v>-16.218</v>
      </c>
      <c r="H3393" s="1">
        <v>-7.593</v>
      </c>
      <c r="I3393" s="1"/>
      <c r="J3393" s="1"/>
      <c r="K3393" s="1">
        <v>-341.74599999999998</v>
      </c>
      <c r="L3393" s="1"/>
      <c r="M3393" s="1">
        <v>1602.799</v>
      </c>
      <c r="N3393" s="1">
        <v>2047.3989999999999</v>
      </c>
      <c r="O3393" s="1">
        <v>-6.27</v>
      </c>
      <c r="P3393" s="27">
        <v>-10.202999999999999</v>
      </c>
      <c r="Q3393" s="1">
        <v>-5.1609999999999996</v>
      </c>
      <c r="R3393" s="1">
        <v>-6.4000000000000001E-2</v>
      </c>
      <c r="S3393" s="1">
        <v>2.4820000000000002</v>
      </c>
      <c r="T3393" s="1">
        <v>3.1539999999999999</v>
      </c>
      <c r="U3393" s="1">
        <v>4.234</v>
      </c>
      <c r="V3393" s="1">
        <v>2.024</v>
      </c>
      <c r="W3393" s="30">
        <v>3601.2089999999998</v>
      </c>
      <c r="X3393" s="1">
        <v>1212.001</v>
      </c>
      <c r="Y3393" s="1">
        <v>3013.9789999999998</v>
      </c>
      <c r="Z3393" s="1">
        <v>580.51499999999999</v>
      </c>
      <c r="AD3393" s="4">
        <v>10.202999999999999</v>
      </c>
      <c r="AL3393" s="1">
        <v>3601.2089999999998</v>
      </c>
    </row>
    <row r="3394" spans="1:38" x14ac:dyDescent="0.25">
      <c r="A3394" s="1">
        <v>3390</v>
      </c>
      <c r="B3394" s="1">
        <v>3390</v>
      </c>
      <c r="C3394" s="1">
        <v>3109.9180000000001</v>
      </c>
      <c r="D3394" s="1">
        <v>2913.703</v>
      </c>
      <c r="E3394" s="1">
        <v>477.952</v>
      </c>
      <c r="F3394" s="1"/>
      <c r="G3394" s="1">
        <v>-16.218</v>
      </c>
      <c r="H3394" s="1">
        <v>-7.593</v>
      </c>
      <c r="I3394" s="1"/>
      <c r="J3394" s="1"/>
      <c r="K3394" s="1">
        <v>-340.79500000000002</v>
      </c>
      <c r="L3394" s="1"/>
      <c r="M3394" s="1">
        <v>1602.799</v>
      </c>
      <c r="N3394" s="1">
        <v>2047.3989999999999</v>
      </c>
      <c r="O3394" s="1">
        <v>-6.2789999999999999</v>
      </c>
      <c r="P3394" s="27">
        <v>-10.198</v>
      </c>
      <c r="Q3394" s="1">
        <v>-5.165</v>
      </c>
      <c r="R3394" s="1">
        <v>-6.4000000000000001E-2</v>
      </c>
      <c r="S3394" s="1">
        <v>2.472</v>
      </c>
      <c r="T3394" s="1">
        <v>3.16</v>
      </c>
      <c r="U3394" s="1">
        <v>4.2409999999999997</v>
      </c>
      <c r="V3394" s="1">
        <v>2.024</v>
      </c>
      <c r="W3394" s="30">
        <v>3601.2089999999998</v>
      </c>
      <c r="X3394" s="1">
        <v>1212.001</v>
      </c>
      <c r="Y3394" s="1">
        <v>3013.9789999999998</v>
      </c>
      <c r="Z3394" s="1">
        <v>576.24199999999996</v>
      </c>
      <c r="AD3394" s="4">
        <v>10.198</v>
      </c>
      <c r="AL3394" s="1">
        <v>3601.2089999999998</v>
      </c>
    </row>
    <row r="3395" spans="1:38" x14ac:dyDescent="0.25">
      <c r="A3395" s="1">
        <v>3391</v>
      </c>
      <c r="B3395" s="1">
        <v>3391</v>
      </c>
      <c r="C3395" s="1">
        <v>3108.4810000000002</v>
      </c>
      <c r="D3395" s="1">
        <v>2913.703</v>
      </c>
      <c r="E3395" s="1">
        <v>477.952</v>
      </c>
      <c r="F3395" s="1"/>
      <c r="G3395" s="1">
        <v>-15.741</v>
      </c>
      <c r="H3395" s="1">
        <v>-7.593</v>
      </c>
      <c r="I3395" s="1"/>
      <c r="J3395" s="1"/>
      <c r="K3395" s="1">
        <v>-341.27</v>
      </c>
      <c r="L3395" s="1"/>
      <c r="M3395" s="1">
        <v>1601.3630000000001</v>
      </c>
      <c r="N3395" s="1">
        <v>2047.3989999999999</v>
      </c>
      <c r="O3395" s="1">
        <v>-6.27</v>
      </c>
      <c r="P3395" s="27">
        <v>-10.198</v>
      </c>
      <c r="Q3395" s="1">
        <v>-5.1609999999999996</v>
      </c>
      <c r="R3395" s="1">
        <v>-5.8999999999999997E-2</v>
      </c>
      <c r="S3395" s="1">
        <v>2.472</v>
      </c>
      <c r="T3395" s="1">
        <v>3.1539999999999999</v>
      </c>
      <c r="U3395" s="1">
        <v>4.2380000000000004</v>
      </c>
      <c r="V3395" s="1">
        <v>2.024</v>
      </c>
      <c r="W3395" s="30">
        <v>3600.9029999999998</v>
      </c>
      <c r="X3395" s="1">
        <v>1212.001</v>
      </c>
      <c r="Y3395" s="1">
        <v>3013.9789999999998</v>
      </c>
      <c r="Z3395" s="1">
        <v>581.73599999999999</v>
      </c>
      <c r="AD3395" s="4">
        <v>10.198</v>
      </c>
      <c r="AL3395" s="1">
        <v>3600.9029999999998</v>
      </c>
    </row>
    <row r="3396" spans="1:38" x14ac:dyDescent="0.25">
      <c r="A3396" s="1">
        <v>3392</v>
      </c>
      <c r="B3396" s="1">
        <v>3392</v>
      </c>
      <c r="C3396" s="1">
        <v>3107.0439999999999</v>
      </c>
      <c r="D3396" s="1">
        <v>2914.1849999999999</v>
      </c>
      <c r="E3396" s="1">
        <v>478.42899999999997</v>
      </c>
      <c r="F3396" s="1"/>
      <c r="G3396" s="1">
        <v>-15.741</v>
      </c>
      <c r="H3396" s="1">
        <v>-7.1180000000000003</v>
      </c>
      <c r="I3396" s="1"/>
      <c r="J3396" s="1"/>
      <c r="K3396" s="1">
        <v>-341.27</v>
      </c>
      <c r="L3396" s="1"/>
      <c r="M3396" s="1">
        <v>1601.8420000000001</v>
      </c>
      <c r="N3396" s="1">
        <v>2045.9670000000001</v>
      </c>
      <c r="O3396" s="1">
        <v>-6.27</v>
      </c>
      <c r="P3396" s="27">
        <v>-10.193</v>
      </c>
      <c r="Q3396" s="1">
        <v>-5.1559999999999997</v>
      </c>
      <c r="R3396" s="1">
        <v>-6.4000000000000001E-2</v>
      </c>
      <c r="S3396" s="1">
        <v>2.472</v>
      </c>
      <c r="T3396" s="1">
        <v>3.16</v>
      </c>
      <c r="U3396" s="1">
        <v>4.2309999999999999</v>
      </c>
      <c r="V3396" s="1">
        <v>2.0209999999999999</v>
      </c>
      <c r="W3396" s="30">
        <v>3600.9029999999998</v>
      </c>
      <c r="X3396" s="1">
        <v>1212.306</v>
      </c>
      <c r="Y3396" s="1">
        <v>3013.9789999999998</v>
      </c>
      <c r="Z3396" s="1">
        <v>575.63199999999995</v>
      </c>
      <c r="AD3396" s="4">
        <v>10.193</v>
      </c>
      <c r="AL3396" s="1">
        <v>3600.9029999999998</v>
      </c>
    </row>
    <row r="3397" spans="1:38" x14ac:dyDescent="0.25">
      <c r="A3397" s="1">
        <v>3393</v>
      </c>
      <c r="B3397" s="1">
        <v>3393</v>
      </c>
      <c r="C3397" s="1">
        <v>3107.5230000000001</v>
      </c>
      <c r="D3397" s="1">
        <v>2912.2579999999998</v>
      </c>
      <c r="E3397" s="1">
        <v>478.42899999999997</v>
      </c>
      <c r="F3397" s="1"/>
      <c r="G3397" s="1">
        <v>-16.218</v>
      </c>
      <c r="H3397" s="1">
        <v>-7.1180000000000003</v>
      </c>
      <c r="I3397" s="1"/>
      <c r="J3397" s="1"/>
      <c r="K3397" s="1">
        <v>-340.31900000000002</v>
      </c>
      <c r="L3397" s="1"/>
      <c r="M3397" s="1">
        <v>1600.405</v>
      </c>
      <c r="N3397" s="1">
        <v>2046.444</v>
      </c>
      <c r="O3397" s="1">
        <v>-6.27</v>
      </c>
      <c r="P3397" s="27">
        <v>-10.198</v>
      </c>
      <c r="Q3397" s="1">
        <v>-5.1509999999999998</v>
      </c>
      <c r="R3397" s="1">
        <v>-5.8999999999999997E-2</v>
      </c>
      <c r="S3397" s="1">
        <v>2.472</v>
      </c>
      <c r="T3397" s="1">
        <v>3.149</v>
      </c>
      <c r="U3397" s="1">
        <v>4.234</v>
      </c>
      <c r="V3397" s="1">
        <v>2.024</v>
      </c>
      <c r="W3397" s="30">
        <v>3600.9029999999998</v>
      </c>
      <c r="X3397" s="1">
        <v>1211.6959999999999</v>
      </c>
      <c r="Y3397" s="1">
        <v>3013.674</v>
      </c>
      <c r="Z3397" s="1">
        <v>577.15800000000002</v>
      </c>
      <c r="AD3397" s="4">
        <v>10.198</v>
      </c>
      <c r="AL3397" s="1">
        <v>3600.9029999999998</v>
      </c>
    </row>
    <row r="3398" spans="1:38" x14ac:dyDescent="0.25">
      <c r="A3398" s="1">
        <v>3394</v>
      </c>
      <c r="B3398" s="1">
        <v>3394</v>
      </c>
      <c r="C3398" s="1">
        <v>3106.087</v>
      </c>
      <c r="D3398" s="1">
        <v>2911.7759999999998</v>
      </c>
      <c r="E3398" s="1">
        <v>477.47399999999999</v>
      </c>
      <c r="F3398" s="1"/>
      <c r="G3398" s="1">
        <v>-15.741</v>
      </c>
      <c r="H3398" s="1">
        <v>-7.593</v>
      </c>
      <c r="I3398" s="1"/>
      <c r="J3398" s="1"/>
      <c r="K3398" s="1">
        <v>-340.79500000000002</v>
      </c>
      <c r="L3398" s="1"/>
      <c r="M3398" s="1">
        <v>1599.9259999999999</v>
      </c>
      <c r="N3398" s="1">
        <v>2045.9670000000001</v>
      </c>
      <c r="O3398" s="1">
        <v>-6.2789999999999999</v>
      </c>
      <c r="P3398" s="27">
        <v>-10.189</v>
      </c>
      <c r="Q3398" s="1">
        <v>-5.1559999999999997</v>
      </c>
      <c r="R3398" s="1">
        <v>-7.2999999999999995E-2</v>
      </c>
      <c r="S3398" s="1">
        <v>2.472</v>
      </c>
      <c r="T3398" s="1">
        <v>3.149</v>
      </c>
      <c r="U3398" s="1">
        <v>4.234</v>
      </c>
      <c r="V3398" s="1">
        <v>2.0209999999999999</v>
      </c>
      <c r="W3398" s="30">
        <v>3591.442</v>
      </c>
      <c r="X3398" s="1">
        <v>1212.001</v>
      </c>
      <c r="Y3398" s="1">
        <v>3013.674</v>
      </c>
      <c r="Z3398" s="1">
        <v>577.76800000000003</v>
      </c>
      <c r="AD3398" s="4">
        <v>10.189</v>
      </c>
      <c r="AL3398" s="1">
        <v>3591.442</v>
      </c>
    </row>
    <row r="3399" spans="1:38" x14ac:dyDescent="0.25">
      <c r="A3399" s="1">
        <v>3395</v>
      </c>
      <c r="B3399" s="1">
        <v>3395</v>
      </c>
      <c r="C3399" s="1">
        <v>3107.0439999999999</v>
      </c>
      <c r="D3399" s="1">
        <v>2910.8130000000001</v>
      </c>
      <c r="E3399" s="1">
        <v>477.952</v>
      </c>
      <c r="F3399" s="1"/>
      <c r="G3399" s="1">
        <v>-15.263999999999999</v>
      </c>
      <c r="H3399" s="1">
        <v>-8.5419999999999998</v>
      </c>
      <c r="I3399" s="1"/>
      <c r="J3399" s="1"/>
      <c r="K3399" s="1">
        <v>-340.79500000000002</v>
      </c>
      <c r="L3399" s="1"/>
      <c r="M3399" s="1">
        <v>1598.489</v>
      </c>
      <c r="N3399" s="1">
        <v>2046.922</v>
      </c>
      <c r="O3399" s="1">
        <v>-6.274</v>
      </c>
      <c r="P3399" s="27">
        <v>-10.189</v>
      </c>
      <c r="Q3399" s="1">
        <v>-5.1609999999999996</v>
      </c>
      <c r="R3399" s="1">
        <v>-6.4000000000000001E-2</v>
      </c>
      <c r="S3399" s="1">
        <v>2.4670000000000001</v>
      </c>
      <c r="T3399" s="1">
        <v>3.149</v>
      </c>
      <c r="U3399" s="1">
        <v>4.234</v>
      </c>
      <c r="V3399" s="1">
        <v>2.024</v>
      </c>
      <c r="W3399" s="30">
        <v>3591.1370000000002</v>
      </c>
      <c r="X3399" s="1">
        <v>1203.4549999999999</v>
      </c>
      <c r="Y3399" s="1">
        <v>3013.674</v>
      </c>
      <c r="Z3399" s="1">
        <v>571.96900000000005</v>
      </c>
      <c r="AD3399" s="4">
        <v>10.189</v>
      </c>
      <c r="AL3399" s="1">
        <v>3591.1370000000002</v>
      </c>
    </row>
    <row r="3400" spans="1:38" x14ac:dyDescent="0.25">
      <c r="A3400" s="1">
        <v>3396</v>
      </c>
      <c r="B3400" s="1">
        <v>3396</v>
      </c>
      <c r="C3400" s="1">
        <v>3105.1289999999999</v>
      </c>
      <c r="D3400" s="1">
        <v>2909.8490000000002</v>
      </c>
      <c r="E3400" s="1">
        <v>477.47399999999999</v>
      </c>
      <c r="F3400" s="1"/>
      <c r="G3400" s="1">
        <v>-16.218</v>
      </c>
      <c r="H3400" s="1">
        <v>-7.593</v>
      </c>
      <c r="I3400" s="1"/>
      <c r="J3400" s="1"/>
      <c r="K3400" s="1">
        <v>-339.84300000000002</v>
      </c>
      <c r="L3400" s="1"/>
      <c r="M3400" s="1">
        <v>1598.489</v>
      </c>
      <c r="N3400" s="1">
        <v>2045.49</v>
      </c>
      <c r="O3400" s="1">
        <v>-6.27</v>
      </c>
      <c r="P3400" s="27">
        <v>-10.189</v>
      </c>
      <c r="Q3400" s="1">
        <v>-5.1509999999999998</v>
      </c>
      <c r="R3400" s="1">
        <v>-6.4000000000000001E-2</v>
      </c>
      <c r="S3400" s="1">
        <v>2.472</v>
      </c>
      <c r="T3400" s="1">
        <v>3.1539999999999999</v>
      </c>
      <c r="U3400" s="1">
        <v>4.2309999999999999</v>
      </c>
      <c r="V3400" s="1">
        <v>2.024</v>
      </c>
      <c r="W3400" s="30">
        <v>3590.8310000000001</v>
      </c>
      <c r="X3400" s="1">
        <v>1201.9290000000001</v>
      </c>
      <c r="Y3400" s="1">
        <v>3004.5169999999998</v>
      </c>
      <c r="Z3400" s="1">
        <v>571.96900000000005</v>
      </c>
      <c r="AD3400" s="4">
        <v>10.189</v>
      </c>
      <c r="AL3400" s="1">
        <v>3590.8310000000001</v>
      </c>
    </row>
    <row r="3401" spans="1:38" x14ac:dyDescent="0.25">
      <c r="A3401" s="1">
        <v>3397</v>
      </c>
      <c r="B3401" s="1">
        <v>3397</v>
      </c>
      <c r="C3401" s="1">
        <v>3105.1289999999999</v>
      </c>
      <c r="D3401" s="1">
        <v>2909.3679999999999</v>
      </c>
      <c r="E3401" s="1">
        <v>477.952</v>
      </c>
      <c r="F3401" s="1"/>
      <c r="G3401" s="1">
        <v>-16.218</v>
      </c>
      <c r="H3401" s="1">
        <v>-8.0670000000000002</v>
      </c>
      <c r="I3401" s="1"/>
      <c r="J3401" s="1"/>
      <c r="K3401" s="1">
        <v>-340.31900000000002</v>
      </c>
      <c r="L3401" s="1"/>
      <c r="M3401" s="1">
        <v>1599.4469999999999</v>
      </c>
      <c r="N3401" s="1">
        <v>2044.5360000000001</v>
      </c>
      <c r="O3401" s="1">
        <v>-6.2649999999999997</v>
      </c>
      <c r="P3401" s="27">
        <v>-10.193</v>
      </c>
      <c r="Q3401" s="1">
        <v>-5.1559999999999997</v>
      </c>
      <c r="R3401" s="1">
        <v>-6.4000000000000001E-2</v>
      </c>
      <c r="S3401" s="1">
        <v>2.472</v>
      </c>
      <c r="T3401" s="1">
        <v>3.149</v>
      </c>
      <c r="U3401" s="1">
        <v>4.2309999999999999</v>
      </c>
      <c r="V3401" s="1">
        <v>2.024</v>
      </c>
      <c r="W3401" s="30">
        <v>3591.442</v>
      </c>
      <c r="X3401" s="1">
        <v>1201.624</v>
      </c>
      <c r="Y3401" s="1">
        <v>3003.9070000000002</v>
      </c>
      <c r="Z3401" s="1">
        <v>571.96900000000005</v>
      </c>
      <c r="AD3401" s="4">
        <v>10.193</v>
      </c>
      <c r="AL3401" s="1">
        <v>3591.442</v>
      </c>
    </row>
    <row r="3402" spans="1:38" x14ac:dyDescent="0.25">
      <c r="A3402" s="1">
        <v>3398</v>
      </c>
      <c r="B3402" s="1">
        <v>3398</v>
      </c>
      <c r="C3402" s="1">
        <v>3103.2130000000002</v>
      </c>
      <c r="D3402" s="1">
        <v>2909.8490000000002</v>
      </c>
      <c r="E3402" s="1">
        <v>478.42899999999997</v>
      </c>
      <c r="F3402" s="1"/>
      <c r="G3402" s="1">
        <v>-16.218</v>
      </c>
      <c r="H3402" s="1">
        <v>-7.593</v>
      </c>
      <c r="I3402" s="1"/>
      <c r="J3402" s="1"/>
      <c r="K3402" s="1">
        <v>-340.31900000000002</v>
      </c>
      <c r="L3402" s="1"/>
      <c r="M3402" s="1">
        <v>1602.32</v>
      </c>
      <c r="N3402" s="1">
        <v>2046.444</v>
      </c>
      <c r="O3402" s="1">
        <v>-6.274</v>
      </c>
      <c r="P3402" s="27">
        <v>-10.189</v>
      </c>
      <c r="Q3402" s="1">
        <v>-5.1509999999999998</v>
      </c>
      <c r="R3402" s="1">
        <v>-5.8999999999999997E-2</v>
      </c>
      <c r="S3402" s="1">
        <v>2.4769999999999999</v>
      </c>
      <c r="T3402" s="1">
        <v>3.1429999999999998</v>
      </c>
      <c r="U3402" s="1">
        <v>4.234</v>
      </c>
      <c r="V3402" s="1">
        <v>2.024</v>
      </c>
      <c r="W3402" s="30">
        <v>3590.8310000000001</v>
      </c>
      <c r="X3402" s="1">
        <v>1201.9290000000001</v>
      </c>
      <c r="Y3402" s="1">
        <v>3003.6019999999999</v>
      </c>
      <c r="Z3402" s="1">
        <v>571.96900000000005</v>
      </c>
      <c r="AD3402" s="4">
        <v>10.189</v>
      </c>
      <c r="AL3402" s="1">
        <v>3590.8310000000001</v>
      </c>
    </row>
    <row r="3403" spans="1:38" x14ac:dyDescent="0.25">
      <c r="A3403" s="1">
        <v>3399</v>
      </c>
      <c r="B3403" s="1">
        <v>3399</v>
      </c>
      <c r="C3403" s="1">
        <v>3103.2130000000002</v>
      </c>
      <c r="D3403" s="1">
        <v>2908.886</v>
      </c>
      <c r="E3403" s="1">
        <v>477.952</v>
      </c>
      <c r="F3403" s="1"/>
      <c r="G3403" s="1">
        <v>-15.741</v>
      </c>
      <c r="H3403" s="1">
        <v>-8.0670000000000002</v>
      </c>
      <c r="I3403" s="1"/>
      <c r="J3403" s="1"/>
      <c r="K3403" s="1">
        <v>-340.79500000000002</v>
      </c>
      <c r="L3403" s="1"/>
      <c r="M3403" s="1">
        <v>1601.3630000000001</v>
      </c>
      <c r="N3403" s="1">
        <v>2045.0129999999999</v>
      </c>
      <c r="O3403" s="1">
        <v>-6.26</v>
      </c>
      <c r="P3403" s="27">
        <v>-10.183999999999999</v>
      </c>
      <c r="Q3403" s="1">
        <v>-5.1509999999999998</v>
      </c>
      <c r="R3403" s="1">
        <v>-5.8999999999999997E-2</v>
      </c>
      <c r="S3403" s="1">
        <v>2.472</v>
      </c>
      <c r="T3403" s="1">
        <v>3.1429999999999998</v>
      </c>
      <c r="U3403" s="1">
        <v>4.2309999999999999</v>
      </c>
      <c r="V3403" s="1">
        <v>2.0169999999999999</v>
      </c>
      <c r="W3403" s="30">
        <v>3590.5259999999998</v>
      </c>
      <c r="X3403" s="1">
        <v>1202.2339999999999</v>
      </c>
      <c r="Y3403" s="1">
        <v>3003.6019999999999</v>
      </c>
      <c r="Z3403" s="1">
        <v>571.66399999999999</v>
      </c>
      <c r="AD3403" s="4">
        <v>10.183999999999999</v>
      </c>
      <c r="AL3403" s="1">
        <v>3590.5259999999998</v>
      </c>
    </row>
    <row r="3404" spans="1:38" x14ac:dyDescent="0.25">
      <c r="A3404" s="1">
        <v>3400</v>
      </c>
      <c r="B3404" s="1">
        <v>3400</v>
      </c>
      <c r="C3404" s="1">
        <v>3101.297</v>
      </c>
      <c r="D3404" s="1">
        <v>2907.9229999999998</v>
      </c>
      <c r="E3404" s="1">
        <v>477.952</v>
      </c>
      <c r="F3404" s="1"/>
      <c r="G3404" s="1">
        <v>-15.741</v>
      </c>
      <c r="H3404" s="1">
        <v>-7.593</v>
      </c>
      <c r="I3404" s="1"/>
      <c r="J3404" s="1"/>
      <c r="K3404" s="1">
        <v>-340.79500000000002</v>
      </c>
      <c r="L3404" s="1"/>
      <c r="M3404" s="1">
        <v>1601.3630000000001</v>
      </c>
      <c r="N3404" s="1">
        <v>2044.059</v>
      </c>
      <c r="O3404" s="1">
        <v>-6.26</v>
      </c>
      <c r="P3404" s="27">
        <v>-10.189</v>
      </c>
      <c r="Q3404" s="1">
        <v>-5.1509999999999998</v>
      </c>
      <c r="R3404" s="1">
        <v>-5.8999999999999997E-2</v>
      </c>
      <c r="S3404" s="1">
        <v>2.472</v>
      </c>
      <c r="T3404" s="1">
        <v>3.1539999999999999</v>
      </c>
      <c r="U3404" s="1">
        <v>4.2240000000000002</v>
      </c>
      <c r="V3404" s="1">
        <v>2.024</v>
      </c>
      <c r="W3404" s="30">
        <v>3591.1370000000002</v>
      </c>
      <c r="X3404" s="1">
        <v>1201.9290000000001</v>
      </c>
      <c r="Y3404" s="1">
        <v>3003.2959999999998</v>
      </c>
      <c r="Z3404" s="1">
        <v>571.66399999999999</v>
      </c>
      <c r="AD3404" s="4">
        <v>10.189</v>
      </c>
      <c r="AL3404" s="1">
        <v>3591.1370000000002</v>
      </c>
    </row>
    <row r="3405" spans="1:38" x14ac:dyDescent="0.25">
      <c r="A3405" s="1">
        <v>3401</v>
      </c>
      <c r="B3405" s="1">
        <v>3401</v>
      </c>
      <c r="C3405" s="1">
        <v>3102.2550000000001</v>
      </c>
      <c r="D3405" s="1">
        <v>2906.9589999999998</v>
      </c>
      <c r="E3405" s="1">
        <v>478.42899999999997</v>
      </c>
      <c r="F3405" s="1"/>
      <c r="G3405" s="1">
        <v>-15.741</v>
      </c>
      <c r="H3405" s="1">
        <v>-8.0670000000000002</v>
      </c>
      <c r="I3405" s="1"/>
      <c r="J3405" s="1"/>
      <c r="K3405" s="1">
        <v>-340.31900000000002</v>
      </c>
      <c r="L3405" s="1"/>
      <c r="M3405" s="1">
        <v>1601.8420000000001</v>
      </c>
      <c r="N3405" s="1">
        <v>2044.5360000000001</v>
      </c>
      <c r="O3405" s="1">
        <v>-6.2549999999999999</v>
      </c>
      <c r="P3405" s="27">
        <v>-10.179</v>
      </c>
      <c r="Q3405" s="1">
        <v>-5.1509999999999998</v>
      </c>
      <c r="R3405" s="1">
        <v>-5.8999999999999997E-2</v>
      </c>
      <c r="S3405" s="1">
        <v>2.472</v>
      </c>
      <c r="T3405" s="1">
        <v>3.149</v>
      </c>
      <c r="U3405" s="1">
        <v>4.2270000000000003</v>
      </c>
      <c r="V3405" s="1">
        <v>2.024</v>
      </c>
      <c r="W3405" s="30">
        <v>3586.864</v>
      </c>
      <c r="X3405" s="1">
        <v>1201.9290000000001</v>
      </c>
      <c r="Y3405" s="1">
        <v>3003.2959999999998</v>
      </c>
      <c r="Z3405" s="1">
        <v>571.96900000000005</v>
      </c>
      <c r="AD3405" s="4">
        <v>10.179</v>
      </c>
      <c r="AL3405" s="1">
        <v>3586.864</v>
      </c>
    </row>
    <row r="3406" spans="1:38" x14ac:dyDescent="0.25">
      <c r="A3406" s="1">
        <v>3402</v>
      </c>
      <c r="B3406" s="1">
        <v>3402</v>
      </c>
      <c r="C3406" s="1">
        <v>3099.3809999999999</v>
      </c>
      <c r="D3406" s="1">
        <v>2906.9589999999998</v>
      </c>
      <c r="E3406" s="1">
        <v>477.952</v>
      </c>
      <c r="F3406" s="1"/>
      <c r="G3406" s="1">
        <v>-15.741</v>
      </c>
      <c r="H3406" s="1">
        <v>-7.593</v>
      </c>
      <c r="I3406" s="1"/>
      <c r="J3406" s="1"/>
      <c r="K3406" s="1">
        <v>-340.31900000000002</v>
      </c>
      <c r="L3406" s="1"/>
      <c r="M3406" s="1">
        <v>1600.405</v>
      </c>
      <c r="N3406" s="1">
        <v>2044.059</v>
      </c>
      <c r="O3406" s="1">
        <v>-6.27</v>
      </c>
      <c r="P3406" s="27">
        <v>-10.179</v>
      </c>
      <c r="Q3406" s="1">
        <v>-5.1509999999999998</v>
      </c>
      <c r="R3406" s="1">
        <v>-5.3999999999999999E-2</v>
      </c>
      <c r="S3406" s="1">
        <v>2.472</v>
      </c>
      <c r="T3406" s="1">
        <v>3.149</v>
      </c>
      <c r="U3406" s="1">
        <v>4.2309999999999999</v>
      </c>
      <c r="V3406" s="1">
        <v>2.024</v>
      </c>
      <c r="W3406" s="30">
        <v>3581.0650000000001</v>
      </c>
      <c r="X3406" s="1">
        <v>1201.9290000000001</v>
      </c>
      <c r="Y3406" s="1">
        <v>3003.9070000000002</v>
      </c>
      <c r="Z3406" s="1">
        <v>571.66399999999999</v>
      </c>
      <c r="AD3406" s="4">
        <v>10.179</v>
      </c>
      <c r="AL3406" s="1">
        <v>3581.0650000000001</v>
      </c>
    </row>
    <row r="3407" spans="1:38" x14ac:dyDescent="0.25">
      <c r="A3407" s="1">
        <v>3403</v>
      </c>
      <c r="B3407" s="1">
        <v>3403</v>
      </c>
      <c r="C3407" s="1">
        <v>3100.3389999999999</v>
      </c>
      <c r="D3407" s="1">
        <v>2905.9960000000001</v>
      </c>
      <c r="E3407" s="1">
        <v>477.952</v>
      </c>
      <c r="F3407" s="1"/>
      <c r="G3407" s="1">
        <v>-16.695</v>
      </c>
      <c r="H3407" s="1">
        <v>-8.0670000000000002</v>
      </c>
      <c r="I3407" s="1"/>
      <c r="J3407" s="1"/>
      <c r="K3407" s="1">
        <v>-340.31900000000002</v>
      </c>
      <c r="L3407" s="1"/>
      <c r="M3407" s="1">
        <v>1600.405</v>
      </c>
      <c r="N3407" s="1">
        <v>2044.059</v>
      </c>
      <c r="O3407" s="1">
        <v>-6.27</v>
      </c>
      <c r="P3407" s="27">
        <v>-10.179</v>
      </c>
      <c r="Q3407" s="1">
        <v>-5.1559999999999997</v>
      </c>
      <c r="R3407" s="1">
        <v>-6.4000000000000001E-2</v>
      </c>
      <c r="S3407" s="1">
        <v>2.4769999999999999</v>
      </c>
      <c r="T3407" s="1">
        <v>3.149</v>
      </c>
      <c r="U3407" s="1">
        <v>4.2270000000000003</v>
      </c>
      <c r="V3407" s="1">
        <v>2.024</v>
      </c>
      <c r="W3407" s="30">
        <v>3580.759</v>
      </c>
      <c r="X3407" s="1">
        <v>1201.9290000000001</v>
      </c>
      <c r="Y3407" s="1">
        <v>3003.2959999999998</v>
      </c>
      <c r="Z3407" s="1">
        <v>571.66399999999999</v>
      </c>
      <c r="AD3407" s="4">
        <v>10.179</v>
      </c>
      <c r="AL3407" s="1">
        <v>3580.759</v>
      </c>
    </row>
    <row r="3408" spans="1:38" x14ac:dyDescent="0.25">
      <c r="A3408" s="1">
        <v>3404</v>
      </c>
      <c r="B3408" s="1">
        <v>3404</v>
      </c>
      <c r="C3408" s="1">
        <v>3098.902</v>
      </c>
      <c r="D3408" s="1">
        <v>2905.9960000000001</v>
      </c>
      <c r="E3408" s="1">
        <v>478.42899999999997</v>
      </c>
      <c r="F3408" s="1"/>
      <c r="G3408" s="1">
        <v>-16.218</v>
      </c>
      <c r="H3408" s="1">
        <v>-7.593</v>
      </c>
      <c r="I3408" s="1"/>
      <c r="J3408" s="1"/>
      <c r="K3408" s="1">
        <v>-340.31900000000002</v>
      </c>
      <c r="L3408" s="1"/>
      <c r="M3408" s="1">
        <v>1601.8420000000001</v>
      </c>
      <c r="N3408" s="1">
        <v>2044.059</v>
      </c>
      <c r="O3408" s="1">
        <v>-6.26</v>
      </c>
      <c r="P3408" s="27">
        <v>-10.183999999999999</v>
      </c>
      <c r="Q3408" s="1">
        <v>-5.1509999999999998</v>
      </c>
      <c r="R3408" s="1">
        <v>-5.8999999999999997E-2</v>
      </c>
      <c r="S3408" s="1">
        <v>2.472</v>
      </c>
      <c r="T3408" s="1">
        <v>3.1429999999999998</v>
      </c>
      <c r="U3408" s="1">
        <v>4.2270000000000003</v>
      </c>
      <c r="V3408" s="1">
        <v>2.028</v>
      </c>
      <c r="W3408" s="30">
        <v>3580.4540000000002</v>
      </c>
      <c r="X3408" s="1">
        <v>1201.319</v>
      </c>
      <c r="Y3408" s="1">
        <v>3004.212</v>
      </c>
      <c r="Z3408" s="1">
        <v>571.66399999999999</v>
      </c>
      <c r="AD3408" s="4">
        <v>10.183999999999999</v>
      </c>
      <c r="AL3408" s="1">
        <v>3580.4540000000002</v>
      </c>
    </row>
    <row r="3409" spans="1:38" x14ac:dyDescent="0.25">
      <c r="A3409" s="1">
        <v>3405</v>
      </c>
      <c r="B3409" s="1">
        <v>3405</v>
      </c>
      <c r="C3409" s="1">
        <v>3099.3809999999999</v>
      </c>
      <c r="D3409" s="1">
        <v>2905.0320000000002</v>
      </c>
      <c r="E3409" s="1">
        <v>477.952</v>
      </c>
      <c r="F3409" s="1"/>
      <c r="G3409" s="1">
        <v>-15.741</v>
      </c>
      <c r="H3409" s="1">
        <v>-7.593</v>
      </c>
      <c r="I3409" s="1"/>
      <c r="J3409" s="1"/>
      <c r="K3409" s="1">
        <v>-340.31900000000002</v>
      </c>
      <c r="L3409" s="1"/>
      <c r="M3409" s="1">
        <v>1600.405</v>
      </c>
      <c r="N3409" s="1">
        <v>2043.5820000000001</v>
      </c>
      <c r="O3409" s="1">
        <v>-6.2649999999999997</v>
      </c>
      <c r="P3409" s="27">
        <v>-10.173999999999999</v>
      </c>
      <c r="Q3409" s="1">
        <v>-5.1559999999999997</v>
      </c>
      <c r="R3409" s="1">
        <v>-6.4000000000000001E-2</v>
      </c>
      <c r="S3409" s="1">
        <v>2.4769999999999999</v>
      </c>
      <c r="T3409" s="1">
        <v>3.149</v>
      </c>
      <c r="U3409" s="1">
        <v>4.2270000000000003</v>
      </c>
      <c r="V3409" s="1">
        <v>2.0209999999999999</v>
      </c>
      <c r="W3409" s="30">
        <v>3581.0650000000001</v>
      </c>
      <c r="X3409" s="1">
        <v>1201.9290000000001</v>
      </c>
      <c r="Y3409" s="1">
        <v>3003.6019999999999</v>
      </c>
      <c r="Z3409" s="1">
        <v>571.35900000000004</v>
      </c>
      <c r="AD3409" s="4">
        <v>10.173999999999999</v>
      </c>
      <c r="AL3409" s="1">
        <v>3581.0650000000001</v>
      </c>
    </row>
    <row r="3410" spans="1:38" x14ac:dyDescent="0.25">
      <c r="A3410" s="1">
        <v>3406</v>
      </c>
      <c r="B3410" s="1">
        <v>3406</v>
      </c>
      <c r="C3410" s="1">
        <v>3098.4229999999998</v>
      </c>
      <c r="D3410" s="1">
        <v>2905.0320000000002</v>
      </c>
      <c r="E3410" s="1">
        <v>478.42899999999997</v>
      </c>
      <c r="F3410" s="1"/>
      <c r="G3410" s="1">
        <v>-16.218</v>
      </c>
      <c r="H3410" s="1">
        <v>-7.593</v>
      </c>
      <c r="I3410" s="1"/>
      <c r="J3410" s="1"/>
      <c r="K3410" s="1">
        <v>-340.79500000000002</v>
      </c>
      <c r="L3410" s="1"/>
      <c r="M3410" s="1">
        <v>1600.405</v>
      </c>
      <c r="N3410" s="1">
        <v>2042.6279999999999</v>
      </c>
      <c r="O3410" s="1">
        <v>-6.25</v>
      </c>
      <c r="P3410" s="27">
        <v>-10.179</v>
      </c>
      <c r="Q3410" s="1">
        <v>-5.1459999999999999</v>
      </c>
      <c r="R3410" s="1">
        <v>-6.4000000000000001E-2</v>
      </c>
      <c r="S3410" s="1">
        <v>2.472</v>
      </c>
      <c r="T3410" s="1">
        <v>3.149</v>
      </c>
      <c r="U3410" s="1">
        <v>4.2270000000000003</v>
      </c>
      <c r="V3410" s="1">
        <v>2.0209999999999999</v>
      </c>
      <c r="W3410" s="30">
        <v>3581.0650000000001</v>
      </c>
      <c r="X3410" s="1">
        <v>1201.9290000000001</v>
      </c>
      <c r="Y3410" s="1">
        <v>3002.991</v>
      </c>
      <c r="Z3410" s="1">
        <v>571.96900000000005</v>
      </c>
      <c r="AD3410" s="4">
        <v>10.179</v>
      </c>
      <c r="AL3410" s="1">
        <v>3581.0650000000001</v>
      </c>
    </row>
    <row r="3411" spans="1:38" x14ac:dyDescent="0.25">
      <c r="A3411" s="1">
        <v>3407</v>
      </c>
      <c r="B3411" s="1">
        <v>3407</v>
      </c>
      <c r="C3411" s="1">
        <v>3096.9859999999999</v>
      </c>
      <c r="D3411" s="1">
        <v>2904.069</v>
      </c>
      <c r="E3411" s="1">
        <v>478.90699999999998</v>
      </c>
      <c r="F3411" s="1"/>
      <c r="G3411" s="1">
        <v>-16.695</v>
      </c>
      <c r="H3411" s="1">
        <v>-7.593</v>
      </c>
      <c r="I3411" s="1"/>
      <c r="J3411" s="1"/>
      <c r="K3411" s="1">
        <v>-339.84300000000002</v>
      </c>
      <c r="L3411" s="1"/>
      <c r="M3411" s="1">
        <v>1599.4469999999999</v>
      </c>
      <c r="N3411" s="1">
        <v>2043.105</v>
      </c>
      <c r="O3411" s="1">
        <v>-6.2549999999999999</v>
      </c>
      <c r="P3411" s="27">
        <v>-10.173999999999999</v>
      </c>
      <c r="Q3411" s="1">
        <v>-5.1509999999999998</v>
      </c>
      <c r="R3411" s="1">
        <v>-6.4000000000000001E-2</v>
      </c>
      <c r="S3411" s="1">
        <v>2.472</v>
      </c>
      <c r="T3411" s="1">
        <v>3.1429999999999998</v>
      </c>
      <c r="U3411" s="1">
        <v>4.2240000000000002</v>
      </c>
      <c r="V3411" s="1">
        <v>2.0209999999999999</v>
      </c>
      <c r="W3411" s="30">
        <v>3581.0650000000001</v>
      </c>
      <c r="X3411" s="1">
        <v>1201.9290000000001</v>
      </c>
      <c r="Y3411" s="1">
        <v>2993.529</v>
      </c>
      <c r="Z3411" s="1">
        <v>571.96900000000005</v>
      </c>
      <c r="AD3411" s="4">
        <v>10.173999999999999</v>
      </c>
      <c r="AL3411" s="1">
        <v>3581.0650000000001</v>
      </c>
    </row>
    <row r="3412" spans="1:38" x14ac:dyDescent="0.25">
      <c r="A3412" s="1">
        <v>3408</v>
      </c>
      <c r="B3412" s="1">
        <v>3408</v>
      </c>
      <c r="C3412" s="1">
        <v>3096.9859999999999</v>
      </c>
      <c r="D3412" s="1">
        <v>2903.105</v>
      </c>
      <c r="E3412" s="1">
        <v>477.47399999999999</v>
      </c>
      <c r="F3412" s="1"/>
      <c r="G3412" s="1">
        <v>-16.695</v>
      </c>
      <c r="H3412" s="1">
        <v>-8.0670000000000002</v>
      </c>
      <c r="I3412" s="1"/>
      <c r="J3412" s="1"/>
      <c r="K3412" s="1">
        <v>-340.31900000000002</v>
      </c>
      <c r="L3412" s="1"/>
      <c r="M3412" s="1">
        <v>1601.3630000000001</v>
      </c>
      <c r="N3412" s="1">
        <v>2042.6279999999999</v>
      </c>
      <c r="O3412" s="1">
        <v>-6.2549999999999999</v>
      </c>
      <c r="P3412" s="27">
        <v>-10.173999999999999</v>
      </c>
      <c r="Q3412" s="1">
        <v>-5.1559999999999997</v>
      </c>
      <c r="R3412" s="1">
        <v>-6.8000000000000005E-2</v>
      </c>
      <c r="S3412" s="1">
        <v>2.4769999999999999</v>
      </c>
      <c r="T3412" s="1">
        <v>3.149</v>
      </c>
      <c r="U3412" s="1">
        <v>4.2270000000000003</v>
      </c>
      <c r="V3412" s="1">
        <v>2.0209999999999999</v>
      </c>
      <c r="W3412" s="30">
        <v>3581.0650000000001</v>
      </c>
      <c r="X3412" s="1">
        <v>1201.9290000000001</v>
      </c>
      <c r="Y3412" s="1">
        <v>2993.835</v>
      </c>
      <c r="Z3412" s="1">
        <v>571.05399999999997</v>
      </c>
      <c r="AD3412" s="4">
        <v>10.173999999999999</v>
      </c>
      <c r="AL3412" s="1">
        <v>3581.0650000000001</v>
      </c>
    </row>
    <row r="3413" spans="1:38" x14ac:dyDescent="0.25">
      <c r="A3413" s="1">
        <v>3409</v>
      </c>
      <c r="B3413" s="1">
        <v>3409</v>
      </c>
      <c r="C3413" s="1">
        <v>3096.0279999999998</v>
      </c>
      <c r="D3413" s="1">
        <v>2902.6239999999998</v>
      </c>
      <c r="E3413" s="1">
        <v>477.47399999999999</v>
      </c>
      <c r="F3413" s="1"/>
      <c r="G3413" s="1">
        <v>-15.741</v>
      </c>
      <c r="H3413" s="1">
        <v>-8.0670000000000002</v>
      </c>
      <c r="I3413" s="1"/>
      <c r="J3413" s="1"/>
      <c r="K3413" s="1">
        <v>-339.84300000000002</v>
      </c>
      <c r="L3413" s="1"/>
      <c r="M3413" s="1">
        <v>1599.9259999999999</v>
      </c>
      <c r="N3413" s="1">
        <v>2042.6279999999999</v>
      </c>
      <c r="O3413" s="1">
        <v>-6.2549999999999999</v>
      </c>
      <c r="P3413" s="27">
        <v>-10.173999999999999</v>
      </c>
      <c r="Q3413" s="1">
        <v>-5.1459999999999999</v>
      </c>
      <c r="R3413" s="1">
        <v>-6.8000000000000005E-2</v>
      </c>
      <c r="S3413" s="1">
        <v>2.4670000000000001</v>
      </c>
      <c r="T3413" s="1">
        <v>3.1539999999999999</v>
      </c>
      <c r="U3413" s="1">
        <v>4.2240000000000002</v>
      </c>
      <c r="V3413" s="1">
        <v>2.024</v>
      </c>
      <c r="W3413" s="30">
        <v>3580.4540000000002</v>
      </c>
      <c r="X3413" s="1">
        <v>1201.9290000000001</v>
      </c>
      <c r="Y3413" s="1">
        <v>2993.835</v>
      </c>
      <c r="Z3413" s="1">
        <v>571.66399999999999</v>
      </c>
      <c r="AD3413" s="4">
        <v>10.173999999999999</v>
      </c>
      <c r="AL3413" s="1">
        <v>3580.4540000000002</v>
      </c>
    </row>
    <row r="3414" spans="1:38" x14ac:dyDescent="0.25">
      <c r="A3414" s="1">
        <v>3410</v>
      </c>
      <c r="B3414" s="1">
        <v>3410</v>
      </c>
      <c r="C3414" s="1">
        <v>3096.0279999999998</v>
      </c>
      <c r="D3414" s="1">
        <v>2901.66</v>
      </c>
      <c r="E3414" s="1">
        <v>477.47399999999999</v>
      </c>
      <c r="F3414" s="1"/>
      <c r="G3414" s="1">
        <v>-16.695</v>
      </c>
      <c r="H3414" s="1">
        <v>-7.1180000000000003</v>
      </c>
      <c r="I3414" s="1"/>
      <c r="J3414" s="1"/>
      <c r="K3414" s="1">
        <v>-339.84300000000002</v>
      </c>
      <c r="L3414" s="1"/>
      <c r="M3414" s="1">
        <v>1598.9680000000001</v>
      </c>
      <c r="N3414" s="1">
        <v>2042.6279999999999</v>
      </c>
      <c r="O3414" s="1">
        <v>-6.26</v>
      </c>
      <c r="P3414" s="27">
        <v>-10.17</v>
      </c>
      <c r="Q3414" s="1">
        <v>-5.1559999999999997</v>
      </c>
      <c r="R3414" s="1">
        <v>-5.8999999999999997E-2</v>
      </c>
      <c r="S3414" s="1">
        <v>2.4769999999999999</v>
      </c>
      <c r="T3414" s="1">
        <v>3.1429999999999998</v>
      </c>
      <c r="U3414" s="1">
        <v>4.2309999999999999</v>
      </c>
      <c r="V3414" s="1">
        <v>2.0169999999999999</v>
      </c>
      <c r="W3414" s="30">
        <v>3574.6550000000002</v>
      </c>
      <c r="X3414" s="1">
        <v>1201.9290000000001</v>
      </c>
      <c r="Y3414" s="1">
        <v>2993.2240000000002</v>
      </c>
      <c r="Z3414" s="1">
        <v>571.66399999999999</v>
      </c>
      <c r="AD3414" s="4">
        <v>10.17</v>
      </c>
      <c r="AL3414" s="1">
        <v>3574.6550000000002</v>
      </c>
    </row>
    <row r="3415" spans="1:38" x14ac:dyDescent="0.25">
      <c r="A3415" s="1">
        <v>3411</v>
      </c>
      <c r="B3415" s="1">
        <v>3411</v>
      </c>
      <c r="C3415" s="1">
        <v>3095.07</v>
      </c>
      <c r="D3415" s="1">
        <v>2901.1779999999999</v>
      </c>
      <c r="E3415" s="1">
        <v>478.90699999999998</v>
      </c>
      <c r="F3415" s="1"/>
      <c r="G3415" s="1">
        <v>-16.218</v>
      </c>
      <c r="H3415" s="1">
        <v>-4.7450000000000001</v>
      </c>
      <c r="I3415" s="1"/>
      <c r="J3415" s="1"/>
      <c r="K3415" s="1">
        <v>-339.84300000000002</v>
      </c>
      <c r="L3415" s="1"/>
      <c r="M3415" s="1">
        <v>1599.4469999999999</v>
      </c>
      <c r="N3415" s="1">
        <v>2041.673</v>
      </c>
      <c r="O3415" s="1">
        <v>-6.25</v>
      </c>
      <c r="P3415" s="27">
        <v>-10.17</v>
      </c>
      <c r="Q3415" s="1">
        <v>-5.1459999999999999</v>
      </c>
      <c r="R3415" s="1">
        <v>-6.4000000000000001E-2</v>
      </c>
      <c r="S3415" s="1">
        <v>2.4769999999999999</v>
      </c>
      <c r="T3415" s="1">
        <v>3.149</v>
      </c>
      <c r="U3415" s="1">
        <v>4.2240000000000002</v>
      </c>
      <c r="V3415" s="1">
        <v>2.024</v>
      </c>
      <c r="W3415" s="30">
        <v>3570.6869999999999</v>
      </c>
      <c r="X3415" s="1">
        <v>1201.624</v>
      </c>
      <c r="Y3415" s="1">
        <v>2993.2240000000002</v>
      </c>
      <c r="Z3415" s="1">
        <v>571.96900000000005</v>
      </c>
      <c r="AD3415" s="4">
        <v>10.17</v>
      </c>
      <c r="AL3415" s="1">
        <v>3570.6869999999999</v>
      </c>
    </row>
    <row r="3416" spans="1:38" x14ac:dyDescent="0.25">
      <c r="A3416" s="1">
        <v>3412</v>
      </c>
      <c r="B3416" s="1">
        <v>3412</v>
      </c>
      <c r="C3416" s="1">
        <v>3092.6750000000002</v>
      </c>
      <c r="D3416" s="1">
        <v>2900.6970000000001</v>
      </c>
      <c r="E3416" s="1">
        <v>478.42899999999997</v>
      </c>
      <c r="F3416" s="1"/>
      <c r="G3416" s="1">
        <v>-16.695</v>
      </c>
      <c r="H3416" s="1">
        <v>-5.6950000000000003</v>
      </c>
      <c r="I3416" s="1"/>
      <c r="J3416" s="1"/>
      <c r="K3416" s="1">
        <v>-340.31900000000002</v>
      </c>
      <c r="L3416" s="1"/>
      <c r="M3416" s="1">
        <v>1598.9680000000001</v>
      </c>
      <c r="N3416" s="1">
        <v>2041.673</v>
      </c>
      <c r="O3416" s="1">
        <v>-6.26</v>
      </c>
      <c r="P3416" s="27">
        <v>-10.173999999999999</v>
      </c>
      <c r="Q3416" s="1">
        <v>-5.1509999999999998</v>
      </c>
      <c r="R3416" s="1">
        <v>-6.4000000000000001E-2</v>
      </c>
      <c r="S3416" s="1">
        <v>2.472</v>
      </c>
      <c r="T3416" s="1">
        <v>3.149</v>
      </c>
      <c r="U3416" s="1">
        <v>4.2240000000000002</v>
      </c>
      <c r="V3416" s="1">
        <v>2.0209999999999999</v>
      </c>
      <c r="W3416" s="30">
        <v>3571.2979999999998</v>
      </c>
      <c r="X3416" s="1">
        <v>1201.624</v>
      </c>
      <c r="Y3416" s="1">
        <v>2993.2240000000002</v>
      </c>
      <c r="Z3416" s="1">
        <v>571.66399999999999</v>
      </c>
      <c r="AD3416" s="4">
        <v>10.173999999999999</v>
      </c>
      <c r="AL3416" s="1">
        <v>3571.2979999999998</v>
      </c>
    </row>
    <row r="3417" spans="1:38" x14ac:dyDescent="0.25">
      <c r="A3417" s="1">
        <v>3413</v>
      </c>
      <c r="B3417" s="1">
        <v>3413</v>
      </c>
      <c r="C3417" s="1">
        <v>3092.6750000000002</v>
      </c>
      <c r="D3417" s="1">
        <v>2900.2150000000001</v>
      </c>
      <c r="E3417" s="1">
        <v>477.952</v>
      </c>
      <c r="F3417" s="1"/>
      <c r="G3417" s="1">
        <v>-15.741</v>
      </c>
      <c r="H3417" s="1">
        <v>-5.22</v>
      </c>
      <c r="I3417" s="1"/>
      <c r="J3417" s="1"/>
      <c r="K3417" s="1">
        <v>-339.84300000000002</v>
      </c>
      <c r="L3417" s="1"/>
      <c r="M3417" s="1">
        <v>1598.9680000000001</v>
      </c>
      <c r="N3417" s="1">
        <v>2041.1959999999999</v>
      </c>
      <c r="O3417" s="1">
        <v>-6.2549999999999999</v>
      </c>
      <c r="P3417" s="27">
        <v>-10.164999999999999</v>
      </c>
      <c r="Q3417" s="1">
        <v>-5.1459999999999999</v>
      </c>
      <c r="R3417" s="1">
        <v>-5.8999999999999997E-2</v>
      </c>
      <c r="S3417" s="1">
        <v>2.472</v>
      </c>
      <c r="T3417" s="1">
        <v>3.1429999999999998</v>
      </c>
      <c r="U3417" s="1">
        <v>4.2240000000000002</v>
      </c>
      <c r="V3417" s="1">
        <v>2.0209999999999999</v>
      </c>
      <c r="W3417" s="30">
        <v>3570.6869999999999</v>
      </c>
      <c r="X3417" s="1">
        <v>1201.9290000000001</v>
      </c>
      <c r="Y3417" s="1">
        <v>2993.529</v>
      </c>
      <c r="Z3417" s="1">
        <v>571.35900000000004</v>
      </c>
      <c r="AD3417" s="4">
        <v>10.164999999999999</v>
      </c>
      <c r="AL3417" s="1">
        <v>3570.6869999999999</v>
      </c>
    </row>
    <row r="3418" spans="1:38" x14ac:dyDescent="0.25">
      <c r="A3418" s="1">
        <v>3414</v>
      </c>
      <c r="B3418" s="1">
        <v>3414</v>
      </c>
      <c r="C3418" s="1">
        <v>3092.1959999999999</v>
      </c>
      <c r="D3418" s="1">
        <v>2899.7330000000002</v>
      </c>
      <c r="E3418" s="1">
        <v>477.952</v>
      </c>
      <c r="F3418" s="1"/>
      <c r="G3418" s="1">
        <v>-15.741</v>
      </c>
      <c r="H3418" s="1">
        <v>-5.6950000000000003</v>
      </c>
      <c r="I3418" s="1"/>
      <c r="J3418" s="1"/>
      <c r="K3418" s="1">
        <v>-339.36700000000002</v>
      </c>
      <c r="L3418" s="1"/>
      <c r="M3418" s="1">
        <v>1598.9680000000001</v>
      </c>
      <c r="N3418" s="1">
        <v>2041.1959999999999</v>
      </c>
      <c r="O3418" s="1">
        <v>-6.2450000000000001</v>
      </c>
      <c r="P3418" s="27">
        <v>-10.164999999999999</v>
      </c>
      <c r="Q3418" s="1">
        <v>-5.1420000000000003</v>
      </c>
      <c r="R3418" s="1">
        <v>-5.8999999999999997E-2</v>
      </c>
      <c r="S3418" s="1">
        <v>2.472</v>
      </c>
      <c r="T3418" s="1">
        <v>3.1379999999999999</v>
      </c>
      <c r="U3418" s="1">
        <v>4.2240000000000002</v>
      </c>
      <c r="V3418" s="1">
        <v>2.0209999999999999</v>
      </c>
      <c r="W3418" s="30">
        <v>3570.6869999999999</v>
      </c>
      <c r="X3418" s="1">
        <v>1201.9290000000001</v>
      </c>
      <c r="Y3418" s="1">
        <v>2993.529</v>
      </c>
      <c r="Z3418" s="1">
        <v>571.66399999999999</v>
      </c>
      <c r="AD3418" s="4">
        <v>10.164999999999999</v>
      </c>
      <c r="AL3418" s="1">
        <v>3570.6869999999999</v>
      </c>
    </row>
    <row r="3419" spans="1:38" x14ac:dyDescent="0.25">
      <c r="A3419" s="1">
        <v>3415</v>
      </c>
      <c r="B3419" s="1">
        <v>3415</v>
      </c>
      <c r="C3419" s="1">
        <v>3091.7170000000001</v>
      </c>
      <c r="D3419" s="1">
        <v>2898.77</v>
      </c>
      <c r="E3419" s="1">
        <v>477.952</v>
      </c>
      <c r="F3419" s="1"/>
      <c r="G3419" s="1">
        <v>-16.218</v>
      </c>
      <c r="H3419" s="1">
        <v>-5.6950000000000003</v>
      </c>
      <c r="I3419" s="1"/>
      <c r="J3419" s="1"/>
      <c r="K3419" s="1">
        <v>-340.79500000000002</v>
      </c>
      <c r="L3419" s="1"/>
      <c r="M3419" s="1">
        <v>1599.4469999999999</v>
      </c>
      <c r="N3419" s="1">
        <v>2041.1959999999999</v>
      </c>
      <c r="O3419" s="1">
        <v>-6.25</v>
      </c>
      <c r="P3419" s="27">
        <v>-10.17</v>
      </c>
      <c r="Q3419" s="1">
        <v>-5.1509999999999998</v>
      </c>
      <c r="R3419" s="1">
        <v>-6.4000000000000001E-2</v>
      </c>
      <c r="S3419" s="1">
        <v>2.4769999999999999</v>
      </c>
      <c r="T3419" s="1">
        <v>3.149</v>
      </c>
      <c r="U3419" s="1">
        <v>4.22</v>
      </c>
      <c r="V3419" s="1">
        <v>2.0209999999999999</v>
      </c>
      <c r="W3419" s="30">
        <v>3570.6869999999999</v>
      </c>
      <c r="X3419" s="1">
        <v>1201.319</v>
      </c>
      <c r="Y3419" s="1">
        <v>2993.835</v>
      </c>
      <c r="Z3419" s="1">
        <v>571.35900000000004</v>
      </c>
      <c r="AD3419" s="4">
        <v>10.17</v>
      </c>
      <c r="AL3419" s="1">
        <v>3570.6869999999999</v>
      </c>
    </row>
    <row r="3420" spans="1:38" x14ac:dyDescent="0.25">
      <c r="A3420" s="1">
        <v>3416</v>
      </c>
      <c r="B3420" s="1">
        <v>3416</v>
      </c>
      <c r="C3420" s="1">
        <v>3091.239</v>
      </c>
      <c r="D3420" s="1">
        <v>2898.288</v>
      </c>
      <c r="E3420" s="1">
        <v>477.952</v>
      </c>
      <c r="F3420" s="1"/>
      <c r="G3420" s="1">
        <v>-15.741</v>
      </c>
      <c r="H3420" s="1">
        <v>-5.22</v>
      </c>
      <c r="I3420" s="1"/>
      <c r="J3420" s="1"/>
      <c r="K3420" s="1">
        <v>-343.649</v>
      </c>
      <c r="L3420" s="1"/>
      <c r="M3420" s="1">
        <v>1599.9259999999999</v>
      </c>
      <c r="N3420" s="1">
        <v>2041.1959999999999</v>
      </c>
      <c r="O3420" s="1">
        <v>-6.26</v>
      </c>
      <c r="P3420" s="27">
        <v>-10.173999999999999</v>
      </c>
      <c r="Q3420" s="1">
        <v>-5.1459999999999999</v>
      </c>
      <c r="R3420" s="1">
        <v>-6.4000000000000001E-2</v>
      </c>
      <c r="S3420" s="1">
        <v>2.4769999999999999</v>
      </c>
      <c r="T3420" s="1">
        <v>3.1379999999999999</v>
      </c>
      <c r="U3420" s="1">
        <v>4.2240000000000002</v>
      </c>
      <c r="V3420" s="1">
        <v>2.0169999999999999</v>
      </c>
      <c r="W3420" s="30">
        <v>3570.6869999999999</v>
      </c>
      <c r="X3420" s="1">
        <v>1201.624</v>
      </c>
      <c r="Y3420" s="1">
        <v>2992.614</v>
      </c>
      <c r="Z3420" s="1">
        <v>571.05399999999997</v>
      </c>
      <c r="AD3420" s="4">
        <v>10.173999999999999</v>
      </c>
      <c r="AL3420" s="1">
        <v>3570.6869999999999</v>
      </c>
    </row>
    <row r="3421" spans="1:38" x14ac:dyDescent="0.25">
      <c r="A3421" s="1">
        <v>3417</v>
      </c>
      <c r="B3421" s="1">
        <v>3417</v>
      </c>
      <c r="C3421" s="1">
        <v>3089.8020000000001</v>
      </c>
      <c r="D3421" s="1">
        <v>2897.3249999999998</v>
      </c>
      <c r="E3421" s="1">
        <v>478.42899999999997</v>
      </c>
      <c r="F3421" s="1"/>
      <c r="G3421" s="1">
        <v>-16.218</v>
      </c>
      <c r="H3421" s="1">
        <v>-5.6950000000000003</v>
      </c>
      <c r="I3421" s="1"/>
      <c r="J3421" s="1"/>
      <c r="K3421" s="1">
        <v>-340.79500000000002</v>
      </c>
      <c r="L3421" s="1"/>
      <c r="M3421" s="1">
        <v>1598.9680000000001</v>
      </c>
      <c r="N3421" s="1">
        <v>2040.242</v>
      </c>
      <c r="O3421" s="1">
        <v>-6.2549999999999999</v>
      </c>
      <c r="P3421" s="27">
        <v>-10.164999999999999</v>
      </c>
      <c r="Q3421" s="1">
        <v>-5.1459999999999999</v>
      </c>
      <c r="R3421" s="1">
        <v>-6.8000000000000005E-2</v>
      </c>
      <c r="S3421" s="1">
        <v>2.4769999999999999</v>
      </c>
      <c r="T3421" s="1">
        <v>3.1429999999999998</v>
      </c>
      <c r="U3421" s="1">
        <v>4.22</v>
      </c>
      <c r="V3421" s="1">
        <v>2.0169999999999999</v>
      </c>
      <c r="W3421" s="30">
        <v>3570.3820000000001</v>
      </c>
      <c r="X3421" s="1">
        <v>1197.961</v>
      </c>
      <c r="Y3421" s="1">
        <v>2986.8150000000001</v>
      </c>
      <c r="Z3421" s="1">
        <v>571.96900000000005</v>
      </c>
      <c r="AD3421" s="4">
        <v>10.164999999999999</v>
      </c>
      <c r="AL3421" s="1">
        <v>3570.3820000000001</v>
      </c>
    </row>
    <row r="3422" spans="1:38" x14ac:dyDescent="0.25">
      <c r="A3422" s="1">
        <v>3418</v>
      </c>
      <c r="B3422" s="1">
        <v>3418</v>
      </c>
      <c r="C3422" s="1">
        <v>3088.8440000000001</v>
      </c>
      <c r="D3422" s="1">
        <v>2896.8429999999998</v>
      </c>
      <c r="E3422" s="1">
        <v>478.42899999999997</v>
      </c>
      <c r="F3422" s="1"/>
      <c r="G3422" s="1">
        <v>-15.741</v>
      </c>
      <c r="H3422" s="1">
        <v>-5.22</v>
      </c>
      <c r="I3422" s="1"/>
      <c r="J3422" s="1"/>
      <c r="K3422" s="1">
        <v>-340.31900000000002</v>
      </c>
      <c r="L3422" s="1"/>
      <c r="M3422" s="1">
        <v>1598.9680000000001</v>
      </c>
      <c r="N3422" s="1">
        <v>2039.7650000000001</v>
      </c>
      <c r="O3422" s="1">
        <v>-6.25</v>
      </c>
      <c r="P3422" s="27">
        <v>-10.164999999999999</v>
      </c>
      <c r="Q3422" s="1">
        <v>-5.1420000000000003</v>
      </c>
      <c r="R3422" s="1">
        <v>-6.4000000000000001E-2</v>
      </c>
      <c r="S3422" s="1">
        <v>2.4820000000000002</v>
      </c>
      <c r="T3422" s="1">
        <v>3.1429999999999998</v>
      </c>
      <c r="U3422" s="1">
        <v>4.2240000000000002</v>
      </c>
      <c r="V3422" s="1">
        <v>2.0209999999999999</v>
      </c>
      <c r="W3422" s="30">
        <v>3570.9929999999999</v>
      </c>
      <c r="X3422" s="1">
        <v>1191.857</v>
      </c>
      <c r="Y3422" s="1">
        <v>2984.0680000000002</v>
      </c>
      <c r="Z3422" s="1">
        <v>571.35900000000004</v>
      </c>
      <c r="AD3422" s="4">
        <v>10.164999999999999</v>
      </c>
      <c r="AL3422" s="1">
        <v>3570.9929999999999</v>
      </c>
    </row>
    <row r="3423" spans="1:38" x14ac:dyDescent="0.25">
      <c r="A3423" s="1">
        <v>3419</v>
      </c>
      <c r="B3423" s="1">
        <v>3419</v>
      </c>
      <c r="C3423" s="1">
        <v>3086.4490000000001</v>
      </c>
      <c r="D3423" s="1">
        <v>2896.3609999999999</v>
      </c>
      <c r="E3423" s="1">
        <v>477.952</v>
      </c>
      <c r="F3423" s="1"/>
      <c r="G3423" s="1">
        <v>-16.218</v>
      </c>
      <c r="H3423" s="1">
        <v>-5.22</v>
      </c>
      <c r="I3423" s="1"/>
      <c r="J3423" s="1"/>
      <c r="K3423" s="1">
        <v>-340.31900000000002</v>
      </c>
      <c r="L3423" s="1"/>
      <c r="M3423" s="1">
        <v>1597.5309999999999</v>
      </c>
      <c r="N3423" s="1">
        <v>2040.7190000000001</v>
      </c>
      <c r="O3423" s="1">
        <v>-6.2549999999999999</v>
      </c>
      <c r="P3423" s="27">
        <v>-10.173999999999999</v>
      </c>
      <c r="Q3423" s="1">
        <v>-5.1420000000000003</v>
      </c>
      <c r="R3423" s="1">
        <v>-6.4000000000000001E-2</v>
      </c>
      <c r="S3423" s="1">
        <v>2.472</v>
      </c>
      <c r="T3423" s="1">
        <v>3.149</v>
      </c>
      <c r="U3423" s="1">
        <v>4.22</v>
      </c>
      <c r="V3423" s="1">
        <v>2.0169999999999999</v>
      </c>
      <c r="W3423" s="30">
        <v>3561.5309999999999</v>
      </c>
      <c r="X3423" s="1">
        <v>1191.857</v>
      </c>
      <c r="Y3423" s="1">
        <v>2983.7629999999999</v>
      </c>
      <c r="Z3423" s="1">
        <v>571.66399999999999</v>
      </c>
      <c r="AD3423" s="4">
        <v>10.173999999999999</v>
      </c>
      <c r="AL3423" s="1">
        <v>3561.5309999999999</v>
      </c>
    </row>
    <row r="3424" spans="1:38" x14ac:dyDescent="0.25">
      <c r="A3424" s="1">
        <v>3420</v>
      </c>
      <c r="B3424" s="1">
        <v>3420</v>
      </c>
      <c r="C3424" s="1">
        <v>3108.96</v>
      </c>
      <c r="D3424" s="1">
        <v>2915.1480000000001</v>
      </c>
      <c r="E3424" s="1">
        <v>477.47399999999999</v>
      </c>
      <c r="F3424" s="1"/>
      <c r="G3424" s="1">
        <v>-15.263999999999999</v>
      </c>
      <c r="H3424" s="1">
        <v>-8.0670000000000002</v>
      </c>
      <c r="I3424" s="1"/>
      <c r="J3424" s="1"/>
      <c r="K3424" s="1">
        <v>-343.17399999999998</v>
      </c>
      <c r="L3424" s="1"/>
      <c r="M3424" s="1">
        <v>1602.32</v>
      </c>
      <c r="N3424" s="1">
        <v>2046.444</v>
      </c>
      <c r="O3424" s="1">
        <v>-6.2649999999999997</v>
      </c>
      <c r="P3424" s="27">
        <v>-10.179</v>
      </c>
      <c r="Q3424" s="1">
        <v>-5.1420000000000003</v>
      </c>
      <c r="R3424" s="1">
        <v>-6.8000000000000005E-2</v>
      </c>
      <c r="S3424" s="1">
        <v>2.472</v>
      </c>
      <c r="T3424" s="1">
        <v>3.1429999999999998</v>
      </c>
      <c r="U3424" s="1">
        <v>4.2309999999999999</v>
      </c>
      <c r="V3424" s="1">
        <v>2.0169999999999999</v>
      </c>
      <c r="W3424" s="30">
        <v>3561.5309999999999</v>
      </c>
      <c r="X3424" s="1">
        <v>1191.857</v>
      </c>
      <c r="Y3424" s="1">
        <v>2984.0680000000002</v>
      </c>
      <c r="Z3424" s="1">
        <v>571.96900000000005</v>
      </c>
      <c r="AD3424" s="4">
        <v>10.179</v>
      </c>
      <c r="AL3424" s="1">
        <v>3561.5309999999999</v>
      </c>
    </row>
    <row r="3425" spans="1:38" x14ac:dyDescent="0.25">
      <c r="A3425" s="1">
        <v>3421</v>
      </c>
      <c r="B3425" s="1">
        <v>3421</v>
      </c>
      <c r="C3425" s="1">
        <v>3176.5010000000002</v>
      </c>
      <c r="D3425" s="1">
        <v>2970.55</v>
      </c>
      <c r="E3425" s="1">
        <v>477.952</v>
      </c>
      <c r="F3425" s="1"/>
      <c r="G3425" s="1">
        <v>-15.263999999999999</v>
      </c>
      <c r="H3425" s="1">
        <v>-6.6440000000000001</v>
      </c>
      <c r="I3425" s="1"/>
      <c r="J3425" s="1"/>
      <c r="K3425" s="1">
        <v>-348.40699999999998</v>
      </c>
      <c r="L3425" s="1"/>
      <c r="M3425" s="1">
        <v>1616.6880000000001</v>
      </c>
      <c r="N3425" s="1">
        <v>2065.0520000000001</v>
      </c>
      <c r="O3425" s="1">
        <v>-6.3330000000000002</v>
      </c>
      <c r="P3425" s="27">
        <v>-10.292999999999999</v>
      </c>
      <c r="Q3425" s="1">
        <v>-5.1509999999999998</v>
      </c>
      <c r="R3425" s="1">
        <v>-6.8000000000000005E-2</v>
      </c>
      <c r="S3425" s="1">
        <v>2.4670000000000001</v>
      </c>
      <c r="T3425" s="1">
        <v>3.1539999999999999</v>
      </c>
      <c r="U3425" s="1">
        <v>4.2720000000000002</v>
      </c>
      <c r="V3425" s="1">
        <v>2.0129999999999999</v>
      </c>
      <c r="W3425" s="30">
        <v>3661.6410000000001</v>
      </c>
      <c r="X3425" s="1">
        <v>1205.2860000000001</v>
      </c>
      <c r="Y3425" s="1">
        <v>3011.5369999999998</v>
      </c>
      <c r="Z3425" s="1">
        <v>586.92499999999995</v>
      </c>
      <c r="AD3425" s="4">
        <v>10.292999999999999</v>
      </c>
      <c r="AL3425" s="1">
        <v>3661.6410000000001</v>
      </c>
    </row>
    <row r="3426" spans="1:38" x14ac:dyDescent="0.25">
      <c r="A3426" s="1">
        <v>3422</v>
      </c>
      <c r="B3426" s="1">
        <v>3422</v>
      </c>
      <c r="C3426" s="1">
        <v>3179.375</v>
      </c>
      <c r="D3426" s="1">
        <v>2971.5140000000001</v>
      </c>
      <c r="E3426" s="1">
        <v>476.99599999999998</v>
      </c>
      <c r="F3426" s="1"/>
      <c r="G3426" s="1">
        <v>-15.263999999999999</v>
      </c>
      <c r="H3426" s="1">
        <v>-6.6440000000000001</v>
      </c>
      <c r="I3426" s="1"/>
      <c r="J3426" s="1"/>
      <c r="K3426" s="1">
        <v>-348.40699999999998</v>
      </c>
      <c r="L3426" s="1"/>
      <c r="M3426" s="1">
        <v>1618.125</v>
      </c>
      <c r="N3426" s="1">
        <v>2065.0520000000001</v>
      </c>
      <c r="O3426" s="1">
        <v>-6.3230000000000004</v>
      </c>
      <c r="P3426" s="27">
        <v>-10.298</v>
      </c>
      <c r="Q3426" s="1">
        <v>-5.1559999999999997</v>
      </c>
      <c r="R3426" s="1">
        <v>-6.4000000000000001E-2</v>
      </c>
      <c r="S3426" s="1">
        <v>2.4620000000000002</v>
      </c>
      <c r="T3426" s="1">
        <v>3.149</v>
      </c>
      <c r="U3426" s="1">
        <v>4.2690000000000001</v>
      </c>
      <c r="V3426" s="1">
        <v>2.0209999999999999</v>
      </c>
      <c r="W3426" s="30">
        <v>3729.3980000000001</v>
      </c>
      <c r="X3426" s="1">
        <v>1232.45</v>
      </c>
      <c r="Y3426" s="1">
        <v>3073.8009999999999</v>
      </c>
      <c r="Z3426" s="1">
        <v>591.80799999999999</v>
      </c>
      <c r="AD3426" s="4">
        <v>10.298</v>
      </c>
      <c r="AL3426" s="1">
        <v>3729.3980000000001</v>
      </c>
    </row>
    <row r="3427" spans="1:38" x14ac:dyDescent="0.25">
      <c r="A3427" s="1">
        <v>3423</v>
      </c>
      <c r="B3427" s="1">
        <v>3423</v>
      </c>
      <c r="C3427" s="1">
        <v>3178.4169999999999</v>
      </c>
      <c r="D3427" s="1">
        <v>2971.0320000000002</v>
      </c>
      <c r="E3427" s="1">
        <v>476.51900000000001</v>
      </c>
      <c r="F3427" s="1"/>
      <c r="G3427" s="1">
        <v>-14.787000000000001</v>
      </c>
      <c r="H3427" s="1">
        <v>-6.6440000000000001</v>
      </c>
      <c r="I3427" s="1"/>
      <c r="J3427" s="1"/>
      <c r="K3427" s="1">
        <v>-349.35899999999998</v>
      </c>
      <c r="L3427" s="1"/>
      <c r="M3427" s="1">
        <v>1617.1669999999999</v>
      </c>
      <c r="N3427" s="1">
        <v>2064.098</v>
      </c>
      <c r="O3427" s="1">
        <v>-6.3330000000000002</v>
      </c>
      <c r="P3427" s="27">
        <v>-10.292999999999999</v>
      </c>
      <c r="Q3427" s="1">
        <v>-5.1509999999999998</v>
      </c>
      <c r="R3427" s="1">
        <v>-6.4000000000000001E-2</v>
      </c>
      <c r="S3427" s="1">
        <v>2.4670000000000001</v>
      </c>
      <c r="T3427" s="1">
        <v>3.149</v>
      </c>
      <c r="U3427" s="1">
        <v>4.2759999999999998</v>
      </c>
      <c r="V3427" s="1">
        <v>2.0169999999999999</v>
      </c>
      <c r="W3427" s="30">
        <v>3731.84</v>
      </c>
      <c r="X3427" s="1">
        <v>1260.2249999999999</v>
      </c>
      <c r="Y3427" s="1">
        <v>3113.1729999999998</v>
      </c>
      <c r="Z3427" s="1">
        <v>591.80799999999999</v>
      </c>
      <c r="AD3427" s="4">
        <v>10.292999999999999</v>
      </c>
      <c r="AL3427" s="1">
        <v>3731.84</v>
      </c>
    </row>
    <row r="3428" spans="1:38" x14ac:dyDescent="0.25">
      <c r="A3428" s="1">
        <v>3424</v>
      </c>
      <c r="B3428" s="1">
        <v>3424</v>
      </c>
      <c r="C3428" s="1">
        <v>3292.922</v>
      </c>
      <c r="D3428" s="1">
        <v>3074.6260000000002</v>
      </c>
      <c r="E3428" s="1">
        <v>476.51900000000001</v>
      </c>
      <c r="F3428" s="1"/>
      <c r="G3428" s="1">
        <v>-13.833</v>
      </c>
      <c r="H3428" s="1">
        <v>-5.22</v>
      </c>
      <c r="I3428" s="1"/>
      <c r="J3428" s="1"/>
      <c r="K3428" s="1">
        <v>-360.30200000000002</v>
      </c>
      <c r="L3428" s="1"/>
      <c r="M3428" s="1">
        <v>1644.9469999999999</v>
      </c>
      <c r="N3428" s="1">
        <v>2097.498</v>
      </c>
      <c r="O3428" s="1">
        <v>-6.4450000000000003</v>
      </c>
      <c r="P3428" s="27">
        <v>-10.464</v>
      </c>
      <c r="Q3428" s="1">
        <v>-5.2030000000000003</v>
      </c>
      <c r="R3428" s="1">
        <v>-6.8000000000000005E-2</v>
      </c>
      <c r="S3428" s="1">
        <v>2.4769999999999999</v>
      </c>
      <c r="T3428" s="1">
        <v>3.198</v>
      </c>
      <c r="U3428" s="1">
        <v>4.3659999999999997</v>
      </c>
      <c r="V3428" s="1">
        <v>2.0499999999999998</v>
      </c>
      <c r="W3428" s="30">
        <v>3756.5619999999999</v>
      </c>
      <c r="X3428" s="1">
        <v>1262.6659999999999</v>
      </c>
      <c r="Y3428" s="1">
        <v>3118.3620000000001</v>
      </c>
      <c r="Z3428" s="1">
        <v>594.55499999999995</v>
      </c>
      <c r="AD3428" s="4">
        <v>10.464</v>
      </c>
      <c r="AL3428" s="1">
        <v>3756.5619999999999</v>
      </c>
    </row>
    <row r="3429" spans="1:38" x14ac:dyDescent="0.25">
      <c r="A3429" s="1">
        <v>3425</v>
      </c>
      <c r="B3429" s="1">
        <v>3425</v>
      </c>
      <c r="C3429" s="1">
        <v>3319.7550000000001</v>
      </c>
      <c r="D3429" s="1">
        <v>3866.502</v>
      </c>
      <c r="E3429" s="1">
        <v>505.65899999999999</v>
      </c>
      <c r="F3429" s="1"/>
      <c r="G3429" s="1">
        <v>-16.218</v>
      </c>
      <c r="H3429" s="1">
        <v>-7.593</v>
      </c>
      <c r="I3429" s="1"/>
      <c r="J3429" s="1"/>
      <c r="K3429" s="1">
        <v>-371.721</v>
      </c>
      <c r="L3429" s="1"/>
      <c r="M3429" s="1">
        <v>1687.098</v>
      </c>
      <c r="N3429" s="1">
        <v>2143.7849999999999</v>
      </c>
      <c r="O3429" s="1">
        <v>-6.6059999999999999</v>
      </c>
      <c r="P3429" s="27">
        <v>-10.743</v>
      </c>
      <c r="Q3429" s="1">
        <v>-5.4080000000000004</v>
      </c>
      <c r="R3429" s="1">
        <v>-6.4000000000000001E-2</v>
      </c>
      <c r="S3429" s="1">
        <v>2.5449999999999999</v>
      </c>
      <c r="T3429" s="1">
        <v>3.2959999999999998</v>
      </c>
      <c r="U3429" s="1">
        <v>4.4809999999999999</v>
      </c>
      <c r="V3429" s="1">
        <v>2.1120000000000001</v>
      </c>
      <c r="W3429" s="30">
        <v>3983.03</v>
      </c>
      <c r="X3429" s="1">
        <v>1298.9870000000001</v>
      </c>
      <c r="Y3429" s="1">
        <v>3193.1390000000001</v>
      </c>
      <c r="Z3429" s="1">
        <v>626.90800000000002</v>
      </c>
      <c r="AD3429" s="4">
        <v>10.743</v>
      </c>
      <c r="AL3429" s="1">
        <v>3983.03</v>
      </c>
    </row>
    <row r="3430" spans="1:38" x14ac:dyDescent="0.25">
      <c r="A3430" s="1">
        <v>3426</v>
      </c>
      <c r="B3430" s="1">
        <v>3426</v>
      </c>
      <c r="C3430" s="1">
        <v>3278.0680000000002</v>
      </c>
      <c r="D3430" s="1">
        <v>4344.5439999999999</v>
      </c>
      <c r="E3430" s="1">
        <v>516.16899999999998</v>
      </c>
      <c r="F3430" s="1"/>
      <c r="G3430" s="1">
        <v>-18.126000000000001</v>
      </c>
      <c r="H3430" s="1">
        <v>-8.5419999999999998</v>
      </c>
      <c r="I3430" s="1"/>
      <c r="J3430" s="1"/>
      <c r="K3430" s="1">
        <v>-372.197</v>
      </c>
      <c r="L3430" s="1"/>
      <c r="M3430" s="1">
        <v>1689.972</v>
      </c>
      <c r="N3430" s="1">
        <v>2148.08</v>
      </c>
      <c r="O3430" s="1">
        <v>-6.625</v>
      </c>
      <c r="P3430" s="27">
        <v>-10.772</v>
      </c>
      <c r="Q3430" s="1">
        <v>-5.4219999999999997</v>
      </c>
      <c r="R3430" s="1">
        <v>-5.8999999999999997E-2</v>
      </c>
      <c r="S3430" s="1">
        <v>2.5489999999999999</v>
      </c>
      <c r="T3430" s="1">
        <v>3.3010000000000002</v>
      </c>
      <c r="U3430" s="1">
        <v>4.492</v>
      </c>
      <c r="V3430" s="1">
        <v>2.1120000000000001</v>
      </c>
      <c r="W3430" s="30">
        <v>4045.904</v>
      </c>
      <c r="X3430" s="1">
        <v>1345.99</v>
      </c>
      <c r="Y3430" s="1">
        <v>3357.9540000000002</v>
      </c>
      <c r="Z3430" s="1">
        <v>650.71400000000006</v>
      </c>
      <c r="AD3430" s="4">
        <v>10.772</v>
      </c>
      <c r="AL3430" s="1">
        <v>4045.904</v>
      </c>
    </row>
    <row r="3431" spans="1:38" x14ac:dyDescent="0.25">
      <c r="A3431" s="1">
        <v>3427</v>
      </c>
      <c r="B3431" s="1">
        <v>3427</v>
      </c>
      <c r="C3431" s="1">
        <v>3267.0479999999998</v>
      </c>
      <c r="D3431" s="1">
        <v>4466.7839999999997</v>
      </c>
      <c r="E3431" s="1">
        <v>518.55799999999999</v>
      </c>
      <c r="F3431" s="1"/>
      <c r="G3431" s="1">
        <v>-17.649000000000001</v>
      </c>
      <c r="H3431" s="1">
        <v>-9.016</v>
      </c>
      <c r="I3431" s="1"/>
      <c r="J3431" s="1"/>
      <c r="K3431" s="1">
        <v>-372.197</v>
      </c>
      <c r="L3431" s="1"/>
      <c r="M3431" s="1">
        <v>1689.972</v>
      </c>
      <c r="N3431" s="1">
        <v>2148.5569999999998</v>
      </c>
      <c r="O3431" s="1">
        <v>-6.625</v>
      </c>
      <c r="P3431" s="27">
        <v>-10.772</v>
      </c>
      <c r="Q3431" s="1">
        <v>-5.4219999999999997</v>
      </c>
      <c r="R3431" s="1">
        <v>-6.8000000000000005E-2</v>
      </c>
      <c r="S3431" s="1">
        <v>2.5539999999999998</v>
      </c>
      <c r="T3431" s="1">
        <v>3.3010000000000002</v>
      </c>
      <c r="U3431" s="1">
        <v>4.4950000000000001</v>
      </c>
      <c r="V3431" s="1">
        <v>2.1160000000000001</v>
      </c>
      <c r="W3431" s="30">
        <v>4023.9290000000001</v>
      </c>
      <c r="X3431" s="1">
        <v>1352.704</v>
      </c>
      <c r="Y3431" s="1">
        <v>3367.11</v>
      </c>
      <c r="Z3431" s="1">
        <v>651.93499999999995</v>
      </c>
      <c r="AD3431" s="4">
        <v>10.772</v>
      </c>
      <c r="AL3431" s="1">
        <v>4023.9290000000001</v>
      </c>
    </row>
    <row r="3432" spans="1:38" x14ac:dyDescent="0.25">
      <c r="A3432" s="1">
        <v>3428</v>
      </c>
      <c r="B3432" s="1">
        <v>3428</v>
      </c>
      <c r="C3432" s="1">
        <v>3252.674</v>
      </c>
      <c r="D3432" s="1">
        <v>4554.7370000000001</v>
      </c>
      <c r="E3432" s="1">
        <v>519.99099999999999</v>
      </c>
      <c r="F3432" s="1"/>
      <c r="G3432" s="1">
        <v>-18.126000000000001</v>
      </c>
      <c r="H3432" s="1">
        <v>-9.4909999999999997</v>
      </c>
      <c r="I3432" s="1"/>
      <c r="J3432" s="1"/>
      <c r="K3432" s="1">
        <v>-372.673</v>
      </c>
      <c r="L3432" s="1"/>
      <c r="M3432" s="1">
        <v>1689.4929999999999</v>
      </c>
      <c r="N3432" s="1">
        <v>2148.08</v>
      </c>
      <c r="O3432" s="1">
        <v>-6.63</v>
      </c>
      <c r="P3432" s="27">
        <v>-10.776999999999999</v>
      </c>
      <c r="Q3432" s="1">
        <v>-5.4219999999999997</v>
      </c>
      <c r="R3432" s="1">
        <v>-6.4000000000000001E-2</v>
      </c>
      <c r="S3432" s="1">
        <v>2.5449999999999999</v>
      </c>
      <c r="T3432" s="1">
        <v>3.3010000000000002</v>
      </c>
      <c r="U3432" s="1">
        <v>4.4950000000000001</v>
      </c>
      <c r="V3432" s="1">
        <v>2.1190000000000002</v>
      </c>
      <c r="W3432" s="30">
        <v>4008.6680000000001</v>
      </c>
      <c r="X3432" s="1">
        <v>1345.684</v>
      </c>
      <c r="Y3432" s="1">
        <v>3358.259</v>
      </c>
      <c r="Z3432" s="1">
        <v>650.71400000000006</v>
      </c>
      <c r="AD3432" s="4">
        <v>10.776999999999999</v>
      </c>
      <c r="AL3432" s="1">
        <v>4008.6680000000001</v>
      </c>
    </row>
    <row r="3433" spans="1:38" x14ac:dyDescent="0.25">
      <c r="A3433" s="1">
        <v>3429</v>
      </c>
      <c r="B3433" s="1">
        <v>3429</v>
      </c>
      <c r="C3433" s="1">
        <v>3250.279</v>
      </c>
      <c r="D3433" s="1">
        <v>4621.92</v>
      </c>
      <c r="E3433" s="1">
        <v>519.51300000000003</v>
      </c>
      <c r="F3433" s="1"/>
      <c r="G3433" s="1">
        <v>-18.603000000000002</v>
      </c>
      <c r="H3433" s="1">
        <v>-10.44</v>
      </c>
      <c r="I3433" s="1"/>
      <c r="J3433" s="1"/>
      <c r="K3433" s="1">
        <v>-372.673</v>
      </c>
      <c r="L3433" s="1"/>
      <c r="M3433" s="1">
        <v>1687.098</v>
      </c>
      <c r="N3433" s="1">
        <v>2148.08</v>
      </c>
      <c r="O3433" s="1">
        <v>-6.6210000000000004</v>
      </c>
      <c r="P3433" s="27">
        <v>-10.776999999999999</v>
      </c>
      <c r="Q3433" s="1">
        <v>-5.4269999999999996</v>
      </c>
      <c r="R3433" s="1">
        <v>-5.3999999999999999E-2</v>
      </c>
      <c r="S3433" s="1">
        <v>2.5590000000000002</v>
      </c>
      <c r="T3433" s="1">
        <v>3.3069999999999999</v>
      </c>
      <c r="U3433" s="1">
        <v>4.4950000000000001</v>
      </c>
      <c r="V3433" s="1">
        <v>2.1120000000000001</v>
      </c>
      <c r="W3433" s="30">
        <v>4002.5639999999999</v>
      </c>
      <c r="X3433" s="1">
        <v>1342.0219999999999</v>
      </c>
      <c r="Y3433" s="1">
        <v>3354.2910000000002</v>
      </c>
      <c r="Z3433" s="1">
        <v>642.16800000000001</v>
      </c>
      <c r="AD3433" s="4">
        <v>10.776999999999999</v>
      </c>
      <c r="AL3433" s="1">
        <v>4002.5639999999999</v>
      </c>
    </row>
    <row r="3434" spans="1:38" x14ac:dyDescent="0.25">
      <c r="A3434" s="1">
        <v>3430</v>
      </c>
      <c r="B3434" s="1">
        <v>3430</v>
      </c>
      <c r="C3434" s="1">
        <v>3246.9250000000002</v>
      </c>
      <c r="D3434" s="1">
        <v>4668.326</v>
      </c>
      <c r="E3434" s="1">
        <v>520.46900000000005</v>
      </c>
      <c r="F3434" s="1"/>
      <c r="G3434" s="1">
        <v>-18.603000000000002</v>
      </c>
      <c r="H3434" s="1">
        <v>-9.4909999999999997</v>
      </c>
      <c r="I3434" s="1"/>
      <c r="J3434" s="1"/>
      <c r="K3434" s="1">
        <v>-372.673</v>
      </c>
      <c r="L3434" s="1"/>
      <c r="M3434" s="1">
        <v>1689.4929999999999</v>
      </c>
      <c r="N3434" s="1">
        <v>2148.08</v>
      </c>
      <c r="O3434" s="1">
        <v>-6.6210000000000004</v>
      </c>
      <c r="P3434" s="27">
        <v>-10.786</v>
      </c>
      <c r="Q3434" s="1">
        <v>-5.4269999999999996</v>
      </c>
      <c r="R3434" s="1">
        <v>-5.8999999999999997E-2</v>
      </c>
      <c r="S3434" s="1">
        <v>2.5539999999999998</v>
      </c>
      <c r="T3434" s="1">
        <v>3.3010000000000002</v>
      </c>
      <c r="U3434" s="1">
        <v>4.4950000000000001</v>
      </c>
      <c r="V3434" s="1">
        <v>2.1190000000000002</v>
      </c>
      <c r="W3434" s="30">
        <v>3992.797</v>
      </c>
      <c r="X3434" s="1">
        <v>1342.327</v>
      </c>
      <c r="Y3434" s="1">
        <v>3345.7449999999999</v>
      </c>
      <c r="Z3434" s="1">
        <v>642.16800000000001</v>
      </c>
      <c r="AD3434" s="4">
        <v>10.786</v>
      </c>
      <c r="AL3434" s="1">
        <v>3992.797</v>
      </c>
    </row>
    <row r="3435" spans="1:38" x14ac:dyDescent="0.25">
      <c r="A3435" s="1">
        <v>3431</v>
      </c>
      <c r="B3435" s="1">
        <v>3431</v>
      </c>
      <c r="C3435" s="1">
        <v>3245.9670000000001</v>
      </c>
      <c r="D3435" s="1">
        <v>4701.6819999999998</v>
      </c>
      <c r="E3435" s="1">
        <v>519.99099999999999</v>
      </c>
      <c r="F3435" s="1"/>
      <c r="G3435" s="1">
        <v>-18.126000000000001</v>
      </c>
      <c r="H3435" s="1">
        <v>-9.4909999999999997</v>
      </c>
      <c r="I3435" s="1"/>
      <c r="J3435" s="1"/>
      <c r="K3435" s="1">
        <v>-373.14800000000002</v>
      </c>
      <c r="L3435" s="1"/>
      <c r="M3435" s="1">
        <v>1685.182</v>
      </c>
      <c r="N3435" s="1">
        <v>2147.6030000000001</v>
      </c>
      <c r="O3435" s="1">
        <v>-6.625</v>
      </c>
      <c r="P3435" s="27">
        <v>-10.781000000000001</v>
      </c>
      <c r="Q3435" s="1">
        <v>-5.4169999999999998</v>
      </c>
      <c r="R3435" s="1">
        <v>-5.8999999999999997E-2</v>
      </c>
      <c r="S3435" s="1">
        <v>2.5539999999999998</v>
      </c>
      <c r="T3435" s="1">
        <v>3.3010000000000002</v>
      </c>
      <c r="U3435" s="1">
        <v>4.4950000000000001</v>
      </c>
      <c r="V3435" s="1">
        <v>2.1160000000000001</v>
      </c>
      <c r="W3435" s="30">
        <v>3986.998</v>
      </c>
      <c r="X3435" s="1">
        <v>1342.0219999999999</v>
      </c>
      <c r="Y3435" s="1">
        <v>3343.9140000000002</v>
      </c>
      <c r="Z3435" s="1">
        <v>641.86300000000006</v>
      </c>
      <c r="AD3435" s="4">
        <v>10.781000000000001</v>
      </c>
      <c r="AL3435" s="1">
        <v>3986.998</v>
      </c>
    </row>
    <row r="3436" spans="1:38" x14ac:dyDescent="0.25">
      <c r="A3436" s="1">
        <v>3432</v>
      </c>
      <c r="B3436" s="1">
        <v>3432</v>
      </c>
      <c r="C3436" s="1">
        <v>3301.067</v>
      </c>
      <c r="D3436" s="1">
        <v>5374.1170000000002</v>
      </c>
      <c r="E3436" s="1">
        <v>533.36800000000005</v>
      </c>
      <c r="F3436" s="1"/>
      <c r="G3436" s="1">
        <v>-19.079999999999998</v>
      </c>
      <c r="H3436" s="1">
        <v>-9.4909999999999997</v>
      </c>
      <c r="I3436" s="1"/>
      <c r="J3436" s="1"/>
      <c r="K3436" s="1">
        <v>-381.71199999999999</v>
      </c>
      <c r="L3436" s="1"/>
      <c r="M3436" s="1">
        <v>1715.36</v>
      </c>
      <c r="N3436" s="1">
        <v>2181.9630000000002</v>
      </c>
      <c r="O3436" s="1">
        <v>-6.742</v>
      </c>
      <c r="P3436" s="27">
        <v>-10.99</v>
      </c>
      <c r="Q3436" s="1">
        <v>-5.508</v>
      </c>
      <c r="R3436" s="1">
        <v>-5.8999999999999997E-2</v>
      </c>
      <c r="S3436" s="1">
        <v>2.5880000000000001</v>
      </c>
      <c r="T3436" s="1">
        <v>3.3660000000000001</v>
      </c>
      <c r="U3436" s="1">
        <v>4.5759999999999996</v>
      </c>
      <c r="V3436" s="1">
        <v>2.1589999999999998</v>
      </c>
      <c r="W3436" s="30">
        <v>4025.4549999999999</v>
      </c>
      <c r="X3436" s="1">
        <v>1342.9369999999999</v>
      </c>
      <c r="Y3436" s="1">
        <v>3353.3760000000002</v>
      </c>
      <c r="Z3436" s="1">
        <v>651.32500000000005</v>
      </c>
      <c r="AD3436" s="4">
        <v>10.99</v>
      </c>
      <c r="AL3436" s="1">
        <v>4025.4549999999999</v>
      </c>
    </row>
    <row r="3437" spans="1:38" x14ac:dyDescent="0.25">
      <c r="A3437" s="1">
        <v>3433</v>
      </c>
      <c r="B3437" s="1">
        <v>3433</v>
      </c>
      <c r="C3437" s="1">
        <v>3502.835</v>
      </c>
      <c r="D3437" s="1">
        <v>6985.8</v>
      </c>
      <c r="E3437" s="1">
        <v>573.97900000000004</v>
      </c>
      <c r="F3437" s="1"/>
      <c r="G3437" s="1">
        <v>-25.280999999999999</v>
      </c>
      <c r="H3437" s="1">
        <v>-15.66</v>
      </c>
      <c r="I3437" s="1"/>
      <c r="J3437" s="1"/>
      <c r="K3437" s="1">
        <v>-394.08199999999999</v>
      </c>
      <c r="L3437" s="1"/>
      <c r="M3437" s="1">
        <v>1756.559</v>
      </c>
      <c r="N3437" s="1">
        <v>2227.3029999999999</v>
      </c>
      <c r="O3437" s="1">
        <v>-6.8789999999999996</v>
      </c>
      <c r="P3437" s="27">
        <v>-11.292999999999999</v>
      </c>
      <c r="Q3437" s="1">
        <v>-5.65</v>
      </c>
      <c r="R3437" s="1">
        <v>-6.4000000000000001E-2</v>
      </c>
      <c r="S3437" s="1">
        <v>2.6659999999999999</v>
      </c>
      <c r="T3437" s="1">
        <v>3.4529999999999998</v>
      </c>
      <c r="U3437" s="1">
        <v>4.6909999999999998</v>
      </c>
      <c r="V3437" s="1">
        <v>2.2029999999999998</v>
      </c>
      <c r="W3437" s="30">
        <v>4138.9939999999997</v>
      </c>
      <c r="X3437" s="1">
        <v>1361.8610000000001</v>
      </c>
      <c r="Y3437" s="1">
        <v>3405.2620000000002</v>
      </c>
      <c r="Z3437" s="1">
        <v>677.87800000000004</v>
      </c>
      <c r="AD3437" s="4">
        <v>11.292999999999999</v>
      </c>
      <c r="AL3437" s="1">
        <v>4138.9939999999997</v>
      </c>
    </row>
    <row r="3438" spans="1:38" x14ac:dyDescent="0.25">
      <c r="A3438" s="1">
        <v>3434</v>
      </c>
      <c r="B3438" s="1">
        <v>3434</v>
      </c>
      <c r="C3438" s="1">
        <v>3770.386</v>
      </c>
      <c r="D3438" s="1">
        <v>7240.8239999999996</v>
      </c>
      <c r="E3438" s="1">
        <v>581.14599999999996</v>
      </c>
      <c r="F3438" s="1"/>
      <c r="G3438" s="1">
        <v>-26.712</v>
      </c>
      <c r="H3438" s="1">
        <v>-17.082999999999998</v>
      </c>
      <c r="I3438" s="1"/>
      <c r="J3438" s="1"/>
      <c r="K3438" s="1">
        <v>-397.41300000000001</v>
      </c>
      <c r="L3438" s="1"/>
      <c r="M3438" s="1">
        <v>1770.452</v>
      </c>
      <c r="N3438" s="1">
        <v>2232.5540000000001</v>
      </c>
      <c r="O3438" s="1">
        <v>-6.9130000000000003</v>
      </c>
      <c r="P3438" s="27">
        <v>-11.379</v>
      </c>
      <c r="Q3438" s="1">
        <v>-5.702</v>
      </c>
      <c r="R3438" s="1">
        <v>-6.4000000000000001E-2</v>
      </c>
      <c r="S3438" s="1">
        <v>2.68</v>
      </c>
      <c r="T3438" s="1">
        <v>3.464</v>
      </c>
      <c r="U3438" s="1">
        <v>4.7290000000000001</v>
      </c>
      <c r="V3438" s="1">
        <v>2.2250000000000001</v>
      </c>
      <c r="W3438" s="30">
        <v>4137.4679999999998</v>
      </c>
      <c r="X3438" s="1">
        <v>1371.627</v>
      </c>
      <c r="Y3438" s="1">
        <v>3485.5329999999999</v>
      </c>
      <c r="Z3438" s="1">
        <v>691.30799999999999</v>
      </c>
      <c r="AD3438" s="4">
        <v>11.379</v>
      </c>
      <c r="AL3438" s="1">
        <v>4137.4679999999998</v>
      </c>
    </row>
    <row r="3439" spans="1:38" x14ac:dyDescent="0.25">
      <c r="A3439" s="1">
        <v>3435</v>
      </c>
      <c r="B3439" s="1">
        <v>3435</v>
      </c>
      <c r="C3439" s="1">
        <v>3808.7570000000001</v>
      </c>
      <c r="D3439" s="1">
        <v>6960.0619999999999</v>
      </c>
      <c r="E3439" s="1">
        <v>580.66800000000001</v>
      </c>
      <c r="F3439" s="1"/>
      <c r="G3439" s="1">
        <v>-26.234999999999999</v>
      </c>
      <c r="H3439" s="1">
        <v>-17.082999999999998</v>
      </c>
      <c r="I3439" s="1"/>
      <c r="J3439" s="1"/>
      <c r="K3439" s="1">
        <v>-396.93700000000001</v>
      </c>
      <c r="L3439" s="1"/>
      <c r="M3439" s="1">
        <v>1769.0150000000001</v>
      </c>
      <c r="N3439" s="1">
        <v>2230.6439999999998</v>
      </c>
      <c r="O3439" s="1">
        <v>-6.923</v>
      </c>
      <c r="P3439" s="27">
        <v>-11.398</v>
      </c>
      <c r="Q3439" s="1">
        <v>-5.7069999999999999</v>
      </c>
      <c r="R3439" s="1">
        <v>-6.4000000000000001E-2</v>
      </c>
      <c r="S3439" s="1">
        <v>2.68</v>
      </c>
      <c r="T3439" s="1">
        <v>3.464</v>
      </c>
      <c r="U3439" s="1">
        <v>4.7389999999999999</v>
      </c>
      <c r="V3439" s="1">
        <v>2.222</v>
      </c>
      <c r="W3439" s="30">
        <v>4102.3680000000004</v>
      </c>
      <c r="X3439" s="1">
        <v>1363.0809999999999</v>
      </c>
      <c r="Y3439" s="1">
        <v>3491.027</v>
      </c>
      <c r="Z3439" s="1">
        <v>683.98199999999997</v>
      </c>
      <c r="AD3439" s="4">
        <v>11.398</v>
      </c>
      <c r="AL3439" s="1">
        <v>4102.3680000000004</v>
      </c>
    </row>
    <row r="3440" spans="1:38" x14ac:dyDescent="0.25">
      <c r="A3440" s="1">
        <v>3436</v>
      </c>
      <c r="B3440" s="1">
        <v>3436</v>
      </c>
      <c r="C3440" s="1">
        <v>4828.5619999999999</v>
      </c>
      <c r="D3440" s="1">
        <v>6734.3019999999997</v>
      </c>
      <c r="E3440" s="1">
        <v>596.91399999999999</v>
      </c>
      <c r="F3440" s="1"/>
      <c r="G3440" s="1">
        <v>-26.712</v>
      </c>
      <c r="H3440" s="1">
        <v>-22.303000000000001</v>
      </c>
      <c r="I3440" s="1"/>
      <c r="J3440" s="1"/>
      <c r="K3440" s="1">
        <v>-406.452</v>
      </c>
      <c r="L3440" s="1"/>
      <c r="M3440" s="1">
        <v>1793.9280000000001</v>
      </c>
      <c r="N3440" s="1">
        <v>2258.328</v>
      </c>
      <c r="O3440" s="1">
        <v>-7.04</v>
      </c>
      <c r="P3440" s="27">
        <v>-11.63</v>
      </c>
      <c r="Q3440" s="1">
        <v>-5.8159999999999998</v>
      </c>
      <c r="R3440" s="1">
        <v>-6.8000000000000005E-2</v>
      </c>
      <c r="S3440" s="1">
        <v>2.7240000000000002</v>
      </c>
      <c r="T3440" s="1">
        <v>3.524</v>
      </c>
      <c r="U3440" s="1">
        <v>4.8330000000000002</v>
      </c>
      <c r="V3440" s="1">
        <v>2.2730000000000001</v>
      </c>
      <c r="W3440" s="30">
        <v>4146.6239999999998</v>
      </c>
      <c r="X3440" s="1">
        <v>1360.029</v>
      </c>
      <c r="Y3440" s="1">
        <v>3496.2150000000001</v>
      </c>
      <c r="Z3440" s="1">
        <v>691.91800000000001</v>
      </c>
      <c r="AD3440" s="4">
        <v>11.63</v>
      </c>
      <c r="AL3440" s="1">
        <v>4146.6239999999998</v>
      </c>
    </row>
    <row r="3441" spans="1:38" x14ac:dyDescent="0.25">
      <c r="A3441" s="1">
        <v>3437</v>
      </c>
      <c r="B3441" s="1">
        <v>3437</v>
      </c>
      <c r="C3441" s="1">
        <v>5908.7190000000001</v>
      </c>
      <c r="D3441" s="1">
        <v>6031.4539999999997</v>
      </c>
      <c r="E3441" s="1">
        <v>597.39099999999996</v>
      </c>
      <c r="F3441" s="1"/>
      <c r="G3441" s="1">
        <v>-21.942</v>
      </c>
      <c r="H3441" s="1">
        <v>-21.829000000000001</v>
      </c>
      <c r="I3441" s="1"/>
      <c r="J3441" s="1"/>
      <c r="K3441" s="1">
        <v>-400.74299999999999</v>
      </c>
      <c r="L3441" s="1"/>
      <c r="M3441" s="1">
        <v>1770.452</v>
      </c>
      <c r="N3441" s="1">
        <v>2241.6219999999998</v>
      </c>
      <c r="O3441" s="1">
        <v>-7.0540000000000003</v>
      </c>
      <c r="P3441" s="27">
        <v>-11.657999999999999</v>
      </c>
      <c r="Q3441" s="1">
        <v>-5.8209999999999997</v>
      </c>
      <c r="R3441" s="1">
        <v>-5.3999999999999999E-2</v>
      </c>
      <c r="S3441" s="1">
        <v>2.734</v>
      </c>
      <c r="T3441" s="1">
        <v>3.524</v>
      </c>
      <c r="U3441" s="1">
        <v>4.84</v>
      </c>
      <c r="V3441" s="1">
        <v>2.2690000000000001</v>
      </c>
      <c r="W3441" s="30">
        <v>4131.6689999999999</v>
      </c>
      <c r="X3441" s="1">
        <v>1362.471</v>
      </c>
      <c r="Y3441" s="1">
        <v>3511.1709999999998</v>
      </c>
      <c r="Z3441" s="1">
        <v>688.56100000000004</v>
      </c>
      <c r="AD3441" s="4">
        <v>11.657999999999999</v>
      </c>
      <c r="AL3441" s="1">
        <v>4131.6689999999999</v>
      </c>
    </row>
    <row r="3442" spans="1:38" x14ac:dyDescent="0.25">
      <c r="A3442" s="1">
        <v>3438</v>
      </c>
      <c r="B3442" s="1">
        <v>3438</v>
      </c>
      <c r="C3442" s="1">
        <v>6383.8559999999998</v>
      </c>
      <c r="D3442" s="1">
        <v>4959.9070000000002</v>
      </c>
      <c r="E3442" s="1">
        <v>596.43600000000004</v>
      </c>
      <c r="F3442" s="1"/>
      <c r="G3442" s="1">
        <v>-20.988</v>
      </c>
      <c r="H3442" s="1">
        <v>-22.777999999999999</v>
      </c>
      <c r="I3442" s="1"/>
      <c r="J3442" s="1"/>
      <c r="K3442" s="1">
        <v>-401.69400000000002</v>
      </c>
      <c r="L3442" s="1"/>
      <c r="M3442" s="1">
        <v>1770.931</v>
      </c>
      <c r="N3442" s="1">
        <v>2242.0990000000002</v>
      </c>
      <c r="O3442" s="1">
        <v>-7.0739999999999998</v>
      </c>
      <c r="P3442" s="27">
        <v>-11.682</v>
      </c>
      <c r="Q3442" s="1">
        <v>-5.8310000000000004</v>
      </c>
      <c r="R3442" s="1">
        <v>-6.8000000000000005E-2</v>
      </c>
      <c r="S3442" s="1">
        <v>2.7240000000000002</v>
      </c>
      <c r="T3442" s="1">
        <v>3.5289999999999999</v>
      </c>
      <c r="U3442" s="1">
        <v>4.851</v>
      </c>
      <c r="V3442" s="1">
        <v>2.2730000000000001</v>
      </c>
      <c r="W3442" s="30">
        <v>4090.16</v>
      </c>
      <c r="X3442" s="1">
        <v>1361.8610000000001</v>
      </c>
      <c r="Y3442" s="1">
        <v>3486.7539999999999</v>
      </c>
      <c r="Z3442" s="1">
        <v>682.45600000000002</v>
      </c>
      <c r="AD3442" s="4">
        <v>11.682</v>
      </c>
      <c r="AL3442" s="1">
        <v>4090.16</v>
      </c>
    </row>
    <row r="3443" spans="1:38" x14ac:dyDescent="0.25">
      <c r="A3443" s="1">
        <v>3439</v>
      </c>
      <c r="B3443" s="1">
        <v>3439</v>
      </c>
      <c r="C3443" s="1">
        <v>9845.2309999999998</v>
      </c>
      <c r="D3443" s="1">
        <v>4801.7650000000003</v>
      </c>
      <c r="E3443" s="1">
        <v>614.59299999999996</v>
      </c>
      <c r="F3443" s="1"/>
      <c r="G3443" s="1">
        <v>-23.373000000000001</v>
      </c>
      <c r="H3443" s="1">
        <v>-24.201000000000001</v>
      </c>
      <c r="I3443" s="1"/>
      <c r="J3443" s="1"/>
      <c r="K3443" s="1">
        <v>-411.209</v>
      </c>
      <c r="L3443" s="1"/>
      <c r="M3443" s="1">
        <v>1794.886</v>
      </c>
      <c r="N3443" s="1">
        <v>2269.7840000000001</v>
      </c>
      <c r="O3443" s="1">
        <v>-7.1959999999999997</v>
      </c>
      <c r="P3443" s="27">
        <v>-11.9</v>
      </c>
      <c r="Q3443" s="1">
        <v>-5.94</v>
      </c>
      <c r="R3443" s="1">
        <v>-6.8000000000000005E-2</v>
      </c>
      <c r="S3443" s="1">
        <v>2.738</v>
      </c>
      <c r="T3443" s="1">
        <v>3.5619999999999998</v>
      </c>
      <c r="U3443" s="1">
        <v>4.9480000000000004</v>
      </c>
      <c r="V3443" s="1">
        <v>2.331</v>
      </c>
      <c r="W3443" s="30">
        <v>4143.5720000000001</v>
      </c>
      <c r="X3443" s="1">
        <v>1360.64</v>
      </c>
      <c r="Y3443" s="1">
        <v>3487.0590000000002</v>
      </c>
      <c r="Z3443" s="1">
        <v>690.39200000000005</v>
      </c>
      <c r="AD3443" s="4">
        <v>11.9</v>
      </c>
      <c r="AL3443" s="1">
        <v>4143.5720000000001</v>
      </c>
    </row>
    <row r="3444" spans="1:38" x14ac:dyDescent="0.25">
      <c r="A3444" s="1">
        <v>3440</v>
      </c>
      <c r="B3444" s="1">
        <v>3440</v>
      </c>
      <c r="C3444" s="1">
        <v>11260.797</v>
      </c>
      <c r="D3444" s="1">
        <v>4624.8209999999999</v>
      </c>
      <c r="E3444" s="1">
        <v>616.02700000000004</v>
      </c>
      <c r="F3444" s="1"/>
      <c r="G3444" s="1">
        <v>-25.280999999999999</v>
      </c>
      <c r="H3444" s="1">
        <v>-26.574000000000002</v>
      </c>
      <c r="I3444" s="1"/>
      <c r="J3444" s="1"/>
      <c r="K3444" s="1">
        <v>-412.161</v>
      </c>
      <c r="L3444" s="1"/>
      <c r="M3444" s="1">
        <v>1793.9280000000001</v>
      </c>
      <c r="N3444" s="1">
        <v>2268.8290000000002</v>
      </c>
      <c r="O3444" s="1">
        <v>-7.21</v>
      </c>
      <c r="P3444" s="27">
        <v>-11.929</v>
      </c>
      <c r="Q3444" s="1">
        <v>-5.9589999999999996</v>
      </c>
      <c r="R3444" s="1">
        <v>-6.4000000000000001E-2</v>
      </c>
      <c r="S3444" s="1">
        <v>2.7429999999999999</v>
      </c>
      <c r="T3444" s="1">
        <v>3.5680000000000001</v>
      </c>
      <c r="U3444" s="1">
        <v>4.9550000000000001</v>
      </c>
      <c r="V3444" s="1">
        <v>2.335</v>
      </c>
      <c r="W3444" s="30">
        <v>4159.7489999999998</v>
      </c>
      <c r="X3444" s="1">
        <v>1361.8610000000001</v>
      </c>
      <c r="Y3444" s="1">
        <v>3517.58</v>
      </c>
      <c r="Z3444" s="1">
        <v>701.68499999999995</v>
      </c>
      <c r="AD3444" s="4">
        <v>11.929</v>
      </c>
      <c r="AL3444" s="1">
        <v>4159.7489999999998</v>
      </c>
    </row>
    <row r="3445" spans="1:38" x14ac:dyDescent="0.25">
      <c r="A3445" s="1">
        <v>3441</v>
      </c>
      <c r="B3445" s="1">
        <v>3441</v>
      </c>
      <c r="C3445" s="1">
        <v>12762.843999999999</v>
      </c>
      <c r="D3445" s="1">
        <v>4595.3360000000002</v>
      </c>
      <c r="E3445" s="1">
        <v>621.28300000000002</v>
      </c>
      <c r="F3445" s="1"/>
      <c r="G3445" s="1">
        <v>-25.280999999999999</v>
      </c>
      <c r="H3445" s="1">
        <v>-23.727</v>
      </c>
      <c r="I3445" s="1"/>
      <c r="J3445" s="1"/>
      <c r="K3445" s="1">
        <v>-417.39400000000001</v>
      </c>
      <c r="L3445" s="1"/>
      <c r="M3445" s="1">
        <v>1810.6969999999999</v>
      </c>
      <c r="N3445" s="1">
        <v>2286.0129999999999</v>
      </c>
      <c r="O3445" s="1">
        <v>-7.2930000000000001</v>
      </c>
      <c r="P3445" s="27">
        <v>-12.066000000000001</v>
      </c>
      <c r="Q3445" s="1">
        <v>-6.016</v>
      </c>
      <c r="R3445" s="1">
        <v>-5.3999999999999999E-2</v>
      </c>
      <c r="S3445" s="1">
        <v>2.7679999999999998</v>
      </c>
      <c r="T3445" s="1">
        <v>3.5950000000000002</v>
      </c>
      <c r="U3445" s="1">
        <v>5.0179999999999998</v>
      </c>
      <c r="V3445" s="1">
        <v>2.3679999999999999</v>
      </c>
      <c r="W3445" s="30">
        <v>4134.4160000000002</v>
      </c>
      <c r="X3445" s="1">
        <v>1362.471</v>
      </c>
      <c r="Y3445" s="1">
        <v>3524.6</v>
      </c>
      <c r="Z3445" s="1">
        <v>702.29499999999996</v>
      </c>
      <c r="AD3445" s="4">
        <v>12.066000000000001</v>
      </c>
      <c r="AL3445" s="1">
        <v>4134.4160000000002</v>
      </c>
    </row>
    <row r="3446" spans="1:38" x14ac:dyDescent="0.25">
      <c r="A3446" s="1">
        <v>3442</v>
      </c>
      <c r="B3446" s="1">
        <v>3442</v>
      </c>
      <c r="C3446" s="1">
        <v>14807.334999999999</v>
      </c>
      <c r="D3446" s="1">
        <v>4597.7529999999997</v>
      </c>
      <c r="E3446" s="1">
        <v>635.61800000000005</v>
      </c>
      <c r="F3446" s="1"/>
      <c r="G3446" s="1">
        <v>-28.143000000000001</v>
      </c>
      <c r="H3446" s="1">
        <v>-24.675999999999998</v>
      </c>
      <c r="I3446" s="1"/>
      <c r="J3446" s="1"/>
      <c r="K3446" s="1">
        <v>-415.01499999999999</v>
      </c>
      <c r="L3446" s="1"/>
      <c r="M3446" s="1">
        <v>1818.8420000000001</v>
      </c>
      <c r="N3446" s="1">
        <v>2286.9679999999998</v>
      </c>
      <c r="O3446" s="1">
        <v>-7.3319999999999999</v>
      </c>
      <c r="P3446" s="27">
        <v>-12.189</v>
      </c>
      <c r="Q3446" s="1">
        <v>-6.0590000000000002</v>
      </c>
      <c r="R3446" s="1">
        <v>-6.4000000000000001E-2</v>
      </c>
      <c r="S3446" s="1">
        <v>2.7970000000000002</v>
      </c>
      <c r="T3446" s="1">
        <v>3.6160000000000001</v>
      </c>
      <c r="U3446" s="1">
        <v>5.0599999999999996</v>
      </c>
      <c r="V3446" s="1">
        <v>2.3860000000000001</v>
      </c>
      <c r="W3446" s="30">
        <v>4195.1530000000002</v>
      </c>
      <c r="X3446" s="1">
        <v>1361.8610000000001</v>
      </c>
      <c r="Y3446" s="1">
        <v>3589</v>
      </c>
      <c r="Z3446" s="1">
        <v>711.14599999999996</v>
      </c>
      <c r="AD3446" s="4">
        <v>12.189</v>
      </c>
      <c r="AL3446" s="1">
        <v>4195.1530000000002</v>
      </c>
    </row>
    <row r="3447" spans="1:38" x14ac:dyDescent="0.25">
      <c r="A3447" s="1">
        <v>3443</v>
      </c>
      <c r="B3447" s="1">
        <v>3443</v>
      </c>
      <c r="C3447" s="1">
        <v>15024.548000000001</v>
      </c>
      <c r="D3447" s="1">
        <v>4539.7550000000001</v>
      </c>
      <c r="E3447" s="1">
        <v>634.66200000000003</v>
      </c>
      <c r="F3447" s="1"/>
      <c r="G3447" s="1">
        <v>-28.143000000000001</v>
      </c>
      <c r="H3447" s="1">
        <v>-25.15</v>
      </c>
      <c r="I3447" s="1"/>
      <c r="J3447" s="1"/>
      <c r="K3447" s="1">
        <v>-414.53899999999999</v>
      </c>
      <c r="L3447" s="1"/>
      <c r="M3447" s="1">
        <v>1816.9259999999999</v>
      </c>
      <c r="N3447" s="1">
        <v>2285.058</v>
      </c>
      <c r="O3447" s="1">
        <v>-7.3369999999999997</v>
      </c>
      <c r="P3447" s="27">
        <v>-12.204000000000001</v>
      </c>
      <c r="Q3447" s="1">
        <v>-6.0590000000000002</v>
      </c>
      <c r="R3447" s="1">
        <v>-5.8999999999999997E-2</v>
      </c>
      <c r="S3447" s="1">
        <v>2.8010000000000002</v>
      </c>
      <c r="T3447" s="1">
        <v>3.6219999999999999</v>
      </c>
      <c r="U3447" s="1">
        <v>5.0599999999999996</v>
      </c>
      <c r="V3447" s="1">
        <v>2.3929999999999998</v>
      </c>
      <c r="W3447" s="30">
        <v>4146.93</v>
      </c>
      <c r="X3447" s="1">
        <v>1362.471</v>
      </c>
      <c r="Y3447" s="1">
        <v>3566.1089999999999</v>
      </c>
      <c r="Z3447" s="1">
        <v>712.06200000000001</v>
      </c>
      <c r="AD3447" s="4">
        <v>12.204000000000001</v>
      </c>
      <c r="AL3447" s="1">
        <v>4146.93</v>
      </c>
    </row>
    <row r="3448" spans="1:38" x14ac:dyDescent="0.25">
      <c r="A3448" s="1">
        <v>3444</v>
      </c>
      <c r="B3448" s="1">
        <v>3444</v>
      </c>
      <c r="C3448" s="1">
        <v>15675.271000000001</v>
      </c>
      <c r="D3448" s="1">
        <v>4613.7030000000004</v>
      </c>
      <c r="E3448" s="1">
        <v>657.6</v>
      </c>
      <c r="F3448" s="1"/>
      <c r="G3448" s="1">
        <v>-31.004999999999999</v>
      </c>
      <c r="H3448" s="1">
        <v>-27.523</v>
      </c>
      <c r="I3448" s="1"/>
      <c r="J3448" s="1"/>
      <c r="K3448" s="1">
        <v>-426.90800000000002</v>
      </c>
      <c r="L3448" s="1"/>
      <c r="M3448" s="1">
        <v>1858.6120000000001</v>
      </c>
      <c r="N3448" s="1">
        <v>2330.4079999999999</v>
      </c>
      <c r="O3448" s="1">
        <v>-7.4880000000000004</v>
      </c>
      <c r="P3448" s="27">
        <v>-12.478999999999999</v>
      </c>
      <c r="Q3448" s="1">
        <v>-6.2060000000000004</v>
      </c>
      <c r="R3448" s="1">
        <v>-5.8999999999999997E-2</v>
      </c>
      <c r="S3448" s="1">
        <v>2.835</v>
      </c>
      <c r="T3448" s="1">
        <v>3.6819999999999999</v>
      </c>
      <c r="U3448" s="1">
        <v>5.1920000000000002</v>
      </c>
      <c r="V3448" s="1">
        <v>2.4700000000000002</v>
      </c>
      <c r="W3448" s="30">
        <v>4171.9570000000003</v>
      </c>
      <c r="X3448" s="1">
        <v>1354.8409999999999</v>
      </c>
      <c r="Y3448" s="1">
        <v>3553.9009999999998</v>
      </c>
      <c r="Z3448" s="1">
        <v>714.80899999999997</v>
      </c>
      <c r="AD3448" s="4">
        <v>12.478999999999999</v>
      </c>
      <c r="AL3448" s="1">
        <v>4171.9570000000003</v>
      </c>
    </row>
    <row r="3449" spans="1:38" x14ac:dyDescent="0.25">
      <c r="A3449" s="1">
        <v>3445</v>
      </c>
      <c r="B3449" s="1">
        <v>3445</v>
      </c>
      <c r="C3449" s="1"/>
      <c r="D3449" s="1">
        <v>4628.2039999999997</v>
      </c>
      <c r="E3449" s="1">
        <v>661.423</v>
      </c>
      <c r="F3449" s="1"/>
      <c r="G3449" s="1">
        <v>-31.959</v>
      </c>
      <c r="H3449" s="1">
        <v>-29.420999999999999</v>
      </c>
      <c r="I3449" s="1"/>
      <c r="J3449" s="1"/>
      <c r="K3449" s="1">
        <v>-430.714</v>
      </c>
      <c r="L3449" s="1"/>
      <c r="M3449" s="1">
        <v>1869.633</v>
      </c>
      <c r="N3449" s="1">
        <v>2339.9560000000001</v>
      </c>
      <c r="O3449" s="1">
        <v>-7.5419999999999998</v>
      </c>
      <c r="P3449" s="27">
        <v>-12.597</v>
      </c>
      <c r="Q3449" s="1">
        <v>-6.2629999999999999</v>
      </c>
      <c r="R3449" s="1">
        <v>-6.8000000000000005E-2</v>
      </c>
      <c r="S3449" s="1">
        <v>2.8639999999999999</v>
      </c>
      <c r="T3449" s="1">
        <v>3.7090000000000001</v>
      </c>
      <c r="U3449" s="1">
        <v>5.2380000000000004</v>
      </c>
      <c r="V3449" s="1">
        <v>2.496</v>
      </c>
      <c r="W3449" s="30">
        <v>4237.8829999999998</v>
      </c>
      <c r="X3449" s="1">
        <v>1362.1659999999999</v>
      </c>
      <c r="Y3449" s="1">
        <v>3603.3449999999998</v>
      </c>
      <c r="Z3449" s="1">
        <v>731.596</v>
      </c>
      <c r="AD3449" s="4">
        <v>12.597</v>
      </c>
      <c r="AL3449" s="1">
        <v>4237.8829999999998</v>
      </c>
    </row>
    <row r="3450" spans="1:38" x14ac:dyDescent="0.25">
      <c r="A3450" s="1">
        <v>3446</v>
      </c>
      <c r="B3450" s="1">
        <v>3446</v>
      </c>
      <c r="C3450" s="1"/>
      <c r="D3450" s="1">
        <v>4684.7619999999997</v>
      </c>
      <c r="E3450" s="1">
        <v>670.02499999999998</v>
      </c>
      <c r="F3450" s="1"/>
      <c r="G3450" s="1">
        <v>-33.39</v>
      </c>
      <c r="H3450" s="1">
        <v>-30.37</v>
      </c>
      <c r="I3450" s="1"/>
      <c r="J3450" s="1"/>
      <c r="K3450" s="1">
        <v>-434.52</v>
      </c>
      <c r="L3450" s="1"/>
      <c r="M3450" s="1">
        <v>1882.0920000000001</v>
      </c>
      <c r="N3450" s="1">
        <v>2355.71</v>
      </c>
      <c r="O3450" s="1">
        <v>-7.5960000000000001</v>
      </c>
      <c r="P3450" s="27">
        <v>-12.739000000000001</v>
      </c>
      <c r="Q3450" s="1">
        <v>-6.3250000000000002</v>
      </c>
      <c r="R3450" s="1">
        <v>-6.4000000000000001E-2</v>
      </c>
      <c r="S3450" s="1">
        <v>2.8980000000000001</v>
      </c>
      <c r="T3450" s="1">
        <v>3.742</v>
      </c>
      <c r="U3450" s="1">
        <v>5.2859999999999996</v>
      </c>
      <c r="V3450" s="1">
        <v>2.5209999999999999</v>
      </c>
      <c r="W3450" s="30">
        <v>4260.4690000000001</v>
      </c>
      <c r="X3450" s="1">
        <v>1371.0170000000001</v>
      </c>
      <c r="Y3450" s="1">
        <v>3659.5039999999999</v>
      </c>
      <c r="Z3450" s="1">
        <v>741.97299999999996</v>
      </c>
      <c r="AD3450" s="4">
        <v>12.739000000000001</v>
      </c>
      <c r="AL3450" s="1">
        <v>4260.4690000000001</v>
      </c>
    </row>
    <row r="3451" spans="1:38" x14ac:dyDescent="0.25">
      <c r="A3451" s="1">
        <v>3447</v>
      </c>
      <c r="B3451" s="1">
        <v>3447</v>
      </c>
      <c r="C3451" s="1"/>
      <c r="D3451" s="1">
        <v>4640.7719999999999</v>
      </c>
      <c r="E3451" s="1">
        <v>668.59100000000001</v>
      </c>
      <c r="F3451" s="1"/>
      <c r="G3451" s="1">
        <v>-33.866999999999997</v>
      </c>
      <c r="H3451" s="1">
        <v>-30.844000000000001</v>
      </c>
      <c r="I3451" s="1"/>
      <c r="J3451" s="1"/>
      <c r="K3451" s="1">
        <v>-434.04399999999998</v>
      </c>
      <c r="L3451" s="1"/>
      <c r="M3451" s="1">
        <v>1882.5709999999999</v>
      </c>
      <c r="N3451" s="1">
        <v>2353.8000000000002</v>
      </c>
      <c r="O3451" s="1">
        <v>-7.6050000000000004</v>
      </c>
      <c r="P3451" s="27">
        <v>-12.754</v>
      </c>
      <c r="Q3451" s="1">
        <v>-6.3390000000000004</v>
      </c>
      <c r="R3451" s="1">
        <v>-6.8000000000000005E-2</v>
      </c>
      <c r="S3451" s="1">
        <v>2.8980000000000001</v>
      </c>
      <c r="T3451" s="1">
        <v>3.742</v>
      </c>
      <c r="U3451" s="1">
        <v>5.2859999999999996</v>
      </c>
      <c r="V3451" s="1">
        <v>2.5209999999999999</v>
      </c>
      <c r="W3451" s="30">
        <v>4238.799</v>
      </c>
      <c r="X3451" s="1">
        <v>1367.66</v>
      </c>
      <c r="Y3451" s="1">
        <v>3670.797</v>
      </c>
      <c r="Z3451" s="1">
        <v>742.27800000000002</v>
      </c>
      <c r="AD3451" s="4">
        <v>12.754</v>
      </c>
      <c r="AL3451" s="1">
        <v>4238.799</v>
      </c>
    </row>
    <row r="3452" spans="1:38" x14ac:dyDescent="0.25">
      <c r="A3452" s="1">
        <v>3448</v>
      </c>
      <c r="B3452" s="1">
        <v>3448</v>
      </c>
      <c r="C3452" s="1"/>
      <c r="D3452" s="1">
        <v>4550.87</v>
      </c>
      <c r="E3452" s="1">
        <v>665.24599999999998</v>
      </c>
      <c r="F3452" s="1"/>
      <c r="G3452" s="1">
        <v>-34.344000000000001</v>
      </c>
      <c r="H3452" s="1">
        <v>-30.37</v>
      </c>
      <c r="I3452" s="1"/>
      <c r="J3452" s="1"/>
      <c r="K3452" s="1">
        <v>-433.09300000000002</v>
      </c>
      <c r="L3452" s="1"/>
      <c r="M3452" s="1">
        <v>1881.134</v>
      </c>
      <c r="N3452" s="1">
        <v>2352.3679999999999</v>
      </c>
      <c r="O3452" s="1">
        <v>-7.61</v>
      </c>
      <c r="P3452" s="27">
        <v>-12.757999999999999</v>
      </c>
      <c r="Q3452" s="1">
        <v>-6.3390000000000004</v>
      </c>
      <c r="R3452" s="1">
        <v>-5.8999999999999997E-2</v>
      </c>
      <c r="S3452" s="1">
        <v>2.8980000000000001</v>
      </c>
      <c r="T3452" s="1">
        <v>3.7519999999999998</v>
      </c>
      <c r="U3452" s="1">
        <v>5.2859999999999996</v>
      </c>
      <c r="V3452" s="1">
        <v>2.5289999999999999</v>
      </c>
      <c r="W3452" s="30">
        <v>4218.96</v>
      </c>
      <c r="X3452" s="1">
        <v>1362.471</v>
      </c>
      <c r="Y3452" s="1">
        <v>3652.4839999999999</v>
      </c>
      <c r="Z3452" s="1">
        <v>742.58299999999997</v>
      </c>
      <c r="AD3452" s="4">
        <v>12.757999999999999</v>
      </c>
      <c r="AL3452" s="1">
        <v>4218.96</v>
      </c>
    </row>
    <row r="3453" spans="1:38" x14ac:dyDescent="0.25">
      <c r="A3453" s="1">
        <v>3449</v>
      </c>
      <c r="B3453" s="1">
        <v>3449</v>
      </c>
      <c r="C3453" s="1"/>
      <c r="D3453" s="1">
        <v>4508.8249999999998</v>
      </c>
      <c r="E3453" s="1">
        <v>664.29</v>
      </c>
      <c r="F3453" s="1"/>
      <c r="G3453" s="1">
        <v>-32.912999999999997</v>
      </c>
      <c r="H3453" s="1">
        <v>-30.844000000000001</v>
      </c>
      <c r="I3453" s="1"/>
      <c r="J3453" s="1"/>
      <c r="K3453" s="1">
        <v>-433.56900000000002</v>
      </c>
      <c r="L3453" s="1"/>
      <c r="M3453" s="1">
        <v>1879.2170000000001</v>
      </c>
      <c r="N3453" s="1">
        <v>2351.413</v>
      </c>
      <c r="O3453" s="1">
        <v>-7.6</v>
      </c>
      <c r="P3453" s="27">
        <v>-12.757999999999999</v>
      </c>
      <c r="Q3453" s="1">
        <v>-6.3390000000000004</v>
      </c>
      <c r="R3453" s="1">
        <v>-6.4000000000000001E-2</v>
      </c>
      <c r="S3453" s="1">
        <v>2.903</v>
      </c>
      <c r="T3453" s="1">
        <v>3.7469999999999999</v>
      </c>
      <c r="U3453" s="1">
        <v>5.29</v>
      </c>
      <c r="V3453" s="1">
        <v>2.5209999999999999</v>
      </c>
      <c r="W3453" s="30">
        <v>4205.53</v>
      </c>
      <c r="X3453" s="1">
        <v>1353.3150000000001</v>
      </c>
      <c r="Y3453" s="1">
        <v>3638.1390000000001</v>
      </c>
      <c r="Z3453" s="1">
        <v>741.05700000000002</v>
      </c>
      <c r="AD3453" s="4">
        <v>12.757999999999999</v>
      </c>
      <c r="AL3453" s="1">
        <v>4205.53</v>
      </c>
    </row>
    <row r="3454" spans="1:38" x14ac:dyDescent="0.25">
      <c r="A3454" s="1">
        <v>3450</v>
      </c>
      <c r="B3454" s="1">
        <v>3450</v>
      </c>
      <c r="C3454" s="1"/>
      <c r="D3454" s="1">
        <v>4474.0320000000002</v>
      </c>
      <c r="E3454" s="1">
        <v>662.37900000000002</v>
      </c>
      <c r="F3454" s="1"/>
      <c r="G3454" s="1">
        <v>-33.866999999999997</v>
      </c>
      <c r="H3454" s="1">
        <v>-30.844000000000001</v>
      </c>
      <c r="I3454" s="1"/>
      <c r="J3454" s="1"/>
      <c r="K3454" s="1">
        <v>-434.04399999999998</v>
      </c>
      <c r="L3454" s="1"/>
      <c r="M3454" s="1">
        <v>1876.8209999999999</v>
      </c>
      <c r="N3454" s="1">
        <v>2351.413</v>
      </c>
      <c r="O3454" s="1">
        <v>-7.6150000000000002</v>
      </c>
      <c r="P3454" s="27">
        <v>-12.763</v>
      </c>
      <c r="Q3454" s="1">
        <v>-6.3339999999999996</v>
      </c>
      <c r="R3454" s="1">
        <v>-6.4000000000000001E-2</v>
      </c>
      <c r="S3454" s="1">
        <v>2.903</v>
      </c>
      <c r="T3454" s="1">
        <v>3.7519999999999998</v>
      </c>
      <c r="U3454" s="1">
        <v>5.2859999999999996</v>
      </c>
      <c r="V3454" s="1">
        <v>2.5209999999999999</v>
      </c>
      <c r="W3454" s="30">
        <v>4193.9319999999998</v>
      </c>
      <c r="X3454" s="1">
        <v>1352.3989999999999</v>
      </c>
      <c r="Y3454" s="1">
        <v>3634.4769999999999</v>
      </c>
      <c r="Z3454" s="1">
        <v>735.56299999999999</v>
      </c>
      <c r="AD3454" s="4">
        <v>12.763</v>
      </c>
      <c r="AL3454" s="1">
        <v>4193.9319999999998</v>
      </c>
    </row>
    <row r="3455" spans="1:38" x14ac:dyDescent="0.25">
      <c r="A3455" s="1">
        <v>3451</v>
      </c>
      <c r="B3455" s="1">
        <v>3451</v>
      </c>
      <c r="C3455" s="1"/>
      <c r="D3455" s="1">
        <v>4448.9049999999997</v>
      </c>
      <c r="E3455" s="1">
        <v>661.423</v>
      </c>
      <c r="F3455" s="1"/>
      <c r="G3455" s="1">
        <v>-33.866999999999997</v>
      </c>
      <c r="H3455" s="1">
        <v>-30.37</v>
      </c>
      <c r="I3455" s="1"/>
      <c r="J3455" s="1"/>
      <c r="K3455" s="1">
        <v>-434.04399999999998</v>
      </c>
      <c r="L3455" s="1"/>
      <c r="M3455" s="1">
        <v>1874.425</v>
      </c>
      <c r="N3455" s="1">
        <v>2350.4580000000001</v>
      </c>
      <c r="O3455" s="1">
        <v>-7.61</v>
      </c>
      <c r="P3455" s="27">
        <v>-12.763</v>
      </c>
      <c r="Q3455" s="1">
        <v>-6.3440000000000003</v>
      </c>
      <c r="R3455" s="1">
        <v>-6.4000000000000001E-2</v>
      </c>
      <c r="S3455" s="1">
        <v>2.903</v>
      </c>
      <c r="T3455" s="1">
        <v>3.7519999999999998</v>
      </c>
      <c r="U3455" s="1">
        <v>5.29</v>
      </c>
      <c r="V3455" s="1">
        <v>2.5209999999999999</v>
      </c>
      <c r="W3455" s="30">
        <v>4188.4390000000003</v>
      </c>
      <c r="X3455" s="1">
        <v>1342.327</v>
      </c>
      <c r="Y3455" s="1">
        <v>3625.6260000000002</v>
      </c>
      <c r="Z3455" s="1">
        <v>732.51099999999997</v>
      </c>
      <c r="AD3455" s="4">
        <v>12.763</v>
      </c>
      <c r="AL3455" s="1">
        <v>4188.4390000000003</v>
      </c>
    </row>
    <row r="3456" spans="1:38" x14ac:dyDescent="0.25">
      <c r="A3456" s="1">
        <v>3452</v>
      </c>
      <c r="B3456" s="1">
        <v>3452</v>
      </c>
      <c r="C3456" s="1"/>
      <c r="D3456" s="1">
        <v>4427.6440000000002</v>
      </c>
      <c r="E3456" s="1">
        <v>660.46699999999998</v>
      </c>
      <c r="F3456" s="1"/>
      <c r="G3456" s="1">
        <v>-34.344000000000001</v>
      </c>
      <c r="H3456" s="1">
        <v>-30.844000000000001</v>
      </c>
      <c r="I3456" s="1"/>
      <c r="J3456" s="1"/>
      <c r="K3456" s="1">
        <v>-434.52</v>
      </c>
      <c r="L3456" s="1"/>
      <c r="M3456" s="1">
        <v>1875.383</v>
      </c>
      <c r="N3456" s="1">
        <v>2349.9810000000002</v>
      </c>
      <c r="O3456" s="1">
        <v>-7.6050000000000004</v>
      </c>
      <c r="P3456" s="27">
        <v>-12.763</v>
      </c>
      <c r="Q3456" s="1">
        <v>-6.3440000000000003</v>
      </c>
      <c r="R3456" s="1">
        <v>-6.8000000000000005E-2</v>
      </c>
      <c r="S3456" s="1">
        <v>2.8980000000000001</v>
      </c>
      <c r="T3456" s="1">
        <v>3.7519999999999998</v>
      </c>
      <c r="U3456" s="1">
        <v>5.2930000000000001</v>
      </c>
      <c r="V3456" s="1">
        <v>2.5249999999999999</v>
      </c>
      <c r="W3456" s="30">
        <v>4183.25</v>
      </c>
      <c r="X3456" s="1">
        <v>1342.0219999999999</v>
      </c>
      <c r="Y3456" s="1">
        <v>3624.4050000000002</v>
      </c>
      <c r="Z3456" s="1">
        <v>732.51099999999997</v>
      </c>
      <c r="AD3456" s="4">
        <v>12.763</v>
      </c>
      <c r="AL3456" s="1">
        <v>4183.25</v>
      </c>
    </row>
    <row r="3457" spans="1:38" x14ac:dyDescent="0.25">
      <c r="A3457" s="1">
        <v>3453</v>
      </c>
      <c r="B3457" s="1">
        <v>3453</v>
      </c>
      <c r="C3457" s="1"/>
      <c r="D3457" s="1">
        <v>4408.3180000000002</v>
      </c>
      <c r="E3457" s="1">
        <v>659.03300000000002</v>
      </c>
      <c r="F3457" s="1"/>
      <c r="G3457" s="1">
        <v>-33.39</v>
      </c>
      <c r="H3457" s="1">
        <v>-30.844000000000001</v>
      </c>
      <c r="I3457" s="1"/>
      <c r="J3457" s="1"/>
      <c r="K3457" s="1">
        <v>-438.32600000000002</v>
      </c>
      <c r="L3457" s="1"/>
      <c r="M3457" s="1">
        <v>1872.508</v>
      </c>
      <c r="N3457" s="1">
        <v>2349.9810000000002</v>
      </c>
      <c r="O3457" s="1">
        <v>-7.6050000000000004</v>
      </c>
      <c r="P3457" s="27">
        <v>-12.763</v>
      </c>
      <c r="Q3457" s="1">
        <v>-6.3339999999999996</v>
      </c>
      <c r="R3457" s="1">
        <v>-6.4000000000000001E-2</v>
      </c>
      <c r="S3457" s="1">
        <v>2.9079999999999999</v>
      </c>
      <c r="T3457" s="1">
        <v>3.7519999999999998</v>
      </c>
      <c r="U3457" s="1">
        <v>5.29</v>
      </c>
      <c r="V3457" s="1">
        <v>2.5289999999999999</v>
      </c>
      <c r="W3457" s="30">
        <v>4182.0290000000005</v>
      </c>
      <c r="X3457" s="1">
        <v>1342.327</v>
      </c>
      <c r="Y3457" s="1">
        <v>3614.9430000000002</v>
      </c>
      <c r="Z3457" s="1">
        <v>732.51099999999997</v>
      </c>
      <c r="AD3457" s="4">
        <v>12.763</v>
      </c>
      <c r="AL3457" s="1">
        <v>4182.0290000000005</v>
      </c>
    </row>
    <row r="3458" spans="1:38" x14ac:dyDescent="0.25">
      <c r="A3458" s="1">
        <v>3454</v>
      </c>
      <c r="B3458" s="1">
        <v>3454</v>
      </c>
      <c r="C3458" s="1"/>
      <c r="D3458" s="1">
        <v>4389.9579999999996</v>
      </c>
      <c r="E3458" s="1">
        <v>658.55600000000004</v>
      </c>
      <c r="F3458" s="1"/>
      <c r="G3458" s="1">
        <v>-34.344000000000001</v>
      </c>
      <c r="H3458" s="1">
        <v>-30.37</v>
      </c>
      <c r="I3458" s="1"/>
      <c r="J3458" s="1"/>
      <c r="K3458" s="1">
        <v>-435.947</v>
      </c>
      <c r="L3458" s="1"/>
      <c r="M3458" s="1">
        <v>1872.029</v>
      </c>
      <c r="N3458" s="1">
        <v>2348.549</v>
      </c>
      <c r="O3458" s="1">
        <v>-7.6050000000000004</v>
      </c>
      <c r="P3458" s="27">
        <v>-12.757999999999999</v>
      </c>
      <c r="Q3458" s="1">
        <v>-6.3390000000000004</v>
      </c>
      <c r="R3458" s="1">
        <v>-5.8999999999999997E-2</v>
      </c>
      <c r="S3458" s="1">
        <v>2.9079999999999999</v>
      </c>
      <c r="T3458" s="1">
        <v>3.7469999999999999</v>
      </c>
      <c r="U3458" s="1">
        <v>5.29</v>
      </c>
      <c r="V3458" s="1">
        <v>2.5209999999999999</v>
      </c>
      <c r="W3458" s="30">
        <v>4172.8729999999996</v>
      </c>
      <c r="X3458" s="1">
        <v>1342.0219999999999</v>
      </c>
      <c r="Y3458" s="1">
        <v>3614.6379999999999</v>
      </c>
      <c r="Z3458" s="1">
        <v>732.51099999999997</v>
      </c>
      <c r="AD3458" s="4">
        <v>12.757999999999999</v>
      </c>
      <c r="AL3458" s="1">
        <v>4172.8729999999996</v>
      </c>
    </row>
    <row r="3459" spans="1:38" x14ac:dyDescent="0.25">
      <c r="A3459" s="1">
        <v>3455</v>
      </c>
      <c r="B3459" s="1">
        <v>3455</v>
      </c>
      <c r="C3459" s="1"/>
      <c r="D3459" s="1">
        <v>4373.5309999999999</v>
      </c>
      <c r="E3459" s="1">
        <v>657.12199999999996</v>
      </c>
      <c r="F3459" s="1"/>
      <c r="G3459" s="1">
        <v>-33.39</v>
      </c>
      <c r="H3459" s="1">
        <v>-30.844000000000001</v>
      </c>
      <c r="I3459" s="1"/>
      <c r="J3459" s="1"/>
      <c r="K3459" s="1">
        <v>-434.99599999999998</v>
      </c>
      <c r="L3459" s="1"/>
      <c r="M3459" s="1">
        <v>1872.9870000000001</v>
      </c>
      <c r="N3459" s="1">
        <v>2348.549</v>
      </c>
      <c r="O3459" s="1">
        <v>-7.61</v>
      </c>
      <c r="P3459" s="27">
        <v>-12.768000000000001</v>
      </c>
      <c r="Q3459" s="1">
        <v>-6.3390000000000004</v>
      </c>
      <c r="R3459" s="1">
        <v>-6.4000000000000001E-2</v>
      </c>
      <c r="S3459" s="1">
        <v>2.903</v>
      </c>
      <c r="T3459" s="1">
        <v>3.7519999999999998</v>
      </c>
      <c r="U3459" s="1">
        <v>5.2859999999999996</v>
      </c>
      <c r="V3459" s="1">
        <v>2.5289999999999999</v>
      </c>
      <c r="W3459" s="30">
        <v>4172.8729999999996</v>
      </c>
      <c r="X3459" s="1">
        <v>1342.0219999999999</v>
      </c>
      <c r="Y3459" s="1">
        <v>3614.6379999999999</v>
      </c>
      <c r="Z3459" s="1">
        <v>731.90099999999995</v>
      </c>
      <c r="AD3459" s="4">
        <v>12.768000000000001</v>
      </c>
      <c r="AL3459" s="1">
        <v>4172.8729999999996</v>
      </c>
    </row>
    <row r="3460" spans="1:38" x14ac:dyDescent="0.25">
      <c r="A3460" s="1">
        <v>3456</v>
      </c>
      <c r="B3460" s="1">
        <v>3456</v>
      </c>
      <c r="C3460" s="1"/>
      <c r="D3460" s="1">
        <v>4360.0039999999999</v>
      </c>
      <c r="E3460" s="1">
        <v>656.16600000000005</v>
      </c>
      <c r="F3460" s="1"/>
      <c r="G3460" s="1">
        <v>-33.866999999999997</v>
      </c>
      <c r="H3460" s="1">
        <v>-27.997</v>
      </c>
      <c r="I3460" s="1"/>
      <c r="J3460" s="1"/>
      <c r="K3460" s="1">
        <v>-434.52</v>
      </c>
      <c r="L3460" s="1"/>
      <c r="M3460" s="1">
        <v>1872.9870000000001</v>
      </c>
      <c r="N3460" s="1">
        <v>2347.5940000000001</v>
      </c>
      <c r="O3460" s="1">
        <v>-7.61</v>
      </c>
      <c r="P3460" s="27">
        <v>-12.768000000000001</v>
      </c>
      <c r="Q3460" s="1">
        <v>-6.3390000000000004</v>
      </c>
      <c r="R3460" s="1">
        <v>-6.4000000000000001E-2</v>
      </c>
      <c r="S3460" s="1">
        <v>2.903</v>
      </c>
      <c r="T3460" s="1">
        <v>3.7519999999999998</v>
      </c>
      <c r="U3460" s="1">
        <v>5.29</v>
      </c>
      <c r="V3460" s="1">
        <v>2.5209999999999999</v>
      </c>
      <c r="W3460" s="30">
        <v>4163.4110000000001</v>
      </c>
      <c r="X3460" s="1">
        <v>1342.327</v>
      </c>
      <c r="Y3460" s="1">
        <v>3608.8389999999999</v>
      </c>
      <c r="Z3460" s="1">
        <v>732.20600000000002</v>
      </c>
      <c r="AD3460" s="4">
        <v>12.768000000000001</v>
      </c>
      <c r="AL3460" s="1">
        <v>4163.4110000000001</v>
      </c>
    </row>
    <row r="3461" spans="1:38" x14ac:dyDescent="0.25">
      <c r="A3461" s="1">
        <v>3457</v>
      </c>
      <c r="B3461" s="1">
        <v>3457</v>
      </c>
      <c r="C3461" s="1"/>
      <c r="D3461" s="1">
        <v>4346.96</v>
      </c>
      <c r="E3461" s="1">
        <v>655.68799999999999</v>
      </c>
      <c r="F3461" s="1"/>
      <c r="G3461" s="1">
        <v>-32.912999999999997</v>
      </c>
      <c r="H3461" s="1">
        <v>-28.472000000000001</v>
      </c>
      <c r="I3461" s="1"/>
      <c r="J3461" s="1"/>
      <c r="K3461" s="1">
        <v>-433.09300000000002</v>
      </c>
      <c r="L3461" s="1"/>
      <c r="M3461" s="1">
        <v>1881.134</v>
      </c>
      <c r="N3461" s="1">
        <v>2346.6390000000001</v>
      </c>
      <c r="O3461" s="1">
        <v>-7.6150000000000002</v>
      </c>
      <c r="P3461" s="27">
        <v>-12.757999999999999</v>
      </c>
      <c r="Q3461" s="1">
        <v>-6.3390000000000004</v>
      </c>
      <c r="R3461" s="1">
        <v>-6.8000000000000005E-2</v>
      </c>
      <c r="S3461" s="1">
        <v>2.9079999999999999</v>
      </c>
      <c r="T3461" s="1">
        <v>3.7519999999999998</v>
      </c>
      <c r="U3461" s="1">
        <v>5.29</v>
      </c>
      <c r="V3461" s="1">
        <v>2.5209999999999999</v>
      </c>
      <c r="W3461" s="30">
        <v>4162.4949999999999</v>
      </c>
      <c r="X3461" s="1">
        <v>1342.0219999999999</v>
      </c>
      <c r="Y3461" s="1">
        <v>3604.5659999999998</v>
      </c>
      <c r="Z3461" s="1">
        <v>732.20600000000002</v>
      </c>
      <c r="AD3461" s="4">
        <v>12.757999999999999</v>
      </c>
      <c r="AL3461" s="1">
        <v>4162.4949999999999</v>
      </c>
    </row>
    <row r="3462" spans="1:38" x14ac:dyDescent="0.25">
      <c r="A3462" s="1">
        <v>3458</v>
      </c>
      <c r="B3462" s="1">
        <v>3458</v>
      </c>
      <c r="C3462" s="1"/>
      <c r="D3462" s="1">
        <v>4331.9840000000004</v>
      </c>
      <c r="E3462" s="1">
        <v>654.73299999999995</v>
      </c>
      <c r="F3462" s="1"/>
      <c r="G3462" s="1">
        <v>-32.912999999999997</v>
      </c>
      <c r="H3462" s="1">
        <v>-27.047999999999998</v>
      </c>
      <c r="I3462" s="1"/>
      <c r="J3462" s="1"/>
      <c r="K3462" s="1">
        <v>-433.56900000000002</v>
      </c>
      <c r="L3462" s="1"/>
      <c r="M3462" s="1">
        <v>1880.175</v>
      </c>
      <c r="N3462" s="1">
        <v>2346.1619999999998</v>
      </c>
      <c r="O3462" s="1">
        <v>-7.6050000000000004</v>
      </c>
      <c r="P3462" s="27">
        <v>-12.763</v>
      </c>
      <c r="Q3462" s="1">
        <v>-6.3440000000000003</v>
      </c>
      <c r="R3462" s="1">
        <v>-6.8000000000000005E-2</v>
      </c>
      <c r="S3462" s="1">
        <v>2.903</v>
      </c>
      <c r="T3462" s="1">
        <v>3.7519999999999998</v>
      </c>
      <c r="U3462" s="1">
        <v>5.2969999999999997</v>
      </c>
      <c r="V3462" s="1">
        <v>2.5249999999999999</v>
      </c>
      <c r="W3462" s="30">
        <v>4157.9170000000004</v>
      </c>
      <c r="X3462" s="1">
        <v>1333.171</v>
      </c>
      <c r="Y3462" s="1">
        <v>3600.598</v>
      </c>
      <c r="Z3462" s="1">
        <v>732.51099999999997</v>
      </c>
      <c r="AD3462" s="4">
        <v>12.763</v>
      </c>
      <c r="AL3462" s="1">
        <v>4157.9170000000004</v>
      </c>
    </row>
    <row r="3463" spans="1:38" x14ac:dyDescent="0.25">
      <c r="A3463" s="1">
        <v>3459</v>
      </c>
      <c r="B3463" s="1">
        <v>3459</v>
      </c>
      <c r="C3463" s="1"/>
      <c r="D3463" s="1">
        <v>4319.9070000000002</v>
      </c>
      <c r="E3463" s="1">
        <v>654.255</v>
      </c>
      <c r="F3463" s="1"/>
      <c r="G3463" s="1">
        <v>-32.436</v>
      </c>
      <c r="H3463" s="1">
        <v>-26.574000000000002</v>
      </c>
      <c r="I3463" s="1"/>
      <c r="J3463" s="1"/>
      <c r="K3463" s="1">
        <v>-430.238</v>
      </c>
      <c r="L3463" s="1"/>
      <c r="M3463" s="1">
        <v>1877.3</v>
      </c>
      <c r="N3463" s="1">
        <v>2339.9560000000001</v>
      </c>
      <c r="O3463" s="1">
        <v>-7.6</v>
      </c>
      <c r="P3463" s="27">
        <v>-12.763</v>
      </c>
      <c r="Q3463" s="1">
        <v>-6.3390000000000004</v>
      </c>
      <c r="R3463" s="1">
        <v>-5.8999999999999997E-2</v>
      </c>
      <c r="S3463" s="1">
        <v>2.9129999999999998</v>
      </c>
      <c r="T3463" s="1">
        <v>3.7959999999999998</v>
      </c>
      <c r="U3463" s="1">
        <v>5.2969999999999997</v>
      </c>
      <c r="V3463" s="1">
        <v>2.5289999999999999</v>
      </c>
      <c r="W3463" s="30">
        <v>4150.5919999999996</v>
      </c>
      <c r="X3463" s="1">
        <v>1332.56</v>
      </c>
      <c r="Y3463" s="1">
        <v>3591.1370000000002</v>
      </c>
      <c r="Z3463" s="1">
        <v>732.20600000000002</v>
      </c>
      <c r="AD3463" s="4">
        <v>12.763</v>
      </c>
      <c r="AL3463" s="1">
        <v>4150.5919999999996</v>
      </c>
    </row>
    <row r="3464" spans="1:38" x14ac:dyDescent="0.25">
      <c r="A3464" s="1">
        <v>3460</v>
      </c>
      <c r="B3464" s="1">
        <v>3460</v>
      </c>
      <c r="C3464" s="1"/>
      <c r="D3464" s="1">
        <v>4308.7960000000003</v>
      </c>
      <c r="E3464" s="1">
        <v>653.77700000000004</v>
      </c>
      <c r="F3464" s="1"/>
      <c r="G3464" s="1">
        <v>-32.436</v>
      </c>
      <c r="H3464" s="1">
        <v>-27.047999999999998</v>
      </c>
      <c r="I3464" s="1"/>
      <c r="J3464" s="1"/>
      <c r="K3464" s="1">
        <v>-430.714</v>
      </c>
      <c r="L3464" s="1"/>
      <c r="M3464" s="1">
        <v>1876.3420000000001</v>
      </c>
      <c r="N3464" s="1">
        <v>2339.4780000000001</v>
      </c>
      <c r="O3464" s="1">
        <v>-7.61</v>
      </c>
      <c r="P3464" s="27">
        <v>-12.768000000000001</v>
      </c>
      <c r="Q3464" s="1">
        <v>-6.3440000000000003</v>
      </c>
      <c r="R3464" s="1">
        <v>-6.4000000000000001E-2</v>
      </c>
      <c r="S3464" s="1">
        <v>2.9180000000000001</v>
      </c>
      <c r="T3464" s="1">
        <v>3.8010000000000002</v>
      </c>
      <c r="U3464" s="1">
        <v>5.29</v>
      </c>
      <c r="V3464" s="1">
        <v>2.5289999999999999</v>
      </c>
      <c r="W3464" s="30">
        <v>4142.6570000000002</v>
      </c>
      <c r="X3464" s="1">
        <v>1332.56</v>
      </c>
      <c r="Y3464" s="1">
        <v>3584.7269999999999</v>
      </c>
      <c r="Z3464" s="1">
        <v>722.74400000000003</v>
      </c>
      <c r="AD3464" s="4">
        <v>12.768000000000001</v>
      </c>
      <c r="AL3464" s="1">
        <v>4142.6570000000002</v>
      </c>
    </row>
    <row r="3465" spans="1:38" x14ac:dyDescent="0.25">
      <c r="A3465" s="1">
        <v>3461</v>
      </c>
      <c r="B3465" s="1">
        <v>3461</v>
      </c>
      <c r="C3465" s="1"/>
      <c r="D3465" s="1">
        <v>4297.6859999999997</v>
      </c>
      <c r="E3465" s="1">
        <v>652.82100000000003</v>
      </c>
      <c r="F3465" s="1"/>
      <c r="G3465" s="1">
        <v>-32.436</v>
      </c>
      <c r="H3465" s="1">
        <v>-27.047999999999998</v>
      </c>
      <c r="I3465" s="1"/>
      <c r="J3465" s="1"/>
      <c r="K3465" s="1">
        <v>-430.238</v>
      </c>
      <c r="L3465" s="1"/>
      <c r="M3465" s="1">
        <v>1876.3420000000001</v>
      </c>
      <c r="N3465" s="1">
        <v>2338.5230000000001</v>
      </c>
      <c r="O3465" s="1">
        <v>-7.6050000000000004</v>
      </c>
      <c r="P3465" s="27">
        <v>-12.763</v>
      </c>
      <c r="Q3465" s="1">
        <v>-6.3339999999999996</v>
      </c>
      <c r="R3465" s="1">
        <v>-6.4000000000000001E-2</v>
      </c>
      <c r="S3465" s="1">
        <v>2.9180000000000001</v>
      </c>
      <c r="T3465" s="1">
        <v>3.7959999999999998</v>
      </c>
      <c r="U3465" s="1">
        <v>5.2930000000000001</v>
      </c>
      <c r="V3465" s="1">
        <v>2.5249999999999999</v>
      </c>
      <c r="W3465" s="30">
        <v>4142.9620000000004</v>
      </c>
      <c r="X3465" s="1">
        <v>1332.2550000000001</v>
      </c>
      <c r="Y3465" s="1">
        <v>3584.1170000000002</v>
      </c>
      <c r="Z3465" s="1">
        <v>722.43899999999996</v>
      </c>
      <c r="AD3465" s="4">
        <v>12.763</v>
      </c>
      <c r="AL3465" s="1">
        <v>4142.9620000000004</v>
      </c>
    </row>
    <row r="3466" spans="1:38" x14ac:dyDescent="0.25">
      <c r="A3466" s="1">
        <v>3462</v>
      </c>
      <c r="B3466" s="1">
        <v>3462</v>
      </c>
      <c r="C3466" s="1"/>
      <c r="D3466" s="1">
        <v>4287.5420000000004</v>
      </c>
      <c r="E3466" s="1">
        <v>652.34299999999996</v>
      </c>
      <c r="F3466" s="1"/>
      <c r="G3466" s="1">
        <v>-32.436</v>
      </c>
      <c r="H3466" s="1">
        <v>-29.420999999999999</v>
      </c>
      <c r="I3466" s="1"/>
      <c r="J3466" s="1"/>
      <c r="K3466" s="1">
        <v>-430.714</v>
      </c>
      <c r="L3466" s="1"/>
      <c r="M3466" s="1">
        <v>1875.383</v>
      </c>
      <c r="N3466" s="1">
        <v>2337.0909999999999</v>
      </c>
      <c r="O3466" s="1">
        <v>-7.6</v>
      </c>
      <c r="P3466" s="27">
        <v>-12.763</v>
      </c>
      <c r="Q3466" s="1">
        <v>-6.3390000000000004</v>
      </c>
      <c r="R3466" s="1">
        <v>-6.8000000000000005E-2</v>
      </c>
      <c r="S3466" s="1">
        <v>2.923</v>
      </c>
      <c r="T3466" s="1">
        <v>3.8010000000000002</v>
      </c>
      <c r="U3466" s="1">
        <v>5.29</v>
      </c>
      <c r="V3466" s="1">
        <v>2.5249999999999999</v>
      </c>
      <c r="W3466" s="30">
        <v>4139.6040000000003</v>
      </c>
      <c r="X3466" s="1">
        <v>1332.56</v>
      </c>
      <c r="Y3466" s="1">
        <v>3578.623</v>
      </c>
      <c r="Z3466" s="1">
        <v>722.43899999999996</v>
      </c>
      <c r="AD3466" s="4">
        <v>12.763</v>
      </c>
      <c r="AL3466" s="1">
        <v>4139.6040000000003</v>
      </c>
    </row>
    <row r="3467" spans="1:38" x14ac:dyDescent="0.25">
      <c r="A3467" s="1">
        <v>3463</v>
      </c>
      <c r="B3467" s="1">
        <v>3463</v>
      </c>
      <c r="C3467" s="1"/>
      <c r="D3467" s="1">
        <v>4280.2960000000003</v>
      </c>
      <c r="E3467" s="1">
        <v>651.86500000000001</v>
      </c>
      <c r="F3467" s="1"/>
      <c r="G3467" s="1">
        <v>-31.959</v>
      </c>
      <c r="H3467" s="1">
        <v>-28.946000000000002</v>
      </c>
      <c r="I3467" s="1"/>
      <c r="J3467" s="1"/>
      <c r="K3467" s="1">
        <v>-430.714</v>
      </c>
      <c r="L3467" s="1"/>
      <c r="M3467" s="1">
        <v>1875.383</v>
      </c>
      <c r="N3467" s="1">
        <v>2337.569</v>
      </c>
      <c r="O3467" s="1">
        <v>-7.6150000000000002</v>
      </c>
      <c r="P3467" s="27">
        <v>-12.768000000000001</v>
      </c>
      <c r="Q3467" s="1">
        <v>-6.3440000000000003</v>
      </c>
      <c r="R3467" s="1">
        <v>-6.4000000000000001E-2</v>
      </c>
      <c r="S3467" s="1">
        <v>2.923</v>
      </c>
      <c r="T3467" s="1">
        <v>3.8119999999999998</v>
      </c>
      <c r="U3467" s="1">
        <v>5.2930000000000001</v>
      </c>
      <c r="V3467" s="1">
        <v>2.5249999999999999</v>
      </c>
      <c r="W3467" s="30">
        <v>4132.8900000000003</v>
      </c>
      <c r="X3467" s="1">
        <v>1332.56</v>
      </c>
      <c r="Y3467" s="1">
        <v>3574.6550000000002</v>
      </c>
      <c r="Z3467" s="1">
        <v>722.74400000000003</v>
      </c>
      <c r="AD3467" s="4">
        <v>12.768000000000001</v>
      </c>
      <c r="AL3467" s="1">
        <v>4132.8900000000003</v>
      </c>
    </row>
    <row r="3468" spans="1:38" x14ac:dyDescent="0.25">
      <c r="A3468" s="1">
        <v>3464</v>
      </c>
      <c r="B3468" s="1">
        <v>3464</v>
      </c>
      <c r="C3468" s="1"/>
      <c r="D3468" s="1">
        <v>4270.152</v>
      </c>
      <c r="E3468" s="1">
        <v>651.38800000000003</v>
      </c>
      <c r="F3468" s="1"/>
      <c r="G3468" s="1">
        <v>-32.436</v>
      </c>
      <c r="H3468" s="1">
        <v>-28.472000000000001</v>
      </c>
      <c r="I3468" s="1"/>
      <c r="J3468" s="1"/>
      <c r="K3468" s="1">
        <v>-429.76299999999998</v>
      </c>
      <c r="L3468" s="1"/>
      <c r="M3468" s="1">
        <v>1874.425</v>
      </c>
      <c r="N3468" s="1">
        <v>2337.0909999999999</v>
      </c>
      <c r="O3468" s="1">
        <v>-7.6050000000000004</v>
      </c>
      <c r="P3468" s="27">
        <v>-12.763</v>
      </c>
      <c r="Q3468" s="1">
        <v>-6.3440000000000003</v>
      </c>
      <c r="R3468" s="1">
        <v>-6.4000000000000001E-2</v>
      </c>
      <c r="S3468" s="1">
        <v>2.923</v>
      </c>
      <c r="T3468" s="1">
        <v>3.8069999999999999</v>
      </c>
      <c r="U3468" s="1">
        <v>5.29</v>
      </c>
      <c r="V3468" s="1">
        <v>2.5249999999999999</v>
      </c>
      <c r="W3468" s="30">
        <v>4132.8900000000003</v>
      </c>
      <c r="X3468" s="1">
        <v>1332.2550000000001</v>
      </c>
      <c r="Y3468" s="1">
        <v>3574.0450000000001</v>
      </c>
      <c r="Z3468" s="1">
        <v>722.43899999999996</v>
      </c>
      <c r="AD3468" s="4">
        <v>12.763</v>
      </c>
      <c r="AL3468" s="1">
        <v>4132.8900000000003</v>
      </c>
    </row>
    <row r="3469" spans="1:38" x14ac:dyDescent="0.25">
      <c r="A3469" s="1">
        <v>3465</v>
      </c>
      <c r="B3469" s="1">
        <v>3465</v>
      </c>
      <c r="C3469" s="1"/>
      <c r="D3469" s="1">
        <v>4262.424</v>
      </c>
      <c r="E3469" s="1">
        <v>648.99800000000005</v>
      </c>
      <c r="F3469" s="1"/>
      <c r="G3469" s="1">
        <v>-31.481999999999999</v>
      </c>
      <c r="H3469" s="1">
        <v>-27.047999999999998</v>
      </c>
      <c r="I3469" s="1"/>
      <c r="J3469" s="1"/>
      <c r="K3469" s="1">
        <v>-430.238</v>
      </c>
      <c r="L3469" s="1"/>
      <c r="M3469" s="1">
        <v>1874.425</v>
      </c>
      <c r="N3469" s="1">
        <v>2335.6590000000001</v>
      </c>
      <c r="O3469" s="1">
        <v>-7.61</v>
      </c>
      <c r="P3469" s="27">
        <v>-12.773</v>
      </c>
      <c r="Q3469" s="1">
        <v>-6.3440000000000003</v>
      </c>
      <c r="R3469" s="1">
        <v>-6.4000000000000001E-2</v>
      </c>
      <c r="S3469" s="1">
        <v>2.923</v>
      </c>
      <c r="T3469" s="1">
        <v>3.8069999999999999</v>
      </c>
      <c r="U3469" s="1">
        <v>5.2930000000000001</v>
      </c>
      <c r="V3469" s="1">
        <v>2.5209999999999999</v>
      </c>
      <c r="W3469" s="30">
        <v>4132.585</v>
      </c>
      <c r="X3469" s="1">
        <v>1332.2550000000001</v>
      </c>
      <c r="Y3469" s="1">
        <v>3574.35</v>
      </c>
      <c r="Z3469" s="1">
        <v>722.74400000000003</v>
      </c>
      <c r="AD3469" s="4">
        <v>12.773</v>
      </c>
      <c r="AL3469" s="1">
        <v>4132.585</v>
      </c>
    </row>
    <row r="3470" spans="1:38" x14ac:dyDescent="0.25">
      <c r="A3470" s="1">
        <v>3466</v>
      </c>
      <c r="B3470" s="1">
        <v>3466</v>
      </c>
      <c r="C3470" s="1"/>
      <c r="D3470" s="1">
        <v>4253.7299999999996</v>
      </c>
      <c r="E3470" s="1">
        <v>649.476</v>
      </c>
      <c r="F3470" s="1"/>
      <c r="G3470" s="1">
        <v>-32.436</v>
      </c>
      <c r="H3470" s="1">
        <v>-26.574000000000002</v>
      </c>
      <c r="I3470" s="1"/>
      <c r="J3470" s="1"/>
      <c r="K3470" s="1">
        <v>-430.238</v>
      </c>
      <c r="L3470" s="1"/>
      <c r="M3470" s="1">
        <v>1873.9459999999999</v>
      </c>
      <c r="N3470" s="1">
        <v>2336.614</v>
      </c>
      <c r="O3470" s="1">
        <v>-7.61</v>
      </c>
      <c r="P3470" s="27">
        <v>-12.773</v>
      </c>
      <c r="Q3470" s="1">
        <v>-6.3490000000000002</v>
      </c>
      <c r="R3470" s="1">
        <v>-7.2999999999999995E-2</v>
      </c>
      <c r="S3470" s="1">
        <v>2.923</v>
      </c>
      <c r="T3470" s="1">
        <v>3.8069999999999999</v>
      </c>
      <c r="U3470" s="1">
        <v>5.2930000000000001</v>
      </c>
      <c r="V3470" s="1">
        <v>2.532</v>
      </c>
      <c r="W3470" s="30">
        <v>4132.8900000000003</v>
      </c>
      <c r="X3470" s="1">
        <v>1332.2550000000001</v>
      </c>
      <c r="Y3470" s="1">
        <v>3574.35</v>
      </c>
      <c r="Z3470" s="1">
        <v>722.43899999999996</v>
      </c>
      <c r="AD3470" s="4">
        <v>12.773</v>
      </c>
      <c r="AL3470" s="1">
        <v>4132.8900000000003</v>
      </c>
    </row>
    <row r="3471" spans="1:38" x14ac:dyDescent="0.25">
      <c r="A3471" s="1">
        <v>3467</v>
      </c>
      <c r="B3471" s="1">
        <v>3467</v>
      </c>
      <c r="C3471" s="1"/>
      <c r="D3471" s="1">
        <v>4245.518</v>
      </c>
      <c r="E3471" s="1">
        <v>649.95399999999995</v>
      </c>
      <c r="F3471" s="1"/>
      <c r="G3471" s="1">
        <v>-32.436</v>
      </c>
      <c r="H3471" s="1">
        <v>-27.047999999999998</v>
      </c>
      <c r="I3471" s="1"/>
      <c r="J3471" s="1"/>
      <c r="K3471" s="1">
        <v>-431.19</v>
      </c>
      <c r="L3471" s="1"/>
      <c r="M3471" s="1">
        <v>1874.425</v>
      </c>
      <c r="N3471" s="1">
        <v>2335.1819999999998</v>
      </c>
      <c r="O3471" s="1">
        <v>-7.6</v>
      </c>
      <c r="P3471" s="27">
        <v>-12.768000000000001</v>
      </c>
      <c r="Q3471" s="1">
        <v>-6.3440000000000003</v>
      </c>
      <c r="R3471" s="1">
        <v>-5.8999999999999997E-2</v>
      </c>
      <c r="S3471" s="1">
        <v>2.927</v>
      </c>
      <c r="T3471" s="1">
        <v>3.8010000000000002</v>
      </c>
      <c r="U3471" s="1">
        <v>5.29</v>
      </c>
      <c r="V3471" s="1">
        <v>2.5249999999999999</v>
      </c>
      <c r="W3471" s="30">
        <v>4132.585</v>
      </c>
      <c r="X3471" s="1">
        <v>1332.56</v>
      </c>
      <c r="Y3471" s="1">
        <v>3565.4989999999998</v>
      </c>
      <c r="Z3471" s="1">
        <v>722.13400000000001</v>
      </c>
      <c r="AD3471" s="4">
        <v>12.768000000000001</v>
      </c>
      <c r="AL3471" s="1">
        <v>4132.585</v>
      </c>
    </row>
    <row r="3472" spans="1:38" x14ac:dyDescent="0.25">
      <c r="A3472" s="1">
        <v>3468</v>
      </c>
      <c r="B3472" s="1">
        <v>3468</v>
      </c>
      <c r="C3472" s="1"/>
      <c r="D3472" s="1">
        <v>4239.2389999999996</v>
      </c>
      <c r="E3472" s="1">
        <v>648.99800000000005</v>
      </c>
      <c r="F3472" s="1"/>
      <c r="G3472" s="1">
        <v>-32.912999999999997</v>
      </c>
      <c r="H3472" s="1">
        <v>-26.574000000000002</v>
      </c>
      <c r="I3472" s="1"/>
      <c r="J3472" s="1"/>
      <c r="K3472" s="1">
        <v>-431.19</v>
      </c>
      <c r="L3472" s="1"/>
      <c r="M3472" s="1">
        <v>1873.9459999999999</v>
      </c>
      <c r="N3472" s="1">
        <v>2335.1819999999998</v>
      </c>
      <c r="O3472" s="1">
        <v>-7.6050000000000004</v>
      </c>
      <c r="P3472" s="27">
        <v>-12.773</v>
      </c>
      <c r="Q3472" s="1">
        <v>-6.3390000000000004</v>
      </c>
      <c r="R3472" s="1">
        <v>-6.8000000000000005E-2</v>
      </c>
      <c r="S3472" s="1">
        <v>2.923</v>
      </c>
      <c r="T3472" s="1">
        <v>3.8069999999999999</v>
      </c>
      <c r="U3472" s="1">
        <v>5.2969999999999997</v>
      </c>
      <c r="V3472" s="1">
        <v>2.5289999999999999</v>
      </c>
      <c r="W3472" s="30">
        <v>4123.7330000000002</v>
      </c>
      <c r="X3472" s="1">
        <v>1331.95</v>
      </c>
      <c r="Y3472" s="1">
        <v>3564.2779999999998</v>
      </c>
      <c r="Z3472" s="1">
        <v>722.43899999999996</v>
      </c>
      <c r="AD3472" s="4">
        <v>12.773</v>
      </c>
      <c r="AL3472" s="1">
        <v>4123.7330000000002</v>
      </c>
    </row>
    <row r="3473" spans="1:38" x14ac:dyDescent="0.25">
      <c r="A3473" s="1">
        <v>3469</v>
      </c>
      <c r="B3473" s="1">
        <v>3469</v>
      </c>
      <c r="C3473" s="1"/>
      <c r="D3473" s="1">
        <v>4231.9939999999997</v>
      </c>
      <c r="E3473" s="1">
        <v>648.99800000000005</v>
      </c>
      <c r="F3473" s="1"/>
      <c r="G3473" s="1">
        <v>-32.436</v>
      </c>
      <c r="H3473" s="1">
        <v>-27.523</v>
      </c>
      <c r="I3473" s="1"/>
      <c r="J3473" s="1"/>
      <c r="K3473" s="1">
        <v>-430.714</v>
      </c>
      <c r="L3473" s="1"/>
      <c r="M3473" s="1">
        <v>1873.4659999999999</v>
      </c>
      <c r="N3473" s="1">
        <v>2335.1819999999998</v>
      </c>
      <c r="O3473" s="1">
        <v>-7.6</v>
      </c>
      <c r="P3473" s="27">
        <v>-12.768000000000001</v>
      </c>
      <c r="Q3473" s="1">
        <v>-6.3440000000000003</v>
      </c>
      <c r="R3473" s="1">
        <v>-6.4000000000000001E-2</v>
      </c>
      <c r="S3473" s="1">
        <v>2.927</v>
      </c>
      <c r="T3473" s="1">
        <v>3.8119999999999998</v>
      </c>
      <c r="U3473" s="1">
        <v>5.29</v>
      </c>
      <c r="V3473" s="1">
        <v>2.5249999999999999</v>
      </c>
      <c r="W3473" s="30">
        <v>4122.2070000000003</v>
      </c>
      <c r="X3473" s="1">
        <v>1332.2550000000001</v>
      </c>
      <c r="Y3473" s="1">
        <v>3564.2779999999998</v>
      </c>
      <c r="Z3473" s="1">
        <v>722.43899999999996</v>
      </c>
      <c r="AD3473" s="4">
        <v>12.768000000000001</v>
      </c>
      <c r="AL3473" s="1">
        <v>4122.2070000000003</v>
      </c>
    </row>
    <row r="3474" spans="1:38" x14ac:dyDescent="0.25">
      <c r="A3474" s="1">
        <v>3470</v>
      </c>
      <c r="B3474" s="1">
        <v>3470</v>
      </c>
      <c r="C3474" s="1"/>
      <c r="D3474" s="1">
        <v>4225.7160000000003</v>
      </c>
      <c r="E3474" s="1">
        <v>647.56500000000005</v>
      </c>
      <c r="F3474" s="1"/>
      <c r="G3474" s="1">
        <v>-31.959</v>
      </c>
      <c r="H3474" s="1">
        <v>-26.574000000000002</v>
      </c>
      <c r="I3474" s="1"/>
      <c r="J3474" s="1"/>
      <c r="K3474" s="1">
        <v>-431.19</v>
      </c>
      <c r="L3474" s="1"/>
      <c r="M3474" s="1">
        <v>1873.9459999999999</v>
      </c>
      <c r="N3474" s="1">
        <v>2334.2269999999999</v>
      </c>
      <c r="O3474" s="1">
        <v>-7.6</v>
      </c>
      <c r="P3474" s="27">
        <v>-12.768000000000001</v>
      </c>
      <c r="Q3474" s="1">
        <v>-6.3339999999999996</v>
      </c>
      <c r="R3474" s="1">
        <v>-6.4000000000000001E-2</v>
      </c>
      <c r="S3474" s="1">
        <v>2.923</v>
      </c>
      <c r="T3474" s="1">
        <v>3.8119999999999998</v>
      </c>
      <c r="U3474" s="1">
        <v>5.2969999999999997</v>
      </c>
      <c r="V3474" s="1">
        <v>2.5289999999999999</v>
      </c>
      <c r="W3474" s="30">
        <v>4122.8180000000002</v>
      </c>
      <c r="X3474" s="1">
        <v>1332.865</v>
      </c>
      <c r="Y3474" s="1">
        <v>3564.5830000000001</v>
      </c>
      <c r="Z3474" s="1">
        <v>722.43899999999996</v>
      </c>
      <c r="AD3474" s="4">
        <v>12.768000000000001</v>
      </c>
      <c r="AL3474" s="1">
        <v>4122.8180000000002</v>
      </c>
    </row>
    <row r="3475" spans="1:38" x14ac:dyDescent="0.25">
      <c r="A3475" s="1">
        <v>3471</v>
      </c>
      <c r="B3475" s="1">
        <v>3471</v>
      </c>
      <c r="C3475" s="1"/>
      <c r="D3475" s="1">
        <v>4218.9539999999997</v>
      </c>
      <c r="E3475" s="1">
        <v>647.08699999999999</v>
      </c>
      <c r="F3475" s="1"/>
      <c r="G3475" s="1">
        <v>-31.481999999999999</v>
      </c>
      <c r="H3475" s="1">
        <v>-26.099</v>
      </c>
      <c r="I3475" s="1"/>
      <c r="J3475" s="1"/>
      <c r="K3475" s="1">
        <v>-430.238</v>
      </c>
      <c r="L3475" s="1"/>
      <c r="M3475" s="1">
        <v>1873.9459999999999</v>
      </c>
      <c r="N3475" s="1">
        <v>2334.7040000000002</v>
      </c>
      <c r="O3475" s="1">
        <v>-7.6050000000000004</v>
      </c>
      <c r="P3475" s="27">
        <v>-12.763</v>
      </c>
      <c r="Q3475" s="1">
        <v>-6.3440000000000003</v>
      </c>
      <c r="R3475" s="1">
        <v>-6.8000000000000005E-2</v>
      </c>
      <c r="S3475" s="1">
        <v>2.927</v>
      </c>
      <c r="T3475" s="1">
        <v>3.8069999999999999</v>
      </c>
      <c r="U3475" s="1">
        <v>5.29</v>
      </c>
      <c r="V3475" s="1">
        <v>2.5209999999999999</v>
      </c>
      <c r="W3475" s="30">
        <v>4123.1229999999996</v>
      </c>
      <c r="X3475" s="1">
        <v>1331.3389999999999</v>
      </c>
      <c r="Y3475" s="1">
        <v>3564.2779999999998</v>
      </c>
      <c r="Z3475" s="1">
        <v>722.74400000000003</v>
      </c>
      <c r="AD3475" s="4">
        <v>12.763</v>
      </c>
      <c r="AL3475" s="1">
        <v>4123.1229999999996</v>
      </c>
    </row>
    <row r="3476" spans="1:38" x14ac:dyDescent="0.25">
      <c r="A3476" s="1">
        <v>3472</v>
      </c>
      <c r="B3476" s="1">
        <v>3472</v>
      </c>
      <c r="C3476" s="1"/>
      <c r="D3476" s="1">
        <v>4212.192</v>
      </c>
      <c r="E3476" s="1">
        <v>647.56500000000005</v>
      </c>
      <c r="F3476" s="1"/>
      <c r="G3476" s="1">
        <v>-32.436</v>
      </c>
      <c r="H3476" s="1">
        <v>-26.574000000000002</v>
      </c>
      <c r="I3476" s="1"/>
      <c r="J3476" s="1"/>
      <c r="K3476" s="1">
        <v>-431.666</v>
      </c>
      <c r="L3476" s="1"/>
      <c r="M3476" s="1">
        <v>1872.9870000000001</v>
      </c>
      <c r="N3476" s="1">
        <v>2334.7040000000002</v>
      </c>
      <c r="O3476" s="1">
        <v>-7.6050000000000004</v>
      </c>
      <c r="P3476" s="27">
        <v>-12.768000000000001</v>
      </c>
      <c r="Q3476" s="1">
        <v>-6.3440000000000003</v>
      </c>
      <c r="R3476" s="1">
        <v>-6.4000000000000001E-2</v>
      </c>
      <c r="S3476" s="1">
        <v>2.923</v>
      </c>
      <c r="T3476" s="1">
        <v>3.8069999999999999</v>
      </c>
      <c r="U3476" s="1">
        <v>5.2930000000000001</v>
      </c>
      <c r="V3476" s="1">
        <v>2.532</v>
      </c>
      <c r="W3476" s="30">
        <v>4122.8180000000002</v>
      </c>
      <c r="X3476" s="1">
        <v>1322.7929999999999</v>
      </c>
      <c r="Y3476" s="1">
        <v>3563.973</v>
      </c>
      <c r="Z3476" s="1">
        <v>722.13400000000001</v>
      </c>
      <c r="AD3476" s="4">
        <v>12.768000000000001</v>
      </c>
      <c r="AL3476" s="1">
        <v>4122.8180000000002</v>
      </c>
    </row>
    <row r="3477" spans="1:38" x14ac:dyDescent="0.25">
      <c r="A3477" s="1">
        <v>3473</v>
      </c>
      <c r="B3477" s="1">
        <v>3473</v>
      </c>
      <c r="C3477" s="1"/>
      <c r="D3477" s="1">
        <v>4206.3959999999997</v>
      </c>
      <c r="E3477" s="1">
        <v>646.60900000000004</v>
      </c>
      <c r="F3477" s="1"/>
      <c r="G3477" s="1">
        <v>-31.959</v>
      </c>
      <c r="H3477" s="1">
        <v>-26.574000000000002</v>
      </c>
      <c r="I3477" s="1"/>
      <c r="J3477" s="1"/>
      <c r="K3477" s="1">
        <v>-430.714</v>
      </c>
      <c r="L3477" s="1"/>
      <c r="M3477" s="1">
        <v>1872.9870000000001</v>
      </c>
      <c r="N3477" s="1">
        <v>2333.75</v>
      </c>
      <c r="O3477" s="1">
        <v>-7.6</v>
      </c>
      <c r="P3477" s="27">
        <v>-12.768000000000001</v>
      </c>
      <c r="Q3477" s="1">
        <v>-6.3440000000000003</v>
      </c>
      <c r="R3477" s="1">
        <v>-6.4000000000000001E-2</v>
      </c>
      <c r="S3477" s="1">
        <v>2.923</v>
      </c>
      <c r="T3477" s="1">
        <v>3.8119999999999998</v>
      </c>
      <c r="U3477" s="1">
        <v>5.29</v>
      </c>
      <c r="V3477" s="1">
        <v>2.5209999999999999</v>
      </c>
      <c r="W3477" s="30">
        <v>4122.5129999999999</v>
      </c>
      <c r="X3477" s="1">
        <v>1322.183</v>
      </c>
      <c r="Y3477" s="1">
        <v>3564.2779999999998</v>
      </c>
      <c r="Z3477" s="1">
        <v>722.13400000000001</v>
      </c>
      <c r="AD3477" s="4">
        <v>12.768000000000001</v>
      </c>
      <c r="AL3477" s="1">
        <v>4122.5129999999999</v>
      </c>
    </row>
    <row r="3478" spans="1:38" x14ac:dyDescent="0.25">
      <c r="A3478" s="1">
        <v>3474</v>
      </c>
      <c r="B3478" s="1">
        <v>3474</v>
      </c>
      <c r="C3478" s="1"/>
      <c r="D3478" s="1">
        <v>4201.567</v>
      </c>
      <c r="E3478" s="1">
        <v>646.13099999999997</v>
      </c>
      <c r="F3478" s="1"/>
      <c r="G3478" s="1">
        <v>-32.912999999999997</v>
      </c>
      <c r="H3478" s="1">
        <v>-26.099</v>
      </c>
      <c r="I3478" s="1"/>
      <c r="J3478" s="1"/>
      <c r="K3478" s="1">
        <v>-430.238</v>
      </c>
      <c r="L3478" s="1"/>
      <c r="M3478" s="1">
        <v>1872.508</v>
      </c>
      <c r="N3478" s="1">
        <v>2334.2269999999999</v>
      </c>
      <c r="O3478" s="1">
        <v>-7.6050000000000004</v>
      </c>
      <c r="P3478" s="27">
        <v>-12.768000000000001</v>
      </c>
      <c r="Q3478" s="1">
        <v>-6.3390000000000004</v>
      </c>
      <c r="R3478" s="1">
        <v>-6.4000000000000001E-2</v>
      </c>
      <c r="S3478" s="1">
        <v>2.9180000000000001</v>
      </c>
      <c r="T3478" s="1">
        <v>3.8010000000000002</v>
      </c>
      <c r="U3478" s="1">
        <v>5.2930000000000001</v>
      </c>
      <c r="V3478" s="1">
        <v>2.532</v>
      </c>
      <c r="W3478" s="30">
        <v>4121.902</v>
      </c>
      <c r="X3478" s="1">
        <v>1322.4880000000001</v>
      </c>
      <c r="Y3478" s="1">
        <v>3563.973</v>
      </c>
      <c r="Z3478" s="1">
        <v>722.13400000000001</v>
      </c>
      <c r="AD3478" s="4">
        <v>12.768000000000001</v>
      </c>
      <c r="AL3478" s="1">
        <v>4121.902</v>
      </c>
    </row>
    <row r="3479" spans="1:38" x14ac:dyDescent="0.25">
      <c r="A3479" s="1">
        <v>3475</v>
      </c>
      <c r="B3479" s="1">
        <v>3475</v>
      </c>
      <c r="C3479" s="1"/>
      <c r="D3479" s="1">
        <v>4196.2539999999999</v>
      </c>
      <c r="E3479" s="1">
        <v>646.13099999999997</v>
      </c>
      <c r="F3479" s="1"/>
      <c r="G3479" s="1">
        <v>-32.436</v>
      </c>
      <c r="H3479" s="1">
        <v>-26.574000000000002</v>
      </c>
      <c r="I3479" s="1"/>
      <c r="J3479" s="1"/>
      <c r="K3479" s="1">
        <v>-431.19</v>
      </c>
      <c r="L3479" s="1"/>
      <c r="M3479" s="1">
        <v>1872.508</v>
      </c>
      <c r="N3479" s="1">
        <v>2333.75</v>
      </c>
      <c r="O3479" s="1">
        <v>-7.6</v>
      </c>
      <c r="P3479" s="27">
        <v>-12.768000000000001</v>
      </c>
      <c r="Q3479" s="1">
        <v>-6.3440000000000003</v>
      </c>
      <c r="R3479" s="1">
        <v>-6.4000000000000001E-2</v>
      </c>
      <c r="S3479" s="1">
        <v>2.9319999999999999</v>
      </c>
      <c r="T3479" s="1">
        <v>3.8010000000000002</v>
      </c>
      <c r="U3479" s="1">
        <v>5.2930000000000001</v>
      </c>
      <c r="V3479" s="1">
        <v>2.5289999999999999</v>
      </c>
      <c r="W3479" s="30">
        <v>4122.5129999999999</v>
      </c>
      <c r="X3479" s="1">
        <v>1322.183</v>
      </c>
      <c r="Y3479" s="1">
        <v>3564.5830000000001</v>
      </c>
      <c r="Z3479" s="1">
        <v>722.43899999999996</v>
      </c>
      <c r="AD3479" s="4">
        <v>12.768000000000001</v>
      </c>
      <c r="AL3479" s="1">
        <v>4122.5129999999999</v>
      </c>
    </row>
    <row r="3480" spans="1:38" x14ac:dyDescent="0.25">
      <c r="A3480" s="1">
        <v>3476</v>
      </c>
      <c r="B3480" s="1">
        <v>3476</v>
      </c>
      <c r="C3480" s="1"/>
      <c r="D3480" s="1">
        <v>4191.9080000000004</v>
      </c>
      <c r="E3480" s="1">
        <v>645.17499999999995</v>
      </c>
      <c r="F3480" s="1"/>
      <c r="G3480" s="1">
        <v>-31.959</v>
      </c>
      <c r="H3480" s="1">
        <v>-29.895</v>
      </c>
      <c r="I3480" s="1"/>
      <c r="J3480" s="1"/>
      <c r="K3480" s="1">
        <v>-431.19</v>
      </c>
      <c r="L3480" s="1"/>
      <c r="M3480" s="1">
        <v>1873.9459999999999</v>
      </c>
      <c r="N3480" s="1">
        <v>2333.2719999999999</v>
      </c>
      <c r="O3480" s="1">
        <v>-7.62</v>
      </c>
      <c r="P3480" s="27">
        <v>-12.776999999999999</v>
      </c>
      <c r="Q3480" s="1">
        <v>-6.3440000000000003</v>
      </c>
      <c r="R3480" s="1">
        <v>-6.8000000000000005E-2</v>
      </c>
      <c r="S3480" s="1">
        <v>2.923</v>
      </c>
      <c r="T3480" s="1">
        <v>3.8180000000000001</v>
      </c>
      <c r="U3480" s="1">
        <v>5.2969999999999997</v>
      </c>
      <c r="V3480" s="1">
        <v>2.5289999999999999</v>
      </c>
      <c r="W3480" s="30">
        <v>4113.3559999999998</v>
      </c>
      <c r="X3480" s="1">
        <v>1321.8779999999999</v>
      </c>
      <c r="Y3480" s="1">
        <v>3556.953</v>
      </c>
      <c r="Z3480" s="1">
        <v>721.82899999999995</v>
      </c>
      <c r="AD3480" s="4">
        <v>12.776999999999999</v>
      </c>
      <c r="AL3480" s="1">
        <v>4113.3559999999998</v>
      </c>
    </row>
    <row r="3481" spans="1:38" x14ac:dyDescent="0.25">
      <c r="A3481" s="1">
        <v>3477</v>
      </c>
      <c r="B3481" s="1">
        <v>3477</v>
      </c>
      <c r="C3481" s="1"/>
      <c r="D3481" s="1">
        <v>4187.0780000000004</v>
      </c>
      <c r="E3481" s="1">
        <v>644.697</v>
      </c>
      <c r="F3481" s="1"/>
      <c r="G3481" s="1">
        <v>-31.481999999999999</v>
      </c>
      <c r="H3481" s="1">
        <v>-29.420999999999999</v>
      </c>
      <c r="I3481" s="1"/>
      <c r="J3481" s="1"/>
      <c r="K3481" s="1">
        <v>-431.666</v>
      </c>
      <c r="L3481" s="1"/>
      <c r="M3481" s="1">
        <v>1873.9459999999999</v>
      </c>
      <c r="N3481" s="1">
        <v>2332.317</v>
      </c>
      <c r="O3481" s="1">
        <v>-7.6050000000000004</v>
      </c>
      <c r="P3481" s="27">
        <v>-12.773</v>
      </c>
      <c r="Q3481" s="1">
        <v>-6.3390000000000004</v>
      </c>
      <c r="R3481" s="1">
        <v>-5.8999999999999997E-2</v>
      </c>
      <c r="S3481" s="1">
        <v>2.923</v>
      </c>
      <c r="T3481" s="1">
        <v>3.8119999999999998</v>
      </c>
      <c r="U3481" s="1">
        <v>5.2930000000000001</v>
      </c>
      <c r="V3481" s="1">
        <v>2.5289999999999999</v>
      </c>
      <c r="W3481" s="30">
        <v>4112.7460000000001</v>
      </c>
      <c r="X3481" s="1">
        <v>1322.183</v>
      </c>
      <c r="Y3481" s="1">
        <v>3554.511</v>
      </c>
      <c r="Z3481" s="1">
        <v>722.43899999999996</v>
      </c>
      <c r="AD3481" s="4">
        <v>12.773</v>
      </c>
      <c r="AL3481" s="1">
        <v>4112.7460000000001</v>
      </c>
    </row>
    <row r="3482" spans="1:38" x14ac:dyDescent="0.25">
      <c r="A3482" s="1">
        <v>3478</v>
      </c>
      <c r="B3482" s="1">
        <v>3478</v>
      </c>
      <c r="C3482" s="1"/>
      <c r="D3482" s="1">
        <v>4182.732</v>
      </c>
      <c r="E3482" s="1">
        <v>643.74199999999996</v>
      </c>
      <c r="F3482" s="1"/>
      <c r="G3482" s="1">
        <v>-31.959</v>
      </c>
      <c r="H3482" s="1">
        <v>-29.420999999999999</v>
      </c>
      <c r="I3482" s="1"/>
      <c r="J3482" s="1"/>
      <c r="K3482" s="1">
        <v>-432.61700000000002</v>
      </c>
      <c r="L3482" s="1"/>
      <c r="M3482" s="1">
        <v>1873.9459999999999</v>
      </c>
      <c r="N3482" s="1">
        <v>2331.84</v>
      </c>
      <c r="O3482" s="1">
        <v>-7.6050000000000004</v>
      </c>
      <c r="P3482" s="27">
        <v>-12.763</v>
      </c>
      <c r="Q3482" s="1">
        <v>-6.3440000000000003</v>
      </c>
      <c r="R3482" s="1">
        <v>-5.8999999999999997E-2</v>
      </c>
      <c r="S3482" s="1">
        <v>2.923</v>
      </c>
      <c r="T3482" s="1">
        <v>3.8069999999999999</v>
      </c>
      <c r="U3482" s="1">
        <v>5.2930000000000001</v>
      </c>
      <c r="V3482" s="1">
        <v>2.532</v>
      </c>
      <c r="W3482" s="30">
        <v>4113.0510000000004</v>
      </c>
      <c r="X3482" s="1">
        <v>1322.183</v>
      </c>
      <c r="Y3482" s="1">
        <v>3554.511</v>
      </c>
      <c r="Z3482" s="1">
        <v>722.13400000000001</v>
      </c>
      <c r="AD3482" s="4">
        <v>12.763</v>
      </c>
      <c r="AL3482" s="1">
        <v>4113.0510000000004</v>
      </c>
    </row>
    <row r="3483" spans="1:38" x14ac:dyDescent="0.25">
      <c r="A3483" s="1">
        <v>3479</v>
      </c>
      <c r="B3483" s="1">
        <v>3479</v>
      </c>
      <c r="C3483" s="1"/>
      <c r="D3483" s="1">
        <v>4178.8680000000004</v>
      </c>
      <c r="E3483" s="1">
        <v>643.26400000000001</v>
      </c>
      <c r="F3483" s="1"/>
      <c r="G3483" s="1">
        <v>-32.436</v>
      </c>
      <c r="H3483" s="1">
        <v>-28.946000000000002</v>
      </c>
      <c r="I3483" s="1"/>
      <c r="J3483" s="1"/>
      <c r="K3483" s="1">
        <v>-434.04399999999998</v>
      </c>
      <c r="L3483" s="1"/>
      <c r="M3483" s="1">
        <v>1874.425</v>
      </c>
      <c r="N3483" s="1">
        <v>2331.3629999999998</v>
      </c>
      <c r="O3483" s="1">
        <v>-7.6050000000000004</v>
      </c>
      <c r="P3483" s="27">
        <v>-12.768000000000001</v>
      </c>
      <c r="Q3483" s="1">
        <v>-6.3339999999999996</v>
      </c>
      <c r="R3483" s="1">
        <v>-6.8000000000000005E-2</v>
      </c>
      <c r="S3483" s="1">
        <v>2.923</v>
      </c>
      <c r="T3483" s="1">
        <v>3.8119999999999998</v>
      </c>
      <c r="U3483" s="1">
        <v>5.2969999999999997</v>
      </c>
      <c r="V3483" s="1">
        <v>2.5289999999999999</v>
      </c>
      <c r="W3483" s="30">
        <v>4113.0510000000004</v>
      </c>
      <c r="X3483" s="1">
        <v>1322.183</v>
      </c>
      <c r="Y3483" s="1">
        <v>3553.9009999999998</v>
      </c>
      <c r="Z3483" s="1">
        <v>722.43899999999996</v>
      </c>
      <c r="AD3483" s="4">
        <v>12.768000000000001</v>
      </c>
      <c r="AL3483" s="1">
        <v>4113.0510000000004</v>
      </c>
    </row>
    <row r="3484" spans="1:38" x14ac:dyDescent="0.25">
      <c r="A3484" s="1">
        <v>3480</v>
      </c>
      <c r="B3484" s="1">
        <v>3480</v>
      </c>
      <c r="C3484" s="1"/>
      <c r="D3484" s="1">
        <v>4174.5219999999999</v>
      </c>
      <c r="E3484" s="1">
        <v>642.78599999999994</v>
      </c>
      <c r="F3484" s="1"/>
      <c r="G3484" s="1">
        <v>-33.39</v>
      </c>
      <c r="H3484" s="1">
        <v>-28.472000000000001</v>
      </c>
      <c r="I3484" s="1"/>
      <c r="J3484" s="1"/>
      <c r="K3484" s="1">
        <v>-435.471</v>
      </c>
      <c r="L3484" s="1"/>
      <c r="M3484" s="1">
        <v>1874.425</v>
      </c>
      <c r="N3484" s="1">
        <v>2330.8850000000002</v>
      </c>
      <c r="O3484" s="1">
        <v>-7.6</v>
      </c>
      <c r="P3484" s="27">
        <v>-12.768000000000001</v>
      </c>
      <c r="Q3484" s="1">
        <v>-6.3440000000000003</v>
      </c>
      <c r="R3484" s="1">
        <v>-6.4000000000000001E-2</v>
      </c>
      <c r="S3484" s="1">
        <v>2.927</v>
      </c>
      <c r="T3484" s="1">
        <v>3.8069999999999999</v>
      </c>
      <c r="U3484" s="1">
        <v>5.2930000000000001</v>
      </c>
      <c r="V3484" s="1">
        <v>2.5289999999999999</v>
      </c>
      <c r="W3484" s="30">
        <v>4113.0510000000004</v>
      </c>
      <c r="X3484" s="1">
        <v>1322.183</v>
      </c>
      <c r="Y3484" s="1">
        <v>3554.8159999999998</v>
      </c>
      <c r="Z3484" s="1">
        <v>721.82899999999995</v>
      </c>
      <c r="AD3484" s="4">
        <v>12.768000000000001</v>
      </c>
      <c r="AL3484" s="1">
        <v>4113.0510000000004</v>
      </c>
    </row>
    <row r="3485" spans="1:38" x14ac:dyDescent="0.25">
      <c r="A3485" s="1">
        <v>3481</v>
      </c>
      <c r="B3485" s="1">
        <v>3481</v>
      </c>
      <c r="C3485" s="1"/>
      <c r="D3485" s="1">
        <v>4170.1750000000002</v>
      </c>
      <c r="E3485" s="1">
        <v>642.30799999999999</v>
      </c>
      <c r="F3485" s="1"/>
      <c r="G3485" s="1">
        <v>-31.959</v>
      </c>
      <c r="H3485" s="1">
        <v>-28.946000000000002</v>
      </c>
      <c r="I3485" s="1"/>
      <c r="J3485" s="1"/>
      <c r="K3485" s="1">
        <v>-433.56900000000002</v>
      </c>
      <c r="L3485" s="1"/>
      <c r="M3485" s="1">
        <v>1873.9459999999999</v>
      </c>
      <c r="N3485" s="1">
        <v>2330.8850000000002</v>
      </c>
      <c r="O3485" s="1">
        <v>-7.61</v>
      </c>
      <c r="P3485" s="27">
        <v>-12.768000000000001</v>
      </c>
      <c r="Q3485" s="1">
        <v>-6.3440000000000003</v>
      </c>
      <c r="R3485" s="1">
        <v>-5.8999999999999997E-2</v>
      </c>
      <c r="S3485" s="1">
        <v>2.923</v>
      </c>
      <c r="T3485" s="1">
        <v>3.8119999999999998</v>
      </c>
      <c r="U3485" s="1">
        <v>5.2930000000000001</v>
      </c>
      <c r="V3485" s="1">
        <v>2.5249999999999999</v>
      </c>
      <c r="W3485" s="30">
        <v>4112.7460000000001</v>
      </c>
      <c r="X3485" s="1">
        <v>1322.183</v>
      </c>
      <c r="Y3485" s="1">
        <v>3554.511</v>
      </c>
      <c r="Z3485" s="1">
        <v>722.43899999999996</v>
      </c>
      <c r="AD3485" s="4">
        <v>12.768000000000001</v>
      </c>
      <c r="AL3485" s="1">
        <v>4112.7460000000001</v>
      </c>
    </row>
    <row r="3486" spans="1:38" x14ac:dyDescent="0.25">
      <c r="A3486" s="1">
        <v>3482</v>
      </c>
      <c r="B3486" s="1">
        <v>3482</v>
      </c>
      <c r="C3486" s="1"/>
      <c r="D3486" s="1">
        <v>4166.3119999999999</v>
      </c>
      <c r="E3486" s="1">
        <v>641.83000000000004</v>
      </c>
      <c r="F3486" s="1"/>
      <c r="G3486" s="1">
        <v>-32.436</v>
      </c>
      <c r="H3486" s="1">
        <v>-28.946000000000002</v>
      </c>
      <c r="I3486" s="1"/>
      <c r="J3486" s="1"/>
      <c r="K3486" s="1">
        <v>-433.09300000000002</v>
      </c>
      <c r="L3486" s="1"/>
      <c r="M3486" s="1">
        <v>1874.425</v>
      </c>
      <c r="N3486" s="1">
        <v>2329.453</v>
      </c>
      <c r="O3486" s="1">
        <v>-7.6050000000000004</v>
      </c>
      <c r="P3486" s="27">
        <v>-12.773</v>
      </c>
      <c r="Q3486" s="1">
        <v>-6.3440000000000003</v>
      </c>
      <c r="R3486" s="1">
        <v>-6.4000000000000001E-2</v>
      </c>
      <c r="S3486" s="1">
        <v>2.927</v>
      </c>
      <c r="T3486" s="1">
        <v>3.8119999999999998</v>
      </c>
      <c r="U3486" s="1">
        <v>5.2930000000000001</v>
      </c>
      <c r="V3486" s="1">
        <v>2.5289999999999999</v>
      </c>
      <c r="W3486" s="30">
        <v>4112.7460000000001</v>
      </c>
      <c r="X3486" s="1">
        <v>1321.8779999999999</v>
      </c>
      <c r="Y3486" s="1">
        <v>3554.2060000000001</v>
      </c>
      <c r="Z3486" s="1">
        <v>722.43899999999996</v>
      </c>
      <c r="AD3486" s="4">
        <v>12.773</v>
      </c>
      <c r="AL3486" s="1">
        <v>4112.7460000000001</v>
      </c>
    </row>
    <row r="3487" spans="1:38" x14ac:dyDescent="0.25">
      <c r="A3487" s="1">
        <v>3483</v>
      </c>
      <c r="B3487" s="1">
        <v>3483</v>
      </c>
      <c r="C3487" s="1"/>
      <c r="D3487" s="1">
        <v>4162.4480000000003</v>
      </c>
      <c r="E3487" s="1">
        <v>640.875</v>
      </c>
      <c r="F3487" s="1"/>
      <c r="G3487" s="1">
        <v>-31.959</v>
      </c>
      <c r="H3487" s="1">
        <v>-28.472000000000001</v>
      </c>
      <c r="I3487" s="1"/>
      <c r="J3487" s="1"/>
      <c r="K3487" s="1">
        <v>-434.52</v>
      </c>
      <c r="L3487" s="1"/>
      <c r="M3487" s="1">
        <v>1879.2170000000001</v>
      </c>
      <c r="N3487" s="1">
        <v>2328.0210000000002</v>
      </c>
      <c r="O3487" s="1">
        <v>-7.6050000000000004</v>
      </c>
      <c r="P3487" s="27">
        <v>-12.773</v>
      </c>
      <c r="Q3487" s="1">
        <v>-6.3390000000000004</v>
      </c>
      <c r="R3487" s="1">
        <v>-5.8999999999999997E-2</v>
      </c>
      <c r="S3487" s="1">
        <v>2.923</v>
      </c>
      <c r="T3487" s="1">
        <v>3.8180000000000001</v>
      </c>
      <c r="U3487" s="1">
        <v>5.2969999999999997</v>
      </c>
      <c r="V3487" s="1">
        <v>2.5289999999999999</v>
      </c>
      <c r="W3487" s="30">
        <v>4113.0510000000004</v>
      </c>
      <c r="X3487" s="1">
        <v>1322.183</v>
      </c>
      <c r="Y3487" s="1">
        <v>3554.8159999999998</v>
      </c>
      <c r="Z3487" s="1">
        <v>722.74400000000003</v>
      </c>
      <c r="AD3487" s="4">
        <v>12.773</v>
      </c>
      <c r="AL3487" s="1">
        <v>4113.0510000000004</v>
      </c>
    </row>
    <row r="3488" spans="1:38" x14ac:dyDescent="0.25">
      <c r="A3488" s="1">
        <v>3484</v>
      </c>
      <c r="B3488" s="1">
        <v>3484</v>
      </c>
      <c r="C3488" s="1"/>
      <c r="D3488" s="1">
        <v>4156.6530000000002</v>
      </c>
      <c r="E3488" s="1">
        <v>634.66200000000003</v>
      </c>
      <c r="F3488" s="1"/>
      <c r="G3488" s="1">
        <v>-31.959</v>
      </c>
      <c r="H3488" s="1">
        <v>-29.420999999999999</v>
      </c>
      <c r="I3488" s="1"/>
      <c r="J3488" s="1"/>
      <c r="K3488" s="1">
        <v>-453.548</v>
      </c>
      <c r="L3488" s="1"/>
      <c r="M3488" s="1">
        <v>1878.258</v>
      </c>
      <c r="N3488" s="1">
        <v>2308.9259999999999</v>
      </c>
      <c r="O3488" s="1">
        <v>-7.6</v>
      </c>
      <c r="P3488" s="27">
        <v>-12.763</v>
      </c>
      <c r="Q3488" s="1">
        <v>-6.3440000000000003</v>
      </c>
      <c r="R3488" s="1">
        <v>-6.4000000000000001E-2</v>
      </c>
      <c r="S3488" s="1">
        <v>2.923</v>
      </c>
      <c r="T3488" s="1">
        <v>3.8010000000000002</v>
      </c>
      <c r="U3488" s="1">
        <v>5.2969999999999997</v>
      </c>
      <c r="V3488" s="1">
        <v>2.5289999999999999</v>
      </c>
      <c r="W3488" s="30">
        <v>4112.7460000000001</v>
      </c>
      <c r="X3488" s="1">
        <v>1322.183</v>
      </c>
      <c r="Y3488" s="1">
        <v>3554.511</v>
      </c>
      <c r="Z3488" s="1">
        <v>721.82899999999995</v>
      </c>
      <c r="AD3488" s="4">
        <v>12.763</v>
      </c>
      <c r="AL3488" s="1">
        <v>4112.7460000000001</v>
      </c>
    </row>
    <row r="3489" spans="1:38" x14ac:dyDescent="0.25">
      <c r="A3489" s="1">
        <v>3485</v>
      </c>
      <c r="B3489" s="1">
        <v>3485</v>
      </c>
      <c r="C3489" s="1"/>
      <c r="D3489" s="1">
        <v>4154.2389999999996</v>
      </c>
      <c r="E3489" s="1">
        <v>636.57399999999996</v>
      </c>
      <c r="F3489" s="1"/>
      <c r="G3489" s="1">
        <v>-32.436</v>
      </c>
      <c r="H3489" s="1">
        <v>-29.895</v>
      </c>
      <c r="I3489" s="1"/>
      <c r="J3489" s="1"/>
      <c r="K3489" s="1">
        <v>-442.60700000000003</v>
      </c>
      <c r="L3489" s="1"/>
      <c r="M3489" s="1">
        <v>1878.258</v>
      </c>
      <c r="N3489" s="1">
        <v>2315.1320000000001</v>
      </c>
      <c r="O3489" s="1">
        <v>-7.6050000000000004</v>
      </c>
      <c r="P3489" s="27">
        <v>-12.773</v>
      </c>
      <c r="Q3489" s="1">
        <v>-6.3390000000000004</v>
      </c>
      <c r="R3489" s="1">
        <v>-6.4000000000000001E-2</v>
      </c>
      <c r="S3489" s="1">
        <v>2.923</v>
      </c>
      <c r="T3489" s="1">
        <v>3.8119999999999998</v>
      </c>
      <c r="U3489" s="1">
        <v>5.2930000000000001</v>
      </c>
      <c r="V3489" s="1">
        <v>2.5289999999999999</v>
      </c>
      <c r="W3489" s="30">
        <v>4107.8620000000001</v>
      </c>
      <c r="X3489" s="1">
        <v>1321.8779999999999</v>
      </c>
      <c r="Y3489" s="1">
        <v>3554.2060000000001</v>
      </c>
      <c r="Z3489" s="1">
        <v>722.13400000000001</v>
      </c>
      <c r="AD3489" s="4">
        <v>12.773</v>
      </c>
      <c r="AL3489" s="1">
        <v>4107.8620000000001</v>
      </c>
    </row>
    <row r="3490" spans="1:38" x14ac:dyDescent="0.25">
      <c r="A3490" s="1">
        <v>3486</v>
      </c>
      <c r="B3490" s="1">
        <v>3486</v>
      </c>
      <c r="C3490" s="1"/>
      <c r="D3490" s="1">
        <v>4149.8919999999998</v>
      </c>
      <c r="E3490" s="1">
        <v>641.35199999999998</v>
      </c>
      <c r="F3490" s="1"/>
      <c r="G3490" s="1">
        <v>-32.436</v>
      </c>
      <c r="H3490" s="1">
        <v>-28.946000000000002</v>
      </c>
      <c r="I3490" s="1"/>
      <c r="J3490" s="1"/>
      <c r="K3490" s="1">
        <v>-429.76299999999998</v>
      </c>
      <c r="L3490" s="1"/>
      <c r="M3490" s="1">
        <v>1876.8209999999999</v>
      </c>
      <c r="N3490" s="1">
        <v>2328.0210000000002</v>
      </c>
      <c r="O3490" s="1">
        <v>-7.5960000000000001</v>
      </c>
      <c r="P3490" s="27">
        <v>-12.773</v>
      </c>
      <c r="Q3490" s="1">
        <v>-6.3390000000000004</v>
      </c>
      <c r="R3490" s="1">
        <v>-6.4000000000000001E-2</v>
      </c>
      <c r="S3490" s="1">
        <v>2.923</v>
      </c>
      <c r="T3490" s="1">
        <v>3.8069999999999999</v>
      </c>
      <c r="U3490" s="1">
        <v>5.2930000000000001</v>
      </c>
      <c r="V3490" s="1">
        <v>2.532</v>
      </c>
      <c r="W3490" s="30">
        <v>4104.2</v>
      </c>
      <c r="X3490" s="1">
        <v>1322.183</v>
      </c>
      <c r="Y3490" s="1">
        <v>3554.8159999999998</v>
      </c>
      <c r="Z3490" s="1">
        <v>722.43899999999996</v>
      </c>
      <c r="AD3490" s="4">
        <v>12.773</v>
      </c>
      <c r="AL3490" s="1">
        <v>4104.2</v>
      </c>
    </row>
    <row r="3491" spans="1:38" x14ac:dyDescent="0.25">
      <c r="A3491" s="1">
        <v>3487</v>
      </c>
      <c r="B3491" s="1">
        <v>3487</v>
      </c>
      <c r="C3491" s="1"/>
      <c r="D3491" s="1">
        <v>4146.9949999999999</v>
      </c>
      <c r="E3491" s="1">
        <v>640.39700000000005</v>
      </c>
      <c r="F3491" s="1"/>
      <c r="G3491" s="1">
        <v>-31.481999999999999</v>
      </c>
      <c r="H3491" s="1">
        <v>-27.047999999999998</v>
      </c>
      <c r="I3491" s="1"/>
      <c r="J3491" s="1"/>
      <c r="K3491" s="1">
        <v>-431.19</v>
      </c>
      <c r="L3491" s="1"/>
      <c r="M3491" s="1">
        <v>1876.3420000000001</v>
      </c>
      <c r="N3491" s="1">
        <v>2328.498</v>
      </c>
      <c r="O3491" s="1">
        <v>-7.6050000000000004</v>
      </c>
      <c r="P3491" s="27">
        <v>-12.773</v>
      </c>
      <c r="Q3491" s="1">
        <v>-6.3440000000000003</v>
      </c>
      <c r="R3491" s="1">
        <v>-6.4000000000000001E-2</v>
      </c>
      <c r="S3491" s="1">
        <v>2.923</v>
      </c>
      <c r="T3491" s="1">
        <v>3.8069999999999999</v>
      </c>
      <c r="U3491" s="1">
        <v>5.2930000000000001</v>
      </c>
      <c r="V3491" s="1">
        <v>2.5249999999999999</v>
      </c>
      <c r="W3491" s="30">
        <v>4102.674</v>
      </c>
      <c r="X3491" s="1">
        <v>1321.8779999999999</v>
      </c>
      <c r="Y3491" s="1">
        <v>3551.7640000000001</v>
      </c>
      <c r="Z3491" s="1">
        <v>716.33500000000004</v>
      </c>
      <c r="AD3491" s="4">
        <v>12.773</v>
      </c>
      <c r="AL3491" s="1">
        <v>4102.674</v>
      </c>
    </row>
    <row r="3492" spans="1:38" x14ac:dyDescent="0.25">
      <c r="A3492" s="1">
        <v>3488</v>
      </c>
      <c r="B3492" s="1">
        <v>3488</v>
      </c>
      <c r="C3492" s="1"/>
      <c r="D3492" s="1">
        <v>4142.6490000000003</v>
      </c>
      <c r="E3492" s="1">
        <v>641.35199999999998</v>
      </c>
      <c r="F3492" s="1"/>
      <c r="G3492" s="1">
        <v>-31.481999999999999</v>
      </c>
      <c r="H3492" s="1">
        <v>-26.574000000000002</v>
      </c>
      <c r="I3492" s="1"/>
      <c r="J3492" s="1"/>
      <c r="K3492" s="1">
        <v>-430.714</v>
      </c>
      <c r="L3492" s="1"/>
      <c r="M3492" s="1">
        <v>1876.8209999999999</v>
      </c>
      <c r="N3492" s="1">
        <v>2329.453</v>
      </c>
      <c r="O3492" s="1">
        <v>-7.6050000000000004</v>
      </c>
      <c r="P3492" s="27">
        <v>-12.773</v>
      </c>
      <c r="Q3492" s="1">
        <v>-6.3440000000000003</v>
      </c>
      <c r="R3492" s="1">
        <v>-5.8999999999999997E-2</v>
      </c>
      <c r="S3492" s="1">
        <v>2.927</v>
      </c>
      <c r="T3492" s="1">
        <v>3.8119999999999998</v>
      </c>
      <c r="U3492" s="1">
        <v>5.2969999999999997</v>
      </c>
      <c r="V3492" s="1">
        <v>2.5289999999999999</v>
      </c>
      <c r="W3492" s="30">
        <v>4102.3680000000004</v>
      </c>
      <c r="X3492" s="1">
        <v>1322.183</v>
      </c>
      <c r="Y3492" s="1">
        <v>3544.4389999999999</v>
      </c>
      <c r="Z3492" s="1">
        <v>719.99800000000005</v>
      </c>
      <c r="AD3492" s="4">
        <v>12.773</v>
      </c>
      <c r="AL3492" s="1">
        <v>4102.3680000000004</v>
      </c>
    </row>
    <row r="3493" spans="1:38" x14ac:dyDescent="0.25">
      <c r="A3493" s="1">
        <v>3489</v>
      </c>
      <c r="B3493" s="1">
        <v>3489</v>
      </c>
      <c r="C3493" s="1"/>
      <c r="D3493" s="1">
        <v>4139.7510000000002</v>
      </c>
      <c r="E3493" s="1">
        <v>641.35199999999998</v>
      </c>
      <c r="F3493" s="1"/>
      <c r="G3493" s="1">
        <v>-32.436</v>
      </c>
      <c r="H3493" s="1">
        <v>-26.574000000000002</v>
      </c>
      <c r="I3493" s="1"/>
      <c r="J3493" s="1"/>
      <c r="K3493" s="1">
        <v>-430.714</v>
      </c>
      <c r="L3493" s="1"/>
      <c r="M3493" s="1">
        <v>1875.383</v>
      </c>
      <c r="N3493" s="1">
        <v>2329.931</v>
      </c>
      <c r="O3493" s="1">
        <v>-7.6050000000000004</v>
      </c>
      <c r="P3493" s="27">
        <v>-12.773</v>
      </c>
      <c r="Q3493" s="1">
        <v>-6.3440000000000003</v>
      </c>
      <c r="R3493" s="1">
        <v>-6.4000000000000001E-2</v>
      </c>
      <c r="S3493" s="1">
        <v>2.923</v>
      </c>
      <c r="T3493" s="1">
        <v>3.8180000000000001</v>
      </c>
      <c r="U3493" s="1">
        <v>5.2969999999999997</v>
      </c>
      <c r="V3493" s="1">
        <v>2.5289999999999999</v>
      </c>
      <c r="W3493" s="30">
        <v>4102.3680000000004</v>
      </c>
      <c r="X3493" s="1">
        <v>1322.183</v>
      </c>
      <c r="Y3493" s="1">
        <v>3544.134</v>
      </c>
      <c r="Z3493" s="1">
        <v>722.13400000000001</v>
      </c>
      <c r="AD3493" s="4">
        <v>12.773</v>
      </c>
      <c r="AL3493" s="1">
        <v>4102.3680000000004</v>
      </c>
    </row>
    <row r="3494" spans="1:38" x14ac:dyDescent="0.25">
      <c r="A3494" s="1">
        <v>3490</v>
      </c>
      <c r="B3494" s="1">
        <v>3490</v>
      </c>
      <c r="C3494" s="1"/>
      <c r="D3494" s="1">
        <v>4136.8540000000003</v>
      </c>
      <c r="E3494" s="1">
        <v>641.83000000000004</v>
      </c>
      <c r="F3494" s="1"/>
      <c r="G3494" s="1">
        <v>-32.436</v>
      </c>
      <c r="H3494" s="1">
        <v>-26.099</v>
      </c>
      <c r="I3494" s="1"/>
      <c r="J3494" s="1"/>
      <c r="K3494" s="1">
        <v>-428.81099999999998</v>
      </c>
      <c r="L3494" s="1"/>
      <c r="M3494" s="1">
        <v>1876.8209999999999</v>
      </c>
      <c r="N3494" s="1">
        <v>2331.3629999999998</v>
      </c>
      <c r="O3494" s="1">
        <v>-7.61</v>
      </c>
      <c r="P3494" s="27">
        <v>-12.768000000000001</v>
      </c>
      <c r="Q3494" s="1">
        <v>-6.3440000000000003</v>
      </c>
      <c r="R3494" s="1">
        <v>-6.4000000000000001E-2</v>
      </c>
      <c r="S3494" s="1">
        <v>2.923</v>
      </c>
      <c r="T3494" s="1">
        <v>3.8119999999999998</v>
      </c>
      <c r="U3494" s="1">
        <v>5.2969999999999997</v>
      </c>
      <c r="V3494" s="1">
        <v>2.5249999999999999</v>
      </c>
      <c r="W3494" s="30">
        <v>4102.674</v>
      </c>
      <c r="X3494" s="1">
        <v>1322.183</v>
      </c>
      <c r="Y3494" s="1">
        <v>3543.8290000000002</v>
      </c>
      <c r="Z3494" s="1">
        <v>718.16600000000005</v>
      </c>
      <c r="AD3494" s="4">
        <v>12.768000000000001</v>
      </c>
      <c r="AL3494" s="1">
        <v>4102.674</v>
      </c>
    </row>
    <row r="3495" spans="1:38" x14ac:dyDescent="0.25">
      <c r="A3495" s="1">
        <v>3491</v>
      </c>
      <c r="B3495" s="1">
        <v>3491</v>
      </c>
      <c r="C3495" s="1"/>
      <c r="D3495" s="1">
        <v>4132.0249999999996</v>
      </c>
      <c r="E3495" s="1">
        <v>640.39700000000005</v>
      </c>
      <c r="F3495" s="1"/>
      <c r="G3495" s="1">
        <v>-32.436</v>
      </c>
      <c r="H3495" s="1">
        <v>-26.574000000000002</v>
      </c>
      <c r="I3495" s="1"/>
      <c r="J3495" s="1"/>
      <c r="K3495" s="1">
        <v>-430.238</v>
      </c>
      <c r="L3495" s="1"/>
      <c r="M3495" s="1">
        <v>1876.8209999999999</v>
      </c>
      <c r="N3495" s="1">
        <v>2330.8850000000002</v>
      </c>
      <c r="O3495" s="1">
        <v>-7.61</v>
      </c>
      <c r="P3495" s="27">
        <v>-12.773</v>
      </c>
      <c r="Q3495" s="1">
        <v>-6.3440000000000003</v>
      </c>
      <c r="R3495" s="1">
        <v>-6.4000000000000001E-2</v>
      </c>
      <c r="S3495" s="1">
        <v>2.927</v>
      </c>
      <c r="T3495" s="1">
        <v>3.8119999999999998</v>
      </c>
      <c r="U3495" s="1">
        <v>5.29</v>
      </c>
      <c r="V3495" s="1">
        <v>2.5289999999999999</v>
      </c>
      <c r="W3495" s="30">
        <v>4102.674</v>
      </c>
      <c r="X3495" s="1">
        <v>1322.183</v>
      </c>
      <c r="Y3495" s="1">
        <v>3544.7440000000001</v>
      </c>
      <c r="Z3495" s="1">
        <v>718.77700000000004</v>
      </c>
      <c r="AD3495" s="4">
        <v>12.773</v>
      </c>
      <c r="AL3495" s="1">
        <v>4102.674</v>
      </c>
    </row>
    <row r="3496" spans="1:38" x14ac:dyDescent="0.25">
      <c r="A3496" s="1">
        <v>3492</v>
      </c>
      <c r="B3496" s="1">
        <v>3492</v>
      </c>
      <c r="C3496" s="1"/>
      <c r="D3496" s="1">
        <v>4129.1270000000004</v>
      </c>
      <c r="E3496" s="1">
        <v>640.875</v>
      </c>
      <c r="F3496" s="1"/>
      <c r="G3496" s="1">
        <v>-33.39</v>
      </c>
      <c r="H3496" s="1">
        <v>-26.574000000000002</v>
      </c>
      <c r="I3496" s="1"/>
      <c r="J3496" s="1"/>
      <c r="K3496" s="1">
        <v>-430.238</v>
      </c>
      <c r="L3496" s="1"/>
      <c r="M3496" s="1">
        <v>1876.3420000000001</v>
      </c>
      <c r="N3496" s="1">
        <v>2331.3629999999998</v>
      </c>
      <c r="O3496" s="1">
        <v>-7.6050000000000004</v>
      </c>
      <c r="P3496" s="27">
        <v>-12.768000000000001</v>
      </c>
      <c r="Q3496" s="1">
        <v>-6.3440000000000003</v>
      </c>
      <c r="R3496" s="1">
        <v>-5.8999999999999997E-2</v>
      </c>
      <c r="S3496" s="1">
        <v>2.923</v>
      </c>
      <c r="T3496" s="1">
        <v>3.8119999999999998</v>
      </c>
      <c r="U3496" s="1">
        <v>5.2930000000000001</v>
      </c>
      <c r="V3496" s="1">
        <v>2.5209999999999999</v>
      </c>
      <c r="W3496" s="30">
        <v>4102.3680000000004</v>
      </c>
      <c r="X3496" s="1">
        <v>1322.7929999999999</v>
      </c>
      <c r="Y3496" s="1">
        <v>3543.8290000000002</v>
      </c>
      <c r="Z3496" s="1">
        <v>716.33500000000004</v>
      </c>
      <c r="AD3496" s="4">
        <v>12.768000000000001</v>
      </c>
      <c r="AL3496" s="1">
        <v>4102.3680000000004</v>
      </c>
    </row>
    <row r="3497" spans="1:38" x14ac:dyDescent="0.25">
      <c r="A3497" s="1">
        <v>3493</v>
      </c>
      <c r="B3497" s="1">
        <v>3493</v>
      </c>
      <c r="C3497" s="1"/>
      <c r="D3497" s="1">
        <v>4126.7129999999997</v>
      </c>
      <c r="E3497" s="1">
        <v>639.44100000000003</v>
      </c>
      <c r="F3497" s="1"/>
      <c r="G3497" s="1">
        <v>-32.912999999999997</v>
      </c>
      <c r="H3497" s="1">
        <v>-26.099</v>
      </c>
      <c r="I3497" s="1"/>
      <c r="J3497" s="1"/>
      <c r="K3497" s="1">
        <v>-430.714</v>
      </c>
      <c r="L3497" s="1"/>
      <c r="M3497" s="1">
        <v>1876.3420000000001</v>
      </c>
      <c r="N3497" s="1">
        <v>2329.931</v>
      </c>
      <c r="O3497" s="1">
        <v>-7.6050000000000004</v>
      </c>
      <c r="P3497" s="27">
        <v>-12.768000000000001</v>
      </c>
      <c r="Q3497" s="1">
        <v>-6.3490000000000002</v>
      </c>
      <c r="R3497" s="1">
        <v>-5.8999999999999997E-2</v>
      </c>
      <c r="S3497" s="1">
        <v>2.923</v>
      </c>
      <c r="T3497" s="1">
        <v>3.8119999999999998</v>
      </c>
      <c r="U3497" s="1">
        <v>5.2969999999999997</v>
      </c>
      <c r="V3497" s="1">
        <v>2.5249999999999999</v>
      </c>
      <c r="W3497" s="30">
        <v>4102.9790000000003</v>
      </c>
      <c r="X3497" s="1">
        <v>1322.183</v>
      </c>
      <c r="Y3497" s="1">
        <v>3544.4389999999999</v>
      </c>
      <c r="Z3497" s="1">
        <v>712.97799999999995</v>
      </c>
      <c r="AD3497" s="4">
        <v>12.768000000000001</v>
      </c>
      <c r="AL3497" s="1">
        <v>4102.9790000000003</v>
      </c>
    </row>
    <row r="3498" spans="1:38" x14ac:dyDescent="0.25">
      <c r="A3498" s="1">
        <v>3494</v>
      </c>
      <c r="B3498" s="1">
        <v>3494</v>
      </c>
      <c r="C3498" s="1"/>
      <c r="D3498" s="1">
        <v>4123.3329999999996</v>
      </c>
      <c r="E3498" s="1">
        <v>638.96299999999997</v>
      </c>
      <c r="F3498" s="1"/>
      <c r="G3498" s="1">
        <v>-32.912999999999997</v>
      </c>
      <c r="H3498" s="1">
        <v>-27.047999999999998</v>
      </c>
      <c r="I3498" s="1"/>
      <c r="J3498" s="1"/>
      <c r="K3498" s="1">
        <v>-433.09300000000002</v>
      </c>
      <c r="L3498" s="1"/>
      <c r="M3498" s="1">
        <v>1874.904</v>
      </c>
      <c r="N3498" s="1">
        <v>2327.5439999999999</v>
      </c>
      <c r="O3498" s="1">
        <v>-7.6050000000000004</v>
      </c>
      <c r="P3498" s="27">
        <v>-12.776999999999999</v>
      </c>
      <c r="Q3498" s="1">
        <v>-6.3390000000000004</v>
      </c>
      <c r="R3498" s="1">
        <v>-6.8000000000000005E-2</v>
      </c>
      <c r="S3498" s="1">
        <v>2.923</v>
      </c>
      <c r="T3498" s="1">
        <v>3.8119999999999998</v>
      </c>
      <c r="U3498" s="1">
        <v>5.2930000000000001</v>
      </c>
      <c r="V3498" s="1">
        <v>2.5249999999999999</v>
      </c>
      <c r="W3498" s="30">
        <v>4102.9790000000003</v>
      </c>
      <c r="X3498" s="1">
        <v>1321.8779999999999</v>
      </c>
      <c r="Y3498" s="1">
        <v>3544.4389999999999</v>
      </c>
      <c r="Z3498" s="1">
        <v>712.06200000000001</v>
      </c>
      <c r="AD3498" s="4">
        <v>12.776999999999999</v>
      </c>
      <c r="AL3498" s="1">
        <v>4102.9790000000003</v>
      </c>
    </row>
    <row r="3499" spans="1:38" x14ac:dyDescent="0.25">
      <c r="A3499" s="1">
        <v>3495</v>
      </c>
      <c r="B3499" s="1">
        <v>3495</v>
      </c>
      <c r="C3499" s="1"/>
      <c r="D3499" s="1">
        <v>4119.9530000000004</v>
      </c>
      <c r="E3499" s="1">
        <v>639.44100000000003</v>
      </c>
      <c r="F3499" s="1"/>
      <c r="G3499" s="1">
        <v>-32.436</v>
      </c>
      <c r="H3499" s="1">
        <v>-26.574000000000002</v>
      </c>
      <c r="I3499" s="1"/>
      <c r="J3499" s="1"/>
      <c r="K3499" s="1">
        <v>-431.666</v>
      </c>
      <c r="L3499" s="1"/>
      <c r="M3499" s="1">
        <v>1874.425</v>
      </c>
      <c r="N3499" s="1">
        <v>2326.5889999999999</v>
      </c>
      <c r="O3499" s="1">
        <v>-7.61</v>
      </c>
      <c r="P3499" s="27">
        <v>-12.773</v>
      </c>
      <c r="Q3499" s="1">
        <v>-6.3490000000000002</v>
      </c>
      <c r="R3499" s="1">
        <v>-6.4000000000000001E-2</v>
      </c>
      <c r="S3499" s="1">
        <v>2.927</v>
      </c>
      <c r="T3499" s="1">
        <v>3.8119999999999998</v>
      </c>
      <c r="U3499" s="1">
        <v>5.2969999999999997</v>
      </c>
      <c r="V3499" s="1">
        <v>2.532</v>
      </c>
      <c r="W3499" s="30">
        <v>4102.674</v>
      </c>
      <c r="X3499" s="1">
        <v>1322.183</v>
      </c>
      <c r="Y3499" s="1">
        <v>3544.134</v>
      </c>
      <c r="Z3499" s="1">
        <v>713.89300000000003</v>
      </c>
      <c r="AD3499" s="4">
        <v>12.773</v>
      </c>
      <c r="AL3499" s="1">
        <v>4102.674</v>
      </c>
    </row>
    <row r="3500" spans="1:38" x14ac:dyDescent="0.25">
      <c r="A3500" s="1">
        <v>3496</v>
      </c>
      <c r="B3500" s="1">
        <v>3496</v>
      </c>
      <c r="C3500" s="1"/>
      <c r="D3500" s="1">
        <v>4117.5379999999996</v>
      </c>
      <c r="E3500" s="1">
        <v>638.96299999999997</v>
      </c>
      <c r="F3500" s="1"/>
      <c r="G3500" s="1">
        <v>-32.912999999999997</v>
      </c>
      <c r="H3500" s="1">
        <v>-26.574000000000002</v>
      </c>
      <c r="I3500" s="1"/>
      <c r="J3500" s="1"/>
      <c r="K3500" s="1">
        <v>-434.04399999999998</v>
      </c>
      <c r="L3500" s="1"/>
      <c r="M3500" s="1">
        <v>1873.9459999999999</v>
      </c>
      <c r="N3500" s="1">
        <v>2326.5889999999999</v>
      </c>
      <c r="O3500" s="1">
        <v>-7.6050000000000004</v>
      </c>
      <c r="P3500" s="27">
        <v>-12.773</v>
      </c>
      <c r="Q3500" s="1">
        <v>-6.3390000000000004</v>
      </c>
      <c r="R3500" s="1">
        <v>-6.4000000000000001E-2</v>
      </c>
      <c r="S3500" s="1">
        <v>2.923</v>
      </c>
      <c r="T3500" s="1">
        <v>3.8069999999999999</v>
      </c>
      <c r="U3500" s="1">
        <v>5.2930000000000001</v>
      </c>
      <c r="V3500" s="1">
        <v>2.5289999999999999</v>
      </c>
      <c r="W3500" s="30">
        <v>4099.6220000000003</v>
      </c>
      <c r="X3500" s="1">
        <v>1321.8779999999999</v>
      </c>
      <c r="Y3500" s="1">
        <v>3544.4389999999999</v>
      </c>
      <c r="Z3500" s="1">
        <v>712.36699999999996</v>
      </c>
      <c r="AD3500" s="4">
        <v>12.773</v>
      </c>
      <c r="AL3500" s="1">
        <v>4099.6220000000003</v>
      </c>
    </row>
    <row r="3501" spans="1:38" x14ac:dyDescent="0.25">
      <c r="A3501" s="1">
        <v>3497</v>
      </c>
      <c r="B3501" s="1">
        <v>3497</v>
      </c>
      <c r="C3501" s="1"/>
      <c r="D3501" s="1">
        <v>4113.6750000000002</v>
      </c>
      <c r="E3501" s="1">
        <v>637.05200000000002</v>
      </c>
      <c r="F3501" s="1"/>
      <c r="G3501" s="1">
        <v>-32.436</v>
      </c>
      <c r="H3501" s="1">
        <v>-26.574000000000002</v>
      </c>
      <c r="I3501" s="1"/>
      <c r="J3501" s="1"/>
      <c r="K3501" s="1">
        <v>-437.37400000000002</v>
      </c>
      <c r="L3501" s="1"/>
      <c r="M3501" s="1">
        <v>1874.425</v>
      </c>
      <c r="N3501" s="1">
        <v>2322.77</v>
      </c>
      <c r="O3501" s="1">
        <v>-7.6050000000000004</v>
      </c>
      <c r="P3501" s="27">
        <v>-12.768000000000001</v>
      </c>
      <c r="Q3501" s="1">
        <v>-6.3440000000000003</v>
      </c>
      <c r="R3501" s="1">
        <v>-6.8000000000000005E-2</v>
      </c>
      <c r="S3501" s="1">
        <v>2.9319999999999999</v>
      </c>
      <c r="T3501" s="1">
        <v>3.8180000000000001</v>
      </c>
      <c r="U3501" s="1">
        <v>5.2969999999999997</v>
      </c>
      <c r="V3501" s="1">
        <v>2.5209999999999999</v>
      </c>
      <c r="W3501" s="30">
        <v>4096.2640000000001</v>
      </c>
      <c r="X3501" s="1">
        <v>1322.183</v>
      </c>
      <c r="Y3501" s="1">
        <v>3544.134</v>
      </c>
      <c r="Z3501" s="1">
        <v>712.36699999999996</v>
      </c>
      <c r="AD3501" s="4">
        <v>12.768000000000001</v>
      </c>
      <c r="AL3501" s="1">
        <v>4096.2640000000001</v>
      </c>
    </row>
    <row r="3502" spans="1:38" x14ac:dyDescent="0.25">
      <c r="A3502" s="1">
        <v>3498</v>
      </c>
      <c r="B3502" s="1">
        <v>3498</v>
      </c>
      <c r="C3502" s="1"/>
      <c r="D3502" s="1">
        <v>4108.8459999999995</v>
      </c>
      <c r="E3502" s="1">
        <v>638.00699999999995</v>
      </c>
      <c r="F3502" s="1"/>
      <c r="G3502" s="1">
        <v>-32.436</v>
      </c>
      <c r="H3502" s="1">
        <v>-26.574000000000002</v>
      </c>
      <c r="I3502" s="1"/>
      <c r="J3502" s="1"/>
      <c r="K3502" s="1">
        <v>-434.04399999999998</v>
      </c>
      <c r="L3502" s="1"/>
      <c r="M3502" s="1">
        <v>1873.9459999999999</v>
      </c>
      <c r="N3502" s="1">
        <v>2324.6790000000001</v>
      </c>
      <c r="O3502" s="1">
        <v>-7.61</v>
      </c>
      <c r="P3502" s="27">
        <v>-12.763</v>
      </c>
      <c r="Q3502" s="1">
        <v>-6.3440000000000003</v>
      </c>
      <c r="R3502" s="1">
        <v>-6.4000000000000001E-2</v>
      </c>
      <c r="S3502" s="1">
        <v>2.927</v>
      </c>
      <c r="T3502" s="1">
        <v>3.8119999999999998</v>
      </c>
      <c r="U3502" s="1">
        <v>5.29</v>
      </c>
      <c r="V3502" s="1">
        <v>2.536</v>
      </c>
      <c r="W3502" s="30">
        <v>4093.212</v>
      </c>
      <c r="X3502" s="1">
        <v>1321.8779999999999</v>
      </c>
      <c r="Y3502" s="1">
        <v>3544.4389999999999</v>
      </c>
      <c r="Z3502" s="1">
        <v>713.89300000000003</v>
      </c>
      <c r="AD3502" s="4">
        <v>12.763</v>
      </c>
      <c r="AL3502" s="1">
        <v>4093.212</v>
      </c>
    </row>
    <row r="3503" spans="1:38" x14ac:dyDescent="0.25">
      <c r="A3503" s="1">
        <v>3499</v>
      </c>
      <c r="B3503" s="1">
        <v>3499</v>
      </c>
      <c r="C3503" s="1"/>
      <c r="D3503" s="1">
        <v>4103.0519999999997</v>
      </c>
      <c r="E3503" s="1">
        <v>633.22900000000004</v>
      </c>
      <c r="F3503" s="1"/>
      <c r="G3503" s="1">
        <v>-31.959</v>
      </c>
      <c r="H3503" s="1">
        <v>-26.574000000000002</v>
      </c>
      <c r="I3503" s="1"/>
      <c r="J3503" s="1"/>
      <c r="K3503" s="1">
        <v>-445.93700000000001</v>
      </c>
      <c r="L3503" s="1"/>
      <c r="M3503" s="1">
        <v>1873.9459999999999</v>
      </c>
      <c r="N3503" s="1">
        <v>2312.7449999999999</v>
      </c>
      <c r="O3503" s="1">
        <v>-7.6050000000000004</v>
      </c>
      <c r="P3503" s="27">
        <v>-12.776999999999999</v>
      </c>
      <c r="Q3503" s="1">
        <v>-6.3390000000000004</v>
      </c>
      <c r="R3503" s="1">
        <v>-5.8999999999999997E-2</v>
      </c>
      <c r="S3503" s="1">
        <v>2.9180000000000001</v>
      </c>
      <c r="T3503" s="1">
        <v>3.8010000000000002</v>
      </c>
      <c r="U3503" s="1">
        <v>5.2969999999999997</v>
      </c>
      <c r="V3503" s="1">
        <v>2.5289999999999999</v>
      </c>
      <c r="W3503" s="30">
        <v>4092.9070000000002</v>
      </c>
      <c r="X3503" s="1">
        <v>1322.183</v>
      </c>
      <c r="Y3503" s="1">
        <v>3544.4389999999999</v>
      </c>
      <c r="Z3503" s="1">
        <v>712.06200000000001</v>
      </c>
      <c r="AD3503" s="4">
        <v>12.776999999999999</v>
      </c>
      <c r="AL3503" s="1">
        <v>4092.9070000000002</v>
      </c>
    </row>
    <row r="3504" spans="1:38" x14ac:dyDescent="0.25">
      <c r="A3504" s="1">
        <v>3500</v>
      </c>
      <c r="B3504" s="1">
        <v>3500</v>
      </c>
      <c r="C3504" s="1"/>
      <c r="D3504" s="1">
        <v>4096.2920000000004</v>
      </c>
      <c r="E3504" s="1">
        <v>631.31700000000001</v>
      </c>
      <c r="F3504" s="1"/>
      <c r="G3504" s="1">
        <v>-32.436</v>
      </c>
      <c r="H3504" s="1">
        <v>-26.574000000000002</v>
      </c>
      <c r="I3504" s="1"/>
      <c r="J3504" s="1"/>
      <c r="K3504" s="1">
        <v>-453.07299999999998</v>
      </c>
      <c r="L3504" s="1"/>
      <c r="M3504" s="1">
        <v>1873.4659999999999</v>
      </c>
      <c r="N3504" s="1">
        <v>2307.4940000000001</v>
      </c>
      <c r="O3504" s="1">
        <v>-7.6050000000000004</v>
      </c>
      <c r="P3504" s="27">
        <v>-12.773</v>
      </c>
      <c r="Q3504" s="1">
        <v>-6.3390000000000004</v>
      </c>
      <c r="R3504" s="1">
        <v>-7.2999999999999995E-2</v>
      </c>
      <c r="S3504" s="1">
        <v>2.9319999999999999</v>
      </c>
      <c r="T3504" s="1">
        <v>3.8010000000000002</v>
      </c>
      <c r="U3504" s="1">
        <v>5.3</v>
      </c>
      <c r="V3504" s="1">
        <v>2.5289999999999999</v>
      </c>
      <c r="W3504" s="30">
        <v>4092.6019999999999</v>
      </c>
      <c r="X3504" s="1">
        <v>1322.4880000000001</v>
      </c>
      <c r="Y3504" s="1">
        <v>3544.134</v>
      </c>
      <c r="Z3504" s="1">
        <v>712.06200000000001</v>
      </c>
      <c r="AD3504" s="4">
        <v>12.773</v>
      </c>
      <c r="AL3504" s="1">
        <v>4092.6019999999999</v>
      </c>
    </row>
    <row r="3505" spans="1:38" x14ac:dyDescent="0.25">
      <c r="A3505" s="1">
        <v>3501</v>
      </c>
      <c r="B3505" s="1">
        <v>3501</v>
      </c>
      <c r="C3505" s="1"/>
      <c r="D3505" s="1">
        <v>4041.248</v>
      </c>
      <c r="E3505" s="1">
        <v>632.27300000000002</v>
      </c>
      <c r="F3505" s="1"/>
      <c r="G3505" s="1">
        <v>-32.436</v>
      </c>
      <c r="H3505" s="1">
        <v>-26.099</v>
      </c>
      <c r="I3505" s="1"/>
      <c r="J3505" s="1"/>
      <c r="K3505" s="1">
        <v>-447.84</v>
      </c>
      <c r="L3505" s="1"/>
      <c r="M3505" s="1">
        <v>1873.9459999999999</v>
      </c>
      <c r="N3505" s="1">
        <v>2306.5390000000002</v>
      </c>
      <c r="O3505" s="1">
        <v>-7.6</v>
      </c>
      <c r="P3505" s="27">
        <v>-12.773</v>
      </c>
      <c r="Q3505" s="1">
        <v>-6.3339999999999996</v>
      </c>
      <c r="R3505" s="1">
        <v>-6.8000000000000005E-2</v>
      </c>
      <c r="S3505" s="1">
        <v>2.927</v>
      </c>
      <c r="T3505" s="1">
        <v>3.8069999999999999</v>
      </c>
      <c r="U3505" s="1">
        <v>5.2930000000000001</v>
      </c>
      <c r="V3505" s="1">
        <v>2.5289999999999999</v>
      </c>
      <c r="W3505" s="30">
        <v>4092.6019999999999</v>
      </c>
      <c r="X3505" s="1">
        <v>1321.8779999999999</v>
      </c>
      <c r="Y3505" s="1">
        <v>3544.4389999999999</v>
      </c>
      <c r="Z3505" s="1">
        <v>712.36699999999996</v>
      </c>
      <c r="AD3505" s="4">
        <v>12.773</v>
      </c>
      <c r="AL3505" s="1">
        <v>4092.6019999999999</v>
      </c>
    </row>
    <row r="3506" spans="1:38" x14ac:dyDescent="0.25">
      <c r="A3506" s="1">
        <v>3502</v>
      </c>
      <c r="B3506" s="1">
        <v>3502</v>
      </c>
      <c r="C3506" s="1"/>
      <c r="D3506" s="1">
        <v>4024.8330000000001</v>
      </c>
      <c r="E3506" s="1">
        <v>609.81500000000005</v>
      </c>
      <c r="F3506" s="1"/>
      <c r="G3506" s="1">
        <v>-31.959</v>
      </c>
      <c r="H3506" s="1">
        <v>-26.574000000000002</v>
      </c>
      <c r="I3506" s="1"/>
      <c r="J3506" s="1"/>
      <c r="K3506" s="1">
        <v>-507.3</v>
      </c>
      <c r="L3506" s="1"/>
      <c r="M3506" s="1">
        <v>1872.9870000000001</v>
      </c>
      <c r="N3506" s="1">
        <v>2272.6480000000001</v>
      </c>
      <c r="O3506" s="1">
        <v>-7.61</v>
      </c>
      <c r="P3506" s="27">
        <v>-12.773</v>
      </c>
      <c r="Q3506" s="1">
        <v>-6.3440000000000003</v>
      </c>
      <c r="R3506" s="1">
        <v>-6.8000000000000005E-2</v>
      </c>
      <c r="S3506" s="1">
        <v>2.9180000000000001</v>
      </c>
      <c r="T3506" s="1">
        <v>3.8010000000000002</v>
      </c>
      <c r="U3506" s="1">
        <v>5.29</v>
      </c>
      <c r="V3506" s="1">
        <v>2.5209999999999999</v>
      </c>
      <c r="W3506" s="30">
        <v>4092.6019999999999</v>
      </c>
      <c r="X3506" s="1">
        <v>1322.4880000000001</v>
      </c>
      <c r="Y3506" s="1">
        <v>3539.8609999999999</v>
      </c>
      <c r="Z3506" s="1">
        <v>712.36699999999996</v>
      </c>
      <c r="AD3506" s="4">
        <v>12.773</v>
      </c>
      <c r="AL3506" s="1">
        <v>4092.6019999999999</v>
      </c>
    </row>
    <row r="3507" spans="1:38" x14ac:dyDescent="0.25">
      <c r="A3507" s="1">
        <v>3503</v>
      </c>
      <c r="B3507" s="1">
        <v>3503</v>
      </c>
      <c r="C3507" s="1"/>
      <c r="D3507" s="1">
        <v>4019.04</v>
      </c>
      <c r="E3507" s="1">
        <v>613.63699999999994</v>
      </c>
      <c r="F3507" s="1"/>
      <c r="G3507" s="1">
        <v>-32.436</v>
      </c>
      <c r="H3507" s="1">
        <v>-27.523</v>
      </c>
      <c r="I3507" s="1"/>
      <c r="J3507" s="1"/>
      <c r="K3507" s="1">
        <v>-502.06700000000001</v>
      </c>
      <c r="L3507" s="1"/>
      <c r="M3507" s="1">
        <v>1871.55</v>
      </c>
      <c r="N3507" s="1">
        <v>2257.8510000000001</v>
      </c>
      <c r="O3507" s="1">
        <v>-7.6</v>
      </c>
      <c r="P3507" s="27">
        <v>-12.768000000000001</v>
      </c>
      <c r="Q3507" s="1">
        <v>-6.3339999999999996</v>
      </c>
      <c r="R3507" s="1">
        <v>-6.8000000000000005E-2</v>
      </c>
      <c r="S3507" s="1">
        <v>2.923</v>
      </c>
      <c r="T3507" s="1">
        <v>3.8010000000000002</v>
      </c>
      <c r="U3507" s="1">
        <v>5.2969999999999997</v>
      </c>
      <c r="V3507" s="1">
        <v>2.532</v>
      </c>
      <c r="W3507" s="30">
        <v>4093.212</v>
      </c>
      <c r="X3507" s="1">
        <v>1312.4159999999999</v>
      </c>
      <c r="Y3507" s="1">
        <v>3534.3670000000002</v>
      </c>
      <c r="Z3507" s="1">
        <v>712.67200000000003</v>
      </c>
      <c r="AD3507" s="4">
        <v>12.768000000000001</v>
      </c>
      <c r="AL3507" s="1">
        <v>4093.212</v>
      </c>
    </row>
    <row r="3508" spans="1:38" x14ac:dyDescent="0.25">
      <c r="A3508" s="1">
        <v>3504</v>
      </c>
      <c r="B3508" s="1">
        <v>3504</v>
      </c>
      <c r="C3508" s="1"/>
      <c r="D3508" s="1">
        <v>4013.2460000000001</v>
      </c>
      <c r="E3508" s="1">
        <v>614.59299999999996</v>
      </c>
      <c r="F3508" s="1"/>
      <c r="G3508" s="1">
        <v>-33.39</v>
      </c>
      <c r="H3508" s="1">
        <v>-26.574000000000002</v>
      </c>
      <c r="I3508" s="1"/>
      <c r="J3508" s="1"/>
      <c r="K3508" s="1">
        <v>-494.45699999999999</v>
      </c>
      <c r="L3508" s="1"/>
      <c r="M3508" s="1">
        <v>1875.8620000000001</v>
      </c>
      <c r="N3508" s="1">
        <v>2261.192</v>
      </c>
      <c r="O3508" s="1">
        <v>-7.6050000000000004</v>
      </c>
      <c r="P3508" s="27">
        <v>-12.763</v>
      </c>
      <c r="Q3508" s="1">
        <v>-6.3390000000000004</v>
      </c>
      <c r="R3508" s="1">
        <v>-6.8000000000000005E-2</v>
      </c>
      <c r="S3508" s="1">
        <v>2.923</v>
      </c>
      <c r="T3508" s="1">
        <v>3.8069999999999999</v>
      </c>
      <c r="U3508" s="1">
        <v>5.2969999999999997</v>
      </c>
      <c r="V3508" s="1">
        <v>2.5289999999999999</v>
      </c>
      <c r="W3508" s="30">
        <v>4092.6019999999999</v>
      </c>
      <c r="X3508" s="1">
        <v>1312.4159999999999</v>
      </c>
      <c r="Y3508" s="1">
        <v>3534.672</v>
      </c>
      <c r="Z3508" s="1">
        <v>712.06200000000001</v>
      </c>
      <c r="AD3508" s="4">
        <v>12.763</v>
      </c>
      <c r="AL3508" s="1">
        <v>4092.6019999999999</v>
      </c>
    </row>
    <row r="3509" spans="1:38" x14ac:dyDescent="0.25">
      <c r="A3509" s="1">
        <v>3505</v>
      </c>
      <c r="B3509" s="1">
        <v>3505</v>
      </c>
      <c r="C3509" s="1"/>
      <c r="D3509" s="1">
        <v>4007.9360000000001</v>
      </c>
      <c r="E3509" s="1">
        <v>615.54899999999998</v>
      </c>
      <c r="F3509" s="1"/>
      <c r="G3509" s="1">
        <v>-32.912999999999997</v>
      </c>
      <c r="H3509" s="1">
        <v>-27.047999999999998</v>
      </c>
      <c r="I3509" s="1"/>
      <c r="J3509" s="1"/>
      <c r="K3509" s="1">
        <v>-491.60300000000001</v>
      </c>
      <c r="L3509" s="1"/>
      <c r="M3509" s="1">
        <v>1876.3420000000001</v>
      </c>
      <c r="N3509" s="1">
        <v>2260.2370000000001</v>
      </c>
      <c r="O3509" s="1">
        <v>-7.6</v>
      </c>
      <c r="P3509" s="27">
        <v>-12.773</v>
      </c>
      <c r="Q3509" s="1">
        <v>-6.3339999999999996</v>
      </c>
      <c r="R3509" s="1">
        <v>-6.4000000000000001E-2</v>
      </c>
      <c r="S3509" s="1">
        <v>2.927</v>
      </c>
      <c r="T3509" s="1">
        <v>3.8069999999999999</v>
      </c>
      <c r="U3509" s="1">
        <v>5.2930000000000001</v>
      </c>
      <c r="V3509" s="1">
        <v>2.5289999999999999</v>
      </c>
      <c r="W3509" s="30">
        <v>4092.6019999999999</v>
      </c>
      <c r="X3509" s="1">
        <v>1312.1110000000001</v>
      </c>
      <c r="Y3509" s="1">
        <v>3534.3670000000002</v>
      </c>
      <c r="Z3509" s="1">
        <v>711.75699999999995</v>
      </c>
      <c r="AD3509" s="4">
        <v>12.773</v>
      </c>
      <c r="AL3509" s="1">
        <v>4092.6019999999999</v>
      </c>
    </row>
    <row r="3510" spans="1:38" x14ac:dyDescent="0.25">
      <c r="A3510" s="1">
        <v>3506</v>
      </c>
      <c r="B3510" s="1">
        <v>3506</v>
      </c>
      <c r="C3510" s="1"/>
      <c r="D3510" s="1">
        <v>4004.0729999999999</v>
      </c>
      <c r="E3510" s="1">
        <v>617.93799999999999</v>
      </c>
      <c r="F3510" s="1"/>
      <c r="G3510" s="1">
        <v>-31.004999999999999</v>
      </c>
      <c r="H3510" s="1">
        <v>-26.574000000000002</v>
      </c>
      <c r="I3510" s="1"/>
      <c r="J3510" s="1"/>
      <c r="K3510" s="1">
        <v>-483.041</v>
      </c>
      <c r="L3510" s="1"/>
      <c r="M3510" s="1">
        <v>1876.3420000000001</v>
      </c>
      <c r="N3510" s="1">
        <v>2265.4879999999998</v>
      </c>
      <c r="O3510" s="1">
        <v>-7.6050000000000004</v>
      </c>
      <c r="P3510" s="27">
        <v>-12.768000000000001</v>
      </c>
      <c r="Q3510" s="1">
        <v>-6.3440000000000003</v>
      </c>
      <c r="R3510" s="1">
        <v>-6.4000000000000001E-2</v>
      </c>
      <c r="S3510" s="1">
        <v>2.927</v>
      </c>
      <c r="T3510" s="1">
        <v>3.8010000000000002</v>
      </c>
      <c r="U3510" s="1">
        <v>5.2969999999999997</v>
      </c>
      <c r="V3510" s="1">
        <v>2.5209999999999999</v>
      </c>
      <c r="W3510" s="30">
        <v>4092.6019999999999</v>
      </c>
      <c r="X3510" s="1">
        <v>1311.806</v>
      </c>
      <c r="Y3510" s="1">
        <v>3534.672</v>
      </c>
      <c r="Z3510" s="1">
        <v>712.36699999999996</v>
      </c>
      <c r="AD3510" s="4">
        <v>12.768000000000001</v>
      </c>
      <c r="AL3510" s="1">
        <v>4092.6019999999999</v>
      </c>
    </row>
    <row r="3511" spans="1:38" x14ac:dyDescent="0.25">
      <c r="A3511" s="1">
        <v>3507</v>
      </c>
      <c r="B3511" s="1">
        <v>3507</v>
      </c>
      <c r="C3511" s="1"/>
      <c r="D3511" s="1">
        <v>4001.1770000000001</v>
      </c>
      <c r="E3511" s="1">
        <v>618.89400000000001</v>
      </c>
      <c r="F3511" s="1"/>
      <c r="G3511" s="1">
        <v>-31.959</v>
      </c>
      <c r="H3511" s="1">
        <v>-27.047999999999998</v>
      </c>
      <c r="I3511" s="1"/>
      <c r="J3511" s="1"/>
      <c r="K3511" s="1">
        <v>-476.85700000000003</v>
      </c>
      <c r="L3511" s="1"/>
      <c r="M3511" s="1">
        <v>1875.8620000000001</v>
      </c>
      <c r="N3511" s="1">
        <v>2269.7840000000001</v>
      </c>
      <c r="O3511" s="1">
        <v>-7.6050000000000004</v>
      </c>
      <c r="P3511" s="27">
        <v>-12.768000000000001</v>
      </c>
      <c r="Q3511" s="1">
        <v>-6.3390000000000004</v>
      </c>
      <c r="R3511" s="1">
        <v>-6.4000000000000001E-2</v>
      </c>
      <c r="S3511" s="1">
        <v>2.9180000000000001</v>
      </c>
      <c r="T3511" s="1">
        <v>3.8069999999999999</v>
      </c>
      <c r="U3511" s="1">
        <v>5.2969999999999997</v>
      </c>
      <c r="V3511" s="1">
        <v>2.5289999999999999</v>
      </c>
      <c r="W3511" s="30">
        <v>4092.9070000000002</v>
      </c>
      <c r="X3511" s="1">
        <v>1312.1110000000001</v>
      </c>
      <c r="Y3511" s="1">
        <v>3534.3670000000002</v>
      </c>
      <c r="Z3511" s="1">
        <v>712.67200000000003</v>
      </c>
      <c r="AD3511" s="4">
        <v>12.768000000000001</v>
      </c>
      <c r="AL3511" s="1">
        <v>4092.9070000000002</v>
      </c>
    </row>
    <row r="3512" spans="1:38" x14ac:dyDescent="0.25">
      <c r="A3512" s="1">
        <v>3508</v>
      </c>
      <c r="B3512" s="1">
        <v>3508</v>
      </c>
      <c r="C3512" s="1"/>
      <c r="D3512" s="1">
        <v>3997.797</v>
      </c>
      <c r="E3512" s="1">
        <v>621.76099999999997</v>
      </c>
      <c r="F3512" s="1"/>
      <c r="G3512" s="1">
        <v>-32.436</v>
      </c>
      <c r="H3512" s="1">
        <v>-26.574000000000002</v>
      </c>
      <c r="I3512" s="1"/>
      <c r="J3512" s="1"/>
      <c r="K3512" s="1">
        <v>-470.19799999999998</v>
      </c>
      <c r="L3512" s="1"/>
      <c r="M3512" s="1">
        <v>1875.8620000000001</v>
      </c>
      <c r="N3512" s="1">
        <v>2275.0340000000001</v>
      </c>
      <c r="O3512" s="1">
        <v>-7.6050000000000004</v>
      </c>
      <c r="P3512" s="27">
        <v>-12.768000000000001</v>
      </c>
      <c r="Q3512" s="1">
        <v>-6.3390000000000004</v>
      </c>
      <c r="R3512" s="1">
        <v>-5.8999999999999997E-2</v>
      </c>
      <c r="S3512" s="1">
        <v>2.927</v>
      </c>
      <c r="T3512" s="1">
        <v>3.8010000000000002</v>
      </c>
      <c r="U3512" s="1">
        <v>5.3</v>
      </c>
      <c r="V3512" s="1">
        <v>2.5209999999999999</v>
      </c>
      <c r="W3512" s="30">
        <v>4086.4969999999998</v>
      </c>
      <c r="X3512" s="1">
        <v>1311.806</v>
      </c>
      <c r="Y3512" s="1">
        <v>3534.672</v>
      </c>
      <c r="Z3512" s="1">
        <v>712.36699999999996</v>
      </c>
      <c r="AD3512" s="4">
        <v>12.768000000000001</v>
      </c>
      <c r="AL3512" s="1">
        <v>4086.4969999999998</v>
      </c>
    </row>
    <row r="3513" spans="1:38" x14ac:dyDescent="0.25">
      <c r="A3513" s="1">
        <v>3509</v>
      </c>
      <c r="B3513" s="1">
        <v>3509</v>
      </c>
      <c r="C3513" s="1"/>
      <c r="D3513" s="1">
        <v>3995.866</v>
      </c>
      <c r="E3513" s="1">
        <v>623.19399999999996</v>
      </c>
      <c r="F3513" s="1"/>
      <c r="G3513" s="1">
        <v>-32.436</v>
      </c>
      <c r="H3513" s="1">
        <v>-28.472000000000001</v>
      </c>
      <c r="I3513" s="1"/>
      <c r="J3513" s="1"/>
      <c r="K3513" s="1">
        <v>-464.01400000000001</v>
      </c>
      <c r="L3513" s="1"/>
      <c r="M3513" s="1">
        <v>1876.3420000000001</v>
      </c>
      <c r="N3513" s="1">
        <v>2279.808</v>
      </c>
      <c r="O3513" s="1">
        <v>-7.6050000000000004</v>
      </c>
      <c r="P3513" s="27">
        <v>-12.768000000000001</v>
      </c>
      <c r="Q3513" s="1">
        <v>-6.3490000000000002</v>
      </c>
      <c r="R3513" s="1">
        <v>-6.4000000000000001E-2</v>
      </c>
      <c r="S3513" s="1">
        <v>2.927</v>
      </c>
      <c r="T3513" s="1">
        <v>3.8119999999999998</v>
      </c>
      <c r="U3513" s="1">
        <v>5.29</v>
      </c>
      <c r="V3513" s="1">
        <v>2.5289999999999999</v>
      </c>
      <c r="W3513" s="30">
        <v>4091.076</v>
      </c>
      <c r="X3513" s="1">
        <v>1311.5</v>
      </c>
      <c r="Y3513" s="1">
        <v>3534.3670000000002</v>
      </c>
      <c r="Z3513" s="1">
        <v>712.36699999999996</v>
      </c>
      <c r="AD3513" s="4">
        <v>12.768000000000001</v>
      </c>
      <c r="AL3513" s="1">
        <v>4091.076</v>
      </c>
    </row>
    <row r="3514" spans="1:38" x14ac:dyDescent="0.25">
      <c r="A3514" s="1">
        <v>3510</v>
      </c>
      <c r="B3514" s="1">
        <v>3510</v>
      </c>
      <c r="C3514" s="1"/>
      <c r="D3514" s="1">
        <v>3993.453</v>
      </c>
      <c r="E3514" s="1">
        <v>623.67200000000003</v>
      </c>
      <c r="F3514" s="1"/>
      <c r="G3514" s="1">
        <v>-32.436</v>
      </c>
      <c r="H3514" s="1">
        <v>-29.420999999999999</v>
      </c>
      <c r="I3514" s="1"/>
      <c r="J3514" s="1"/>
      <c r="K3514" s="1">
        <v>-461.15899999999999</v>
      </c>
      <c r="L3514" s="1"/>
      <c r="M3514" s="1">
        <v>1876.3420000000001</v>
      </c>
      <c r="N3514" s="1">
        <v>2283.1489999999999</v>
      </c>
      <c r="O3514" s="1">
        <v>-7.61</v>
      </c>
      <c r="P3514" s="27">
        <v>-12.768000000000001</v>
      </c>
      <c r="Q3514" s="1">
        <v>-6.3339999999999996</v>
      </c>
      <c r="R3514" s="1">
        <v>-6.4000000000000001E-2</v>
      </c>
      <c r="S3514" s="1">
        <v>2.923</v>
      </c>
      <c r="T3514" s="1">
        <v>3.8119999999999998</v>
      </c>
      <c r="U3514" s="1">
        <v>5.2930000000000001</v>
      </c>
      <c r="V3514" s="1">
        <v>2.5289999999999999</v>
      </c>
      <c r="W3514" s="30">
        <v>4082.835</v>
      </c>
      <c r="X3514" s="1">
        <v>1312.1110000000001</v>
      </c>
      <c r="Y3514" s="1">
        <v>3534.3670000000002</v>
      </c>
      <c r="Z3514" s="1">
        <v>712.36699999999996</v>
      </c>
      <c r="AD3514" s="4">
        <v>12.768000000000001</v>
      </c>
      <c r="AL3514" s="1">
        <v>4082.835</v>
      </c>
    </row>
    <row r="3515" spans="1:38" x14ac:dyDescent="0.25">
      <c r="A3515" s="1">
        <v>3511</v>
      </c>
      <c r="B3515" s="1">
        <v>3511</v>
      </c>
      <c r="C3515" s="1"/>
      <c r="D3515" s="1">
        <v>3989.59</v>
      </c>
      <c r="E3515" s="1">
        <v>623.67200000000003</v>
      </c>
      <c r="F3515" s="1"/>
      <c r="G3515" s="1">
        <v>-31.481999999999999</v>
      </c>
      <c r="H3515" s="1">
        <v>-28.472000000000001</v>
      </c>
      <c r="I3515" s="1"/>
      <c r="J3515" s="1"/>
      <c r="K3515" s="1">
        <v>-461.15899999999999</v>
      </c>
      <c r="L3515" s="1"/>
      <c r="M3515" s="1">
        <v>1877.3</v>
      </c>
      <c r="N3515" s="1">
        <v>2282.672</v>
      </c>
      <c r="O3515" s="1">
        <v>-7.6</v>
      </c>
      <c r="P3515" s="27">
        <v>-12.773</v>
      </c>
      <c r="Q3515" s="1">
        <v>-6.3390000000000004</v>
      </c>
      <c r="R3515" s="1">
        <v>-5.8999999999999997E-2</v>
      </c>
      <c r="S3515" s="1">
        <v>2.927</v>
      </c>
      <c r="T3515" s="1">
        <v>3.8119999999999998</v>
      </c>
      <c r="U3515" s="1">
        <v>5.2930000000000001</v>
      </c>
      <c r="V3515" s="1">
        <v>2.5289999999999999</v>
      </c>
      <c r="W3515" s="30">
        <v>4082.53</v>
      </c>
      <c r="X3515" s="1">
        <v>1312.1110000000001</v>
      </c>
      <c r="Y3515" s="1">
        <v>3534.672</v>
      </c>
      <c r="Z3515" s="1">
        <v>712.36699999999996</v>
      </c>
      <c r="AD3515" s="4">
        <v>12.773</v>
      </c>
      <c r="AL3515" s="1">
        <v>4082.53</v>
      </c>
    </row>
    <row r="3516" spans="1:38" x14ac:dyDescent="0.25">
      <c r="A3516" s="1">
        <v>3512</v>
      </c>
      <c r="B3516" s="1">
        <v>3512</v>
      </c>
      <c r="C3516" s="1"/>
      <c r="D3516" s="1">
        <v>3987.6590000000001</v>
      </c>
      <c r="E3516" s="1">
        <v>623.67200000000003</v>
      </c>
      <c r="F3516" s="1"/>
      <c r="G3516" s="1">
        <v>-31.959</v>
      </c>
      <c r="H3516" s="1">
        <v>-28.946000000000002</v>
      </c>
      <c r="I3516" s="1"/>
      <c r="J3516" s="1"/>
      <c r="K3516" s="1">
        <v>-461.63499999999999</v>
      </c>
      <c r="L3516" s="1"/>
      <c r="M3516" s="1">
        <v>1876.8209999999999</v>
      </c>
      <c r="N3516" s="1">
        <v>2282.672</v>
      </c>
      <c r="O3516" s="1">
        <v>-7.6050000000000004</v>
      </c>
      <c r="P3516" s="27">
        <v>-12.773</v>
      </c>
      <c r="Q3516" s="1">
        <v>-6.3440000000000003</v>
      </c>
      <c r="R3516" s="1">
        <v>-6.4000000000000001E-2</v>
      </c>
      <c r="S3516" s="1">
        <v>2.927</v>
      </c>
      <c r="T3516" s="1">
        <v>3.8010000000000002</v>
      </c>
      <c r="U3516" s="1">
        <v>5.2969999999999997</v>
      </c>
      <c r="V3516" s="1">
        <v>2.5249999999999999</v>
      </c>
      <c r="W3516" s="30">
        <v>4081.9189999999999</v>
      </c>
      <c r="X3516" s="1">
        <v>1312.4159999999999</v>
      </c>
      <c r="Y3516" s="1">
        <v>3534.672</v>
      </c>
      <c r="Z3516" s="1">
        <v>712.36699999999996</v>
      </c>
      <c r="AD3516" s="4">
        <v>12.773</v>
      </c>
      <c r="AL3516" s="1">
        <v>4081.9189999999999</v>
      </c>
    </row>
    <row r="3517" spans="1:38" x14ac:dyDescent="0.25">
      <c r="A3517" s="1">
        <v>3513</v>
      </c>
      <c r="B3517" s="1">
        <v>3513</v>
      </c>
      <c r="C3517" s="1"/>
      <c r="D3517" s="1">
        <v>3984.28</v>
      </c>
      <c r="E3517" s="1">
        <v>623.19399999999996</v>
      </c>
      <c r="F3517" s="1"/>
      <c r="G3517" s="1">
        <v>-32.912999999999997</v>
      </c>
      <c r="H3517" s="1">
        <v>-26.574000000000002</v>
      </c>
      <c r="I3517" s="1"/>
      <c r="J3517" s="1"/>
      <c r="K3517" s="1">
        <v>-463.06200000000001</v>
      </c>
      <c r="L3517" s="1"/>
      <c r="M3517" s="1">
        <v>1876.3420000000001</v>
      </c>
      <c r="N3517" s="1">
        <v>2281.7170000000001</v>
      </c>
      <c r="O3517" s="1">
        <v>-7.6050000000000004</v>
      </c>
      <c r="P3517" s="27">
        <v>-12.776999999999999</v>
      </c>
      <c r="Q3517" s="1">
        <v>-6.3440000000000003</v>
      </c>
      <c r="R3517" s="1">
        <v>-6.4000000000000001E-2</v>
      </c>
      <c r="S3517" s="1">
        <v>2.923</v>
      </c>
      <c r="T3517" s="1">
        <v>3.8069999999999999</v>
      </c>
      <c r="U3517" s="1">
        <v>5.3</v>
      </c>
      <c r="V3517" s="1">
        <v>2.5249999999999999</v>
      </c>
      <c r="W3517" s="30">
        <v>4082.2240000000002</v>
      </c>
      <c r="X3517" s="1">
        <v>1311.806</v>
      </c>
      <c r="Y3517" s="1">
        <v>3534.9769999999999</v>
      </c>
      <c r="Z3517" s="1">
        <v>712.67200000000003</v>
      </c>
      <c r="AD3517" s="4">
        <v>12.776999999999999</v>
      </c>
      <c r="AL3517" s="1">
        <v>4082.2240000000002</v>
      </c>
    </row>
    <row r="3518" spans="1:38" x14ac:dyDescent="0.25">
      <c r="A3518" s="1">
        <v>3514</v>
      </c>
      <c r="B3518" s="1">
        <v>3514</v>
      </c>
      <c r="C3518" s="1"/>
      <c r="D3518" s="1">
        <v>3981.384</v>
      </c>
      <c r="E3518" s="1">
        <v>623.19399999999996</v>
      </c>
      <c r="F3518" s="1"/>
      <c r="G3518" s="1">
        <v>-32.912999999999997</v>
      </c>
      <c r="H3518" s="1">
        <v>-26.574000000000002</v>
      </c>
      <c r="I3518" s="1"/>
      <c r="J3518" s="1"/>
      <c r="K3518" s="1">
        <v>-466.86799999999999</v>
      </c>
      <c r="L3518" s="1"/>
      <c r="M3518" s="1">
        <v>1876.8209999999999</v>
      </c>
      <c r="N3518" s="1">
        <v>2280.7620000000002</v>
      </c>
      <c r="O3518" s="1">
        <v>-7.6150000000000002</v>
      </c>
      <c r="P3518" s="27">
        <v>-12.768000000000001</v>
      </c>
      <c r="Q3518" s="1">
        <v>-6.3440000000000003</v>
      </c>
      <c r="R3518" s="1">
        <v>-6.4000000000000001E-2</v>
      </c>
      <c r="S3518" s="1">
        <v>2.927</v>
      </c>
      <c r="T3518" s="1">
        <v>3.8069999999999999</v>
      </c>
      <c r="U3518" s="1">
        <v>5.2930000000000001</v>
      </c>
      <c r="V3518" s="1">
        <v>2.5249999999999999</v>
      </c>
      <c r="W3518" s="30">
        <v>4082.53</v>
      </c>
      <c r="X3518" s="1">
        <v>1312.4159999999999</v>
      </c>
      <c r="Y3518" s="1">
        <v>3534.3670000000002</v>
      </c>
      <c r="Z3518" s="1">
        <v>712.06200000000001</v>
      </c>
      <c r="AD3518" s="4">
        <v>12.768000000000001</v>
      </c>
      <c r="AL3518" s="1">
        <v>4082.53</v>
      </c>
    </row>
    <row r="3519" spans="1:38" x14ac:dyDescent="0.25">
      <c r="A3519" s="1">
        <v>3515</v>
      </c>
      <c r="B3519" s="1">
        <v>3515</v>
      </c>
      <c r="C3519" s="1"/>
      <c r="D3519" s="1">
        <v>3978.97</v>
      </c>
      <c r="E3519" s="1">
        <v>621.76099999999997</v>
      </c>
      <c r="F3519" s="1"/>
      <c r="G3519" s="1">
        <v>-32.436</v>
      </c>
      <c r="H3519" s="1">
        <v>-26.574000000000002</v>
      </c>
      <c r="I3519" s="1"/>
      <c r="J3519" s="1"/>
      <c r="K3519" s="1">
        <v>-463.53800000000001</v>
      </c>
      <c r="L3519" s="1"/>
      <c r="M3519" s="1">
        <v>1876.8209999999999</v>
      </c>
      <c r="N3519" s="1">
        <v>2281.2399999999998</v>
      </c>
      <c r="O3519" s="1">
        <v>-7.6</v>
      </c>
      <c r="P3519" s="27">
        <v>-12.773</v>
      </c>
      <c r="Q3519" s="1">
        <v>-6.3440000000000003</v>
      </c>
      <c r="R3519" s="1">
        <v>-6.4000000000000001E-2</v>
      </c>
      <c r="S3519" s="1">
        <v>2.927</v>
      </c>
      <c r="T3519" s="1">
        <v>3.8119999999999998</v>
      </c>
      <c r="U3519" s="1">
        <v>5.2969999999999997</v>
      </c>
      <c r="V3519" s="1">
        <v>2.5209999999999999</v>
      </c>
      <c r="W3519" s="30">
        <v>4082.835</v>
      </c>
      <c r="X3519" s="1">
        <v>1312.1110000000001</v>
      </c>
      <c r="Y3519" s="1">
        <v>3534.0619999999999</v>
      </c>
      <c r="Z3519" s="1">
        <v>712.36699999999996</v>
      </c>
      <c r="AD3519" s="4">
        <v>12.773</v>
      </c>
      <c r="AL3519" s="1">
        <v>4082.835</v>
      </c>
    </row>
    <row r="3520" spans="1:38" x14ac:dyDescent="0.25">
      <c r="A3520" s="1">
        <v>3516</v>
      </c>
      <c r="B3520" s="1">
        <v>3516</v>
      </c>
      <c r="C3520" s="1"/>
      <c r="D3520" s="1">
        <v>3975.5909999999999</v>
      </c>
      <c r="E3520" s="1">
        <v>621.76099999999997</v>
      </c>
      <c r="F3520" s="1"/>
      <c r="G3520" s="1">
        <v>-32.912999999999997</v>
      </c>
      <c r="H3520" s="1">
        <v>-27.047999999999998</v>
      </c>
      <c r="I3520" s="1"/>
      <c r="J3520" s="1"/>
      <c r="K3520" s="1">
        <v>-461.63499999999999</v>
      </c>
      <c r="L3520" s="1"/>
      <c r="M3520" s="1">
        <v>1874.904</v>
      </c>
      <c r="N3520" s="1">
        <v>2281.2399999999998</v>
      </c>
      <c r="O3520" s="1">
        <v>-7.6</v>
      </c>
      <c r="P3520" s="27">
        <v>-12.768000000000001</v>
      </c>
      <c r="Q3520" s="1">
        <v>-6.3390000000000004</v>
      </c>
      <c r="R3520" s="1">
        <v>-6.4000000000000001E-2</v>
      </c>
      <c r="S3520" s="1">
        <v>2.927</v>
      </c>
      <c r="T3520" s="1">
        <v>3.8069999999999999</v>
      </c>
      <c r="U3520" s="1">
        <v>5.2969999999999997</v>
      </c>
      <c r="V3520" s="1">
        <v>2.5289999999999999</v>
      </c>
      <c r="W3520" s="30">
        <v>4082.835</v>
      </c>
      <c r="X3520" s="1">
        <v>1312.1110000000001</v>
      </c>
      <c r="Y3520" s="1">
        <v>3525.2109999999998</v>
      </c>
      <c r="Z3520" s="1">
        <v>712.06200000000001</v>
      </c>
      <c r="AD3520" s="4">
        <v>12.768000000000001</v>
      </c>
      <c r="AL3520" s="1">
        <v>4082.835</v>
      </c>
    </row>
    <row r="3521" spans="1:38" x14ac:dyDescent="0.25">
      <c r="A3521" s="1">
        <v>3517</v>
      </c>
      <c r="B3521" s="1">
        <v>3517</v>
      </c>
      <c r="C3521" s="1"/>
      <c r="D3521" s="1">
        <v>3973.66</v>
      </c>
      <c r="E3521" s="1">
        <v>622.23800000000006</v>
      </c>
      <c r="F3521" s="1"/>
      <c r="G3521" s="1">
        <v>-32.436</v>
      </c>
      <c r="H3521" s="1">
        <v>-26.099</v>
      </c>
      <c r="I3521" s="1"/>
      <c r="J3521" s="1"/>
      <c r="K3521" s="1">
        <v>-462.58699999999999</v>
      </c>
      <c r="L3521" s="1"/>
      <c r="M3521" s="1">
        <v>1875.8620000000001</v>
      </c>
      <c r="N3521" s="1">
        <v>2280.2849999999999</v>
      </c>
      <c r="O3521" s="1">
        <v>-7.6050000000000004</v>
      </c>
      <c r="P3521" s="27">
        <v>-12.768000000000001</v>
      </c>
      <c r="Q3521" s="1">
        <v>-6.3440000000000003</v>
      </c>
      <c r="R3521" s="1">
        <v>-7.2999999999999995E-2</v>
      </c>
      <c r="S3521" s="1">
        <v>2.927</v>
      </c>
      <c r="T3521" s="1">
        <v>3.8180000000000001</v>
      </c>
      <c r="U3521" s="1">
        <v>5.2930000000000001</v>
      </c>
      <c r="V3521" s="1">
        <v>2.5209999999999999</v>
      </c>
      <c r="W3521" s="30">
        <v>4082.835</v>
      </c>
      <c r="X3521" s="1">
        <v>1312.1110000000001</v>
      </c>
      <c r="Y3521" s="1">
        <v>3524.2950000000001</v>
      </c>
      <c r="Z3521" s="1">
        <v>712.36699999999996</v>
      </c>
      <c r="AD3521" s="4">
        <v>12.768000000000001</v>
      </c>
      <c r="AL3521" s="1">
        <v>4082.835</v>
      </c>
    </row>
    <row r="3522" spans="1:38" x14ac:dyDescent="0.25">
      <c r="A3522" s="1">
        <v>3518</v>
      </c>
      <c r="B3522" s="1">
        <v>3518</v>
      </c>
      <c r="C3522" s="1"/>
      <c r="D3522" s="1">
        <v>3971.7289999999998</v>
      </c>
      <c r="E3522" s="1">
        <v>622.71600000000001</v>
      </c>
      <c r="F3522" s="1"/>
      <c r="G3522" s="1">
        <v>-33.39</v>
      </c>
      <c r="H3522" s="1">
        <v>-27.523</v>
      </c>
      <c r="I3522" s="1"/>
      <c r="J3522" s="1"/>
      <c r="K3522" s="1">
        <v>-463.06200000000001</v>
      </c>
      <c r="L3522" s="1"/>
      <c r="M3522" s="1">
        <v>1876.3420000000001</v>
      </c>
      <c r="N3522" s="1">
        <v>2279.808</v>
      </c>
      <c r="O3522" s="1">
        <v>-7.6050000000000004</v>
      </c>
      <c r="P3522" s="27">
        <v>-12.773</v>
      </c>
      <c r="Q3522" s="1">
        <v>-6.3440000000000003</v>
      </c>
      <c r="R3522" s="1">
        <v>-6.4000000000000001E-2</v>
      </c>
      <c r="S3522" s="1">
        <v>2.9319999999999999</v>
      </c>
      <c r="T3522" s="1">
        <v>3.8119999999999998</v>
      </c>
      <c r="U3522" s="1">
        <v>5.2969999999999997</v>
      </c>
      <c r="V3522" s="1">
        <v>2.5249999999999999</v>
      </c>
      <c r="W3522" s="30">
        <v>4079.4769999999999</v>
      </c>
      <c r="X3522" s="1">
        <v>1311.806</v>
      </c>
      <c r="Y3522" s="1">
        <v>3524.2950000000001</v>
      </c>
      <c r="Z3522" s="1">
        <v>712.06200000000001</v>
      </c>
      <c r="AD3522" s="4">
        <v>12.773</v>
      </c>
      <c r="AL3522" s="1">
        <v>4079.4769999999999</v>
      </c>
    </row>
    <row r="3523" spans="1:38" x14ac:dyDescent="0.25">
      <c r="A3523" s="1">
        <v>3519</v>
      </c>
      <c r="B3523" s="1">
        <v>3519</v>
      </c>
      <c r="C3523" s="1"/>
      <c r="D3523" s="1">
        <v>3968.3490000000002</v>
      </c>
      <c r="E3523" s="1">
        <v>621.76099999999997</v>
      </c>
      <c r="F3523" s="1"/>
      <c r="G3523" s="1">
        <v>-32.436</v>
      </c>
      <c r="H3523" s="1">
        <v>-27.047999999999998</v>
      </c>
      <c r="I3523" s="1"/>
      <c r="J3523" s="1"/>
      <c r="K3523" s="1">
        <v>-463.06200000000001</v>
      </c>
      <c r="L3523" s="1"/>
      <c r="M3523" s="1">
        <v>1874.904</v>
      </c>
      <c r="N3523" s="1">
        <v>2278.3760000000002</v>
      </c>
      <c r="O3523" s="1">
        <v>-7.61</v>
      </c>
      <c r="P3523" s="27">
        <v>-12.773</v>
      </c>
      <c r="Q3523" s="1">
        <v>-6.3490000000000002</v>
      </c>
      <c r="R3523" s="1">
        <v>-6.8000000000000005E-2</v>
      </c>
      <c r="S3523" s="1">
        <v>2.923</v>
      </c>
      <c r="T3523" s="1">
        <v>3.8069999999999999</v>
      </c>
      <c r="U3523" s="1">
        <v>5.2930000000000001</v>
      </c>
      <c r="V3523" s="1">
        <v>2.5289999999999999</v>
      </c>
      <c r="W3523" s="30">
        <v>4072.7629999999999</v>
      </c>
      <c r="X3523" s="1">
        <v>1311.5</v>
      </c>
      <c r="Y3523" s="1">
        <v>3524.2950000000001</v>
      </c>
      <c r="Z3523" s="1">
        <v>712.36699999999996</v>
      </c>
      <c r="AD3523" s="4">
        <v>12.773</v>
      </c>
      <c r="AL3523" s="1">
        <v>4072.7629999999999</v>
      </c>
    </row>
    <row r="3524" spans="1:38" x14ac:dyDescent="0.25">
      <c r="A3524" s="1">
        <v>3520</v>
      </c>
      <c r="B3524" s="1">
        <v>3520</v>
      </c>
      <c r="C3524" s="1"/>
      <c r="D3524" s="1">
        <v>3966.4180000000001</v>
      </c>
      <c r="E3524" s="1">
        <v>621.28300000000002</v>
      </c>
      <c r="F3524" s="1"/>
      <c r="G3524" s="1">
        <v>-31.959</v>
      </c>
      <c r="H3524" s="1">
        <v>-25.625</v>
      </c>
      <c r="I3524" s="1"/>
      <c r="J3524" s="1"/>
      <c r="K3524" s="1">
        <v>-464.01400000000001</v>
      </c>
      <c r="L3524" s="1"/>
      <c r="M3524" s="1">
        <v>1874.904</v>
      </c>
      <c r="N3524" s="1">
        <v>2276.944</v>
      </c>
      <c r="O3524" s="1">
        <v>-7.6</v>
      </c>
      <c r="P3524" s="27">
        <v>-12.773</v>
      </c>
      <c r="Q3524" s="1">
        <v>-6.3440000000000003</v>
      </c>
      <c r="R3524" s="1">
        <v>-5.8999999999999997E-2</v>
      </c>
      <c r="S3524" s="1">
        <v>2.9319999999999999</v>
      </c>
      <c r="T3524" s="1">
        <v>3.8119999999999998</v>
      </c>
      <c r="U3524" s="1">
        <v>5.2930000000000001</v>
      </c>
      <c r="V3524" s="1">
        <v>2.5289999999999999</v>
      </c>
      <c r="W3524" s="30">
        <v>4071.8470000000002</v>
      </c>
      <c r="X3524" s="1">
        <v>1312.1110000000001</v>
      </c>
      <c r="Y3524" s="1">
        <v>3524.2950000000001</v>
      </c>
      <c r="Z3524" s="1">
        <v>712.06200000000001</v>
      </c>
      <c r="AD3524" s="4">
        <v>12.773</v>
      </c>
      <c r="AL3524" s="1">
        <v>4071.8470000000002</v>
      </c>
    </row>
    <row r="3525" spans="1:38" x14ac:dyDescent="0.25">
      <c r="A3525" s="1">
        <v>3521</v>
      </c>
      <c r="B3525" s="1">
        <v>3521</v>
      </c>
      <c r="C3525" s="1"/>
      <c r="D3525" s="1">
        <v>3961.5909999999999</v>
      </c>
      <c r="E3525" s="1">
        <v>619.37099999999998</v>
      </c>
      <c r="F3525" s="1"/>
      <c r="G3525" s="1">
        <v>-32.436</v>
      </c>
      <c r="H3525" s="1">
        <v>-26.574000000000002</v>
      </c>
      <c r="I3525" s="1"/>
      <c r="J3525" s="1"/>
      <c r="K3525" s="1">
        <v>-470.19799999999998</v>
      </c>
      <c r="L3525" s="1"/>
      <c r="M3525" s="1">
        <v>1874.904</v>
      </c>
      <c r="N3525" s="1">
        <v>2272.17</v>
      </c>
      <c r="O3525" s="1">
        <v>-7.6050000000000004</v>
      </c>
      <c r="P3525" s="27">
        <v>-12.773</v>
      </c>
      <c r="Q3525" s="1">
        <v>-6.3440000000000003</v>
      </c>
      <c r="R3525" s="1">
        <v>-5.8999999999999997E-2</v>
      </c>
      <c r="S3525" s="1">
        <v>2.9319999999999999</v>
      </c>
      <c r="T3525" s="1">
        <v>3.8119999999999998</v>
      </c>
      <c r="U3525" s="1">
        <v>5.2930000000000001</v>
      </c>
      <c r="V3525" s="1">
        <v>2.532</v>
      </c>
      <c r="W3525" s="30">
        <v>4072.152</v>
      </c>
      <c r="X3525" s="1">
        <v>1312.1110000000001</v>
      </c>
      <c r="Y3525" s="1">
        <v>3524.2950000000001</v>
      </c>
      <c r="Z3525" s="1">
        <v>712.36699999999996</v>
      </c>
      <c r="AD3525" s="4">
        <v>12.773</v>
      </c>
      <c r="AL3525" s="1">
        <v>4072.152</v>
      </c>
    </row>
    <row r="3526" spans="1:38" x14ac:dyDescent="0.25">
      <c r="A3526" s="1">
        <v>3522</v>
      </c>
      <c r="B3526" s="1">
        <v>3522</v>
      </c>
      <c r="C3526" s="1"/>
      <c r="D3526" s="1">
        <v>3960.143</v>
      </c>
      <c r="E3526" s="1">
        <v>620.327</v>
      </c>
      <c r="F3526" s="1"/>
      <c r="G3526" s="1">
        <v>-32.912999999999997</v>
      </c>
      <c r="H3526" s="1">
        <v>-26.574000000000002</v>
      </c>
      <c r="I3526" s="1"/>
      <c r="J3526" s="1"/>
      <c r="K3526" s="1">
        <v>-466.392</v>
      </c>
      <c r="L3526" s="1"/>
      <c r="M3526" s="1">
        <v>1874.425</v>
      </c>
      <c r="N3526" s="1">
        <v>2273.6019999999999</v>
      </c>
      <c r="O3526" s="1">
        <v>-7.6050000000000004</v>
      </c>
      <c r="P3526" s="27">
        <v>-12.773</v>
      </c>
      <c r="Q3526" s="1">
        <v>-6.3390000000000004</v>
      </c>
      <c r="R3526" s="1">
        <v>-6.4000000000000001E-2</v>
      </c>
      <c r="S3526" s="1">
        <v>2.923</v>
      </c>
      <c r="T3526" s="1">
        <v>3.8069999999999999</v>
      </c>
      <c r="U3526" s="1">
        <v>5.2930000000000001</v>
      </c>
      <c r="V3526" s="1">
        <v>2.5209999999999999</v>
      </c>
      <c r="W3526" s="30">
        <v>4072.4580000000001</v>
      </c>
      <c r="X3526" s="1">
        <v>1312.1110000000001</v>
      </c>
      <c r="Y3526" s="1">
        <v>3523.6849999999999</v>
      </c>
      <c r="Z3526" s="1">
        <v>712.67200000000003</v>
      </c>
      <c r="AD3526" s="4">
        <v>12.773</v>
      </c>
      <c r="AL3526" s="1">
        <v>4072.4580000000001</v>
      </c>
    </row>
    <row r="3527" spans="1:38" x14ac:dyDescent="0.25">
      <c r="A3527" s="1">
        <v>3523</v>
      </c>
      <c r="B3527" s="1">
        <v>3523</v>
      </c>
      <c r="C3527" s="1"/>
      <c r="D3527" s="1">
        <v>3957.7289999999998</v>
      </c>
      <c r="E3527" s="1">
        <v>617.93799999999999</v>
      </c>
      <c r="F3527" s="1"/>
      <c r="G3527" s="1">
        <v>-32.436</v>
      </c>
      <c r="H3527" s="1">
        <v>-28.946000000000002</v>
      </c>
      <c r="I3527" s="1"/>
      <c r="J3527" s="1"/>
      <c r="K3527" s="1">
        <v>-471.149</v>
      </c>
      <c r="L3527" s="1"/>
      <c r="M3527" s="1">
        <v>1874.425</v>
      </c>
      <c r="N3527" s="1">
        <v>2269.7840000000001</v>
      </c>
      <c r="O3527" s="1">
        <v>-7.6050000000000004</v>
      </c>
      <c r="P3527" s="27">
        <v>-12.773</v>
      </c>
      <c r="Q3527" s="1">
        <v>-6.3390000000000004</v>
      </c>
      <c r="R3527" s="1">
        <v>-5.8999999999999997E-2</v>
      </c>
      <c r="S3527" s="1">
        <v>2.927</v>
      </c>
      <c r="T3527" s="1">
        <v>3.8010000000000002</v>
      </c>
      <c r="U3527" s="1">
        <v>5.2930000000000001</v>
      </c>
      <c r="V3527" s="1">
        <v>2.5289999999999999</v>
      </c>
      <c r="W3527" s="30">
        <v>4072.152</v>
      </c>
      <c r="X3527" s="1">
        <v>1312.1110000000001</v>
      </c>
      <c r="Y3527" s="1">
        <v>3523.99</v>
      </c>
      <c r="Z3527" s="1">
        <v>712.36699999999996</v>
      </c>
      <c r="AD3527" s="4">
        <v>12.773</v>
      </c>
      <c r="AL3527" s="1">
        <v>4072.152</v>
      </c>
    </row>
    <row r="3528" spans="1:38" x14ac:dyDescent="0.25">
      <c r="A3528" s="1">
        <v>3524</v>
      </c>
      <c r="B3528" s="1">
        <v>3524</v>
      </c>
      <c r="C3528" s="1"/>
      <c r="D3528" s="1">
        <v>3956.2809999999999</v>
      </c>
      <c r="E3528" s="1">
        <v>619.37099999999998</v>
      </c>
      <c r="F3528" s="1"/>
      <c r="G3528" s="1">
        <v>-33.39</v>
      </c>
      <c r="H3528" s="1">
        <v>-28.946000000000002</v>
      </c>
      <c r="I3528" s="1"/>
      <c r="J3528" s="1"/>
      <c r="K3528" s="1">
        <v>-468.29500000000002</v>
      </c>
      <c r="L3528" s="1"/>
      <c r="M3528" s="1">
        <v>1873.4659999999999</v>
      </c>
      <c r="N3528" s="1">
        <v>2271.2159999999999</v>
      </c>
      <c r="O3528" s="1">
        <v>-7.61</v>
      </c>
      <c r="P3528" s="27">
        <v>-12.768000000000001</v>
      </c>
      <c r="Q3528" s="1">
        <v>-6.3339999999999996</v>
      </c>
      <c r="R3528" s="1">
        <v>-7.2999999999999995E-2</v>
      </c>
      <c r="S3528" s="1">
        <v>2.923</v>
      </c>
      <c r="T3528" s="1">
        <v>3.8119999999999998</v>
      </c>
      <c r="U3528" s="1">
        <v>5.2930000000000001</v>
      </c>
      <c r="V3528" s="1">
        <v>2.5249999999999999</v>
      </c>
      <c r="W3528" s="30">
        <v>4072.4580000000001</v>
      </c>
      <c r="X3528" s="1">
        <v>1312.1110000000001</v>
      </c>
      <c r="Y3528" s="1">
        <v>3523.6849999999999</v>
      </c>
      <c r="Z3528" s="1">
        <v>712.36699999999996</v>
      </c>
      <c r="AD3528" s="4">
        <v>12.768000000000001</v>
      </c>
      <c r="AL3528" s="1">
        <v>4072.4580000000001</v>
      </c>
    </row>
    <row r="3529" spans="1:38" x14ac:dyDescent="0.25">
      <c r="A3529" s="1">
        <v>3525</v>
      </c>
      <c r="B3529" s="1">
        <v>3525</v>
      </c>
      <c r="C3529" s="1"/>
      <c r="D3529" s="1">
        <v>3954.35</v>
      </c>
      <c r="E3529" s="1">
        <v>620.80499999999995</v>
      </c>
      <c r="F3529" s="1"/>
      <c r="G3529" s="1">
        <v>-32.912999999999997</v>
      </c>
      <c r="H3529" s="1">
        <v>-28.946000000000002</v>
      </c>
      <c r="I3529" s="1"/>
      <c r="J3529" s="1"/>
      <c r="K3529" s="1">
        <v>-463.06200000000001</v>
      </c>
      <c r="L3529" s="1"/>
      <c r="M3529" s="1">
        <v>1874.425</v>
      </c>
      <c r="N3529" s="1">
        <v>2275.0340000000001</v>
      </c>
      <c r="O3529" s="1">
        <v>-7.6050000000000004</v>
      </c>
      <c r="P3529" s="27">
        <v>-12.768000000000001</v>
      </c>
      <c r="Q3529" s="1">
        <v>-6.3440000000000003</v>
      </c>
      <c r="R3529" s="1">
        <v>-6.4000000000000001E-2</v>
      </c>
      <c r="S3529" s="1">
        <v>2.927</v>
      </c>
      <c r="T3529" s="1">
        <v>3.8119999999999998</v>
      </c>
      <c r="U3529" s="1">
        <v>5.2930000000000001</v>
      </c>
      <c r="V3529" s="1">
        <v>2.5249999999999999</v>
      </c>
      <c r="W3529" s="30">
        <v>4066.9639999999999</v>
      </c>
      <c r="X3529" s="1">
        <v>1311.806</v>
      </c>
      <c r="Y3529" s="1">
        <v>3523.99</v>
      </c>
      <c r="Z3529" s="1">
        <v>711.75699999999995</v>
      </c>
      <c r="AD3529" s="4">
        <v>12.768000000000001</v>
      </c>
      <c r="AL3529" s="1">
        <v>4066.9639999999999</v>
      </c>
    </row>
    <row r="3530" spans="1:38" x14ac:dyDescent="0.25">
      <c r="A3530" s="1">
        <v>3526</v>
      </c>
      <c r="B3530" s="1">
        <v>3526</v>
      </c>
      <c r="C3530" s="1"/>
      <c r="D3530" s="1">
        <v>3952.4189999999999</v>
      </c>
      <c r="E3530" s="1">
        <v>620.80499999999995</v>
      </c>
      <c r="F3530" s="1"/>
      <c r="G3530" s="1">
        <v>-32.912999999999997</v>
      </c>
      <c r="H3530" s="1">
        <v>-29.420999999999999</v>
      </c>
      <c r="I3530" s="1"/>
      <c r="J3530" s="1"/>
      <c r="K3530" s="1">
        <v>-461.63499999999999</v>
      </c>
      <c r="L3530" s="1"/>
      <c r="M3530" s="1">
        <v>1874.425</v>
      </c>
      <c r="N3530" s="1">
        <v>2275.5120000000002</v>
      </c>
      <c r="O3530" s="1">
        <v>-7.61</v>
      </c>
      <c r="P3530" s="27">
        <v>-12.773</v>
      </c>
      <c r="Q3530" s="1">
        <v>-6.3440000000000003</v>
      </c>
      <c r="R3530" s="1">
        <v>-6.4000000000000001E-2</v>
      </c>
      <c r="S3530" s="1">
        <v>2.9319999999999999</v>
      </c>
      <c r="T3530" s="1">
        <v>3.8119999999999998</v>
      </c>
      <c r="U3530" s="1">
        <v>5.29</v>
      </c>
      <c r="V3530" s="1">
        <v>2.5289999999999999</v>
      </c>
      <c r="W3530" s="30">
        <v>4063.6060000000002</v>
      </c>
      <c r="X3530" s="1">
        <v>1312.4159999999999</v>
      </c>
      <c r="Y3530" s="1">
        <v>3514.5279999999998</v>
      </c>
      <c r="Z3530" s="1">
        <v>712.36699999999996</v>
      </c>
      <c r="AD3530" s="4">
        <v>12.773</v>
      </c>
      <c r="AL3530" s="1">
        <v>4063.6060000000002</v>
      </c>
    </row>
    <row r="3531" spans="1:38" x14ac:dyDescent="0.25">
      <c r="A3531" s="1">
        <v>3527</v>
      </c>
      <c r="B3531" s="1">
        <v>3527</v>
      </c>
      <c r="C3531" s="1"/>
      <c r="D3531" s="1">
        <v>3950.971</v>
      </c>
      <c r="E3531" s="1">
        <v>621.28300000000002</v>
      </c>
      <c r="F3531" s="1"/>
      <c r="G3531" s="1">
        <v>-33.39</v>
      </c>
      <c r="H3531" s="1">
        <v>-29.420999999999999</v>
      </c>
      <c r="I3531" s="1"/>
      <c r="J3531" s="1"/>
      <c r="K3531" s="1">
        <v>-458.78100000000001</v>
      </c>
      <c r="L3531" s="1"/>
      <c r="M3531" s="1">
        <v>1873.9459999999999</v>
      </c>
      <c r="N3531" s="1">
        <v>2277.8980000000001</v>
      </c>
      <c r="O3531" s="1">
        <v>-7.6050000000000004</v>
      </c>
      <c r="P3531" s="27">
        <v>-12.768000000000001</v>
      </c>
      <c r="Q3531" s="1">
        <v>-6.3339999999999996</v>
      </c>
      <c r="R3531" s="1">
        <v>-6.8000000000000005E-2</v>
      </c>
      <c r="S3531" s="1">
        <v>2.927</v>
      </c>
      <c r="T3531" s="1">
        <v>3.8180000000000001</v>
      </c>
      <c r="U3531" s="1">
        <v>5.2930000000000001</v>
      </c>
      <c r="V3531" s="1">
        <v>2.5209999999999999</v>
      </c>
      <c r="W3531" s="30">
        <v>4063.3009999999999</v>
      </c>
      <c r="X3531" s="1">
        <v>1311.806</v>
      </c>
      <c r="Y3531" s="1">
        <v>3513.9180000000001</v>
      </c>
      <c r="Z3531" s="1">
        <v>712.06200000000001</v>
      </c>
      <c r="AD3531" s="4">
        <v>12.768000000000001</v>
      </c>
      <c r="AL3531" s="1">
        <v>4063.3009999999999</v>
      </c>
    </row>
    <row r="3532" spans="1:38" x14ac:dyDescent="0.25">
      <c r="A3532" s="1">
        <v>3528</v>
      </c>
      <c r="B3532" s="1">
        <v>3528</v>
      </c>
      <c r="C3532" s="1"/>
      <c r="D3532" s="1">
        <v>3948.5569999999998</v>
      </c>
      <c r="E3532" s="1">
        <v>621.76099999999997</v>
      </c>
      <c r="F3532" s="1"/>
      <c r="G3532" s="1">
        <v>-32.912999999999997</v>
      </c>
      <c r="H3532" s="1">
        <v>-28.946000000000002</v>
      </c>
      <c r="I3532" s="1"/>
      <c r="J3532" s="1"/>
      <c r="K3532" s="1">
        <v>-458.30500000000001</v>
      </c>
      <c r="L3532" s="1"/>
      <c r="M3532" s="1">
        <v>1873.4659999999999</v>
      </c>
      <c r="N3532" s="1">
        <v>2277.8980000000001</v>
      </c>
      <c r="O3532" s="1">
        <v>-7.6</v>
      </c>
      <c r="P3532" s="27">
        <v>-12.776999999999999</v>
      </c>
      <c r="Q3532" s="1">
        <v>-6.3390000000000004</v>
      </c>
      <c r="R3532" s="1">
        <v>8.7999999999999995E-2</v>
      </c>
      <c r="S3532" s="1">
        <v>3.02</v>
      </c>
      <c r="T3532" s="1">
        <v>3.8180000000000001</v>
      </c>
      <c r="U3532" s="1">
        <v>5.29</v>
      </c>
      <c r="V3532" s="1">
        <v>2.5249999999999999</v>
      </c>
      <c r="W3532" s="30">
        <v>4062.6909999999998</v>
      </c>
      <c r="X3532" s="1">
        <v>1311.806</v>
      </c>
      <c r="Y3532" s="1">
        <v>3513.9180000000001</v>
      </c>
      <c r="Z3532" s="1">
        <v>712.06200000000001</v>
      </c>
      <c r="AD3532" s="4">
        <v>12.776999999999999</v>
      </c>
      <c r="AL3532" s="1">
        <v>4062.6909999999998</v>
      </c>
    </row>
    <row r="3533" spans="1:38" x14ac:dyDescent="0.25">
      <c r="A3533" s="1">
        <v>3529</v>
      </c>
      <c r="B3533" s="1">
        <v>3529</v>
      </c>
      <c r="C3533" s="1"/>
      <c r="D3533" s="1">
        <v>3945.6610000000001</v>
      </c>
      <c r="E3533" s="1">
        <v>621.76099999999997</v>
      </c>
      <c r="F3533" s="1"/>
      <c r="G3533" s="1">
        <v>-32.436</v>
      </c>
      <c r="H3533" s="1">
        <v>-29.420999999999999</v>
      </c>
      <c r="I3533" s="1"/>
      <c r="J3533" s="1"/>
      <c r="K3533" s="1">
        <v>-457.35399999999998</v>
      </c>
      <c r="L3533" s="1"/>
      <c r="M3533" s="1">
        <v>1873.4659999999999</v>
      </c>
      <c r="N3533" s="1">
        <v>2279.808</v>
      </c>
      <c r="O3533" s="1">
        <v>-7.5960000000000001</v>
      </c>
      <c r="P3533" s="27">
        <v>-12.773</v>
      </c>
      <c r="Q3533" s="1">
        <v>-6.3440000000000003</v>
      </c>
      <c r="R3533" s="1">
        <v>-5.3999999999999999E-2</v>
      </c>
      <c r="S3533" s="1">
        <v>2.9809999999999999</v>
      </c>
      <c r="T3533" s="1">
        <v>3.839</v>
      </c>
      <c r="U3533" s="1">
        <v>5.2859999999999996</v>
      </c>
      <c r="V3533" s="1">
        <v>2.5249999999999999</v>
      </c>
      <c r="W3533" s="30">
        <v>4062.386</v>
      </c>
      <c r="X3533" s="1">
        <v>1303.26</v>
      </c>
      <c r="Y3533" s="1">
        <v>3514.223</v>
      </c>
      <c r="Z3533" s="1">
        <v>712.36699999999996</v>
      </c>
      <c r="AD3533" s="4">
        <v>12.773</v>
      </c>
      <c r="AL3533" s="1">
        <v>4062.386</v>
      </c>
    </row>
    <row r="3534" spans="1:38" x14ac:dyDescent="0.25">
      <c r="A3534" s="1">
        <v>3530</v>
      </c>
      <c r="B3534" s="1">
        <v>3530</v>
      </c>
      <c r="C3534" s="1"/>
      <c r="D3534" s="1">
        <v>3944.2130000000002</v>
      </c>
      <c r="E3534" s="1">
        <v>621.28300000000002</v>
      </c>
      <c r="F3534" s="1"/>
      <c r="G3534" s="1">
        <v>-32.436</v>
      </c>
      <c r="H3534" s="1">
        <v>-28.946000000000002</v>
      </c>
      <c r="I3534" s="1"/>
      <c r="J3534" s="1"/>
      <c r="K3534" s="1">
        <v>-457.83</v>
      </c>
      <c r="L3534" s="1"/>
      <c r="M3534" s="1">
        <v>1872.508</v>
      </c>
      <c r="N3534" s="1">
        <v>2278.8530000000001</v>
      </c>
      <c r="O3534" s="1">
        <v>-7.6050000000000004</v>
      </c>
      <c r="P3534" s="27">
        <v>-12.773</v>
      </c>
      <c r="Q3534" s="1">
        <v>-6.3440000000000003</v>
      </c>
      <c r="R3534" s="1">
        <v>-5.3999999999999999E-2</v>
      </c>
      <c r="S3534" s="1">
        <v>2.9710000000000001</v>
      </c>
      <c r="T3534" s="1">
        <v>3.839</v>
      </c>
      <c r="U3534" s="1">
        <v>5.29</v>
      </c>
      <c r="V3534" s="1">
        <v>2.5289999999999999</v>
      </c>
      <c r="W3534" s="30">
        <v>4062.386</v>
      </c>
      <c r="X3534" s="1">
        <v>1302.039</v>
      </c>
      <c r="Y3534" s="1">
        <v>3514.223</v>
      </c>
      <c r="Z3534" s="1">
        <v>712.06200000000001</v>
      </c>
      <c r="AD3534" s="4">
        <v>12.773</v>
      </c>
      <c r="AL3534" s="1">
        <v>4062.386</v>
      </c>
    </row>
    <row r="3535" spans="1:38" x14ac:dyDescent="0.25">
      <c r="A3535" s="1">
        <v>3531</v>
      </c>
      <c r="B3535" s="1">
        <v>3531</v>
      </c>
      <c r="C3535" s="1"/>
      <c r="D3535" s="1">
        <v>3942.2820000000002</v>
      </c>
      <c r="E3535" s="1">
        <v>621.28300000000002</v>
      </c>
      <c r="F3535" s="1"/>
      <c r="G3535" s="1">
        <v>-32.436</v>
      </c>
      <c r="H3535" s="1">
        <v>-29.420999999999999</v>
      </c>
      <c r="I3535" s="1"/>
      <c r="J3535" s="1"/>
      <c r="K3535" s="1">
        <v>-458.30500000000001</v>
      </c>
      <c r="L3535" s="1"/>
      <c r="M3535" s="1">
        <v>1873.4659999999999</v>
      </c>
      <c r="N3535" s="1">
        <v>2278.3760000000002</v>
      </c>
      <c r="O3535" s="1">
        <v>-7.6050000000000004</v>
      </c>
      <c r="P3535" s="27">
        <v>-12.768000000000001</v>
      </c>
      <c r="Q3535" s="1">
        <v>-6.3440000000000003</v>
      </c>
      <c r="R3535" s="1">
        <v>-4.9000000000000002E-2</v>
      </c>
      <c r="S3535" s="1">
        <v>2.9809999999999999</v>
      </c>
      <c r="T3535" s="1">
        <v>3.8450000000000002</v>
      </c>
      <c r="U3535" s="1">
        <v>5.29</v>
      </c>
      <c r="V3535" s="1">
        <v>2.5289999999999999</v>
      </c>
      <c r="W3535" s="30">
        <v>4062.9960000000001</v>
      </c>
      <c r="X3535" s="1">
        <v>1302.3440000000001</v>
      </c>
      <c r="Y3535" s="1">
        <v>3514.223</v>
      </c>
      <c r="Z3535" s="1">
        <v>712.36699999999996</v>
      </c>
      <c r="AD3535" s="4">
        <v>12.768000000000001</v>
      </c>
      <c r="AL3535" s="1">
        <v>4062.9960000000001</v>
      </c>
    </row>
    <row r="3536" spans="1:38" x14ac:dyDescent="0.25">
      <c r="A3536" s="1">
        <v>3532</v>
      </c>
      <c r="B3536" s="1">
        <v>3532</v>
      </c>
      <c r="C3536" s="1"/>
      <c r="D3536" s="1">
        <v>3940.3510000000001</v>
      </c>
      <c r="E3536" s="1">
        <v>620.327</v>
      </c>
      <c r="F3536" s="1"/>
      <c r="G3536" s="1">
        <v>-32.436</v>
      </c>
      <c r="H3536" s="1">
        <v>-29.895</v>
      </c>
      <c r="I3536" s="1"/>
      <c r="J3536" s="1"/>
      <c r="K3536" s="1">
        <v>-462.11099999999999</v>
      </c>
      <c r="L3536" s="1"/>
      <c r="M3536" s="1">
        <v>1872.9870000000001</v>
      </c>
      <c r="N3536" s="1">
        <v>2275.989</v>
      </c>
      <c r="O3536" s="1">
        <v>-7.6050000000000004</v>
      </c>
      <c r="P3536" s="27">
        <v>-12.773</v>
      </c>
      <c r="Q3536" s="1">
        <v>-6.3440000000000003</v>
      </c>
      <c r="R3536" s="1">
        <v>-4.3999999999999997E-2</v>
      </c>
      <c r="S3536" s="1">
        <v>2.9860000000000002</v>
      </c>
      <c r="T3536" s="1">
        <v>3.839</v>
      </c>
      <c r="U3536" s="1">
        <v>5.2859999999999996</v>
      </c>
      <c r="V3536" s="1">
        <v>2.5249999999999999</v>
      </c>
      <c r="W3536" s="30">
        <v>4062.6909999999998</v>
      </c>
      <c r="X3536" s="1">
        <v>1302.039</v>
      </c>
      <c r="Y3536" s="1">
        <v>3513.9180000000001</v>
      </c>
      <c r="Z3536" s="1">
        <v>712.67200000000003</v>
      </c>
      <c r="AD3536" s="4">
        <v>12.773</v>
      </c>
      <c r="AL3536" s="1">
        <v>4062.6909999999998</v>
      </c>
    </row>
    <row r="3537" spans="1:38" x14ac:dyDescent="0.25">
      <c r="A3537" s="1">
        <v>3533</v>
      </c>
      <c r="B3537" s="1">
        <v>3533</v>
      </c>
      <c r="C3537" s="1"/>
      <c r="D3537" s="1">
        <v>3937.4549999999999</v>
      </c>
      <c r="E3537" s="1">
        <v>620.80499999999995</v>
      </c>
      <c r="F3537" s="1"/>
      <c r="G3537" s="1">
        <v>-31.959</v>
      </c>
      <c r="H3537" s="1">
        <v>-29.895</v>
      </c>
      <c r="I3537" s="1"/>
      <c r="J3537" s="1"/>
      <c r="K3537" s="1">
        <v>-458.30500000000001</v>
      </c>
      <c r="L3537" s="1"/>
      <c r="M3537" s="1">
        <v>1872.9870000000001</v>
      </c>
      <c r="N3537" s="1">
        <v>2275.989</v>
      </c>
      <c r="O3537" s="1">
        <v>-7.5960000000000001</v>
      </c>
      <c r="P3537" s="27">
        <v>-12.773</v>
      </c>
      <c r="Q3537" s="1">
        <v>-6.3440000000000003</v>
      </c>
      <c r="R3537" s="1">
        <v>-4.3999999999999997E-2</v>
      </c>
      <c r="S3537" s="1">
        <v>2.9809999999999999</v>
      </c>
      <c r="T3537" s="1">
        <v>3.8340000000000001</v>
      </c>
      <c r="U3537" s="1">
        <v>5.29</v>
      </c>
      <c r="V3537" s="1">
        <v>2.5209999999999999</v>
      </c>
      <c r="W3537" s="30">
        <v>4052.924</v>
      </c>
      <c r="X3537" s="1">
        <v>1302.039</v>
      </c>
      <c r="Y3537" s="1">
        <v>3514.223</v>
      </c>
      <c r="Z3537" s="1">
        <v>712.36699999999996</v>
      </c>
      <c r="AD3537" s="4">
        <v>12.773</v>
      </c>
      <c r="AL3537" s="1">
        <v>4052.924</v>
      </c>
    </row>
    <row r="3538" spans="1:38" x14ac:dyDescent="0.25">
      <c r="A3538" s="1">
        <v>3534</v>
      </c>
      <c r="B3538" s="1">
        <v>3534</v>
      </c>
      <c r="C3538" s="1"/>
      <c r="D3538" s="1">
        <v>3935.5239999999999</v>
      </c>
      <c r="E3538" s="1">
        <v>620.327</v>
      </c>
      <c r="F3538" s="1"/>
      <c r="G3538" s="1">
        <v>-32.912999999999997</v>
      </c>
      <c r="H3538" s="1">
        <v>-29.420999999999999</v>
      </c>
      <c r="I3538" s="1"/>
      <c r="J3538" s="1"/>
      <c r="K3538" s="1">
        <v>-459.73200000000003</v>
      </c>
      <c r="L3538" s="1"/>
      <c r="M3538" s="1">
        <v>1872.9870000000001</v>
      </c>
      <c r="N3538" s="1">
        <v>2275.5120000000002</v>
      </c>
      <c r="O3538" s="1">
        <v>-7.6050000000000004</v>
      </c>
      <c r="P3538" s="27">
        <v>-12.763</v>
      </c>
      <c r="Q3538" s="1">
        <v>-6.3440000000000003</v>
      </c>
      <c r="R3538" s="1">
        <v>-4.3999999999999997E-2</v>
      </c>
      <c r="S3538" s="1">
        <v>2.976</v>
      </c>
      <c r="T3538" s="1">
        <v>3.8450000000000002</v>
      </c>
      <c r="U3538" s="1">
        <v>5.29</v>
      </c>
      <c r="V3538" s="1">
        <v>2.5249999999999999</v>
      </c>
      <c r="W3538" s="30">
        <v>4052.6190000000001</v>
      </c>
      <c r="X3538" s="1">
        <v>1302.039</v>
      </c>
      <c r="Y3538" s="1">
        <v>3513.6129999999998</v>
      </c>
      <c r="Z3538" s="1">
        <v>712.36699999999996</v>
      </c>
      <c r="AD3538" s="4">
        <v>12.763</v>
      </c>
      <c r="AL3538" s="1">
        <v>4052.6190000000001</v>
      </c>
    </row>
    <row r="3539" spans="1:38" x14ac:dyDescent="0.25">
      <c r="A3539" s="1">
        <v>3535</v>
      </c>
      <c r="B3539" s="1">
        <v>3535</v>
      </c>
      <c r="C3539" s="1"/>
      <c r="D3539" s="1">
        <v>3933.5929999999998</v>
      </c>
      <c r="E3539" s="1">
        <v>620.327</v>
      </c>
      <c r="F3539" s="1"/>
      <c r="G3539" s="1">
        <v>-32.912999999999997</v>
      </c>
      <c r="H3539" s="1">
        <v>-28.946000000000002</v>
      </c>
      <c r="I3539" s="1"/>
      <c r="J3539" s="1"/>
      <c r="K3539" s="1">
        <v>-460.20800000000003</v>
      </c>
      <c r="L3539" s="1"/>
      <c r="M3539" s="1">
        <v>1872.9870000000001</v>
      </c>
      <c r="N3539" s="1">
        <v>2275.989</v>
      </c>
      <c r="O3539" s="1">
        <v>-7.61</v>
      </c>
      <c r="P3539" s="27">
        <v>-12.763</v>
      </c>
      <c r="Q3539" s="1">
        <v>-6.3490000000000002</v>
      </c>
      <c r="R3539" s="1">
        <v>-4.9000000000000002E-2</v>
      </c>
      <c r="S3539" s="1">
        <v>2.9809999999999999</v>
      </c>
      <c r="T3539" s="1">
        <v>3.8340000000000001</v>
      </c>
      <c r="U3539" s="1">
        <v>5.2859999999999996</v>
      </c>
      <c r="V3539" s="1">
        <v>2.532</v>
      </c>
      <c r="W3539" s="30">
        <v>4052.6190000000001</v>
      </c>
      <c r="X3539" s="1">
        <v>1302.6489999999999</v>
      </c>
      <c r="Y3539" s="1">
        <v>3504.4560000000001</v>
      </c>
      <c r="Z3539" s="1">
        <v>712.36699999999996</v>
      </c>
      <c r="AD3539" s="4">
        <v>12.763</v>
      </c>
      <c r="AL3539" s="1">
        <v>4052.6190000000001</v>
      </c>
    </row>
    <row r="3540" spans="1:38" x14ac:dyDescent="0.25">
      <c r="A3540" s="1">
        <v>3536</v>
      </c>
      <c r="B3540" s="1">
        <v>3536</v>
      </c>
      <c r="C3540" s="1"/>
      <c r="D3540" s="1">
        <v>3932.145</v>
      </c>
      <c r="E3540" s="1">
        <v>620.80499999999995</v>
      </c>
      <c r="F3540" s="1"/>
      <c r="G3540" s="1">
        <v>-33.39</v>
      </c>
      <c r="H3540" s="1">
        <v>-29.895</v>
      </c>
      <c r="I3540" s="1"/>
      <c r="J3540" s="1"/>
      <c r="K3540" s="1">
        <v>-458.78100000000001</v>
      </c>
      <c r="L3540" s="1"/>
      <c r="M3540" s="1">
        <v>1872.029</v>
      </c>
      <c r="N3540" s="1">
        <v>2275.5120000000002</v>
      </c>
      <c r="O3540" s="1">
        <v>-7.6050000000000004</v>
      </c>
      <c r="P3540" s="27">
        <v>-12.768000000000001</v>
      </c>
      <c r="Q3540" s="1">
        <v>-6.3490000000000002</v>
      </c>
      <c r="R3540" s="1">
        <v>-4.3999999999999997E-2</v>
      </c>
      <c r="S3540" s="1">
        <v>2.976</v>
      </c>
      <c r="T3540" s="1">
        <v>3.839</v>
      </c>
      <c r="U3540" s="1">
        <v>5.2859999999999996</v>
      </c>
      <c r="V3540" s="1">
        <v>2.5289999999999999</v>
      </c>
      <c r="W3540" s="30">
        <v>4052.6190000000001</v>
      </c>
      <c r="X3540" s="1">
        <v>1302.039</v>
      </c>
      <c r="Y3540" s="1">
        <v>3504.761</v>
      </c>
      <c r="Z3540" s="1">
        <v>712.36699999999996</v>
      </c>
      <c r="AD3540" s="4">
        <v>12.768000000000001</v>
      </c>
      <c r="AL3540" s="1">
        <v>4052.6190000000001</v>
      </c>
    </row>
    <row r="3541" spans="1:38" x14ac:dyDescent="0.25">
      <c r="A3541" s="1">
        <v>3537</v>
      </c>
      <c r="B3541" s="1">
        <v>3537</v>
      </c>
      <c r="C3541" s="1"/>
      <c r="D3541" s="1">
        <v>3930.2139999999999</v>
      </c>
      <c r="E3541" s="1">
        <v>620.80499999999995</v>
      </c>
      <c r="F3541" s="1"/>
      <c r="G3541" s="1">
        <v>-32.912999999999997</v>
      </c>
      <c r="H3541" s="1">
        <v>-28.946000000000002</v>
      </c>
      <c r="I3541" s="1"/>
      <c r="J3541" s="1"/>
      <c r="K3541" s="1">
        <v>-457.35399999999998</v>
      </c>
      <c r="L3541" s="1"/>
      <c r="M3541" s="1">
        <v>1872.508</v>
      </c>
      <c r="N3541" s="1">
        <v>2276.944</v>
      </c>
      <c r="O3541" s="1">
        <v>-7.6050000000000004</v>
      </c>
      <c r="P3541" s="27">
        <v>-12.773</v>
      </c>
      <c r="Q3541" s="1">
        <v>-6.3440000000000003</v>
      </c>
      <c r="R3541" s="1">
        <v>-4.9000000000000002E-2</v>
      </c>
      <c r="S3541" s="1">
        <v>2.976</v>
      </c>
      <c r="T3541" s="1">
        <v>3.839</v>
      </c>
      <c r="U3541" s="1">
        <v>5.2930000000000001</v>
      </c>
      <c r="V3541" s="1">
        <v>2.5289999999999999</v>
      </c>
      <c r="W3541" s="30">
        <v>4052.3139999999999</v>
      </c>
      <c r="X3541" s="1">
        <v>1302.039</v>
      </c>
      <c r="Y3541" s="1">
        <v>3504.4560000000001</v>
      </c>
      <c r="Z3541" s="1">
        <v>712.06200000000001</v>
      </c>
      <c r="AD3541" s="4">
        <v>12.773</v>
      </c>
      <c r="AL3541" s="1">
        <v>4052.3139999999999</v>
      </c>
    </row>
    <row r="3542" spans="1:38" x14ac:dyDescent="0.25">
      <c r="A3542" s="1">
        <v>3538</v>
      </c>
      <c r="B3542" s="1">
        <v>3538</v>
      </c>
      <c r="C3542" s="1"/>
      <c r="D3542" s="1">
        <v>3928.2840000000001</v>
      </c>
      <c r="E3542" s="1">
        <v>620.327</v>
      </c>
      <c r="F3542" s="1"/>
      <c r="G3542" s="1">
        <v>-33.39</v>
      </c>
      <c r="H3542" s="1">
        <v>-28.946000000000002</v>
      </c>
      <c r="I3542" s="1"/>
      <c r="J3542" s="1"/>
      <c r="K3542" s="1">
        <v>-459.25700000000001</v>
      </c>
      <c r="L3542" s="1"/>
      <c r="M3542" s="1">
        <v>1871.0709999999999</v>
      </c>
      <c r="N3542" s="1">
        <v>2274.5569999999998</v>
      </c>
      <c r="O3542" s="1">
        <v>-7.6050000000000004</v>
      </c>
      <c r="P3542" s="27">
        <v>-12.768000000000001</v>
      </c>
      <c r="Q3542" s="1">
        <v>-6.3440000000000003</v>
      </c>
      <c r="R3542" s="1">
        <v>-5.3999999999999999E-2</v>
      </c>
      <c r="S3542" s="1">
        <v>2.9809999999999999</v>
      </c>
      <c r="T3542" s="1">
        <v>3.8450000000000002</v>
      </c>
      <c r="U3542" s="1">
        <v>5.2830000000000004</v>
      </c>
      <c r="V3542" s="1">
        <v>2.5289999999999999</v>
      </c>
      <c r="W3542" s="30">
        <v>4052.0079999999998</v>
      </c>
      <c r="X3542" s="1">
        <v>1302.6489999999999</v>
      </c>
      <c r="Y3542" s="1">
        <v>3504.4560000000001</v>
      </c>
      <c r="Z3542" s="1">
        <v>712.36699999999996</v>
      </c>
      <c r="AD3542" s="4">
        <v>12.768000000000001</v>
      </c>
      <c r="AL3542" s="1">
        <v>4052.0079999999998</v>
      </c>
    </row>
    <row r="3543" spans="1:38" x14ac:dyDescent="0.25">
      <c r="A3543" s="1">
        <v>3539</v>
      </c>
      <c r="B3543" s="1">
        <v>3539</v>
      </c>
      <c r="C3543" s="1"/>
      <c r="D3543" s="1">
        <v>3926.3530000000001</v>
      </c>
      <c r="E3543" s="1">
        <v>621.28300000000002</v>
      </c>
      <c r="F3543" s="1"/>
      <c r="G3543" s="1">
        <v>-32.436</v>
      </c>
      <c r="H3543" s="1">
        <v>-29.420999999999999</v>
      </c>
      <c r="I3543" s="1"/>
      <c r="J3543" s="1"/>
      <c r="K3543" s="1">
        <v>-461.15899999999999</v>
      </c>
      <c r="L3543" s="1"/>
      <c r="M3543" s="1">
        <v>1868.675</v>
      </c>
      <c r="N3543" s="1">
        <v>2273.6019999999999</v>
      </c>
      <c r="O3543" s="1">
        <v>-7.61</v>
      </c>
      <c r="P3543" s="27">
        <v>-12.763</v>
      </c>
      <c r="Q3543" s="1">
        <v>-6.3440000000000003</v>
      </c>
      <c r="R3543" s="1">
        <v>-4.9000000000000002E-2</v>
      </c>
      <c r="S3543" s="1">
        <v>2.9809999999999999</v>
      </c>
      <c r="T3543" s="1">
        <v>3.839</v>
      </c>
      <c r="U3543" s="1">
        <v>5.2859999999999996</v>
      </c>
      <c r="V3543" s="1">
        <v>2.532</v>
      </c>
      <c r="W3543" s="30">
        <v>4052.924</v>
      </c>
      <c r="X3543" s="1">
        <v>1302.3440000000001</v>
      </c>
      <c r="Y3543" s="1">
        <v>3504.4560000000001</v>
      </c>
      <c r="Z3543" s="1">
        <v>712.06200000000001</v>
      </c>
      <c r="AD3543" s="4">
        <v>12.763</v>
      </c>
      <c r="AL3543" s="1">
        <v>4052.924</v>
      </c>
    </row>
    <row r="3544" spans="1:38" x14ac:dyDescent="0.25">
      <c r="A3544" s="1">
        <v>3540</v>
      </c>
      <c r="B3544" s="1">
        <v>3540</v>
      </c>
      <c r="C3544" s="1"/>
      <c r="D3544" s="1">
        <v>3923.9389999999999</v>
      </c>
      <c r="E3544" s="1">
        <v>617.93799999999999</v>
      </c>
      <c r="F3544" s="1"/>
      <c r="G3544" s="1">
        <v>-32.436</v>
      </c>
      <c r="H3544" s="1">
        <v>-29.420999999999999</v>
      </c>
      <c r="I3544" s="1"/>
      <c r="J3544" s="1"/>
      <c r="K3544" s="1">
        <v>-463.53800000000001</v>
      </c>
      <c r="L3544" s="1"/>
      <c r="M3544" s="1">
        <v>1869.154</v>
      </c>
      <c r="N3544" s="1">
        <v>2270.7379999999998</v>
      </c>
      <c r="O3544" s="1">
        <v>-7.61</v>
      </c>
      <c r="P3544" s="27">
        <v>-12.757999999999999</v>
      </c>
      <c r="Q3544" s="1">
        <v>-6.3490000000000002</v>
      </c>
      <c r="R3544" s="1">
        <v>-5.3999999999999999E-2</v>
      </c>
      <c r="S3544" s="1">
        <v>2.976</v>
      </c>
      <c r="T3544" s="1">
        <v>3.85</v>
      </c>
      <c r="U3544" s="1">
        <v>5.29</v>
      </c>
      <c r="V3544" s="1">
        <v>2.5249999999999999</v>
      </c>
      <c r="W3544" s="30">
        <v>4044.0729999999999</v>
      </c>
      <c r="X3544" s="1">
        <v>1302.3440000000001</v>
      </c>
      <c r="Y3544" s="1">
        <v>3503.846</v>
      </c>
      <c r="Z3544" s="1">
        <v>712.06200000000001</v>
      </c>
      <c r="AD3544" s="4">
        <v>12.757999999999999</v>
      </c>
      <c r="AL3544" s="1">
        <v>4044.0729999999999</v>
      </c>
    </row>
    <row r="3545" spans="1:38" x14ac:dyDescent="0.25">
      <c r="A3545" s="1">
        <v>3541</v>
      </c>
      <c r="B3545" s="1">
        <v>3541</v>
      </c>
      <c r="C3545" s="1"/>
      <c r="D3545" s="1">
        <v>3921.5259999999998</v>
      </c>
      <c r="E3545" s="1">
        <v>616.98199999999997</v>
      </c>
      <c r="F3545" s="1"/>
      <c r="G3545" s="1">
        <v>-32.436</v>
      </c>
      <c r="H3545" s="1">
        <v>-29.895</v>
      </c>
      <c r="I3545" s="1"/>
      <c r="J3545" s="1"/>
      <c r="K3545" s="1">
        <v>-470.673</v>
      </c>
      <c r="L3545" s="1"/>
      <c r="M3545" s="1">
        <v>1871.0709999999999</v>
      </c>
      <c r="N3545" s="1">
        <v>2264.5329999999999</v>
      </c>
      <c r="O3545" s="1">
        <v>-7.6</v>
      </c>
      <c r="P3545" s="27">
        <v>-12.763</v>
      </c>
      <c r="Q3545" s="1">
        <v>-6.3440000000000003</v>
      </c>
      <c r="R3545" s="1">
        <v>-4.3999999999999997E-2</v>
      </c>
      <c r="S3545" s="1">
        <v>2.9809999999999999</v>
      </c>
      <c r="T3545" s="1">
        <v>3.839</v>
      </c>
      <c r="U3545" s="1">
        <v>5.2830000000000004</v>
      </c>
      <c r="V3545" s="1">
        <v>2.532</v>
      </c>
      <c r="W3545" s="30">
        <v>4042.8519999999999</v>
      </c>
      <c r="X3545" s="1">
        <v>1302.3440000000001</v>
      </c>
      <c r="Y3545" s="1">
        <v>3504.4560000000001</v>
      </c>
      <c r="Z3545" s="1">
        <v>712.06200000000001</v>
      </c>
      <c r="AD3545" s="4">
        <v>12.763</v>
      </c>
      <c r="AL3545" s="1">
        <v>4042.8519999999999</v>
      </c>
    </row>
    <row r="3546" spans="1:38" x14ac:dyDescent="0.25">
      <c r="A3546" s="1">
        <v>3542</v>
      </c>
      <c r="B3546" s="1">
        <v>3542</v>
      </c>
      <c r="C3546" s="1"/>
      <c r="D3546" s="1">
        <v>3920.078</v>
      </c>
      <c r="E3546" s="1">
        <v>616.02700000000004</v>
      </c>
      <c r="F3546" s="1"/>
      <c r="G3546" s="1">
        <v>-32.912999999999997</v>
      </c>
      <c r="H3546" s="1">
        <v>-29.895</v>
      </c>
      <c r="I3546" s="1"/>
      <c r="J3546" s="1"/>
      <c r="K3546" s="1">
        <v>-469.24599999999998</v>
      </c>
      <c r="L3546" s="1"/>
      <c r="M3546" s="1">
        <v>1870.5909999999999</v>
      </c>
      <c r="N3546" s="1">
        <v>2264.5329999999999</v>
      </c>
      <c r="O3546" s="1">
        <v>-7.6</v>
      </c>
      <c r="P3546" s="27">
        <v>-12.763</v>
      </c>
      <c r="Q3546" s="1">
        <v>-6.3440000000000003</v>
      </c>
      <c r="R3546" s="1">
        <v>-4.9000000000000002E-2</v>
      </c>
      <c r="S3546" s="1">
        <v>2.9809999999999999</v>
      </c>
      <c r="T3546" s="1">
        <v>3.8340000000000001</v>
      </c>
      <c r="U3546" s="1">
        <v>5.2830000000000004</v>
      </c>
      <c r="V3546" s="1">
        <v>2.5289999999999999</v>
      </c>
      <c r="W3546" s="30">
        <v>4042.8519999999999</v>
      </c>
      <c r="X3546" s="1">
        <v>1302.3440000000001</v>
      </c>
      <c r="Y3546" s="1">
        <v>3504.1509999999998</v>
      </c>
      <c r="Z3546" s="1">
        <v>712.06200000000001</v>
      </c>
      <c r="AD3546" s="4">
        <v>12.763</v>
      </c>
      <c r="AL3546" s="1">
        <v>4042.8519999999999</v>
      </c>
    </row>
    <row r="3547" spans="1:38" x14ac:dyDescent="0.25">
      <c r="A3547" s="1">
        <v>3543</v>
      </c>
      <c r="B3547" s="1">
        <v>3543</v>
      </c>
      <c r="C3547" s="1"/>
      <c r="D3547" s="1">
        <v>3918.1469999999999</v>
      </c>
      <c r="E3547" s="1">
        <v>616.02700000000004</v>
      </c>
      <c r="F3547" s="1"/>
      <c r="G3547" s="1">
        <v>-32.436</v>
      </c>
      <c r="H3547" s="1">
        <v>-29.420999999999999</v>
      </c>
      <c r="I3547" s="1"/>
      <c r="J3547" s="1"/>
      <c r="K3547" s="1">
        <v>-468.29500000000002</v>
      </c>
      <c r="L3547" s="1"/>
      <c r="M3547" s="1">
        <v>1870.5909999999999</v>
      </c>
      <c r="N3547" s="1">
        <v>2263.578</v>
      </c>
      <c r="O3547" s="1">
        <v>-7.6050000000000004</v>
      </c>
      <c r="P3547" s="27">
        <v>-12.768000000000001</v>
      </c>
      <c r="Q3547" s="1">
        <v>-6.3490000000000002</v>
      </c>
      <c r="R3547" s="1">
        <v>-4.9000000000000002E-2</v>
      </c>
      <c r="S3547" s="1">
        <v>2.976</v>
      </c>
      <c r="T3547" s="1">
        <v>3.8450000000000002</v>
      </c>
      <c r="U3547" s="1">
        <v>5.2859999999999996</v>
      </c>
      <c r="V3547" s="1">
        <v>2.5289999999999999</v>
      </c>
      <c r="W3547" s="30">
        <v>4042.547</v>
      </c>
      <c r="X3547" s="1">
        <v>1302.039</v>
      </c>
      <c r="Y3547" s="1">
        <v>3504.4560000000001</v>
      </c>
      <c r="Z3547" s="1">
        <v>712.67200000000003</v>
      </c>
      <c r="AD3547" s="4">
        <v>12.768000000000001</v>
      </c>
      <c r="AL3547" s="1">
        <v>4042.547</v>
      </c>
    </row>
    <row r="3548" spans="1:38" x14ac:dyDescent="0.25">
      <c r="A3548" s="1">
        <v>3544</v>
      </c>
      <c r="B3548" s="1">
        <v>3544</v>
      </c>
      <c r="C3548" s="1"/>
      <c r="D3548" s="1">
        <v>3915.7339999999999</v>
      </c>
      <c r="E3548" s="1">
        <v>615.54899999999998</v>
      </c>
      <c r="F3548" s="1"/>
      <c r="G3548" s="1">
        <v>-31.959</v>
      </c>
      <c r="H3548" s="1">
        <v>-26.574000000000002</v>
      </c>
      <c r="I3548" s="1"/>
      <c r="J3548" s="1"/>
      <c r="K3548" s="1">
        <v>-468.77100000000002</v>
      </c>
      <c r="L3548" s="1"/>
      <c r="M3548" s="1">
        <v>1870.1120000000001</v>
      </c>
      <c r="N3548" s="1">
        <v>2264.056</v>
      </c>
      <c r="O3548" s="1">
        <v>-7.6050000000000004</v>
      </c>
      <c r="P3548" s="27">
        <v>-12.768000000000001</v>
      </c>
      <c r="Q3548" s="1">
        <v>-6.3440000000000003</v>
      </c>
      <c r="R3548" s="1">
        <v>-5.3999999999999999E-2</v>
      </c>
      <c r="S3548" s="1">
        <v>2.9809999999999999</v>
      </c>
      <c r="T3548" s="1">
        <v>3.8340000000000001</v>
      </c>
      <c r="U3548" s="1">
        <v>5.2859999999999996</v>
      </c>
      <c r="V3548" s="1">
        <v>2.5249999999999999</v>
      </c>
      <c r="W3548" s="30">
        <v>4042.547</v>
      </c>
      <c r="X3548" s="1">
        <v>1301.7339999999999</v>
      </c>
      <c r="Y3548" s="1">
        <v>3494.6889999999999</v>
      </c>
      <c r="Z3548" s="1">
        <v>712.06200000000001</v>
      </c>
      <c r="AD3548" s="4">
        <v>12.768000000000001</v>
      </c>
      <c r="AL3548" s="1">
        <v>4042.547</v>
      </c>
    </row>
    <row r="3549" spans="1:38" x14ac:dyDescent="0.25">
      <c r="A3549" s="1">
        <v>3545</v>
      </c>
      <c r="B3549" s="1">
        <v>3545</v>
      </c>
      <c r="C3549" s="1"/>
      <c r="D3549" s="1">
        <v>3913.8029999999999</v>
      </c>
      <c r="E3549" s="1">
        <v>615.07100000000003</v>
      </c>
      <c r="F3549" s="1"/>
      <c r="G3549" s="1">
        <v>-32.912999999999997</v>
      </c>
      <c r="H3549" s="1">
        <v>-27.523</v>
      </c>
      <c r="I3549" s="1"/>
      <c r="J3549" s="1"/>
      <c r="K3549" s="1">
        <v>-468.77100000000002</v>
      </c>
      <c r="L3549" s="1"/>
      <c r="M3549" s="1">
        <v>1868.1949999999999</v>
      </c>
      <c r="N3549" s="1">
        <v>2262.1460000000002</v>
      </c>
      <c r="O3549" s="1">
        <v>-7.6050000000000004</v>
      </c>
      <c r="P3549" s="27">
        <v>-12.763</v>
      </c>
      <c r="Q3549" s="1">
        <v>-6.3440000000000003</v>
      </c>
      <c r="R3549" s="1">
        <v>-4.9000000000000002E-2</v>
      </c>
      <c r="S3549" s="1">
        <v>2.9809999999999999</v>
      </c>
      <c r="T3549" s="1">
        <v>3.8340000000000001</v>
      </c>
      <c r="U3549" s="1">
        <v>5.2859999999999996</v>
      </c>
      <c r="V3549" s="1">
        <v>2.5289999999999999</v>
      </c>
      <c r="W3549" s="30">
        <v>4042.547</v>
      </c>
      <c r="X3549" s="1">
        <v>1302.3440000000001</v>
      </c>
      <c r="Y3549" s="1">
        <v>3494.0790000000002</v>
      </c>
      <c r="Z3549" s="1">
        <v>712.36699999999996</v>
      </c>
      <c r="AD3549" s="4">
        <v>12.763</v>
      </c>
      <c r="AL3549" s="1">
        <v>4042.547</v>
      </c>
    </row>
    <row r="3550" spans="1:38" x14ac:dyDescent="0.25">
      <c r="A3550" s="1">
        <v>3546</v>
      </c>
      <c r="B3550" s="1">
        <v>3546</v>
      </c>
      <c r="C3550" s="1"/>
      <c r="D3550" s="1">
        <v>3912.355</v>
      </c>
      <c r="E3550" s="1">
        <v>616.50400000000002</v>
      </c>
      <c r="F3550" s="1"/>
      <c r="G3550" s="1">
        <v>-32.912999999999997</v>
      </c>
      <c r="H3550" s="1">
        <v>-27.047999999999998</v>
      </c>
      <c r="I3550" s="1"/>
      <c r="J3550" s="1"/>
      <c r="K3550" s="1">
        <v>-467.34300000000002</v>
      </c>
      <c r="L3550" s="1"/>
      <c r="M3550" s="1">
        <v>1868.675</v>
      </c>
      <c r="N3550" s="1">
        <v>2263.578</v>
      </c>
      <c r="O3550" s="1">
        <v>-7.6050000000000004</v>
      </c>
      <c r="P3550" s="27">
        <v>-12.757999999999999</v>
      </c>
      <c r="Q3550" s="1">
        <v>-6.3390000000000004</v>
      </c>
      <c r="R3550" s="1">
        <v>-4.9000000000000002E-2</v>
      </c>
      <c r="S3550" s="1">
        <v>2.9809999999999999</v>
      </c>
      <c r="T3550" s="1">
        <v>3.8340000000000001</v>
      </c>
      <c r="U3550" s="1">
        <v>5.2789999999999999</v>
      </c>
      <c r="V3550" s="1">
        <v>2.5209999999999999</v>
      </c>
      <c r="W3550" s="30">
        <v>4042.547</v>
      </c>
      <c r="X3550" s="1">
        <v>1302.039</v>
      </c>
      <c r="Y3550" s="1">
        <v>3494.384</v>
      </c>
      <c r="Z3550" s="1">
        <v>709.62</v>
      </c>
      <c r="AD3550" s="4">
        <v>12.757999999999999</v>
      </c>
      <c r="AL3550" s="1">
        <v>4042.547</v>
      </c>
    </row>
    <row r="3551" spans="1:38" x14ac:dyDescent="0.25">
      <c r="A3551" s="1">
        <v>3547</v>
      </c>
      <c r="B3551" s="1">
        <v>3547</v>
      </c>
      <c r="C3551" s="1"/>
      <c r="D3551" s="1">
        <v>3910.424</v>
      </c>
      <c r="E3551" s="1">
        <v>616.50400000000002</v>
      </c>
      <c r="F3551" s="1"/>
      <c r="G3551" s="1">
        <v>-32.436</v>
      </c>
      <c r="H3551" s="1">
        <v>-27.047999999999998</v>
      </c>
      <c r="I3551" s="1"/>
      <c r="J3551" s="1"/>
      <c r="K3551" s="1">
        <v>-466.86799999999999</v>
      </c>
      <c r="L3551" s="1"/>
      <c r="M3551" s="1">
        <v>1869.154</v>
      </c>
      <c r="N3551" s="1">
        <v>2263.1010000000001</v>
      </c>
      <c r="O3551" s="1">
        <v>-7.6050000000000004</v>
      </c>
      <c r="P3551" s="27">
        <v>-12.749000000000001</v>
      </c>
      <c r="Q3551" s="1">
        <v>-6.3440000000000003</v>
      </c>
      <c r="R3551" s="1">
        <v>-4.9000000000000002E-2</v>
      </c>
      <c r="S3551" s="1">
        <v>2.9809999999999999</v>
      </c>
      <c r="T3551" s="1">
        <v>3.839</v>
      </c>
      <c r="U3551" s="1">
        <v>5.2830000000000004</v>
      </c>
      <c r="V3551" s="1">
        <v>2.532</v>
      </c>
      <c r="W3551" s="30">
        <v>4039.8</v>
      </c>
      <c r="X3551" s="1">
        <v>1302.3440000000001</v>
      </c>
      <c r="Y3551" s="1">
        <v>3494.384</v>
      </c>
      <c r="Z3551" s="1">
        <v>705.65300000000002</v>
      </c>
      <c r="AD3551" s="4">
        <v>12.749000000000001</v>
      </c>
      <c r="AL3551" s="1">
        <v>4039.8</v>
      </c>
    </row>
    <row r="3552" spans="1:38" x14ac:dyDescent="0.25">
      <c r="A3552" s="1">
        <v>3548</v>
      </c>
      <c r="B3552" s="1">
        <v>3548</v>
      </c>
      <c r="C3552" s="1"/>
      <c r="D3552" s="1">
        <v>3908.9760000000001</v>
      </c>
      <c r="E3552" s="1">
        <v>616.50400000000002</v>
      </c>
      <c r="F3552" s="1"/>
      <c r="G3552" s="1">
        <v>-33.39</v>
      </c>
      <c r="H3552" s="1">
        <v>-27.047999999999998</v>
      </c>
      <c r="I3552" s="1"/>
      <c r="J3552" s="1"/>
      <c r="K3552" s="1">
        <v>-465.44099999999997</v>
      </c>
      <c r="L3552" s="1"/>
      <c r="M3552" s="1">
        <v>1868.1949999999999</v>
      </c>
      <c r="N3552" s="1">
        <v>2265.4879999999998</v>
      </c>
      <c r="O3552" s="1">
        <v>-7.6050000000000004</v>
      </c>
      <c r="P3552" s="27">
        <v>-12.763</v>
      </c>
      <c r="Q3552" s="1">
        <v>-6.3440000000000003</v>
      </c>
      <c r="R3552" s="1">
        <v>-4.3999999999999997E-2</v>
      </c>
      <c r="S3552" s="1">
        <v>2.976</v>
      </c>
      <c r="T3552" s="1">
        <v>3.85</v>
      </c>
      <c r="U3552" s="1">
        <v>5.2789999999999999</v>
      </c>
      <c r="V3552" s="1">
        <v>2.5249999999999999</v>
      </c>
      <c r="W3552" s="30">
        <v>4032.1689999999999</v>
      </c>
      <c r="X3552" s="1">
        <v>1300.5129999999999</v>
      </c>
      <c r="Y3552" s="1">
        <v>3494.384</v>
      </c>
      <c r="Z3552" s="1">
        <v>703.21100000000001</v>
      </c>
      <c r="AD3552" s="4">
        <v>12.763</v>
      </c>
      <c r="AL3552" s="1">
        <v>4032.1689999999999</v>
      </c>
    </row>
    <row r="3553" spans="1:38" x14ac:dyDescent="0.25">
      <c r="A3553" s="1">
        <v>3549</v>
      </c>
      <c r="B3553" s="1">
        <v>3549</v>
      </c>
      <c r="C3553" s="1"/>
      <c r="D3553" s="1">
        <v>3907.0450000000001</v>
      </c>
      <c r="E3553" s="1">
        <v>616.50400000000002</v>
      </c>
      <c r="F3553" s="1"/>
      <c r="G3553" s="1">
        <v>-32.436</v>
      </c>
      <c r="H3553" s="1">
        <v>-27.047999999999998</v>
      </c>
      <c r="I3553" s="1"/>
      <c r="J3553" s="1"/>
      <c r="K3553" s="1">
        <v>-464.48899999999998</v>
      </c>
      <c r="L3553" s="1"/>
      <c r="M3553" s="1">
        <v>1867.2370000000001</v>
      </c>
      <c r="N3553" s="1">
        <v>2265.0100000000002</v>
      </c>
      <c r="O3553" s="1">
        <v>-7.6050000000000004</v>
      </c>
      <c r="P3553" s="27">
        <v>-12.763</v>
      </c>
      <c r="Q3553" s="1">
        <v>-6.3490000000000002</v>
      </c>
      <c r="R3553" s="1">
        <v>-4.3999999999999997E-2</v>
      </c>
      <c r="S3553" s="1">
        <v>2.9910000000000001</v>
      </c>
      <c r="T3553" s="1">
        <v>3.8340000000000001</v>
      </c>
      <c r="U3553" s="1">
        <v>5.2830000000000004</v>
      </c>
      <c r="V3553" s="1">
        <v>2.5289999999999999</v>
      </c>
      <c r="W3553" s="30">
        <v>4032.4749999999999</v>
      </c>
      <c r="X3553" s="1">
        <v>1292.577</v>
      </c>
      <c r="Y3553" s="1">
        <v>3494.0790000000002</v>
      </c>
      <c r="Z3553" s="1">
        <v>707.17899999999997</v>
      </c>
      <c r="AD3553" s="4">
        <v>12.763</v>
      </c>
      <c r="AL3553" s="1">
        <v>4032.4749999999999</v>
      </c>
    </row>
    <row r="3554" spans="1:38" x14ac:dyDescent="0.25">
      <c r="A3554" s="1">
        <v>3550</v>
      </c>
      <c r="B3554" s="1">
        <v>3550</v>
      </c>
      <c r="C3554" s="1"/>
      <c r="D3554" s="1">
        <v>3905.114</v>
      </c>
      <c r="E3554" s="1">
        <v>616.98199999999997</v>
      </c>
      <c r="F3554" s="1"/>
      <c r="G3554" s="1">
        <v>-33.866999999999997</v>
      </c>
      <c r="H3554" s="1">
        <v>-27.997</v>
      </c>
      <c r="I3554" s="1"/>
      <c r="J3554" s="1"/>
      <c r="K3554" s="1">
        <v>-464.01400000000001</v>
      </c>
      <c r="L3554" s="1"/>
      <c r="M3554" s="1">
        <v>1866.758</v>
      </c>
      <c r="N3554" s="1">
        <v>2265.9650000000001</v>
      </c>
      <c r="O3554" s="1">
        <v>-7.6050000000000004</v>
      </c>
      <c r="P3554" s="27">
        <v>-12.757999999999999</v>
      </c>
      <c r="Q3554" s="1">
        <v>-6.3440000000000003</v>
      </c>
      <c r="R3554" s="1">
        <v>-4.9000000000000002E-2</v>
      </c>
      <c r="S3554" s="1">
        <v>2.976</v>
      </c>
      <c r="T3554" s="1">
        <v>3.839</v>
      </c>
      <c r="U3554" s="1">
        <v>5.2830000000000004</v>
      </c>
      <c r="V3554" s="1">
        <v>2.532</v>
      </c>
      <c r="W3554" s="30">
        <v>4032.1689999999999</v>
      </c>
      <c r="X3554" s="1">
        <v>1292.2719999999999</v>
      </c>
      <c r="Y3554" s="1">
        <v>3494.0790000000002</v>
      </c>
      <c r="Z3554" s="1">
        <v>702.29499999999996</v>
      </c>
      <c r="AD3554" s="4">
        <v>12.757999999999999</v>
      </c>
      <c r="AL3554" s="1">
        <v>4032.1689999999999</v>
      </c>
    </row>
    <row r="3555" spans="1:38" x14ac:dyDescent="0.25">
      <c r="A3555" s="1">
        <v>3551</v>
      </c>
      <c r="B3555" s="1">
        <v>3551</v>
      </c>
      <c r="C3555" s="1"/>
      <c r="D3555" s="1">
        <v>3903.6660000000002</v>
      </c>
      <c r="E3555" s="1">
        <v>616.50400000000002</v>
      </c>
      <c r="F3555" s="1"/>
      <c r="G3555" s="1">
        <v>-32.436</v>
      </c>
      <c r="H3555" s="1">
        <v>-29.420999999999999</v>
      </c>
      <c r="I3555" s="1"/>
      <c r="J3555" s="1"/>
      <c r="K3555" s="1">
        <v>-466.392</v>
      </c>
      <c r="L3555" s="1"/>
      <c r="M3555" s="1">
        <v>1866.279</v>
      </c>
      <c r="N3555" s="1">
        <v>2265.4879999999998</v>
      </c>
      <c r="O3555" s="1">
        <v>-7.6050000000000004</v>
      </c>
      <c r="P3555" s="27">
        <v>-12.757999999999999</v>
      </c>
      <c r="Q3555" s="1">
        <v>-6.3440000000000003</v>
      </c>
      <c r="R3555" s="1">
        <v>-4.9000000000000002E-2</v>
      </c>
      <c r="S3555" s="1">
        <v>2.9860000000000002</v>
      </c>
      <c r="T3555" s="1">
        <v>3.839</v>
      </c>
      <c r="U3555" s="1">
        <v>5.2789999999999999</v>
      </c>
      <c r="V3555" s="1">
        <v>2.5289999999999999</v>
      </c>
      <c r="W3555" s="30">
        <v>4032.4749999999999</v>
      </c>
      <c r="X3555" s="1">
        <v>1292.2719999999999</v>
      </c>
      <c r="Y3555" s="1">
        <v>3494.0790000000002</v>
      </c>
      <c r="Z3555" s="1">
        <v>702.29499999999996</v>
      </c>
      <c r="AD3555" s="4">
        <v>12.757999999999999</v>
      </c>
      <c r="AL3555" s="1">
        <v>4032.4749999999999</v>
      </c>
    </row>
    <row r="3556" spans="1:38" x14ac:dyDescent="0.25">
      <c r="A3556" s="1">
        <v>3552</v>
      </c>
      <c r="B3556" s="1">
        <v>3552</v>
      </c>
      <c r="C3556" s="1"/>
      <c r="D3556" s="1">
        <v>3902.2179999999998</v>
      </c>
      <c r="E3556" s="1">
        <v>616.02700000000004</v>
      </c>
      <c r="F3556" s="1"/>
      <c r="G3556" s="1">
        <v>-33.39</v>
      </c>
      <c r="H3556" s="1">
        <v>-28.946000000000002</v>
      </c>
      <c r="I3556" s="1"/>
      <c r="J3556" s="1"/>
      <c r="K3556" s="1">
        <v>-466.86799999999999</v>
      </c>
      <c r="L3556" s="1"/>
      <c r="M3556" s="1">
        <v>1865.8</v>
      </c>
      <c r="N3556" s="1">
        <v>2264.5329999999999</v>
      </c>
      <c r="O3556" s="1">
        <v>-7.61</v>
      </c>
      <c r="P3556" s="27">
        <v>-12.768000000000001</v>
      </c>
      <c r="Q3556" s="1">
        <v>-6.3390000000000004</v>
      </c>
      <c r="R3556" s="1">
        <v>-5.3999999999999999E-2</v>
      </c>
      <c r="S3556" s="1">
        <v>2.9809999999999999</v>
      </c>
      <c r="T3556" s="1">
        <v>3.8450000000000002</v>
      </c>
      <c r="U3556" s="1">
        <v>5.2830000000000004</v>
      </c>
      <c r="V3556" s="1">
        <v>2.5249999999999999</v>
      </c>
      <c r="W3556" s="30">
        <v>4032.78</v>
      </c>
      <c r="X3556" s="1">
        <v>1291.9670000000001</v>
      </c>
      <c r="Y3556" s="1">
        <v>3494.384</v>
      </c>
      <c r="Z3556" s="1">
        <v>701.99</v>
      </c>
      <c r="AD3556" s="4">
        <v>12.768000000000001</v>
      </c>
      <c r="AL3556" s="1">
        <v>4032.78</v>
      </c>
    </row>
    <row r="3557" spans="1:38" x14ac:dyDescent="0.25">
      <c r="A3557" s="1">
        <v>3553</v>
      </c>
      <c r="B3557" s="1">
        <v>3553</v>
      </c>
      <c r="C3557" s="1"/>
      <c r="D3557" s="1">
        <v>3900.77</v>
      </c>
      <c r="E3557" s="1">
        <v>616.50400000000002</v>
      </c>
      <c r="F3557" s="1"/>
      <c r="G3557" s="1">
        <v>-31.959</v>
      </c>
      <c r="H3557" s="1">
        <v>-28.946000000000002</v>
      </c>
      <c r="I3557" s="1"/>
      <c r="J3557" s="1"/>
      <c r="K3557" s="1">
        <v>-463.53800000000001</v>
      </c>
      <c r="L3557" s="1"/>
      <c r="M3557" s="1">
        <v>1865.8</v>
      </c>
      <c r="N3557" s="1">
        <v>2263.578</v>
      </c>
      <c r="O3557" s="1">
        <v>-7.6050000000000004</v>
      </c>
      <c r="P3557" s="27">
        <v>-12.754</v>
      </c>
      <c r="Q3557" s="1">
        <v>-6.3390000000000004</v>
      </c>
      <c r="R3557" s="1">
        <v>-4.9000000000000002E-2</v>
      </c>
      <c r="S3557" s="1">
        <v>2.9860000000000002</v>
      </c>
      <c r="T3557" s="1">
        <v>3.839</v>
      </c>
      <c r="U3557" s="1">
        <v>5.2830000000000004</v>
      </c>
      <c r="V3557" s="1">
        <v>2.5289999999999999</v>
      </c>
      <c r="W3557" s="30">
        <v>4032.1689999999999</v>
      </c>
      <c r="X3557" s="1">
        <v>1291.9670000000001</v>
      </c>
      <c r="Y3557" s="1">
        <v>3484.6170000000002</v>
      </c>
      <c r="Z3557" s="1">
        <v>702.29499999999996</v>
      </c>
      <c r="AD3557" s="4">
        <v>12.754</v>
      </c>
      <c r="AL3557" s="1">
        <v>4032.1689999999999</v>
      </c>
    </row>
    <row r="3558" spans="1:38" x14ac:dyDescent="0.25">
      <c r="A3558" s="1">
        <v>3554</v>
      </c>
      <c r="B3558" s="1">
        <v>3554</v>
      </c>
      <c r="C3558" s="1"/>
      <c r="D3558" s="1">
        <v>3899.8049999999998</v>
      </c>
      <c r="E3558" s="1">
        <v>616.50400000000002</v>
      </c>
      <c r="F3558" s="1"/>
      <c r="G3558" s="1">
        <v>-32.912999999999997</v>
      </c>
      <c r="H3558" s="1">
        <v>-28.946000000000002</v>
      </c>
      <c r="I3558" s="1"/>
      <c r="J3558" s="1"/>
      <c r="K3558" s="1">
        <v>-463.06200000000001</v>
      </c>
      <c r="L3558" s="1"/>
      <c r="M3558" s="1">
        <v>1865.8</v>
      </c>
      <c r="N3558" s="1">
        <v>2266.442</v>
      </c>
      <c r="O3558" s="1">
        <v>-7.5960000000000001</v>
      </c>
      <c r="P3558" s="27">
        <v>-12.754</v>
      </c>
      <c r="Q3558" s="1">
        <v>-6.3490000000000002</v>
      </c>
      <c r="R3558" s="1">
        <v>-4.3999999999999997E-2</v>
      </c>
      <c r="S3558" s="1">
        <v>2.9809999999999999</v>
      </c>
      <c r="T3558" s="1">
        <v>3.8450000000000002</v>
      </c>
      <c r="U3558" s="1">
        <v>5.2759999999999998</v>
      </c>
      <c r="V3558" s="1">
        <v>2.5289999999999999</v>
      </c>
      <c r="W3558" s="30">
        <v>4032.1689999999999</v>
      </c>
      <c r="X3558" s="1">
        <v>1292.2719999999999</v>
      </c>
      <c r="Y3558" s="1">
        <v>3484.922</v>
      </c>
      <c r="Z3558" s="1">
        <v>702.29499999999996</v>
      </c>
      <c r="AD3558" s="4">
        <v>12.754</v>
      </c>
      <c r="AL3558" s="1">
        <v>4032.1689999999999</v>
      </c>
    </row>
    <row r="3559" spans="1:38" x14ac:dyDescent="0.25">
      <c r="A3559" s="1">
        <v>3555</v>
      </c>
      <c r="B3559" s="1">
        <v>3555</v>
      </c>
      <c r="C3559" s="1"/>
      <c r="D3559" s="1">
        <v>3897.3919999999998</v>
      </c>
      <c r="E3559" s="1">
        <v>616.98199999999997</v>
      </c>
      <c r="F3559" s="1"/>
      <c r="G3559" s="1">
        <v>-32.912999999999997</v>
      </c>
      <c r="H3559" s="1">
        <v>-26.574000000000002</v>
      </c>
      <c r="I3559" s="1"/>
      <c r="J3559" s="1"/>
      <c r="K3559" s="1">
        <v>-463.53800000000001</v>
      </c>
      <c r="L3559" s="1"/>
      <c r="M3559" s="1">
        <v>1865.32</v>
      </c>
      <c r="N3559" s="1">
        <v>2265.0100000000002</v>
      </c>
      <c r="O3559" s="1">
        <v>-7.6050000000000004</v>
      </c>
      <c r="P3559" s="27">
        <v>-12.757999999999999</v>
      </c>
      <c r="Q3559" s="1">
        <v>-6.3440000000000003</v>
      </c>
      <c r="R3559" s="1">
        <v>-4.9000000000000002E-2</v>
      </c>
      <c r="S3559" s="1">
        <v>2.9860000000000002</v>
      </c>
      <c r="T3559" s="1">
        <v>3.839</v>
      </c>
      <c r="U3559" s="1">
        <v>5.2759999999999998</v>
      </c>
      <c r="V3559" s="1">
        <v>2.5289999999999999</v>
      </c>
      <c r="W3559" s="30">
        <v>4023.0129999999999</v>
      </c>
      <c r="X3559" s="1">
        <v>1291.9670000000001</v>
      </c>
      <c r="Y3559" s="1">
        <v>3484.3119999999999</v>
      </c>
      <c r="Z3559" s="1">
        <v>702.29499999999996</v>
      </c>
      <c r="AD3559" s="4">
        <v>12.757999999999999</v>
      </c>
      <c r="AL3559" s="1">
        <v>4023.0129999999999</v>
      </c>
    </row>
    <row r="3560" spans="1:38" x14ac:dyDescent="0.25">
      <c r="A3560" s="1">
        <v>3556</v>
      </c>
      <c r="B3560" s="1">
        <v>3556</v>
      </c>
      <c r="C3560" s="1"/>
      <c r="D3560" s="1">
        <v>3896.4259999999999</v>
      </c>
      <c r="E3560" s="1">
        <v>616.50400000000002</v>
      </c>
      <c r="F3560" s="1"/>
      <c r="G3560" s="1">
        <v>-32.912999999999997</v>
      </c>
      <c r="H3560" s="1">
        <v>-28.946000000000002</v>
      </c>
      <c r="I3560" s="1"/>
      <c r="J3560" s="1"/>
      <c r="K3560" s="1">
        <v>-463.53800000000001</v>
      </c>
      <c r="L3560" s="1"/>
      <c r="M3560" s="1">
        <v>1865.8</v>
      </c>
      <c r="N3560" s="1">
        <v>2264.056</v>
      </c>
      <c r="O3560" s="1">
        <v>-7.61</v>
      </c>
      <c r="P3560" s="27">
        <v>-12.744</v>
      </c>
      <c r="Q3560" s="1">
        <v>-6.3390000000000004</v>
      </c>
      <c r="R3560" s="1">
        <v>-4.3999999999999997E-2</v>
      </c>
      <c r="S3560" s="1">
        <v>2.9809999999999999</v>
      </c>
      <c r="T3560" s="1">
        <v>3.839</v>
      </c>
      <c r="U3560" s="1">
        <v>5.2789999999999999</v>
      </c>
      <c r="V3560" s="1">
        <v>2.5249999999999999</v>
      </c>
      <c r="W3560" s="30">
        <v>4022.4029999999998</v>
      </c>
      <c r="X3560" s="1">
        <v>1291.9670000000001</v>
      </c>
      <c r="Y3560" s="1">
        <v>3484.3119999999999</v>
      </c>
      <c r="Z3560" s="1">
        <v>702.29499999999996</v>
      </c>
      <c r="AD3560" s="4">
        <v>12.744</v>
      </c>
      <c r="AL3560" s="1">
        <v>4022.4029999999998</v>
      </c>
    </row>
    <row r="3561" spans="1:38" x14ac:dyDescent="0.25">
      <c r="A3561" s="1">
        <v>3557</v>
      </c>
      <c r="B3561" s="1">
        <v>3557</v>
      </c>
      <c r="C3561" s="1"/>
      <c r="D3561" s="1">
        <v>3894.0129999999999</v>
      </c>
      <c r="E3561" s="1">
        <v>616.02700000000004</v>
      </c>
      <c r="F3561" s="1"/>
      <c r="G3561" s="1">
        <v>-32.912999999999997</v>
      </c>
      <c r="H3561" s="1">
        <v>-28.946000000000002</v>
      </c>
      <c r="I3561" s="1"/>
      <c r="J3561" s="1"/>
      <c r="K3561" s="1">
        <v>-461.15899999999999</v>
      </c>
      <c r="L3561" s="1"/>
      <c r="M3561" s="1">
        <v>1865.32</v>
      </c>
      <c r="N3561" s="1">
        <v>2268.8290000000002</v>
      </c>
      <c r="O3561" s="1">
        <v>-7.6050000000000004</v>
      </c>
      <c r="P3561" s="27">
        <v>-12.754</v>
      </c>
      <c r="Q3561" s="1">
        <v>-6.3390000000000004</v>
      </c>
      <c r="R3561" s="1">
        <v>-4.3999999999999997E-2</v>
      </c>
      <c r="S3561" s="1">
        <v>2.9809999999999999</v>
      </c>
      <c r="T3561" s="1">
        <v>3.8340000000000001</v>
      </c>
      <c r="U3561" s="1">
        <v>5.2789999999999999</v>
      </c>
      <c r="V3561" s="1">
        <v>2.5289999999999999</v>
      </c>
      <c r="W3561" s="30">
        <v>4022.4029999999998</v>
      </c>
      <c r="X3561" s="1">
        <v>1291.9670000000001</v>
      </c>
      <c r="Y3561" s="1">
        <v>3484.3119999999999</v>
      </c>
      <c r="Z3561" s="1">
        <v>702.6</v>
      </c>
      <c r="AD3561" s="4">
        <v>12.754</v>
      </c>
      <c r="AL3561" s="1">
        <v>4022.4029999999998</v>
      </c>
    </row>
    <row r="3562" spans="1:38" x14ac:dyDescent="0.25">
      <c r="A3562" s="1">
        <v>3558</v>
      </c>
      <c r="B3562" s="1">
        <v>3558</v>
      </c>
      <c r="C3562" s="1"/>
      <c r="D3562" s="1">
        <v>3892.5650000000001</v>
      </c>
      <c r="E3562" s="1">
        <v>616.50400000000002</v>
      </c>
      <c r="F3562" s="1"/>
      <c r="G3562" s="1">
        <v>-33.39</v>
      </c>
      <c r="H3562" s="1">
        <v>-26.099</v>
      </c>
      <c r="I3562" s="1"/>
      <c r="J3562" s="1"/>
      <c r="K3562" s="1">
        <v>-461.63499999999999</v>
      </c>
      <c r="L3562" s="1"/>
      <c r="M3562" s="1">
        <v>1867.7159999999999</v>
      </c>
      <c r="N3562" s="1">
        <v>2268.8290000000002</v>
      </c>
      <c r="O3562" s="1">
        <v>-7.61</v>
      </c>
      <c r="P3562" s="27">
        <v>-12.749000000000001</v>
      </c>
      <c r="Q3562" s="1">
        <v>-6.3390000000000004</v>
      </c>
      <c r="R3562" s="1">
        <v>-5.3999999999999999E-2</v>
      </c>
      <c r="S3562" s="1">
        <v>2.976</v>
      </c>
      <c r="T3562" s="1">
        <v>3.8450000000000002</v>
      </c>
      <c r="U3562" s="1">
        <v>5.2759999999999998</v>
      </c>
      <c r="V3562" s="1">
        <v>2.5209999999999999</v>
      </c>
      <c r="W3562" s="30">
        <v>4021.7919999999999</v>
      </c>
      <c r="X3562" s="1">
        <v>1292.2719999999999</v>
      </c>
      <c r="Y3562" s="1">
        <v>3484.6170000000002</v>
      </c>
      <c r="Z3562" s="1">
        <v>702.29499999999996</v>
      </c>
      <c r="AD3562" s="4">
        <v>12.749000000000001</v>
      </c>
      <c r="AL3562" s="1">
        <v>4021.7919999999999</v>
      </c>
    </row>
    <row r="3563" spans="1:38" x14ac:dyDescent="0.25">
      <c r="A3563" s="1">
        <v>3559</v>
      </c>
      <c r="B3563" s="1">
        <v>3559</v>
      </c>
      <c r="C3563" s="1"/>
      <c r="D3563" s="1">
        <v>3891.1170000000002</v>
      </c>
      <c r="E3563" s="1">
        <v>616.02700000000004</v>
      </c>
      <c r="F3563" s="1"/>
      <c r="G3563" s="1">
        <v>-31.959</v>
      </c>
      <c r="H3563" s="1">
        <v>-28.946000000000002</v>
      </c>
      <c r="I3563" s="1"/>
      <c r="J3563" s="1"/>
      <c r="K3563" s="1">
        <v>-463.06200000000001</v>
      </c>
      <c r="L3563" s="1"/>
      <c r="M3563" s="1">
        <v>1866.279</v>
      </c>
      <c r="N3563" s="1">
        <v>2268.3519999999999</v>
      </c>
      <c r="O3563" s="1">
        <v>-7.61</v>
      </c>
      <c r="P3563" s="27">
        <v>-12.749000000000001</v>
      </c>
      <c r="Q3563" s="1">
        <v>-6.3490000000000002</v>
      </c>
      <c r="R3563" s="1">
        <v>-5.3999999999999999E-2</v>
      </c>
      <c r="S3563" s="1">
        <v>2.9809999999999999</v>
      </c>
      <c r="T3563" s="1">
        <v>3.8340000000000001</v>
      </c>
      <c r="U3563" s="1">
        <v>5.2759999999999998</v>
      </c>
      <c r="V3563" s="1">
        <v>2.5209999999999999</v>
      </c>
      <c r="W3563" s="30">
        <v>4022.4029999999998</v>
      </c>
      <c r="X3563" s="1">
        <v>1291.9670000000001</v>
      </c>
      <c r="Y3563" s="1">
        <v>3484.3119999999999</v>
      </c>
      <c r="Z3563" s="1">
        <v>701.68499999999995</v>
      </c>
      <c r="AD3563" s="4">
        <v>12.749000000000001</v>
      </c>
      <c r="AL3563" s="1">
        <v>4022.4029999999998</v>
      </c>
    </row>
    <row r="3564" spans="1:38" x14ac:dyDescent="0.25">
      <c r="A3564" s="1">
        <v>3560</v>
      </c>
      <c r="B3564" s="1">
        <v>3560</v>
      </c>
      <c r="C3564" s="1"/>
      <c r="D3564" s="1">
        <v>3889.6689999999999</v>
      </c>
      <c r="E3564" s="1">
        <v>615.07100000000003</v>
      </c>
      <c r="F3564" s="1"/>
      <c r="G3564" s="1">
        <v>-32.436</v>
      </c>
      <c r="H3564" s="1">
        <v>-28.946000000000002</v>
      </c>
      <c r="I3564" s="1"/>
      <c r="J3564" s="1"/>
      <c r="K3564" s="1">
        <v>-464.48899999999998</v>
      </c>
      <c r="L3564" s="1"/>
      <c r="M3564" s="1">
        <v>1865.8</v>
      </c>
      <c r="N3564" s="1">
        <v>2265.9650000000001</v>
      </c>
      <c r="O3564" s="1">
        <v>-7.6050000000000004</v>
      </c>
      <c r="P3564" s="27">
        <v>-12.754</v>
      </c>
      <c r="Q3564" s="1">
        <v>-6.3440000000000003</v>
      </c>
      <c r="R3564" s="1">
        <v>-4.3999999999999997E-2</v>
      </c>
      <c r="S3564" s="1">
        <v>2.9809999999999999</v>
      </c>
      <c r="T3564" s="1">
        <v>3.8340000000000001</v>
      </c>
      <c r="U3564" s="1">
        <v>5.2759999999999998</v>
      </c>
      <c r="V3564" s="1">
        <v>2.5289999999999999</v>
      </c>
      <c r="W3564" s="30">
        <v>4022.4029999999998</v>
      </c>
      <c r="X3564" s="1">
        <v>1292.2719999999999</v>
      </c>
      <c r="Y3564" s="1">
        <v>3484.3119999999999</v>
      </c>
      <c r="Z3564" s="1">
        <v>702.29499999999996</v>
      </c>
      <c r="AD3564" s="4">
        <v>12.754</v>
      </c>
      <c r="AL3564" s="1">
        <v>4022.4029999999998</v>
      </c>
    </row>
    <row r="3565" spans="1:38" x14ac:dyDescent="0.25">
      <c r="A3565" s="1">
        <v>3561</v>
      </c>
      <c r="B3565" s="1">
        <v>3561</v>
      </c>
      <c r="C3565" s="1"/>
      <c r="D3565" s="1">
        <v>3887.2559999999999</v>
      </c>
      <c r="E3565" s="1">
        <v>615.54899999999998</v>
      </c>
      <c r="F3565" s="1"/>
      <c r="G3565" s="1">
        <v>-32.436</v>
      </c>
      <c r="H3565" s="1">
        <v>-29.420999999999999</v>
      </c>
      <c r="I3565" s="1"/>
      <c r="J3565" s="1"/>
      <c r="K3565" s="1">
        <v>-463.06200000000001</v>
      </c>
      <c r="L3565" s="1"/>
      <c r="M3565" s="1">
        <v>1865.8</v>
      </c>
      <c r="N3565" s="1">
        <v>2265.9650000000001</v>
      </c>
      <c r="O3565" s="1">
        <v>-7.6050000000000004</v>
      </c>
      <c r="P3565" s="27">
        <v>-12.754</v>
      </c>
      <c r="Q3565" s="1">
        <v>-6.3390000000000004</v>
      </c>
      <c r="R3565" s="1">
        <v>-5.3999999999999999E-2</v>
      </c>
      <c r="S3565" s="1">
        <v>2.9860000000000002</v>
      </c>
      <c r="T3565" s="1">
        <v>3.8450000000000002</v>
      </c>
      <c r="U3565" s="1">
        <v>5.2759999999999998</v>
      </c>
      <c r="V3565" s="1">
        <v>2.5289999999999999</v>
      </c>
      <c r="W3565" s="30">
        <v>4012.9409999999998</v>
      </c>
      <c r="X3565" s="1">
        <v>1292.2719999999999</v>
      </c>
      <c r="Y3565" s="1">
        <v>3483.3960000000002</v>
      </c>
      <c r="Z3565" s="1">
        <v>701.99</v>
      </c>
      <c r="AD3565" s="4">
        <v>12.754</v>
      </c>
      <c r="AL3565" s="1">
        <v>4012.9409999999998</v>
      </c>
    </row>
    <row r="3566" spans="1:38" x14ac:dyDescent="0.25">
      <c r="A3566" s="1">
        <v>3562</v>
      </c>
      <c r="B3566" s="1">
        <v>3562</v>
      </c>
      <c r="C3566" s="1"/>
      <c r="D3566" s="1">
        <v>3885.808</v>
      </c>
      <c r="E3566" s="1">
        <v>615.07100000000003</v>
      </c>
      <c r="F3566" s="1"/>
      <c r="G3566" s="1">
        <v>-33.39</v>
      </c>
      <c r="H3566" s="1">
        <v>-27.997</v>
      </c>
      <c r="I3566" s="1"/>
      <c r="J3566" s="1"/>
      <c r="K3566" s="1">
        <v>-464.48899999999998</v>
      </c>
      <c r="L3566" s="1"/>
      <c r="M3566" s="1">
        <v>1865.8</v>
      </c>
      <c r="N3566" s="1">
        <v>2265.9650000000001</v>
      </c>
      <c r="O3566" s="1">
        <v>-7.6</v>
      </c>
      <c r="P3566" s="27">
        <v>-12.744</v>
      </c>
      <c r="Q3566" s="1">
        <v>-6.3440000000000003</v>
      </c>
      <c r="R3566" s="1">
        <v>-4.9000000000000002E-2</v>
      </c>
      <c r="S3566" s="1">
        <v>2.9809999999999999</v>
      </c>
      <c r="T3566" s="1">
        <v>3.8340000000000001</v>
      </c>
      <c r="U3566" s="1">
        <v>5.2759999999999998</v>
      </c>
      <c r="V3566" s="1">
        <v>2.5289999999999999</v>
      </c>
      <c r="W3566" s="30">
        <v>4012.636</v>
      </c>
      <c r="X3566" s="1">
        <v>1292.577</v>
      </c>
      <c r="Y3566" s="1">
        <v>3474.5450000000001</v>
      </c>
      <c r="Z3566" s="1">
        <v>702.29499999999996</v>
      </c>
      <c r="AD3566" s="4">
        <v>12.744</v>
      </c>
      <c r="AL3566" s="1">
        <v>4012.636</v>
      </c>
    </row>
    <row r="3567" spans="1:38" x14ac:dyDescent="0.25">
      <c r="A3567" s="1">
        <v>3563</v>
      </c>
      <c r="B3567" s="1">
        <v>3563</v>
      </c>
      <c r="C3567" s="1"/>
      <c r="D3567" s="1">
        <v>3884.8420000000001</v>
      </c>
      <c r="E3567" s="1">
        <v>616.50400000000002</v>
      </c>
      <c r="F3567" s="1"/>
      <c r="G3567" s="1">
        <v>-32.436</v>
      </c>
      <c r="H3567" s="1">
        <v>-29.420999999999999</v>
      </c>
      <c r="I3567" s="1"/>
      <c r="J3567" s="1"/>
      <c r="K3567" s="1">
        <v>-463.53800000000001</v>
      </c>
      <c r="L3567" s="1"/>
      <c r="M3567" s="1">
        <v>1865.32</v>
      </c>
      <c r="N3567" s="1">
        <v>2265.4879999999998</v>
      </c>
      <c r="O3567" s="1">
        <v>-7.61</v>
      </c>
      <c r="P3567" s="27">
        <v>-12.744</v>
      </c>
      <c r="Q3567" s="1">
        <v>-6.3390000000000004</v>
      </c>
      <c r="R3567" s="1">
        <v>-4.9000000000000002E-2</v>
      </c>
      <c r="S3567" s="1">
        <v>2.9809999999999999</v>
      </c>
      <c r="T3567" s="1">
        <v>3.839</v>
      </c>
      <c r="U3567" s="1">
        <v>5.2759999999999998</v>
      </c>
      <c r="V3567" s="1">
        <v>2.5249999999999999</v>
      </c>
      <c r="W3567" s="30">
        <v>4012.3310000000001</v>
      </c>
      <c r="X3567" s="1">
        <v>1292.577</v>
      </c>
      <c r="Y3567" s="1">
        <v>3474.24</v>
      </c>
      <c r="Z3567" s="1">
        <v>702.29499999999996</v>
      </c>
      <c r="AD3567" s="4">
        <v>12.744</v>
      </c>
      <c r="AL3567" s="1">
        <v>4012.3310000000001</v>
      </c>
    </row>
    <row r="3568" spans="1:38" x14ac:dyDescent="0.25">
      <c r="A3568" s="1">
        <v>3564</v>
      </c>
      <c r="B3568" s="1">
        <v>3564</v>
      </c>
      <c r="C3568" s="1"/>
      <c r="D3568" s="1">
        <v>3882.9119999999998</v>
      </c>
      <c r="E3568" s="1">
        <v>615.07100000000003</v>
      </c>
      <c r="F3568" s="1"/>
      <c r="G3568" s="1">
        <v>-32.912999999999997</v>
      </c>
      <c r="H3568" s="1">
        <v>-29.420999999999999</v>
      </c>
      <c r="I3568" s="1"/>
      <c r="J3568" s="1"/>
      <c r="K3568" s="1">
        <v>-464.96499999999997</v>
      </c>
      <c r="L3568" s="1"/>
      <c r="M3568" s="1">
        <v>1864.3620000000001</v>
      </c>
      <c r="N3568" s="1">
        <v>2264.5329999999999</v>
      </c>
      <c r="O3568" s="1">
        <v>-7.6050000000000004</v>
      </c>
      <c r="P3568" s="27">
        <v>-12.744</v>
      </c>
      <c r="Q3568" s="1">
        <v>-6.3490000000000002</v>
      </c>
      <c r="R3568" s="1">
        <v>-5.3999999999999999E-2</v>
      </c>
      <c r="S3568" s="1">
        <v>2.9809999999999999</v>
      </c>
      <c r="T3568" s="1">
        <v>3.8450000000000002</v>
      </c>
      <c r="U3568" s="1">
        <v>5.2729999999999997</v>
      </c>
      <c r="V3568" s="1">
        <v>2.532</v>
      </c>
      <c r="W3568" s="30">
        <v>4012.3310000000001</v>
      </c>
      <c r="X3568" s="1">
        <v>1291.9670000000001</v>
      </c>
      <c r="Y3568" s="1">
        <v>3473.63</v>
      </c>
      <c r="Z3568" s="1">
        <v>702.6</v>
      </c>
      <c r="AD3568" s="4">
        <v>12.744</v>
      </c>
      <c r="AL3568" s="1">
        <v>4012.3310000000001</v>
      </c>
    </row>
    <row r="3569" spans="1:38" x14ac:dyDescent="0.25">
      <c r="A3569" s="1">
        <v>3565</v>
      </c>
      <c r="B3569" s="1">
        <v>3565</v>
      </c>
      <c r="C3569" s="1"/>
      <c r="D3569" s="1">
        <v>3880.9810000000002</v>
      </c>
      <c r="E3569" s="1">
        <v>613.16</v>
      </c>
      <c r="F3569" s="1"/>
      <c r="G3569" s="1">
        <v>-32.912999999999997</v>
      </c>
      <c r="H3569" s="1">
        <v>-28.472000000000001</v>
      </c>
      <c r="I3569" s="1"/>
      <c r="J3569" s="1"/>
      <c r="K3569" s="1">
        <v>-467.81900000000002</v>
      </c>
      <c r="L3569" s="1"/>
      <c r="M3569" s="1">
        <v>1864.8409999999999</v>
      </c>
      <c r="N3569" s="1">
        <v>2261.192</v>
      </c>
      <c r="O3569" s="1">
        <v>-7.6</v>
      </c>
      <c r="P3569" s="27">
        <v>-12.744</v>
      </c>
      <c r="Q3569" s="1">
        <v>-6.3440000000000003</v>
      </c>
      <c r="R3569" s="1">
        <v>-4.9000000000000002E-2</v>
      </c>
      <c r="S3569" s="1">
        <v>2.9809999999999999</v>
      </c>
      <c r="T3569" s="1">
        <v>3.839</v>
      </c>
      <c r="U3569" s="1">
        <v>5.2690000000000001</v>
      </c>
      <c r="V3569" s="1">
        <v>2.5249999999999999</v>
      </c>
      <c r="W3569" s="30">
        <v>4012.636</v>
      </c>
      <c r="X3569" s="1">
        <v>1292.577</v>
      </c>
      <c r="Y3569" s="1">
        <v>3473.63</v>
      </c>
      <c r="Z3569" s="1">
        <v>702.29499999999996</v>
      </c>
      <c r="AD3569" s="4">
        <v>12.744</v>
      </c>
      <c r="AL3569" s="1">
        <v>4012.636</v>
      </c>
    </row>
    <row r="3570" spans="1:38" x14ac:dyDescent="0.25">
      <c r="A3570" s="1">
        <v>3566</v>
      </c>
      <c r="B3570" s="1">
        <v>3566</v>
      </c>
      <c r="C3570" s="1"/>
      <c r="D3570" s="1">
        <v>3880.0160000000001</v>
      </c>
      <c r="E3570" s="1">
        <v>614.59299999999996</v>
      </c>
      <c r="F3570" s="1"/>
      <c r="G3570" s="1">
        <v>-32.912999999999997</v>
      </c>
      <c r="H3570" s="1">
        <v>-29.420999999999999</v>
      </c>
      <c r="I3570" s="1"/>
      <c r="J3570" s="1"/>
      <c r="K3570" s="1">
        <v>-466.392</v>
      </c>
      <c r="L3570" s="1"/>
      <c r="M3570" s="1">
        <v>1864.3620000000001</v>
      </c>
      <c r="N3570" s="1">
        <v>2261.6689999999999</v>
      </c>
      <c r="O3570" s="1">
        <v>-7.6050000000000004</v>
      </c>
      <c r="P3570" s="27">
        <v>-12.739000000000001</v>
      </c>
      <c r="Q3570" s="1">
        <v>-6.3440000000000003</v>
      </c>
      <c r="R3570" s="1">
        <v>-4.9000000000000002E-2</v>
      </c>
      <c r="S3570" s="1">
        <v>2.9860000000000002</v>
      </c>
      <c r="T3570" s="1">
        <v>3.8450000000000002</v>
      </c>
      <c r="U3570" s="1">
        <v>5.2729999999999997</v>
      </c>
      <c r="V3570" s="1">
        <v>2.5289999999999999</v>
      </c>
      <c r="W3570" s="30">
        <v>4012.636</v>
      </c>
      <c r="X3570" s="1">
        <v>1292.2719999999999</v>
      </c>
      <c r="Y3570" s="1">
        <v>3474.24</v>
      </c>
      <c r="Z3570" s="1">
        <v>702.29499999999996</v>
      </c>
      <c r="AD3570" s="4">
        <v>12.739000000000001</v>
      </c>
      <c r="AL3570" s="1">
        <v>4012.636</v>
      </c>
    </row>
    <row r="3571" spans="1:38" x14ac:dyDescent="0.25">
      <c r="A3571" s="1">
        <v>3567</v>
      </c>
      <c r="B3571" s="1">
        <v>3567</v>
      </c>
      <c r="C3571" s="1"/>
      <c r="D3571" s="1">
        <v>3877.6030000000001</v>
      </c>
      <c r="E3571" s="1">
        <v>613.63699999999994</v>
      </c>
      <c r="F3571" s="1"/>
      <c r="G3571" s="1">
        <v>-31.959</v>
      </c>
      <c r="H3571" s="1">
        <v>-27.523</v>
      </c>
      <c r="I3571" s="1"/>
      <c r="J3571" s="1"/>
      <c r="K3571" s="1">
        <v>-468.77100000000002</v>
      </c>
      <c r="L3571" s="1"/>
      <c r="M3571" s="1">
        <v>1864.3620000000001</v>
      </c>
      <c r="N3571" s="1">
        <v>2259.2829999999999</v>
      </c>
      <c r="O3571" s="1">
        <v>-7.61</v>
      </c>
      <c r="P3571" s="27">
        <v>-12.744</v>
      </c>
      <c r="Q3571" s="1">
        <v>-6.3490000000000002</v>
      </c>
      <c r="R3571" s="1">
        <v>-4.9000000000000002E-2</v>
      </c>
      <c r="S3571" s="1">
        <v>2.9809999999999999</v>
      </c>
      <c r="T3571" s="1">
        <v>3.8340000000000001</v>
      </c>
      <c r="U3571" s="1">
        <v>5.2729999999999997</v>
      </c>
      <c r="V3571" s="1">
        <v>2.5289999999999999</v>
      </c>
      <c r="W3571" s="30">
        <v>4012.636</v>
      </c>
      <c r="X3571" s="1">
        <v>1291.9670000000001</v>
      </c>
      <c r="Y3571" s="1">
        <v>3474.85</v>
      </c>
      <c r="Z3571" s="1">
        <v>701.68499999999995</v>
      </c>
      <c r="AD3571" s="4">
        <v>12.744</v>
      </c>
      <c r="AL3571" s="1">
        <v>4012.636</v>
      </c>
    </row>
    <row r="3572" spans="1:38" x14ac:dyDescent="0.25">
      <c r="A3572" s="1">
        <v>3568</v>
      </c>
      <c r="B3572" s="1">
        <v>3568</v>
      </c>
      <c r="C3572" s="1"/>
      <c r="D3572" s="1">
        <v>3877.6030000000001</v>
      </c>
      <c r="E3572" s="1">
        <v>614.59299999999996</v>
      </c>
      <c r="F3572" s="1"/>
      <c r="G3572" s="1">
        <v>-32.912999999999997</v>
      </c>
      <c r="H3572" s="1">
        <v>-27.523</v>
      </c>
      <c r="I3572" s="1"/>
      <c r="J3572" s="1"/>
      <c r="K3572" s="1">
        <v>-466.392</v>
      </c>
      <c r="L3572" s="1"/>
      <c r="M3572" s="1">
        <v>1864.3620000000001</v>
      </c>
      <c r="N3572" s="1">
        <v>2260.7150000000001</v>
      </c>
      <c r="O3572" s="1">
        <v>-7.61</v>
      </c>
      <c r="P3572" s="27">
        <v>-12.749000000000001</v>
      </c>
      <c r="Q3572" s="1">
        <v>-6.3440000000000003</v>
      </c>
      <c r="R3572" s="1">
        <v>-4.9000000000000002E-2</v>
      </c>
      <c r="S3572" s="1">
        <v>2.9809999999999999</v>
      </c>
      <c r="T3572" s="1">
        <v>3.839</v>
      </c>
      <c r="U3572" s="1">
        <v>5.2729999999999997</v>
      </c>
      <c r="V3572" s="1">
        <v>2.5249999999999999</v>
      </c>
      <c r="W3572" s="30">
        <v>4006.837</v>
      </c>
      <c r="X3572" s="1">
        <v>1287.0830000000001</v>
      </c>
      <c r="Y3572" s="1">
        <v>3473.9349999999999</v>
      </c>
      <c r="Z3572" s="1">
        <v>702.29499999999996</v>
      </c>
      <c r="AD3572" s="4">
        <v>12.749000000000001</v>
      </c>
      <c r="AL3572" s="1">
        <v>4006.837</v>
      </c>
    </row>
    <row r="3573" spans="1:38" x14ac:dyDescent="0.25">
      <c r="A3573" s="1">
        <v>3569</v>
      </c>
      <c r="B3573" s="1">
        <v>3569</v>
      </c>
      <c r="C3573" s="1"/>
      <c r="D3573" s="1">
        <v>3876.1550000000002</v>
      </c>
      <c r="E3573" s="1">
        <v>615.07100000000003</v>
      </c>
      <c r="F3573" s="1"/>
      <c r="G3573" s="1">
        <v>-33.39</v>
      </c>
      <c r="H3573" s="1">
        <v>-26.099</v>
      </c>
      <c r="I3573" s="1"/>
      <c r="J3573" s="1"/>
      <c r="K3573" s="1">
        <v>-464.96499999999997</v>
      </c>
      <c r="L3573" s="1"/>
      <c r="M3573" s="1">
        <v>1863.883</v>
      </c>
      <c r="N3573" s="1">
        <v>2261.192</v>
      </c>
      <c r="O3573" s="1">
        <v>-7.6</v>
      </c>
      <c r="P3573" s="27">
        <v>-12.744</v>
      </c>
      <c r="Q3573" s="1">
        <v>-6.3440000000000003</v>
      </c>
      <c r="R3573" s="1">
        <v>-4.3999999999999997E-2</v>
      </c>
      <c r="S3573" s="1">
        <v>2.9860000000000002</v>
      </c>
      <c r="T3573" s="1">
        <v>3.8340000000000001</v>
      </c>
      <c r="U3573" s="1">
        <v>5.2729999999999997</v>
      </c>
      <c r="V3573" s="1">
        <v>2.5249999999999999</v>
      </c>
      <c r="W3573" s="30">
        <v>4002.8690000000001</v>
      </c>
      <c r="X3573" s="1">
        <v>1281.5899999999999</v>
      </c>
      <c r="Y3573" s="1">
        <v>3474.24</v>
      </c>
      <c r="Z3573" s="1">
        <v>701.99</v>
      </c>
      <c r="AD3573" s="4">
        <v>12.744</v>
      </c>
      <c r="AL3573" s="1">
        <v>4002.8690000000001</v>
      </c>
    </row>
    <row r="3574" spans="1:38" x14ac:dyDescent="0.25">
      <c r="A3574" s="1">
        <v>3570</v>
      </c>
      <c r="B3574" s="1">
        <v>3570</v>
      </c>
      <c r="C3574" s="1"/>
      <c r="D3574" s="1">
        <v>3874.7069999999999</v>
      </c>
      <c r="E3574" s="1">
        <v>614.59299999999996</v>
      </c>
      <c r="F3574" s="1"/>
      <c r="G3574" s="1">
        <v>-32.912999999999997</v>
      </c>
      <c r="H3574" s="1">
        <v>-27.047999999999998</v>
      </c>
      <c r="I3574" s="1"/>
      <c r="J3574" s="1"/>
      <c r="K3574" s="1">
        <v>-463.53800000000001</v>
      </c>
      <c r="L3574" s="1"/>
      <c r="M3574" s="1">
        <v>1863.404</v>
      </c>
      <c r="N3574" s="1">
        <v>2261.6689999999999</v>
      </c>
      <c r="O3574" s="1">
        <v>-7.6</v>
      </c>
      <c r="P3574" s="27">
        <v>-12.739000000000001</v>
      </c>
      <c r="Q3574" s="1">
        <v>-6.3390000000000004</v>
      </c>
      <c r="R3574" s="1">
        <v>-4.3999999999999997E-2</v>
      </c>
      <c r="S3574" s="1">
        <v>2.9809999999999999</v>
      </c>
      <c r="T3574" s="1">
        <v>3.839</v>
      </c>
      <c r="U3574" s="1">
        <v>5.2759999999999998</v>
      </c>
      <c r="V3574" s="1">
        <v>2.5289999999999999</v>
      </c>
      <c r="W3574" s="30">
        <v>4001.953</v>
      </c>
      <c r="X3574" s="1">
        <v>1282.2</v>
      </c>
      <c r="Y3574" s="1">
        <v>3471.1880000000001</v>
      </c>
      <c r="Z3574" s="1">
        <v>702.6</v>
      </c>
      <c r="AD3574" s="4">
        <v>12.739000000000001</v>
      </c>
      <c r="AL3574" s="1">
        <v>4001.953</v>
      </c>
    </row>
    <row r="3575" spans="1:38" x14ac:dyDescent="0.25">
      <c r="A3575" s="1">
        <v>3571</v>
      </c>
      <c r="B3575" s="1">
        <v>3571</v>
      </c>
      <c r="C3575" s="1"/>
      <c r="D3575" s="1">
        <v>3873.259</v>
      </c>
      <c r="E3575" s="1">
        <v>615.54899999999998</v>
      </c>
      <c r="F3575" s="1"/>
      <c r="G3575" s="1">
        <v>-32.912999999999997</v>
      </c>
      <c r="H3575" s="1">
        <v>-27.047999999999998</v>
      </c>
      <c r="I3575" s="1"/>
      <c r="J3575" s="1"/>
      <c r="K3575" s="1">
        <v>-460.68400000000003</v>
      </c>
      <c r="L3575" s="1"/>
      <c r="M3575" s="1">
        <v>1862.925</v>
      </c>
      <c r="N3575" s="1">
        <v>2265.0100000000002</v>
      </c>
      <c r="O3575" s="1">
        <v>-7.6050000000000004</v>
      </c>
      <c r="P3575" s="27">
        <v>-12.734999999999999</v>
      </c>
      <c r="Q3575" s="1">
        <v>-6.3390000000000004</v>
      </c>
      <c r="R3575" s="1">
        <v>-4.9000000000000002E-2</v>
      </c>
      <c r="S3575" s="1">
        <v>2.9860000000000002</v>
      </c>
      <c r="T3575" s="1">
        <v>3.839</v>
      </c>
      <c r="U3575" s="1">
        <v>5.2690000000000001</v>
      </c>
      <c r="V3575" s="1">
        <v>2.5289999999999999</v>
      </c>
      <c r="W3575" s="30">
        <v>4002.5639999999999</v>
      </c>
      <c r="X3575" s="1">
        <v>1282.2</v>
      </c>
      <c r="Y3575" s="1">
        <v>3464.1680000000001</v>
      </c>
      <c r="Z3575" s="1">
        <v>702.29499999999996</v>
      </c>
      <c r="AD3575" s="4">
        <v>12.734999999999999</v>
      </c>
      <c r="AL3575" s="1">
        <v>4002.5639999999999</v>
      </c>
    </row>
    <row r="3576" spans="1:38" x14ac:dyDescent="0.25">
      <c r="A3576" s="1">
        <v>3572</v>
      </c>
      <c r="B3576" s="1">
        <v>3572</v>
      </c>
      <c r="C3576" s="1"/>
      <c r="D3576" s="1">
        <v>3871.8110000000001</v>
      </c>
      <c r="E3576" s="1">
        <v>615.07100000000003</v>
      </c>
      <c r="F3576" s="1"/>
      <c r="G3576" s="1">
        <v>-33.39</v>
      </c>
      <c r="H3576" s="1">
        <v>-29.420999999999999</v>
      </c>
      <c r="I3576" s="1"/>
      <c r="J3576" s="1"/>
      <c r="K3576" s="1">
        <v>-462.11099999999999</v>
      </c>
      <c r="L3576" s="1"/>
      <c r="M3576" s="1">
        <v>1862.925</v>
      </c>
      <c r="N3576" s="1">
        <v>2262.6239999999998</v>
      </c>
      <c r="O3576" s="1">
        <v>-7.6</v>
      </c>
      <c r="P3576" s="27">
        <v>-12.734999999999999</v>
      </c>
      <c r="Q3576" s="1">
        <v>-6.3440000000000003</v>
      </c>
      <c r="R3576" s="1">
        <v>-4.9000000000000002E-2</v>
      </c>
      <c r="S3576" s="1">
        <v>2.9809999999999999</v>
      </c>
      <c r="T3576" s="1">
        <v>3.8340000000000001</v>
      </c>
      <c r="U3576" s="1">
        <v>5.2690000000000001</v>
      </c>
      <c r="V3576" s="1">
        <v>2.5249999999999999</v>
      </c>
      <c r="W3576" s="30">
        <v>4002.259</v>
      </c>
      <c r="X3576" s="1">
        <v>1282.2</v>
      </c>
      <c r="Y3576" s="1">
        <v>3464.1680000000001</v>
      </c>
      <c r="Z3576" s="1">
        <v>702.29499999999996</v>
      </c>
      <c r="AD3576" s="4">
        <v>12.734999999999999</v>
      </c>
      <c r="AL3576" s="1">
        <v>4002.259</v>
      </c>
    </row>
    <row r="3577" spans="1:38" x14ac:dyDescent="0.25">
      <c r="A3577" s="1">
        <v>3573</v>
      </c>
      <c r="B3577" s="1">
        <v>3573</v>
      </c>
      <c r="C3577" s="1"/>
      <c r="D3577" s="1">
        <v>3869.88</v>
      </c>
      <c r="E3577" s="1">
        <v>615.54899999999998</v>
      </c>
      <c r="F3577" s="1"/>
      <c r="G3577" s="1">
        <v>-32.912999999999997</v>
      </c>
      <c r="H3577" s="1">
        <v>-29.420999999999999</v>
      </c>
      <c r="I3577" s="1"/>
      <c r="J3577" s="1"/>
      <c r="K3577" s="1">
        <v>-462.11099999999999</v>
      </c>
      <c r="L3577" s="1"/>
      <c r="M3577" s="1">
        <v>1863.883</v>
      </c>
      <c r="N3577" s="1">
        <v>2263.1010000000001</v>
      </c>
      <c r="O3577" s="1">
        <v>-7.6</v>
      </c>
      <c r="P3577" s="27">
        <v>-12.739000000000001</v>
      </c>
      <c r="Q3577" s="1">
        <v>-6.3440000000000003</v>
      </c>
      <c r="R3577" s="1">
        <v>-4.9000000000000002E-2</v>
      </c>
      <c r="S3577" s="1">
        <v>2.9860000000000002</v>
      </c>
      <c r="T3577" s="1">
        <v>3.85</v>
      </c>
      <c r="U3577" s="1">
        <v>5.2729999999999997</v>
      </c>
      <c r="V3577" s="1">
        <v>2.5289999999999999</v>
      </c>
      <c r="W3577" s="30">
        <v>4002.259</v>
      </c>
      <c r="X3577" s="1">
        <v>1281.895</v>
      </c>
      <c r="Y3577" s="1">
        <v>3464.1680000000001</v>
      </c>
      <c r="Z3577" s="1">
        <v>702.6</v>
      </c>
      <c r="AD3577" s="4">
        <v>12.739000000000001</v>
      </c>
      <c r="AL3577" s="1">
        <v>4002.259</v>
      </c>
    </row>
    <row r="3578" spans="1:38" x14ac:dyDescent="0.25">
      <c r="A3578" s="1">
        <v>3574</v>
      </c>
      <c r="B3578" s="1">
        <v>3574</v>
      </c>
      <c r="C3578" s="1"/>
      <c r="D3578" s="1">
        <v>3868.915</v>
      </c>
      <c r="E3578" s="1">
        <v>615.07100000000003</v>
      </c>
      <c r="F3578" s="1"/>
      <c r="G3578" s="1">
        <v>-32.912999999999997</v>
      </c>
      <c r="H3578" s="1">
        <v>-29.895</v>
      </c>
      <c r="I3578" s="1"/>
      <c r="J3578" s="1"/>
      <c r="K3578" s="1">
        <v>-463.53800000000001</v>
      </c>
      <c r="L3578" s="1"/>
      <c r="M3578" s="1">
        <v>1861.9659999999999</v>
      </c>
      <c r="N3578" s="1">
        <v>2262.6239999999998</v>
      </c>
      <c r="O3578" s="1">
        <v>-7.5960000000000001</v>
      </c>
      <c r="P3578" s="27">
        <v>-12.73</v>
      </c>
      <c r="Q3578" s="1">
        <v>-6.3440000000000003</v>
      </c>
      <c r="R3578" s="1">
        <v>-5.3999999999999999E-2</v>
      </c>
      <c r="S3578" s="1">
        <v>2.976</v>
      </c>
      <c r="T3578" s="1">
        <v>3.839</v>
      </c>
      <c r="U3578" s="1">
        <v>5.266</v>
      </c>
      <c r="V3578" s="1">
        <v>2.5209999999999999</v>
      </c>
      <c r="W3578" s="30">
        <v>4001.6480000000001</v>
      </c>
      <c r="X3578" s="1">
        <v>1281.895</v>
      </c>
      <c r="Y3578" s="1">
        <v>3464.1680000000001</v>
      </c>
      <c r="Z3578" s="1">
        <v>702.29499999999996</v>
      </c>
      <c r="AD3578" s="4">
        <v>12.73</v>
      </c>
      <c r="AL3578" s="1">
        <v>4001.6480000000001</v>
      </c>
    </row>
    <row r="3579" spans="1:38" x14ac:dyDescent="0.25">
      <c r="A3579" s="1">
        <v>3575</v>
      </c>
      <c r="B3579" s="1">
        <v>3575</v>
      </c>
      <c r="C3579" s="1"/>
      <c r="D3579" s="1">
        <v>3867.95</v>
      </c>
      <c r="E3579" s="1">
        <v>616.50400000000002</v>
      </c>
      <c r="F3579" s="1"/>
      <c r="G3579" s="1">
        <v>-31.959</v>
      </c>
      <c r="H3579" s="1">
        <v>-30.37</v>
      </c>
      <c r="I3579" s="1"/>
      <c r="J3579" s="1"/>
      <c r="K3579" s="1">
        <v>-457.83</v>
      </c>
      <c r="L3579" s="1"/>
      <c r="M3579" s="1">
        <v>1863.404</v>
      </c>
      <c r="N3579" s="1">
        <v>2265.4879999999998</v>
      </c>
      <c r="O3579" s="1">
        <v>-7.6050000000000004</v>
      </c>
      <c r="P3579" s="27">
        <v>-12.734999999999999</v>
      </c>
      <c r="Q3579" s="1">
        <v>-6.3390000000000004</v>
      </c>
      <c r="R3579" s="1">
        <v>-4.9000000000000002E-2</v>
      </c>
      <c r="S3579" s="1">
        <v>2.9809999999999999</v>
      </c>
      <c r="T3579" s="1">
        <v>3.839</v>
      </c>
      <c r="U3579" s="1">
        <v>5.2729999999999997</v>
      </c>
      <c r="V3579" s="1">
        <v>2.5249999999999999</v>
      </c>
      <c r="W3579" s="30">
        <v>4001.6480000000001</v>
      </c>
      <c r="X3579" s="1">
        <v>1281.5899999999999</v>
      </c>
      <c r="Y3579" s="1">
        <v>3464.473</v>
      </c>
      <c r="Z3579" s="1">
        <v>702.29499999999996</v>
      </c>
      <c r="AD3579" s="4">
        <v>12.734999999999999</v>
      </c>
      <c r="AL3579" s="1">
        <v>4001.6480000000001</v>
      </c>
    </row>
    <row r="3580" spans="1:38" x14ac:dyDescent="0.25">
      <c r="A3580" s="1">
        <v>3576</v>
      </c>
      <c r="B3580" s="1">
        <v>3576</v>
      </c>
      <c r="C3580" s="1"/>
      <c r="D3580" s="1">
        <v>3866.9839999999999</v>
      </c>
      <c r="E3580" s="1">
        <v>617.93799999999999</v>
      </c>
      <c r="F3580" s="1"/>
      <c r="G3580" s="1">
        <v>-32.912999999999997</v>
      </c>
      <c r="H3580" s="1">
        <v>-29.420999999999999</v>
      </c>
      <c r="I3580" s="1"/>
      <c r="J3580" s="1"/>
      <c r="K3580" s="1">
        <v>-453.07299999999998</v>
      </c>
      <c r="L3580" s="1"/>
      <c r="M3580" s="1">
        <v>1863.404</v>
      </c>
      <c r="N3580" s="1">
        <v>2269.7840000000001</v>
      </c>
      <c r="O3580" s="1">
        <v>-7.6</v>
      </c>
      <c r="P3580" s="27">
        <v>-12.734999999999999</v>
      </c>
      <c r="Q3580" s="1">
        <v>-6.3339999999999996</v>
      </c>
      <c r="R3580" s="1">
        <v>-4.9000000000000002E-2</v>
      </c>
      <c r="S3580" s="1">
        <v>2.9860000000000002</v>
      </c>
      <c r="T3580" s="1">
        <v>3.839</v>
      </c>
      <c r="U3580" s="1">
        <v>5.2690000000000001</v>
      </c>
      <c r="V3580" s="1">
        <v>2.5289999999999999</v>
      </c>
      <c r="W3580" s="30">
        <v>3992.797</v>
      </c>
      <c r="X3580" s="1">
        <v>1281.895</v>
      </c>
      <c r="Y3580" s="1">
        <v>3463.8629999999998</v>
      </c>
      <c r="Z3580" s="1">
        <v>702.29499999999996</v>
      </c>
      <c r="AD3580" s="4">
        <v>12.734999999999999</v>
      </c>
      <c r="AL3580" s="1">
        <v>3992.797</v>
      </c>
    </row>
    <row r="3581" spans="1:38" x14ac:dyDescent="0.25">
      <c r="A3581" s="1">
        <v>3577</v>
      </c>
      <c r="B3581" s="1">
        <v>3577</v>
      </c>
      <c r="C3581" s="1"/>
      <c r="D3581" s="1">
        <v>3865.0540000000001</v>
      </c>
      <c r="E3581" s="1">
        <v>618.41600000000005</v>
      </c>
      <c r="F3581" s="1"/>
      <c r="G3581" s="1">
        <v>-31.959</v>
      </c>
      <c r="H3581" s="1">
        <v>-29.420999999999999</v>
      </c>
      <c r="I3581" s="1"/>
      <c r="J3581" s="1"/>
      <c r="K3581" s="1">
        <v>-453.07299999999998</v>
      </c>
      <c r="L3581" s="1"/>
      <c r="M3581" s="1">
        <v>1861.9659999999999</v>
      </c>
      <c r="N3581" s="1">
        <v>2270.261</v>
      </c>
      <c r="O3581" s="1">
        <v>-7.6</v>
      </c>
      <c r="P3581" s="27">
        <v>-12.73</v>
      </c>
      <c r="Q3581" s="1">
        <v>-6.3529999999999998</v>
      </c>
      <c r="R3581" s="1">
        <v>-4.9000000000000002E-2</v>
      </c>
      <c r="S3581" s="1">
        <v>2.9860000000000002</v>
      </c>
      <c r="T3581" s="1">
        <v>3.8450000000000002</v>
      </c>
      <c r="U3581" s="1">
        <v>5.2690000000000001</v>
      </c>
      <c r="V3581" s="1">
        <v>2.5289999999999999</v>
      </c>
      <c r="W3581" s="30">
        <v>3992.4920000000002</v>
      </c>
      <c r="X3581" s="1">
        <v>1281.895</v>
      </c>
      <c r="Y3581" s="1">
        <v>3463.8629999999998</v>
      </c>
      <c r="Z3581" s="1">
        <v>702.6</v>
      </c>
      <c r="AD3581" s="4">
        <v>12.73</v>
      </c>
      <c r="AL3581" s="1">
        <v>3992.4920000000002</v>
      </c>
    </row>
    <row r="3582" spans="1:38" x14ac:dyDescent="0.25">
      <c r="A3582" s="1">
        <v>3578</v>
      </c>
      <c r="B3582" s="1">
        <v>3578</v>
      </c>
      <c r="C3582" s="1"/>
      <c r="D3582" s="1">
        <v>3864.0880000000002</v>
      </c>
      <c r="E3582" s="1">
        <v>618.41600000000005</v>
      </c>
      <c r="F3582" s="1"/>
      <c r="G3582" s="1">
        <v>-32.436</v>
      </c>
      <c r="H3582" s="1">
        <v>-28.946000000000002</v>
      </c>
      <c r="I3582" s="1"/>
      <c r="J3582" s="1"/>
      <c r="K3582" s="1">
        <v>-455.45100000000002</v>
      </c>
      <c r="L3582" s="1"/>
      <c r="M3582" s="1">
        <v>1861.9659999999999</v>
      </c>
      <c r="N3582" s="1">
        <v>2268.8290000000002</v>
      </c>
      <c r="O3582" s="1">
        <v>-7.6</v>
      </c>
      <c r="P3582" s="27">
        <v>-12.73</v>
      </c>
      <c r="Q3582" s="1">
        <v>-6.3490000000000002</v>
      </c>
      <c r="R3582" s="1">
        <v>-4.3999999999999997E-2</v>
      </c>
      <c r="S3582" s="1">
        <v>2.976</v>
      </c>
      <c r="T3582" s="1">
        <v>3.8450000000000002</v>
      </c>
      <c r="U3582" s="1">
        <v>5.266</v>
      </c>
      <c r="V3582" s="1">
        <v>2.532</v>
      </c>
      <c r="W3582" s="30">
        <v>3992.4920000000002</v>
      </c>
      <c r="X3582" s="1">
        <v>1281.5899999999999</v>
      </c>
      <c r="Y3582" s="1">
        <v>3463.8629999999998</v>
      </c>
      <c r="Z3582" s="1">
        <v>702.29499999999996</v>
      </c>
      <c r="AD3582" s="4">
        <v>12.73</v>
      </c>
      <c r="AL3582" s="1">
        <v>3992.4920000000002</v>
      </c>
    </row>
    <row r="3583" spans="1:38" x14ac:dyDescent="0.25">
      <c r="A3583" s="1">
        <v>3579</v>
      </c>
      <c r="B3583" s="1">
        <v>3579</v>
      </c>
      <c r="C3583" s="1"/>
      <c r="D3583" s="1">
        <v>3862.64</v>
      </c>
      <c r="E3583" s="1">
        <v>617.93799999999999</v>
      </c>
      <c r="F3583" s="1"/>
      <c r="G3583" s="1">
        <v>-32.912999999999997</v>
      </c>
      <c r="H3583" s="1">
        <v>-29.420999999999999</v>
      </c>
      <c r="I3583" s="1"/>
      <c r="J3583" s="1"/>
      <c r="K3583" s="1">
        <v>-456.40300000000002</v>
      </c>
      <c r="L3583" s="1"/>
      <c r="M3583" s="1">
        <v>1862.4449999999999</v>
      </c>
      <c r="N3583" s="1">
        <v>2266.92</v>
      </c>
      <c r="O3583" s="1">
        <v>-7.6050000000000004</v>
      </c>
      <c r="P3583" s="27">
        <v>-12.725</v>
      </c>
      <c r="Q3583" s="1">
        <v>-6.3440000000000003</v>
      </c>
      <c r="R3583" s="1">
        <v>-4.9000000000000002E-2</v>
      </c>
      <c r="S3583" s="1">
        <v>2.9860000000000002</v>
      </c>
      <c r="T3583" s="1">
        <v>3.839</v>
      </c>
      <c r="U3583" s="1">
        <v>5.266</v>
      </c>
      <c r="V3583" s="1">
        <v>2.5289999999999999</v>
      </c>
      <c r="W3583" s="30">
        <v>3992.1869999999999</v>
      </c>
      <c r="X3583" s="1">
        <v>1281.5899999999999</v>
      </c>
      <c r="Y3583" s="1">
        <v>3463.558</v>
      </c>
      <c r="Z3583" s="1">
        <v>702.29499999999996</v>
      </c>
      <c r="AD3583" s="4">
        <v>12.725</v>
      </c>
      <c r="AL3583" s="1">
        <v>3992.1869999999999</v>
      </c>
    </row>
    <row r="3584" spans="1:38" x14ac:dyDescent="0.25">
      <c r="A3584" s="1">
        <v>3580</v>
      </c>
      <c r="B3584" s="1">
        <v>3580</v>
      </c>
      <c r="C3584" s="1"/>
      <c r="D3584" s="1">
        <v>3861.1930000000002</v>
      </c>
      <c r="E3584" s="1">
        <v>616.50400000000002</v>
      </c>
      <c r="F3584" s="1"/>
      <c r="G3584" s="1">
        <v>-32.912999999999997</v>
      </c>
      <c r="H3584" s="1">
        <v>-26.574000000000002</v>
      </c>
      <c r="I3584" s="1"/>
      <c r="J3584" s="1"/>
      <c r="K3584" s="1">
        <v>-456.40300000000002</v>
      </c>
      <c r="L3584" s="1"/>
      <c r="M3584" s="1">
        <v>1861.008</v>
      </c>
      <c r="N3584" s="1">
        <v>2266.92</v>
      </c>
      <c r="O3584" s="1">
        <v>-7.5960000000000001</v>
      </c>
      <c r="P3584" s="27">
        <v>-12.73</v>
      </c>
      <c r="Q3584" s="1">
        <v>-6.3440000000000003</v>
      </c>
      <c r="R3584" s="1">
        <v>-5.3999999999999999E-2</v>
      </c>
      <c r="S3584" s="1">
        <v>2.9809999999999999</v>
      </c>
      <c r="T3584" s="1">
        <v>3.8450000000000002</v>
      </c>
      <c r="U3584" s="1">
        <v>5.266</v>
      </c>
      <c r="V3584" s="1">
        <v>2.532</v>
      </c>
      <c r="W3584" s="30">
        <v>3992.4920000000002</v>
      </c>
      <c r="X3584" s="1">
        <v>1282.2</v>
      </c>
      <c r="Y3584" s="1">
        <v>3454.4009999999998</v>
      </c>
      <c r="Z3584" s="1">
        <v>702.29499999999996</v>
      </c>
      <c r="AD3584" s="4">
        <v>12.73</v>
      </c>
      <c r="AL3584" s="1">
        <v>3992.4920000000002</v>
      </c>
    </row>
    <row r="3585" spans="1:38" x14ac:dyDescent="0.25">
      <c r="A3585" s="1">
        <v>3581</v>
      </c>
      <c r="B3585" s="1">
        <v>3581</v>
      </c>
      <c r="C3585" s="1"/>
      <c r="D3585" s="1">
        <v>3860.71</v>
      </c>
      <c r="E3585" s="1">
        <v>615.54899999999998</v>
      </c>
      <c r="F3585" s="1"/>
      <c r="G3585" s="1">
        <v>-32.912999999999997</v>
      </c>
      <c r="H3585" s="1">
        <v>-27.523</v>
      </c>
      <c r="I3585" s="1"/>
      <c r="J3585" s="1"/>
      <c r="K3585" s="1">
        <v>-458.78100000000001</v>
      </c>
      <c r="L3585" s="1"/>
      <c r="M3585" s="1">
        <v>1861.008</v>
      </c>
      <c r="N3585" s="1">
        <v>2263.578</v>
      </c>
      <c r="O3585" s="1">
        <v>-7.6</v>
      </c>
      <c r="P3585" s="27">
        <v>-12.725</v>
      </c>
      <c r="Q3585" s="1">
        <v>-6.3339999999999996</v>
      </c>
      <c r="R3585" s="1">
        <v>-4.9000000000000002E-2</v>
      </c>
      <c r="S3585" s="1">
        <v>2.976</v>
      </c>
      <c r="T3585" s="1">
        <v>3.839</v>
      </c>
      <c r="U3585" s="1">
        <v>5.266</v>
      </c>
      <c r="V3585" s="1">
        <v>2.532</v>
      </c>
      <c r="W3585" s="30">
        <v>3992.797</v>
      </c>
      <c r="X3585" s="1">
        <v>1281.895</v>
      </c>
      <c r="Y3585" s="1">
        <v>3454.4009999999998</v>
      </c>
      <c r="Z3585" s="1">
        <v>702.29499999999996</v>
      </c>
      <c r="AD3585" s="4">
        <v>12.725</v>
      </c>
      <c r="AL3585" s="1">
        <v>3992.797</v>
      </c>
    </row>
    <row r="3586" spans="1:38" x14ac:dyDescent="0.25">
      <c r="A3586" s="1">
        <v>3582</v>
      </c>
      <c r="B3586" s="1">
        <v>3582</v>
      </c>
      <c r="C3586" s="1"/>
      <c r="D3586" s="1">
        <v>3858.297</v>
      </c>
      <c r="E3586" s="1">
        <v>615.07100000000003</v>
      </c>
      <c r="F3586" s="1"/>
      <c r="G3586" s="1">
        <v>-32.436</v>
      </c>
      <c r="H3586" s="1">
        <v>-27.523</v>
      </c>
      <c r="I3586" s="1"/>
      <c r="J3586" s="1"/>
      <c r="K3586" s="1">
        <v>-459.73200000000003</v>
      </c>
      <c r="L3586" s="1"/>
      <c r="M3586" s="1">
        <v>1860.529</v>
      </c>
      <c r="N3586" s="1">
        <v>2264.056</v>
      </c>
      <c r="O3586" s="1">
        <v>-7.6</v>
      </c>
      <c r="P3586" s="27">
        <v>-12.72</v>
      </c>
      <c r="Q3586" s="1">
        <v>-6.3440000000000003</v>
      </c>
      <c r="R3586" s="1">
        <v>-4.9000000000000002E-2</v>
      </c>
      <c r="S3586" s="1">
        <v>2.9809999999999999</v>
      </c>
      <c r="T3586" s="1">
        <v>3.8450000000000002</v>
      </c>
      <c r="U3586" s="1">
        <v>5.2690000000000001</v>
      </c>
      <c r="V3586" s="1">
        <v>2.5289999999999999</v>
      </c>
      <c r="W3586" s="30">
        <v>3991.8809999999999</v>
      </c>
      <c r="X3586" s="1">
        <v>1282.2</v>
      </c>
      <c r="Y3586" s="1">
        <v>3453.7910000000002</v>
      </c>
      <c r="Z3586" s="1">
        <v>702.6</v>
      </c>
      <c r="AD3586" s="4">
        <v>12.72</v>
      </c>
      <c r="AL3586" s="1">
        <v>3991.8809999999999</v>
      </c>
    </row>
    <row r="3587" spans="1:38" x14ac:dyDescent="0.25">
      <c r="A3587" s="1">
        <v>3583</v>
      </c>
      <c r="B3587" s="1">
        <v>3583</v>
      </c>
      <c r="C3587" s="1"/>
      <c r="D3587" s="1">
        <v>3856.8490000000002</v>
      </c>
      <c r="E3587" s="1">
        <v>615.54899999999998</v>
      </c>
      <c r="F3587" s="1"/>
      <c r="G3587" s="1">
        <v>-32.436</v>
      </c>
      <c r="H3587" s="1">
        <v>-26.574000000000002</v>
      </c>
      <c r="I3587" s="1"/>
      <c r="J3587" s="1"/>
      <c r="K3587" s="1">
        <v>-458.78100000000001</v>
      </c>
      <c r="L3587" s="1"/>
      <c r="M3587" s="1">
        <v>1860.529</v>
      </c>
      <c r="N3587" s="1">
        <v>2262.6239999999998</v>
      </c>
      <c r="O3587" s="1">
        <v>-7.5960000000000001</v>
      </c>
      <c r="P3587" s="27">
        <v>-12.715999999999999</v>
      </c>
      <c r="Q3587" s="1">
        <v>-6.3390000000000004</v>
      </c>
      <c r="R3587" s="1">
        <v>-4.3999999999999997E-2</v>
      </c>
      <c r="S3587" s="1">
        <v>2.976</v>
      </c>
      <c r="T3587" s="1">
        <v>3.8450000000000002</v>
      </c>
      <c r="U3587" s="1">
        <v>5.2619999999999996</v>
      </c>
      <c r="V3587" s="1">
        <v>2.5289999999999999</v>
      </c>
      <c r="W3587" s="30">
        <v>3983.335</v>
      </c>
      <c r="X3587" s="1">
        <v>1281.895</v>
      </c>
      <c r="Y3587" s="1">
        <v>3454.7060000000001</v>
      </c>
      <c r="Z3587" s="1">
        <v>702.29499999999996</v>
      </c>
      <c r="AD3587" s="4">
        <v>12.715999999999999</v>
      </c>
      <c r="AL3587" s="1">
        <v>3983.335</v>
      </c>
    </row>
    <row r="3588" spans="1:38" x14ac:dyDescent="0.25">
      <c r="A3588" s="1">
        <v>3584</v>
      </c>
      <c r="B3588" s="1">
        <v>3584</v>
      </c>
      <c r="C3588" s="1"/>
      <c r="D3588" s="1">
        <v>3855.4009999999998</v>
      </c>
      <c r="E3588" s="1">
        <v>616.50400000000002</v>
      </c>
      <c r="F3588" s="1"/>
      <c r="G3588" s="1">
        <v>-33.39</v>
      </c>
      <c r="H3588" s="1">
        <v>-27.047999999999998</v>
      </c>
      <c r="I3588" s="1"/>
      <c r="J3588" s="1"/>
      <c r="K3588" s="1">
        <v>-459.73200000000003</v>
      </c>
      <c r="L3588" s="1"/>
      <c r="M3588" s="1">
        <v>1861.008</v>
      </c>
      <c r="N3588" s="1">
        <v>2263.1010000000001</v>
      </c>
      <c r="O3588" s="1">
        <v>-7.5910000000000002</v>
      </c>
      <c r="P3588" s="27">
        <v>-12.72</v>
      </c>
      <c r="Q3588" s="1">
        <v>-6.3440000000000003</v>
      </c>
      <c r="R3588" s="1">
        <v>-4.3999999999999997E-2</v>
      </c>
      <c r="S3588" s="1">
        <v>2.9809999999999999</v>
      </c>
      <c r="T3588" s="1">
        <v>3.8340000000000001</v>
      </c>
      <c r="U3588" s="1">
        <v>5.266</v>
      </c>
      <c r="V3588" s="1">
        <v>2.5249999999999999</v>
      </c>
      <c r="W3588" s="30">
        <v>3981.5039999999999</v>
      </c>
      <c r="X3588" s="1">
        <v>1281.895</v>
      </c>
      <c r="Y3588" s="1">
        <v>3454.7060000000001</v>
      </c>
      <c r="Z3588" s="1">
        <v>702.6</v>
      </c>
      <c r="AD3588" s="4">
        <v>12.72</v>
      </c>
      <c r="AL3588" s="1">
        <v>3981.5039999999999</v>
      </c>
    </row>
    <row r="3589" spans="1:38" x14ac:dyDescent="0.25">
      <c r="A3589" s="1">
        <v>3585</v>
      </c>
      <c r="B3589" s="1">
        <v>3585</v>
      </c>
      <c r="C3589" s="1"/>
      <c r="D3589" s="1">
        <v>3853.47</v>
      </c>
      <c r="E3589" s="1">
        <v>613.63699999999994</v>
      </c>
      <c r="F3589" s="1"/>
      <c r="G3589" s="1">
        <v>-32.912999999999997</v>
      </c>
      <c r="H3589" s="1">
        <v>-27.523</v>
      </c>
      <c r="I3589" s="1"/>
      <c r="J3589" s="1"/>
      <c r="K3589" s="1">
        <v>-464.01400000000001</v>
      </c>
      <c r="L3589" s="1"/>
      <c r="M3589" s="1">
        <v>1860.529</v>
      </c>
      <c r="N3589" s="1">
        <v>2257.8510000000001</v>
      </c>
      <c r="O3589" s="1">
        <v>-7.6</v>
      </c>
      <c r="P3589" s="27">
        <v>-12.715999999999999</v>
      </c>
      <c r="Q3589" s="1">
        <v>-6.3390000000000004</v>
      </c>
      <c r="R3589" s="1">
        <v>-5.3999999999999999E-2</v>
      </c>
      <c r="S3589" s="1">
        <v>2.9809999999999999</v>
      </c>
      <c r="T3589" s="1">
        <v>3.839</v>
      </c>
      <c r="U3589" s="1">
        <v>5.2690000000000001</v>
      </c>
      <c r="V3589" s="1">
        <v>2.5289999999999999</v>
      </c>
      <c r="W3589" s="30">
        <v>3982.1149999999998</v>
      </c>
      <c r="X3589" s="1">
        <v>1281.895</v>
      </c>
      <c r="Y3589" s="1">
        <v>3454.4009999999998</v>
      </c>
      <c r="Z3589" s="1">
        <v>702.6</v>
      </c>
      <c r="AD3589" s="4">
        <v>12.715999999999999</v>
      </c>
      <c r="AL3589" s="1">
        <v>3982.1149999999998</v>
      </c>
    </row>
    <row r="3590" spans="1:38" x14ac:dyDescent="0.25">
      <c r="A3590" s="1">
        <v>3586</v>
      </c>
      <c r="B3590" s="1">
        <v>3586</v>
      </c>
      <c r="C3590" s="1"/>
      <c r="D3590" s="1">
        <v>3853.47</v>
      </c>
      <c r="E3590" s="1">
        <v>615.07100000000003</v>
      </c>
      <c r="F3590" s="1"/>
      <c r="G3590" s="1">
        <v>-33.39</v>
      </c>
      <c r="H3590" s="1">
        <v>-26.574000000000002</v>
      </c>
      <c r="I3590" s="1"/>
      <c r="J3590" s="1"/>
      <c r="K3590" s="1">
        <v>-459.73200000000003</v>
      </c>
      <c r="L3590" s="1"/>
      <c r="M3590" s="1">
        <v>1860.049</v>
      </c>
      <c r="N3590" s="1">
        <v>2260.2370000000001</v>
      </c>
      <c r="O3590" s="1">
        <v>-7.5910000000000002</v>
      </c>
      <c r="P3590" s="27">
        <v>-12.725</v>
      </c>
      <c r="Q3590" s="1">
        <v>-6.3390000000000004</v>
      </c>
      <c r="R3590" s="1">
        <v>-4.9000000000000002E-2</v>
      </c>
      <c r="S3590" s="1">
        <v>2.9860000000000002</v>
      </c>
      <c r="T3590" s="1">
        <v>3.8450000000000002</v>
      </c>
      <c r="U3590" s="1">
        <v>5.2619999999999996</v>
      </c>
      <c r="V3590" s="1">
        <v>2.532</v>
      </c>
      <c r="W3590" s="30">
        <v>3982.42</v>
      </c>
      <c r="X3590" s="1">
        <v>1281.895</v>
      </c>
      <c r="Y3590" s="1">
        <v>3454.7060000000001</v>
      </c>
      <c r="Z3590" s="1">
        <v>701.99</v>
      </c>
      <c r="AD3590" s="4">
        <v>12.725</v>
      </c>
      <c r="AL3590" s="1">
        <v>3982.42</v>
      </c>
    </row>
    <row r="3591" spans="1:38" x14ac:dyDescent="0.25">
      <c r="A3591" s="1">
        <v>3587</v>
      </c>
      <c r="B3591" s="1">
        <v>3587</v>
      </c>
      <c r="C3591" s="1"/>
      <c r="D3591" s="1">
        <v>3852.0230000000001</v>
      </c>
      <c r="E3591" s="1">
        <v>614.59299999999996</v>
      </c>
      <c r="F3591" s="1"/>
      <c r="G3591" s="1">
        <v>-32.912999999999997</v>
      </c>
      <c r="H3591" s="1">
        <v>-27.047999999999998</v>
      </c>
      <c r="I3591" s="1"/>
      <c r="J3591" s="1"/>
      <c r="K3591" s="1">
        <v>-462.11099999999999</v>
      </c>
      <c r="L3591" s="1"/>
      <c r="M3591" s="1">
        <v>1860.049</v>
      </c>
      <c r="N3591" s="1">
        <v>2258.8049999999998</v>
      </c>
      <c r="O3591" s="1">
        <v>-7.5960000000000001</v>
      </c>
      <c r="P3591" s="27">
        <v>-12.72</v>
      </c>
      <c r="Q3591" s="1">
        <v>-6.3440000000000003</v>
      </c>
      <c r="R3591" s="1">
        <v>-4.9000000000000002E-2</v>
      </c>
      <c r="S3591" s="1">
        <v>2.9860000000000002</v>
      </c>
      <c r="T3591" s="1">
        <v>3.8340000000000001</v>
      </c>
      <c r="U3591" s="1">
        <v>5.2619999999999996</v>
      </c>
      <c r="V3591" s="1">
        <v>2.532</v>
      </c>
      <c r="W3591" s="30">
        <v>3982.1149999999998</v>
      </c>
      <c r="X3591" s="1">
        <v>1282.2</v>
      </c>
      <c r="Y3591" s="1">
        <v>3454.096</v>
      </c>
      <c r="Z3591" s="1">
        <v>702.29499999999996</v>
      </c>
      <c r="AD3591" s="4">
        <v>12.72</v>
      </c>
      <c r="AL3591" s="1">
        <v>3982.1149999999998</v>
      </c>
    </row>
    <row r="3592" spans="1:38" x14ac:dyDescent="0.25">
      <c r="A3592" s="1">
        <v>3588</v>
      </c>
      <c r="B3592" s="1">
        <v>3588</v>
      </c>
      <c r="C3592" s="1"/>
      <c r="D3592" s="1">
        <v>3851.54</v>
      </c>
      <c r="E3592" s="1">
        <v>616.50400000000002</v>
      </c>
      <c r="F3592" s="1"/>
      <c r="G3592" s="1">
        <v>-33.39</v>
      </c>
      <c r="H3592" s="1">
        <v>-27.523</v>
      </c>
      <c r="I3592" s="1"/>
      <c r="J3592" s="1"/>
      <c r="K3592" s="1">
        <v>-455.92700000000002</v>
      </c>
      <c r="L3592" s="1"/>
      <c r="M3592" s="1">
        <v>1860.049</v>
      </c>
      <c r="N3592" s="1">
        <v>2262.6239999999998</v>
      </c>
      <c r="O3592" s="1">
        <v>-7.5910000000000002</v>
      </c>
      <c r="P3592" s="27">
        <v>-12.72</v>
      </c>
      <c r="Q3592" s="1">
        <v>-6.3440000000000003</v>
      </c>
      <c r="R3592" s="1">
        <v>-4.9000000000000002E-2</v>
      </c>
      <c r="S3592" s="1">
        <v>2.9809999999999999</v>
      </c>
      <c r="T3592" s="1">
        <v>3.8450000000000002</v>
      </c>
      <c r="U3592" s="1">
        <v>5.266</v>
      </c>
      <c r="V3592" s="1">
        <v>2.5209999999999999</v>
      </c>
      <c r="W3592" s="30">
        <v>3982.1149999999998</v>
      </c>
      <c r="X3592" s="1">
        <v>1276.096</v>
      </c>
      <c r="Y3592" s="1">
        <v>3454.7060000000001</v>
      </c>
      <c r="Z3592" s="1">
        <v>702.29499999999996</v>
      </c>
      <c r="AD3592" s="4">
        <v>12.72</v>
      </c>
      <c r="AL3592" s="1">
        <v>3982.1149999999998</v>
      </c>
    </row>
    <row r="3593" spans="1:38" x14ac:dyDescent="0.25">
      <c r="A3593" s="1">
        <v>3589</v>
      </c>
      <c r="B3593" s="1">
        <v>3589</v>
      </c>
      <c r="C3593" s="1"/>
      <c r="D3593" s="1">
        <v>3849.6089999999999</v>
      </c>
      <c r="E3593" s="1">
        <v>615.07100000000003</v>
      </c>
      <c r="F3593" s="1"/>
      <c r="G3593" s="1">
        <v>-33.39</v>
      </c>
      <c r="H3593" s="1">
        <v>-27.047999999999998</v>
      </c>
      <c r="I3593" s="1"/>
      <c r="J3593" s="1"/>
      <c r="K3593" s="1">
        <v>-459.25700000000001</v>
      </c>
      <c r="L3593" s="1"/>
      <c r="M3593" s="1">
        <v>1860.049</v>
      </c>
      <c r="N3593" s="1">
        <v>2261.192</v>
      </c>
      <c r="O3593" s="1">
        <v>-7.5960000000000001</v>
      </c>
      <c r="P3593" s="27">
        <v>-12.715999999999999</v>
      </c>
      <c r="Q3593" s="1">
        <v>-6.3390000000000004</v>
      </c>
      <c r="R3593" s="1">
        <v>-4.3999999999999997E-2</v>
      </c>
      <c r="S3593" s="1">
        <v>2.9809999999999999</v>
      </c>
      <c r="T3593" s="1">
        <v>3.839</v>
      </c>
      <c r="U3593" s="1">
        <v>5.266</v>
      </c>
      <c r="V3593" s="1">
        <v>2.5289999999999999</v>
      </c>
      <c r="W3593" s="30">
        <v>3981.8090000000002</v>
      </c>
      <c r="X3593" s="1">
        <v>1272.7380000000001</v>
      </c>
      <c r="Y3593" s="1">
        <v>3445.855</v>
      </c>
      <c r="Z3593" s="1">
        <v>702.29499999999996</v>
      </c>
      <c r="AD3593" s="4">
        <v>12.715999999999999</v>
      </c>
      <c r="AL3593" s="1">
        <v>3981.8090000000002</v>
      </c>
    </row>
    <row r="3594" spans="1:38" x14ac:dyDescent="0.25">
      <c r="A3594" s="1">
        <v>3590</v>
      </c>
      <c r="B3594" s="1">
        <v>3590</v>
      </c>
      <c r="C3594" s="1"/>
      <c r="D3594" s="1">
        <v>3848.6439999999998</v>
      </c>
      <c r="E3594" s="1">
        <v>615.54899999999998</v>
      </c>
      <c r="F3594" s="1"/>
      <c r="G3594" s="1">
        <v>-33.866999999999997</v>
      </c>
      <c r="H3594" s="1">
        <v>-26.574000000000002</v>
      </c>
      <c r="I3594" s="1"/>
      <c r="J3594" s="1"/>
      <c r="K3594" s="1">
        <v>-458.78100000000001</v>
      </c>
      <c r="L3594" s="1"/>
      <c r="M3594" s="1">
        <v>1859.0909999999999</v>
      </c>
      <c r="N3594" s="1">
        <v>2260.2370000000001</v>
      </c>
      <c r="O3594" s="1">
        <v>-7.5910000000000002</v>
      </c>
      <c r="P3594" s="27">
        <v>-12.706</v>
      </c>
      <c r="Q3594" s="1">
        <v>-6.3440000000000003</v>
      </c>
      <c r="R3594" s="1">
        <v>-4.3999999999999997E-2</v>
      </c>
      <c r="S3594" s="1">
        <v>2.9809999999999999</v>
      </c>
      <c r="T3594" s="1">
        <v>3.8450000000000002</v>
      </c>
      <c r="U3594" s="1">
        <v>5.2619999999999996</v>
      </c>
      <c r="V3594" s="1">
        <v>2.532</v>
      </c>
      <c r="W3594" s="30">
        <v>3982.1149999999998</v>
      </c>
      <c r="X3594" s="1">
        <v>1271.8230000000001</v>
      </c>
      <c r="Y3594" s="1">
        <v>3444.3290000000002</v>
      </c>
      <c r="Z3594" s="1">
        <v>702.90599999999995</v>
      </c>
      <c r="AD3594" s="4">
        <v>12.706</v>
      </c>
      <c r="AL3594" s="1">
        <v>3982.1149999999998</v>
      </c>
    </row>
    <row r="3595" spans="1:38" x14ac:dyDescent="0.25">
      <c r="A3595" s="1">
        <v>3591</v>
      </c>
      <c r="B3595" s="1">
        <v>3591</v>
      </c>
      <c r="C3595" s="1"/>
      <c r="D3595" s="1">
        <v>3846.7139999999999</v>
      </c>
      <c r="E3595" s="1">
        <v>615.54899999999998</v>
      </c>
      <c r="F3595" s="1"/>
      <c r="G3595" s="1">
        <v>-34.344000000000001</v>
      </c>
      <c r="H3595" s="1">
        <v>-26.574000000000002</v>
      </c>
      <c r="I3595" s="1"/>
      <c r="J3595" s="1"/>
      <c r="K3595" s="1">
        <v>-459.73200000000003</v>
      </c>
      <c r="L3595" s="1"/>
      <c r="M3595" s="1">
        <v>1859.0909999999999</v>
      </c>
      <c r="N3595" s="1">
        <v>2259.7600000000002</v>
      </c>
      <c r="O3595" s="1">
        <v>-7.5910000000000002</v>
      </c>
      <c r="P3595" s="27">
        <v>-12.706</v>
      </c>
      <c r="Q3595" s="1">
        <v>-6.3440000000000003</v>
      </c>
      <c r="R3595" s="1">
        <v>-4.9000000000000002E-2</v>
      </c>
      <c r="S3595" s="1">
        <v>2.9910000000000001</v>
      </c>
      <c r="T3595" s="1">
        <v>3.839</v>
      </c>
      <c r="U3595" s="1">
        <v>5.2619999999999996</v>
      </c>
      <c r="V3595" s="1">
        <v>2.532</v>
      </c>
      <c r="W3595" s="30">
        <v>3974.4839999999999</v>
      </c>
      <c r="X3595" s="1">
        <v>1272.1279999999999</v>
      </c>
      <c r="Y3595" s="1">
        <v>3444.634</v>
      </c>
      <c r="Z3595" s="1">
        <v>702.6</v>
      </c>
      <c r="AD3595" s="4">
        <v>12.706</v>
      </c>
      <c r="AL3595" s="1">
        <v>3974.4839999999999</v>
      </c>
    </row>
    <row r="3596" spans="1:38" x14ac:dyDescent="0.25">
      <c r="A3596" s="1">
        <v>3592</v>
      </c>
      <c r="B3596" s="1">
        <v>3592</v>
      </c>
      <c r="C3596" s="1"/>
      <c r="D3596" s="1">
        <v>3846.2310000000002</v>
      </c>
      <c r="E3596" s="1">
        <v>616.02700000000004</v>
      </c>
      <c r="F3596" s="1"/>
      <c r="G3596" s="1">
        <v>-33.866999999999997</v>
      </c>
      <c r="H3596" s="1">
        <v>-26.574000000000002</v>
      </c>
      <c r="I3596" s="1"/>
      <c r="J3596" s="1"/>
      <c r="K3596" s="1">
        <v>-457.83</v>
      </c>
      <c r="L3596" s="1"/>
      <c r="M3596" s="1">
        <v>1859.0909999999999</v>
      </c>
      <c r="N3596" s="1">
        <v>2261.192</v>
      </c>
      <c r="O3596" s="1">
        <v>-7.5960000000000001</v>
      </c>
      <c r="P3596" s="27">
        <v>-12.706</v>
      </c>
      <c r="Q3596" s="1">
        <v>-6.3440000000000003</v>
      </c>
      <c r="R3596" s="1">
        <v>-4.9000000000000002E-2</v>
      </c>
      <c r="S3596" s="1">
        <v>2.9860000000000002</v>
      </c>
      <c r="T3596" s="1">
        <v>3.8340000000000001</v>
      </c>
      <c r="U3596" s="1">
        <v>5.2590000000000003</v>
      </c>
      <c r="V3596" s="1">
        <v>2.5249999999999999</v>
      </c>
      <c r="W3596" s="30">
        <v>3972.0419999999999</v>
      </c>
      <c r="X3596" s="1">
        <v>1272.1279999999999</v>
      </c>
      <c r="Y3596" s="1">
        <v>3444.634</v>
      </c>
      <c r="Z3596" s="1">
        <v>701.68499999999995</v>
      </c>
      <c r="AD3596" s="4">
        <v>12.706</v>
      </c>
      <c r="AL3596" s="1">
        <v>3972.0419999999999</v>
      </c>
    </row>
    <row r="3597" spans="1:38" x14ac:dyDescent="0.25">
      <c r="A3597" s="1">
        <v>3593</v>
      </c>
      <c r="B3597" s="1">
        <v>3593</v>
      </c>
      <c r="C3597" s="1"/>
      <c r="D3597" s="1">
        <v>3844.7829999999999</v>
      </c>
      <c r="E3597" s="1">
        <v>616.02700000000004</v>
      </c>
      <c r="F3597" s="1"/>
      <c r="G3597" s="1">
        <v>-33.39</v>
      </c>
      <c r="H3597" s="1">
        <v>-26.099</v>
      </c>
      <c r="I3597" s="1"/>
      <c r="J3597" s="1"/>
      <c r="K3597" s="1">
        <v>-457.35399999999998</v>
      </c>
      <c r="L3597" s="1"/>
      <c r="M3597" s="1">
        <v>1859.57</v>
      </c>
      <c r="N3597" s="1">
        <v>2260.7150000000001</v>
      </c>
      <c r="O3597" s="1">
        <v>-7.5910000000000002</v>
      </c>
      <c r="P3597" s="27">
        <v>-12.715999999999999</v>
      </c>
      <c r="Q3597" s="1">
        <v>-6.3440000000000003</v>
      </c>
      <c r="R3597" s="1">
        <v>-4.9000000000000002E-2</v>
      </c>
      <c r="S3597" s="1">
        <v>2.9860000000000002</v>
      </c>
      <c r="T3597" s="1">
        <v>3.8450000000000002</v>
      </c>
      <c r="U3597" s="1">
        <v>5.2590000000000003</v>
      </c>
      <c r="V3597" s="1">
        <v>2.5289999999999999</v>
      </c>
      <c r="W3597" s="30">
        <v>3972.0419999999999</v>
      </c>
      <c r="X3597" s="1">
        <v>1272.1279999999999</v>
      </c>
      <c r="Y3597" s="1">
        <v>3444.0239999999999</v>
      </c>
      <c r="Z3597" s="1">
        <v>702.29499999999996</v>
      </c>
      <c r="AD3597" s="4">
        <v>12.715999999999999</v>
      </c>
      <c r="AL3597" s="1">
        <v>3972.0419999999999</v>
      </c>
    </row>
    <row r="3598" spans="1:38" x14ac:dyDescent="0.25">
      <c r="A3598" s="1">
        <v>3594</v>
      </c>
      <c r="B3598" s="1">
        <v>3594</v>
      </c>
      <c r="C3598" s="1"/>
      <c r="D3598" s="1">
        <v>3843.8180000000002</v>
      </c>
      <c r="E3598" s="1">
        <v>615.54899999999998</v>
      </c>
      <c r="F3598" s="1"/>
      <c r="G3598" s="1">
        <v>-33.866999999999997</v>
      </c>
      <c r="H3598" s="1">
        <v>-26.574000000000002</v>
      </c>
      <c r="I3598" s="1"/>
      <c r="J3598" s="1"/>
      <c r="K3598" s="1">
        <v>-456.40300000000002</v>
      </c>
      <c r="L3598" s="1"/>
      <c r="M3598" s="1">
        <v>1859.57</v>
      </c>
      <c r="N3598" s="1">
        <v>2260.7150000000001</v>
      </c>
      <c r="O3598" s="1">
        <v>-7.5910000000000002</v>
      </c>
      <c r="P3598" s="27">
        <v>-12.706</v>
      </c>
      <c r="Q3598" s="1">
        <v>-6.3440000000000003</v>
      </c>
      <c r="R3598" s="1">
        <v>-4.3999999999999997E-2</v>
      </c>
      <c r="S3598" s="1">
        <v>2.9860000000000002</v>
      </c>
      <c r="T3598" s="1">
        <v>3.8450000000000002</v>
      </c>
      <c r="U3598" s="1">
        <v>5.2590000000000003</v>
      </c>
      <c r="V3598" s="1">
        <v>2.5209999999999999</v>
      </c>
      <c r="W3598" s="30">
        <v>3972.6529999999998</v>
      </c>
      <c r="X3598" s="1">
        <v>1272.1279999999999</v>
      </c>
      <c r="Y3598" s="1">
        <v>3444.3290000000002</v>
      </c>
      <c r="Z3598" s="1">
        <v>701.99</v>
      </c>
      <c r="AD3598" s="4">
        <v>12.706</v>
      </c>
      <c r="AL3598" s="1">
        <v>3972.6529999999998</v>
      </c>
    </row>
    <row r="3599" spans="1:38" x14ac:dyDescent="0.25">
      <c r="A3599" s="1">
        <v>3595</v>
      </c>
      <c r="B3599" s="1">
        <v>3595</v>
      </c>
      <c r="C3599" s="1"/>
      <c r="D3599" s="1">
        <v>3841.8870000000002</v>
      </c>
      <c r="E3599" s="1">
        <v>616.02700000000004</v>
      </c>
      <c r="F3599" s="1"/>
      <c r="G3599" s="1">
        <v>-33.866999999999997</v>
      </c>
      <c r="H3599" s="1">
        <v>-27.997</v>
      </c>
      <c r="I3599" s="1"/>
      <c r="J3599" s="1"/>
      <c r="K3599" s="1">
        <v>-456.87799999999999</v>
      </c>
      <c r="L3599" s="1"/>
      <c r="M3599" s="1">
        <v>1859.57</v>
      </c>
      <c r="N3599" s="1">
        <v>2260.7150000000001</v>
      </c>
      <c r="O3599" s="1">
        <v>-7.5910000000000002</v>
      </c>
      <c r="P3599" s="27">
        <v>-12.706</v>
      </c>
      <c r="Q3599" s="1">
        <v>-6.3440000000000003</v>
      </c>
      <c r="R3599" s="1">
        <v>-4.9000000000000002E-2</v>
      </c>
      <c r="S3599" s="1">
        <v>2.9809999999999999</v>
      </c>
      <c r="T3599" s="1">
        <v>3.8340000000000001</v>
      </c>
      <c r="U3599" s="1">
        <v>5.266</v>
      </c>
      <c r="V3599" s="1">
        <v>2.5289999999999999</v>
      </c>
      <c r="W3599" s="30">
        <v>3972.6529999999998</v>
      </c>
      <c r="X3599" s="1">
        <v>1272.433</v>
      </c>
      <c r="Y3599" s="1">
        <v>3444.0239999999999</v>
      </c>
      <c r="Z3599" s="1">
        <v>702.29499999999996</v>
      </c>
      <c r="AD3599" s="4">
        <v>12.706</v>
      </c>
      <c r="AL3599" s="1">
        <v>3972.6529999999998</v>
      </c>
    </row>
    <row r="3600" spans="1:38" x14ac:dyDescent="0.25">
      <c r="A3600" s="1">
        <v>3596</v>
      </c>
      <c r="B3600" s="1">
        <v>3596</v>
      </c>
      <c r="C3600" s="1"/>
      <c r="D3600" s="1">
        <v>3841.8870000000002</v>
      </c>
      <c r="E3600" s="1">
        <v>616.50400000000002</v>
      </c>
      <c r="F3600" s="1"/>
      <c r="G3600" s="1">
        <v>-34.344000000000001</v>
      </c>
      <c r="H3600" s="1">
        <v>-26.574000000000002</v>
      </c>
      <c r="I3600" s="1"/>
      <c r="J3600" s="1"/>
      <c r="K3600" s="1">
        <v>-455.92700000000002</v>
      </c>
      <c r="L3600" s="1"/>
      <c r="M3600" s="1">
        <v>1858.6120000000001</v>
      </c>
      <c r="N3600" s="1">
        <v>2262.1460000000002</v>
      </c>
      <c r="O3600" s="1">
        <v>-7.5860000000000003</v>
      </c>
      <c r="P3600" s="27">
        <v>-12.706</v>
      </c>
      <c r="Q3600" s="1">
        <v>-6.3390000000000004</v>
      </c>
      <c r="R3600" s="1">
        <v>-4.3999999999999997E-2</v>
      </c>
      <c r="S3600" s="1">
        <v>2.9860000000000002</v>
      </c>
      <c r="T3600" s="1">
        <v>3.839</v>
      </c>
      <c r="U3600" s="1">
        <v>5.2590000000000003</v>
      </c>
      <c r="V3600" s="1">
        <v>2.5209999999999999</v>
      </c>
      <c r="W3600" s="30">
        <v>3972.6529999999998</v>
      </c>
      <c r="X3600" s="1">
        <v>1272.1279999999999</v>
      </c>
      <c r="Y3600" s="1">
        <v>3444.3290000000002</v>
      </c>
      <c r="Z3600" s="1">
        <v>700.15899999999999</v>
      </c>
      <c r="AD3600" s="4">
        <v>12.706</v>
      </c>
      <c r="AL3600" s="1">
        <v>3972.6529999999998</v>
      </c>
    </row>
    <row r="3601" spans="1:38" x14ac:dyDescent="0.25">
      <c r="A3601" s="1">
        <v>3597</v>
      </c>
      <c r="B3601" s="1">
        <v>3597</v>
      </c>
      <c r="C3601" s="1"/>
      <c r="D3601" s="1">
        <v>3840.922</v>
      </c>
      <c r="E3601" s="1">
        <v>616.50400000000002</v>
      </c>
      <c r="F3601" s="1"/>
      <c r="G3601" s="1">
        <v>-34.820999999999998</v>
      </c>
      <c r="H3601" s="1">
        <v>-26.099</v>
      </c>
      <c r="I3601" s="1"/>
      <c r="J3601" s="1"/>
      <c r="K3601" s="1">
        <v>-454.97500000000002</v>
      </c>
      <c r="L3601" s="1"/>
      <c r="M3601" s="1">
        <v>1858.6120000000001</v>
      </c>
      <c r="N3601" s="1">
        <v>2262.1460000000002</v>
      </c>
      <c r="O3601" s="1">
        <v>-7.5860000000000003</v>
      </c>
      <c r="P3601" s="27">
        <v>-12.706</v>
      </c>
      <c r="Q3601" s="1">
        <v>-6.3490000000000002</v>
      </c>
      <c r="R3601" s="1">
        <v>-5.3999999999999999E-2</v>
      </c>
      <c r="S3601" s="1">
        <v>2.9860000000000002</v>
      </c>
      <c r="T3601" s="1">
        <v>3.839</v>
      </c>
      <c r="U3601" s="1">
        <v>5.2590000000000003</v>
      </c>
      <c r="V3601" s="1">
        <v>2.5289999999999999</v>
      </c>
      <c r="W3601" s="30">
        <v>3972.6529999999998</v>
      </c>
      <c r="X3601" s="1">
        <v>1272.1279999999999</v>
      </c>
      <c r="Y3601" s="1">
        <v>3444.0239999999999</v>
      </c>
      <c r="Z3601" s="1">
        <v>702.6</v>
      </c>
      <c r="AD3601" s="4">
        <v>12.706</v>
      </c>
      <c r="AL3601" s="1">
        <v>3972.6529999999998</v>
      </c>
    </row>
    <row r="3602" spans="1:38" x14ac:dyDescent="0.25">
      <c r="A3602" s="1">
        <v>3598</v>
      </c>
      <c r="B3602" s="1">
        <v>3598</v>
      </c>
      <c r="C3602" s="1"/>
      <c r="D3602" s="1">
        <v>3838.9920000000002</v>
      </c>
      <c r="E3602" s="1">
        <v>616.50400000000002</v>
      </c>
      <c r="F3602" s="1"/>
      <c r="G3602" s="1">
        <v>-33.866999999999997</v>
      </c>
      <c r="H3602" s="1">
        <v>-27.523</v>
      </c>
      <c r="I3602" s="1"/>
      <c r="J3602" s="1"/>
      <c r="K3602" s="1">
        <v>-455.45100000000002</v>
      </c>
      <c r="L3602" s="1"/>
      <c r="M3602" s="1">
        <v>1858.133</v>
      </c>
      <c r="N3602" s="1">
        <v>2261.6689999999999</v>
      </c>
      <c r="O3602" s="1">
        <v>-7.5910000000000002</v>
      </c>
      <c r="P3602" s="27">
        <v>-12.701000000000001</v>
      </c>
      <c r="Q3602" s="1">
        <v>-6.3440000000000003</v>
      </c>
      <c r="R3602" s="1">
        <v>-4.9000000000000002E-2</v>
      </c>
      <c r="S3602" s="1">
        <v>2.9809999999999999</v>
      </c>
      <c r="T3602" s="1">
        <v>3.8450000000000002</v>
      </c>
      <c r="U3602" s="1">
        <v>5.2549999999999999</v>
      </c>
      <c r="V3602" s="1">
        <v>2.5289999999999999</v>
      </c>
      <c r="W3602" s="30">
        <v>3972.348</v>
      </c>
      <c r="X3602" s="1">
        <v>1272.1279999999999</v>
      </c>
      <c r="Y3602" s="1">
        <v>3444.3290000000002</v>
      </c>
      <c r="Z3602" s="1">
        <v>698.327</v>
      </c>
      <c r="AD3602" s="4">
        <v>12.701000000000001</v>
      </c>
      <c r="AL3602" s="1">
        <v>3972.348</v>
      </c>
    </row>
    <row r="3603" spans="1:38" x14ac:dyDescent="0.25">
      <c r="A3603" s="1">
        <v>3599</v>
      </c>
      <c r="B3603" s="1">
        <v>3599</v>
      </c>
      <c r="C3603" s="1"/>
      <c r="D3603" s="1">
        <v>3838.509</v>
      </c>
      <c r="E3603" s="1">
        <v>615.54899999999998</v>
      </c>
      <c r="F3603" s="1"/>
      <c r="G3603" s="1">
        <v>-33.39</v>
      </c>
      <c r="H3603" s="1">
        <v>-27.047999999999998</v>
      </c>
      <c r="I3603" s="1"/>
      <c r="J3603" s="1"/>
      <c r="K3603" s="1">
        <v>-458.78100000000001</v>
      </c>
      <c r="L3603" s="1"/>
      <c r="M3603" s="1">
        <v>1858.6120000000001</v>
      </c>
      <c r="N3603" s="1">
        <v>2260.7150000000001</v>
      </c>
      <c r="O3603" s="1">
        <v>-7.5860000000000003</v>
      </c>
      <c r="P3603" s="27">
        <v>-12.701000000000001</v>
      </c>
      <c r="Q3603" s="1">
        <v>-6.3390000000000004</v>
      </c>
      <c r="R3603" s="1">
        <v>-4.3999999999999997E-2</v>
      </c>
      <c r="S3603" s="1">
        <v>2.9809999999999999</v>
      </c>
      <c r="T3603" s="1">
        <v>3.839</v>
      </c>
      <c r="U3603" s="1">
        <v>5.2619999999999996</v>
      </c>
      <c r="V3603" s="1">
        <v>2.5289999999999999</v>
      </c>
      <c r="W3603" s="30">
        <v>3965.9380000000001</v>
      </c>
      <c r="X3603" s="1">
        <v>1272.1279999999999</v>
      </c>
      <c r="Y3603" s="1">
        <v>3442.498</v>
      </c>
      <c r="Z3603" s="1">
        <v>697.71699999999998</v>
      </c>
      <c r="AD3603" s="4">
        <v>12.701000000000001</v>
      </c>
      <c r="AL3603" s="1">
        <v>3965.9380000000001</v>
      </c>
    </row>
    <row r="3604" spans="1:38" x14ac:dyDescent="0.25">
      <c r="A3604" s="1">
        <v>3600</v>
      </c>
      <c r="B3604" s="1">
        <v>3600</v>
      </c>
      <c r="C3604" s="1"/>
      <c r="D3604" s="1">
        <v>3837.0610000000001</v>
      </c>
      <c r="E3604" s="1">
        <v>616.50400000000002</v>
      </c>
      <c r="F3604" s="1"/>
      <c r="G3604" s="1">
        <v>-34.344000000000001</v>
      </c>
      <c r="H3604" s="1">
        <v>-29.420999999999999</v>
      </c>
      <c r="I3604" s="1"/>
      <c r="J3604" s="1"/>
      <c r="K3604" s="1">
        <v>-455.45100000000002</v>
      </c>
      <c r="L3604" s="1"/>
      <c r="M3604" s="1">
        <v>1858.133</v>
      </c>
      <c r="N3604" s="1">
        <v>2261.192</v>
      </c>
      <c r="O3604" s="1">
        <v>-7.5910000000000002</v>
      </c>
      <c r="P3604" s="27">
        <v>-12.711</v>
      </c>
      <c r="Q3604" s="1">
        <v>-6.3440000000000003</v>
      </c>
      <c r="R3604" s="1">
        <v>-4.9000000000000002E-2</v>
      </c>
      <c r="S3604" s="1">
        <v>2.9860000000000002</v>
      </c>
      <c r="T3604" s="1">
        <v>3.8450000000000002</v>
      </c>
      <c r="U3604" s="1">
        <v>5.2590000000000003</v>
      </c>
      <c r="V3604" s="1">
        <v>2.5249999999999999</v>
      </c>
      <c r="W3604" s="30">
        <v>3962.5810000000001</v>
      </c>
      <c r="X3604" s="1">
        <v>1271.8230000000001</v>
      </c>
      <c r="Y3604" s="1">
        <v>3434.2570000000001</v>
      </c>
      <c r="Z3604" s="1">
        <v>701.68499999999995</v>
      </c>
      <c r="AD3604" s="4">
        <v>12.711</v>
      </c>
      <c r="AL3604" s="1">
        <v>3962.5810000000001</v>
      </c>
    </row>
    <row r="3605" spans="1:38" x14ac:dyDescent="0.25">
      <c r="A3605" s="1">
        <v>3601</v>
      </c>
      <c r="B3605" s="1">
        <v>3601</v>
      </c>
      <c r="C3605" s="1"/>
      <c r="D3605" s="1">
        <v>3835.6129999999998</v>
      </c>
      <c r="E3605" s="1">
        <v>615.07100000000003</v>
      </c>
      <c r="F3605" s="1"/>
      <c r="G3605" s="1">
        <v>-33.39</v>
      </c>
      <c r="H3605" s="1">
        <v>-29.420999999999999</v>
      </c>
      <c r="I3605" s="1"/>
      <c r="J3605" s="1"/>
      <c r="K3605" s="1">
        <v>-456.87799999999999</v>
      </c>
      <c r="L3605" s="1"/>
      <c r="M3605" s="1">
        <v>1858.133</v>
      </c>
      <c r="N3605" s="1">
        <v>2260.2370000000001</v>
      </c>
      <c r="O3605" s="1">
        <v>-7.5860000000000003</v>
      </c>
      <c r="P3605" s="27">
        <v>-12.701000000000001</v>
      </c>
      <c r="Q3605" s="1">
        <v>-6.3339999999999996</v>
      </c>
      <c r="R3605" s="1">
        <v>-4.9000000000000002E-2</v>
      </c>
      <c r="S3605" s="1">
        <v>2.9860000000000002</v>
      </c>
      <c r="T3605" s="1">
        <v>3.839</v>
      </c>
      <c r="U3605" s="1">
        <v>5.2590000000000003</v>
      </c>
      <c r="V3605" s="1">
        <v>2.5249999999999999</v>
      </c>
      <c r="W3605" s="30">
        <v>3961.97</v>
      </c>
      <c r="X3605" s="1">
        <v>1272.1279999999999</v>
      </c>
      <c r="Y3605" s="1">
        <v>3433.9520000000002</v>
      </c>
      <c r="Z3605" s="1">
        <v>692.22299999999996</v>
      </c>
      <c r="AD3605" s="4">
        <v>12.701000000000001</v>
      </c>
      <c r="AL3605" s="1">
        <v>3961.97</v>
      </c>
    </row>
    <row r="3606" spans="1:38" x14ac:dyDescent="0.25">
      <c r="A3606" s="1">
        <v>3602</v>
      </c>
      <c r="B3606" s="1">
        <v>3602</v>
      </c>
      <c r="C3606" s="1"/>
      <c r="D3606" s="1">
        <v>3834.1660000000002</v>
      </c>
      <c r="E3606" s="1">
        <v>614.11500000000001</v>
      </c>
      <c r="F3606" s="1"/>
      <c r="G3606" s="1">
        <v>-33.39</v>
      </c>
      <c r="H3606" s="1">
        <v>-29.895</v>
      </c>
      <c r="I3606" s="1"/>
      <c r="J3606" s="1"/>
      <c r="K3606" s="1">
        <v>-459.25700000000001</v>
      </c>
      <c r="L3606" s="1"/>
      <c r="M3606" s="1">
        <v>1856.6949999999999</v>
      </c>
      <c r="N3606" s="1">
        <v>2256.8960000000002</v>
      </c>
      <c r="O3606" s="1">
        <v>-7.5860000000000003</v>
      </c>
      <c r="P3606" s="27">
        <v>-12.701000000000001</v>
      </c>
      <c r="Q3606" s="1">
        <v>-6.3440000000000003</v>
      </c>
      <c r="R3606" s="1">
        <v>-4.9000000000000002E-2</v>
      </c>
      <c r="S3606" s="1">
        <v>2.9860000000000002</v>
      </c>
      <c r="T3606" s="1">
        <v>3.8340000000000001</v>
      </c>
      <c r="U3606" s="1">
        <v>5.2590000000000003</v>
      </c>
      <c r="V3606" s="1">
        <v>2.5289999999999999</v>
      </c>
      <c r="W3606" s="30">
        <v>3962.2759999999998</v>
      </c>
      <c r="X3606" s="1">
        <v>1272.433</v>
      </c>
      <c r="Y3606" s="1">
        <v>3433.9520000000002</v>
      </c>
      <c r="Z3606" s="1">
        <v>695.88599999999997</v>
      </c>
      <c r="AD3606" s="4">
        <v>12.701000000000001</v>
      </c>
      <c r="AL3606" s="1">
        <v>3962.2759999999998</v>
      </c>
    </row>
    <row r="3607" spans="1:38" x14ac:dyDescent="0.25">
      <c r="A3607" s="1">
        <v>3603</v>
      </c>
      <c r="B3607" s="1">
        <v>3603</v>
      </c>
      <c r="C3607" s="1"/>
      <c r="D3607" s="1">
        <v>3833.2</v>
      </c>
      <c r="E3607" s="1">
        <v>615.07100000000003</v>
      </c>
      <c r="F3607" s="1"/>
      <c r="G3607" s="1">
        <v>-33.866999999999997</v>
      </c>
      <c r="H3607" s="1">
        <v>-29.420999999999999</v>
      </c>
      <c r="I3607" s="1"/>
      <c r="J3607" s="1"/>
      <c r="K3607" s="1">
        <v>-456.87799999999999</v>
      </c>
      <c r="L3607" s="1"/>
      <c r="M3607" s="1">
        <v>1857.654</v>
      </c>
      <c r="N3607" s="1">
        <v>2257.8510000000001</v>
      </c>
      <c r="O3607" s="1">
        <v>-7.5810000000000004</v>
      </c>
      <c r="P3607" s="27">
        <v>-12.706</v>
      </c>
      <c r="Q3607" s="1">
        <v>-6.3440000000000003</v>
      </c>
      <c r="R3607" s="1">
        <v>-5.3999999999999999E-2</v>
      </c>
      <c r="S3607" s="1">
        <v>2.9809999999999999</v>
      </c>
      <c r="T3607" s="1">
        <v>3.839</v>
      </c>
      <c r="U3607" s="1">
        <v>5.2549999999999999</v>
      </c>
      <c r="V3607" s="1">
        <v>2.5289999999999999</v>
      </c>
      <c r="W3607" s="30">
        <v>3962.2759999999998</v>
      </c>
      <c r="X3607" s="1">
        <v>1272.7380000000001</v>
      </c>
      <c r="Y3607" s="1">
        <v>3433.9520000000002</v>
      </c>
      <c r="Z3607" s="1">
        <v>697.71699999999998</v>
      </c>
      <c r="AD3607" s="4">
        <v>12.706</v>
      </c>
      <c r="AL3607" s="1">
        <v>3962.2759999999998</v>
      </c>
    </row>
    <row r="3608" spans="1:38" x14ac:dyDescent="0.25">
      <c r="A3608" s="1">
        <v>3604</v>
      </c>
      <c r="B3608" s="1">
        <v>3604</v>
      </c>
      <c r="C3608" s="1"/>
      <c r="D3608" s="1">
        <v>3832.2350000000001</v>
      </c>
      <c r="E3608" s="1">
        <v>615.54899999999998</v>
      </c>
      <c r="F3608" s="1"/>
      <c r="G3608" s="1">
        <v>-34.344000000000001</v>
      </c>
      <c r="H3608" s="1">
        <v>-29.895</v>
      </c>
      <c r="I3608" s="1"/>
      <c r="J3608" s="1"/>
      <c r="K3608" s="1">
        <v>-457.35399999999998</v>
      </c>
      <c r="L3608" s="1"/>
      <c r="M3608" s="1">
        <v>1857.174</v>
      </c>
      <c r="N3608" s="1">
        <v>2257.8510000000001</v>
      </c>
      <c r="O3608" s="1">
        <v>-7.5860000000000003</v>
      </c>
      <c r="P3608" s="27">
        <v>-12.701000000000001</v>
      </c>
      <c r="Q3608" s="1">
        <v>-6.3440000000000003</v>
      </c>
      <c r="R3608" s="1">
        <v>-4.3999999999999997E-2</v>
      </c>
      <c r="S3608" s="1">
        <v>2.9860000000000002</v>
      </c>
      <c r="T3608" s="1">
        <v>3.839</v>
      </c>
      <c r="U3608" s="1">
        <v>5.2519999999999998</v>
      </c>
      <c r="V3608" s="1">
        <v>2.5289999999999999</v>
      </c>
      <c r="W3608" s="30">
        <v>3962.5810000000001</v>
      </c>
      <c r="X3608" s="1">
        <v>1271.8230000000001</v>
      </c>
      <c r="Y3608" s="1">
        <v>3434.2570000000001</v>
      </c>
      <c r="Z3608" s="1">
        <v>692.83399999999995</v>
      </c>
      <c r="AD3608" s="4">
        <v>12.701000000000001</v>
      </c>
      <c r="AL3608" s="1">
        <v>3962.5810000000001</v>
      </c>
    </row>
    <row r="3609" spans="1:38" x14ac:dyDescent="0.25">
      <c r="A3609" s="1">
        <v>3605</v>
      </c>
      <c r="B3609" s="1">
        <v>3605</v>
      </c>
      <c r="C3609" s="1"/>
      <c r="D3609" s="1">
        <v>3831.27</v>
      </c>
      <c r="E3609" s="1">
        <v>614.59299999999996</v>
      </c>
      <c r="F3609" s="1"/>
      <c r="G3609" s="1">
        <v>-33.39</v>
      </c>
      <c r="H3609" s="1">
        <v>-29.895</v>
      </c>
      <c r="I3609" s="1"/>
      <c r="J3609" s="1"/>
      <c r="K3609" s="1">
        <v>-457.83</v>
      </c>
      <c r="L3609" s="1"/>
      <c r="M3609" s="1">
        <v>1857.174</v>
      </c>
      <c r="N3609" s="1">
        <v>2256.4189999999999</v>
      </c>
      <c r="O3609" s="1">
        <v>-7.5810000000000004</v>
      </c>
      <c r="P3609" s="27">
        <v>-12.692</v>
      </c>
      <c r="Q3609" s="1">
        <v>-6.3490000000000002</v>
      </c>
      <c r="R3609" s="1">
        <v>-4.3999999999999997E-2</v>
      </c>
      <c r="S3609" s="1">
        <v>2.9809999999999999</v>
      </c>
      <c r="T3609" s="1">
        <v>3.8450000000000002</v>
      </c>
      <c r="U3609" s="1">
        <v>5.2519999999999998</v>
      </c>
      <c r="V3609" s="1">
        <v>2.5249999999999999</v>
      </c>
      <c r="W3609" s="30">
        <v>3962.2759999999998</v>
      </c>
      <c r="X3609" s="1">
        <v>1271.8230000000001</v>
      </c>
      <c r="Y3609" s="1">
        <v>3433.6469999999999</v>
      </c>
      <c r="Z3609" s="1">
        <v>692.52800000000002</v>
      </c>
      <c r="AD3609" s="4">
        <v>12.692</v>
      </c>
      <c r="AL3609" s="1">
        <v>3962.2759999999998</v>
      </c>
    </row>
    <row r="3610" spans="1:38" x14ac:dyDescent="0.25">
      <c r="A3610" s="1">
        <v>3606</v>
      </c>
      <c r="B3610" s="1">
        <v>3606</v>
      </c>
      <c r="C3610" s="1"/>
      <c r="D3610" s="1">
        <v>3830.3049999999998</v>
      </c>
      <c r="E3610" s="1">
        <v>613.63699999999994</v>
      </c>
      <c r="F3610" s="1"/>
      <c r="G3610" s="1">
        <v>-33.39</v>
      </c>
      <c r="H3610" s="1">
        <v>-29.895</v>
      </c>
      <c r="I3610" s="1"/>
      <c r="J3610" s="1"/>
      <c r="K3610" s="1">
        <v>-461.63499999999999</v>
      </c>
      <c r="L3610" s="1"/>
      <c r="M3610" s="1">
        <v>1857.174</v>
      </c>
      <c r="N3610" s="1">
        <v>2254.0320000000002</v>
      </c>
      <c r="O3610" s="1">
        <v>-7.5860000000000003</v>
      </c>
      <c r="P3610" s="27">
        <v>-12.701000000000001</v>
      </c>
      <c r="Q3610" s="1">
        <v>-6.3440000000000003</v>
      </c>
      <c r="R3610" s="1">
        <v>-4.9000000000000002E-2</v>
      </c>
      <c r="S3610" s="1">
        <v>2.9809999999999999</v>
      </c>
      <c r="T3610" s="1">
        <v>3.8450000000000002</v>
      </c>
      <c r="U3610" s="1">
        <v>5.2519999999999998</v>
      </c>
      <c r="V3610" s="1">
        <v>2.5289999999999999</v>
      </c>
      <c r="W3610" s="30">
        <v>3961.97</v>
      </c>
      <c r="X3610" s="1">
        <v>1272.1279999999999</v>
      </c>
      <c r="Y3610" s="1">
        <v>3433.9520000000002</v>
      </c>
      <c r="Z3610" s="1">
        <v>692.22299999999996</v>
      </c>
      <c r="AD3610" s="4">
        <v>12.701000000000001</v>
      </c>
      <c r="AL3610" s="1">
        <v>3961.97</v>
      </c>
    </row>
    <row r="3611" spans="1:38" x14ac:dyDescent="0.25">
      <c r="A3611" s="1">
        <v>3607</v>
      </c>
      <c r="B3611" s="1">
        <v>3607</v>
      </c>
      <c r="C3611" s="1"/>
      <c r="D3611" s="1">
        <v>3828.857</v>
      </c>
      <c r="E3611" s="1">
        <v>613.63699999999994</v>
      </c>
      <c r="F3611" s="1"/>
      <c r="G3611" s="1">
        <v>-33.39</v>
      </c>
      <c r="H3611" s="1">
        <v>-29.895</v>
      </c>
      <c r="I3611" s="1"/>
      <c r="J3611" s="1"/>
      <c r="K3611" s="1">
        <v>-459.73200000000003</v>
      </c>
      <c r="L3611" s="1"/>
      <c r="M3611" s="1">
        <v>1856.6949999999999</v>
      </c>
      <c r="N3611" s="1">
        <v>2255.4639999999999</v>
      </c>
      <c r="O3611" s="1">
        <v>-7.5860000000000003</v>
      </c>
      <c r="P3611" s="27">
        <v>-12.686999999999999</v>
      </c>
      <c r="Q3611" s="1">
        <v>-6.3440000000000003</v>
      </c>
      <c r="R3611" s="1">
        <v>-4.3999999999999997E-2</v>
      </c>
      <c r="S3611" s="1">
        <v>2.9809999999999999</v>
      </c>
      <c r="T3611" s="1">
        <v>3.8450000000000002</v>
      </c>
      <c r="U3611" s="1">
        <v>5.2519999999999998</v>
      </c>
      <c r="V3611" s="1">
        <v>2.5289999999999999</v>
      </c>
      <c r="W3611" s="30">
        <v>3958.0030000000002</v>
      </c>
      <c r="X3611" s="1">
        <v>1271.8230000000001</v>
      </c>
      <c r="Y3611" s="1">
        <v>3433.9520000000002</v>
      </c>
      <c r="Z3611" s="1">
        <v>691.91800000000001</v>
      </c>
      <c r="AD3611" s="4">
        <v>12.686999999999999</v>
      </c>
      <c r="AL3611" s="1">
        <v>3958.0030000000002</v>
      </c>
    </row>
    <row r="3612" spans="1:38" x14ac:dyDescent="0.25">
      <c r="A3612" s="1">
        <v>3608</v>
      </c>
      <c r="B3612" s="1">
        <v>3608</v>
      </c>
      <c r="C3612" s="1"/>
      <c r="D3612" s="1">
        <v>3827.4090000000001</v>
      </c>
      <c r="E3612" s="1">
        <v>613.16</v>
      </c>
      <c r="F3612" s="1"/>
      <c r="G3612" s="1">
        <v>-33.866999999999997</v>
      </c>
      <c r="H3612" s="1">
        <v>-29.420999999999999</v>
      </c>
      <c r="I3612" s="1"/>
      <c r="J3612" s="1"/>
      <c r="K3612" s="1">
        <v>-461.63499999999999</v>
      </c>
      <c r="L3612" s="1"/>
      <c r="M3612" s="1">
        <v>1855.7370000000001</v>
      </c>
      <c r="N3612" s="1">
        <v>2253.0770000000002</v>
      </c>
      <c r="O3612" s="1">
        <v>-7.5860000000000003</v>
      </c>
      <c r="P3612" s="27">
        <v>-12.696999999999999</v>
      </c>
      <c r="Q3612" s="1">
        <v>-6.3440000000000003</v>
      </c>
      <c r="R3612" s="1">
        <v>-4.9000000000000002E-2</v>
      </c>
      <c r="S3612" s="1">
        <v>2.9860000000000002</v>
      </c>
      <c r="T3612" s="1">
        <v>3.839</v>
      </c>
      <c r="U3612" s="1">
        <v>5.2549999999999999</v>
      </c>
      <c r="V3612" s="1">
        <v>2.532</v>
      </c>
      <c r="W3612" s="30">
        <v>3954.0349999999999</v>
      </c>
      <c r="X3612" s="1">
        <v>1272.1279999999999</v>
      </c>
      <c r="Y3612" s="1">
        <v>3434.2570000000001</v>
      </c>
      <c r="Z3612" s="1">
        <v>691.91800000000001</v>
      </c>
      <c r="AD3612" s="4">
        <v>12.696999999999999</v>
      </c>
      <c r="AL3612" s="1">
        <v>3954.0349999999999</v>
      </c>
    </row>
    <row r="3613" spans="1:38" x14ac:dyDescent="0.25">
      <c r="A3613" s="1">
        <v>3609</v>
      </c>
      <c r="B3613" s="1">
        <v>3609</v>
      </c>
      <c r="C3613" s="1"/>
      <c r="D3613" s="1">
        <v>3827.4090000000001</v>
      </c>
      <c r="E3613" s="1">
        <v>613.63699999999994</v>
      </c>
      <c r="F3613" s="1"/>
      <c r="G3613" s="1">
        <v>-33.866999999999997</v>
      </c>
      <c r="H3613" s="1">
        <v>-29.420999999999999</v>
      </c>
      <c r="I3613" s="1"/>
      <c r="J3613" s="1"/>
      <c r="K3613" s="1">
        <v>-459.73200000000003</v>
      </c>
      <c r="L3613" s="1"/>
      <c r="M3613" s="1">
        <v>1855.7370000000001</v>
      </c>
      <c r="N3613" s="1">
        <v>2253.5549999999998</v>
      </c>
      <c r="O3613" s="1">
        <v>-7.5910000000000002</v>
      </c>
      <c r="P3613" s="27">
        <v>-12.696999999999999</v>
      </c>
      <c r="Q3613" s="1">
        <v>-6.3440000000000003</v>
      </c>
      <c r="R3613" s="1">
        <v>-4.3999999999999997E-2</v>
      </c>
      <c r="S3613" s="1">
        <v>2.9910000000000001</v>
      </c>
      <c r="T3613" s="1">
        <v>3.8340000000000001</v>
      </c>
      <c r="U3613" s="1">
        <v>5.2590000000000003</v>
      </c>
      <c r="V3613" s="1">
        <v>2.5249999999999999</v>
      </c>
      <c r="W3613" s="30">
        <v>3951.8980000000001</v>
      </c>
      <c r="X3613" s="1">
        <v>1272.1279999999999</v>
      </c>
      <c r="Y3613" s="1">
        <v>3434.2570000000001</v>
      </c>
      <c r="Z3613" s="1">
        <v>691.91800000000001</v>
      </c>
      <c r="AD3613" s="4">
        <v>12.696999999999999</v>
      </c>
      <c r="AL3613" s="1">
        <v>3951.8980000000001</v>
      </c>
    </row>
    <row r="3614" spans="1:38" x14ac:dyDescent="0.25">
      <c r="A3614" s="1">
        <v>3610</v>
      </c>
      <c r="B3614" s="1">
        <v>3610</v>
      </c>
      <c r="C3614" s="1"/>
      <c r="D3614" s="1">
        <v>3825.9609999999998</v>
      </c>
      <c r="E3614" s="1">
        <v>614.11500000000001</v>
      </c>
      <c r="F3614" s="1"/>
      <c r="G3614" s="1">
        <v>-33.866999999999997</v>
      </c>
      <c r="H3614" s="1">
        <v>-28.946000000000002</v>
      </c>
      <c r="I3614" s="1"/>
      <c r="J3614" s="1"/>
      <c r="K3614" s="1">
        <v>-458.78100000000001</v>
      </c>
      <c r="L3614" s="1"/>
      <c r="M3614" s="1">
        <v>1857.174</v>
      </c>
      <c r="N3614" s="1">
        <v>2254.0320000000002</v>
      </c>
      <c r="O3614" s="1">
        <v>-7.5910000000000002</v>
      </c>
      <c r="P3614" s="27">
        <v>-12.686999999999999</v>
      </c>
      <c r="Q3614" s="1">
        <v>-6.3440000000000003</v>
      </c>
      <c r="R3614" s="1">
        <v>-4.9000000000000002E-2</v>
      </c>
      <c r="S3614" s="1">
        <v>2.9860000000000002</v>
      </c>
      <c r="T3614" s="1">
        <v>3.8450000000000002</v>
      </c>
      <c r="U3614" s="1">
        <v>5.2549999999999999</v>
      </c>
      <c r="V3614" s="1">
        <v>2.5249999999999999</v>
      </c>
      <c r="W3614" s="30">
        <v>3952.2040000000002</v>
      </c>
      <c r="X3614" s="1">
        <v>1271.8230000000001</v>
      </c>
      <c r="Y3614" s="1">
        <v>3426.9319999999998</v>
      </c>
      <c r="Z3614" s="1">
        <v>692.22299999999996</v>
      </c>
      <c r="AD3614" s="4">
        <v>12.686999999999999</v>
      </c>
      <c r="AL3614" s="1">
        <v>3952.2040000000002</v>
      </c>
    </row>
    <row r="3615" spans="1:38" x14ac:dyDescent="0.25">
      <c r="A3615" s="1">
        <v>3611</v>
      </c>
      <c r="B3615" s="1">
        <v>3611</v>
      </c>
      <c r="C3615" s="1"/>
      <c r="D3615" s="1">
        <v>3824.5129999999999</v>
      </c>
      <c r="E3615" s="1">
        <v>613.63699999999994</v>
      </c>
      <c r="F3615" s="1"/>
      <c r="G3615" s="1">
        <v>-33.866999999999997</v>
      </c>
      <c r="H3615" s="1">
        <v>-29.420999999999999</v>
      </c>
      <c r="I3615" s="1"/>
      <c r="J3615" s="1"/>
      <c r="K3615" s="1">
        <v>-459.73200000000003</v>
      </c>
      <c r="L3615" s="1"/>
      <c r="M3615" s="1">
        <v>1855.258</v>
      </c>
      <c r="N3615" s="1">
        <v>2253.5549999999998</v>
      </c>
      <c r="O3615" s="1">
        <v>-7.5810000000000004</v>
      </c>
      <c r="P3615" s="27">
        <v>-12.692</v>
      </c>
      <c r="Q3615" s="1">
        <v>-6.3390000000000004</v>
      </c>
      <c r="R3615" s="1">
        <v>-4.9000000000000002E-2</v>
      </c>
      <c r="S3615" s="1">
        <v>2.9809999999999999</v>
      </c>
      <c r="T3615" s="1">
        <v>3.8340000000000001</v>
      </c>
      <c r="U3615" s="1">
        <v>5.2519999999999998</v>
      </c>
      <c r="V3615" s="1">
        <v>2.5289999999999999</v>
      </c>
      <c r="W3615" s="30">
        <v>3952.2040000000002</v>
      </c>
      <c r="X3615" s="1">
        <v>1263.5820000000001</v>
      </c>
      <c r="Y3615" s="1">
        <v>3424.1849999999999</v>
      </c>
      <c r="Z3615" s="1">
        <v>692.52800000000002</v>
      </c>
      <c r="AD3615" s="4">
        <v>12.692</v>
      </c>
      <c r="AL3615" s="1">
        <v>3952.2040000000002</v>
      </c>
    </row>
    <row r="3616" spans="1:38" x14ac:dyDescent="0.25">
      <c r="A3616" s="1">
        <v>3612</v>
      </c>
      <c r="B3616" s="1">
        <v>3612</v>
      </c>
      <c r="C3616" s="1"/>
      <c r="D3616" s="1">
        <v>3823.5479999999998</v>
      </c>
      <c r="E3616" s="1">
        <v>614.11500000000001</v>
      </c>
      <c r="F3616" s="1"/>
      <c r="G3616" s="1">
        <v>-33.866999999999997</v>
      </c>
      <c r="H3616" s="1">
        <v>-29.895</v>
      </c>
      <c r="I3616" s="1"/>
      <c r="J3616" s="1"/>
      <c r="K3616" s="1">
        <v>-458.30500000000001</v>
      </c>
      <c r="L3616" s="1"/>
      <c r="M3616" s="1">
        <v>1855.258</v>
      </c>
      <c r="N3616" s="1">
        <v>2254.0320000000002</v>
      </c>
      <c r="O3616" s="1">
        <v>-7.5860000000000003</v>
      </c>
      <c r="P3616" s="27">
        <v>-12.686999999999999</v>
      </c>
      <c r="Q3616" s="1">
        <v>-6.3490000000000002</v>
      </c>
      <c r="R3616" s="1">
        <v>-4.9000000000000002E-2</v>
      </c>
      <c r="S3616" s="1">
        <v>2.9860000000000002</v>
      </c>
      <c r="T3616" s="1">
        <v>3.8340000000000001</v>
      </c>
      <c r="U3616" s="1">
        <v>5.2519999999999998</v>
      </c>
      <c r="V3616" s="1">
        <v>2.5289999999999999</v>
      </c>
      <c r="W3616" s="30">
        <v>3951.8980000000001</v>
      </c>
      <c r="X3616" s="1">
        <v>1262.056</v>
      </c>
      <c r="Y3616" s="1">
        <v>3424.49</v>
      </c>
      <c r="Z3616" s="1">
        <v>691.91800000000001</v>
      </c>
      <c r="AD3616" s="4">
        <v>12.686999999999999</v>
      </c>
      <c r="AL3616" s="1">
        <v>3951.8980000000001</v>
      </c>
    </row>
    <row r="3617" spans="1:38" x14ac:dyDescent="0.25">
      <c r="A3617" s="1">
        <v>3613</v>
      </c>
      <c r="B3617" s="1">
        <v>3613</v>
      </c>
      <c r="C3617" s="1"/>
      <c r="D3617" s="1">
        <v>3822.1</v>
      </c>
      <c r="E3617" s="1">
        <v>614.59299999999996</v>
      </c>
      <c r="F3617" s="1"/>
      <c r="G3617" s="1">
        <v>-33.866999999999997</v>
      </c>
      <c r="H3617" s="1">
        <v>-29.895</v>
      </c>
      <c r="I3617" s="1"/>
      <c r="J3617" s="1"/>
      <c r="K3617" s="1">
        <v>-458.30500000000001</v>
      </c>
      <c r="L3617" s="1"/>
      <c r="M3617" s="1">
        <v>1855.7370000000001</v>
      </c>
      <c r="N3617" s="1">
        <v>2253.5549999999998</v>
      </c>
      <c r="O3617" s="1">
        <v>-7.5860000000000003</v>
      </c>
      <c r="P3617" s="27">
        <v>-12.692</v>
      </c>
      <c r="Q3617" s="1">
        <v>-6.3490000000000002</v>
      </c>
      <c r="R3617" s="1">
        <v>-4.3999999999999997E-2</v>
      </c>
      <c r="S3617" s="1">
        <v>2.9809999999999999</v>
      </c>
      <c r="T3617" s="1">
        <v>3.839</v>
      </c>
      <c r="U3617" s="1">
        <v>5.2519999999999998</v>
      </c>
      <c r="V3617" s="1">
        <v>2.5209999999999999</v>
      </c>
      <c r="W3617" s="30">
        <v>3951.8980000000001</v>
      </c>
      <c r="X3617" s="1">
        <v>1262.3610000000001</v>
      </c>
      <c r="Y3617" s="1">
        <v>3424.49</v>
      </c>
      <c r="Z3617" s="1">
        <v>692.22299999999996</v>
      </c>
      <c r="AD3617" s="4">
        <v>12.692</v>
      </c>
      <c r="AL3617" s="1">
        <v>3951.8980000000001</v>
      </c>
    </row>
    <row r="3618" spans="1:38" x14ac:dyDescent="0.25">
      <c r="A3618" s="1">
        <v>3614</v>
      </c>
      <c r="B3618" s="1">
        <v>3614</v>
      </c>
      <c r="C3618" s="1"/>
      <c r="D3618" s="1">
        <v>3821.1350000000002</v>
      </c>
      <c r="E3618" s="1">
        <v>614.11500000000001</v>
      </c>
      <c r="F3618" s="1"/>
      <c r="G3618" s="1">
        <v>-33.866999999999997</v>
      </c>
      <c r="H3618" s="1">
        <v>-27.047999999999998</v>
      </c>
      <c r="I3618" s="1"/>
      <c r="J3618" s="1"/>
      <c r="K3618" s="1">
        <v>-459.25700000000001</v>
      </c>
      <c r="L3618" s="1"/>
      <c r="M3618" s="1">
        <v>1855.7370000000001</v>
      </c>
      <c r="N3618" s="1">
        <v>2252.6</v>
      </c>
      <c r="O3618" s="1">
        <v>-7.5709999999999997</v>
      </c>
      <c r="P3618" s="27">
        <v>-12.686999999999999</v>
      </c>
      <c r="Q3618" s="1">
        <v>-6.3440000000000003</v>
      </c>
      <c r="R3618" s="1">
        <v>-4.9000000000000002E-2</v>
      </c>
      <c r="S3618" s="1">
        <v>2.9809999999999999</v>
      </c>
      <c r="T3618" s="1">
        <v>3.8340000000000001</v>
      </c>
      <c r="U3618" s="1">
        <v>5.2519999999999998</v>
      </c>
      <c r="V3618" s="1">
        <v>2.5209999999999999</v>
      </c>
      <c r="W3618" s="30">
        <v>3951.8980000000001</v>
      </c>
      <c r="X3618" s="1">
        <v>1262.056</v>
      </c>
      <c r="Y3618" s="1">
        <v>3423.88</v>
      </c>
      <c r="Z3618" s="1">
        <v>691.91800000000001</v>
      </c>
      <c r="AD3618" s="4">
        <v>12.686999999999999</v>
      </c>
      <c r="AL3618" s="1">
        <v>3951.8980000000001</v>
      </c>
    </row>
    <row r="3619" spans="1:38" x14ac:dyDescent="0.25">
      <c r="A3619" s="1">
        <v>3615</v>
      </c>
      <c r="B3619" s="1">
        <v>3615</v>
      </c>
      <c r="C3619" s="1"/>
      <c r="D3619" s="1">
        <v>3820.17</v>
      </c>
      <c r="E3619" s="1">
        <v>613.63699999999994</v>
      </c>
      <c r="F3619" s="1"/>
      <c r="G3619" s="1">
        <v>-33.866999999999997</v>
      </c>
      <c r="H3619" s="1">
        <v>-27.523</v>
      </c>
      <c r="I3619" s="1"/>
      <c r="J3619" s="1"/>
      <c r="K3619" s="1">
        <v>-460.20800000000003</v>
      </c>
      <c r="L3619" s="1"/>
      <c r="M3619" s="1">
        <v>1854.299</v>
      </c>
      <c r="N3619" s="1">
        <v>2252.6</v>
      </c>
      <c r="O3619" s="1">
        <v>-7.5860000000000003</v>
      </c>
      <c r="P3619" s="27">
        <v>-12.683</v>
      </c>
      <c r="Q3619" s="1">
        <v>-6.3390000000000004</v>
      </c>
      <c r="R3619" s="1">
        <v>-3.9E-2</v>
      </c>
      <c r="S3619" s="1">
        <v>2.9809999999999999</v>
      </c>
      <c r="T3619" s="1">
        <v>3.839</v>
      </c>
      <c r="U3619" s="1">
        <v>5.2519999999999998</v>
      </c>
      <c r="V3619" s="1">
        <v>2.5209999999999999</v>
      </c>
      <c r="W3619" s="30">
        <v>3949.7620000000002</v>
      </c>
      <c r="X3619" s="1">
        <v>1261.751</v>
      </c>
      <c r="Y3619" s="1">
        <v>3424.1849999999999</v>
      </c>
      <c r="Z3619" s="1">
        <v>692.22299999999996</v>
      </c>
      <c r="AD3619" s="4">
        <v>12.683</v>
      </c>
      <c r="AL3619" s="1">
        <v>3949.7620000000002</v>
      </c>
    </row>
    <row r="3620" spans="1:38" x14ac:dyDescent="0.25">
      <c r="A3620" s="1">
        <v>3616</v>
      </c>
      <c r="B3620" s="1">
        <v>3616</v>
      </c>
      <c r="C3620" s="1"/>
      <c r="D3620" s="1">
        <v>3819.6869999999999</v>
      </c>
      <c r="E3620" s="1">
        <v>612.20399999999995</v>
      </c>
      <c r="F3620" s="1"/>
      <c r="G3620" s="1">
        <v>-34.344000000000001</v>
      </c>
      <c r="H3620" s="1">
        <v>-27.047999999999998</v>
      </c>
      <c r="I3620" s="1"/>
      <c r="J3620" s="1"/>
      <c r="K3620" s="1">
        <v>-460.68400000000003</v>
      </c>
      <c r="L3620" s="1"/>
      <c r="M3620" s="1">
        <v>1855.258</v>
      </c>
      <c r="N3620" s="1">
        <v>2250.6909999999998</v>
      </c>
      <c r="O3620" s="1">
        <v>-7.5810000000000004</v>
      </c>
      <c r="P3620" s="27">
        <v>-12.683</v>
      </c>
      <c r="Q3620" s="1">
        <v>-6.3440000000000003</v>
      </c>
      <c r="R3620" s="1">
        <v>-5.3999999999999999E-2</v>
      </c>
      <c r="S3620" s="1">
        <v>2.9809999999999999</v>
      </c>
      <c r="T3620" s="1">
        <v>3.8290000000000002</v>
      </c>
      <c r="U3620" s="1">
        <v>5.2480000000000002</v>
      </c>
      <c r="V3620" s="1">
        <v>2.5249999999999999</v>
      </c>
      <c r="W3620" s="30">
        <v>3945.1840000000002</v>
      </c>
      <c r="X3620" s="1">
        <v>1262.056</v>
      </c>
      <c r="Y3620" s="1">
        <v>3424.49</v>
      </c>
      <c r="Z3620" s="1">
        <v>692.83399999999995</v>
      </c>
      <c r="AD3620" s="4">
        <v>12.683</v>
      </c>
      <c r="AL3620" s="1">
        <v>3945.1840000000002</v>
      </c>
    </row>
    <row r="3621" spans="1:38" x14ac:dyDescent="0.25">
      <c r="A3621" s="1">
        <v>3617</v>
      </c>
      <c r="B3621" s="1">
        <v>3617</v>
      </c>
      <c r="C3621" s="1"/>
      <c r="D3621" s="1">
        <v>3819.2049999999999</v>
      </c>
      <c r="E3621" s="1">
        <v>613.16</v>
      </c>
      <c r="F3621" s="1"/>
      <c r="G3621" s="1">
        <v>-34.344000000000001</v>
      </c>
      <c r="H3621" s="1">
        <v>-27.047999999999998</v>
      </c>
      <c r="I3621" s="1"/>
      <c r="J3621" s="1"/>
      <c r="K3621" s="1">
        <v>-459.25700000000001</v>
      </c>
      <c r="L3621" s="1"/>
      <c r="M3621" s="1">
        <v>1854.299</v>
      </c>
      <c r="N3621" s="1">
        <v>2251.6460000000002</v>
      </c>
      <c r="O3621" s="1">
        <v>-7.5759999999999996</v>
      </c>
      <c r="P3621" s="27">
        <v>-12.683</v>
      </c>
      <c r="Q3621" s="1">
        <v>-6.3440000000000003</v>
      </c>
      <c r="R3621" s="1">
        <v>-4.3999999999999997E-2</v>
      </c>
      <c r="S3621" s="1">
        <v>2.976</v>
      </c>
      <c r="T3621" s="1">
        <v>3.8290000000000002</v>
      </c>
      <c r="U3621" s="1">
        <v>5.2519999999999998</v>
      </c>
      <c r="V3621" s="1">
        <v>2.5289999999999999</v>
      </c>
      <c r="W3621" s="30">
        <v>3942.1320000000001</v>
      </c>
      <c r="X3621" s="1">
        <v>1262.056</v>
      </c>
      <c r="Y3621" s="1">
        <v>3424.1849999999999</v>
      </c>
      <c r="Z3621" s="1">
        <v>692.22299999999996</v>
      </c>
      <c r="AD3621" s="4">
        <v>12.683</v>
      </c>
      <c r="AL3621" s="1">
        <v>3942.1320000000001</v>
      </c>
    </row>
    <row r="3622" spans="1:38" x14ac:dyDescent="0.25">
      <c r="A3622" s="1">
        <v>3618</v>
      </c>
      <c r="B3622" s="1">
        <v>3618</v>
      </c>
      <c r="C3622" s="1"/>
      <c r="D3622" s="1">
        <v>3817.7570000000001</v>
      </c>
      <c r="E3622" s="1">
        <v>613.63699999999994</v>
      </c>
      <c r="F3622" s="1"/>
      <c r="G3622" s="1">
        <v>-34.820999999999998</v>
      </c>
      <c r="H3622" s="1">
        <v>-27.523</v>
      </c>
      <c r="I3622" s="1"/>
      <c r="J3622" s="1"/>
      <c r="K3622" s="1">
        <v>-457.83</v>
      </c>
      <c r="L3622" s="1"/>
      <c r="M3622" s="1">
        <v>1854.299</v>
      </c>
      <c r="N3622" s="1">
        <v>2252.123</v>
      </c>
      <c r="O3622" s="1">
        <v>-7.5810000000000004</v>
      </c>
      <c r="P3622" s="27">
        <v>-12.683</v>
      </c>
      <c r="Q3622" s="1">
        <v>-6.3440000000000003</v>
      </c>
      <c r="R3622" s="1">
        <v>-4.3999999999999997E-2</v>
      </c>
      <c r="S3622" s="1">
        <v>2.9809999999999999</v>
      </c>
      <c r="T3622" s="1">
        <v>3.8290000000000002</v>
      </c>
      <c r="U3622" s="1">
        <v>5.2480000000000002</v>
      </c>
      <c r="V3622" s="1">
        <v>2.5209999999999999</v>
      </c>
      <c r="W3622" s="30">
        <v>3941.826</v>
      </c>
      <c r="X3622" s="1">
        <v>1262.056</v>
      </c>
      <c r="Y3622" s="1">
        <v>3424.49</v>
      </c>
      <c r="Z3622" s="1">
        <v>691.91800000000001</v>
      </c>
      <c r="AD3622" s="4">
        <v>12.683</v>
      </c>
      <c r="AL3622" s="1">
        <v>3941.826</v>
      </c>
    </row>
    <row r="3623" spans="1:38" x14ac:dyDescent="0.25">
      <c r="A3623" s="1">
        <v>3619</v>
      </c>
      <c r="B3623" s="1">
        <v>3619</v>
      </c>
      <c r="C3623" s="1"/>
      <c r="D3623" s="1">
        <v>3816.3090000000002</v>
      </c>
      <c r="E3623" s="1">
        <v>613.16</v>
      </c>
      <c r="F3623" s="1"/>
      <c r="G3623" s="1">
        <v>-33.866999999999997</v>
      </c>
      <c r="H3623" s="1">
        <v>-27.997</v>
      </c>
      <c r="I3623" s="1"/>
      <c r="J3623" s="1"/>
      <c r="K3623" s="1">
        <v>-459.73200000000003</v>
      </c>
      <c r="L3623" s="1"/>
      <c r="M3623" s="1">
        <v>1853.82</v>
      </c>
      <c r="N3623" s="1">
        <v>2249.7359999999999</v>
      </c>
      <c r="O3623" s="1">
        <v>-7.5759999999999996</v>
      </c>
      <c r="P3623" s="27">
        <v>-12.686999999999999</v>
      </c>
      <c r="Q3623" s="1">
        <v>-6.3440000000000003</v>
      </c>
      <c r="R3623" s="1">
        <v>-5.3999999999999999E-2</v>
      </c>
      <c r="S3623" s="1">
        <v>2.9809999999999999</v>
      </c>
      <c r="T3623" s="1">
        <v>3.8290000000000002</v>
      </c>
      <c r="U3623" s="1">
        <v>5.2480000000000002</v>
      </c>
      <c r="V3623" s="1">
        <v>2.5289999999999999</v>
      </c>
      <c r="W3623" s="30">
        <v>3941.5210000000002</v>
      </c>
      <c r="X3623" s="1">
        <v>1262.3610000000001</v>
      </c>
      <c r="Y3623" s="1">
        <v>3424.49</v>
      </c>
      <c r="Z3623" s="1">
        <v>691.91800000000001</v>
      </c>
      <c r="AD3623" s="4">
        <v>12.686999999999999</v>
      </c>
      <c r="AL3623" s="1">
        <v>3941.5210000000002</v>
      </c>
    </row>
    <row r="3624" spans="1:38" x14ac:dyDescent="0.25">
      <c r="A3624" s="1">
        <v>3620</v>
      </c>
      <c r="B3624" s="1">
        <v>3620</v>
      </c>
      <c r="C3624" s="1"/>
      <c r="D3624" s="1">
        <v>3815.3440000000001</v>
      </c>
      <c r="E3624" s="1">
        <v>613.16</v>
      </c>
      <c r="F3624" s="1"/>
      <c r="G3624" s="1">
        <v>-33.866999999999997</v>
      </c>
      <c r="H3624" s="1">
        <v>-26.574000000000002</v>
      </c>
      <c r="I3624" s="1"/>
      <c r="J3624" s="1"/>
      <c r="K3624" s="1">
        <v>-458.78100000000001</v>
      </c>
      <c r="L3624" s="1"/>
      <c r="M3624" s="1">
        <v>1853.82</v>
      </c>
      <c r="N3624" s="1">
        <v>2251.1680000000001</v>
      </c>
      <c r="O3624" s="1">
        <v>-7.5810000000000004</v>
      </c>
      <c r="P3624" s="27">
        <v>-12.678000000000001</v>
      </c>
      <c r="Q3624" s="1">
        <v>-6.3440000000000003</v>
      </c>
      <c r="R3624" s="1">
        <v>-4.3999999999999997E-2</v>
      </c>
      <c r="S3624" s="1">
        <v>2.9809999999999999</v>
      </c>
      <c r="T3624" s="1">
        <v>3.8290000000000002</v>
      </c>
      <c r="U3624" s="1">
        <v>5.2450000000000001</v>
      </c>
      <c r="V3624" s="1">
        <v>2.5289999999999999</v>
      </c>
      <c r="W3624" s="30">
        <v>3942.1320000000001</v>
      </c>
      <c r="X3624" s="1">
        <v>1262.056</v>
      </c>
      <c r="Y3624" s="1">
        <v>3423.88</v>
      </c>
      <c r="Z3624" s="1">
        <v>692.83399999999995</v>
      </c>
      <c r="AD3624" s="4">
        <v>12.678000000000001</v>
      </c>
      <c r="AL3624" s="1">
        <v>3942.1320000000001</v>
      </c>
    </row>
    <row r="3625" spans="1:38" x14ac:dyDescent="0.25">
      <c r="A3625" s="1">
        <v>3621</v>
      </c>
      <c r="B3625" s="1">
        <v>3621</v>
      </c>
      <c r="C3625" s="1"/>
      <c r="D3625" s="1">
        <v>3814.3789999999999</v>
      </c>
      <c r="E3625" s="1">
        <v>613.63699999999994</v>
      </c>
      <c r="F3625" s="1"/>
      <c r="G3625" s="1">
        <v>-34.820999999999998</v>
      </c>
      <c r="H3625" s="1">
        <v>-29.420999999999999</v>
      </c>
      <c r="I3625" s="1"/>
      <c r="J3625" s="1"/>
      <c r="K3625" s="1">
        <v>-456.40300000000002</v>
      </c>
      <c r="L3625" s="1"/>
      <c r="M3625" s="1">
        <v>1853.3409999999999</v>
      </c>
      <c r="N3625" s="1">
        <v>2252.6</v>
      </c>
      <c r="O3625" s="1">
        <v>-7.5759999999999996</v>
      </c>
      <c r="P3625" s="27">
        <v>-12.683</v>
      </c>
      <c r="Q3625" s="1">
        <v>-6.3390000000000004</v>
      </c>
      <c r="R3625" s="1">
        <v>-4.9000000000000002E-2</v>
      </c>
      <c r="S3625" s="1">
        <v>2.9809999999999999</v>
      </c>
      <c r="T3625" s="1">
        <v>3.8340000000000001</v>
      </c>
      <c r="U3625" s="1">
        <v>5.2480000000000002</v>
      </c>
      <c r="V3625" s="1">
        <v>2.5249999999999999</v>
      </c>
      <c r="W3625" s="30">
        <v>3942.1320000000001</v>
      </c>
      <c r="X3625" s="1">
        <v>1262.056</v>
      </c>
      <c r="Y3625" s="1">
        <v>3415.029</v>
      </c>
      <c r="Z3625" s="1">
        <v>692.52800000000002</v>
      </c>
      <c r="AD3625" s="4">
        <v>12.683</v>
      </c>
      <c r="AL3625" s="1">
        <v>3942.1320000000001</v>
      </c>
    </row>
    <row r="3626" spans="1:38" x14ac:dyDescent="0.25">
      <c r="A3626" s="1">
        <v>3622</v>
      </c>
      <c r="B3626" s="1">
        <v>3622</v>
      </c>
      <c r="C3626" s="1"/>
      <c r="D3626" s="1">
        <v>3814.3789999999999</v>
      </c>
      <c r="E3626" s="1">
        <v>613.63699999999994</v>
      </c>
      <c r="F3626" s="1"/>
      <c r="G3626" s="1">
        <v>-34.820999999999998</v>
      </c>
      <c r="H3626" s="1">
        <v>-28.472000000000001</v>
      </c>
      <c r="I3626" s="1"/>
      <c r="J3626" s="1"/>
      <c r="K3626" s="1">
        <v>-456.87799999999999</v>
      </c>
      <c r="L3626" s="1"/>
      <c r="M3626" s="1">
        <v>1853.82</v>
      </c>
      <c r="N3626" s="1">
        <v>2251.6460000000002</v>
      </c>
      <c r="O3626" s="1">
        <v>-7.5709999999999997</v>
      </c>
      <c r="P3626" s="27">
        <v>-12.673</v>
      </c>
      <c r="Q3626" s="1">
        <v>-6.3339999999999996</v>
      </c>
      <c r="R3626" s="1">
        <v>-5.3999999999999999E-2</v>
      </c>
      <c r="S3626" s="1">
        <v>2.9809999999999999</v>
      </c>
      <c r="T3626" s="1">
        <v>3.839</v>
      </c>
      <c r="U3626" s="1">
        <v>5.2480000000000002</v>
      </c>
      <c r="V3626" s="1">
        <v>2.5289999999999999</v>
      </c>
      <c r="W3626" s="30">
        <v>3942.1320000000001</v>
      </c>
      <c r="X3626" s="1">
        <v>1262.056</v>
      </c>
      <c r="Y3626" s="1">
        <v>3414.1129999999998</v>
      </c>
      <c r="Z3626" s="1">
        <v>692.52800000000002</v>
      </c>
      <c r="AD3626" s="4">
        <v>12.673</v>
      </c>
      <c r="AL3626" s="1">
        <v>3942.1320000000001</v>
      </c>
    </row>
    <row r="3627" spans="1:38" x14ac:dyDescent="0.25">
      <c r="A3627" s="1">
        <v>3623</v>
      </c>
      <c r="B3627" s="1">
        <v>3623</v>
      </c>
      <c r="C3627" s="1"/>
      <c r="D3627" s="1">
        <v>3812.931</v>
      </c>
      <c r="E3627" s="1">
        <v>613.63699999999994</v>
      </c>
      <c r="F3627" s="1"/>
      <c r="G3627" s="1">
        <v>-33.866999999999997</v>
      </c>
      <c r="H3627" s="1">
        <v>-29.895</v>
      </c>
      <c r="I3627" s="1"/>
      <c r="J3627" s="1"/>
      <c r="K3627" s="1">
        <v>-456.87799999999999</v>
      </c>
      <c r="L3627" s="1"/>
      <c r="M3627" s="1">
        <v>1853.3409999999999</v>
      </c>
      <c r="N3627" s="1">
        <v>2251.1680000000001</v>
      </c>
      <c r="O3627" s="1">
        <v>-7.5709999999999997</v>
      </c>
      <c r="P3627" s="27">
        <v>-12.678000000000001</v>
      </c>
      <c r="Q3627" s="1">
        <v>-6.3440000000000003</v>
      </c>
      <c r="R3627" s="1">
        <v>-4.3999999999999997E-2</v>
      </c>
      <c r="S3627" s="1">
        <v>2.9809999999999999</v>
      </c>
      <c r="T3627" s="1">
        <v>3.8290000000000002</v>
      </c>
      <c r="U3627" s="1">
        <v>5.2480000000000002</v>
      </c>
      <c r="V3627" s="1">
        <v>2.5289999999999999</v>
      </c>
      <c r="W3627" s="30">
        <v>3941.826</v>
      </c>
      <c r="X3627" s="1">
        <v>1262.3610000000001</v>
      </c>
      <c r="Y3627" s="1">
        <v>3414.1129999999998</v>
      </c>
      <c r="Z3627" s="1">
        <v>691.91800000000001</v>
      </c>
      <c r="AD3627" s="4">
        <v>12.678000000000001</v>
      </c>
      <c r="AL3627" s="1">
        <v>3941.826</v>
      </c>
    </row>
    <row r="3628" spans="1:38" x14ac:dyDescent="0.25">
      <c r="A3628" s="1">
        <v>3624</v>
      </c>
      <c r="B3628" s="1">
        <v>3624</v>
      </c>
      <c r="C3628" s="1"/>
      <c r="D3628" s="1">
        <v>3811.0010000000002</v>
      </c>
      <c r="E3628" s="1">
        <v>614.11500000000001</v>
      </c>
      <c r="F3628" s="1"/>
      <c r="G3628" s="1">
        <v>-33.866999999999997</v>
      </c>
      <c r="H3628" s="1">
        <v>-30.37</v>
      </c>
      <c r="I3628" s="1"/>
      <c r="J3628" s="1"/>
      <c r="K3628" s="1">
        <v>-456.40300000000002</v>
      </c>
      <c r="L3628" s="1"/>
      <c r="M3628" s="1">
        <v>1853.3409999999999</v>
      </c>
      <c r="N3628" s="1">
        <v>2251.6460000000002</v>
      </c>
      <c r="O3628" s="1">
        <v>-7.5860000000000003</v>
      </c>
      <c r="P3628" s="27">
        <v>-12.678000000000001</v>
      </c>
      <c r="Q3628" s="1">
        <v>-6.3390000000000004</v>
      </c>
      <c r="R3628" s="1">
        <v>-4.9000000000000002E-2</v>
      </c>
      <c r="S3628" s="1">
        <v>2.976</v>
      </c>
      <c r="T3628" s="1">
        <v>3.8340000000000001</v>
      </c>
      <c r="U3628" s="1">
        <v>5.2480000000000002</v>
      </c>
      <c r="V3628" s="1">
        <v>2.5289999999999999</v>
      </c>
      <c r="W3628" s="30">
        <v>3938.1640000000002</v>
      </c>
      <c r="X3628" s="1">
        <v>1261.4449999999999</v>
      </c>
      <c r="Y3628" s="1">
        <v>3413.808</v>
      </c>
      <c r="Z3628" s="1">
        <v>692.22299999999996</v>
      </c>
      <c r="AD3628" s="4">
        <v>12.678000000000001</v>
      </c>
      <c r="AL3628" s="1">
        <v>3938.1640000000002</v>
      </c>
    </row>
    <row r="3629" spans="1:38" x14ac:dyDescent="0.25">
      <c r="A3629" s="1">
        <v>3625</v>
      </c>
      <c r="B3629" s="1">
        <v>3625</v>
      </c>
      <c r="C3629" s="1"/>
      <c r="D3629" s="1">
        <v>3811.0010000000002</v>
      </c>
      <c r="E3629" s="1">
        <v>615.07100000000003</v>
      </c>
      <c r="F3629" s="1"/>
      <c r="G3629" s="1">
        <v>-33.866999999999997</v>
      </c>
      <c r="H3629" s="1">
        <v>-29.895</v>
      </c>
      <c r="I3629" s="1"/>
      <c r="J3629" s="1"/>
      <c r="K3629" s="1">
        <v>-454.97500000000002</v>
      </c>
      <c r="L3629" s="1"/>
      <c r="M3629" s="1">
        <v>1852.8620000000001</v>
      </c>
      <c r="N3629" s="1">
        <v>2253.5549999999998</v>
      </c>
      <c r="O3629" s="1">
        <v>-7.5759999999999996</v>
      </c>
      <c r="P3629" s="27">
        <v>-12.678000000000001</v>
      </c>
      <c r="Q3629" s="1">
        <v>-6.3440000000000003</v>
      </c>
      <c r="R3629" s="1">
        <v>-4.3999999999999997E-2</v>
      </c>
      <c r="S3629" s="1">
        <v>2.9860000000000002</v>
      </c>
      <c r="T3629" s="1">
        <v>3.8340000000000001</v>
      </c>
      <c r="U3629" s="1">
        <v>5.2450000000000001</v>
      </c>
      <c r="V3629" s="1">
        <v>2.5289999999999999</v>
      </c>
      <c r="W3629" s="30">
        <v>3937.5529999999999</v>
      </c>
      <c r="X3629" s="1">
        <v>1261.751</v>
      </c>
      <c r="Y3629" s="1">
        <v>3413.808</v>
      </c>
      <c r="Z3629" s="1">
        <v>691.91800000000001</v>
      </c>
      <c r="AD3629" s="4">
        <v>12.678000000000001</v>
      </c>
      <c r="AL3629" s="1">
        <v>3937.5529999999999</v>
      </c>
    </row>
    <row r="3630" spans="1:38" x14ac:dyDescent="0.25">
      <c r="A3630" s="1">
        <v>3626</v>
      </c>
      <c r="B3630" s="1">
        <v>3626</v>
      </c>
      <c r="C3630" s="1"/>
      <c r="D3630" s="1">
        <v>3809.5529999999999</v>
      </c>
      <c r="E3630" s="1">
        <v>616.02700000000004</v>
      </c>
      <c r="F3630" s="1"/>
      <c r="G3630" s="1">
        <v>-33.866999999999997</v>
      </c>
      <c r="H3630" s="1">
        <v>-29.895</v>
      </c>
      <c r="I3630" s="1"/>
      <c r="J3630" s="1"/>
      <c r="K3630" s="1">
        <v>-449.74299999999999</v>
      </c>
      <c r="L3630" s="1"/>
      <c r="M3630" s="1">
        <v>1852.8620000000001</v>
      </c>
      <c r="N3630" s="1">
        <v>2256.8960000000002</v>
      </c>
      <c r="O3630" s="1">
        <v>-7.5759999999999996</v>
      </c>
      <c r="P3630" s="27">
        <v>-12.673</v>
      </c>
      <c r="Q3630" s="1">
        <v>-6.3339999999999996</v>
      </c>
      <c r="R3630" s="1">
        <v>-4.9000000000000002E-2</v>
      </c>
      <c r="S3630" s="1">
        <v>2.9860000000000002</v>
      </c>
      <c r="T3630" s="1">
        <v>3.8340000000000001</v>
      </c>
      <c r="U3630" s="1">
        <v>5.2380000000000004</v>
      </c>
      <c r="V3630" s="1">
        <v>2.5289999999999999</v>
      </c>
      <c r="W3630" s="30">
        <v>3932.06</v>
      </c>
      <c r="X3630" s="1">
        <v>1262.056</v>
      </c>
      <c r="Y3630" s="1">
        <v>3413.808</v>
      </c>
      <c r="Z3630" s="1">
        <v>692.52800000000002</v>
      </c>
      <c r="AD3630" s="4">
        <v>12.673</v>
      </c>
      <c r="AL3630" s="1">
        <v>3932.06</v>
      </c>
    </row>
    <row r="3631" spans="1:38" x14ac:dyDescent="0.25">
      <c r="A3631" s="1">
        <v>3627</v>
      </c>
      <c r="B3631" s="1">
        <v>3627</v>
      </c>
      <c r="C3631" s="1"/>
      <c r="D3631" s="1">
        <v>3809.07</v>
      </c>
      <c r="E3631" s="1">
        <v>617.46</v>
      </c>
      <c r="F3631" s="1"/>
      <c r="G3631" s="1">
        <v>-33.866999999999997</v>
      </c>
      <c r="H3631" s="1">
        <v>-30.37</v>
      </c>
      <c r="I3631" s="1"/>
      <c r="J3631" s="1"/>
      <c r="K3631" s="1">
        <v>-449.74299999999999</v>
      </c>
      <c r="L3631" s="1"/>
      <c r="M3631" s="1">
        <v>1852.383</v>
      </c>
      <c r="N3631" s="1">
        <v>2257.8510000000001</v>
      </c>
      <c r="O3631" s="1">
        <v>-7.5709999999999997</v>
      </c>
      <c r="P3631" s="27">
        <v>-12.678000000000001</v>
      </c>
      <c r="Q3631" s="1">
        <v>-6.3440000000000003</v>
      </c>
      <c r="R3631" s="1">
        <v>-4.3999999999999997E-2</v>
      </c>
      <c r="S3631" s="1">
        <v>2.9860000000000002</v>
      </c>
      <c r="T3631" s="1">
        <v>3.8340000000000001</v>
      </c>
      <c r="U3631" s="1">
        <v>5.2450000000000001</v>
      </c>
      <c r="V3631" s="1">
        <v>2.532</v>
      </c>
      <c r="W3631" s="30">
        <v>3931.7539999999999</v>
      </c>
      <c r="X3631" s="1">
        <v>1262.3610000000001</v>
      </c>
      <c r="Y3631" s="1">
        <v>3413.808</v>
      </c>
      <c r="Z3631" s="1">
        <v>692.22299999999996</v>
      </c>
      <c r="AD3631" s="4">
        <v>12.678000000000001</v>
      </c>
      <c r="AL3631" s="1">
        <v>3931.7539999999999</v>
      </c>
    </row>
    <row r="3632" spans="1:38" x14ac:dyDescent="0.25">
      <c r="A3632" s="1">
        <v>3628</v>
      </c>
      <c r="B3632" s="1">
        <v>3628</v>
      </c>
      <c r="C3632" s="1"/>
      <c r="D3632" s="1">
        <v>3809.07</v>
      </c>
      <c r="E3632" s="1">
        <v>615.07100000000003</v>
      </c>
      <c r="F3632" s="1"/>
      <c r="G3632" s="1">
        <v>-33.866999999999997</v>
      </c>
      <c r="H3632" s="1">
        <v>-29.895</v>
      </c>
      <c r="I3632" s="1"/>
      <c r="J3632" s="1"/>
      <c r="K3632" s="1">
        <v>-447.84</v>
      </c>
      <c r="L3632" s="1"/>
      <c r="M3632" s="1">
        <v>1853.82</v>
      </c>
      <c r="N3632" s="1">
        <v>2259.2829999999999</v>
      </c>
      <c r="O3632" s="1">
        <v>-7.5709999999999997</v>
      </c>
      <c r="P3632" s="27">
        <v>-12.667999999999999</v>
      </c>
      <c r="Q3632" s="1">
        <v>-6.3390000000000004</v>
      </c>
      <c r="R3632" s="1">
        <v>-4.3999999999999997E-2</v>
      </c>
      <c r="S3632" s="1">
        <v>2.9860000000000002</v>
      </c>
      <c r="T3632" s="1">
        <v>3.8340000000000001</v>
      </c>
      <c r="U3632" s="1">
        <v>5.2409999999999997</v>
      </c>
      <c r="V3632" s="1">
        <v>2.5289999999999999</v>
      </c>
      <c r="W3632" s="30">
        <v>3932.06</v>
      </c>
      <c r="X3632" s="1">
        <v>1261.751</v>
      </c>
      <c r="Y3632" s="1">
        <v>3414.4180000000001</v>
      </c>
      <c r="Z3632" s="1">
        <v>692.52800000000002</v>
      </c>
      <c r="AD3632" s="4">
        <v>12.667999999999999</v>
      </c>
      <c r="AL3632" s="1">
        <v>3932.06</v>
      </c>
    </row>
    <row r="3633" spans="1:38" x14ac:dyDescent="0.25">
      <c r="A3633" s="1">
        <v>3629</v>
      </c>
      <c r="B3633" s="1">
        <v>3629</v>
      </c>
      <c r="C3633" s="1"/>
      <c r="D3633" s="1">
        <v>3807.623</v>
      </c>
      <c r="E3633" s="1">
        <v>616.50400000000002</v>
      </c>
      <c r="F3633" s="1"/>
      <c r="G3633" s="1">
        <v>-33.866999999999997</v>
      </c>
      <c r="H3633" s="1">
        <v>-29.420999999999999</v>
      </c>
      <c r="I3633" s="1"/>
      <c r="J3633" s="1"/>
      <c r="K3633" s="1">
        <v>-448.31599999999997</v>
      </c>
      <c r="L3633" s="1"/>
      <c r="M3633" s="1">
        <v>1853.3409999999999</v>
      </c>
      <c r="N3633" s="1">
        <v>2258.328</v>
      </c>
      <c r="O3633" s="1">
        <v>-7.5709999999999997</v>
      </c>
      <c r="P3633" s="27">
        <v>-12.667999999999999</v>
      </c>
      <c r="Q3633" s="1">
        <v>-6.3390000000000004</v>
      </c>
      <c r="R3633" s="1">
        <v>-4.3999999999999997E-2</v>
      </c>
      <c r="S3633" s="1">
        <v>2.9860000000000002</v>
      </c>
      <c r="T3633" s="1">
        <v>3.8340000000000001</v>
      </c>
      <c r="U3633" s="1">
        <v>5.2480000000000002</v>
      </c>
      <c r="V3633" s="1">
        <v>2.5289999999999999</v>
      </c>
      <c r="W3633" s="30">
        <v>3932.06</v>
      </c>
      <c r="X3633" s="1">
        <v>1261.751</v>
      </c>
      <c r="Y3633" s="1">
        <v>3414.723</v>
      </c>
      <c r="Z3633" s="1">
        <v>692.22299999999996</v>
      </c>
      <c r="AD3633" s="4">
        <v>12.667999999999999</v>
      </c>
      <c r="AL3633" s="1">
        <v>3932.06</v>
      </c>
    </row>
    <row r="3634" spans="1:38" x14ac:dyDescent="0.25">
      <c r="A3634" s="1">
        <v>3630</v>
      </c>
      <c r="B3634" s="1">
        <v>3630</v>
      </c>
      <c r="C3634" s="1"/>
      <c r="D3634" s="1">
        <v>3807.623</v>
      </c>
      <c r="E3634" s="1">
        <v>617.46</v>
      </c>
      <c r="F3634" s="1"/>
      <c r="G3634" s="1">
        <v>-33.866999999999997</v>
      </c>
      <c r="H3634" s="1">
        <v>-29.420999999999999</v>
      </c>
      <c r="I3634" s="1"/>
      <c r="J3634" s="1"/>
      <c r="K3634" s="1">
        <v>-448.31599999999997</v>
      </c>
      <c r="L3634" s="1"/>
      <c r="M3634" s="1">
        <v>1852.8620000000001</v>
      </c>
      <c r="N3634" s="1">
        <v>2257.8510000000001</v>
      </c>
      <c r="O3634" s="1">
        <v>-7.5709999999999997</v>
      </c>
      <c r="P3634" s="27">
        <v>-12.678000000000001</v>
      </c>
      <c r="Q3634" s="1">
        <v>-6.3440000000000003</v>
      </c>
      <c r="R3634" s="1">
        <v>-4.9000000000000002E-2</v>
      </c>
      <c r="S3634" s="1">
        <v>2.9809999999999999</v>
      </c>
      <c r="T3634" s="1">
        <v>3.8340000000000001</v>
      </c>
      <c r="U3634" s="1">
        <v>5.2450000000000001</v>
      </c>
      <c r="V3634" s="1">
        <v>2.5249999999999999</v>
      </c>
      <c r="W3634" s="30">
        <v>3932.06</v>
      </c>
      <c r="X3634" s="1">
        <v>1262.056</v>
      </c>
      <c r="Y3634" s="1">
        <v>3414.4180000000001</v>
      </c>
      <c r="Z3634" s="1">
        <v>692.22299999999996</v>
      </c>
      <c r="AD3634" s="4">
        <v>12.678000000000001</v>
      </c>
      <c r="AL3634" s="1">
        <v>3932.06</v>
      </c>
    </row>
    <row r="3635" spans="1:38" x14ac:dyDescent="0.25">
      <c r="A3635" s="1">
        <v>3631</v>
      </c>
      <c r="B3635" s="1">
        <v>3631</v>
      </c>
      <c r="C3635" s="1"/>
      <c r="D3635" s="1">
        <v>3805.692</v>
      </c>
      <c r="E3635" s="1">
        <v>616.02700000000004</v>
      </c>
      <c r="F3635" s="1"/>
      <c r="G3635" s="1">
        <v>-33.866999999999997</v>
      </c>
      <c r="H3635" s="1">
        <v>-29.895</v>
      </c>
      <c r="I3635" s="1"/>
      <c r="J3635" s="1"/>
      <c r="K3635" s="1">
        <v>-448.31599999999997</v>
      </c>
      <c r="L3635" s="1"/>
      <c r="M3635" s="1">
        <v>1852.8620000000001</v>
      </c>
      <c r="N3635" s="1">
        <v>2258.8049999999998</v>
      </c>
      <c r="O3635" s="1">
        <v>-7.5759999999999996</v>
      </c>
      <c r="P3635" s="27">
        <v>-12.667999999999999</v>
      </c>
      <c r="Q3635" s="1">
        <v>-6.3339999999999996</v>
      </c>
      <c r="R3635" s="1">
        <v>-5.3999999999999999E-2</v>
      </c>
      <c r="S3635" s="1">
        <v>2.9860000000000002</v>
      </c>
      <c r="T3635" s="1">
        <v>3.8290000000000002</v>
      </c>
      <c r="U3635" s="1">
        <v>5.2450000000000001</v>
      </c>
      <c r="V3635" s="1">
        <v>2.5249999999999999</v>
      </c>
      <c r="W3635" s="30">
        <v>3931.1439999999998</v>
      </c>
      <c r="X3635" s="1">
        <v>1262.056</v>
      </c>
      <c r="Y3635" s="1">
        <v>3414.1129999999998</v>
      </c>
      <c r="Z3635" s="1">
        <v>691.91800000000001</v>
      </c>
      <c r="AD3635" s="4">
        <v>12.667999999999999</v>
      </c>
      <c r="AL3635" s="1">
        <v>3931.1439999999998</v>
      </c>
    </row>
    <row r="3636" spans="1:38" x14ac:dyDescent="0.25">
      <c r="A3636" s="1">
        <v>3632</v>
      </c>
      <c r="B3636" s="1">
        <v>3632</v>
      </c>
      <c r="C3636" s="1"/>
      <c r="D3636" s="1">
        <v>3805.692</v>
      </c>
      <c r="E3636" s="1">
        <v>615.54899999999998</v>
      </c>
      <c r="F3636" s="1"/>
      <c r="G3636" s="1">
        <v>-33.39</v>
      </c>
      <c r="H3636" s="1">
        <v>-28.946000000000002</v>
      </c>
      <c r="I3636" s="1"/>
      <c r="J3636" s="1"/>
      <c r="K3636" s="1">
        <v>-450.69400000000002</v>
      </c>
      <c r="L3636" s="1"/>
      <c r="M3636" s="1">
        <v>1851.904</v>
      </c>
      <c r="N3636" s="1">
        <v>2257.373</v>
      </c>
      <c r="O3636" s="1">
        <v>-7.5709999999999997</v>
      </c>
      <c r="P3636" s="27">
        <v>-12.667999999999999</v>
      </c>
      <c r="Q3636" s="1">
        <v>-6.3390000000000004</v>
      </c>
      <c r="R3636" s="1">
        <v>-4.3999999999999997E-2</v>
      </c>
      <c r="S3636" s="1">
        <v>2.9860000000000002</v>
      </c>
      <c r="T3636" s="1">
        <v>3.8340000000000001</v>
      </c>
      <c r="U3636" s="1">
        <v>5.2380000000000004</v>
      </c>
      <c r="V3636" s="1">
        <v>2.5289999999999999</v>
      </c>
      <c r="W3636" s="30">
        <v>3932.3649999999998</v>
      </c>
      <c r="X3636" s="1">
        <v>1261.751</v>
      </c>
      <c r="Y3636" s="1">
        <v>3414.4180000000001</v>
      </c>
      <c r="Z3636" s="1">
        <v>692.52800000000002</v>
      </c>
      <c r="AD3636" s="4">
        <v>12.667999999999999</v>
      </c>
      <c r="AL3636" s="1">
        <v>3932.3649999999998</v>
      </c>
    </row>
    <row r="3637" spans="1:38" x14ac:dyDescent="0.25">
      <c r="A3637" s="1">
        <v>3633</v>
      </c>
      <c r="B3637" s="1">
        <v>3633</v>
      </c>
      <c r="C3637" s="1"/>
      <c r="D3637" s="1">
        <v>3803.279</v>
      </c>
      <c r="E3637" s="1">
        <v>615.54899999999998</v>
      </c>
      <c r="F3637" s="1"/>
      <c r="G3637" s="1">
        <v>-33.866999999999997</v>
      </c>
      <c r="H3637" s="1">
        <v>-30.37</v>
      </c>
      <c r="I3637" s="1"/>
      <c r="J3637" s="1"/>
      <c r="K3637" s="1">
        <v>-453.07299999999998</v>
      </c>
      <c r="L3637" s="1"/>
      <c r="M3637" s="1">
        <v>1851.904</v>
      </c>
      <c r="N3637" s="1">
        <v>2256.4189999999999</v>
      </c>
      <c r="O3637" s="1">
        <v>-7.5709999999999997</v>
      </c>
      <c r="P3637" s="27">
        <v>-12.667999999999999</v>
      </c>
      <c r="Q3637" s="1">
        <v>-6.33</v>
      </c>
      <c r="R3637" s="1">
        <v>-5.8999999999999997E-2</v>
      </c>
      <c r="S3637" s="1">
        <v>2.976</v>
      </c>
      <c r="T3637" s="1">
        <v>3.8340000000000001</v>
      </c>
      <c r="U3637" s="1">
        <v>5.2409999999999997</v>
      </c>
      <c r="V3637" s="1">
        <v>2.532</v>
      </c>
      <c r="W3637" s="30">
        <v>3925.9549999999999</v>
      </c>
      <c r="X3637" s="1">
        <v>1259.0039999999999</v>
      </c>
      <c r="Y3637" s="1">
        <v>3404.9569999999999</v>
      </c>
      <c r="Z3637" s="1">
        <v>691.91800000000001</v>
      </c>
      <c r="AD3637" s="4">
        <v>12.667999999999999</v>
      </c>
      <c r="AL3637" s="1">
        <v>3925.9549999999999</v>
      </c>
    </row>
    <row r="3638" spans="1:38" x14ac:dyDescent="0.25">
      <c r="A3638" s="1">
        <v>3634</v>
      </c>
      <c r="B3638" s="1">
        <v>3634</v>
      </c>
      <c r="C3638" s="1"/>
      <c r="D3638" s="1">
        <v>3802.797</v>
      </c>
      <c r="E3638" s="1">
        <v>615.07100000000003</v>
      </c>
      <c r="F3638" s="1"/>
      <c r="G3638" s="1">
        <v>-33.866999999999997</v>
      </c>
      <c r="H3638" s="1">
        <v>-29.895</v>
      </c>
      <c r="I3638" s="1"/>
      <c r="J3638" s="1"/>
      <c r="K3638" s="1">
        <v>-452.12099999999998</v>
      </c>
      <c r="L3638" s="1"/>
      <c r="M3638" s="1">
        <v>1852.383</v>
      </c>
      <c r="N3638" s="1">
        <v>2254.9870000000001</v>
      </c>
      <c r="O3638" s="1">
        <v>-7.5759999999999996</v>
      </c>
      <c r="P3638" s="27">
        <v>-12.667999999999999</v>
      </c>
      <c r="Q3638" s="1">
        <v>-6.3339999999999996</v>
      </c>
      <c r="R3638" s="1">
        <v>-4.3999999999999997E-2</v>
      </c>
      <c r="S3638" s="1">
        <v>2.9860000000000002</v>
      </c>
      <c r="T3638" s="1">
        <v>3.8290000000000002</v>
      </c>
      <c r="U3638" s="1">
        <v>5.2409999999999997</v>
      </c>
      <c r="V3638" s="1">
        <v>2.5209999999999999</v>
      </c>
      <c r="W3638" s="30">
        <v>3927.1759999999999</v>
      </c>
      <c r="X3638" s="1">
        <v>1259.9190000000001</v>
      </c>
      <c r="Y3638" s="1">
        <v>3404.346</v>
      </c>
      <c r="Z3638" s="1">
        <v>692.22299999999996</v>
      </c>
      <c r="AD3638" s="4">
        <v>12.667999999999999</v>
      </c>
      <c r="AL3638" s="1">
        <v>3927.1759999999999</v>
      </c>
    </row>
    <row r="3639" spans="1:38" x14ac:dyDescent="0.25">
      <c r="A3639" s="1">
        <v>3635</v>
      </c>
      <c r="B3639" s="1">
        <v>3635</v>
      </c>
      <c r="C3639" s="1"/>
      <c r="D3639" s="1">
        <v>3802.797</v>
      </c>
      <c r="E3639" s="1">
        <v>613.63699999999994</v>
      </c>
      <c r="F3639" s="1"/>
      <c r="G3639" s="1">
        <v>-33.39</v>
      </c>
      <c r="H3639" s="1">
        <v>-28.946000000000002</v>
      </c>
      <c r="I3639" s="1"/>
      <c r="J3639" s="1"/>
      <c r="K3639" s="1">
        <v>-454.97500000000002</v>
      </c>
      <c r="L3639" s="1"/>
      <c r="M3639" s="1">
        <v>1851.904</v>
      </c>
      <c r="N3639" s="1">
        <v>2251.1680000000001</v>
      </c>
      <c r="O3639" s="1">
        <v>-7.5659999999999998</v>
      </c>
      <c r="P3639" s="27">
        <v>-12.667999999999999</v>
      </c>
      <c r="Q3639" s="1">
        <v>-6.3339999999999996</v>
      </c>
      <c r="R3639" s="1">
        <v>-4.3999999999999997E-2</v>
      </c>
      <c r="S3639" s="1">
        <v>2.9860000000000002</v>
      </c>
      <c r="T3639" s="1">
        <v>3.8290000000000002</v>
      </c>
      <c r="U3639" s="1">
        <v>5.2380000000000004</v>
      </c>
      <c r="V3639" s="1">
        <v>2.532</v>
      </c>
      <c r="W3639" s="30">
        <v>3922.598</v>
      </c>
      <c r="X3639" s="1">
        <v>1252.5940000000001</v>
      </c>
      <c r="Y3639" s="1">
        <v>3404.346</v>
      </c>
      <c r="Z3639" s="1">
        <v>692.22299999999996</v>
      </c>
      <c r="AD3639" s="4">
        <v>12.667999999999999</v>
      </c>
      <c r="AL3639" s="1">
        <v>3922.598</v>
      </c>
    </row>
    <row r="3640" spans="1:38" x14ac:dyDescent="0.25">
      <c r="A3640" s="1">
        <v>3636</v>
      </c>
      <c r="B3640" s="1">
        <v>3636</v>
      </c>
      <c r="C3640" s="1"/>
      <c r="D3640" s="1">
        <v>3800.8670000000002</v>
      </c>
      <c r="E3640" s="1">
        <v>613.16</v>
      </c>
      <c r="F3640" s="1"/>
      <c r="G3640" s="1">
        <v>-33.39</v>
      </c>
      <c r="H3640" s="1">
        <v>-30.37</v>
      </c>
      <c r="I3640" s="1"/>
      <c r="J3640" s="1"/>
      <c r="K3640" s="1">
        <v>-457.83</v>
      </c>
      <c r="L3640" s="1"/>
      <c r="M3640" s="1">
        <v>1850.9449999999999</v>
      </c>
      <c r="N3640" s="1">
        <v>2249.259</v>
      </c>
      <c r="O3640" s="1">
        <v>-7.5709999999999997</v>
      </c>
      <c r="P3640" s="27">
        <v>-12.664</v>
      </c>
      <c r="Q3640" s="1">
        <v>-6.3339999999999996</v>
      </c>
      <c r="R3640" s="1">
        <v>-4.9000000000000002E-2</v>
      </c>
      <c r="S3640" s="1">
        <v>2.9860000000000002</v>
      </c>
      <c r="T3640" s="1">
        <v>3.823</v>
      </c>
      <c r="U3640" s="1">
        <v>5.2409999999999997</v>
      </c>
      <c r="V3640" s="1">
        <v>2.5289999999999999</v>
      </c>
      <c r="W3640" s="30">
        <v>3922.598</v>
      </c>
      <c r="X3640" s="1">
        <v>1252.5940000000001</v>
      </c>
      <c r="Y3640" s="1">
        <v>3404.0410000000002</v>
      </c>
      <c r="Z3640" s="1">
        <v>692.52800000000002</v>
      </c>
      <c r="AD3640" s="4">
        <v>12.664</v>
      </c>
      <c r="AL3640" s="1">
        <v>3922.598</v>
      </c>
    </row>
    <row r="3641" spans="1:38" x14ac:dyDescent="0.25">
      <c r="A3641" s="1">
        <v>3637</v>
      </c>
      <c r="B3641" s="1">
        <v>3637</v>
      </c>
      <c r="C3641" s="1"/>
      <c r="D3641" s="1">
        <v>3799.4189999999999</v>
      </c>
      <c r="E3641" s="1">
        <v>613.63699999999994</v>
      </c>
      <c r="F3641" s="1"/>
      <c r="G3641" s="1">
        <v>-33.39</v>
      </c>
      <c r="H3641" s="1">
        <v>-29.895</v>
      </c>
      <c r="I3641" s="1"/>
      <c r="J3641" s="1"/>
      <c r="K3641" s="1">
        <v>-456.87799999999999</v>
      </c>
      <c r="L3641" s="1"/>
      <c r="M3641" s="1">
        <v>1850.4659999999999</v>
      </c>
      <c r="N3641" s="1">
        <v>2249.259</v>
      </c>
      <c r="O3641" s="1">
        <v>-7.5759999999999996</v>
      </c>
      <c r="P3641" s="27">
        <v>-12.659000000000001</v>
      </c>
      <c r="Q3641" s="1">
        <v>-6.3390000000000004</v>
      </c>
      <c r="R3641" s="1">
        <v>-4.9000000000000002E-2</v>
      </c>
      <c r="S3641" s="1">
        <v>2.9910000000000001</v>
      </c>
      <c r="T3641" s="1">
        <v>3.8290000000000002</v>
      </c>
      <c r="U3641" s="1">
        <v>5.2450000000000001</v>
      </c>
      <c r="V3641" s="1">
        <v>2.5289999999999999</v>
      </c>
      <c r="W3641" s="30">
        <v>3922.2930000000001</v>
      </c>
      <c r="X3641" s="1">
        <v>1252.289</v>
      </c>
      <c r="Y3641" s="1">
        <v>3404.0410000000002</v>
      </c>
      <c r="Z3641" s="1">
        <v>691.91800000000001</v>
      </c>
      <c r="AD3641" s="4">
        <v>12.659000000000001</v>
      </c>
      <c r="AL3641" s="1">
        <v>3922.2930000000001</v>
      </c>
    </row>
    <row r="3642" spans="1:38" x14ac:dyDescent="0.25">
      <c r="A3642" s="1">
        <v>3638</v>
      </c>
      <c r="B3642" s="1">
        <v>3638</v>
      </c>
      <c r="C3642" s="1"/>
      <c r="D3642" s="1">
        <v>3798.4540000000002</v>
      </c>
      <c r="E3642" s="1">
        <v>613.63699999999994</v>
      </c>
      <c r="F3642" s="1"/>
      <c r="G3642" s="1">
        <v>-33.866999999999997</v>
      </c>
      <c r="H3642" s="1">
        <v>-29.420999999999999</v>
      </c>
      <c r="I3642" s="1"/>
      <c r="J3642" s="1"/>
      <c r="K3642" s="1">
        <v>-456.40300000000002</v>
      </c>
      <c r="L3642" s="1"/>
      <c r="M3642" s="1">
        <v>1850.4659999999999</v>
      </c>
      <c r="N3642" s="1">
        <v>2248.7820000000002</v>
      </c>
      <c r="O3642" s="1">
        <v>-7.5659999999999998</v>
      </c>
      <c r="P3642" s="27">
        <v>-12.654</v>
      </c>
      <c r="Q3642" s="1">
        <v>-6.3339999999999996</v>
      </c>
      <c r="R3642" s="1">
        <v>-4.3999999999999997E-2</v>
      </c>
      <c r="S3642" s="1">
        <v>2.9860000000000002</v>
      </c>
      <c r="T3642" s="1">
        <v>3.8290000000000002</v>
      </c>
      <c r="U3642" s="1">
        <v>5.2409999999999997</v>
      </c>
      <c r="V3642" s="1">
        <v>2.5249999999999999</v>
      </c>
      <c r="W3642" s="30">
        <v>3922.598</v>
      </c>
      <c r="X3642" s="1">
        <v>1252.5940000000001</v>
      </c>
      <c r="Y3642" s="1">
        <v>3404.6509999999998</v>
      </c>
      <c r="Z3642" s="1">
        <v>691.91800000000001</v>
      </c>
      <c r="AD3642" s="4">
        <v>12.654</v>
      </c>
      <c r="AL3642" s="1">
        <v>3922.598</v>
      </c>
    </row>
    <row r="3643" spans="1:38" x14ac:dyDescent="0.25">
      <c r="A3643" s="1">
        <v>3639</v>
      </c>
      <c r="B3643" s="1">
        <v>3639</v>
      </c>
      <c r="C3643" s="1"/>
      <c r="D3643" s="1">
        <v>3797.971</v>
      </c>
      <c r="E3643" s="1">
        <v>613.16</v>
      </c>
      <c r="F3643" s="1"/>
      <c r="G3643" s="1">
        <v>-34.344000000000001</v>
      </c>
      <c r="H3643" s="1">
        <v>-29.420999999999999</v>
      </c>
      <c r="I3643" s="1"/>
      <c r="J3643" s="1"/>
      <c r="K3643" s="1">
        <v>-457.35399999999998</v>
      </c>
      <c r="L3643" s="1"/>
      <c r="M3643" s="1">
        <v>1850.4659999999999</v>
      </c>
      <c r="N3643" s="1">
        <v>2248.7820000000002</v>
      </c>
      <c r="O3643" s="1">
        <v>-7.5659999999999998</v>
      </c>
      <c r="P3643" s="27">
        <v>-12.654</v>
      </c>
      <c r="Q3643" s="1">
        <v>-6.3339999999999996</v>
      </c>
      <c r="R3643" s="1">
        <v>-4.9000000000000002E-2</v>
      </c>
      <c r="S3643" s="1">
        <v>2.9860000000000002</v>
      </c>
      <c r="T3643" s="1">
        <v>3.8180000000000001</v>
      </c>
      <c r="U3643" s="1">
        <v>5.2380000000000004</v>
      </c>
      <c r="V3643" s="1">
        <v>2.5209999999999999</v>
      </c>
      <c r="W3643" s="30">
        <v>3921.9879999999998</v>
      </c>
      <c r="X3643" s="1">
        <v>1252.289</v>
      </c>
      <c r="Y3643" s="1">
        <v>3404.0410000000002</v>
      </c>
      <c r="Z3643" s="1">
        <v>692.22299999999996</v>
      </c>
      <c r="AD3643" s="4">
        <v>12.654</v>
      </c>
      <c r="AL3643" s="1">
        <v>3921.9879999999998</v>
      </c>
    </row>
    <row r="3644" spans="1:38" x14ac:dyDescent="0.25">
      <c r="A3644" s="1">
        <v>3640</v>
      </c>
      <c r="B3644" s="1">
        <v>3640</v>
      </c>
      <c r="C3644" s="1"/>
      <c r="D3644" s="1">
        <v>3796.0410000000002</v>
      </c>
      <c r="E3644" s="1">
        <v>612.68200000000002</v>
      </c>
      <c r="F3644" s="1"/>
      <c r="G3644" s="1">
        <v>-34.344000000000001</v>
      </c>
      <c r="H3644" s="1">
        <v>-29.895</v>
      </c>
      <c r="I3644" s="1"/>
      <c r="J3644" s="1"/>
      <c r="K3644" s="1">
        <v>-457.35399999999998</v>
      </c>
      <c r="L3644" s="1"/>
      <c r="M3644" s="1">
        <v>1851.424</v>
      </c>
      <c r="N3644" s="1">
        <v>2247.35</v>
      </c>
      <c r="O3644" s="1">
        <v>-7.5709999999999997</v>
      </c>
      <c r="P3644" s="27">
        <v>-12.659000000000001</v>
      </c>
      <c r="Q3644" s="1">
        <v>-6.33</v>
      </c>
      <c r="R3644" s="1">
        <v>-4.9000000000000002E-2</v>
      </c>
      <c r="S3644" s="1">
        <v>2.9910000000000001</v>
      </c>
      <c r="T3644" s="1">
        <v>3.823</v>
      </c>
      <c r="U3644" s="1">
        <v>5.234</v>
      </c>
      <c r="V3644" s="1">
        <v>2.5289999999999999</v>
      </c>
      <c r="W3644" s="30">
        <v>3922.2930000000001</v>
      </c>
      <c r="X3644" s="1">
        <v>1252.289</v>
      </c>
      <c r="Y3644" s="1">
        <v>3404.0410000000002</v>
      </c>
      <c r="Z3644" s="1">
        <v>692.52800000000002</v>
      </c>
      <c r="AD3644" s="4">
        <v>12.659000000000001</v>
      </c>
      <c r="AL3644" s="1">
        <v>3922.2930000000001</v>
      </c>
    </row>
    <row r="3645" spans="1:38" x14ac:dyDescent="0.25">
      <c r="A3645" s="1">
        <v>3641</v>
      </c>
      <c r="B3645" s="1">
        <v>3641</v>
      </c>
      <c r="C3645" s="1"/>
      <c r="D3645" s="1">
        <v>3796.0410000000002</v>
      </c>
      <c r="E3645" s="1">
        <v>612.20399999999995</v>
      </c>
      <c r="F3645" s="1"/>
      <c r="G3645" s="1">
        <v>-32.912999999999997</v>
      </c>
      <c r="H3645" s="1">
        <v>-30.37</v>
      </c>
      <c r="I3645" s="1"/>
      <c r="J3645" s="1"/>
      <c r="K3645" s="1">
        <v>-457.83</v>
      </c>
      <c r="L3645" s="1"/>
      <c r="M3645" s="1">
        <v>1850.9449999999999</v>
      </c>
      <c r="N3645" s="1">
        <v>2247.35</v>
      </c>
      <c r="O3645" s="1">
        <v>-7.5609999999999999</v>
      </c>
      <c r="P3645" s="27">
        <v>-12.659000000000001</v>
      </c>
      <c r="Q3645" s="1">
        <v>-6.3339999999999996</v>
      </c>
      <c r="R3645" s="1">
        <v>-4.3999999999999997E-2</v>
      </c>
      <c r="S3645" s="1">
        <v>2.9809999999999999</v>
      </c>
      <c r="T3645" s="1">
        <v>3.823</v>
      </c>
      <c r="U3645" s="1">
        <v>5.2380000000000004</v>
      </c>
      <c r="V3645" s="1">
        <v>2.5289999999999999</v>
      </c>
      <c r="W3645" s="30">
        <v>3922.9029999999998</v>
      </c>
      <c r="X3645" s="1">
        <v>1251.9839999999999</v>
      </c>
      <c r="Y3645" s="1">
        <v>3404.0410000000002</v>
      </c>
      <c r="Z3645" s="1">
        <v>692.52800000000002</v>
      </c>
      <c r="AD3645" s="4">
        <v>12.659000000000001</v>
      </c>
      <c r="AL3645" s="1">
        <v>3922.9029999999998</v>
      </c>
    </row>
    <row r="3646" spans="1:38" x14ac:dyDescent="0.25">
      <c r="A3646" s="1">
        <v>3642</v>
      </c>
      <c r="B3646" s="1">
        <v>3642</v>
      </c>
      <c r="C3646" s="1"/>
      <c r="D3646" s="1">
        <v>3794.11</v>
      </c>
      <c r="E3646" s="1">
        <v>613.63699999999994</v>
      </c>
      <c r="F3646" s="1"/>
      <c r="G3646" s="1">
        <v>-33.866999999999997</v>
      </c>
      <c r="H3646" s="1">
        <v>-29.895</v>
      </c>
      <c r="I3646" s="1"/>
      <c r="J3646" s="1"/>
      <c r="K3646" s="1">
        <v>-455.45100000000002</v>
      </c>
      <c r="L3646" s="1"/>
      <c r="M3646" s="1">
        <v>1850.4659999999999</v>
      </c>
      <c r="N3646" s="1">
        <v>2247.8270000000002</v>
      </c>
      <c r="O3646" s="1">
        <v>-7.5659999999999998</v>
      </c>
      <c r="P3646" s="27">
        <v>-12.654</v>
      </c>
      <c r="Q3646" s="1">
        <v>-6.3390000000000004</v>
      </c>
      <c r="R3646" s="1">
        <v>-4.9000000000000002E-2</v>
      </c>
      <c r="S3646" s="1">
        <v>2.9809999999999999</v>
      </c>
      <c r="T3646" s="1">
        <v>3.823</v>
      </c>
      <c r="U3646" s="1">
        <v>5.2380000000000004</v>
      </c>
      <c r="V3646" s="1">
        <v>2.5249999999999999</v>
      </c>
      <c r="W3646" s="30">
        <v>3916.4940000000001</v>
      </c>
      <c r="X3646" s="1">
        <v>1251.9839999999999</v>
      </c>
      <c r="Y3646" s="1">
        <v>3404.346</v>
      </c>
      <c r="Z3646" s="1">
        <v>692.52800000000002</v>
      </c>
      <c r="AD3646" s="4">
        <v>12.654</v>
      </c>
      <c r="AL3646" s="1">
        <v>3916.4940000000001</v>
      </c>
    </row>
    <row r="3647" spans="1:38" x14ac:dyDescent="0.25">
      <c r="A3647" s="1">
        <v>3643</v>
      </c>
      <c r="B3647" s="1">
        <v>3643</v>
      </c>
      <c r="C3647" s="1"/>
      <c r="D3647" s="1">
        <v>3794.11</v>
      </c>
      <c r="E3647" s="1">
        <v>614.11500000000001</v>
      </c>
      <c r="F3647" s="1"/>
      <c r="G3647" s="1">
        <v>-33.866999999999997</v>
      </c>
      <c r="H3647" s="1">
        <v>-29.895</v>
      </c>
      <c r="I3647" s="1"/>
      <c r="J3647" s="1"/>
      <c r="K3647" s="1">
        <v>-454.024</v>
      </c>
      <c r="L3647" s="1"/>
      <c r="M3647" s="1">
        <v>1849.9870000000001</v>
      </c>
      <c r="N3647" s="1">
        <v>2249.259</v>
      </c>
      <c r="O3647" s="1">
        <v>-7.5659999999999998</v>
      </c>
      <c r="P3647" s="27">
        <v>-12.648999999999999</v>
      </c>
      <c r="Q3647" s="1">
        <v>-6.3339999999999996</v>
      </c>
      <c r="R3647" s="1">
        <v>-4.9000000000000002E-2</v>
      </c>
      <c r="S3647" s="1">
        <v>2.9860000000000002</v>
      </c>
      <c r="T3647" s="1">
        <v>3.8340000000000001</v>
      </c>
      <c r="U3647" s="1">
        <v>5.234</v>
      </c>
      <c r="V3647" s="1">
        <v>2.5289999999999999</v>
      </c>
      <c r="W3647" s="30">
        <v>3919.241</v>
      </c>
      <c r="X3647" s="1">
        <v>1252.5940000000001</v>
      </c>
      <c r="Y3647" s="1">
        <v>3400.6840000000002</v>
      </c>
      <c r="Z3647" s="1">
        <v>692.22299999999996</v>
      </c>
      <c r="AD3647" s="4">
        <v>12.648999999999999</v>
      </c>
      <c r="AL3647" s="1">
        <v>3919.241</v>
      </c>
    </row>
    <row r="3648" spans="1:38" x14ac:dyDescent="0.25">
      <c r="A3648" s="1">
        <v>3644</v>
      </c>
      <c r="B3648" s="1">
        <v>3644</v>
      </c>
      <c r="C3648" s="1"/>
      <c r="D3648" s="1">
        <v>3793.6280000000002</v>
      </c>
      <c r="E3648" s="1">
        <v>613.63699999999994</v>
      </c>
      <c r="F3648" s="1"/>
      <c r="G3648" s="1">
        <v>-34.344000000000001</v>
      </c>
      <c r="H3648" s="1">
        <v>-29.895</v>
      </c>
      <c r="I3648" s="1"/>
      <c r="J3648" s="1"/>
      <c r="K3648" s="1">
        <v>-454.97500000000002</v>
      </c>
      <c r="L3648" s="1"/>
      <c r="M3648" s="1">
        <v>1849.9870000000001</v>
      </c>
      <c r="N3648" s="1">
        <v>2248.3040000000001</v>
      </c>
      <c r="O3648" s="1">
        <v>-7.5709999999999997</v>
      </c>
      <c r="P3648" s="27">
        <v>-12.648999999999999</v>
      </c>
      <c r="Q3648" s="1">
        <v>-6.3339999999999996</v>
      </c>
      <c r="R3648" s="1">
        <v>-4.3999999999999997E-2</v>
      </c>
      <c r="S3648" s="1">
        <v>2.9809999999999999</v>
      </c>
      <c r="T3648" s="1">
        <v>3.823</v>
      </c>
      <c r="U3648" s="1">
        <v>5.234</v>
      </c>
      <c r="V3648" s="1">
        <v>2.5249999999999999</v>
      </c>
      <c r="W3648" s="30">
        <v>3912.221</v>
      </c>
      <c r="X3648" s="1">
        <v>1251.6790000000001</v>
      </c>
      <c r="Y3648" s="1">
        <v>3394.5790000000002</v>
      </c>
      <c r="Z3648" s="1">
        <v>692.22299999999996</v>
      </c>
      <c r="AD3648" s="4">
        <v>12.648999999999999</v>
      </c>
      <c r="AL3648" s="1">
        <v>3912.221</v>
      </c>
    </row>
    <row r="3649" spans="1:38" x14ac:dyDescent="0.25">
      <c r="A3649" s="1">
        <v>3645</v>
      </c>
      <c r="B3649" s="1">
        <v>3645</v>
      </c>
      <c r="C3649" s="1"/>
      <c r="D3649" s="1">
        <v>3792.663</v>
      </c>
      <c r="E3649" s="1">
        <v>613.63699999999994</v>
      </c>
      <c r="F3649" s="1"/>
      <c r="G3649" s="1">
        <v>-34.344000000000001</v>
      </c>
      <c r="H3649" s="1">
        <v>-29.420999999999999</v>
      </c>
      <c r="I3649" s="1"/>
      <c r="J3649" s="1"/>
      <c r="K3649" s="1">
        <v>-454.97500000000002</v>
      </c>
      <c r="L3649" s="1"/>
      <c r="M3649" s="1">
        <v>1849.029</v>
      </c>
      <c r="N3649" s="1">
        <v>2248.7820000000002</v>
      </c>
      <c r="O3649" s="1">
        <v>-7.5659999999999998</v>
      </c>
      <c r="P3649" s="27">
        <v>-12.645</v>
      </c>
      <c r="Q3649" s="1">
        <v>-6.3250000000000002</v>
      </c>
      <c r="R3649" s="1">
        <v>-4.9000000000000002E-2</v>
      </c>
      <c r="S3649" s="1">
        <v>2.9860000000000002</v>
      </c>
      <c r="T3649" s="1">
        <v>3.823</v>
      </c>
      <c r="U3649" s="1">
        <v>5.234</v>
      </c>
      <c r="V3649" s="1">
        <v>2.5209999999999999</v>
      </c>
      <c r="W3649" s="30">
        <v>3911.9160000000002</v>
      </c>
      <c r="X3649" s="1">
        <v>1252.289</v>
      </c>
      <c r="Y3649" s="1">
        <v>3393.9690000000001</v>
      </c>
      <c r="Z3649" s="1">
        <v>692.22299999999996</v>
      </c>
      <c r="AD3649" s="4">
        <v>12.645</v>
      </c>
      <c r="AL3649" s="1">
        <v>3911.9160000000002</v>
      </c>
    </row>
    <row r="3650" spans="1:38" x14ac:dyDescent="0.25">
      <c r="A3650" s="1">
        <v>3646</v>
      </c>
      <c r="B3650" s="1">
        <v>3646</v>
      </c>
      <c r="C3650" s="1"/>
      <c r="D3650" s="1">
        <v>3791.6979999999999</v>
      </c>
      <c r="E3650" s="1">
        <v>613.63699999999994</v>
      </c>
      <c r="F3650" s="1"/>
      <c r="G3650" s="1">
        <v>-33.39</v>
      </c>
      <c r="H3650" s="1">
        <v>-26.574000000000002</v>
      </c>
      <c r="I3650" s="1"/>
      <c r="J3650" s="1"/>
      <c r="K3650" s="1">
        <v>-455.45100000000002</v>
      </c>
      <c r="L3650" s="1"/>
      <c r="M3650" s="1">
        <v>1849.9870000000001</v>
      </c>
      <c r="N3650" s="1">
        <v>2246.8719999999998</v>
      </c>
      <c r="O3650" s="1">
        <v>-7.5609999999999999</v>
      </c>
      <c r="P3650" s="27">
        <v>-12.654</v>
      </c>
      <c r="Q3650" s="1">
        <v>-6.3250000000000002</v>
      </c>
      <c r="R3650" s="1">
        <v>-4.9000000000000002E-2</v>
      </c>
      <c r="S3650" s="1">
        <v>2.9910000000000001</v>
      </c>
      <c r="T3650" s="1">
        <v>3.8290000000000002</v>
      </c>
      <c r="U3650" s="1">
        <v>5.2380000000000004</v>
      </c>
      <c r="V3650" s="1">
        <v>2.5249999999999999</v>
      </c>
      <c r="W3650" s="30">
        <v>3912.221</v>
      </c>
      <c r="X3650" s="1">
        <v>1251.9839999999999</v>
      </c>
      <c r="Y3650" s="1">
        <v>3394.5790000000002</v>
      </c>
      <c r="Z3650" s="1">
        <v>692.22299999999996</v>
      </c>
      <c r="AD3650" s="4">
        <v>12.654</v>
      </c>
      <c r="AL3650" s="1">
        <v>3912.221</v>
      </c>
    </row>
    <row r="3651" spans="1:38" x14ac:dyDescent="0.25">
      <c r="A3651" s="1">
        <v>3647</v>
      </c>
      <c r="B3651" s="1">
        <v>3647</v>
      </c>
      <c r="C3651" s="1"/>
      <c r="D3651" s="1">
        <v>3791.2150000000001</v>
      </c>
      <c r="E3651" s="1">
        <v>613.63699999999994</v>
      </c>
      <c r="F3651" s="1"/>
      <c r="G3651" s="1">
        <v>-33.39</v>
      </c>
      <c r="H3651" s="1">
        <v>-30.37</v>
      </c>
      <c r="I3651" s="1"/>
      <c r="J3651" s="1"/>
      <c r="K3651" s="1">
        <v>-455.45100000000002</v>
      </c>
      <c r="L3651" s="1"/>
      <c r="M3651" s="1">
        <v>1849.9870000000001</v>
      </c>
      <c r="N3651" s="1">
        <v>2247.35</v>
      </c>
      <c r="O3651" s="1">
        <v>-7.5570000000000004</v>
      </c>
      <c r="P3651" s="27">
        <v>-12.648999999999999</v>
      </c>
      <c r="Q3651" s="1">
        <v>-6.3150000000000004</v>
      </c>
      <c r="R3651" s="1">
        <v>-4.3999999999999997E-2</v>
      </c>
      <c r="S3651" s="1">
        <v>2.9860000000000002</v>
      </c>
      <c r="T3651" s="1">
        <v>3.8290000000000002</v>
      </c>
      <c r="U3651" s="1">
        <v>5.2380000000000004</v>
      </c>
      <c r="V3651" s="1">
        <v>2.532</v>
      </c>
      <c r="W3651" s="30">
        <v>3912.5259999999998</v>
      </c>
      <c r="X3651" s="1">
        <v>1252.5940000000001</v>
      </c>
      <c r="Y3651" s="1">
        <v>3393.9690000000001</v>
      </c>
      <c r="Z3651" s="1">
        <v>692.22299999999996</v>
      </c>
      <c r="AD3651" s="4">
        <v>12.648999999999999</v>
      </c>
      <c r="AL3651" s="1">
        <v>3912.5259999999998</v>
      </c>
    </row>
    <row r="3652" spans="1:38" x14ac:dyDescent="0.25">
      <c r="A3652" s="1">
        <v>3648</v>
      </c>
      <c r="B3652" s="1">
        <v>3648</v>
      </c>
      <c r="C3652" s="1"/>
      <c r="D3652" s="1">
        <v>3790.25</v>
      </c>
      <c r="E3652" s="1">
        <v>613.63699999999994</v>
      </c>
      <c r="F3652" s="1"/>
      <c r="G3652" s="1">
        <v>-34.820999999999998</v>
      </c>
      <c r="H3652" s="1">
        <v>-29.420999999999999</v>
      </c>
      <c r="I3652" s="1"/>
      <c r="J3652" s="1"/>
      <c r="K3652" s="1">
        <v>-455.92700000000002</v>
      </c>
      <c r="L3652" s="1"/>
      <c r="M3652" s="1">
        <v>1849.508</v>
      </c>
      <c r="N3652" s="1">
        <v>2246.8719999999998</v>
      </c>
      <c r="O3652" s="1">
        <v>-7.5659999999999998</v>
      </c>
      <c r="P3652" s="27">
        <v>-12.648999999999999</v>
      </c>
      <c r="Q3652" s="1">
        <v>-6.33</v>
      </c>
      <c r="R3652" s="1">
        <v>-4.9000000000000002E-2</v>
      </c>
      <c r="S3652" s="1">
        <v>2.9809999999999999</v>
      </c>
      <c r="T3652" s="1">
        <v>3.8290000000000002</v>
      </c>
      <c r="U3652" s="1">
        <v>5.2380000000000004</v>
      </c>
      <c r="V3652" s="1">
        <v>2.5289999999999999</v>
      </c>
      <c r="W3652" s="30">
        <v>3911.9160000000002</v>
      </c>
      <c r="X3652" s="1">
        <v>1252.289</v>
      </c>
      <c r="Y3652" s="1">
        <v>3393.6640000000002</v>
      </c>
      <c r="Z3652" s="1">
        <v>691.91800000000001</v>
      </c>
      <c r="AD3652" s="4">
        <v>12.648999999999999</v>
      </c>
      <c r="AL3652" s="1">
        <v>3911.9160000000002</v>
      </c>
    </row>
    <row r="3653" spans="1:38" x14ac:dyDescent="0.25">
      <c r="A3653" s="1">
        <v>3649</v>
      </c>
      <c r="B3653" s="1">
        <v>3649</v>
      </c>
      <c r="C3653" s="1"/>
      <c r="D3653" s="1">
        <v>3788.8020000000001</v>
      </c>
      <c r="E3653" s="1">
        <v>613.63699999999994</v>
      </c>
      <c r="F3653" s="1"/>
      <c r="G3653" s="1">
        <v>-34.820999999999998</v>
      </c>
      <c r="H3653" s="1">
        <v>-29.895</v>
      </c>
      <c r="I3653" s="1"/>
      <c r="J3653" s="1"/>
      <c r="K3653" s="1">
        <v>-456.40300000000002</v>
      </c>
      <c r="L3653" s="1"/>
      <c r="M3653" s="1">
        <v>1848.549</v>
      </c>
      <c r="N3653" s="1">
        <v>2245.4409999999998</v>
      </c>
      <c r="O3653" s="1">
        <v>-7.5609999999999999</v>
      </c>
      <c r="P3653" s="27">
        <v>-12.64</v>
      </c>
      <c r="Q3653" s="1">
        <v>-6.33</v>
      </c>
      <c r="R3653" s="1">
        <v>-4.3999999999999997E-2</v>
      </c>
      <c r="S3653" s="1">
        <v>2.9860000000000002</v>
      </c>
      <c r="T3653" s="1">
        <v>3.823</v>
      </c>
      <c r="U3653" s="1">
        <v>5.234</v>
      </c>
      <c r="V3653" s="1">
        <v>2.5209999999999999</v>
      </c>
      <c r="W3653" s="30">
        <v>3912.221</v>
      </c>
      <c r="X3653" s="1">
        <v>1252.5940000000001</v>
      </c>
      <c r="Y3653" s="1">
        <v>3394.5790000000002</v>
      </c>
      <c r="Z3653" s="1">
        <v>692.22299999999996</v>
      </c>
      <c r="AD3653" s="4">
        <v>12.64</v>
      </c>
      <c r="AL3653" s="1">
        <v>3912.221</v>
      </c>
    </row>
    <row r="3654" spans="1:38" x14ac:dyDescent="0.25">
      <c r="A3654" s="1">
        <v>3650</v>
      </c>
      <c r="B3654" s="1">
        <v>3650</v>
      </c>
      <c r="C3654" s="1"/>
      <c r="D3654" s="1">
        <v>3788.32</v>
      </c>
      <c r="E3654" s="1">
        <v>613.16</v>
      </c>
      <c r="F3654" s="1"/>
      <c r="G3654" s="1">
        <v>-34.344000000000001</v>
      </c>
      <c r="H3654" s="1">
        <v>-29.895</v>
      </c>
      <c r="I3654" s="1"/>
      <c r="J3654" s="1"/>
      <c r="K3654" s="1">
        <v>-456.40300000000002</v>
      </c>
      <c r="L3654" s="1"/>
      <c r="M3654" s="1">
        <v>1849.508</v>
      </c>
      <c r="N3654" s="1">
        <v>2244.4859999999999</v>
      </c>
      <c r="O3654" s="1">
        <v>-7.5709999999999997</v>
      </c>
      <c r="P3654" s="27">
        <v>-12.645</v>
      </c>
      <c r="Q3654" s="1">
        <v>-6.33</v>
      </c>
      <c r="R3654" s="1">
        <v>-5.3999999999999999E-2</v>
      </c>
      <c r="S3654" s="1">
        <v>2.9860000000000002</v>
      </c>
      <c r="T3654" s="1">
        <v>3.8290000000000002</v>
      </c>
      <c r="U3654" s="1">
        <v>5.234</v>
      </c>
      <c r="V3654" s="1">
        <v>2.532</v>
      </c>
      <c r="W3654" s="30">
        <v>3912.221</v>
      </c>
      <c r="X3654" s="1">
        <v>1252.289</v>
      </c>
      <c r="Y3654" s="1">
        <v>3393.9690000000001</v>
      </c>
      <c r="Z3654" s="1">
        <v>692.22299999999996</v>
      </c>
      <c r="AD3654" s="4">
        <v>12.645</v>
      </c>
      <c r="AL3654" s="1">
        <v>3912.221</v>
      </c>
    </row>
    <row r="3655" spans="1:38" x14ac:dyDescent="0.25">
      <c r="A3655" s="1">
        <v>3651</v>
      </c>
      <c r="B3655" s="1">
        <v>3651</v>
      </c>
      <c r="C3655" s="1"/>
      <c r="D3655" s="1">
        <v>3786.8719999999998</v>
      </c>
      <c r="E3655" s="1">
        <v>613.16</v>
      </c>
      <c r="F3655" s="1"/>
      <c r="G3655" s="1">
        <v>-34.344000000000001</v>
      </c>
      <c r="H3655" s="1">
        <v>-30.37</v>
      </c>
      <c r="I3655" s="1"/>
      <c r="J3655" s="1"/>
      <c r="K3655" s="1">
        <v>-456.87799999999999</v>
      </c>
      <c r="L3655" s="1"/>
      <c r="M3655" s="1">
        <v>1849.9870000000001</v>
      </c>
      <c r="N3655" s="1">
        <v>2244.9630000000002</v>
      </c>
      <c r="O3655" s="1">
        <v>-7.5609999999999999</v>
      </c>
      <c r="P3655" s="27">
        <v>-12.635</v>
      </c>
      <c r="Q3655" s="1">
        <v>-6.33</v>
      </c>
      <c r="R3655" s="1">
        <v>-5.3999999999999999E-2</v>
      </c>
      <c r="S3655" s="1">
        <v>2.9860000000000002</v>
      </c>
      <c r="T3655" s="1">
        <v>3.8119999999999998</v>
      </c>
      <c r="U3655" s="1">
        <v>5.2380000000000004</v>
      </c>
      <c r="V3655" s="1">
        <v>2.532</v>
      </c>
      <c r="W3655" s="30">
        <v>3907.643</v>
      </c>
      <c r="X3655" s="1">
        <v>1251.9839999999999</v>
      </c>
      <c r="Y3655" s="1">
        <v>3394.2739999999999</v>
      </c>
      <c r="Z3655" s="1">
        <v>692.52800000000002</v>
      </c>
      <c r="AD3655" s="4">
        <v>12.635</v>
      </c>
      <c r="AL3655" s="1">
        <v>3907.643</v>
      </c>
    </row>
    <row r="3656" spans="1:38" x14ac:dyDescent="0.25">
      <c r="A3656" s="1">
        <v>3652</v>
      </c>
      <c r="B3656" s="1">
        <v>3652</v>
      </c>
      <c r="C3656" s="1"/>
      <c r="D3656" s="1">
        <v>3786.3890000000001</v>
      </c>
      <c r="E3656" s="1">
        <v>612.20399999999995</v>
      </c>
      <c r="F3656" s="1"/>
      <c r="G3656" s="1">
        <v>-34.344000000000001</v>
      </c>
      <c r="H3656" s="1">
        <v>-30.37</v>
      </c>
      <c r="I3656" s="1"/>
      <c r="J3656" s="1"/>
      <c r="K3656" s="1">
        <v>-456.87799999999999</v>
      </c>
      <c r="L3656" s="1"/>
      <c r="M3656" s="1">
        <v>1849.029</v>
      </c>
      <c r="N3656" s="1">
        <v>2244.9630000000002</v>
      </c>
      <c r="O3656" s="1">
        <v>-7.5609999999999999</v>
      </c>
      <c r="P3656" s="27">
        <v>-12.645</v>
      </c>
      <c r="Q3656" s="1">
        <v>-6.3250000000000002</v>
      </c>
      <c r="R3656" s="1">
        <v>-4.9000000000000002E-2</v>
      </c>
      <c r="S3656" s="1">
        <v>2.9860000000000002</v>
      </c>
      <c r="T3656" s="1">
        <v>3.8180000000000001</v>
      </c>
      <c r="U3656" s="1">
        <v>5.234</v>
      </c>
      <c r="V3656" s="1">
        <v>2.5209999999999999</v>
      </c>
      <c r="W3656" s="30">
        <v>3902.759</v>
      </c>
      <c r="X3656" s="1">
        <v>1252.289</v>
      </c>
      <c r="Y3656" s="1">
        <v>3393.9690000000001</v>
      </c>
      <c r="Z3656" s="1">
        <v>691.91800000000001</v>
      </c>
      <c r="AD3656" s="4">
        <v>12.645</v>
      </c>
      <c r="AL3656" s="1">
        <v>3902.759</v>
      </c>
    </row>
    <row r="3657" spans="1:38" x14ac:dyDescent="0.25">
      <c r="A3657" s="1">
        <v>3653</v>
      </c>
      <c r="B3657" s="1">
        <v>3653</v>
      </c>
      <c r="C3657" s="1"/>
      <c r="D3657" s="1">
        <v>3784.942</v>
      </c>
      <c r="E3657" s="1">
        <v>612.20399999999995</v>
      </c>
      <c r="F3657" s="1"/>
      <c r="G3657" s="1">
        <v>-34.344000000000001</v>
      </c>
      <c r="H3657" s="1">
        <v>-29.895</v>
      </c>
      <c r="I3657" s="1"/>
      <c r="J3657" s="1"/>
      <c r="K3657" s="1">
        <v>-457.35399999999998</v>
      </c>
      <c r="L3657" s="1"/>
      <c r="M3657" s="1">
        <v>1849.029</v>
      </c>
      <c r="N3657" s="1">
        <v>2244.4859999999999</v>
      </c>
      <c r="O3657" s="1">
        <v>-7.5659999999999998</v>
      </c>
      <c r="P3657" s="27">
        <v>-12.645</v>
      </c>
      <c r="Q3657" s="1">
        <v>-6.3250000000000002</v>
      </c>
      <c r="R3657" s="1">
        <v>-4.9000000000000002E-2</v>
      </c>
      <c r="S3657" s="1">
        <v>2.9809999999999999</v>
      </c>
      <c r="T3657" s="1">
        <v>3.8290000000000002</v>
      </c>
      <c r="U3657" s="1">
        <v>5.2380000000000004</v>
      </c>
      <c r="V3657" s="1">
        <v>2.5289999999999999</v>
      </c>
      <c r="W3657" s="30">
        <v>3902.4540000000002</v>
      </c>
      <c r="X3657" s="1">
        <v>1252.289</v>
      </c>
      <c r="Y3657" s="1">
        <v>3393.6640000000002</v>
      </c>
      <c r="Z3657" s="1">
        <v>692.22299999999996</v>
      </c>
      <c r="AD3657" s="4">
        <v>12.645</v>
      </c>
      <c r="AL3657" s="1">
        <v>3902.4540000000002</v>
      </c>
    </row>
    <row r="3658" spans="1:38" x14ac:dyDescent="0.25">
      <c r="A3658" s="1">
        <v>3654</v>
      </c>
      <c r="B3658" s="1">
        <v>3654</v>
      </c>
      <c r="C3658" s="1"/>
      <c r="D3658" s="1">
        <v>3785.424</v>
      </c>
      <c r="E3658" s="1">
        <v>613.16</v>
      </c>
      <c r="F3658" s="1"/>
      <c r="G3658" s="1">
        <v>-34.344000000000001</v>
      </c>
      <c r="H3658" s="1">
        <v>-29.895</v>
      </c>
      <c r="I3658" s="1"/>
      <c r="J3658" s="1"/>
      <c r="K3658" s="1">
        <v>-455.45100000000002</v>
      </c>
      <c r="L3658" s="1"/>
      <c r="M3658" s="1">
        <v>1848.07</v>
      </c>
      <c r="N3658" s="1">
        <v>2244.4859999999999</v>
      </c>
      <c r="O3658" s="1">
        <v>-7.5570000000000004</v>
      </c>
      <c r="P3658" s="27">
        <v>-12.645</v>
      </c>
      <c r="Q3658" s="1">
        <v>-6.3339999999999996</v>
      </c>
      <c r="R3658" s="1">
        <v>-5.3999999999999999E-2</v>
      </c>
      <c r="S3658" s="1">
        <v>2.9860000000000002</v>
      </c>
      <c r="T3658" s="1">
        <v>3.823</v>
      </c>
      <c r="U3658" s="1">
        <v>5.234</v>
      </c>
      <c r="V3658" s="1">
        <v>2.5289999999999999</v>
      </c>
      <c r="W3658" s="30">
        <v>3902.1489999999999</v>
      </c>
      <c r="X3658" s="1">
        <v>1252.289</v>
      </c>
      <c r="Y3658" s="1">
        <v>3394.2739999999999</v>
      </c>
      <c r="Z3658" s="1">
        <v>692.22299999999996</v>
      </c>
      <c r="AD3658" s="4">
        <v>12.645</v>
      </c>
      <c r="AL3658" s="1">
        <v>3902.1489999999999</v>
      </c>
    </row>
    <row r="3659" spans="1:38" x14ac:dyDescent="0.25">
      <c r="A3659" s="1">
        <v>3655</v>
      </c>
      <c r="B3659" s="1">
        <v>3655</v>
      </c>
      <c r="C3659" s="1"/>
      <c r="D3659" s="1">
        <v>3783.9769999999999</v>
      </c>
      <c r="E3659" s="1">
        <v>613.16</v>
      </c>
      <c r="F3659" s="1"/>
      <c r="G3659" s="1">
        <v>-34.344000000000001</v>
      </c>
      <c r="H3659" s="1">
        <v>-29.420999999999999</v>
      </c>
      <c r="I3659" s="1"/>
      <c r="J3659" s="1"/>
      <c r="K3659" s="1">
        <v>-456.40300000000002</v>
      </c>
      <c r="L3659" s="1"/>
      <c r="M3659" s="1">
        <v>1848.549</v>
      </c>
      <c r="N3659" s="1">
        <v>2244.9630000000002</v>
      </c>
      <c r="O3659" s="1">
        <v>-7.5570000000000004</v>
      </c>
      <c r="P3659" s="27">
        <v>-12.64</v>
      </c>
      <c r="Q3659" s="1">
        <v>-6.3250000000000002</v>
      </c>
      <c r="R3659" s="1">
        <v>-4.3999999999999997E-2</v>
      </c>
      <c r="S3659" s="1">
        <v>2.9910000000000001</v>
      </c>
      <c r="T3659" s="1">
        <v>3.823</v>
      </c>
      <c r="U3659" s="1">
        <v>5.234</v>
      </c>
      <c r="V3659" s="1">
        <v>2.5289999999999999</v>
      </c>
      <c r="W3659" s="30">
        <v>3902.1489999999999</v>
      </c>
      <c r="X3659" s="1">
        <v>1252.289</v>
      </c>
      <c r="Y3659" s="1">
        <v>3385.1179999999999</v>
      </c>
      <c r="Z3659" s="1">
        <v>692.22299999999996</v>
      </c>
      <c r="AD3659" s="4">
        <v>12.64</v>
      </c>
      <c r="AL3659" s="1">
        <v>3902.1489999999999</v>
      </c>
    </row>
    <row r="3660" spans="1:38" x14ac:dyDescent="0.25">
      <c r="A3660" s="1">
        <v>3656</v>
      </c>
      <c r="B3660" s="1">
        <v>3656</v>
      </c>
      <c r="C3660" s="1"/>
      <c r="D3660" s="1">
        <v>3783.4940000000001</v>
      </c>
      <c r="E3660" s="1">
        <v>613.63699999999994</v>
      </c>
      <c r="F3660" s="1"/>
      <c r="G3660" s="1">
        <v>-34.344000000000001</v>
      </c>
      <c r="H3660" s="1">
        <v>-29.895</v>
      </c>
      <c r="I3660" s="1"/>
      <c r="J3660" s="1"/>
      <c r="K3660" s="1">
        <v>-455.45100000000002</v>
      </c>
      <c r="L3660" s="1"/>
      <c r="M3660" s="1">
        <v>1847.1120000000001</v>
      </c>
      <c r="N3660" s="1">
        <v>2246.8719999999998</v>
      </c>
      <c r="O3660" s="1">
        <v>-7.5570000000000004</v>
      </c>
      <c r="P3660" s="27">
        <v>-12.635</v>
      </c>
      <c r="Q3660" s="1">
        <v>-6.33</v>
      </c>
      <c r="R3660" s="1">
        <v>-4.9000000000000002E-2</v>
      </c>
      <c r="S3660" s="1">
        <v>2.9809999999999999</v>
      </c>
      <c r="T3660" s="1">
        <v>3.8180000000000001</v>
      </c>
      <c r="U3660" s="1">
        <v>5.2309999999999999</v>
      </c>
      <c r="V3660" s="1">
        <v>2.5289999999999999</v>
      </c>
      <c r="W3660" s="30">
        <v>3901.8429999999998</v>
      </c>
      <c r="X3660" s="1">
        <v>1251.9839999999999</v>
      </c>
      <c r="Y3660" s="1">
        <v>3383.8969999999999</v>
      </c>
      <c r="Z3660" s="1">
        <v>692.22299999999996</v>
      </c>
      <c r="AD3660" s="4">
        <v>12.635</v>
      </c>
      <c r="AL3660" s="1">
        <v>3901.8429999999998</v>
      </c>
    </row>
    <row r="3661" spans="1:38" x14ac:dyDescent="0.25">
      <c r="A3661" s="1">
        <v>3657</v>
      </c>
      <c r="B3661" s="1">
        <v>3657</v>
      </c>
      <c r="C3661" s="1"/>
      <c r="D3661" s="1">
        <v>3782.529</v>
      </c>
      <c r="E3661" s="1">
        <v>612.68200000000002</v>
      </c>
      <c r="F3661" s="1"/>
      <c r="G3661" s="1">
        <v>-35.298000000000002</v>
      </c>
      <c r="H3661" s="1">
        <v>-29.895</v>
      </c>
      <c r="I3661" s="1"/>
      <c r="J3661" s="1"/>
      <c r="K3661" s="1">
        <v>-455.92700000000002</v>
      </c>
      <c r="L3661" s="1"/>
      <c r="M3661" s="1">
        <v>1844.2370000000001</v>
      </c>
      <c r="N3661" s="1">
        <v>2244.4859999999999</v>
      </c>
      <c r="O3661" s="1">
        <v>-7.5609999999999999</v>
      </c>
      <c r="P3661" s="27">
        <v>-12.625999999999999</v>
      </c>
      <c r="Q3661" s="1">
        <v>-6.33</v>
      </c>
      <c r="R3661" s="1">
        <v>-4.9000000000000002E-2</v>
      </c>
      <c r="S3661" s="1">
        <v>2.9860000000000002</v>
      </c>
      <c r="T3661" s="1">
        <v>3.823</v>
      </c>
      <c r="U3661" s="1">
        <v>5.234</v>
      </c>
      <c r="V3661" s="1">
        <v>2.5289999999999999</v>
      </c>
      <c r="W3661" s="30">
        <v>3901.8429999999998</v>
      </c>
      <c r="X3661" s="1">
        <v>1252.5940000000001</v>
      </c>
      <c r="Y3661" s="1">
        <v>3383.8969999999999</v>
      </c>
      <c r="Z3661" s="1">
        <v>692.22299999999996</v>
      </c>
      <c r="AD3661" s="4">
        <v>12.625999999999999</v>
      </c>
      <c r="AL3661" s="1">
        <v>3901.8429999999998</v>
      </c>
    </row>
    <row r="3662" spans="1:38" x14ac:dyDescent="0.25">
      <c r="A3662" s="1">
        <v>3658</v>
      </c>
      <c r="B3662" s="1">
        <v>3658</v>
      </c>
      <c r="C3662" s="1"/>
      <c r="D3662" s="1">
        <v>3781.0810000000001</v>
      </c>
      <c r="E3662" s="1">
        <v>613.16</v>
      </c>
      <c r="F3662" s="1"/>
      <c r="G3662" s="1">
        <v>-33.39</v>
      </c>
      <c r="H3662" s="1">
        <v>-29.420999999999999</v>
      </c>
      <c r="I3662" s="1"/>
      <c r="J3662" s="1"/>
      <c r="K3662" s="1">
        <v>-454.024</v>
      </c>
      <c r="L3662" s="1"/>
      <c r="M3662" s="1">
        <v>1844.7159999999999</v>
      </c>
      <c r="N3662" s="1">
        <v>2245.4409999999998</v>
      </c>
      <c r="O3662" s="1">
        <v>-7.5609999999999999</v>
      </c>
      <c r="P3662" s="27">
        <v>-12.63</v>
      </c>
      <c r="Q3662" s="1">
        <v>-6.3250000000000002</v>
      </c>
      <c r="R3662" s="1">
        <v>-4.9000000000000002E-2</v>
      </c>
      <c r="S3662" s="1">
        <v>2.9860000000000002</v>
      </c>
      <c r="T3662" s="1">
        <v>3.823</v>
      </c>
      <c r="U3662" s="1">
        <v>5.2270000000000003</v>
      </c>
      <c r="V3662" s="1">
        <v>2.5289999999999999</v>
      </c>
      <c r="W3662" s="30">
        <v>3901.8429999999998</v>
      </c>
      <c r="X3662" s="1">
        <v>1252.5940000000001</v>
      </c>
      <c r="Y3662" s="1">
        <v>3383.5920000000001</v>
      </c>
      <c r="Z3662" s="1">
        <v>692.22299999999996</v>
      </c>
      <c r="AD3662" s="4">
        <v>12.63</v>
      </c>
      <c r="AL3662" s="1">
        <v>3901.8429999999998</v>
      </c>
    </row>
    <row r="3663" spans="1:38" x14ac:dyDescent="0.25">
      <c r="A3663" s="1">
        <v>3659</v>
      </c>
      <c r="B3663" s="1">
        <v>3659</v>
      </c>
      <c r="C3663" s="1"/>
      <c r="D3663" s="1">
        <v>3780.5990000000002</v>
      </c>
      <c r="E3663" s="1">
        <v>613.63699999999994</v>
      </c>
      <c r="F3663" s="1"/>
      <c r="G3663" s="1">
        <v>-34.344000000000001</v>
      </c>
      <c r="H3663" s="1">
        <v>-27.523</v>
      </c>
      <c r="I3663" s="1"/>
      <c r="J3663" s="1"/>
      <c r="K3663" s="1">
        <v>-454.5</v>
      </c>
      <c r="L3663" s="1"/>
      <c r="M3663" s="1">
        <v>1843.758</v>
      </c>
      <c r="N3663" s="1">
        <v>2244.9630000000002</v>
      </c>
      <c r="O3663" s="1">
        <v>-7.5519999999999996</v>
      </c>
      <c r="P3663" s="27">
        <v>-12.63</v>
      </c>
      <c r="Q3663" s="1">
        <v>-6.33</v>
      </c>
      <c r="R3663" s="1">
        <v>-4.9000000000000002E-2</v>
      </c>
      <c r="S3663" s="1">
        <v>2.9860000000000002</v>
      </c>
      <c r="T3663" s="1">
        <v>3.8119999999999998</v>
      </c>
      <c r="U3663" s="1">
        <v>5.2309999999999999</v>
      </c>
      <c r="V3663" s="1">
        <v>2.5209999999999999</v>
      </c>
      <c r="W3663" s="30">
        <v>3901.8429999999998</v>
      </c>
      <c r="X3663" s="1">
        <v>1242.5219999999999</v>
      </c>
      <c r="Y3663" s="1">
        <v>3384.5070000000001</v>
      </c>
      <c r="Z3663" s="1">
        <v>690.697</v>
      </c>
      <c r="AD3663" s="4">
        <v>12.63</v>
      </c>
      <c r="AL3663" s="1">
        <v>3901.8429999999998</v>
      </c>
    </row>
    <row r="3664" spans="1:38" x14ac:dyDescent="0.25">
      <c r="A3664" s="1">
        <v>3660</v>
      </c>
      <c r="B3664" s="1">
        <v>3660</v>
      </c>
      <c r="C3664" s="1"/>
      <c r="D3664" s="1">
        <v>3779.634</v>
      </c>
      <c r="E3664" s="1">
        <v>613.63699999999994</v>
      </c>
      <c r="F3664" s="1"/>
      <c r="G3664" s="1">
        <v>-34.344000000000001</v>
      </c>
      <c r="H3664" s="1">
        <v>-27.047999999999998</v>
      </c>
      <c r="I3664" s="1"/>
      <c r="J3664" s="1"/>
      <c r="K3664" s="1">
        <v>-454.97500000000002</v>
      </c>
      <c r="L3664" s="1"/>
      <c r="M3664" s="1">
        <v>1844.7159999999999</v>
      </c>
      <c r="N3664" s="1">
        <v>2244.009</v>
      </c>
      <c r="O3664" s="1">
        <v>-7.5570000000000004</v>
      </c>
      <c r="P3664" s="27">
        <v>-12.635</v>
      </c>
      <c r="Q3664" s="1">
        <v>-6.3250000000000002</v>
      </c>
      <c r="R3664" s="1">
        <v>-4.9000000000000002E-2</v>
      </c>
      <c r="S3664" s="1">
        <v>2.9809999999999999</v>
      </c>
      <c r="T3664" s="1">
        <v>3.823</v>
      </c>
      <c r="U3664" s="1">
        <v>5.2309999999999999</v>
      </c>
      <c r="V3664" s="1">
        <v>2.5289999999999999</v>
      </c>
      <c r="W3664" s="30">
        <v>3901.8429999999998</v>
      </c>
      <c r="X3664" s="1">
        <v>1241.912</v>
      </c>
      <c r="Y3664" s="1">
        <v>3384.2020000000002</v>
      </c>
      <c r="Z3664" s="1">
        <v>685.81399999999996</v>
      </c>
      <c r="AD3664" s="4">
        <v>12.635</v>
      </c>
      <c r="AL3664" s="1">
        <v>3901.8429999999998</v>
      </c>
    </row>
    <row r="3665" spans="1:38" x14ac:dyDescent="0.25">
      <c r="A3665" s="1">
        <v>3661</v>
      </c>
      <c r="B3665" s="1">
        <v>3661</v>
      </c>
      <c r="C3665" s="1"/>
      <c r="D3665" s="1">
        <v>3779.1509999999998</v>
      </c>
      <c r="E3665" s="1">
        <v>611.726</v>
      </c>
      <c r="F3665" s="1"/>
      <c r="G3665" s="1">
        <v>-34.344000000000001</v>
      </c>
      <c r="H3665" s="1">
        <v>-27.523</v>
      </c>
      <c r="I3665" s="1"/>
      <c r="J3665" s="1"/>
      <c r="K3665" s="1">
        <v>-456.40300000000002</v>
      </c>
      <c r="L3665" s="1"/>
      <c r="M3665" s="1">
        <v>1843.279</v>
      </c>
      <c r="N3665" s="1">
        <v>2242.0990000000002</v>
      </c>
      <c r="O3665" s="1">
        <v>-7.5469999999999997</v>
      </c>
      <c r="P3665" s="27">
        <v>-12.63</v>
      </c>
      <c r="Q3665" s="1">
        <v>-6.3250000000000002</v>
      </c>
      <c r="R3665" s="1">
        <v>-5.8999999999999997E-2</v>
      </c>
      <c r="S3665" s="1">
        <v>2.9860000000000002</v>
      </c>
      <c r="T3665" s="1">
        <v>3.8180000000000001</v>
      </c>
      <c r="U3665" s="1">
        <v>5.2309999999999999</v>
      </c>
      <c r="V3665" s="1">
        <v>2.5209999999999999</v>
      </c>
      <c r="W3665" s="30">
        <v>3897.8760000000002</v>
      </c>
      <c r="X3665" s="1">
        <v>1242.2170000000001</v>
      </c>
      <c r="Y3665" s="1">
        <v>3383.5920000000001</v>
      </c>
      <c r="Z3665" s="1">
        <v>691.91800000000001</v>
      </c>
      <c r="AD3665" s="4">
        <v>12.63</v>
      </c>
      <c r="AL3665" s="1">
        <v>3897.8760000000002</v>
      </c>
    </row>
    <row r="3666" spans="1:38" x14ac:dyDescent="0.25">
      <c r="A3666" s="1">
        <v>3662</v>
      </c>
      <c r="B3666" s="1">
        <v>3662</v>
      </c>
      <c r="C3666" s="1"/>
      <c r="D3666" s="1">
        <v>3778.1860000000001</v>
      </c>
      <c r="E3666" s="1">
        <v>612.20399999999995</v>
      </c>
      <c r="F3666" s="1"/>
      <c r="G3666" s="1">
        <v>-34.344000000000001</v>
      </c>
      <c r="H3666" s="1">
        <v>-27.523</v>
      </c>
      <c r="I3666" s="1"/>
      <c r="J3666" s="1"/>
      <c r="K3666" s="1">
        <v>-456.40300000000002</v>
      </c>
      <c r="L3666" s="1"/>
      <c r="M3666" s="1">
        <v>1843.758</v>
      </c>
      <c r="N3666" s="1">
        <v>2241.6219999999998</v>
      </c>
      <c r="O3666" s="1">
        <v>-7.5570000000000004</v>
      </c>
      <c r="P3666" s="27">
        <v>-12.635</v>
      </c>
      <c r="Q3666" s="1">
        <v>-6.32</v>
      </c>
      <c r="R3666" s="1">
        <v>-4.9000000000000002E-2</v>
      </c>
      <c r="S3666" s="1">
        <v>2.9910000000000001</v>
      </c>
      <c r="T3666" s="1">
        <v>3.8180000000000001</v>
      </c>
      <c r="U3666" s="1">
        <v>5.234</v>
      </c>
      <c r="V3666" s="1">
        <v>2.5249999999999999</v>
      </c>
      <c r="W3666" s="30">
        <v>3891.7710000000002</v>
      </c>
      <c r="X3666" s="1">
        <v>1241.607</v>
      </c>
      <c r="Y3666" s="1">
        <v>3384.5070000000001</v>
      </c>
      <c r="Z3666" s="1">
        <v>687.64499999999998</v>
      </c>
      <c r="AD3666" s="4">
        <v>12.635</v>
      </c>
      <c r="AL3666" s="1">
        <v>3891.7710000000002</v>
      </c>
    </row>
    <row r="3667" spans="1:38" x14ac:dyDescent="0.25">
      <c r="A3667" s="1">
        <v>3663</v>
      </c>
      <c r="B3667" s="1">
        <v>3663</v>
      </c>
      <c r="C3667" s="1"/>
      <c r="D3667" s="1">
        <v>3776.7379999999998</v>
      </c>
      <c r="E3667" s="1">
        <v>612.20399999999995</v>
      </c>
      <c r="F3667" s="1"/>
      <c r="G3667" s="1">
        <v>-34.344000000000001</v>
      </c>
      <c r="H3667" s="1">
        <v>-27.523</v>
      </c>
      <c r="I3667" s="1"/>
      <c r="J3667" s="1"/>
      <c r="K3667" s="1">
        <v>-456.40300000000002</v>
      </c>
      <c r="L3667" s="1"/>
      <c r="M3667" s="1">
        <v>1843.279</v>
      </c>
      <c r="N3667" s="1">
        <v>2241.6219999999998</v>
      </c>
      <c r="O3667" s="1">
        <v>-7.5469999999999997</v>
      </c>
      <c r="P3667" s="27">
        <v>-12.625999999999999</v>
      </c>
      <c r="Q3667" s="1">
        <v>-6.32</v>
      </c>
      <c r="R3667" s="1">
        <v>-4.9000000000000002E-2</v>
      </c>
      <c r="S3667" s="1">
        <v>2.9809999999999999</v>
      </c>
      <c r="T3667" s="1">
        <v>3.8180000000000001</v>
      </c>
      <c r="U3667" s="1">
        <v>5.2270000000000003</v>
      </c>
      <c r="V3667" s="1">
        <v>2.5289999999999999</v>
      </c>
      <c r="W3667" s="30">
        <v>3891.7710000000002</v>
      </c>
      <c r="X3667" s="1">
        <v>1241.912</v>
      </c>
      <c r="Y3667" s="1">
        <v>3383.8969999999999</v>
      </c>
      <c r="Z3667" s="1">
        <v>685.81399999999996</v>
      </c>
      <c r="AD3667" s="4">
        <v>12.625999999999999</v>
      </c>
      <c r="AL3667" s="1">
        <v>3891.7710000000002</v>
      </c>
    </row>
    <row r="3668" spans="1:38" x14ac:dyDescent="0.25">
      <c r="A3668" s="1">
        <v>3664</v>
      </c>
      <c r="B3668" s="1">
        <v>3664</v>
      </c>
      <c r="C3668" s="1"/>
      <c r="D3668" s="1">
        <v>3775.7730000000001</v>
      </c>
      <c r="E3668" s="1">
        <v>611.726</v>
      </c>
      <c r="F3668" s="1"/>
      <c r="G3668" s="1">
        <v>-33.866999999999997</v>
      </c>
      <c r="H3668" s="1">
        <v>-27.997</v>
      </c>
      <c r="I3668" s="1"/>
      <c r="J3668" s="1"/>
      <c r="K3668" s="1">
        <v>-457.83</v>
      </c>
      <c r="L3668" s="1"/>
      <c r="M3668" s="1">
        <v>1842.8</v>
      </c>
      <c r="N3668" s="1">
        <v>2240.19</v>
      </c>
      <c r="O3668" s="1">
        <v>-7.5570000000000004</v>
      </c>
      <c r="P3668" s="27">
        <v>-12.621</v>
      </c>
      <c r="Q3668" s="1">
        <v>-6.3250000000000002</v>
      </c>
      <c r="R3668" s="1">
        <v>-4.9000000000000002E-2</v>
      </c>
      <c r="S3668" s="1">
        <v>2.9809999999999999</v>
      </c>
      <c r="T3668" s="1">
        <v>3.8119999999999998</v>
      </c>
      <c r="U3668" s="1">
        <v>5.234</v>
      </c>
      <c r="V3668" s="1">
        <v>2.532</v>
      </c>
      <c r="W3668" s="30">
        <v>3891.7710000000002</v>
      </c>
      <c r="X3668" s="1">
        <v>1242.2170000000001</v>
      </c>
      <c r="Y3668" s="1">
        <v>3383.8969999999999</v>
      </c>
      <c r="Z3668" s="1">
        <v>689.17100000000005</v>
      </c>
      <c r="AD3668" s="4">
        <v>12.621</v>
      </c>
      <c r="AL3668" s="1">
        <v>3891.7710000000002</v>
      </c>
    </row>
    <row r="3669" spans="1:38" x14ac:dyDescent="0.25">
      <c r="A3669" s="1">
        <v>3665</v>
      </c>
      <c r="B3669" s="1">
        <v>3665</v>
      </c>
      <c r="C3669" s="1"/>
      <c r="D3669" s="1">
        <v>3775.2910000000002</v>
      </c>
      <c r="E3669" s="1">
        <v>610.77</v>
      </c>
      <c r="F3669" s="1"/>
      <c r="G3669" s="1">
        <v>-34.344000000000001</v>
      </c>
      <c r="H3669" s="1">
        <v>-27.523</v>
      </c>
      <c r="I3669" s="1"/>
      <c r="J3669" s="1"/>
      <c r="K3669" s="1">
        <v>-459.73200000000003</v>
      </c>
      <c r="L3669" s="1"/>
      <c r="M3669" s="1">
        <v>1843.758</v>
      </c>
      <c r="N3669" s="1">
        <v>2238.7579999999998</v>
      </c>
      <c r="O3669" s="1">
        <v>-7.5519999999999996</v>
      </c>
      <c r="P3669" s="27">
        <v>-12.63</v>
      </c>
      <c r="Q3669" s="1">
        <v>-6.33</v>
      </c>
      <c r="R3669" s="1">
        <v>-5.3999999999999999E-2</v>
      </c>
      <c r="S3669" s="1">
        <v>2.9809999999999999</v>
      </c>
      <c r="T3669" s="1">
        <v>3.8180000000000001</v>
      </c>
      <c r="U3669" s="1">
        <v>5.2270000000000003</v>
      </c>
      <c r="V3669" s="1">
        <v>2.5289999999999999</v>
      </c>
      <c r="W3669" s="30">
        <v>3891.7710000000002</v>
      </c>
      <c r="X3669" s="1">
        <v>1242.2170000000001</v>
      </c>
      <c r="Y3669" s="1">
        <v>3383.8969999999999</v>
      </c>
      <c r="Z3669" s="1">
        <v>681.846</v>
      </c>
      <c r="AD3669" s="4">
        <v>12.63</v>
      </c>
      <c r="AL3669" s="1">
        <v>3891.7710000000002</v>
      </c>
    </row>
    <row r="3670" spans="1:38" x14ac:dyDescent="0.25">
      <c r="A3670" s="1">
        <v>3666</v>
      </c>
      <c r="B3670" s="1">
        <v>3666</v>
      </c>
      <c r="C3670" s="1"/>
      <c r="D3670" s="1">
        <v>3774.3249999999998</v>
      </c>
      <c r="E3670" s="1">
        <v>610.29300000000001</v>
      </c>
      <c r="F3670" s="1"/>
      <c r="G3670" s="1">
        <v>-34.820999999999998</v>
      </c>
      <c r="H3670" s="1">
        <v>-27.523</v>
      </c>
      <c r="I3670" s="1"/>
      <c r="J3670" s="1"/>
      <c r="K3670" s="1">
        <v>-463.53800000000001</v>
      </c>
      <c r="L3670" s="1"/>
      <c r="M3670" s="1">
        <v>1842.8</v>
      </c>
      <c r="N3670" s="1">
        <v>2236.3719999999998</v>
      </c>
      <c r="O3670" s="1">
        <v>-7.5609999999999999</v>
      </c>
      <c r="P3670" s="27">
        <v>-12.625999999999999</v>
      </c>
      <c r="Q3670" s="1">
        <v>-6.3250000000000002</v>
      </c>
      <c r="R3670" s="1">
        <v>-4.9000000000000002E-2</v>
      </c>
      <c r="S3670" s="1">
        <v>2.9860000000000002</v>
      </c>
      <c r="T3670" s="1">
        <v>3.823</v>
      </c>
      <c r="U3670" s="1">
        <v>5.2240000000000002</v>
      </c>
      <c r="V3670" s="1">
        <v>2.5209999999999999</v>
      </c>
      <c r="W3670" s="30">
        <v>3892.0770000000002</v>
      </c>
      <c r="X3670" s="1">
        <v>1241.912</v>
      </c>
      <c r="Y3670" s="1">
        <v>3383.8969999999999</v>
      </c>
      <c r="Z3670" s="1">
        <v>683.37199999999996</v>
      </c>
      <c r="AD3670" s="4">
        <v>12.625999999999999</v>
      </c>
      <c r="AL3670" s="1">
        <v>3892.0770000000002</v>
      </c>
    </row>
    <row r="3671" spans="1:38" x14ac:dyDescent="0.25">
      <c r="A3671" s="1">
        <v>3667</v>
      </c>
      <c r="B3671" s="1">
        <v>3667</v>
      </c>
      <c r="C3671" s="1"/>
      <c r="D3671" s="1">
        <v>3773.8429999999998</v>
      </c>
      <c r="E3671" s="1">
        <v>609.81500000000005</v>
      </c>
      <c r="F3671" s="1"/>
      <c r="G3671" s="1">
        <v>-34.344000000000001</v>
      </c>
      <c r="H3671" s="1">
        <v>-27.523</v>
      </c>
      <c r="I3671" s="1"/>
      <c r="J3671" s="1"/>
      <c r="K3671" s="1">
        <v>-462.11099999999999</v>
      </c>
      <c r="L3671" s="1"/>
      <c r="M3671" s="1">
        <v>1842.8</v>
      </c>
      <c r="N3671" s="1">
        <v>2234.94</v>
      </c>
      <c r="O3671" s="1">
        <v>-7.5570000000000004</v>
      </c>
      <c r="P3671" s="27">
        <v>-12.621</v>
      </c>
      <c r="Q3671" s="1">
        <v>-6.32</v>
      </c>
      <c r="R3671" s="1">
        <v>-4.9000000000000002E-2</v>
      </c>
      <c r="S3671" s="1">
        <v>2.9910000000000001</v>
      </c>
      <c r="T3671" s="1">
        <v>3.8180000000000001</v>
      </c>
      <c r="U3671" s="1">
        <v>5.2270000000000003</v>
      </c>
      <c r="V3671" s="1">
        <v>2.5289999999999999</v>
      </c>
      <c r="W3671" s="30">
        <v>3891.7710000000002</v>
      </c>
      <c r="X3671" s="1">
        <v>1241.912</v>
      </c>
      <c r="Y3671" s="1">
        <v>3383.5920000000001</v>
      </c>
      <c r="Z3671" s="1">
        <v>682.15099999999995</v>
      </c>
      <c r="AD3671" s="4">
        <v>12.621</v>
      </c>
      <c r="AL3671" s="1">
        <v>3891.7710000000002</v>
      </c>
    </row>
    <row r="3672" spans="1:38" x14ac:dyDescent="0.25">
      <c r="A3672" s="1">
        <v>3668</v>
      </c>
      <c r="B3672" s="1">
        <v>3668</v>
      </c>
      <c r="C3672" s="1"/>
      <c r="D3672" s="1">
        <v>3772.8780000000002</v>
      </c>
      <c r="E3672" s="1">
        <v>609.81500000000005</v>
      </c>
      <c r="F3672" s="1"/>
      <c r="G3672" s="1">
        <v>-33.39</v>
      </c>
      <c r="H3672" s="1">
        <v>-27.997</v>
      </c>
      <c r="I3672" s="1"/>
      <c r="J3672" s="1"/>
      <c r="K3672" s="1">
        <v>-464.01400000000001</v>
      </c>
      <c r="L3672" s="1"/>
      <c r="M3672" s="1">
        <v>1843.279</v>
      </c>
      <c r="N3672" s="1">
        <v>2233.9850000000001</v>
      </c>
      <c r="O3672" s="1">
        <v>-7.5570000000000004</v>
      </c>
      <c r="P3672" s="27">
        <v>-12.621</v>
      </c>
      <c r="Q3672" s="1">
        <v>-6.3250000000000002</v>
      </c>
      <c r="R3672" s="1">
        <v>-4.3999999999999997E-2</v>
      </c>
      <c r="S3672" s="1">
        <v>2.9860000000000002</v>
      </c>
      <c r="T3672" s="1">
        <v>3.8119999999999998</v>
      </c>
      <c r="U3672" s="1">
        <v>5.2270000000000003</v>
      </c>
      <c r="V3672" s="1">
        <v>2.5249999999999999</v>
      </c>
      <c r="W3672" s="30">
        <v>3891.4659999999999</v>
      </c>
      <c r="X3672" s="1">
        <v>1242.2170000000001</v>
      </c>
      <c r="Y3672" s="1">
        <v>3374.4349999999999</v>
      </c>
      <c r="Z3672" s="1">
        <v>683.06700000000001</v>
      </c>
      <c r="AD3672" s="4">
        <v>12.621</v>
      </c>
      <c r="AL3672" s="1">
        <v>3891.4659999999999</v>
      </c>
    </row>
    <row r="3673" spans="1:38" x14ac:dyDescent="0.25">
      <c r="A3673" s="1">
        <v>3669</v>
      </c>
      <c r="B3673" s="1">
        <v>3669</v>
      </c>
      <c r="C3673" s="1"/>
      <c r="D3673" s="1">
        <v>3771.913</v>
      </c>
      <c r="E3673" s="1">
        <v>608.38099999999997</v>
      </c>
      <c r="F3673" s="1"/>
      <c r="G3673" s="1">
        <v>-33.866999999999997</v>
      </c>
      <c r="H3673" s="1">
        <v>-27.523</v>
      </c>
      <c r="I3673" s="1"/>
      <c r="J3673" s="1"/>
      <c r="K3673" s="1">
        <v>-463.53800000000001</v>
      </c>
      <c r="L3673" s="1"/>
      <c r="M3673" s="1">
        <v>1843.758</v>
      </c>
      <c r="N3673" s="1">
        <v>2233.5079999999998</v>
      </c>
      <c r="O3673" s="1">
        <v>-7.5519999999999996</v>
      </c>
      <c r="P3673" s="27">
        <v>-12.625999999999999</v>
      </c>
      <c r="Q3673" s="1">
        <v>-6.32</v>
      </c>
      <c r="R3673" s="1">
        <v>-4.3999999999999997E-2</v>
      </c>
      <c r="S3673" s="1">
        <v>2.9809999999999999</v>
      </c>
      <c r="T3673" s="1">
        <v>3.8180000000000001</v>
      </c>
      <c r="U3673" s="1">
        <v>5.2270000000000003</v>
      </c>
      <c r="V3673" s="1">
        <v>2.5289999999999999</v>
      </c>
      <c r="W3673" s="30">
        <v>3890.2449999999999</v>
      </c>
      <c r="X3673" s="1">
        <v>1241.912</v>
      </c>
      <c r="Y3673" s="1">
        <v>3374.13</v>
      </c>
      <c r="Z3673" s="1">
        <v>683.06700000000001</v>
      </c>
      <c r="AD3673" s="4">
        <v>12.625999999999999</v>
      </c>
      <c r="AL3673" s="1">
        <v>3890.2449999999999</v>
      </c>
    </row>
    <row r="3674" spans="1:38" x14ac:dyDescent="0.25">
      <c r="A3674" s="1">
        <v>3670</v>
      </c>
      <c r="B3674" s="1">
        <v>3670</v>
      </c>
      <c r="C3674" s="1"/>
      <c r="D3674" s="1">
        <v>3770.9479999999999</v>
      </c>
      <c r="E3674" s="1">
        <v>610.29300000000001</v>
      </c>
      <c r="F3674" s="1"/>
      <c r="G3674" s="1">
        <v>-33.866999999999997</v>
      </c>
      <c r="H3674" s="1">
        <v>-27.523</v>
      </c>
      <c r="I3674" s="1"/>
      <c r="J3674" s="1"/>
      <c r="K3674" s="1">
        <v>-461.15899999999999</v>
      </c>
      <c r="L3674" s="1"/>
      <c r="M3674" s="1">
        <v>1845.1949999999999</v>
      </c>
      <c r="N3674" s="1">
        <v>2234.94</v>
      </c>
      <c r="O3674" s="1">
        <v>-7.5469999999999997</v>
      </c>
      <c r="P3674" s="27">
        <v>-12.616</v>
      </c>
      <c r="Q3674" s="1">
        <v>-6.33</v>
      </c>
      <c r="R3674" s="1">
        <v>-4.9000000000000002E-2</v>
      </c>
      <c r="S3674" s="1">
        <v>2.9860000000000002</v>
      </c>
      <c r="T3674" s="1">
        <v>3.8119999999999998</v>
      </c>
      <c r="U3674" s="1">
        <v>5.2270000000000003</v>
      </c>
      <c r="V3674" s="1">
        <v>2.5289999999999999</v>
      </c>
      <c r="W3674" s="30">
        <v>3882.0050000000001</v>
      </c>
      <c r="X3674" s="1">
        <v>1242.2170000000001</v>
      </c>
      <c r="Y3674" s="1">
        <v>3373.8249999999998</v>
      </c>
      <c r="Z3674" s="1">
        <v>682.15099999999995</v>
      </c>
      <c r="AD3674" s="4">
        <v>12.616</v>
      </c>
      <c r="AL3674" s="1">
        <v>3882.0050000000001</v>
      </c>
    </row>
    <row r="3675" spans="1:38" x14ac:dyDescent="0.25">
      <c r="A3675" s="1">
        <v>3671</v>
      </c>
      <c r="B3675" s="1">
        <v>3671</v>
      </c>
      <c r="C3675" s="1"/>
      <c r="D3675" s="1">
        <v>3770.9479999999999</v>
      </c>
      <c r="E3675" s="1">
        <v>610.29300000000001</v>
      </c>
      <c r="F3675" s="1"/>
      <c r="G3675" s="1">
        <v>-34.344000000000001</v>
      </c>
      <c r="H3675" s="1">
        <v>-27.047999999999998</v>
      </c>
      <c r="I3675" s="1"/>
      <c r="J3675" s="1"/>
      <c r="K3675" s="1">
        <v>-460.20800000000003</v>
      </c>
      <c r="L3675" s="1"/>
      <c r="M3675" s="1">
        <v>1845.1949999999999</v>
      </c>
      <c r="N3675" s="1">
        <v>2234.94</v>
      </c>
      <c r="O3675" s="1">
        <v>-7.5519999999999996</v>
      </c>
      <c r="P3675" s="27">
        <v>-12.621</v>
      </c>
      <c r="Q3675" s="1">
        <v>-6.3150000000000004</v>
      </c>
      <c r="R3675" s="1">
        <v>-5.3999999999999999E-2</v>
      </c>
      <c r="S3675" s="1">
        <v>2.9910000000000001</v>
      </c>
      <c r="T3675" s="1">
        <v>3.8180000000000001</v>
      </c>
      <c r="U3675" s="1">
        <v>5.2270000000000003</v>
      </c>
      <c r="V3675" s="1">
        <v>2.5289999999999999</v>
      </c>
      <c r="W3675" s="30">
        <v>3887.498</v>
      </c>
      <c r="X3675" s="1">
        <v>1242.2170000000001</v>
      </c>
      <c r="Y3675" s="1">
        <v>3374.4349999999999</v>
      </c>
      <c r="Z3675" s="1">
        <v>682.15099999999995</v>
      </c>
      <c r="AD3675" s="4">
        <v>12.621</v>
      </c>
      <c r="AL3675" s="1">
        <v>3887.498</v>
      </c>
    </row>
    <row r="3676" spans="1:38" x14ac:dyDescent="0.25">
      <c r="A3676" s="1">
        <v>3672</v>
      </c>
      <c r="B3676" s="1">
        <v>3672</v>
      </c>
      <c r="C3676" s="1"/>
      <c r="D3676" s="1">
        <v>3769.982</v>
      </c>
      <c r="E3676" s="1">
        <v>610.77</v>
      </c>
      <c r="F3676" s="1"/>
      <c r="G3676" s="1">
        <v>-34.820999999999998</v>
      </c>
      <c r="H3676" s="1">
        <v>-28.946000000000002</v>
      </c>
      <c r="I3676" s="1"/>
      <c r="J3676" s="1"/>
      <c r="K3676" s="1">
        <v>-457.83</v>
      </c>
      <c r="L3676" s="1"/>
      <c r="M3676" s="1">
        <v>1846.154</v>
      </c>
      <c r="N3676" s="1">
        <v>2237.326</v>
      </c>
      <c r="O3676" s="1">
        <v>-7.5469999999999997</v>
      </c>
      <c r="P3676" s="27">
        <v>-12.611000000000001</v>
      </c>
      <c r="Q3676" s="1">
        <v>-6.3250000000000002</v>
      </c>
      <c r="R3676" s="1">
        <v>-3.9E-2</v>
      </c>
      <c r="S3676" s="1">
        <v>2.9910000000000001</v>
      </c>
      <c r="T3676" s="1">
        <v>3.8119999999999998</v>
      </c>
      <c r="U3676" s="1">
        <v>5.2240000000000002</v>
      </c>
      <c r="V3676" s="1">
        <v>2.5289999999999999</v>
      </c>
      <c r="W3676" s="30">
        <v>3882.0050000000001</v>
      </c>
      <c r="X3676" s="1">
        <v>1242.2170000000001</v>
      </c>
      <c r="Y3676" s="1">
        <v>3374.13</v>
      </c>
      <c r="Z3676" s="1">
        <v>682.15099999999995</v>
      </c>
      <c r="AD3676" s="4">
        <v>12.611000000000001</v>
      </c>
      <c r="AL3676" s="1">
        <v>3882.0050000000001</v>
      </c>
    </row>
    <row r="3677" spans="1:38" x14ac:dyDescent="0.25">
      <c r="A3677" s="1">
        <v>3673</v>
      </c>
      <c r="B3677" s="1">
        <v>3673</v>
      </c>
      <c r="C3677" s="1"/>
      <c r="D3677" s="1">
        <v>3769.0169999999998</v>
      </c>
      <c r="E3677" s="1">
        <v>610.77</v>
      </c>
      <c r="F3677" s="1"/>
      <c r="G3677" s="1">
        <v>-33.866999999999997</v>
      </c>
      <c r="H3677" s="1">
        <v>-26.574000000000002</v>
      </c>
      <c r="I3677" s="1"/>
      <c r="J3677" s="1"/>
      <c r="K3677" s="1">
        <v>-457.35399999999998</v>
      </c>
      <c r="L3677" s="1"/>
      <c r="M3677" s="1">
        <v>1844.2370000000001</v>
      </c>
      <c r="N3677" s="1">
        <v>2237.8040000000001</v>
      </c>
      <c r="O3677" s="1">
        <v>-7.5469999999999997</v>
      </c>
      <c r="P3677" s="27">
        <v>-12.621</v>
      </c>
      <c r="Q3677" s="1">
        <v>-6.32</v>
      </c>
      <c r="R3677" s="1">
        <v>-4.9000000000000002E-2</v>
      </c>
      <c r="S3677" s="1">
        <v>2.9860000000000002</v>
      </c>
      <c r="T3677" s="1">
        <v>3.8180000000000001</v>
      </c>
      <c r="U3677" s="1">
        <v>5.2240000000000002</v>
      </c>
      <c r="V3677" s="1">
        <v>2.5209999999999999</v>
      </c>
      <c r="W3677" s="30">
        <v>3882.0050000000001</v>
      </c>
      <c r="X3677" s="1">
        <v>1242.2170000000001</v>
      </c>
      <c r="Y3677" s="1">
        <v>3374.741</v>
      </c>
      <c r="Z3677" s="1">
        <v>682.15099999999995</v>
      </c>
      <c r="AD3677" s="4">
        <v>12.621</v>
      </c>
      <c r="AL3677" s="1">
        <v>3882.0050000000001</v>
      </c>
    </row>
    <row r="3678" spans="1:38" x14ac:dyDescent="0.25">
      <c r="A3678" s="1">
        <v>3674</v>
      </c>
      <c r="B3678" s="1">
        <v>3674</v>
      </c>
      <c r="C3678" s="1"/>
      <c r="D3678" s="1">
        <v>3768.5349999999999</v>
      </c>
      <c r="E3678" s="1">
        <v>612.20399999999995</v>
      </c>
      <c r="F3678" s="1"/>
      <c r="G3678" s="1">
        <v>-33.866999999999997</v>
      </c>
      <c r="H3678" s="1">
        <v>-27.047999999999998</v>
      </c>
      <c r="I3678" s="1"/>
      <c r="J3678" s="1"/>
      <c r="K3678" s="1">
        <v>-455.92700000000002</v>
      </c>
      <c r="L3678" s="1"/>
      <c r="M3678" s="1">
        <v>1844.2370000000001</v>
      </c>
      <c r="N3678" s="1">
        <v>2238.2809999999999</v>
      </c>
      <c r="O3678" s="1">
        <v>-7.5469999999999997</v>
      </c>
      <c r="P3678" s="27">
        <v>-12.616</v>
      </c>
      <c r="Q3678" s="1">
        <v>-6.32</v>
      </c>
      <c r="R3678" s="1">
        <v>-4.3999999999999997E-2</v>
      </c>
      <c r="S3678" s="1">
        <v>2.9809999999999999</v>
      </c>
      <c r="T3678" s="1">
        <v>3.823</v>
      </c>
      <c r="U3678" s="1">
        <v>5.22</v>
      </c>
      <c r="V3678" s="1">
        <v>2.5289999999999999</v>
      </c>
      <c r="W3678" s="30">
        <v>3882.6149999999998</v>
      </c>
      <c r="X3678" s="1">
        <v>1242.2170000000001</v>
      </c>
      <c r="Y3678" s="1">
        <v>3374.741</v>
      </c>
      <c r="Z3678" s="1">
        <v>681.846</v>
      </c>
      <c r="AD3678" s="4">
        <v>12.616</v>
      </c>
      <c r="AL3678" s="1">
        <v>3882.6149999999998</v>
      </c>
    </row>
    <row r="3679" spans="1:38" x14ac:dyDescent="0.25">
      <c r="A3679" s="1">
        <v>3675</v>
      </c>
      <c r="B3679" s="1">
        <v>3675</v>
      </c>
      <c r="C3679" s="1"/>
      <c r="D3679" s="1">
        <v>3768.0520000000001</v>
      </c>
      <c r="E3679" s="1">
        <v>612.20399999999995</v>
      </c>
      <c r="F3679" s="1"/>
      <c r="G3679" s="1">
        <v>-34.344000000000001</v>
      </c>
      <c r="H3679" s="1">
        <v>-29.895</v>
      </c>
      <c r="I3679" s="1"/>
      <c r="J3679" s="1"/>
      <c r="K3679" s="1">
        <v>-454.97500000000002</v>
      </c>
      <c r="L3679" s="1"/>
      <c r="M3679" s="1">
        <v>1844.7159999999999</v>
      </c>
      <c r="N3679" s="1">
        <v>2239.2359999999999</v>
      </c>
      <c r="O3679" s="1">
        <v>-7.5469999999999997</v>
      </c>
      <c r="P3679" s="27">
        <v>-12.611000000000001</v>
      </c>
      <c r="Q3679" s="1">
        <v>-6.3150000000000004</v>
      </c>
      <c r="R3679" s="1">
        <v>-3.9E-2</v>
      </c>
      <c r="S3679" s="1">
        <v>2.9809999999999999</v>
      </c>
      <c r="T3679" s="1">
        <v>3.8119999999999998</v>
      </c>
      <c r="U3679" s="1">
        <v>5.2270000000000003</v>
      </c>
      <c r="V3679" s="1">
        <v>2.532</v>
      </c>
      <c r="W3679" s="30">
        <v>3882.31</v>
      </c>
      <c r="X3679" s="1">
        <v>1241.912</v>
      </c>
      <c r="Y3679" s="1">
        <v>3374.4349999999999</v>
      </c>
      <c r="Z3679" s="1">
        <v>682.15099999999995</v>
      </c>
      <c r="AD3679" s="4">
        <v>12.611000000000001</v>
      </c>
      <c r="AL3679" s="1">
        <v>3882.31</v>
      </c>
    </row>
    <row r="3680" spans="1:38" x14ac:dyDescent="0.25">
      <c r="A3680" s="1">
        <v>3676</v>
      </c>
      <c r="B3680" s="1">
        <v>3676</v>
      </c>
      <c r="C3680" s="1"/>
      <c r="D3680" s="1">
        <v>3767.087</v>
      </c>
      <c r="E3680" s="1">
        <v>612.20399999999995</v>
      </c>
      <c r="F3680" s="1"/>
      <c r="G3680" s="1">
        <v>-34.344000000000001</v>
      </c>
      <c r="H3680" s="1">
        <v>-29.895</v>
      </c>
      <c r="I3680" s="1"/>
      <c r="J3680" s="1"/>
      <c r="K3680" s="1">
        <v>-454.024</v>
      </c>
      <c r="L3680" s="1"/>
      <c r="M3680" s="1">
        <v>1843.279</v>
      </c>
      <c r="N3680" s="1">
        <v>2240.19</v>
      </c>
      <c r="O3680" s="1">
        <v>-7.5519999999999996</v>
      </c>
      <c r="P3680" s="27">
        <v>-12.616</v>
      </c>
      <c r="Q3680" s="1">
        <v>-6.3250000000000002</v>
      </c>
      <c r="R3680" s="1">
        <v>-4.9000000000000002E-2</v>
      </c>
      <c r="S3680" s="1">
        <v>2.9809999999999999</v>
      </c>
      <c r="T3680" s="1">
        <v>3.8180000000000001</v>
      </c>
      <c r="U3680" s="1">
        <v>5.2270000000000003</v>
      </c>
      <c r="V3680" s="1">
        <v>2.5289999999999999</v>
      </c>
      <c r="W3680" s="30">
        <v>3882.0050000000001</v>
      </c>
      <c r="X3680" s="1">
        <v>1241.912</v>
      </c>
      <c r="Y3680" s="1">
        <v>3374.741</v>
      </c>
      <c r="Z3680" s="1">
        <v>682.15099999999995</v>
      </c>
      <c r="AD3680" s="4">
        <v>12.616</v>
      </c>
      <c r="AL3680" s="1">
        <v>3882.0050000000001</v>
      </c>
    </row>
    <row r="3681" spans="1:38" x14ac:dyDescent="0.25">
      <c r="A3681" s="1">
        <v>3677</v>
      </c>
      <c r="B3681" s="1">
        <v>3677</v>
      </c>
      <c r="C3681" s="1"/>
      <c r="D3681" s="1">
        <v>3766.1219999999998</v>
      </c>
      <c r="E3681" s="1">
        <v>611.726</v>
      </c>
      <c r="F3681" s="1"/>
      <c r="G3681" s="1">
        <v>-34.344000000000001</v>
      </c>
      <c r="H3681" s="1">
        <v>-30.37</v>
      </c>
      <c r="I3681" s="1"/>
      <c r="J3681" s="1"/>
      <c r="K3681" s="1">
        <v>-454.97500000000002</v>
      </c>
      <c r="L3681" s="1"/>
      <c r="M3681" s="1">
        <v>1842.8</v>
      </c>
      <c r="N3681" s="1">
        <v>2239.7130000000002</v>
      </c>
      <c r="O3681" s="1">
        <v>-7.5469999999999997</v>
      </c>
      <c r="P3681" s="27">
        <v>-12.621</v>
      </c>
      <c r="Q3681" s="1">
        <v>-6.306</v>
      </c>
      <c r="R3681" s="1">
        <v>-4.9000000000000002E-2</v>
      </c>
      <c r="S3681" s="1">
        <v>2.9860000000000002</v>
      </c>
      <c r="T3681" s="1">
        <v>3.8119999999999998</v>
      </c>
      <c r="U3681" s="1">
        <v>5.2240000000000002</v>
      </c>
      <c r="V3681" s="1">
        <v>2.5289999999999999</v>
      </c>
      <c r="W3681" s="30">
        <v>3882.0050000000001</v>
      </c>
      <c r="X3681" s="1">
        <v>1242.2170000000001</v>
      </c>
      <c r="Y3681" s="1">
        <v>3374.13</v>
      </c>
      <c r="Z3681" s="1">
        <v>682.15099999999995</v>
      </c>
      <c r="AD3681" s="4">
        <v>12.621</v>
      </c>
      <c r="AL3681" s="1">
        <v>3882.0050000000001</v>
      </c>
    </row>
    <row r="3682" spans="1:38" x14ac:dyDescent="0.25">
      <c r="A3682" s="1">
        <v>3678</v>
      </c>
      <c r="B3682" s="1">
        <v>3678</v>
      </c>
      <c r="C3682" s="1"/>
      <c r="D3682" s="1">
        <v>3765.1570000000002</v>
      </c>
      <c r="E3682" s="1">
        <v>612.68200000000002</v>
      </c>
      <c r="F3682" s="1"/>
      <c r="G3682" s="1">
        <v>-34.820999999999998</v>
      </c>
      <c r="H3682" s="1">
        <v>-29.895</v>
      </c>
      <c r="I3682" s="1"/>
      <c r="J3682" s="1"/>
      <c r="K3682" s="1">
        <v>-452.12099999999998</v>
      </c>
      <c r="L3682" s="1"/>
      <c r="M3682" s="1">
        <v>1843.279</v>
      </c>
      <c r="N3682" s="1">
        <v>2241.145</v>
      </c>
      <c r="O3682" s="1">
        <v>-7.5519999999999996</v>
      </c>
      <c r="P3682" s="27">
        <v>-12.611000000000001</v>
      </c>
      <c r="Q3682" s="1">
        <v>-6.3150000000000004</v>
      </c>
      <c r="R3682" s="1">
        <v>-4.9000000000000002E-2</v>
      </c>
      <c r="S3682" s="1">
        <v>2.9809999999999999</v>
      </c>
      <c r="T3682" s="1">
        <v>3.8119999999999998</v>
      </c>
      <c r="U3682" s="1">
        <v>5.2240000000000002</v>
      </c>
      <c r="V3682" s="1">
        <v>2.5289999999999999</v>
      </c>
      <c r="W3682" s="30">
        <v>3882.31</v>
      </c>
      <c r="X3682" s="1">
        <v>1241.912</v>
      </c>
      <c r="Y3682" s="1">
        <v>3374.741</v>
      </c>
      <c r="Z3682" s="1">
        <v>682.45600000000002</v>
      </c>
      <c r="AD3682" s="4">
        <v>12.611000000000001</v>
      </c>
      <c r="AL3682" s="1">
        <v>3882.31</v>
      </c>
    </row>
    <row r="3683" spans="1:38" x14ac:dyDescent="0.25">
      <c r="A3683" s="1">
        <v>3679</v>
      </c>
      <c r="B3683" s="1">
        <v>3679</v>
      </c>
      <c r="C3683" s="1"/>
      <c r="D3683" s="1">
        <v>3765.1570000000002</v>
      </c>
      <c r="E3683" s="1">
        <v>612.20399999999995</v>
      </c>
      <c r="F3683" s="1"/>
      <c r="G3683" s="1">
        <v>-33.866999999999997</v>
      </c>
      <c r="H3683" s="1">
        <v>-30.37</v>
      </c>
      <c r="I3683" s="1"/>
      <c r="J3683" s="1"/>
      <c r="K3683" s="1">
        <v>-456.87799999999999</v>
      </c>
      <c r="L3683" s="1"/>
      <c r="M3683" s="1">
        <v>1842.8</v>
      </c>
      <c r="N3683" s="1">
        <v>2238.7579999999998</v>
      </c>
      <c r="O3683" s="1">
        <v>-7.5469999999999997</v>
      </c>
      <c r="P3683" s="27">
        <v>-12.616</v>
      </c>
      <c r="Q3683" s="1">
        <v>-6.33</v>
      </c>
      <c r="R3683" s="1">
        <v>-4.9000000000000002E-2</v>
      </c>
      <c r="S3683" s="1">
        <v>2.9809999999999999</v>
      </c>
      <c r="T3683" s="1">
        <v>3.8180000000000001</v>
      </c>
      <c r="U3683" s="1">
        <v>5.22</v>
      </c>
      <c r="V3683" s="1">
        <v>2.5289999999999999</v>
      </c>
      <c r="W3683" s="30">
        <v>3882.31</v>
      </c>
      <c r="X3683" s="1">
        <v>1241.912</v>
      </c>
      <c r="Y3683" s="1">
        <v>3374.4349999999999</v>
      </c>
      <c r="Z3683" s="1">
        <v>682.45600000000002</v>
      </c>
      <c r="AD3683" s="4">
        <v>12.616</v>
      </c>
      <c r="AL3683" s="1">
        <v>3882.31</v>
      </c>
    </row>
    <row r="3684" spans="1:38" x14ac:dyDescent="0.25">
      <c r="A3684" s="1">
        <v>3680</v>
      </c>
      <c r="B3684" s="1">
        <v>3680</v>
      </c>
      <c r="C3684" s="1"/>
      <c r="D3684" s="1">
        <v>3767.087</v>
      </c>
      <c r="E3684" s="1">
        <v>613.16</v>
      </c>
      <c r="F3684" s="1"/>
      <c r="G3684" s="1">
        <v>-33.39</v>
      </c>
      <c r="H3684" s="1">
        <v>-27.047999999999998</v>
      </c>
      <c r="I3684" s="1"/>
      <c r="J3684" s="1"/>
      <c r="K3684" s="1">
        <v>-453.548</v>
      </c>
      <c r="L3684" s="1"/>
      <c r="M3684" s="1">
        <v>1844.7159999999999</v>
      </c>
      <c r="N3684" s="1">
        <v>2242.5770000000002</v>
      </c>
      <c r="O3684" s="1">
        <v>-7.5519999999999996</v>
      </c>
      <c r="P3684" s="27">
        <v>-12.616</v>
      </c>
      <c r="Q3684" s="1">
        <v>-6.32</v>
      </c>
      <c r="R3684" s="1">
        <v>-4.3999999999999997E-2</v>
      </c>
      <c r="S3684" s="1">
        <v>2.9860000000000002</v>
      </c>
      <c r="T3684" s="1">
        <v>3.8180000000000001</v>
      </c>
      <c r="U3684" s="1">
        <v>5.2240000000000002</v>
      </c>
      <c r="V3684" s="1">
        <v>2.532</v>
      </c>
      <c r="W3684" s="30">
        <v>3879.5630000000001</v>
      </c>
      <c r="X3684" s="1">
        <v>1242.2170000000001</v>
      </c>
      <c r="Y3684" s="1">
        <v>3370.1619999999998</v>
      </c>
      <c r="Z3684" s="1">
        <v>682.15099999999995</v>
      </c>
      <c r="AD3684" s="4">
        <v>12.616</v>
      </c>
      <c r="AL3684" s="1">
        <v>3879.5630000000001</v>
      </c>
    </row>
    <row r="3685" spans="1:38" x14ac:dyDescent="0.25">
      <c r="A3685" s="1">
        <v>3681</v>
      </c>
      <c r="B3685" s="1">
        <v>3681</v>
      </c>
      <c r="C3685" s="1"/>
      <c r="D3685" s="1">
        <v>3836.096</v>
      </c>
      <c r="E3685" s="1">
        <v>616.02700000000004</v>
      </c>
      <c r="F3685" s="1"/>
      <c r="G3685" s="1">
        <v>-32.436</v>
      </c>
      <c r="H3685" s="1">
        <v>-25.625</v>
      </c>
      <c r="I3685" s="1"/>
      <c r="J3685" s="1"/>
      <c r="K3685" s="1">
        <v>-460.68400000000003</v>
      </c>
      <c r="L3685" s="1"/>
      <c r="M3685" s="1">
        <v>1882.0920000000001</v>
      </c>
      <c r="N3685" s="1">
        <v>2290.7869999999998</v>
      </c>
      <c r="O3685" s="1">
        <v>-7.6639999999999997</v>
      </c>
      <c r="P3685" s="27">
        <v>-12.853</v>
      </c>
      <c r="Q3685" s="1">
        <v>-6.3769999999999998</v>
      </c>
      <c r="R3685" s="1">
        <v>-5.3999999999999999E-2</v>
      </c>
      <c r="S3685" s="1">
        <v>2.9660000000000002</v>
      </c>
      <c r="T3685" s="1">
        <v>3.8450000000000002</v>
      </c>
      <c r="U3685" s="1">
        <v>5.3390000000000004</v>
      </c>
      <c r="V3685" s="1">
        <v>2.5499999999999998</v>
      </c>
      <c r="W3685" s="30">
        <v>3946.4050000000002</v>
      </c>
      <c r="X3685" s="1">
        <v>1254.4259999999999</v>
      </c>
      <c r="Y3685" s="1">
        <v>3403.7359999999999</v>
      </c>
      <c r="Z3685" s="1">
        <v>692.22299999999996</v>
      </c>
      <c r="AD3685" s="4">
        <v>12.853</v>
      </c>
      <c r="AL3685" s="1">
        <v>3946.4050000000002</v>
      </c>
    </row>
    <row r="3686" spans="1:38" x14ac:dyDescent="0.25">
      <c r="A3686" s="1">
        <v>3682</v>
      </c>
      <c r="B3686" s="1">
        <v>3682</v>
      </c>
      <c r="C3686" s="1"/>
      <c r="D3686" s="1">
        <v>3896.9090000000001</v>
      </c>
      <c r="E3686" s="1">
        <v>624.62800000000004</v>
      </c>
      <c r="F3686" s="1"/>
      <c r="G3686" s="1">
        <v>-32.436</v>
      </c>
      <c r="H3686" s="1">
        <v>-25.625</v>
      </c>
      <c r="I3686" s="1"/>
      <c r="J3686" s="1"/>
      <c r="K3686" s="1">
        <v>-457.35399999999998</v>
      </c>
      <c r="L3686" s="1"/>
      <c r="M3686" s="1">
        <v>1895.51</v>
      </c>
      <c r="N3686" s="1">
        <v>2313.2220000000002</v>
      </c>
      <c r="O3686" s="1">
        <v>-7.7080000000000002</v>
      </c>
      <c r="P3686" s="27">
        <v>-12.933999999999999</v>
      </c>
      <c r="Q3686" s="1">
        <v>-6.4249999999999998</v>
      </c>
      <c r="R3686" s="1">
        <v>-4.3999999999999997E-2</v>
      </c>
      <c r="S3686" s="1">
        <v>2.9910000000000001</v>
      </c>
      <c r="T3686" s="1">
        <v>3.8780000000000001</v>
      </c>
      <c r="U3686" s="1">
        <v>5.3769999999999998</v>
      </c>
      <c r="V3686" s="1">
        <v>2.58</v>
      </c>
      <c r="W3686" s="30">
        <v>4200.9520000000002</v>
      </c>
      <c r="X3686" s="1">
        <v>1329.8130000000001</v>
      </c>
      <c r="Y3686" s="1">
        <v>3560.31</v>
      </c>
      <c r="Z3686" s="1">
        <v>725.79700000000003</v>
      </c>
      <c r="AD3686" s="4">
        <v>12.933999999999999</v>
      </c>
      <c r="AL3686" s="1">
        <v>4200.9520000000002</v>
      </c>
    </row>
    <row r="3687" spans="1:38" x14ac:dyDescent="0.25">
      <c r="A3687" s="1">
        <v>3683</v>
      </c>
      <c r="B3687" s="1">
        <v>3683</v>
      </c>
      <c r="C3687" s="1"/>
      <c r="D3687" s="1">
        <v>3934.5590000000002</v>
      </c>
      <c r="E3687" s="1">
        <v>628.928</v>
      </c>
      <c r="F3687" s="1"/>
      <c r="G3687" s="1">
        <v>-32.912999999999997</v>
      </c>
      <c r="H3687" s="1">
        <v>-26.099</v>
      </c>
      <c r="I3687" s="1"/>
      <c r="J3687" s="1"/>
      <c r="K3687" s="1">
        <v>-456.40300000000002</v>
      </c>
      <c r="L3687" s="1"/>
      <c r="M3687" s="1">
        <v>1895.51</v>
      </c>
      <c r="N3687" s="1">
        <v>2317.0410000000002</v>
      </c>
      <c r="O3687" s="1">
        <v>-7.7080000000000002</v>
      </c>
      <c r="P3687" s="27">
        <v>-12.948</v>
      </c>
      <c r="Q3687" s="1">
        <v>-6.4290000000000003</v>
      </c>
      <c r="R3687" s="1">
        <v>-4.9000000000000002E-2</v>
      </c>
      <c r="S3687" s="1">
        <v>2.9860000000000002</v>
      </c>
      <c r="T3687" s="1">
        <v>3.8780000000000001</v>
      </c>
      <c r="U3687" s="1">
        <v>5.3769999999999998</v>
      </c>
      <c r="V3687" s="1">
        <v>2.58</v>
      </c>
      <c r="W3687" s="30">
        <v>4212.55</v>
      </c>
      <c r="X3687" s="1">
        <v>1361.8610000000001</v>
      </c>
      <c r="Y3687" s="1">
        <v>3632.34</v>
      </c>
      <c r="Z3687" s="1">
        <v>732.51099999999997</v>
      </c>
      <c r="AD3687" s="4">
        <v>12.948</v>
      </c>
      <c r="AL3687" s="1">
        <v>4212.55</v>
      </c>
    </row>
    <row r="3688" spans="1:38" x14ac:dyDescent="0.25">
      <c r="A3688" s="1">
        <v>3684</v>
      </c>
      <c r="B3688" s="1">
        <v>3684</v>
      </c>
      <c r="C3688" s="1"/>
      <c r="D3688" s="1">
        <v>3958.6950000000002</v>
      </c>
      <c r="E3688" s="1">
        <v>628.45000000000005</v>
      </c>
      <c r="F3688" s="1"/>
      <c r="G3688" s="1">
        <v>-33.39</v>
      </c>
      <c r="H3688" s="1">
        <v>-26.574000000000002</v>
      </c>
      <c r="I3688" s="1"/>
      <c r="J3688" s="1"/>
      <c r="K3688" s="1">
        <v>-457.83</v>
      </c>
      <c r="L3688" s="1"/>
      <c r="M3688" s="1">
        <v>1896.4680000000001</v>
      </c>
      <c r="N3688" s="1">
        <v>2317.0410000000002</v>
      </c>
      <c r="O3688" s="1">
        <v>-7.7130000000000001</v>
      </c>
      <c r="P3688" s="27">
        <v>-12.943</v>
      </c>
      <c r="Q3688" s="1">
        <v>-6.4290000000000003</v>
      </c>
      <c r="R3688" s="1">
        <v>-4.9000000000000002E-2</v>
      </c>
      <c r="S3688" s="1">
        <v>2.9860000000000002</v>
      </c>
      <c r="T3688" s="1">
        <v>3.8780000000000001</v>
      </c>
      <c r="U3688" s="1">
        <v>5.3769999999999998</v>
      </c>
      <c r="V3688" s="1">
        <v>2.58</v>
      </c>
      <c r="W3688" s="30">
        <v>4198.5110000000004</v>
      </c>
      <c r="X3688" s="1">
        <v>1357.588</v>
      </c>
      <c r="Y3688" s="1">
        <v>3624.71</v>
      </c>
      <c r="Z3688" s="1">
        <v>732.51099999999997</v>
      </c>
      <c r="AD3688" s="4">
        <v>12.943</v>
      </c>
      <c r="AL3688" s="1">
        <v>4198.5110000000004</v>
      </c>
    </row>
    <row r="3689" spans="1:38" x14ac:dyDescent="0.25">
      <c r="A3689" s="1">
        <v>3685</v>
      </c>
      <c r="B3689" s="1">
        <v>3685</v>
      </c>
      <c r="C3689" s="1"/>
      <c r="D3689" s="1">
        <v>3974.625</v>
      </c>
      <c r="E3689" s="1">
        <v>629.88400000000001</v>
      </c>
      <c r="F3689" s="1"/>
      <c r="G3689" s="1">
        <v>-32.912999999999997</v>
      </c>
      <c r="H3689" s="1">
        <v>-26.574000000000002</v>
      </c>
      <c r="I3689" s="1"/>
      <c r="J3689" s="1"/>
      <c r="K3689" s="1">
        <v>-455.92700000000002</v>
      </c>
      <c r="L3689" s="1"/>
      <c r="M3689" s="1">
        <v>1897.4259999999999</v>
      </c>
      <c r="N3689" s="1">
        <v>2317.5189999999998</v>
      </c>
      <c r="O3689" s="1">
        <v>-7.7169999999999996</v>
      </c>
      <c r="P3689" s="27">
        <v>-12.943</v>
      </c>
      <c r="Q3689" s="1">
        <v>-6.444</v>
      </c>
      <c r="R3689" s="1">
        <v>-4.3999999999999997E-2</v>
      </c>
      <c r="S3689" s="1">
        <v>2.9860000000000002</v>
      </c>
      <c r="T3689" s="1">
        <v>3.8780000000000001</v>
      </c>
      <c r="U3689" s="1">
        <v>5.3739999999999997</v>
      </c>
      <c r="V3689" s="1">
        <v>2.58</v>
      </c>
      <c r="W3689" s="30">
        <v>4193.3220000000001</v>
      </c>
      <c r="X3689" s="1">
        <v>1352.3989999999999</v>
      </c>
      <c r="Y3689" s="1">
        <v>3615.248</v>
      </c>
      <c r="Z3689" s="1">
        <v>731.90099999999995</v>
      </c>
      <c r="AD3689" s="4">
        <v>12.943</v>
      </c>
      <c r="AL3689" s="1">
        <v>4193.3220000000001</v>
      </c>
    </row>
    <row r="3690" spans="1:38" x14ac:dyDescent="0.25">
      <c r="A3690" s="1">
        <v>3686</v>
      </c>
      <c r="B3690" s="1">
        <v>3686</v>
      </c>
      <c r="C3690" s="1"/>
      <c r="D3690" s="1">
        <v>3985.2460000000001</v>
      </c>
      <c r="E3690" s="1">
        <v>629.88400000000001</v>
      </c>
      <c r="F3690" s="1"/>
      <c r="G3690" s="1">
        <v>-34.820999999999998</v>
      </c>
      <c r="H3690" s="1">
        <v>-28.472000000000001</v>
      </c>
      <c r="I3690" s="1"/>
      <c r="J3690" s="1"/>
      <c r="K3690" s="1">
        <v>-455.92700000000002</v>
      </c>
      <c r="L3690" s="1"/>
      <c r="M3690" s="1">
        <v>1895.989</v>
      </c>
      <c r="N3690" s="1">
        <v>2318.473</v>
      </c>
      <c r="O3690" s="1">
        <v>-7.7169999999999996</v>
      </c>
      <c r="P3690" s="27">
        <v>-12.948</v>
      </c>
      <c r="Q3690" s="1">
        <v>-6.4480000000000004</v>
      </c>
      <c r="R3690" s="1">
        <v>-4.9000000000000002E-2</v>
      </c>
      <c r="S3690" s="1">
        <v>2.9809999999999999</v>
      </c>
      <c r="T3690" s="1">
        <v>3.8780000000000001</v>
      </c>
      <c r="U3690" s="1">
        <v>5.3810000000000002</v>
      </c>
      <c r="V3690" s="1">
        <v>2.58</v>
      </c>
      <c r="W3690" s="30">
        <v>4183.8599999999997</v>
      </c>
      <c r="X3690" s="1">
        <v>1352.0940000000001</v>
      </c>
      <c r="Y3690" s="1">
        <v>3614.3330000000001</v>
      </c>
      <c r="Z3690" s="1">
        <v>732.20600000000002</v>
      </c>
      <c r="AD3690" s="4">
        <v>12.948</v>
      </c>
      <c r="AL3690" s="1">
        <v>4183.8599999999997</v>
      </c>
    </row>
    <row r="3691" spans="1:38" x14ac:dyDescent="0.25">
      <c r="A3691" s="1">
        <v>3687</v>
      </c>
      <c r="B3691" s="1">
        <v>3687</v>
      </c>
      <c r="C3691" s="1"/>
      <c r="D3691" s="1">
        <v>3992.4870000000001</v>
      </c>
      <c r="E3691" s="1">
        <v>629.88400000000001</v>
      </c>
      <c r="F3691" s="1"/>
      <c r="G3691" s="1">
        <v>-34.344000000000001</v>
      </c>
      <c r="H3691" s="1">
        <v>-30.37</v>
      </c>
      <c r="I3691" s="1"/>
      <c r="J3691" s="1"/>
      <c r="K3691" s="1">
        <v>-457.83</v>
      </c>
      <c r="L3691" s="1"/>
      <c r="M3691" s="1">
        <v>1896.4680000000001</v>
      </c>
      <c r="N3691" s="1">
        <v>2315.6089999999999</v>
      </c>
      <c r="O3691" s="1">
        <v>-7.7169999999999996</v>
      </c>
      <c r="P3691" s="27">
        <v>-12.952999999999999</v>
      </c>
      <c r="Q3691" s="1">
        <v>-6.4480000000000004</v>
      </c>
      <c r="R3691" s="1">
        <v>-4.3999999999999997E-2</v>
      </c>
      <c r="S3691" s="1">
        <v>2.9860000000000002</v>
      </c>
      <c r="T3691" s="1">
        <v>3.8780000000000001</v>
      </c>
      <c r="U3691" s="1">
        <v>5.3769999999999998</v>
      </c>
      <c r="V3691" s="1">
        <v>2.58</v>
      </c>
      <c r="W3691" s="30">
        <v>4182.6390000000001</v>
      </c>
      <c r="X3691" s="1">
        <v>1352.3989999999999</v>
      </c>
      <c r="Y3691" s="1">
        <v>3614.6379999999999</v>
      </c>
      <c r="Z3691" s="1">
        <v>732.81700000000001</v>
      </c>
      <c r="AD3691" s="4">
        <v>12.952999999999999</v>
      </c>
      <c r="AL3691" s="1">
        <v>4182.6390000000001</v>
      </c>
    </row>
    <row r="3692" spans="1:38" x14ac:dyDescent="0.25">
      <c r="A3692" s="1">
        <v>3688</v>
      </c>
      <c r="B3692" s="1">
        <v>3688</v>
      </c>
      <c r="C3692" s="1"/>
      <c r="D3692" s="1">
        <v>3999.7280000000001</v>
      </c>
      <c r="E3692" s="1">
        <v>629.88400000000001</v>
      </c>
      <c r="F3692" s="1"/>
      <c r="G3692" s="1">
        <v>-34.820999999999998</v>
      </c>
      <c r="H3692" s="1">
        <v>-29.895</v>
      </c>
      <c r="I3692" s="1"/>
      <c r="J3692" s="1"/>
      <c r="K3692" s="1">
        <v>-458.78100000000001</v>
      </c>
      <c r="L3692" s="1"/>
      <c r="M3692" s="1">
        <v>1895.51</v>
      </c>
      <c r="N3692" s="1">
        <v>2316.087</v>
      </c>
      <c r="O3692" s="1">
        <v>-7.7270000000000003</v>
      </c>
      <c r="P3692" s="27">
        <v>-12.958</v>
      </c>
      <c r="Q3692" s="1">
        <v>-6.4530000000000003</v>
      </c>
      <c r="R3692" s="1">
        <v>-4.9000000000000002E-2</v>
      </c>
      <c r="S3692" s="1">
        <v>2.9910000000000001</v>
      </c>
      <c r="T3692" s="1">
        <v>3.8719999999999999</v>
      </c>
      <c r="U3692" s="1">
        <v>5.3769999999999998</v>
      </c>
      <c r="V3692" s="1">
        <v>2.5760000000000001</v>
      </c>
      <c r="W3692" s="30">
        <v>4174.3990000000003</v>
      </c>
      <c r="X3692" s="1">
        <v>1343.548</v>
      </c>
      <c r="Y3692" s="1">
        <v>3613.1120000000001</v>
      </c>
      <c r="Z3692" s="1">
        <v>732.20600000000002</v>
      </c>
      <c r="AD3692" s="4">
        <v>12.958</v>
      </c>
      <c r="AL3692" s="1">
        <v>4174.3990000000003</v>
      </c>
    </row>
    <row r="3693" spans="1:38" x14ac:dyDescent="0.25">
      <c r="A3693" s="1">
        <v>3689</v>
      </c>
      <c r="B3693" s="1">
        <v>3689</v>
      </c>
      <c r="C3693" s="1"/>
      <c r="D3693" s="1">
        <v>4003.5909999999999</v>
      </c>
      <c r="E3693" s="1">
        <v>629.88400000000001</v>
      </c>
      <c r="F3693" s="1"/>
      <c r="G3693" s="1">
        <v>-35.298000000000002</v>
      </c>
      <c r="H3693" s="1">
        <v>-30.37</v>
      </c>
      <c r="I3693" s="1"/>
      <c r="J3693" s="1"/>
      <c r="K3693" s="1">
        <v>-458.78100000000001</v>
      </c>
      <c r="L3693" s="1"/>
      <c r="M3693" s="1">
        <v>1895.51</v>
      </c>
      <c r="N3693" s="1">
        <v>2315.6089999999999</v>
      </c>
      <c r="O3693" s="1">
        <v>-7.7169999999999996</v>
      </c>
      <c r="P3693" s="27">
        <v>-12.952999999999999</v>
      </c>
      <c r="Q3693" s="1">
        <v>-6.4580000000000002</v>
      </c>
      <c r="R3693" s="1">
        <v>-4.9000000000000002E-2</v>
      </c>
      <c r="S3693" s="1">
        <v>2.9950000000000001</v>
      </c>
      <c r="T3693" s="1">
        <v>3.8719999999999999</v>
      </c>
      <c r="U3693" s="1">
        <v>5.3739999999999997</v>
      </c>
      <c r="V3693" s="1">
        <v>2.58</v>
      </c>
      <c r="W3693" s="30">
        <v>4172.2619999999997</v>
      </c>
      <c r="X3693" s="1">
        <v>1342.327</v>
      </c>
      <c r="Y3693" s="1">
        <v>3604.5659999999998</v>
      </c>
      <c r="Z3693" s="1">
        <v>732.20600000000002</v>
      </c>
      <c r="AD3693" s="4">
        <v>12.952999999999999</v>
      </c>
      <c r="AL3693" s="1">
        <v>4172.2619999999997</v>
      </c>
    </row>
    <row r="3694" spans="1:38" x14ac:dyDescent="0.25">
      <c r="A3694" s="1">
        <v>3690</v>
      </c>
      <c r="B3694" s="1">
        <v>3690</v>
      </c>
      <c r="C3694" s="1"/>
      <c r="D3694" s="1">
        <v>4007.9360000000001</v>
      </c>
      <c r="E3694" s="1">
        <v>630.36199999999997</v>
      </c>
      <c r="F3694" s="1"/>
      <c r="G3694" s="1">
        <v>-34.344000000000001</v>
      </c>
      <c r="H3694" s="1">
        <v>-30.37</v>
      </c>
      <c r="I3694" s="1"/>
      <c r="J3694" s="1"/>
      <c r="K3694" s="1">
        <v>-457.83</v>
      </c>
      <c r="L3694" s="1"/>
      <c r="M3694" s="1">
        <v>1895.989</v>
      </c>
      <c r="N3694" s="1">
        <v>2315.6089999999999</v>
      </c>
      <c r="O3694" s="1">
        <v>-7.7220000000000004</v>
      </c>
      <c r="P3694" s="27">
        <v>-12.958</v>
      </c>
      <c r="Q3694" s="1">
        <v>-6.444</v>
      </c>
      <c r="R3694" s="1">
        <v>-4.9000000000000002E-2</v>
      </c>
      <c r="S3694" s="1">
        <v>2.9860000000000002</v>
      </c>
      <c r="T3694" s="1">
        <v>3.8780000000000001</v>
      </c>
      <c r="U3694" s="1">
        <v>5.3810000000000002</v>
      </c>
      <c r="V3694" s="1">
        <v>2.5760000000000001</v>
      </c>
      <c r="W3694" s="30">
        <v>4172.567</v>
      </c>
      <c r="X3694" s="1">
        <v>1342.327</v>
      </c>
      <c r="Y3694" s="1">
        <v>3604.261</v>
      </c>
      <c r="Z3694" s="1">
        <v>732.20600000000002</v>
      </c>
      <c r="AD3694" s="4">
        <v>12.958</v>
      </c>
      <c r="AL3694" s="1">
        <v>4172.567</v>
      </c>
    </row>
    <row r="3695" spans="1:38" x14ac:dyDescent="0.25">
      <c r="A3695" s="1">
        <v>3691</v>
      </c>
      <c r="B3695" s="1">
        <v>3691</v>
      </c>
      <c r="C3695" s="1"/>
      <c r="D3695" s="1">
        <v>4010.8319999999999</v>
      </c>
      <c r="E3695" s="1">
        <v>629.88400000000001</v>
      </c>
      <c r="F3695" s="1"/>
      <c r="G3695" s="1">
        <v>-34.344000000000001</v>
      </c>
      <c r="H3695" s="1">
        <v>-30.37</v>
      </c>
      <c r="I3695" s="1"/>
      <c r="J3695" s="1"/>
      <c r="K3695" s="1">
        <v>-457.83</v>
      </c>
      <c r="L3695" s="1"/>
      <c r="M3695" s="1">
        <v>1894.5509999999999</v>
      </c>
      <c r="N3695" s="1">
        <v>2315.6089999999999</v>
      </c>
      <c r="O3695" s="1">
        <v>-7.7220000000000004</v>
      </c>
      <c r="P3695" s="27">
        <v>-12.962</v>
      </c>
      <c r="Q3695" s="1">
        <v>-6.4480000000000004</v>
      </c>
      <c r="R3695" s="1">
        <v>-4.9000000000000002E-2</v>
      </c>
      <c r="S3695" s="1">
        <v>2.9860000000000002</v>
      </c>
      <c r="T3695" s="1">
        <v>3.8719999999999999</v>
      </c>
      <c r="U3695" s="1">
        <v>5.3769999999999998</v>
      </c>
      <c r="V3695" s="1">
        <v>2.58</v>
      </c>
      <c r="W3695" s="30">
        <v>4172.8729999999996</v>
      </c>
      <c r="X3695" s="1">
        <v>1342.0219999999999</v>
      </c>
      <c r="Y3695" s="1">
        <v>3604.261</v>
      </c>
      <c r="Z3695" s="1">
        <v>732.51099999999997</v>
      </c>
      <c r="AD3695" s="4">
        <v>12.962</v>
      </c>
      <c r="AL3695" s="1">
        <v>4172.8729999999996</v>
      </c>
    </row>
    <row r="3696" spans="1:38" x14ac:dyDescent="0.25">
      <c r="A3696" s="1">
        <v>3692</v>
      </c>
      <c r="B3696" s="1">
        <v>3692</v>
      </c>
      <c r="C3696" s="1"/>
      <c r="D3696" s="1">
        <v>4014.212</v>
      </c>
      <c r="E3696" s="1">
        <v>630.36199999999997</v>
      </c>
      <c r="F3696" s="1"/>
      <c r="G3696" s="1">
        <v>-34.344000000000001</v>
      </c>
      <c r="H3696" s="1">
        <v>-27.997</v>
      </c>
      <c r="I3696" s="1"/>
      <c r="J3696" s="1"/>
      <c r="K3696" s="1">
        <v>-457.83</v>
      </c>
      <c r="L3696" s="1"/>
      <c r="M3696" s="1">
        <v>1895.51</v>
      </c>
      <c r="N3696" s="1">
        <v>2316.5639999999999</v>
      </c>
      <c r="O3696" s="1">
        <v>-7.7270000000000003</v>
      </c>
      <c r="P3696" s="27">
        <v>-12.958</v>
      </c>
      <c r="Q3696" s="1">
        <v>-6.4630000000000001</v>
      </c>
      <c r="R3696" s="1">
        <v>-4.3999999999999997E-2</v>
      </c>
      <c r="S3696" s="1">
        <v>2.9860000000000002</v>
      </c>
      <c r="T3696" s="1">
        <v>3.8780000000000001</v>
      </c>
      <c r="U3696" s="1">
        <v>5.3739999999999997</v>
      </c>
      <c r="V3696" s="1">
        <v>2.5830000000000002</v>
      </c>
      <c r="W3696" s="30">
        <v>4163.1059999999998</v>
      </c>
      <c r="X3696" s="1">
        <v>1342.0219999999999</v>
      </c>
      <c r="Y3696" s="1">
        <v>3604.261</v>
      </c>
      <c r="Z3696" s="1">
        <v>732.20600000000002</v>
      </c>
      <c r="AD3696" s="4">
        <v>12.958</v>
      </c>
      <c r="AL3696" s="1">
        <v>4163.1059999999998</v>
      </c>
    </row>
    <row r="3697" spans="1:38" x14ac:dyDescent="0.25">
      <c r="A3697" s="1">
        <v>3693</v>
      </c>
      <c r="B3697" s="1">
        <v>3693</v>
      </c>
      <c r="C3697" s="1"/>
      <c r="D3697" s="1">
        <v>4016.143</v>
      </c>
      <c r="E3697" s="1">
        <v>630.84</v>
      </c>
      <c r="F3697" s="1"/>
      <c r="G3697" s="1">
        <v>-34.344000000000001</v>
      </c>
      <c r="H3697" s="1">
        <v>-27.997</v>
      </c>
      <c r="I3697" s="1"/>
      <c r="J3697" s="1"/>
      <c r="K3697" s="1">
        <v>-456.40300000000002</v>
      </c>
      <c r="L3697" s="1"/>
      <c r="M3697" s="1">
        <v>1894.5509999999999</v>
      </c>
      <c r="N3697" s="1">
        <v>2317.5189999999998</v>
      </c>
      <c r="O3697" s="1">
        <v>-7.7270000000000003</v>
      </c>
      <c r="P3697" s="27">
        <v>-12.962</v>
      </c>
      <c r="Q3697" s="1">
        <v>-6.4480000000000004</v>
      </c>
      <c r="R3697" s="1">
        <v>-5.3999999999999999E-2</v>
      </c>
      <c r="S3697" s="1">
        <v>2.9860000000000002</v>
      </c>
      <c r="T3697" s="1">
        <v>3.8719999999999999</v>
      </c>
      <c r="U3697" s="1">
        <v>5.3810000000000002</v>
      </c>
      <c r="V3697" s="1">
        <v>2.58</v>
      </c>
      <c r="W3697" s="30">
        <v>4162.8010000000004</v>
      </c>
      <c r="X3697" s="1">
        <v>1341.7170000000001</v>
      </c>
      <c r="Y3697" s="1">
        <v>3604.5659999999998</v>
      </c>
      <c r="Z3697" s="1">
        <v>732.51099999999997</v>
      </c>
      <c r="AD3697" s="4">
        <v>12.962</v>
      </c>
      <c r="AL3697" s="1">
        <v>4162.8010000000004</v>
      </c>
    </row>
    <row r="3698" spans="1:38" x14ac:dyDescent="0.25">
      <c r="A3698" s="1">
        <v>3694</v>
      </c>
      <c r="B3698" s="1">
        <v>3694</v>
      </c>
      <c r="C3698" s="1"/>
      <c r="D3698" s="1">
        <v>4081.3229999999999</v>
      </c>
      <c r="E3698" s="1">
        <v>636.096</v>
      </c>
      <c r="F3698" s="1"/>
      <c r="G3698" s="1">
        <v>-35.774999999999999</v>
      </c>
      <c r="H3698" s="1">
        <v>-27.047999999999998</v>
      </c>
      <c r="I3698" s="1"/>
      <c r="J3698" s="1"/>
      <c r="K3698" s="1">
        <v>-464.48899999999998</v>
      </c>
      <c r="L3698" s="1"/>
      <c r="M3698" s="1">
        <v>1918.5119999999999</v>
      </c>
      <c r="N3698" s="1">
        <v>2343.7750000000001</v>
      </c>
      <c r="O3698" s="1">
        <v>-7.81</v>
      </c>
      <c r="P3698" s="27">
        <v>-13.095000000000001</v>
      </c>
      <c r="Q3698" s="1">
        <v>-6.52</v>
      </c>
      <c r="R3698" s="1">
        <v>-4.3999999999999997E-2</v>
      </c>
      <c r="S3698" s="1">
        <v>3.0150000000000001</v>
      </c>
      <c r="T3698" s="1">
        <v>3.91</v>
      </c>
      <c r="U3698" s="1">
        <v>5.45</v>
      </c>
      <c r="V3698" s="1">
        <v>2.6160000000000001</v>
      </c>
      <c r="W3698" s="30">
        <v>4163.1059999999998</v>
      </c>
      <c r="X3698" s="1">
        <v>1342.327</v>
      </c>
      <c r="Y3698" s="1">
        <v>3604.5659999999998</v>
      </c>
      <c r="Z3698" s="1">
        <v>732.51099999999997</v>
      </c>
      <c r="AD3698" s="4">
        <v>13.095000000000001</v>
      </c>
      <c r="AL3698" s="1">
        <v>4163.1059999999998</v>
      </c>
    </row>
    <row r="3699" spans="1:38" x14ac:dyDescent="0.25">
      <c r="A3699" s="1">
        <v>3695</v>
      </c>
      <c r="B3699" s="1">
        <v>3695</v>
      </c>
      <c r="C3699" s="1"/>
      <c r="D3699" s="1">
        <v>4415.5649999999996</v>
      </c>
      <c r="E3699" s="1">
        <v>685.79499999999996</v>
      </c>
      <c r="F3699" s="1"/>
      <c r="G3699" s="1">
        <v>-41.497999999999998</v>
      </c>
      <c r="H3699" s="1">
        <v>-37.488</v>
      </c>
      <c r="I3699" s="1"/>
      <c r="J3699" s="1"/>
      <c r="K3699" s="1">
        <v>-482.565</v>
      </c>
      <c r="L3699" s="1"/>
      <c r="M3699" s="1">
        <v>1966.4369999999999</v>
      </c>
      <c r="N3699" s="1">
        <v>2393.904</v>
      </c>
      <c r="O3699" s="1">
        <v>-8.02</v>
      </c>
      <c r="P3699" s="27">
        <v>-13.484</v>
      </c>
      <c r="Q3699" s="1">
        <v>-6.6760000000000002</v>
      </c>
      <c r="R3699" s="1">
        <v>-3.9E-2</v>
      </c>
      <c r="S3699" s="1">
        <v>3.1019999999999999</v>
      </c>
      <c r="T3699" s="1">
        <v>4.0129999999999999</v>
      </c>
      <c r="U3699" s="1">
        <v>5.59</v>
      </c>
      <c r="V3699" s="1">
        <v>2.6859999999999999</v>
      </c>
      <c r="W3699" s="30">
        <v>4327.616</v>
      </c>
      <c r="X3699" s="1">
        <v>1358.5029999999999</v>
      </c>
      <c r="Y3699" s="1">
        <v>3655.5369999999998</v>
      </c>
      <c r="Z3699" s="1">
        <v>759.37</v>
      </c>
      <c r="AD3699" s="4">
        <v>13.484</v>
      </c>
      <c r="AL3699" s="1">
        <v>4327.616</v>
      </c>
    </row>
    <row r="3700" spans="1:38" x14ac:dyDescent="0.25">
      <c r="A3700" s="1">
        <v>3696</v>
      </c>
      <c r="B3700" s="1">
        <v>3696</v>
      </c>
      <c r="C3700" s="1"/>
      <c r="D3700" s="1">
        <v>4395.2719999999999</v>
      </c>
      <c r="E3700" s="1">
        <v>687.70699999999999</v>
      </c>
      <c r="F3700" s="1"/>
      <c r="G3700" s="1">
        <v>-41.975000000000001</v>
      </c>
      <c r="H3700" s="1">
        <v>-37.012999999999998</v>
      </c>
      <c r="I3700" s="1"/>
      <c r="J3700" s="1"/>
      <c r="K3700" s="1">
        <v>-479.71100000000001</v>
      </c>
      <c r="L3700" s="1"/>
      <c r="M3700" s="1">
        <v>1967.875</v>
      </c>
      <c r="N3700" s="1">
        <v>2395.3359999999998</v>
      </c>
      <c r="O3700" s="1">
        <v>-8.02</v>
      </c>
      <c r="P3700" s="27">
        <v>-13.489000000000001</v>
      </c>
      <c r="Q3700" s="1">
        <v>-6.6859999999999999</v>
      </c>
      <c r="R3700" s="1">
        <v>-4.9000000000000002E-2</v>
      </c>
      <c r="S3700" s="1">
        <v>3.1070000000000002</v>
      </c>
      <c r="T3700" s="1">
        <v>4.0190000000000001</v>
      </c>
      <c r="U3700" s="1">
        <v>5.593</v>
      </c>
      <c r="V3700" s="1">
        <v>2.6859999999999999</v>
      </c>
      <c r="W3700" s="30">
        <v>4319.07</v>
      </c>
      <c r="X3700" s="1">
        <v>1371.933</v>
      </c>
      <c r="Y3700" s="1">
        <v>3726.6509999999998</v>
      </c>
      <c r="Z3700" s="1">
        <v>772.18899999999996</v>
      </c>
      <c r="AD3700" s="4">
        <v>13.489000000000001</v>
      </c>
      <c r="AL3700" s="1">
        <v>4319.07</v>
      </c>
    </row>
    <row r="3701" spans="1:38" x14ac:dyDescent="0.25">
      <c r="A3701" s="1">
        <v>3697</v>
      </c>
      <c r="B3701" s="1">
        <v>3697</v>
      </c>
      <c r="C3701" s="1"/>
      <c r="D3701" s="1">
        <v>4357.1049999999996</v>
      </c>
      <c r="E3701" s="1">
        <v>689.14</v>
      </c>
      <c r="F3701" s="1"/>
      <c r="G3701" s="1">
        <v>-41.975000000000001</v>
      </c>
      <c r="H3701" s="1">
        <v>-37.012999999999998</v>
      </c>
      <c r="I3701" s="1"/>
      <c r="J3701" s="1"/>
      <c r="K3701" s="1">
        <v>-478.28399999999999</v>
      </c>
      <c r="L3701" s="1"/>
      <c r="M3701" s="1">
        <v>1968.8340000000001</v>
      </c>
      <c r="N3701" s="1">
        <v>2398.6790000000001</v>
      </c>
      <c r="O3701" s="1">
        <v>-8.0250000000000004</v>
      </c>
      <c r="P3701" s="27">
        <v>-13.493</v>
      </c>
      <c r="Q3701" s="1">
        <v>-6.6909999999999998</v>
      </c>
      <c r="R3701" s="1">
        <v>-5.3999999999999999E-2</v>
      </c>
      <c r="S3701" s="1">
        <v>3.1070000000000002</v>
      </c>
      <c r="T3701" s="1">
        <v>4.024</v>
      </c>
      <c r="U3701" s="1">
        <v>5.6070000000000002</v>
      </c>
      <c r="V3701" s="1">
        <v>2.6859999999999999</v>
      </c>
      <c r="W3701" s="30">
        <v>4303.1989999999996</v>
      </c>
      <c r="X3701" s="1">
        <v>1371.933</v>
      </c>
      <c r="Y3701" s="1">
        <v>3753.8150000000001</v>
      </c>
      <c r="Z3701" s="1">
        <v>771.88400000000001</v>
      </c>
      <c r="AD3701" s="4">
        <v>13.493</v>
      </c>
      <c r="AL3701" s="1">
        <v>4303.1989999999996</v>
      </c>
    </row>
    <row r="3702" spans="1:38" x14ac:dyDescent="0.25">
      <c r="A3702" s="1">
        <v>3698</v>
      </c>
      <c r="B3702" s="1">
        <v>3698</v>
      </c>
      <c r="C3702" s="1"/>
      <c r="D3702" s="1">
        <v>4527.1890000000003</v>
      </c>
      <c r="E3702" s="1">
        <v>717.81600000000003</v>
      </c>
      <c r="F3702" s="1"/>
      <c r="G3702" s="1">
        <v>-51.037999999999997</v>
      </c>
      <c r="H3702" s="1">
        <v>-46.029000000000003</v>
      </c>
      <c r="I3702" s="1"/>
      <c r="J3702" s="1"/>
      <c r="K3702" s="1">
        <v>-493.03</v>
      </c>
      <c r="L3702" s="1"/>
      <c r="M3702" s="1">
        <v>2031.623</v>
      </c>
      <c r="N3702" s="1">
        <v>2470.779</v>
      </c>
      <c r="O3702" s="1">
        <v>-8.3849999999999998</v>
      </c>
      <c r="P3702" s="27">
        <v>-13.996</v>
      </c>
      <c r="Q3702" s="1">
        <v>-6.9139999999999997</v>
      </c>
      <c r="R3702" s="1">
        <v>-4.3999999999999997E-2</v>
      </c>
      <c r="S3702" s="1">
        <v>3.2130000000000001</v>
      </c>
      <c r="T3702" s="1">
        <v>4.1550000000000002</v>
      </c>
      <c r="U3702" s="1">
        <v>5.7990000000000004</v>
      </c>
      <c r="V3702" s="1">
        <v>2.7730000000000001</v>
      </c>
      <c r="W3702" s="30">
        <v>4365.4620000000004</v>
      </c>
      <c r="X3702" s="1">
        <v>1372.5429999999999</v>
      </c>
      <c r="Y3702" s="1">
        <v>3772.1280000000002</v>
      </c>
      <c r="Z3702" s="1">
        <v>785.61800000000005</v>
      </c>
      <c r="AD3702" s="4">
        <v>13.996</v>
      </c>
      <c r="AL3702" s="1">
        <v>4365.4620000000004</v>
      </c>
    </row>
    <row r="3703" spans="1:38" x14ac:dyDescent="0.25">
      <c r="A3703" s="1">
        <v>3699</v>
      </c>
      <c r="B3703" s="1">
        <v>3699</v>
      </c>
      <c r="C3703" s="1"/>
      <c r="D3703" s="1">
        <v>4431.51</v>
      </c>
      <c r="E3703" s="1">
        <v>718.29300000000001</v>
      </c>
      <c r="F3703" s="1"/>
      <c r="G3703" s="1">
        <v>-53.423000000000002</v>
      </c>
      <c r="H3703" s="1">
        <v>-48.401000000000003</v>
      </c>
      <c r="I3703" s="1"/>
      <c r="J3703" s="1"/>
      <c r="K3703" s="1">
        <v>-497.31099999999998</v>
      </c>
      <c r="L3703" s="1"/>
      <c r="M3703" s="1">
        <v>2042.6479999999999</v>
      </c>
      <c r="N3703" s="1">
        <v>2482.239</v>
      </c>
      <c r="O3703" s="1">
        <v>-8.4489999999999998</v>
      </c>
      <c r="P3703" s="27">
        <v>-14.143000000000001</v>
      </c>
      <c r="Q3703" s="1">
        <v>-6.9809999999999999</v>
      </c>
      <c r="R3703" s="1">
        <v>-4.3999999999999997E-2</v>
      </c>
      <c r="S3703" s="1">
        <v>3.2429999999999999</v>
      </c>
      <c r="T3703" s="1">
        <v>4.1929999999999996</v>
      </c>
      <c r="U3703" s="1">
        <v>5.8540000000000001</v>
      </c>
      <c r="V3703" s="1">
        <v>2.7989999999999999</v>
      </c>
      <c r="W3703" s="30">
        <v>4360.2730000000001</v>
      </c>
      <c r="X3703" s="1">
        <v>1371.933</v>
      </c>
      <c r="Y3703" s="1">
        <v>3819.741</v>
      </c>
      <c r="Z3703" s="1">
        <v>810.95100000000002</v>
      </c>
      <c r="AD3703" s="4">
        <v>14.143000000000001</v>
      </c>
      <c r="AL3703" s="1">
        <v>4360.2730000000001</v>
      </c>
    </row>
    <row r="3704" spans="1:38" x14ac:dyDescent="0.25">
      <c r="A3704" s="1">
        <v>3700</v>
      </c>
      <c r="B3704" s="1">
        <v>3700</v>
      </c>
      <c r="C3704" s="1"/>
      <c r="D3704" s="1">
        <v>4368.2169999999996</v>
      </c>
      <c r="E3704" s="1">
        <v>716.38199999999995</v>
      </c>
      <c r="F3704" s="1"/>
      <c r="G3704" s="1">
        <v>-53.423000000000002</v>
      </c>
      <c r="H3704" s="1">
        <v>-46.978000000000002</v>
      </c>
      <c r="I3704" s="1"/>
      <c r="J3704" s="1"/>
      <c r="K3704" s="1">
        <v>-497.78699999999998</v>
      </c>
      <c r="L3704" s="1"/>
      <c r="M3704" s="1">
        <v>2042.6479999999999</v>
      </c>
      <c r="N3704" s="1">
        <v>2479.3739999999998</v>
      </c>
      <c r="O3704" s="1">
        <v>-8.4629999999999992</v>
      </c>
      <c r="P3704" s="27">
        <v>-14.151999999999999</v>
      </c>
      <c r="Q3704" s="1">
        <v>-6.9850000000000003</v>
      </c>
      <c r="R3704" s="1">
        <v>-4.9000000000000002E-2</v>
      </c>
      <c r="S3704" s="1">
        <v>3.2519999999999998</v>
      </c>
      <c r="T3704" s="1">
        <v>4.2039999999999997</v>
      </c>
      <c r="U3704" s="1">
        <v>5.8540000000000001</v>
      </c>
      <c r="V3704" s="1">
        <v>2.7989999999999999</v>
      </c>
      <c r="W3704" s="30">
        <v>4307.4719999999998</v>
      </c>
      <c r="X3704" s="1">
        <v>1353.3150000000001</v>
      </c>
      <c r="Y3704" s="1">
        <v>3834.3910000000001</v>
      </c>
      <c r="Z3704" s="1">
        <v>812.47699999999998</v>
      </c>
      <c r="AD3704" s="4">
        <v>14.151999999999999</v>
      </c>
      <c r="AL3704" s="1">
        <v>4307.4719999999998</v>
      </c>
    </row>
    <row r="3705" spans="1:38" x14ac:dyDescent="0.25">
      <c r="A3705" s="1">
        <v>3701</v>
      </c>
      <c r="B3705" s="1">
        <v>3701</v>
      </c>
      <c r="C3705" s="1"/>
      <c r="D3705" s="1">
        <v>4327.6360000000004</v>
      </c>
      <c r="E3705" s="1">
        <v>714.94799999999998</v>
      </c>
      <c r="F3705" s="1"/>
      <c r="G3705" s="1">
        <v>-54.375999999999998</v>
      </c>
      <c r="H3705" s="1">
        <v>-46.029000000000003</v>
      </c>
      <c r="I3705" s="1"/>
      <c r="J3705" s="1"/>
      <c r="K3705" s="1">
        <v>-498.262</v>
      </c>
      <c r="L3705" s="1"/>
      <c r="M3705" s="1">
        <v>2040.73</v>
      </c>
      <c r="N3705" s="1">
        <v>2477.4639999999999</v>
      </c>
      <c r="O3705" s="1">
        <v>-8.4629999999999992</v>
      </c>
      <c r="P3705" s="27">
        <v>-14.157</v>
      </c>
      <c r="Q3705" s="1">
        <v>-6.99</v>
      </c>
      <c r="R3705" s="1">
        <v>-4.9000000000000002E-2</v>
      </c>
      <c r="S3705" s="1">
        <v>3.2469999999999999</v>
      </c>
      <c r="T3705" s="1">
        <v>4.2039999999999997</v>
      </c>
      <c r="U3705" s="1">
        <v>5.8609999999999998</v>
      </c>
      <c r="V3705" s="1">
        <v>2.806</v>
      </c>
      <c r="W3705" s="30">
        <v>4284.5810000000001</v>
      </c>
      <c r="X3705" s="1">
        <v>1324.93</v>
      </c>
      <c r="Y3705" s="1">
        <v>3825.2350000000001</v>
      </c>
      <c r="Z3705" s="1">
        <v>802.40499999999997</v>
      </c>
      <c r="AD3705" s="4">
        <v>14.157</v>
      </c>
      <c r="AL3705" s="1">
        <v>4284.5810000000001</v>
      </c>
    </row>
    <row r="3706" spans="1:38" x14ac:dyDescent="0.25">
      <c r="A3706" s="1">
        <v>3702</v>
      </c>
      <c r="B3706" s="1">
        <v>3702</v>
      </c>
      <c r="C3706" s="1"/>
      <c r="D3706" s="1">
        <v>4300.1009999999997</v>
      </c>
      <c r="E3706" s="1">
        <v>712.55799999999999</v>
      </c>
      <c r="F3706" s="1"/>
      <c r="G3706" s="1">
        <v>-53.9</v>
      </c>
      <c r="H3706" s="1">
        <v>-46.029000000000003</v>
      </c>
      <c r="I3706" s="1"/>
      <c r="J3706" s="1"/>
      <c r="K3706" s="1">
        <v>-500.16500000000002</v>
      </c>
      <c r="L3706" s="1"/>
      <c r="M3706" s="1">
        <v>2039.2919999999999</v>
      </c>
      <c r="N3706" s="1">
        <v>2475.076</v>
      </c>
      <c r="O3706" s="1">
        <v>-8.4730000000000008</v>
      </c>
      <c r="P3706" s="27">
        <v>-14.162000000000001</v>
      </c>
      <c r="Q3706" s="1">
        <v>-6.9950000000000001</v>
      </c>
      <c r="R3706" s="1">
        <v>-4.3999999999999997E-2</v>
      </c>
      <c r="S3706" s="1">
        <v>3.2570000000000001</v>
      </c>
      <c r="T3706" s="1">
        <v>4.22</v>
      </c>
      <c r="U3706" s="1">
        <v>5.8650000000000002</v>
      </c>
      <c r="V3706" s="1">
        <v>2.806</v>
      </c>
      <c r="W3706" s="30">
        <v>4269.93</v>
      </c>
      <c r="X3706" s="1">
        <v>1312.4159999999999</v>
      </c>
      <c r="Y3706" s="1">
        <v>3811.1950000000002</v>
      </c>
      <c r="Z3706" s="1">
        <v>802.1</v>
      </c>
      <c r="AD3706" s="4">
        <v>14.162000000000001</v>
      </c>
      <c r="AL3706" s="1">
        <v>4269.93</v>
      </c>
    </row>
    <row r="3707" spans="1:38" x14ac:dyDescent="0.25">
      <c r="A3707" s="1">
        <v>3703</v>
      </c>
      <c r="B3707" s="1">
        <v>3703</v>
      </c>
      <c r="C3707" s="1"/>
      <c r="D3707" s="1">
        <v>4289.4740000000002</v>
      </c>
      <c r="E3707" s="1">
        <v>724.029</v>
      </c>
      <c r="F3707" s="1"/>
      <c r="G3707" s="1">
        <v>-58.192</v>
      </c>
      <c r="H3707" s="1">
        <v>-49.825000000000003</v>
      </c>
      <c r="I3707" s="1"/>
      <c r="J3707" s="1"/>
      <c r="K3707" s="1">
        <v>-513.95899999999995</v>
      </c>
      <c r="L3707" s="1"/>
      <c r="M3707" s="1">
        <v>2092.982</v>
      </c>
      <c r="N3707" s="1">
        <v>2540.0239999999999</v>
      </c>
      <c r="O3707" s="1">
        <v>-8.7309999999999999</v>
      </c>
      <c r="P3707" s="27">
        <v>-14.622</v>
      </c>
      <c r="Q3707" s="1">
        <v>-7.2130000000000001</v>
      </c>
      <c r="R3707" s="1">
        <v>-4.3999999999999997E-2</v>
      </c>
      <c r="S3707" s="1">
        <v>3.3540000000000001</v>
      </c>
      <c r="T3707" s="1">
        <v>4.3559999999999999</v>
      </c>
      <c r="U3707" s="1">
        <v>6.0570000000000004</v>
      </c>
      <c r="V3707" s="1">
        <v>2.887</v>
      </c>
      <c r="W3707" s="30">
        <v>4334.0249999999996</v>
      </c>
      <c r="X3707" s="1">
        <v>1320.962</v>
      </c>
      <c r="Y3707" s="1">
        <v>3834.6970000000001</v>
      </c>
      <c r="Z3707" s="1">
        <v>816.44500000000005</v>
      </c>
      <c r="AD3707" s="4">
        <v>14.622</v>
      </c>
      <c r="AL3707" s="1">
        <v>4334.0249999999996</v>
      </c>
    </row>
    <row r="3708" spans="1:38" x14ac:dyDescent="0.25">
      <c r="A3708" s="1">
        <v>3704</v>
      </c>
      <c r="B3708" s="1">
        <v>3704</v>
      </c>
      <c r="C3708" s="1"/>
      <c r="D3708" s="1">
        <v>4262.9070000000002</v>
      </c>
      <c r="E3708" s="1">
        <v>744.10199999999998</v>
      </c>
      <c r="F3708" s="1"/>
      <c r="G3708" s="1">
        <v>-59.146000000000001</v>
      </c>
      <c r="H3708" s="1">
        <v>-51.722999999999999</v>
      </c>
      <c r="I3708" s="1"/>
      <c r="J3708" s="1"/>
      <c r="K3708" s="1">
        <v>-461.15899999999999</v>
      </c>
      <c r="L3708" s="1"/>
      <c r="M3708" s="1">
        <v>2098.7350000000001</v>
      </c>
      <c r="N3708" s="1">
        <v>2577.277</v>
      </c>
      <c r="O3708" s="1">
        <v>-8.7899999999999991</v>
      </c>
      <c r="P3708" s="27">
        <v>-14.712</v>
      </c>
      <c r="Q3708" s="1">
        <v>-7.2510000000000003</v>
      </c>
      <c r="R3708" s="1">
        <v>-4.3999999999999997E-2</v>
      </c>
      <c r="S3708" s="1">
        <v>3.383</v>
      </c>
      <c r="T3708" s="1">
        <v>4.4000000000000004</v>
      </c>
      <c r="U3708" s="1">
        <v>6.0949999999999998</v>
      </c>
      <c r="V3708" s="1">
        <v>2.9009999999999998</v>
      </c>
      <c r="W3708" s="30">
        <v>4380.4179999999997</v>
      </c>
      <c r="X3708" s="1">
        <v>1332.2550000000001</v>
      </c>
      <c r="Y3708" s="1">
        <v>3917.7150000000001</v>
      </c>
      <c r="Z3708" s="1">
        <v>840.55700000000002</v>
      </c>
      <c r="AD3708" s="4">
        <v>14.712</v>
      </c>
      <c r="AL3708" s="1">
        <v>4380.4179999999997</v>
      </c>
    </row>
    <row r="3709" spans="1:38" x14ac:dyDescent="0.25">
      <c r="A3709" s="1">
        <v>3705</v>
      </c>
      <c r="B3709" s="1">
        <v>3705</v>
      </c>
      <c r="C3709" s="1"/>
      <c r="D3709" s="1">
        <v>4248.8990000000003</v>
      </c>
      <c r="E3709" s="1">
        <v>738.36699999999996</v>
      </c>
      <c r="F3709" s="1"/>
      <c r="G3709" s="1">
        <v>-58.192</v>
      </c>
      <c r="H3709" s="1">
        <v>-50.298999999999999</v>
      </c>
      <c r="I3709" s="1"/>
      <c r="J3709" s="1"/>
      <c r="K3709" s="1">
        <v>-463.53800000000001</v>
      </c>
      <c r="L3709" s="1"/>
      <c r="M3709" s="1">
        <v>2104.0079999999998</v>
      </c>
      <c r="N3709" s="1">
        <v>2593.5160000000001</v>
      </c>
      <c r="O3709" s="1">
        <v>-8.8339999999999996</v>
      </c>
      <c r="P3709" s="27">
        <v>-14.773</v>
      </c>
      <c r="Q3709" s="1">
        <v>-7.28</v>
      </c>
      <c r="R3709" s="1">
        <v>-4.9000000000000002E-2</v>
      </c>
      <c r="S3709" s="1">
        <v>3.3879999999999999</v>
      </c>
      <c r="T3709" s="1">
        <v>4.4160000000000004</v>
      </c>
      <c r="U3709" s="1">
        <v>6.1189999999999998</v>
      </c>
      <c r="V3709" s="1">
        <v>2.9119999999999999</v>
      </c>
      <c r="W3709" s="30">
        <v>4350.5069999999996</v>
      </c>
      <c r="X3709" s="1">
        <v>1332.2550000000001</v>
      </c>
      <c r="Y3709" s="1">
        <v>3917.4090000000001</v>
      </c>
      <c r="Z3709" s="1">
        <v>832.62099999999998</v>
      </c>
      <c r="AD3709" s="4">
        <v>14.773</v>
      </c>
      <c r="AL3709" s="1">
        <v>4350.5069999999996</v>
      </c>
    </row>
    <row r="3710" spans="1:38" x14ac:dyDescent="0.25">
      <c r="A3710" s="1">
        <v>3706</v>
      </c>
      <c r="B3710" s="1">
        <v>3706</v>
      </c>
      <c r="C3710" s="1"/>
      <c r="D3710" s="1">
        <v>4224.75</v>
      </c>
      <c r="E3710" s="1">
        <v>742.19100000000003</v>
      </c>
      <c r="F3710" s="1"/>
      <c r="G3710" s="1">
        <v>-61.530999999999999</v>
      </c>
      <c r="H3710" s="1">
        <v>-52.197000000000003</v>
      </c>
      <c r="I3710" s="1"/>
      <c r="J3710" s="1"/>
      <c r="K3710" s="1">
        <v>-475.43</v>
      </c>
      <c r="L3710" s="1"/>
      <c r="M3710" s="1">
        <v>2122.7049999999999</v>
      </c>
      <c r="N3710" s="1">
        <v>2613.5770000000002</v>
      </c>
      <c r="O3710" s="1">
        <v>-8.9220000000000006</v>
      </c>
      <c r="P3710" s="27">
        <v>-14.939</v>
      </c>
      <c r="Q3710" s="1">
        <v>-7.38</v>
      </c>
      <c r="R3710" s="1">
        <v>-4.9000000000000002E-2</v>
      </c>
      <c r="S3710" s="1">
        <v>3.4359999999999999</v>
      </c>
      <c r="T3710" s="1">
        <v>4.4649999999999999</v>
      </c>
      <c r="U3710" s="1">
        <v>6.1890000000000001</v>
      </c>
      <c r="V3710" s="1">
        <v>2.9380000000000002</v>
      </c>
      <c r="W3710" s="30">
        <v>4409.1080000000002</v>
      </c>
      <c r="X3710" s="1">
        <v>1331.0340000000001</v>
      </c>
      <c r="Y3710" s="1">
        <v>3930.5340000000001</v>
      </c>
      <c r="Z3710" s="1">
        <v>849.10299999999995</v>
      </c>
      <c r="AD3710" s="4">
        <v>14.939</v>
      </c>
      <c r="AL3710" s="1">
        <v>4409.1080000000002</v>
      </c>
    </row>
    <row r="3711" spans="1:38" x14ac:dyDescent="0.25">
      <c r="A3711" s="1">
        <v>3707</v>
      </c>
      <c r="B3711" s="1">
        <v>3707</v>
      </c>
      <c r="C3711" s="1"/>
      <c r="D3711" s="1">
        <v>4202.05</v>
      </c>
      <c r="E3711" s="1">
        <v>740.75699999999995</v>
      </c>
      <c r="F3711" s="1"/>
      <c r="G3711" s="1">
        <v>-60.576999999999998</v>
      </c>
      <c r="H3711" s="1">
        <v>-52.671999999999997</v>
      </c>
      <c r="I3711" s="1"/>
      <c r="J3711" s="1"/>
      <c r="K3711" s="1">
        <v>-481.61399999999998</v>
      </c>
      <c r="L3711" s="1"/>
      <c r="M3711" s="1">
        <v>2121.7460000000001</v>
      </c>
      <c r="N3711" s="1">
        <v>2610.2339999999999</v>
      </c>
      <c r="O3711" s="1">
        <v>-8.9220000000000006</v>
      </c>
      <c r="P3711" s="27">
        <v>-14.944000000000001</v>
      </c>
      <c r="Q3711" s="1">
        <v>-7.37</v>
      </c>
      <c r="R3711" s="1">
        <v>-4.9000000000000002E-2</v>
      </c>
      <c r="S3711" s="1">
        <v>3.4319999999999999</v>
      </c>
      <c r="T3711" s="1">
        <v>4.47</v>
      </c>
      <c r="U3711" s="1">
        <v>6.1859999999999999</v>
      </c>
      <c r="V3711" s="1">
        <v>2.9449999999999998</v>
      </c>
      <c r="W3711" s="30">
        <v>4387.4369999999999</v>
      </c>
      <c r="X3711" s="1">
        <v>1332.2550000000001</v>
      </c>
      <c r="Y3711" s="1">
        <v>3944.5729999999999</v>
      </c>
      <c r="Z3711" s="1">
        <v>846.66099999999994</v>
      </c>
      <c r="AD3711" s="4">
        <v>14.944000000000001</v>
      </c>
      <c r="AL3711" s="1">
        <v>4387.4369999999999</v>
      </c>
    </row>
    <row r="3712" spans="1:38" x14ac:dyDescent="0.25">
      <c r="A3712" s="1">
        <v>3708</v>
      </c>
      <c r="B3712" s="1">
        <v>3708</v>
      </c>
      <c r="C3712" s="1"/>
      <c r="D3712" s="1">
        <v>4183.2139999999999</v>
      </c>
      <c r="E3712" s="1">
        <v>739.32299999999998</v>
      </c>
      <c r="F3712" s="1"/>
      <c r="G3712" s="1">
        <v>-61.054000000000002</v>
      </c>
      <c r="H3712" s="1">
        <v>-53.146000000000001</v>
      </c>
      <c r="I3712" s="1"/>
      <c r="J3712" s="1"/>
      <c r="K3712" s="1">
        <v>-484.46800000000002</v>
      </c>
      <c r="L3712" s="1"/>
      <c r="M3712" s="1">
        <v>2120.308</v>
      </c>
      <c r="N3712" s="1">
        <v>2608.3229999999999</v>
      </c>
      <c r="O3712" s="1">
        <v>-8.9359999999999999</v>
      </c>
      <c r="P3712" s="27">
        <v>-14.944000000000001</v>
      </c>
      <c r="Q3712" s="1">
        <v>-7.3849999999999998</v>
      </c>
      <c r="R3712" s="1">
        <v>-4.9000000000000002E-2</v>
      </c>
      <c r="S3712" s="1">
        <v>3.4359999999999999</v>
      </c>
      <c r="T3712" s="1">
        <v>4.47</v>
      </c>
      <c r="U3712" s="1">
        <v>6.1890000000000001</v>
      </c>
      <c r="V3712" s="1">
        <v>2.9489999999999998</v>
      </c>
      <c r="W3712" s="30">
        <v>4368.5140000000001</v>
      </c>
      <c r="X3712" s="1">
        <v>1331.644</v>
      </c>
      <c r="Y3712" s="1">
        <v>3944.5729999999999</v>
      </c>
      <c r="Z3712" s="1">
        <v>842.69299999999998</v>
      </c>
      <c r="AD3712" s="4">
        <v>14.944000000000001</v>
      </c>
      <c r="AL3712" s="1">
        <v>4368.5140000000001</v>
      </c>
    </row>
    <row r="3713" spans="1:38" x14ac:dyDescent="0.25">
      <c r="A3713" s="1">
        <v>3709</v>
      </c>
      <c r="B3713" s="1">
        <v>3709</v>
      </c>
      <c r="C3713" s="1"/>
      <c r="D3713" s="1">
        <v>4162.9309999999996</v>
      </c>
      <c r="E3713" s="1">
        <v>738.84500000000003</v>
      </c>
      <c r="F3713" s="1"/>
      <c r="G3713" s="1">
        <v>-60.576999999999998</v>
      </c>
      <c r="H3713" s="1">
        <v>-55.993000000000002</v>
      </c>
      <c r="I3713" s="1"/>
      <c r="J3713" s="1"/>
      <c r="K3713" s="1">
        <v>-485.89499999999998</v>
      </c>
      <c r="L3713" s="1"/>
      <c r="M3713" s="1">
        <v>2119.8290000000002</v>
      </c>
      <c r="N3713" s="1">
        <v>2605.9349999999999</v>
      </c>
      <c r="O3713" s="1">
        <v>-8.9260000000000002</v>
      </c>
      <c r="P3713" s="27">
        <v>-14.954000000000001</v>
      </c>
      <c r="Q3713" s="1">
        <v>-7.38</v>
      </c>
      <c r="R3713" s="1">
        <v>-4.9000000000000002E-2</v>
      </c>
      <c r="S3713" s="1">
        <v>3.4359999999999999</v>
      </c>
      <c r="T3713" s="1">
        <v>4.476</v>
      </c>
      <c r="U3713" s="1">
        <v>6.1929999999999996</v>
      </c>
      <c r="V3713" s="1">
        <v>2.9449999999999998</v>
      </c>
      <c r="W3713" s="30">
        <v>4360.5789999999997</v>
      </c>
      <c r="X3713" s="1">
        <v>1322.4880000000001</v>
      </c>
      <c r="Y3713" s="1">
        <v>3935.7220000000002</v>
      </c>
      <c r="Z3713" s="1">
        <v>842.08299999999997</v>
      </c>
      <c r="AD3713" s="4">
        <v>14.954000000000001</v>
      </c>
      <c r="AL3713" s="1">
        <v>4360.5789999999997</v>
      </c>
    </row>
    <row r="3714" spans="1:38" x14ac:dyDescent="0.25">
      <c r="A3714" s="1">
        <v>3710</v>
      </c>
      <c r="B3714" s="1">
        <v>3710</v>
      </c>
      <c r="C3714" s="1"/>
      <c r="D3714" s="1">
        <v>4147.4780000000001</v>
      </c>
      <c r="E3714" s="1">
        <v>737.41099999999994</v>
      </c>
      <c r="F3714" s="1"/>
      <c r="G3714" s="1">
        <v>-60.576999999999998</v>
      </c>
      <c r="H3714" s="1">
        <v>-55.043999999999997</v>
      </c>
      <c r="I3714" s="1"/>
      <c r="J3714" s="1"/>
      <c r="K3714" s="1">
        <v>-487.798</v>
      </c>
      <c r="L3714" s="1"/>
      <c r="M3714" s="1">
        <v>2119.3490000000002</v>
      </c>
      <c r="N3714" s="1">
        <v>2604.502</v>
      </c>
      <c r="O3714" s="1">
        <v>-8.9309999999999992</v>
      </c>
      <c r="P3714" s="27">
        <v>-14.949</v>
      </c>
      <c r="Q3714" s="1">
        <v>-7.38</v>
      </c>
      <c r="R3714" s="1">
        <v>-4.9000000000000002E-2</v>
      </c>
      <c r="S3714" s="1">
        <v>3.4359999999999999</v>
      </c>
      <c r="T3714" s="1">
        <v>4.47</v>
      </c>
      <c r="U3714" s="1">
        <v>6.1890000000000001</v>
      </c>
      <c r="V3714" s="1">
        <v>2.9409999999999998</v>
      </c>
      <c r="W3714" s="30">
        <v>4353.2539999999999</v>
      </c>
      <c r="X3714" s="1">
        <v>1322.183</v>
      </c>
      <c r="Y3714" s="1">
        <v>3925.3449999999998</v>
      </c>
      <c r="Z3714" s="1">
        <v>842.69299999999998</v>
      </c>
      <c r="AD3714" s="4">
        <v>14.949</v>
      </c>
      <c r="AL3714" s="1">
        <v>4353.2539999999999</v>
      </c>
    </row>
    <row r="3715" spans="1:38" x14ac:dyDescent="0.25">
      <c r="A3715" s="1">
        <v>3711</v>
      </c>
      <c r="B3715" s="1">
        <v>3711</v>
      </c>
      <c r="C3715" s="1"/>
      <c r="D3715" s="1">
        <v>4133.4740000000002</v>
      </c>
      <c r="E3715" s="1">
        <v>736.45500000000004</v>
      </c>
      <c r="F3715" s="1"/>
      <c r="G3715" s="1">
        <v>-60.1</v>
      </c>
      <c r="H3715" s="1">
        <v>-55.043999999999997</v>
      </c>
      <c r="I3715" s="1"/>
      <c r="J3715" s="1"/>
      <c r="K3715" s="1">
        <v>-489.22500000000002</v>
      </c>
      <c r="L3715" s="1"/>
      <c r="M3715" s="1">
        <v>2118.87</v>
      </c>
      <c r="N3715" s="1">
        <v>2603.547</v>
      </c>
      <c r="O3715" s="1">
        <v>-8.9260000000000002</v>
      </c>
      <c r="P3715" s="27">
        <v>-14.954000000000001</v>
      </c>
      <c r="Q3715" s="1">
        <v>-7.375</v>
      </c>
      <c r="R3715" s="1">
        <v>-4.3999999999999997E-2</v>
      </c>
      <c r="S3715" s="1">
        <v>3.4359999999999999</v>
      </c>
      <c r="T3715" s="1">
        <v>4.476</v>
      </c>
      <c r="U3715" s="1">
        <v>6.1929999999999996</v>
      </c>
      <c r="V3715" s="1">
        <v>2.9489999999999998</v>
      </c>
      <c r="W3715" s="30">
        <v>4344.0969999999998</v>
      </c>
      <c r="X3715" s="1">
        <v>1322.183</v>
      </c>
      <c r="Y3715" s="1">
        <v>3914.9679999999998</v>
      </c>
      <c r="Z3715" s="1">
        <v>842.38800000000003</v>
      </c>
      <c r="AD3715" s="4">
        <v>14.954000000000001</v>
      </c>
      <c r="AL3715" s="1">
        <v>4344.0969999999998</v>
      </c>
    </row>
    <row r="3716" spans="1:38" x14ac:dyDescent="0.25">
      <c r="A3716" s="1">
        <v>3712</v>
      </c>
      <c r="B3716" s="1">
        <v>3712</v>
      </c>
      <c r="C3716" s="1"/>
      <c r="D3716" s="1">
        <v>4120.4350000000004</v>
      </c>
      <c r="E3716" s="1">
        <v>735.97699999999998</v>
      </c>
      <c r="F3716" s="1"/>
      <c r="G3716" s="1">
        <v>-61.054000000000002</v>
      </c>
      <c r="H3716" s="1">
        <v>-54.094999999999999</v>
      </c>
      <c r="I3716" s="1"/>
      <c r="J3716" s="1"/>
      <c r="K3716" s="1">
        <v>-491.12700000000001</v>
      </c>
      <c r="L3716" s="1"/>
      <c r="M3716" s="1">
        <v>2117.4319999999998</v>
      </c>
      <c r="N3716" s="1">
        <v>2603.069</v>
      </c>
      <c r="O3716" s="1">
        <v>-8.9309999999999992</v>
      </c>
      <c r="P3716" s="27">
        <v>-14.958</v>
      </c>
      <c r="Q3716" s="1">
        <v>-7.38</v>
      </c>
      <c r="R3716" s="1">
        <v>-4.3999999999999997E-2</v>
      </c>
      <c r="S3716" s="1">
        <v>3.4319999999999999</v>
      </c>
      <c r="T3716" s="1">
        <v>4.476</v>
      </c>
      <c r="U3716" s="1">
        <v>6.1929999999999996</v>
      </c>
      <c r="V3716" s="1">
        <v>2.9489999999999998</v>
      </c>
      <c r="W3716" s="30">
        <v>4342.8760000000002</v>
      </c>
      <c r="X3716" s="1">
        <v>1312.721</v>
      </c>
      <c r="Y3716" s="1">
        <v>3914.357</v>
      </c>
      <c r="Z3716" s="1">
        <v>842.69299999999998</v>
      </c>
      <c r="AD3716" s="4">
        <v>14.958</v>
      </c>
      <c r="AL3716" s="1">
        <v>4342.8760000000002</v>
      </c>
    </row>
    <row r="3717" spans="1:38" x14ac:dyDescent="0.25">
      <c r="A3717" s="1">
        <v>3713</v>
      </c>
      <c r="B3717" s="1">
        <v>3713</v>
      </c>
      <c r="C3717" s="1"/>
      <c r="D3717" s="1">
        <v>4109.3289999999997</v>
      </c>
      <c r="E3717" s="1">
        <v>735.02099999999996</v>
      </c>
      <c r="F3717" s="1"/>
      <c r="G3717" s="1">
        <v>-61.530999999999999</v>
      </c>
      <c r="H3717" s="1">
        <v>-54.094999999999999</v>
      </c>
      <c r="I3717" s="1"/>
      <c r="J3717" s="1"/>
      <c r="K3717" s="1">
        <v>-492.07900000000001</v>
      </c>
      <c r="L3717" s="1"/>
      <c r="M3717" s="1">
        <v>2117.4319999999998</v>
      </c>
      <c r="N3717" s="1">
        <v>2601.1579999999999</v>
      </c>
      <c r="O3717" s="1">
        <v>-8.9309999999999992</v>
      </c>
      <c r="P3717" s="27">
        <v>-14.949</v>
      </c>
      <c r="Q3717" s="1">
        <v>-7.375</v>
      </c>
      <c r="R3717" s="1">
        <v>-4.9000000000000002E-2</v>
      </c>
      <c r="S3717" s="1">
        <v>3.4359999999999999</v>
      </c>
      <c r="T3717" s="1">
        <v>4.47</v>
      </c>
      <c r="U3717" s="1">
        <v>6.1989999999999998</v>
      </c>
      <c r="V3717" s="1">
        <v>2.9409999999999998</v>
      </c>
      <c r="W3717" s="30">
        <v>4333.72</v>
      </c>
      <c r="X3717" s="1">
        <v>1312.1110000000001</v>
      </c>
      <c r="Y3717" s="1">
        <v>3905.8110000000001</v>
      </c>
      <c r="Z3717" s="1">
        <v>842.38800000000003</v>
      </c>
      <c r="AD3717" s="4">
        <v>14.949</v>
      </c>
      <c r="AL3717" s="1">
        <v>4333.72</v>
      </c>
    </row>
    <row r="3718" spans="1:38" x14ac:dyDescent="0.25">
      <c r="A3718" s="1">
        <v>3714</v>
      </c>
      <c r="B3718" s="1">
        <v>3714</v>
      </c>
      <c r="C3718" s="1"/>
      <c r="D3718" s="1">
        <v>4099.1890000000003</v>
      </c>
      <c r="E3718" s="1">
        <v>733.58699999999999</v>
      </c>
      <c r="F3718" s="1"/>
      <c r="G3718" s="1">
        <v>-60.576999999999998</v>
      </c>
      <c r="H3718" s="1">
        <v>-55.043999999999997</v>
      </c>
      <c r="I3718" s="1"/>
      <c r="J3718" s="1"/>
      <c r="K3718" s="1">
        <v>-494.93299999999999</v>
      </c>
      <c r="L3718" s="1"/>
      <c r="M3718" s="1">
        <v>2116.9520000000002</v>
      </c>
      <c r="N3718" s="1">
        <v>2600.681</v>
      </c>
      <c r="O3718" s="1">
        <v>-8.9260000000000002</v>
      </c>
      <c r="P3718" s="27">
        <v>-14.968</v>
      </c>
      <c r="Q3718" s="1">
        <v>-7.38</v>
      </c>
      <c r="R3718" s="1">
        <v>-4.9000000000000002E-2</v>
      </c>
      <c r="S3718" s="1">
        <v>3.4460000000000002</v>
      </c>
      <c r="T3718" s="1">
        <v>4.476</v>
      </c>
      <c r="U3718" s="1">
        <v>6.1959999999999997</v>
      </c>
      <c r="V3718" s="1">
        <v>2.9489999999999998</v>
      </c>
      <c r="W3718" s="30">
        <v>4333.1099999999997</v>
      </c>
      <c r="X3718" s="1">
        <v>1312.1110000000001</v>
      </c>
      <c r="Y3718" s="1">
        <v>3904.2849999999999</v>
      </c>
      <c r="Z3718" s="1">
        <v>841.47199999999998</v>
      </c>
      <c r="AD3718" s="4">
        <v>14.968</v>
      </c>
      <c r="AL3718" s="1">
        <v>4333.1099999999997</v>
      </c>
    </row>
    <row r="3719" spans="1:38" x14ac:dyDescent="0.25">
      <c r="A3719" s="1">
        <v>3715</v>
      </c>
      <c r="B3719" s="1">
        <v>3715</v>
      </c>
      <c r="C3719" s="1"/>
      <c r="D3719" s="1">
        <v>4089.5320000000002</v>
      </c>
      <c r="E3719" s="1">
        <v>733.11</v>
      </c>
      <c r="F3719" s="1"/>
      <c r="G3719" s="1">
        <v>-60.1</v>
      </c>
      <c r="H3719" s="1">
        <v>-55.043999999999997</v>
      </c>
      <c r="I3719" s="1"/>
      <c r="J3719" s="1"/>
      <c r="K3719" s="1">
        <v>-495.88400000000001</v>
      </c>
      <c r="L3719" s="1"/>
      <c r="M3719" s="1">
        <v>2115.0340000000001</v>
      </c>
      <c r="N3719" s="1">
        <v>2599.7249999999999</v>
      </c>
      <c r="O3719" s="1">
        <v>-8.9260000000000002</v>
      </c>
      <c r="P3719" s="27">
        <v>-14.958</v>
      </c>
      <c r="Q3719" s="1">
        <v>-7.38</v>
      </c>
      <c r="R3719" s="1">
        <v>-4.9000000000000002E-2</v>
      </c>
      <c r="S3719" s="1">
        <v>3.4409999999999998</v>
      </c>
      <c r="T3719" s="1">
        <v>4.47</v>
      </c>
      <c r="U3719" s="1">
        <v>6.1890000000000001</v>
      </c>
      <c r="V3719" s="1">
        <v>2.9449999999999998</v>
      </c>
      <c r="W3719" s="30">
        <v>4333.415</v>
      </c>
      <c r="X3719" s="1">
        <v>1312.1110000000001</v>
      </c>
      <c r="Y3719" s="1">
        <v>3904.59</v>
      </c>
      <c r="Z3719" s="1">
        <v>832.62099999999998</v>
      </c>
      <c r="AD3719" s="4">
        <v>14.958</v>
      </c>
      <c r="AL3719" s="1">
        <v>4333.415</v>
      </c>
    </row>
    <row r="3720" spans="1:38" x14ac:dyDescent="0.25">
      <c r="A3720" s="1">
        <v>3716</v>
      </c>
      <c r="B3720" s="1">
        <v>3716</v>
      </c>
      <c r="C3720" s="1"/>
      <c r="D3720" s="1">
        <v>4080.3580000000002</v>
      </c>
      <c r="E3720" s="1">
        <v>732.154</v>
      </c>
      <c r="F3720" s="1"/>
      <c r="G3720" s="1">
        <v>-60.1</v>
      </c>
      <c r="H3720" s="1">
        <v>-54.57</v>
      </c>
      <c r="I3720" s="1"/>
      <c r="J3720" s="1"/>
      <c r="K3720" s="1">
        <v>-496.83499999999998</v>
      </c>
      <c r="L3720" s="1"/>
      <c r="M3720" s="1">
        <v>2115.5140000000001</v>
      </c>
      <c r="N3720" s="1">
        <v>2599.248</v>
      </c>
      <c r="O3720" s="1">
        <v>-8.9309999999999992</v>
      </c>
      <c r="P3720" s="27">
        <v>-14.958</v>
      </c>
      <c r="Q3720" s="1">
        <v>-7.38</v>
      </c>
      <c r="R3720" s="1">
        <v>-4.3999999999999997E-2</v>
      </c>
      <c r="S3720" s="1">
        <v>3.4409999999999998</v>
      </c>
      <c r="T3720" s="1">
        <v>4.476</v>
      </c>
      <c r="U3720" s="1">
        <v>6.1959999999999997</v>
      </c>
      <c r="V3720" s="1">
        <v>2.9449999999999998</v>
      </c>
      <c r="W3720" s="30">
        <v>4323.9530000000004</v>
      </c>
      <c r="X3720" s="1">
        <v>1311.806</v>
      </c>
      <c r="Y3720" s="1">
        <v>3902.4540000000002</v>
      </c>
      <c r="Z3720" s="1">
        <v>832.62099999999998</v>
      </c>
      <c r="AD3720" s="4">
        <v>14.958</v>
      </c>
      <c r="AL3720" s="1">
        <v>4323.9530000000004</v>
      </c>
    </row>
    <row r="3721" spans="1:38" x14ac:dyDescent="0.25">
      <c r="A3721" s="1">
        <v>3717</v>
      </c>
      <c r="B3721" s="1">
        <v>3717</v>
      </c>
      <c r="C3721" s="1"/>
      <c r="D3721" s="1">
        <v>4071.6660000000002</v>
      </c>
      <c r="E3721" s="1">
        <v>732.154</v>
      </c>
      <c r="F3721" s="1"/>
      <c r="G3721" s="1">
        <v>-60.576999999999998</v>
      </c>
      <c r="H3721" s="1">
        <v>-54.57</v>
      </c>
      <c r="I3721" s="1"/>
      <c r="J3721" s="1"/>
      <c r="K3721" s="1">
        <v>-498.738</v>
      </c>
      <c r="L3721" s="1"/>
      <c r="M3721" s="1">
        <v>2114.076</v>
      </c>
      <c r="N3721" s="1">
        <v>2598.77</v>
      </c>
      <c r="O3721" s="1">
        <v>-8.9359999999999999</v>
      </c>
      <c r="P3721" s="27">
        <v>-14.958</v>
      </c>
      <c r="Q3721" s="1">
        <v>-7.38</v>
      </c>
      <c r="R3721" s="1">
        <v>-5.8999999999999997E-2</v>
      </c>
      <c r="S3721" s="1">
        <v>3.4460000000000002</v>
      </c>
      <c r="T3721" s="1">
        <v>4.47</v>
      </c>
      <c r="U3721" s="1">
        <v>6.1959999999999997</v>
      </c>
      <c r="V3721" s="1">
        <v>2.9409999999999998</v>
      </c>
      <c r="W3721" s="30">
        <v>4323.3429999999998</v>
      </c>
      <c r="X3721" s="1">
        <v>1312.1110000000001</v>
      </c>
      <c r="Y3721" s="1">
        <v>3894.8240000000001</v>
      </c>
      <c r="Z3721" s="1">
        <v>832.62099999999998</v>
      </c>
      <c r="AD3721" s="4">
        <v>14.958</v>
      </c>
      <c r="AL3721" s="1">
        <v>4323.3429999999998</v>
      </c>
    </row>
    <row r="3722" spans="1:38" x14ac:dyDescent="0.25">
      <c r="A3722" s="1">
        <v>3718</v>
      </c>
      <c r="B3722" s="1">
        <v>3718</v>
      </c>
      <c r="C3722" s="1"/>
      <c r="D3722" s="1">
        <v>4063.9409999999998</v>
      </c>
      <c r="E3722" s="1">
        <v>730.72</v>
      </c>
      <c r="F3722" s="1"/>
      <c r="G3722" s="1">
        <v>-61.054000000000002</v>
      </c>
      <c r="H3722" s="1">
        <v>-52.197000000000003</v>
      </c>
      <c r="I3722" s="1"/>
      <c r="J3722" s="1"/>
      <c r="K3722" s="1">
        <v>-500.64</v>
      </c>
      <c r="L3722" s="1"/>
      <c r="M3722" s="1">
        <v>2115.0340000000001</v>
      </c>
      <c r="N3722" s="1">
        <v>2597.337</v>
      </c>
      <c r="O3722" s="1">
        <v>-8.9309999999999992</v>
      </c>
      <c r="P3722" s="27">
        <v>-14.954000000000001</v>
      </c>
      <c r="Q3722" s="1">
        <v>-7.37</v>
      </c>
      <c r="R3722" s="1">
        <v>-4.3999999999999997E-2</v>
      </c>
      <c r="S3722" s="1">
        <v>3.4409999999999998</v>
      </c>
      <c r="T3722" s="1">
        <v>4.476</v>
      </c>
      <c r="U3722" s="1">
        <v>6.1989999999999998</v>
      </c>
      <c r="V3722" s="1">
        <v>2.9449999999999998</v>
      </c>
      <c r="W3722" s="30">
        <v>4323.0370000000003</v>
      </c>
      <c r="X3722" s="1">
        <v>1312.1110000000001</v>
      </c>
      <c r="Y3722" s="1">
        <v>3894.8240000000001</v>
      </c>
      <c r="Z3722" s="1">
        <v>832.01099999999997</v>
      </c>
      <c r="AD3722" s="4">
        <v>14.954000000000001</v>
      </c>
      <c r="AL3722" s="1">
        <v>4323.0370000000003</v>
      </c>
    </row>
    <row r="3723" spans="1:38" x14ac:dyDescent="0.25">
      <c r="A3723" s="1">
        <v>3719</v>
      </c>
      <c r="B3723" s="1">
        <v>3719</v>
      </c>
      <c r="C3723" s="1"/>
      <c r="D3723" s="1">
        <v>4057.181</v>
      </c>
      <c r="E3723" s="1">
        <v>730.72</v>
      </c>
      <c r="F3723" s="1"/>
      <c r="G3723" s="1">
        <v>-60.576999999999998</v>
      </c>
      <c r="H3723" s="1">
        <v>-51.722999999999999</v>
      </c>
      <c r="I3723" s="1"/>
      <c r="J3723" s="1"/>
      <c r="K3723" s="1">
        <v>-504.92099999999999</v>
      </c>
      <c r="L3723" s="1"/>
      <c r="M3723" s="1">
        <v>2114.5549999999998</v>
      </c>
      <c r="N3723" s="1">
        <v>2598.2919999999999</v>
      </c>
      <c r="O3723" s="1">
        <v>-8.9309999999999992</v>
      </c>
      <c r="P3723" s="27">
        <v>-14.954000000000001</v>
      </c>
      <c r="Q3723" s="1">
        <v>-7.38</v>
      </c>
      <c r="R3723" s="1">
        <v>-5.3999999999999999E-2</v>
      </c>
      <c r="S3723" s="1">
        <v>3.4359999999999999</v>
      </c>
      <c r="T3723" s="1">
        <v>4.476</v>
      </c>
      <c r="U3723" s="1">
        <v>6.1890000000000001</v>
      </c>
      <c r="V3723" s="1">
        <v>2.9449999999999998</v>
      </c>
      <c r="W3723" s="30">
        <v>4323.6480000000001</v>
      </c>
      <c r="X3723" s="1">
        <v>1311.5</v>
      </c>
      <c r="Y3723" s="1">
        <v>3894.518</v>
      </c>
      <c r="Z3723" s="1">
        <v>832.31600000000003</v>
      </c>
      <c r="AD3723" s="4">
        <v>14.954000000000001</v>
      </c>
      <c r="AL3723" s="1">
        <v>4323.6480000000001</v>
      </c>
    </row>
    <row r="3724" spans="1:38" x14ac:dyDescent="0.25">
      <c r="A3724" s="1">
        <v>3720</v>
      </c>
      <c r="B3724" s="1">
        <v>3720</v>
      </c>
      <c r="C3724" s="1"/>
      <c r="D3724" s="1">
        <v>4049.9389999999999</v>
      </c>
      <c r="E3724" s="1">
        <v>730.72</v>
      </c>
      <c r="F3724" s="1"/>
      <c r="G3724" s="1">
        <v>-61.054000000000002</v>
      </c>
      <c r="H3724" s="1">
        <v>-52.197000000000003</v>
      </c>
      <c r="I3724" s="1"/>
      <c r="J3724" s="1"/>
      <c r="K3724" s="1">
        <v>-502.06700000000001</v>
      </c>
      <c r="L3724" s="1"/>
      <c r="M3724" s="1">
        <v>2115.0340000000001</v>
      </c>
      <c r="N3724" s="1">
        <v>2597.337</v>
      </c>
      <c r="O3724" s="1">
        <v>-8.9309999999999992</v>
      </c>
      <c r="P3724" s="27">
        <v>-14.954000000000001</v>
      </c>
      <c r="Q3724" s="1">
        <v>-7.38</v>
      </c>
      <c r="R3724" s="1">
        <v>-4.9000000000000002E-2</v>
      </c>
      <c r="S3724" s="1">
        <v>3.4409999999999998</v>
      </c>
      <c r="T3724" s="1">
        <v>4.4870000000000001</v>
      </c>
      <c r="U3724" s="1">
        <v>6.1890000000000001</v>
      </c>
      <c r="V3724" s="1">
        <v>2.9489999999999998</v>
      </c>
      <c r="W3724" s="30">
        <v>4314.1859999999997</v>
      </c>
      <c r="X3724" s="1">
        <v>1311.806</v>
      </c>
      <c r="Y3724" s="1">
        <v>3894.8240000000001</v>
      </c>
      <c r="Z3724" s="1">
        <v>832.31600000000003</v>
      </c>
      <c r="AD3724" s="4">
        <v>14.954000000000001</v>
      </c>
      <c r="AL3724" s="1">
        <v>4314.1859999999997</v>
      </c>
    </row>
    <row r="3725" spans="1:38" x14ac:dyDescent="0.25">
      <c r="A3725" s="1">
        <v>3721</v>
      </c>
      <c r="B3725" s="1">
        <v>3721</v>
      </c>
      <c r="C3725" s="1"/>
      <c r="D3725" s="1">
        <v>4042.2139999999999</v>
      </c>
      <c r="E3725" s="1">
        <v>729.76400000000001</v>
      </c>
      <c r="F3725" s="1"/>
      <c r="G3725" s="1">
        <v>-60.576999999999998</v>
      </c>
      <c r="H3725" s="1">
        <v>-51.722999999999999</v>
      </c>
      <c r="I3725" s="1"/>
      <c r="J3725" s="1"/>
      <c r="K3725" s="1">
        <v>-501.59199999999998</v>
      </c>
      <c r="L3725" s="1"/>
      <c r="M3725" s="1">
        <v>2115.5140000000001</v>
      </c>
      <c r="N3725" s="1">
        <v>2596.3820000000001</v>
      </c>
      <c r="O3725" s="1">
        <v>-8.9309999999999992</v>
      </c>
      <c r="P3725" s="27">
        <v>-14.962999999999999</v>
      </c>
      <c r="Q3725" s="1">
        <v>-7.3890000000000002</v>
      </c>
      <c r="R3725" s="1">
        <v>-5.3999999999999999E-2</v>
      </c>
      <c r="S3725" s="1">
        <v>3.4409999999999998</v>
      </c>
      <c r="T3725" s="1">
        <v>4.47</v>
      </c>
      <c r="U3725" s="1">
        <v>6.1890000000000001</v>
      </c>
      <c r="V3725" s="1">
        <v>2.9449999999999998</v>
      </c>
      <c r="W3725" s="30">
        <v>4313.2709999999997</v>
      </c>
      <c r="X3725" s="1">
        <v>1312.1110000000001</v>
      </c>
      <c r="Y3725" s="1">
        <v>3891.7710000000002</v>
      </c>
      <c r="Z3725" s="1">
        <v>832.62099999999998</v>
      </c>
      <c r="AD3725" s="4">
        <v>14.962999999999999</v>
      </c>
      <c r="AL3725" s="1">
        <v>4313.2709999999997</v>
      </c>
    </row>
    <row r="3726" spans="1:38" x14ac:dyDescent="0.25">
      <c r="A3726" s="1">
        <v>3722</v>
      </c>
      <c r="B3726" s="1">
        <v>3722</v>
      </c>
      <c r="C3726" s="1"/>
      <c r="D3726" s="1">
        <v>4036.9029999999998</v>
      </c>
      <c r="E3726" s="1">
        <v>728.80799999999999</v>
      </c>
      <c r="F3726" s="1"/>
      <c r="G3726" s="1">
        <v>-60.1</v>
      </c>
      <c r="H3726" s="1">
        <v>-51.247999999999998</v>
      </c>
      <c r="I3726" s="1"/>
      <c r="J3726" s="1"/>
      <c r="K3726" s="1">
        <v>-503.49400000000003</v>
      </c>
      <c r="L3726" s="1"/>
      <c r="M3726" s="1">
        <v>2115.5140000000001</v>
      </c>
      <c r="N3726" s="1">
        <v>2596.3820000000001</v>
      </c>
      <c r="O3726" s="1">
        <v>-8.9309999999999992</v>
      </c>
      <c r="P3726" s="27">
        <v>-14.962999999999999</v>
      </c>
      <c r="Q3726" s="1">
        <v>-7.38</v>
      </c>
      <c r="R3726" s="1">
        <v>-5.3999999999999999E-2</v>
      </c>
      <c r="S3726" s="1">
        <v>3.4359999999999999</v>
      </c>
      <c r="T3726" s="1">
        <v>4.4809999999999999</v>
      </c>
      <c r="U3726" s="1">
        <v>6.1890000000000001</v>
      </c>
      <c r="V3726" s="1">
        <v>2.9489999999999998</v>
      </c>
      <c r="W3726" s="30">
        <v>4313.2709999999997</v>
      </c>
      <c r="X3726" s="1">
        <v>1306.922</v>
      </c>
      <c r="Y3726" s="1">
        <v>3884.752</v>
      </c>
      <c r="Z3726" s="1">
        <v>832.01099999999997</v>
      </c>
      <c r="AD3726" s="4">
        <v>14.962999999999999</v>
      </c>
      <c r="AL3726" s="1">
        <v>4313.2709999999997</v>
      </c>
    </row>
    <row r="3727" spans="1:38" x14ac:dyDescent="0.25">
      <c r="A3727" s="1">
        <v>3723</v>
      </c>
      <c r="B3727" s="1">
        <v>3723</v>
      </c>
      <c r="C3727" s="1"/>
      <c r="D3727" s="1">
        <v>4030.627</v>
      </c>
      <c r="E3727" s="1">
        <v>729.28599999999994</v>
      </c>
      <c r="F3727" s="1"/>
      <c r="G3727" s="1">
        <v>-60.1</v>
      </c>
      <c r="H3727" s="1">
        <v>-52.671999999999997</v>
      </c>
      <c r="I3727" s="1"/>
      <c r="J3727" s="1"/>
      <c r="K3727" s="1">
        <v>-502.54300000000001</v>
      </c>
      <c r="L3727" s="1"/>
      <c r="M3727" s="1">
        <v>2116.9520000000002</v>
      </c>
      <c r="N3727" s="1">
        <v>2595.4270000000001</v>
      </c>
      <c r="O3727" s="1">
        <v>-8.9359999999999999</v>
      </c>
      <c r="P3727" s="27">
        <v>-14.958</v>
      </c>
      <c r="Q3727" s="1">
        <v>-7.3849999999999998</v>
      </c>
      <c r="R3727" s="1">
        <v>-4.9000000000000002E-2</v>
      </c>
      <c r="S3727" s="1">
        <v>3.4409999999999998</v>
      </c>
      <c r="T3727" s="1">
        <v>4.4809999999999999</v>
      </c>
      <c r="U3727" s="1">
        <v>6.1989999999999998</v>
      </c>
      <c r="V3727" s="1">
        <v>2.9449999999999998</v>
      </c>
      <c r="W3727" s="30">
        <v>4312.9650000000001</v>
      </c>
      <c r="X3727" s="1">
        <v>1302.3440000000001</v>
      </c>
      <c r="Y3727" s="1">
        <v>3884.752</v>
      </c>
      <c r="Z3727" s="1">
        <v>832.01099999999997</v>
      </c>
      <c r="AD3727" s="4">
        <v>14.958</v>
      </c>
      <c r="AL3727" s="1">
        <v>4312.9650000000001</v>
      </c>
    </row>
    <row r="3728" spans="1:38" x14ac:dyDescent="0.25">
      <c r="A3728" s="1">
        <v>3724</v>
      </c>
      <c r="B3728" s="1">
        <v>3724</v>
      </c>
      <c r="C3728" s="1"/>
      <c r="D3728" s="1">
        <v>4025.3159999999998</v>
      </c>
      <c r="E3728" s="1">
        <v>729.28599999999994</v>
      </c>
      <c r="F3728" s="1"/>
      <c r="G3728" s="1">
        <v>-59.622999999999998</v>
      </c>
      <c r="H3728" s="1">
        <v>-51.722999999999999</v>
      </c>
      <c r="I3728" s="1"/>
      <c r="J3728" s="1"/>
      <c r="K3728" s="1">
        <v>-504.44600000000003</v>
      </c>
      <c r="L3728" s="1"/>
      <c r="M3728" s="1">
        <v>2115.0340000000001</v>
      </c>
      <c r="N3728" s="1">
        <v>2594.9490000000001</v>
      </c>
      <c r="O3728" s="1">
        <v>-8.9309999999999992</v>
      </c>
      <c r="P3728" s="27">
        <v>-14.958</v>
      </c>
      <c r="Q3728" s="1">
        <v>-7.37</v>
      </c>
      <c r="R3728" s="1">
        <v>-5.3999999999999999E-2</v>
      </c>
      <c r="S3728" s="1">
        <v>3.4359999999999999</v>
      </c>
      <c r="T3728" s="1">
        <v>4.476</v>
      </c>
      <c r="U3728" s="1">
        <v>6.1929999999999996</v>
      </c>
      <c r="V3728" s="1">
        <v>2.9409999999999998</v>
      </c>
      <c r="W3728" s="30">
        <v>4313.2709999999997</v>
      </c>
      <c r="X3728" s="1">
        <v>1302.039</v>
      </c>
      <c r="Y3728" s="1">
        <v>3884.4459999999999</v>
      </c>
      <c r="Z3728" s="1">
        <v>832.92600000000004</v>
      </c>
      <c r="AD3728" s="4">
        <v>14.958</v>
      </c>
      <c r="AL3728" s="1">
        <v>4313.2709999999997</v>
      </c>
    </row>
    <row r="3729" spans="1:38" x14ac:dyDescent="0.25">
      <c r="A3729" s="1">
        <v>3725</v>
      </c>
      <c r="B3729" s="1">
        <v>3725</v>
      </c>
      <c r="C3729" s="1"/>
      <c r="D3729" s="1">
        <v>4020.0050000000001</v>
      </c>
      <c r="E3729" s="1">
        <v>728.33</v>
      </c>
      <c r="F3729" s="1"/>
      <c r="G3729" s="1">
        <v>-60.576999999999998</v>
      </c>
      <c r="H3729" s="1">
        <v>-52.197000000000003</v>
      </c>
      <c r="I3729" s="1"/>
      <c r="J3729" s="1"/>
      <c r="K3729" s="1">
        <v>-503.97</v>
      </c>
      <c r="L3729" s="1"/>
      <c r="M3729" s="1">
        <v>2114.076</v>
      </c>
      <c r="N3729" s="1">
        <v>2594.471</v>
      </c>
      <c r="O3729" s="1">
        <v>-8.9309999999999992</v>
      </c>
      <c r="P3729" s="27">
        <v>-14.958</v>
      </c>
      <c r="Q3729" s="1">
        <v>-7.38</v>
      </c>
      <c r="R3729" s="1">
        <v>-4.9000000000000002E-2</v>
      </c>
      <c r="S3729" s="1">
        <v>3.4409999999999998</v>
      </c>
      <c r="T3729" s="1">
        <v>4.47</v>
      </c>
      <c r="U3729" s="1">
        <v>6.1929999999999996</v>
      </c>
      <c r="V3729" s="1">
        <v>2.9449999999999998</v>
      </c>
      <c r="W3729" s="30">
        <v>4304.1139999999996</v>
      </c>
      <c r="X3729" s="1">
        <v>1302.3440000000001</v>
      </c>
      <c r="Y3729" s="1">
        <v>3884.4459999999999</v>
      </c>
      <c r="Z3729" s="1">
        <v>832.01099999999997</v>
      </c>
      <c r="AD3729" s="4">
        <v>14.958</v>
      </c>
      <c r="AL3729" s="1">
        <v>4304.1139999999996</v>
      </c>
    </row>
    <row r="3730" spans="1:38" x14ac:dyDescent="0.25">
      <c r="A3730" s="1">
        <v>3726</v>
      </c>
      <c r="B3730" s="1">
        <v>3726</v>
      </c>
      <c r="C3730" s="1"/>
      <c r="D3730" s="1">
        <v>4014.6950000000002</v>
      </c>
      <c r="E3730" s="1">
        <v>728.33</v>
      </c>
      <c r="F3730" s="1"/>
      <c r="G3730" s="1">
        <v>-60.576999999999998</v>
      </c>
      <c r="H3730" s="1">
        <v>-51.247999999999998</v>
      </c>
      <c r="I3730" s="1"/>
      <c r="J3730" s="1"/>
      <c r="K3730" s="1">
        <v>-510.154</v>
      </c>
      <c r="L3730" s="1"/>
      <c r="M3730" s="1">
        <v>2114.5549999999998</v>
      </c>
      <c r="N3730" s="1">
        <v>2594.471</v>
      </c>
      <c r="O3730" s="1">
        <v>-8.9410000000000007</v>
      </c>
      <c r="P3730" s="27">
        <v>-14.958</v>
      </c>
      <c r="Q3730" s="1">
        <v>-7.38</v>
      </c>
      <c r="R3730" s="1">
        <v>-4.3999999999999997E-2</v>
      </c>
      <c r="S3730" s="1">
        <v>3.4409999999999998</v>
      </c>
      <c r="T3730" s="1">
        <v>4.476</v>
      </c>
      <c r="U3730" s="1">
        <v>6.1929999999999996</v>
      </c>
      <c r="V3730" s="1">
        <v>2.9489999999999998</v>
      </c>
      <c r="W3730" s="30">
        <v>4303.1989999999996</v>
      </c>
      <c r="X3730" s="1">
        <v>1302.039</v>
      </c>
      <c r="Y3730" s="1">
        <v>3884.4459999999999</v>
      </c>
      <c r="Z3730" s="1">
        <v>832.31600000000003</v>
      </c>
      <c r="AD3730" s="4">
        <v>14.958</v>
      </c>
      <c r="AL3730" s="1">
        <v>4303.1989999999996</v>
      </c>
    </row>
    <row r="3731" spans="1:38" x14ac:dyDescent="0.25">
      <c r="A3731" s="1">
        <v>3727</v>
      </c>
      <c r="B3731" s="1">
        <v>3727</v>
      </c>
      <c r="C3731" s="1"/>
      <c r="D3731" s="1">
        <v>4009.384</v>
      </c>
      <c r="E3731" s="1">
        <v>726.89599999999996</v>
      </c>
      <c r="F3731" s="1"/>
      <c r="G3731" s="1">
        <v>-59.622999999999998</v>
      </c>
      <c r="H3731" s="1">
        <v>-52.197000000000003</v>
      </c>
      <c r="I3731" s="1"/>
      <c r="J3731" s="1"/>
      <c r="K3731" s="1">
        <v>-505.87299999999999</v>
      </c>
      <c r="L3731" s="1"/>
      <c r="M3731" s="1">
        <v>2115.9929999999999</v>
      </c>
      <c r="N3731" s="1">
        <v>2593.9940000000001</v>
      </c>
      <c r="O3731" s="1">
        <v>-8.9309999999999992</v>
      </c>
      <c r="P3731" s="27">
        <v>-14.958</v>
      </c>
      <c r="Q3731" s="1">
        <v>-7.37</v>
      </c>
      <c r="R3731" s="1">
        <v>-4.9000000000000002E-2</v>
      </c>
      <c r="S3731" s="1">
        <v>3.4359999999999999</v>
      </c>
      <c r="T3731" s="1">
        <v>4.476</v>
      </c>
      <c r="U3731" s="1">
        <v>6.1959999999999997</v>
      </c>
      <c r="V3731" s="1">
        <v>2.9449999999999998</v>
      </c>
      <c r="W3731" s="30">
        <v>4303.1989999999996</v>
      </c>
      <c r="X3731" s="1">
        <v>1302.3440000000001</v>
      </c>
      <c r="Y3731" s="1">
        <v>3884.752</v>
      </c>
      <c r="Z3731" s="1">
        <v>832.31600000000003</v>
      </c>
      <c r="AD3731" s="4">
        <v>14.958</v>
      </c>
      <c r="AL3731" s="1">
        <v>4303.1989999999996</v>
      </c>
    </row>
    <row r="3732" spans="1:38" x14ac:dyDescent="0.25">
      <c r="A3732" s="1">
        <v>3728</v>
      </c>
      <c r="B3732" s="1">
        <v>3728</v>
      </c>
      <c r="C3732" s="1"/>
      <c r="D3732" s="1">
        <v>4003.5909999999999</v>
      </c>
      <c r="E3732" s="1">
        <v>727.37400000000002</v>
      </c>
      <c r="F3732" s="1"/>
      <c r="G3732" s="1">
        <v>-59.146000000000001</v>
      </c>
      <c r="H3732" s="1">
        <v>-51.722999999999999</v>
      </c>
      <c r="I3732" s="1"/>
      <c r="J3732" s="1"/>
      <c r="K3732" s="1">
        <v>-505.39699999999999</v>
      </c>
      <c r="L3732" s="1"/>
      <c r="M3732" s="1">
        <v>2115.0340000000001</v>
      </c>
      <c r="N3732" s="1">
        <v>2593.9940000000001</v>
      </c>
      <c r="O3732" s="1">
        <v>-8.9260000000000002</v>
      </c>
      <c r="P3732" s="27">
        <v>-14.958</v>
      </c>
      <c r="Q3732" s="1">
        <v>-7.38</v>
      </c>
      <c r="R3732" s="1">
        <v>-4.9000000000000002E-2</v>
      </c>
      <c r="S3732" s="1">
        <v>3.4409999999999998</v>
      </c>
      <c r="T3732" s="1">
        <v>4.4809999999999999</v>
      </c>
      <c r="U3732" s="1">
        <v>6.1929999999999996</v>
      </c>
      <c r="V3732" s="1">
        <v>2.9449999999999998</v>
      </c>
      <c r="W3732" s="30">
        <v>4303.1989999999996</v>
      </c>
      <c r="X3732" s="1">
        <v>1302.3440000000001</v>
      </c>
      <c r="Y3732" s="1">
        <v>3875.5949999999998</v>
      </c>
      <c r="Z3732" s="1">
        <v>832.31600000000003</v>
      </c>
      <c r="AD3732" s="4">
        <v>14.958</v>
      </c>
      <c r="AL3732" s="1">
        <v>4303.1989999999996</v>
      </c>
    </row>
    <row r="3733" spans="1:38" x14ac:dyDescent="0.25">
      <c r="A3733" s="1">
        <v>3729</v>
      </c>
      <c r="B3733" s="1">
        <v>3729</v>
      </c>
      <c r="C3733" s="1"/>
      <c r="D3733" s="1">
        <v>3999.2460000000001</v>
      </c>
      <c r="E3733" s="1">
        <v>726.89599999999996</v>
      </c>
      <c r="F3733" s="1"/>
      <c r="G3733" s="1">
        <v>-60.1</v>
      </c>
      <c r="H3733" s="1">
        <v>-51.722999999999999</v>
      </c>
      <c r="I3733" s="1"/>
      <c r="J3733" s="1"/>
      <c r="K3733" s="1">
        <v>-505.39699999999999</v>
      </c>
      <c r="L3733" s="1"/>
      <c r="M3733" s="1">
        <v>2116.9520000000002</v>
      </c>
      <c r="N3733" s="1">
        <v>2592.5610000000001</v>
      </c>
      <c r="O3733" s="1">
        <v>-8.9260000000000002</v>
      </c>
      <c r="P3733" s="27">
        <v>-14.962999999999999</v>
      </c>
      <c r="Q3733" s="1">
        <v>-7.375</v>
      </c>
      <c r="R3733" s="1">
        <v>-4.9000000000000002E-2</v>
      </c>
      <c r="S3733" s="1">
        <v>3.4409999999999998</v>
      </c>
      <c r="T3733" s="1">
        <v>4.4809999999999999</v>
      </c>
      <c r="U3733" s="1">
        <v>6.1929999999999996</v>
      </c>
      <c r="V3733" s="1">
        <v>2.9409999999999998</v>
      </c>
      <c r="W3733" s="30">
        <v>4302.893</v>
      </c>
      <c r="X3733" s="1">
        <v>1302.3440000000001</v>
      </c>
      <c r="Y3733" s="1">
        <v>3874.9850000000001</v>
      </c>
      <c r="Z3733" s="1">
        <v>832.31600000000003</v>
      </c>
      <c r="AD3733" s="4">
        <v>14.962999999999999</v>
      </c>
      <c r="AL3733" s="1">
        <v>4302.893</v>
      </c>
    </row>
    <row r="3734" spans="1:38" x14ac:dyDescent="0.25">
      <c r="A3734" s="1">
        <v>3730</v>
      </c>
      <c r="B3734" s="1">
        <v>3730</v>
      </c>
      <c r="C3734" s="1"/>
      <c r="D3734" s="1">
        <v>3993.453</v>
      </c>
      <c r="E3734" s="1">
        <v>726.41800000000001</v>
      </c>
      <c r="F3734" s="1"/>
      <c r="G3734" s="1">
        <v>-60.1</v>
      </c>
      <c r="H3734" s="1">
        <v>-51.722999999999999</v>
      </c>
      <c r="I3734" s="1"/>
      <c r="J3734" s="1"/>
      <c r="K3734" s="1">
        <v>-504.92099999999999</v>
      </c>
      <c r="L3734" s="1"/>
      <c r="M3734" s="1">
        <v>2117.4319999999998</v>
      </c>
      <c r="N3734" s="1">
        <v>2593.038</v>
      </c>
      <c r="O3734" s="1">
        <v>-8.9260000000000002</v>
      </c>
      <c r="P3734" s="27">
        <v>-14.958</v>
      </c>
      <c r="Q3734" s="1">
        <v>-7.38</v>
      </c>
      <c r="R3734" s="1">
        <v>-4.3999999999999997E-2</v>
      </c>
      <c r="S3734" s="1">
        <v>3.4359999999999999</v>
      </c>
      <c r="T3734" s="1">
        <v>4.47</v>
      </c>
      <c r="U3734" s="1">
        <v>6.1929999999999996</v>
      </c>
      <c r="V3734" s="1">
        <v>2.9449999999999998</v>
      </c>
      <c r="W3734" s="30">
        <v>4303.1989999999996</v>
      </c>
      <c r="X3734" s="1">
        <v>1302.3440000000001</v>
      </c>
      <c r="Y3734" s="1">
        <v>3874.3739999999998</v>
      </c>
      <c r="Z3734" s="1">
        <v>832.62099999999998</v>
      </c>
      <c r="AD3734" s="4">
        <v>14.958</v>
      </c>
      <c r="AL3734" s="1">
        <v>4303.1989999999996</v>
      </c>
    </row>
    <row r="3735" spans="1:38" x14ac:dyDescent="0.25">
      <c r="A3735" s="1">
        <v>3731</v>
      </c>
      <c r="B3735" s="1">
        <v>3731</v>
      </c>
      <c r="C3735" s="1"/>
      <c r="D3735" s="1">
        <v>3990.556</v>
      </c>
      <c r="E3735" s="1">
        <v>726.41800000000001</v>
      </c>
      <c r="F3735" s="1"/>
      <c r="G3735" s="1">
        <v>-59.622999999999998</v>
      </c>
      <c r="H3735" s="1">
        <v>-51.722999999999999</v>
      </c>
      <c r="I3735" s="1"/>
      <c r="J3735" s="1"/>
      <c r="K3735" s="1">
        <v>-504.92099999999999</v>
      </c>
      <c r="L3735" s="1"/>
      <c r="M3735" s="1">
        <v>2116.473</v>
      </c>
      <c r="N3735" s="1">
        <v>2592.0830000000001</v>
      </c>
      <c r="O3735" s="1">
        <v>-8.9260000000000002</v>
      </c>
      <c r="P3735" s="27">
        <v>-14.962999999999999</v>
      </c>
      <c r="Q3735" s="1">
        <v>-7.38</v>
      </c>
      <c r="R3735" s="1">
        <v>-4.9000000000000002E-2</v>
      </c>
      <c r="S3735" s="1">
        <v>3.4359999999999999</v>
      </c>
      <c r="T3735" s="1">
        <v>4.47</v>
      </c>
      <c r="U3735" s="1">
        <v>6.1929999999999996</v>
      </c>
      <c r="V3735" s="1">
        <v>2.9489999999999998</v>
      </c>
      <c r="W3735" s="30">
        <v>4303.1989999999996</v>
      </c>
      <c r="X3735" s="1">
        <v>1302.3440000000001</v>
      </c>
      <c r="Y3735" s="1">
        <v>3874.68</v>
      </c>
      <c r="Z3735" s="1">
        <v>832.31600000000003</v>
      </c>
      <c r="AD3735" s="4">
        <v>14.962999999999999</v>
      </c>
      <c r="AL3735" s="1">
        <v>4303.1989999999996</v>
      </c>
    </row>
    <row r="3736" spans="1:38" x14ac:dyDescent="0.25">
      <c r="A3736" s="1">
        <v>3732</v>
      </c>
      <c r="B3736" s="1">
        <v>3732</v>
      </c>
      <c r="C3736" s="1"/>
      <c r="D3736" s="1">
        <v>3986.694</v>
      </c>
      <c r="E3736" s="1">
        <v>725.46199999999999</v>
      </c>
      <c r="F3736" s="1"/>
      <c r="G3736" s="1">
        <v>-59.622999999999998</v>
      </c>
      <c r="H3736" s="1">
        <v>-51.247999999999998</v>
      </c>
      <c r="I3736" s="1"/>
      <c r="J3736" s="1"/>
      <c r="K3736" s="1">
        <v>-504.44600000000003</v>
      </c>
      <c r="L3736" s="1"/>
      <c r="M3736" s="1">
        <v>2116.473</v>
      </c>
      <c r="N3736" s="1">
        <v>2592.0830000000001</v>
      </c>
      <c r="O3736" s="1">
        <v>-8.9309999999999992</v>
      </c>
      <c r="P3736" s="27">
        <v>-14.958</v>
      </c>
      <c r="Q3736" s="1">
        <v>-7.375</v>
      </c>
      <c r="R3736" s="1">
        <v>-4.3999999999999997E-2</v>
      </c>
      <c r="S3736" s="1">
        <v>3.4359999999999999</v>
      </c>
      <c r="T3736" s="1">
        <v>4.4809999999999999</v>
      </c>
      <c r="U3736" s="1">
        <v>6.1890000000000001</v>
      </c>
      <c r="V3736" s="1">
        <v>2.9489999999999998</v>
      </c>
      <c r="W3736" s="30">
        <v>4298.62</v>
      </c>
      <c r="X3736" s="1">
        <v>1302.6489999999999</v>
      </c>
      <c r="Y3736" s="1">
        <v>3874.68</v>
      </c>
      <c r="Z3736" s="1">
        <v>832.92600000000004</v>
      </c>
      <c r="AD3736" s="4">
        <v>14.958</v>
      </c>
      <c r="AL3736" s="1">
        <v>4298.62</v>
      </c>
    </row>
    <row r="3737" spans="1:38" x14ac:dyDescent="0.25">
      <c r="A3737" s="1">
        <v>3733</v>
      </c>
      <c r="B3737" s="1">
        <v>3733</v>
      </c>
      <c r="C3737" s="1"/>
      <c r="D3737" s="1">
        <v>3982.3490000000002</v>
      </c>
      <c r="E3737" s="1">
        <v>724.98500000000001</v>
      </c>
      <c r="F3737" s="1"/>
      <c r="G3737" s="1">
        <v>-59.622999999999998</v>
      </c>
      <c r="H3737" s="1">
        <v>-52.671999999999997</v>
      </c>
      <c r="I3737" s="1"/>
      <c r="J3737" s="1"/>
      <c r="K3737" s="1">
        <v>-505.39699999999999</v>
      </c>
      <c r="L3737" s="1"/>
      <c r="M3737" s="1">
        <v>2116.473</v>
      </c>
      <c r="N3737" s="1">
        <v>2591.1280000000002</v>
      </c>
      <c r="O3737" s="1">
        <v>-8.9359999999999999</v>
      </c>
      <c r="P3737" s="27">
        <v>-14.958</v>
      </c>
      <c r="Q3737" s="1">
        <v>-7.38</v>
      </c>
      <c r="R3737" s="1">
        <v>-3.9E-2</v>
      </c>
      <c r="S3737" s="1">
        <v>3.4359999999999999</v>
      </c>
      <c r="T3737" s="1">
        <v>4.47</v>
      </c>
      <c r="U3737" s="1">
        <v>6.1890000000000001</v>
      </c>
      <c r="V3737" s="1">
        <v>2.9449999999999998</v>
      </c>
      <c r="W3737" s="30">
        <v>4293.1270000000004</v>
      </c>
      <c r="X3737" s="1">
        <v>1302.3440000000001</v>
      </c>
      <c r="Y3737" s="1">
        <v>3874.68</v>
      </c>
      <c r="Z3737" s="1">
        <v>832.01099999999997</v>
      </c>
      <c r="AD3737" s="4">
        <v>14.958</v>
      </c>
      <c r="AL3737" s="1">
        <v>4293.1270000000004</v>
      </c>
    </row>
    <row r="3738" spans="1:38" x14ac:dyDescent="0.25">
      <c r="A3738" s="1">
        <v>3734</v>
      </c>
      <c r="B3738" s="1">
        <v>3734</v>
      </c>
      <c r="C3738" s="1"/>
      <c r="D3738" s="1">
        <v>3978.4870000000001</v>
      </c>
      <c r="E3738" s="1">
        <v>724.98500000000001</v>
      </c>
      <c r="F3738" s="1"/>
      <c r="G3738" s="1">
        <v>-60.1</v>
      </c>
      <c r="H3738" s="1">
        <v>-54.094999999999999</v>
      </c>
      <c r="I3738" s="1"/>
      <c r="J3738" s="1"/>
      <c r="K3738" s="1">
        <v>-505.39699999999999</v>
      </c>
      <c r="L3738" s="1"/>
      <c r="M3738" s="1">
        <v>2116.473</v>
      </c>
      <c r="N3738" s="1">
        <v>2591.1280000000002</v>
      </c>
      <c r="O3738" s="1">
        <v>-8.9359999999999999</v>
      </c>
      <c r="P3738" s="27">
        <v>-14.954000000000001</v>
      </c>
      <c r="Q3738" s="1">
        <v>-7.38</v>
      </c>
      <c r="R3738" s="1">
        <v>-4.9000000000000002E-2</v>
      </c>
      <c r="S3738" s="1">
        <v>3.4460000000000002</v>
      </c>
      <c r="T3738" s="1">
        <v>4.476</v>
      </c>
      <c r="U3738" s="1">
        <v>6.1959999999999997</v>
      </c>
      <c r="V3738" s="1">
        <v>2.9449999999999998</v>
      </c>
      <c r="W3738" s="30">
        <v>4293.1270000000004</v>
      </c>
      <c r="X3738" s="1">
        <v>1302.039</v>
      </c>
      <c r="Y3738" s="1">
        <v>3874.68</v>
      </c>
      <c r="Z3738" s="1">
        <v>832.31600000000003</v>
      </c>
      <c r="AD3738" s="4">
        <v>14.954000000000001</v>
      </c>
      <c r="AL3738" s="1">
        <v>4293.1270000000004</v>
      </c>
    </row>
    <row r="3739" spans="1:38" x14ac:dyDescent="0.25">
      <c r="A3739" s="1">
        <v>3735</v>
      </c>
      <c r="B3739" s="1">
        <v>3735</v>
      </c>
      <c r="C3739" s="1"/>
      <c r="D3739" s="1">
        <v>3974.1419999999998</v>
      </c>
      <c r="E3739" s="1">
        <v>724.029</v>
      </c>
      <c r="F3739" s="1"/>
      <c r="G3739" s="1">
        <v>-60.1</v>
      </c>
      <c r="H3739" s="1">
        <v>-53.621000000000002</v>
      </c>
      <c r="I3739" s="1"/>
      <c r="J3739" s="1"/>
      <c r="K3739" s="1">
        <v>-504.92099999999999</v>
      </c>
      <c r="L3739" s="1"/>
      <c r="M3739" s="1">
        <v>2115.9929999999999</v>
      </c>
      <c r="N3739" s="1">
        <v>2590.65</v>
      </c>
      <c r="O3739" s="1">
        <v>-8.9309999999999992</v>
      </c>
      <c r="P3739" s="27">
        <v>-14.962999999999999</v>
      </c>
      <c r="Q3739" s="1">
        <v>-7.37</v>
      </c>
      <c r="R3739" s="1">
        <v>-5.3999999999999999E-2</v>
      </c>
      <c r="S3739" s="1">
        <v>3.4409999999999998</v>
      </c>
      <c r="T3739" s="1">
        <v>4.476</v>
      </c>
      <c r="U3739" s="1">
        <v>6.1959999999999997</v>
      </c>
      <c r="V3739" s="1">
        <v>2.9489999999999998</v>
      </c>
      <c r="W3739" s="30">
        <v>4293.4319999999998</v>
      </c>
      <c r="X3739" s="1">
        <v>1302.039</v>
      </c>
      <c r="Y3739" s="1">
        <v>3874.68</v>
      </c>
      <c r="Z3739" s="1">
        <v>832.31600000000003</v>
      </c>
      <c r="AD3739" s="4">
        <v>14.962999999999999</v>
      </c>
      <c r="AL3739" s="1">
        <v>4293.4319999999998</v>
      </c>
    </row>
    <row r="3740" spans="1:38" x14ac:dyDescent="0.25">
      <c r="A3740" s="1">
        <v>3736</v>
      </c>
      <c r="B3740" s="1">
        <v>3736</v>
      </c>
      <c r="C3740" s="1"/>
      <c r="D3740" s="1">
        <v>3969.7979999999998</v>
      </c>
      <c r="E3740" s="1">
        <v>724.50699999999995</v>
      </c>
      <c r="F3740" s="1"/>
      <c r="G3740" s="1">
        <v>-60.1</v>
      </c>
      <c r="H3740" s="1">
        <v>-51.722999999999999</v>
      </c>
      <c r="I3740" s="1"/>
      <c r="J3740" s="1"/>
      <c r="K3740" s="1">
        <v>-506.34800000000001</v>
      </c>
      <c r="L3740" s="1"/>
      <c r="M3740" s="1">
        <v>2116.473</v>
      </c>
      <c r="N3740" s="1">
        <v>2591.1280000000002</v>
      </c>
      <c r="O3740" s="1">
        <v>-8.9359999999999999</v>
      </c>
      <c r="P3740" s="27">
        <v>-14.958</v>
      </c>
      <c r="Q3740" s="1">
        <v>-7.38</v>
      </c>
      <c r="R3740" s="1">
        <v>-4.3999999999999997E-2</v>
      </c>
      <c r="S3740" s="1">
        <v>3.4359999999999999</v>
      </c>
      <c r="T3740" s="1">
        <v>4.476</v>
      </c>
      <c r="U3740" s="1">
        <v>6.1959999999999997</v>
      </c>
      <c r="V3740" s="1">
        <v>2.9489999999999998</v>
      </c>
      <c r="W3740" s="30">
        <v>4293.4319999999998</v>
      </c>
      <c r="X3740" s="1">
        <v>1302.039</v>
      </c>
      <c r="Y3740" s="1">
        <v>3874.9850000000001</v>
      </c>
      <c r="Z3740" s="1">
        <v>832.01099999999997</v>
      </c>
      <c r="AD3740" s="4">
        <v>14.958</v>
      </c>
      <c r="AL3740" s="1">
        <v>4293.4319999999998</v>
      </c>
    </row>
    <row r="3741" spans="1:38" x14ac:dyDescent="0.25">
      <c r="A3741" s="1">
        <v>3737</v>
      </c>
      <c r="B3741" s="1">
        <v>3737</v>
      </c>
      <c r="C3741" s="1"/>
      <c r="D3741" s="1">
        <v>3966.9009999999998</v>
      </c>
      <c r="E3741" s="1">
        <v>724.029</v>
      </c>
      <c r="F3741" s="1"/>
      <c r="G3741" s="1">
        <v>-59.622999999999998</v>
      </c>
      <c r="H3741" s="1">
        <v>-51.722999999999999</v>
      </c>
      <c r="I3741" s="1"/>
      <c r="J3741" s="1"/>
      <c r="K3741" s="1">
        <v>-505.39699999999999</v>
      </c>
      <c r="L3741" s="1"/>
      <c r="M3741" s="1">
        <v>2116.9520000000002</v>
      </c>
      <c r="N3741" s="1">
        <v>2590.1729999999998</v>
      </c>
      <c r="O3741" s="1">
        <v>-8.9309999999999992</v>
      </c>
      <c r="P3741" s="27">
        <v>-14.958</v>
      </c>
      <c r="Q3741" s="1">
        <v>-7.375</v>
      </c>
      <c r="R3741" s="1">
        <v>-4.9000000000000002E-2</v>
      </c>
      <c r="S3741" s="1">
        <v>3.4359999999999999</v>
      </c>
      <c r="T3741" s="1">
        <v>4.476</v>
      </c>
      <c r="U3741" s="1">
        <v>6.1890000000000001</v>
      </c>
      <c r="V3741" s="1">
        <v>2.9449999999999998</v>
      </c>
      <c r="W3741" s="30">
        <v>4293.7370000000001</v>
      </c>
      <c r="X3741" s="1">
        <v>1302.3440000000001</v>
      </c>
      <c r="Y3741" s="1">
        <v>3866.134</v>
      </c>
      <c r="Z3741" s="1">
        <v>832.31600000000003</v>
      </c>
      <c r="AD3741" s="4">
        <v>14.958</v>
      </c>
      <c r="AL3741" s="1">
        <v>4293.7370000000001</v>
      </c>
    </row>
    <row r="3742" spans="1:38" x14ac:dyDescent="0.25">
      <c r="A3742" s="1">
        <v>3738</v>
      </c>
      <c r="B3742" s="1">
        <v>3738</v>
      </c>
      <c r="C3742" s="1"/>
      <c r="D3742" s="1">
        <v>3963.0390000000002</v>
      </c>
      <c r="E3742" s="1">
        <v>724.029</v>
      </c>
      <c r="F3742" s="1"/>
      <c r="G3742" s="1">
        <v>-60.1</v>
      </c>
      <c r="H3742" s="1">
        <v>-51.247999999999998</v>
      </c>
      <c r="I3742" s="1"/>
      <c r="J3742" s="1"/>
      <c r="K3742" s="1">
        <v>-505.87299999999999</v>
      </c>
      <c r="L3742" s="1"/>
      <c r="M3742" s="1">
        <v>2116.473</v>
      </c>
      <c r="N3742" s="1">
        <v>2591.1280000000002</v>
      </c>
      <c r="O3742" s="1">
        <v>-8.9260000000000002</v>
      </c>
      <c r="P3742" s="27">
        <v>-14.958</v>
      </c>
      <c r="Q3742" s="1">
        <v>-7.38</v>
      </c>
      <c r="R3742" s="1">
        <v>-4.9000000000000002E-2</v>
      </c>
      <c r="S3742" s="1">
        <v>3.4409999999999998</v>
      </c>
      <c r="T3742" s="1">
        <v>4.476</v>
      </c>
      <c r="U3742" s="1">
        <v>6.1859999999999999</v>
      </c>
      <c r="V3742" s="1">
        <v>2.9449999999999998</v>
      </c>
      <c r="W3742" s="30">
        <v>4293.1270000000004</v>
      </c>
      <c r="X3742" s="1">
        <v>1302.3440000000001</v>
      </c>
      <c r="Y3742" s="1">
        <v>3864.607</v>
      </c>
      <c r="Z3742" s="1">
        <v>832.62099999999998</v>
      </c>
      <c r="AD3742" s="4">
        <v>14.958</v>
      </c>
      <c r="AL3742" s="1">
        <v>4293.1270000000004</v>
      </c>
    </row>
    <row r="3743" spans="1:38" x14ac:dyDescent="0.25">
      <c r="A3743" s="1">
        <v>3739</v>
      </c>
      <c r="B3743" s="1">
        <v>3739</v>
      </c>
      <c r="C3743" s="1"/>
      <c r="D3743" s="1">
        <v>3959.1770000000001</v>
      </c>
      <c r="E3743" s="1">
        <v>723.55100000000004</v>
      </c>
      <c r="F3743" s="1"/>
      <c r="G3743" s="1">
        <v>-60.1</v>
      </c>
      <c r="H3743" s="1">
        <v>-53.146000000000001</v>
      </c>
      <c r="I3743" s="1"/>
      <c r="J3743" s="1"/>
      <c r="K3743" s="1">
        <v>-505.87299999999999</v>
      </c>
      <c r="L3743" s="1"/>
      <c r="M3743" s="1">
        <v>2116.9520000000002</v>
      </c>
      <c r="N3743" s="1">
        <v>2590.65</v>
      </c>
      <c r="O3743" s="1">
        <v>-8.9410000000000007</v>
      </c>
      <c r="P3743" s="27">
        <v>-14.954000000000001</v>
      </c>
      <c r="Q3743" s="1">
        <v>-7.38</v>
      </c>
      <c r="R3743" s="1">
        <v>-4.3999999999999997E-2</v>
      </c>
      <c r="S3743" s="1">
        <v>3.4359999999999999</v>
      </c>
      <c r="T3743" s="1">
        <v>4.476</v>
      </c>
      <c r="U3743" s="1">
        <v>6.1929999999999996</v>
      </c>
      <c r="V3743" s="1">
        <v>2.9409999999999998</v>
      </c>
      <c r="W3743" s="30">
        <v>4293.1270000000004</v>
      </c>
      <c r="X3743" s="1">
        <v>1302.3440000000001</v>
      </c>
      <c r="Y3743" s="1">
        <v>3864.3020000000001</v>
      </c>
      <c r="Z3743" s="1">
        <v>832.31600000000003</v>
      </c>
      <c r="AD3743" s="4">
        <v>14.954000000000001</v>
      </c>
      <c r="AL3743" s="1">
        <v>4293.1270000000004</v>
      </c>
    </row>
    <row r="3744" spans="1:38" x14ac:dyDescent="0.25">
      <c r="A3744" s="1">
        <v>3740</v>
      </c>
      <c r="B3744" s="1">
        <v>3740</v>
      </c>
      <c r="C3744" s="1"/>
      <c r="D3744" s="1">
        <v>3956.2809999999999</v>
      </c>
      <c r="E3744" s="1">
        <v>723.55100000000004</v>
      </c>
      <c r="F3744" s="1"/>
      <c r="G3744" s="1">
        <v>-60.1</v>
      </c>
      <c r="H3744" s="1">
        <v>-53.621000000000002</v>
      </c>
      <c r="I3744" s="1"/>
      <c r="J3744" s="1"/>
      <c r="K3744" s="1">
        <v>-506.82400000000001</v>
      </c>
      <c r="L3744" s="1"/>
      <c r="M3744" s="1">
        <v>2115.9929999999999</v>
      </c>
      <c r="N3744" s="1">
        <v>2589.6950000000002</v>
      </c>
      <c r="O3744" s="1">
        <v>-8.9359999999999999</v>
      </c>
      <c r="P3744" s="27">
        <v>-14.958</v>
      </c>
      <c r="Q3744" s="1">
        <v>-7.38</v>
      </c>
      <c r="R3744" s="1">
        <v>-5.3999999999999999E-2</v>
      </c>
      <c r="S3744" s="1">
        <v>3.4409999999999998</v>
      </c>
      <c r="T3744" s="1">
        <v>4.476</v>
      </c>
      <c r="U3744" s="1">
        <v>6.1929999999999996</v>
      </c>
      <c r="V3744" s="1">
        <v>2.9449999999999998</v>
      </c>
      <c r="W3744" s="30">
        <v>4293.4319999999998</v>
      </c>
      <c r="X3744" s="1">
        <v>1302.3440000000001</v>
      </c>
      <c r="Y3744" s="1">
        <v>3864.607</v>
      </c>
      <c r="Z3744" s="1">
        <v>832.31600000000003</v>
      </c>
      <c r="AD3744" s="4">
        <v>14.958</v>
      </c>
      <c r="AL3744" s="1">
        <v>4293.4319999999998</v>
      </c>
    </row>
    <row r="3745" spans="1:38" x14ac:dyDescent="0.25">
      <c r="A3745" s="1">
        <v>3741</v>
      </c>
      <c r="B3745" s="1">
        <v>3741</v>
      </c>
      <c r="C3745" s="1"/>
      <c r="D3745" s="1">
        <v>3952.902</v>
      </c>
      <c r="E3745" s="1">
        <v>722.59500000000003</v>
      </c>
      <c r="F3745" s="1"/>
      <c r="G3745" s="1">
        <v>-59.622999999999998</v>
      </c>
      <c r="H3745" s="1">
        <v>-52.197000000000003</v>
      </c>
      <c r="I3745" s="1"/>
      <c r="J3745" s="1"/>
      <c r="K3745" s="1">
        <v>-507.3</v>
      </c>
      <c r="L3745" s="1"/>
      <c r="M3745" s="1">
        <v>2115.9929999999999</v>
      </c>
      <c r="N3745" s="1">
        <v>2589.2170000000001</v>
      </c>
      <c r="O3745" s="1">
        <v>-8.9359999999999999</v>
      </c>
      <c r="P3745" s="27">
        <v>-14.954000000000001</v>
      </c>
      <c r="Q3745" s="1">
        <v>-7.38</v>
      </c>
      <c r="R3745" s="1">
        <v>-5.3999999999999999E-2</v>
      </c>
      <c r="S3745" s="1">
        <v>3.4409999999999998</v>
      </c>
      <c r="T3745" s="1">
        <v>4.47</v>
      </c>
      <c r="U3745" s="1">
        <v>6.1929999999999996</v>
      </c>
      <c r="V3745" s="1">
        <v>2.9489999999999998</v>
      </c>
      <c r="W3745" s="30">
        <v>4293.1270000000004</v>
      </c>
      <c r="X3745" s="1">
        <v>1302.3440000000001</v>
      </c>
      <c r="Y3745" s="1">
        <v>3864.607</v>
      </c>
      <c r="Z3745" s="1">
        <v>832.31600000000003</v>
      </c>
      <c r="AD3745" s="4">
        <v>14.954000000000001</v>
      </c>
      <c r="AL3745" s="1">
        <v>4293.1270000000004</v>
      </c>
    </row>
    <row r="3746" spans="1:38" x14ac:dyDescent="0.25">
      <c r="A3746" s="1">
        <v>3742</v>
      </c>
      <c r="B3746" s="1">
        <v>3742</v>
      </c>
      <c r="C3746" s="1"/>
      <c r="D3746" s="1">
        <v>3949.5230000000001</v>
      </c>
      <c r="E3746" s="1">
        <v>723.07299999999998</v>
      </c>
      <c r="F3746" s="1"/>
      <c r="G3746" s="1">
        <v>-60.1</v>
      </c>
      <c r="H3746" s="1">
        <v>-51.247999999999998</v>
      </c>
      <c r="I3746" s="1"/>
      <c r="J3746" s="1"/>
      <c r="K3746" s="1">
        <v>-506.82400000000001</v>
      </c>
      <c r="L3746" s="1"/>
      <c r="M3746" s="1">
        <v>2116.473</v>
      </c>
      <c r="N3746" s="1">
        <v>2589.2170000000001</v>
      </c>
      <c r="O3746" s="1">
        <v>-8.9359999999999999</v>
      </c>
      <c r="P3746" s="27">
        <v>-14.954000000000001</v>
      </c>
      <c r="Q3746" s="1">
        <v>-7.38</v>
      </c>
      <c r="R3746" s="1">
        <v>-4.9000000000000002E-2</v>
      </c>
      <c r="S3746" s="1">
        <v>3.4359999999999999</v>
      </c>
      <c r="T3746" s="1">
        <v>4.476</v>
      </c>
      <c r="U3746" s="1">
        <v>6.1959999999999997</v>
      </c>
      <c r="V3746" s="1">
        <v>2.9449999999999998</v>
      </c>
      <c r="W3746" s="30">
        <v>4289.4639999999999</v>
      </c>
      <c r="X3746" s="1">
        <v>1302.039</v>
      </c>
      <c r="Y3746" s="1">
        <v>3864.913</v>
      </c>
      <c r="Z3746" s="1">
        <v>832.62099999999998</v>
      </c>
      <c r="AD3746" s="4">
        <v>14.954000000000001</v>
      </c>
      <c r="AL3746" s="1">
        <v>4289.4639999999999</v>
      </c>
    </row>
    <row r="3747" spans="1:38" x14ac:dyDescent="0.25">
      <c r="A3747" s="1">
        <v>3743</v>
      </c>
      <c r="B3747" s="1">
        <v>3743</v>
      </c>
      <c r="C3747" s="1"/>
      <c r="D3747" s="1">
        <v>3946.1439999999998</v>
      </c>
      <c r="E3747" s="1">
        <v>721.63900000000001</v>
      </c>
      <c r="F3747" s="1"/>
      <c r="G3747" s="1">
        <v>-60.1</v>
      </c>
      <c r="H3747" s="1">
        <v>-51.722999999999999</v>
      </c>
      <c r="I3747" s="1"/>
      <c r="J3747" s="1"/>
      <c r="K3747" s="1">
        <v>-507.3</v>
      </c>
      <c r="L3747" s="1"/>
      <c r="M3747" s="1">
        <v>2115.5140000000001</v>
      </c>
      <c r="N3747" s="1">
        <v>2588.7399999999998</v>
      </c>
      <c r="O3747" s="1">
        <v>-8.9359999999999999</v>
      </c>
      <c r="P3747" s="27">
        <v>-14.962999999999999</v>
      </c>
      <c r="Q3747" s="1">
        <v>-7.38</v>
      </c>
      <c r="R3747" s="1">
        <v>-4.3999999999999997E-2</v>
      </c>
      <c r="S3747" s="1">
        <v>3.4359999999999999</v>
      </c>
      <c r="T3747" s="1">
        <v>4.476</v>
      </c>
      <c r="U3747" s="1">
        <v>6.1929999999999996</v>
      </c>
      <c r="V3747" s="1">
        <v>2.9449999999999998</v>
      </c>
      <c r="W3747" s="30">
        <v>4283.665</v>
      </c>
      <c r="X3747" s="1">
        <v>1302.6489999999999</v>
      </c>
      <c r="Y3747" s="1">
        <v>3864.607</v>
      </c>
      <c r="Z3747" s="1">
        <v>832.31600000000003</v>
      </c>
      <c r="AD3747" s="4">
        <v>14.962999999999999</v>
      </c>
      <c r="AL3747" s="1">
        <v>4283.665</v>
      </c>
    </row>
    <row r="3748" spans="1:38" x14ac:dyDescent="0.25">
      <c r="A3748" s="1">
        <v>3744</v>
      </c>
      <c r="B3748" s="1">
        <v>3744</v>
      </c>
      <c r="C3748" s="1"/>
      <c r="D3748" s="1">
        <v>3943.248</v>
      </c>
      <c r="E3748" s="1">
        <v>722.59500000000003</v>
      </c>
      <c r="F3748" s="1"/>
      <c r="G3748" s="1">
        <v>-60.1</v>
      </c>
      <c r="H3748" s="1">
        <v>-52.197000000000003</v>
      </c>
      <c r="I3748" s="1"/>
      <c r="J3748" s="1"/>
      <c r="K3748" s="1">
        <v>-507.3</v>
      </c>
      <c r="L3748" s="1"/>
      <c r="M3748" s="1">
        <v>2114.076</v>
      </c>
      <c r="N3748" s="1">
        <v>2589.2170000000001</v>
      </c>
      <c r="O3748" s="1">
        <v>-8.9410000000000007</v>
      </c>
      <c r="P3748" s="27">
        <v>-14.958</v>
      </c>
      <c r="Q3748" s="1">
        <v>-7.3890000000000002</v>
      </c>
      <c r="R3748" s="1">
        <v>-4.9000000000000002E-2</v>
      </c>
      <c r="S3748" s="1">
        <v>3.4359999999999999</v>
      </c>
      <c r="T3748" s="1">
        <v>4.47</v>
      </c>
      <c r="U3748" s="1">
        <v>6.1929999999999996</v>
      </c>
      <c r="V3748" s="1">
        <v>2.9489999999999998</v>
      </c>
      <c r="W3748" s="30">
        <v>4283.0550000000003</v>
      </c>
      <c r="X3748" s="1">
        <v>1302.3440000000001</v>
      </c>
      <c r="Y3748" s="1">
        <v>3864.607</v>
      </c>
      <c r="Z3748" s="1">
        <v>826.21199999999999</v>
      </c>
      <c r="AD3748" s="4">
        <v>14.958</v>
      </c>
      <c r="AL3748" s="1">
        <v>4283.0550000000003</v>
      </c>
    </row>
    <row r="3749" spans="1:38" x14ac:dyDescent="0.25">
      <c r="A3749" s="1">
        <v>3745</v>
      </c>
      <c r="B3749" s="1">
        <v>3745</v>
      </c>
      <c r="C3749" s="1"/>
      <c r="D3749" s="1">
        <v>3940.8339999999998</v>
      </c>
      <c r="E3749" s="1">
        <v>721.16099999999994</v>
      </c>
      <c r="F3749" s="1"/>
      <c r="G3749" s="1">
        <v>-60.1</v>
      </c>
      <c r="H3749" s="1">
        <v>-51.722999999999999</v>
      </c>
      <c r="I3749" s="1"/>
      <c r="J3749" s="1"/>
      <c r="K3749" s="1">
        <v>-508.25099999999998</v>
      </c>
      <c r="L3749" s="1"/>
      <c r="M3749" s="1">
        <v>2114.5549999999998</v>
      </c>
      <c r="N3749" s="1">
        <v>2589.2170000000001</v>
      </c>
      <c r="O3749" s="1">
        <v>-8.9359999999999999</v>
      </c>
      <c r="P3749" s="27">
        <v>-14.954000000000001</v>
      </c>
      <c r="Q3749" s="1">
        <v>-7.38</v>
      </c>
      <c r="R3749" s="1">
        <v>-4.9000000000000002E-2</v>
      </c>
      <c r="S3749" s="1">
        <v>3.4359999999999999</v>
      </c>
      <c r="T3749" s="1">
        <v>4.476</v>
      </c>
      <c r="U3749" s="1">
        <v>6.1929999999999996</v>
      </c>
      <c r="V3749" s="1">
        <v>2.9409999999999998</v>
      </c>
      <c r="W3749" s="30">
        <v>4283.3599999999997</v>
      </c>
      <c r="X3749" s="1">
        <v>1302.6489999999999</v>
      </c>
      <c r="Y3749" s="1">
        <v>3864.913</v>
      </c>
      <c r="Z3749" s="1">
        <v>829.26400000000001</v>
      </c>
      <c r="AD3749" s="4">
        <v>14.954000000000001</v>
      </c>
      <c r="AL3749" s="1">
        <v>4283.3599999999997</v>
      </c>
    </row>
    <row r="3750" spans="1:38" x14ac:dyDescent="0.25">
      <c r="A3750" s="1">
        <v>3746</v>
      </c>
      <c r="B3750" s="1">
        <v>3746</v>
      </c>
      <c r="C3750" s="1"/>
      <c r="D3750" s="1">
        <v>3936.9720000000002</v>
      </c>
      <c r="E3750" s="1">
        <v>722.11699999999996</v>
      </c>
      <c r="F3750" s="1"/>
      <c r="G3750" s="1">
        <v>-60.1</v>
      </c>
      <c r="H3750" s="1">
        <v>-52.197000000000003</v>
      </c>
      <c r="I3750" s="1"/>
      <c r="J3750" s="1"/>
      <c r="K3750" s="1">
        <v>-508.25099999999998</v>
      </c>
      <c r="L3750" s="1"/>
      <c r="M3750" s="1">
        <v>2114.076</v>
      </c>
      <c r="N3750" s="1">
        <v>2588.7399999999998</v>
      </c>
      <c r="O3750" s="1">
        <v>-8.9410000000000007</v>
      </c>
      <c r="P3750" s="27">
        <v>-14.962999999999999</v>
      </c>
      <c r="Q3750" s="1">
        <v>-7.375</v>
      </c>
      <c r="R3750" s="1">
        <v>-4.9000000000000002E-2</v>
      </c>
      <c r="S3750" s="1">
        <v>3.4409999999999998</v>
      </c>
      <c r="T3750" s="1">
        <v>4.476</v>
      </c>
      <c r="U3750" s="1">
        <v>6.1929999999999996</v>
      </c>
      <c r="V3750" s="1">
        <v>2.9409999999999998</v>
      </c>
      <c r="W3750" s="30">
        <v>4283.3599999999997</v>
      </c>
      <c r="X3750" s="1">
        <v>1302.039</v>
      </c>
      <c r="Y3750" s="1">
        <v>3864.607</v>
      </c>
      <c r="Z3750" s="1">
        <v>826.822</v>
      </c>
      <c r="AD3750" s="4">
        <v>14.962999999999999</v>
      </c>
      <c r="AL3750" s="1">
        <v>4283.3599999999997</v>
      </c>
    </row>
    <row r="3751" spans="1:38" x14ac:dyDescent="0.25">
      <c r="A3751" s="1">
        <v>3747</v>
      </c>
      <c r="B3751" s="1">
        <v>3747</v>
      </c>
      <c r="C3751" s="1"/>
      <c r="D3751" s="1">
        <v>3934.5590000000002</v>
      </c>
      <c r="E3751" s="1">
        <v>721.16099999999994</v>
      </c>
      <c r="F3751" s="1"/>
      <c r="G3751" s="1">
        <v>-60.1</v>
      </c>
      <c r="H3751" s="1">
        <v>-51.722999999999999</v>
      </c>
      <c r="I3751" s="1"/>
      <c r="J3751" s="1"/>
      <c r="K3751" s="1">
        <v>-508.72699999999998</v>
      </c>
      <c r="L3751" s="1"/>
      <c r="M3751" s="1">
        <v>2113.596</v>
      </c>
      <c r="N3751" s="1">
        <v>2588.2620000000002</v>
      </c>
      <c r="O3751" s="1">
        <v>-8.9309999999999992</v>
      </c>
      <c r="P3751" s="27">
        <v>-14.954000000000001</v>
      </c>
      <c r="Q3751" s="1">
        <v>-7.38</v>
      </c>
      <c r="R3751" s="1">
        <v>-4.9000000000000002E-2</v>
      </c>
      <c r="S3751" s="1">
        <v>3.4319999999999999</v>
      </c>
      <c r="T3751" s="1">
        <v>4.476</v>
      </c>
      <c r="U3751" s="1">
        <v>6.1959999999999997</v>
      </c>
      <c r="V3751" s="1">
        <v>2.9489999999999998</v>
      </c>
      <c r="W3751" s="30">
        <v>4283.3599999999997</v>
      </c>
      <c r="X3751" s="1">
        <v>1302.3440000000001</v>
      </c>
      <c r="Y3751" s="1">
        <v>3864.607</v>
      </c>
      <c r="Z3751" s="1">
        <v>827.12699999999995</v>
      </c>
      <c r="AD3751" s="4">
        <v>14.954000000000001</v>
      </c>
      <c r="AL3751" s="1">
        <v>4283.3599999999997</v>
      </c>
    </row>
    <row r="3752" spans="1:38" x14ac:dyDescent="0.25">
      <c r="A3752" s="1">
        <v>3748</v>
      </c>
      <c r="B3752" s="1">
        <v>3748</v>
      </c>
      <c r="C3752" s="1"/>
      <c r="D3752" s="1">
        <v>3931.663</v>
      </c>
      <c r="E3752" s="1">
        <v>721.63900000000001</v>
      </c>
      <c r="F3752" s="1"/>
      <c r="G3752" s="1">
        <v>-60.1</v>
      </c>
      <c r="H3752" s="1">
        <v>-51.247999999999998</v>
      </c>
      <c r="I3752" s="1"/>
      <c r="J3752" s="1"/>
      <c r="K3752" s="1">
        <v>-511.58</v>
      </c>
      <c r="L3752" s="1"/>
      <c r="M3752" s="1">
        <v>2113.1170000000002</v>
      </c>
      <c r="N3752" s="1">
        <v>2587.7849999999999</v>
      </c>
      <c r="O3752" s="1">
        <v>-8.9359999999999999</v>
      </c>
      <c r="P3752" s="27">
        <v>-14.958</v>
      </c>
      <c r="Q3752" s="1">
        <v>-7.375</v>
      </c>
      <c r="R3752" s="1">
        <v>-4.9000000000000002E-2</v>
      </c>
      <c r="S3752" s="1">
        <v>3.4460000000000002</v>
      </c>
      <c r="T3752" s="1">
        <v>4.476</v>
      </c>
      <c r="U3752" s="1">
        <v>6.1929999999999996</v>
      </c>
      <c r="V3752" s="1">
        <v>2.9449999999999998</v>
      </c>
      <c r="W3752" s="30">
        <v>4283.665</v>
      </c>
      <c r="X3752" s="1">
        <v>1302.6489999999999</v>
      </c>
      <c r="Y3752" s="1">
        <v>3864.913</v>
      </c>
      <c r="Z3752" s="1">
        <v>829.26400000000001</v>
      </c>
      <c r="AD3752" s="4">
        <v>14.958</v>
      </c>
      <c r="AL3752" s="1">
        <v>4283.665</v>
      </c>
    </row>
    <row r="3753" spans="1:38" x14ac:dyDescent="0.25">
      <c r="A3753" s="1">
        <v>3749</v>
      </c>
      <c r="B3753" s="1">
        <v>3749</v>
      </c>
      <c r="C3753" s="1"/>
      <c r="D3753" s="1">
        <v>3929.732</v>
      </c>
      <c r="E3753" s="1">
        <v>720.68299999999999</v>
      </c>
      <c r="F3753" s="1"/>
      <c r="G3753" s="1">
        <v>-59.622999999999998</v>
      </c>
      <c r="H3753" s="1">
        <v>-51.247999999999998</v>
      </c>
      <c r="I3753" s="1"/>
      <c r="J3753" s="1"/>
      <c r="K3753" s="1">
        <v>-509.202</v>
      </c>
      <c r="L3753" s="1"/>
      <c r="M3753" s="1">
        <v>2111.6790000000001</v>
      </c>
      <c r="N3753" s="1">
        <v>2587.7849999999999</v>
      </c>
      <c r="O3753" s="1">
        <v>-8.9260000000000002</v>
      </c>
      <c r="P3753" s="27">
        <v>-14.958</v>
      </c>
      <c r="Q3753" s="1">
        <v>-7.38</v>
      </c>
      <c r="R3753" s="1">
        <v>-4.9000000000000002E-2</v>
      </c>
      <c r="S3753" s="1">
        <v>3.4409999999999998</v>
      </c>
      <c r="T3753" s="1">
        <v>4.4809999999999999</v>
      </c>
      <c r="U3753" s="1">
        <v>6.1929999999999996</v>
      </c>
      <c r="V3753" s="1">
        <v>2.9449999999999998</v>
      </c>
      <c r="W3753" s="30">
        <v>4283.0550000000003</v>
      </c>
      <c r="X3753" s="1">
        <v>1302.3440000000001</v>
      </c>
      <c r="Y3753" s="1">
        <v>3856.672</v>
      </c>
      <c r="Z3753" s="1">
        <v>825.90599999999995</v>
      </c>
      <c r="AD3753" s="4">
        <v>14.958</v>
      </c>
      <c r="AL3753" s="1">
        <v>4283.0550000000003</v>
      </c>
    </row>
    <row r="3754" spans="1:38" x14ac:dyDescent="0.25">
      <c r="A3754" s="1">
        <v>3750</v>
      </c>
      <c r="B3754" s="1">
        <v>3750</v>
      </c>
      <c r="C3754" s="1"/>
      <c r="D3754" s="1">
        <v>3925.87</v>
      </c>
      <c r="E3754" s="1">
        <v>720.68299999999999</v>
      </c>
      <c r="F3754" s="1"/>
      <c r="G3754" s="1">
        <v>-60.1</v>
      </c>
      <c r="H3754" s="1">
        <v>-51.722999999999999</v>
      </c>
      <c r="I3754" s="1"/>
      <c r="J3754" s="1"/>
      <c r="K3754" s="1">
        <v>-509.202</v>
      </c>
      <c r="L3754" s="1"/>
      <c r="M3754" s="1">
        <v>2110.7199999999998</v>
      </c>
      <c r="N3754" s="1">
        <v>2586.8290000000002</v>
      </c>
      <c r="O3754" s="1">
        <v>-8.9359999999999999</v>
      </c>
      <c r="P3754" s="27">
        <v>-14.954000000000001</v>
      </c>
      <c r="Q3754" s="1">
        <v>-7.375</v>
      </c>
      <c r="R3754" s="1">
        <v>-4.9000000000000002E-2</v>
      </c>
      <c r="S3754" s="1">
        <v>3.4359999999999999</v>
      </c>
      <c r="T3754" s="1">
        <v>4.476</v>
      </c>
      <c r="U3754" s="1">
        <v>6.1929999999999996</v>
      </c>
      <c r="V3754" s="1">
        <v>2.9449999999999998</v>
      </c>
      <c r="W3754" s="30">
        <v>4283.0550000000003</v>
      </c>
      <c r="X3754" s="1">
        <v>1302.3440000000001</v>
      </c>
      <c r="Y3754" s="1">
        <v>3854.5349999999999</v>
      </c>
      <c r="Z3754" s="1">
        <v>822.54899999999998</v>
      </c>
      <c r="AD3754" s="4">
        <v>14.954000000000001</v>
      </c>
      <c r="AL3754" s="1">
        <v>4283.0550000000003</v>
      </c>
    </row>
    <row r="3755" spans="1:38" x14ac:dyDescent="0.25">
      <c r="A3755" s="1">
        <v>3751</v>
      </c>
      <c r="B3755" s="1">
        <v>3751</v>
      </c>
      <c r="C3755" s="1"/>
      <c r="D3755" s="1">
        <v>3923.9389999999999</v>
      </c>
      <c r="E3755" s="1">
        <v>720.20500000000004</v>
      </c>
      <c r="F3755" s="1"/>
      <c r="G3755" s="1">
        <v>-60.576999999999998</v>
      </c>
      <c r="H3755" s="1">
        <v>-50.774000000000001</v>
      </c>
      <c r="I3755" s="1"/>
      <c r="J3755" s="1"/>
      <c r="K3755" s="1">
        <v>-509.202</v>
      </c>
      <c r="L3755" s="1"/>
      <c r="M3755" s="1">
        <v>2110.2399999999998</v>
      </c>
      <c r="N3755" s="1">
        <v>2587.3069999999998</v>
      </c>
      <c r="O3755" s="1">
        <v>-8.9309999999999992</v>
      </c>
      <c r="P3755" s="27">
        <v>-14.962999999999999</v>
      </c>
      <c r="Q3755" s="1">
        <v>-7.38</v>
      </c>
      <c r="R3755" s="1">
        <v>-4.9000000000000002E-2</v>
      </c>
      <c r="S3755" s="1">
        <v>3.4409999999999998</v>
      </c>
      <c r="T3755" s="1">
        <v>4.476</v>
      </c>
      <c r="U3755" s="1">
        <v>6.1929999999999996</v>
      </c>
      <c r="V3755" s="1">
        <v>2.9489999999999998</v>
      </c>
      <c r="W3755" s="30">
        <v>4283.3599999999997</v>
      </c>
      <c r="X3755" s="1">
        <v>1302.3440000000001</v>
      </c>
      <c r="Y3755" s="1">
        <v>3854.5349999999999</v>
      </c>
      <c r="Z3755" s="1">
        <v>822.54899999999998</v>
      </c>
      <c r="AD3755" s="4">
        <v>14.962999999999999</v>
      </c>
      <c r="AL3755" s="1">
        <v>4283.3599999999997</v>
      </c>
    </row>
    <row r="3756" spans="1:38" x14ac:dyDescent="0.25">
      <c r="A3756" s="1">
        <v>3752</v>
      </c>
      <c r="B3756" s="1">
        <v>3752</v>
      </c>
      <c r="C3756" s="1"/>
      <c r="D3756" s="1">
        <v>3920.56</v>
      </c>
      <c r="E3756" s="1">
        <v>720.20500000000004</v>
      </c>
      <c r="F3756" s="1"/>
      <c r="G3756" s="1">
        <v>-60.1</v>
      </c>
      <c r="H3756" s="1">
        <v>-51.247999999999998</v>
      </c>
      <c r="I3756" s="1"/>
      <c r="J3756" s="1"/>
      <c r="K3756" s="1">
        <v>-509.202</v>
      </c>
      <c r="L3756" s="1"/>
      <c r="M3756" s="1">
        <v>2109.761</v>
      </c>
      <c r="N3756" s="1">
        <v>2587.7849999999999</v>
      </c>
      <c r="O3756" s="1">
        <v>-8.9359999999999999</v>
      </c>
      <c r="P3756" s="27">
        <v>-14.958</v>
      </c>
      <c r="Q3756" s="1">
        <v>-7.375</v>
      </c>
      <c r="R3756" s="1">
        <v>-4.9000000000000002E-2</v>
      </c>
      <c r="S3756" s="1">
        <v>3.4359999999999999</v>
      </c>
      <c r="T3756" s="1">
        <v>4.4809999999999999</v>
      </c>
      <c r="U3756" s="1">
        <v>6.1929999999999996</v>
      </c>
      <c r="V3756" s="1">
        <v>2.9449999999999998</v>
      </c>
      <c r="W3756" s="30">
        <v>4283.0550000000003</v>
      </c>
      <c r="X3756" s="1">
        <v>1302.6489999999999</v>
      </c>
      <c r="Y3756" s="1">
        <v>3854.23</v>
      </c>
      <c r="Z3756" s="1">
        <v>822.24400000000003</v>
      </c>
      <c r="AD3756" s="4">
        <v>14.958</v>
      </c>
      <c r="AL3756" s="1">
        <v>4283.0550000000003</v>
      </c>
    </row>
    <row r="3757" spans="1:38" x14ac:dyDescent="0.25">
      <c r="A3757" s="1">
        <v>3753</v>
      </c>
      <c r="B3757" s="1">
        <v>3753</v>
      </c>
      <c r="C3757" s="1"/>
      <c r="D3757" s="1">
        <v>3918.63</v>
      </c>
      <c r="E3757" s="1">
        <v>720.20500000000004</v>
      </c>
      <c r="F3757" s="1"/>
      <c r="G3757" s="1">
        <v>-60.1</v>
      </c>
      <c r="H3757" s="1">
        <v>-51.722999999999999</v>
      </c>
      <c r="I3757" s="1"/>
      <c r="J3757" s="1"/>
      <c r="K3757" s="1">
        <v>-508.72699999999998</v>
      </c>
      <c r="L3757" s="1"/>
      <c r="M3757" s="1">
        <v>2110.2399999999998</v>
      </c>
      <c r="N3757" s="1">
        <v>2587.7849999999999</v>
      </c>
      <c r="O3757" s="1">
        <v>-8.9309999999999992</v>
      </c>
      <c r="P3757" s="27">
        <v>-14.958</v>
      </c>
      <c r="Q3757" s="1">
        <v>-7.375</v>
      </c>
      <c r="R3757" s="1">
        <v>-4.9000000000000002E-2</v>
      </c>
      <c r="S3757" s="1">
        <v>3.4409999999999998</v>
      </c>
      <c r="T3757" s="1">
        <v>4.476</v>
      </c>
      <c r="U3757" s="1">
        <v>6.1929999999999996</v>
      </c>
      <c r="V3757" s="1">
        <v>2.9449999999999998</v>
      </c>
      <c r="W3757" s="30">
        <v>4283.0550000000003</v>
      </c>
      <c r="X3757" s="1">
        <v>1302.3440000000001</v>
      </c>
      <c r="Y3757" s="1">
        <v>3854.5349999999999</v>
      </c>
      <c r="Z3757" s="1">
        <v>821.93899999999996</v>
      </c>
      <c r="AD3757" s="4">
        <v>14.958</v>
      </c>
      <c r="AL3757" s="1">
        <v>4283.0550000000003</v>
      </c>
    </row>
    <row r="3758" spans="1:38" x14ac:dyDescent="0.25">
      <c r="A3758" s="1">
        <v>3754</v>
      </c>
      <c r="B3758" s="1">
        <v>3754</v>
      </c>
      <c r="C3758" s="1"/>
      <c r="D3758" s="1">
        <v>3915.2510000000002</v>
      </c>
      <c r="E3758" s="1">
        <v>720.20500000000004</v>
      </c>
      <c r="F3758" s="1"/>
      <c r="G3758" s="1">
        <v>-60.1</v>
      </c>
      <c r="H3758" s="1">
        <v>-51.247999999999998</v>
      </c>
      <c r="I3758" s="1"/>
      <c r="J3758" s="1"/>
      <c r="K3758" s="1">
        <v>-509.202</v>
      </c>
      <c r="L3758" s="1"/>
      <c r="M3758" s="1">
        <v>2110.7199999999998</v>
      </c>
      <c r="N3758" s="1">
        <v>2586.3519999999999</v>
      </c>
      <c r="O3758" s="1">
        <v>-8.9359999999999999</v>
      </c>
      <c r="P3758" s="27">
        <v>-14.949</v>
      </c>
      <c r="Q3758" s="1">
        <v>-7.375</v>
      </c>
      <c r="R3758" s="1">
        <v>-4.9000000000000002E-2</v>
      </c>
      <c r="S3758" s="1">
        <v>3.4409999999999998</v>
      </c>
      <c r="T3758" s="1">
        <v>4.4809999999999999</v>
      </c>
      <c r="U3758" s="1">
        <v>6.1959999999999997</v>
      </c>
      <c r="V3758" s="1">
        <v>2.9449999999999998</v>
      </c>
      <c r="W3758" s="30">
        <v>4283.3599999999997</v>
      </c>
      <c r="X3758" s="1">
        <v>1291.9670000000001</v>
      </c>
      <c r="Y3758" s="1">
        <v>3854.5349999999999</v>
      </c>
      <c r="Z3758" s="1">
        <v>822.54899999999998</v>
      </c>
      <c r="AD3758" s="4">
        <v>14.949</v>
      </c>
      <c r="AL3758" s="1">
        <v>4283.3599999999997</v>
      </c>
    </row>
    <row r="3759" spans="1:38" x14ac:dyDescent="0.25">
      <c r="A3759" s="1">
        <v>3755</v>
      </c>
      <c r="B3759" s="1">
        <v>3755</v>
      </c>
      <c r="C3759" s="1"/>
      <c r="D3759" s="1">
        <v>3914.2849999999999</v>
      </c>
      <c r="E3759" s="1">
        <v>719.72699999999998</v>
      </c>
      <c r="F3759" s="1"/>
      <c r="G3759" s="1">
        <v>-59.622999999999998</v>
      </c>
      <c r="H3759" s="1">
        <v>-51.247999999999998</v>
      </c>
      <c r="I3759" s="1"/>
      <c r="J3759" s="1"/>
      <c r="K3759" s="1">
        <v>-508.72699999999998</v>
      </c>
      <c r="L3759" s="1"/>
      <c r="M3759" s="1">
        <v>2108.8020000000001</v>
      </c>
      <c r="N3759" s="1">
        <v>2586.8290000000002</v>
      </c>
      <c r="O3759" s="1">
        <v>-8.9410000000000007</v>
      </c>
      <c r="P3759" s="27">
        <v>-14.958</v>
      </c>
      <c r="Q3759" s="1">
        <v>-7.37</v>
      </c>
      <c r="R3759" s="1">
        <v>-4.9000000000000002E-2</v>
      </c>
      <c r="S3759" s="1">
        <v>3.4359999999999999</v>
      </c>
      <c r="T3759" s="1">
        <v>4.4809999999999999</v>
      </c>
      <c r="U3759" s="1">
        <v>6.1959999999999997</v>
      </c>
      <c r="V3759" s="1">
        <v>2.9449999999999998</v>
      </c>
      <c r="W3759" s="30">
        <v>4277.2560000000003</v>
      </c>
      <c r="X3759" s="1">
        <v>1292.2719999999999</v>
      </c>
      <c r="Y3759" s="1">
        <v>3853.9250000000002</v>
      </c>
      <c r="Z3759" s="1">
        <v>822.85400000000004</v>
      </c>
      <c r="AD3759" s="4">
        <v>14.958</v>
      </c>
      <c r="AL3759" s="1">
        <v>4277.2560000000003</v>
      </c>
    </row>
    <row r="3760" spans="1:38" x14ac:dyDescent="0.25">
      <c r="A3760" s="1">
        <v>3756</v>
      </c>
      <c r="B3760" s="1">
        <v>3756</v>
      </c>
      <c r="C3760" s="1"/>
      <c r="D3760" s="1">
        <v>3910.424</v>
      </c>
      <c r="E3760" s="1">
        <v>719.24900000000002</v>
      </c>
      <c r="F3760" s="1"/>
      <c r="G3760" s="1">
        <v>-60.1</v>
      </c>
      <c r="H3760" s="1">
        <v>-50.774000000000001</v>
      </c>
      <c r="I3760" s="1"/>
      <c r="J3760" s="1"/>
      <c r="K3760" s="1">
        <v>-509.678</v>
      </c>
      <c r="L3760" s="1"/>
      <c r="M3760" s="1">
        <v>2109.761</v>
      </c>
      <c r="N3760" s="1">
        <v>2585.8739999999998</v>
      </c>
      <c r="O3760" s="1">
        <v>-8.9359999999999999</v>
      </c>
      <c r="P3760" s="27">
        <v>-14.958</v>
      </c>
      <c r="Q3760" s="1">
        <v>-7.3849999999999998</v>
      </c>
      <c r="R3760" s="1">
        <v>-4.9000000000000002E-2</v>
      </c>
      <c r="S3760" s="1">
        <v>3.4409999999999998</v>
      </c>
      <c r="T3760" s="1">
        <v>4.476</v>
      </c>
      <c r="U3760" s="1">
        <v>6.1959999999999997</v>
      </c>
      <c r="V3760" s="1">
        <v>2.9449999999999998</v>
      </c>
      <c r="W3760" s="30">
        <v>4274.509</v>
      </c>
      <c r="X3760" s="1">
        <v>1292.2719999999999</v>
      </c>
      <c r="Y3760" s="1">
        <v>3854.5349999999999</v>
      </c>
      <c r="Z3760" s="1">
        <v>822.54899999999998</v>
      </c>
      <c r="AD3760" s="4">
        <v>14.958</v>
      </c>
      <c r="AL3760" s="1">
        <v>4274.509</v>
      </c>
    </row>
    <row r="3761" spans="1:38" x14ac:dyDescent="0.25">
      <c r="A3761" s="1">
        <v>3757</v>
      </c>
      <c r="B3761" s="1">
        <v>3757</v>
      </c>
      <c r="C3761" s="1"/>
      <c r="D3761" s="1">
        <v>3908.4929999999999</v>
      </c>
      <c r="E3761" s="1">
        <v>719.24900000000002</v>
      </c>
      <c r="F3761" s="1"/>
      <c r="G3761" s="1">
        <v>-59.622999999999998</v>
      </c>
      <c r="H3761" s="1">
        <v>-51.247999999999998</v>
      </c>
      <c r="I3761" s="1"/>
      <c r="J3761" s="1"/>
      <c r="K3761" s="1">
        <v>-509.678</v>
      </c>
      <c r="L3761" s="1"/>
      <c r="M3761" s="1">
        <v>2109.761</v>
      </c>
      <c r="N3761" s="1">
        <v>2586.3519999999999</v>
      </c>
      <c r="O3761" s="1">
        <v>-8.9309999999999992</v>
      </c>
      <c r="P3761" s="27">
        <v>-14.968</v>
      </c>
      <c r="Q3761" s="1">
        <v>-7.38</v>
      </c>
      <c r="R3761" s="1">
        <v>-5.3999999999999999E-2</v>
      </c>
      <c r="S3761" s="1">
        <v>3.4460000000000002</v>
      </c>
      <c r="T3761" s="1">
        <v>4.476</v>
      </c>
      <c r="U3761" s="1">
        <v>6.1890000000000001</v>
      </c>
      <c r="V3761" s="1">
        <v>2.9489999999999998</v>
      </c>
      <c r="W3761" s="30">
        <v>4279.0870000000004</v>
      </c>
      <c r="X3761" s="1">
        <v>1291.662</v>
      </c>
      <c r="Y3761" s="1">
        <v>3855.1460000000002</v>
      </c>
      <c r="Z3761" s="1">
        <v>821.93899999999996</v>
      </c>
      <c r="AD3761" s="4">
        <v>14.968</v>
      </c>
      <c r="AL3761" s="1">
        <v>4279.0870000000004</v>
      </c>
    </row>
    <row r="3762" spans="1:38" x14ac:dyDescent="0.25">
      <c r="A3762" s="1">
        <v>3758</v>
      </c>
      <c r="B3762" s="1">
        <v>3758</v>
      </c>
      <c r="C3762" s="1"/>
      <c r="D3762" s="1">
        <v>3905.5970000000002</v>
      </c>
      <c r="E3762" s="1">
        <v>719.24900000000002</v>
      </c>
      <c r="F3762" s="1"/>
      <c r="G3762" s="1">
        <v>-59.146000000000001</v>
      </c>
      <c r="H3762" s="1">
        <v>-51.247999999999998</v>
      </c>
      <c r="I3762" s="1"/>
      <c r="J3762" s="1"/>
      <c r="K3762" s="1">
        <v>-509.678</v>
      </c>
      <c r="L3762" s="1"/>
      <c r="M3762" s="1">
        <v>2108.8020000000001</v>
      </c>
      <c r="N3762" s="1">
        <v>2585.8739999999998</v>
      </c>
      <c r="O3762" s="1">
        <v>-8.9309999999999992</v>
      </c>
      <c r="P3762" s="27">
        <v>-14.958</v>
      </c>
      <c r="Q3762" s="1">
        <v>-7.375</v>
      </c>
      <c r="R3762" s="1">
        <v>-4.3999999999999997E-2</v>
      </c>
      <c r="S3762" s="1">
        <v>3.4359999999999999</v>
      </c>
      <c r="T3762" s="1">
        <v>4.4809999999999999</v>
      </c>
      <c r="U3762" s="1">
        <v>6.1959999999999997</v>
      </c>
      <c r="V3762" s="1">
        <v>2.9489999999999998</v>
      </c>
      <c r="W3762" s="30">
        <v>4272.9830000000002</v>
      </c>
      <c r="X3762" s="1">
        <v>1291.9670000000001</v>
      </c>
      <c r="Y3762" s="1">
        <v>3854.8409999999999</v>
      </c>
      <c r="Z3762" s="1">
        <v>822.85400000000004</v>
      </c>
      <c r="AD3762" s="4">
        <v>14.958</v>
      </c>
      <c r="AL3762" s="1">
        <v>4272.9830000000002</v>
      </c>
    </row>
    <row r="3763" spans="1:38" x14ac:dyDescent="0.25">
      <c r="A3763" s="1">
        <v>3759</v>
      </c>
      <c r="B3763" s="1">
        <v>3759</v>
      </c>
      <c r="C3763" s="1"/>
      <c r="D3763" s="1">
        <v>3904.1489999999999</v>
      </c>
      <c r="E3763" s="1">
        <v>718.77099999999996</v>
      </c>
      <c r="F3763" s="1"/>
      <c r="G3763" s="1">
        <v>-59.146000000000001</v>
      </c>
      <c r="H3763" s="1">
        <v>-51.247999999999998</v>
      </c>
      <c r="I3763" s="1"/>
      <c r="J3763" s="1"/>
      <c r="K3763" s="1">
        <v>-509.202</v>
      </c>
      <c r="L3763" s="1"/>
      <c r="M3763" s="1">
        <v>2108.8020000000001</v>
      </c>
      <c r="N3763" s="1">
        <v>2586.3519999999999</v>
      </c>
      <c r="O3763" s="1">
        <v>-8.9309999999999992</v>
      </c>
      <c r="P3763" s="27">
        <v>-14.962999999999999</v>
      </c>
      <c r="Q3763" s="1">
        <v>-7.3849999999999998</v>
      </c>
      <c r="R3763" s="1">
        <v>-4.9000000000000002E-2</v>
      </c>
      <c r="S3763" s="1">
        <v>3.4460000000000002</v>
      </c>
      <c r="T3763" s="1">
        <v>4.4809999999999999</v>
      </c>
      <c r="U3763" s="1">
        <v>6.1890000000000001</v>
      </c>
      <c r="V3763" s="1">
        <v>2.9409999999999998</v>
      </c>
      <c r="W3763" s="30">
        <v>4273.5929999999998</v>
      </c>
      <c r="X3763" s="1">
        <v>1291.9670000000001</v>
      </c>
      <c r="Y3763" s="1">
        <v>3854.8409999999999</v>
      </c>
      <c r="Z3763" s="1">
        <v>822.24400000000003</v>
      </c>
      <c r="AD3763" s="4">
        <v>14.962999999999999</v>
      </c>
      <c r="AL3763" s="1">
        <v>4273.5929999999998</v>
      </c>
    </row>
    <row r="3764" spans="1:38" x14ac:dyDescent="0.25">
      <c r="A3764" s="1">
        <v>3760</v>
      </c>
      <c r="B3764" s="1">
        <v>3760</v>
      </c>
      <c r="C3764" s="1"/>
      <c r="D3764" s="1">
        <v>3901.2530000000002</v>
      </c>
      <c r="E3764" s="1">
        <v>718.77099999999996</v>
      </c>
      <c r="F3764" s="1"/>
      <c r="G3764" s="1">
        <v>-60.1</v>
      </c>
      <c r="H3764" s="1">
        <v>-53.621000000000002</v>
      </c>
      <c r="I3764" s="1"/>
      <c r="J3764" s="1"/>
      <c r="K3764" s="1">
        <v>-509.202</v>
      </c>
      <c r="L3764" s="1"/>
      <c r="M3764" s="1">
        <v>2109.761</v>
      </c>
      <c r="N3764" s="1">
        <v>2585.3960000000002</v>
      </c>
      <c r="O3764" s="1">
        <v>-8.9359999999999999</v>
      </c>
      <c r="P3764" s="27">
        <v>-14.962999999999999</v>
      </c>
      <c r="Q3764" s="1">
        <v>-7.375</v>
      </c>
      <c r="R3764" s="1">
        <v>-4.3999999999999997E-2</v>
      </c>
      <c r="S3764" s="1">
        <v>3.4460000000000002</v>
      </c>
      <c r="T3764" s="1">
        <v>4.47</v>
      </c>
      <c r="U3764" s="1">
        <v>6.1989999999999998</v>
      </c>
      <c r="V3764" s="1">
        <v>2.9449999999999998</v>
      </c>
      <c r="W3764" s="30">
        <v>4272.9830000000002</v>
      </c>
      <c r="X3764" s="1">
        <v>1291.9670000000001</v>
      </c>
      <c r="Y3764" s="1">
        <v>3854.5349999999999</v>
      </c>
      <c r="Z3764" s="1">
        <v>822.24400000000003</v>
      </c>
      <c r="AD3764" s="4">
        <v>14.962999999999999</v>
      </c>
      <c r="AL3764" s="1">
        <v>4272.9830000000002</v>
      </c>
    </row>
    <row r="3765" spans="1:38" x14ac:dyDescent="0.25">
      <c r="A3765" s="1">
        <v>3761</v>
      </c>
      <c r="B3765" s="1">
        <v>3761</v>
      </c>
      <c r="C3765" s="1"/>
      <c r="D3765" s="1">
        <v>3898.84</v>
      </c>
      <c r="E3765" s="1">
        <v>717.81600000000003</v>
      </c>
      <c r="F3765" s="1"/>
      <c r="G3765" s="1">
        <v>-59.622999999999998</v>
      </c>
      <c r="H3765" s="1">
        <v>-54.094999999999999</v>
      </c>
      <c r="I3765" s="1"/>
      <c r="J3765" s="1"/>
      <c r="K3765" s="1">
        <v>-510.154</v>
      </c>
      <c r="L3765" s="1"/>
      <c r="M3765" s="1">
        <v>2109.2809999999999</v>
      </c>
      <c r="N3765" s="1">
        <v>2585.3960000000002</v>
      </c>
      <c r="O3765" s="1">
        <v>-8.9359999999999999</v>
      </c>
      <c r="P3765" s="27">
        <v>-14.954000000000001</v>
      </c>
      <c r="Q3765" s="1">
        <v>-7.3659999999999997</v>
      </c>
      <c r="R3765" s="1">
        <v>-5.3999999999999999E-2</v>
      </c>
      <c r="S3765" s="1">
        <v>3.4409999999999998</v>
      </c>
      <c r="T3765" s="1">
        <v>4.47</v>
      </c>
      <c r="U3765" s="1">
        <v>6.1929999999999996</v>
      </c>
      <c r="V3765" s="1">
        <v>2.9449999999999998</v>
      </c>
      <c r="W3765" s="30">
        <v>4272.9830000000002</v>
      </c>
      <c r="X3765" s="1">
        <v>1292.2719999999999</v>
      </c>
      <c r="Y3765" s="1">
        <v>3854.5349999999999</v>
      </c>
      <c r="Z3765" s="1">
        <v>822.54899999999998</v>
      </c>
      <c r="AD3765" s="4">
        <v>14.954000000000001</v>
      </c>
      <c r="AL3765" s="1">
        <v>4272.9830000000002</v>
      </c>
    </row>
    <row r="3766" spans="1:38" x14ac:dyDescent="0.25">
      <c r="A3766" s="1">
        <v>3762</v>
      </c>
      <c r="B3766" s="1">
        <v>3762</v>
      </c>
      <c r="C3766" s="1"/>
      <c r="D3766" s="1">
        <v>3897.3919999999998</v>
      </c>
      <c r="E3766" s="1">
        <v>718.29300000000001</v>
      </c>
      <c r="F3766" s="1"/>
      <c r="G3766" s="1">
        <v>-60.1</v>
      </c>
      <c r="H3766" s="1">
        <v>-53.621000000000002</v>
      </c>
      <c r="I3766" s="1"/>
      <c r="J3766" s="1"/>
      <c r="K3766" s="1">
        <v>-510.62900000000002</v>
      </c>
      <c r="L3766" s="1"/>
      <c r="M3766" s="1">
        <v>2108.8020000000001</v>
      </c>
      <c r="N3766" s="1">
        <v>2585.8739999999998</v>
      </c>
      <c r="O3766" s="1">
        <v>-8.9260000000000002</v>
      </c>
      <c r="P3766" s="27">
        <v>-14.958</v>
      </c>
      <c r="Q3766" s="1">
        <v>-7.38</v>
      </c>
      <c r="R3766" s="1">
        <v>-4.9000000000000002E-2</v>
      </c>
      <c r="S3766" s="1">
        <v>3.4359999999999999</v>
      </c>
      <c r="T3766" s="1">
        <v>4.4809999999999999</v>
      </c>
      <c r="U3766" s="1">
        <v>6.1959999999999997</v>
      </c>
      <c r="V3766" s="1">
        <v>2.9449999999999998</v>
      </c>
      <c r="W3766" s="30">
        <v>4273.2879999999996</v>
      </c>
      <c r="X3766" s="1">
        <v>1291.662</v>
      </c>
      <c r="Y3766" s="1">
        <v>3854.5349999999999</v>
      </c>
      <c r="Z3766" s="1">
        <v>822.85400000000004</v>
      </c>
      <c r="AD3766" s="4">
        <v>14.958</v>
      </c>
      <c r="AL3766" s="1">
        <v>4273.2879999999996</v>
      </c>
    </row>
    <row r="3767" spans="1:38" x14ac:dyDescent="0.25">
      <c r="A3767" s="1">
        <v>3763</v>
      </c>
      <c r="B3767" s="1">
        <v>3763</v>
      </c>
      <c r="C3767" s="1"/>
      <c r="D3767" s="1">
        <v>3895.4609999999998</v>
      </c>
      <c r="E3767" s="1">
        <v>718.29300000000001</v>
      </c>
      <c r="F3767" s="1"/>
      <c r="G3767" s="1">
        <v>-60.1</v>
      </c>
      <c r="H3767" s="1">
        <v>-53.146000000000001</v>
      </c>
      <c r="I3767" s="1"/>
      <c r="J3767" s="1"/>
      <c r="K3767" s="1">
        <v>-511.58</v>
      </c>
      <c r="L3767" s="1"/>
      <c r="M3767" s="1">
        <v>2107.8429999999998</v>
      </c>
      <c r="N3767" s="1">
        <v>2584.9189999999999</v>
      </c>
      <c r="O3767" s="1">
        <v>-8.9309999999999992</v>
      </c>
      <c r="P3767" s="27">
        <v>-14.962999999999999</v>
      </c>
      <c r="Q3767" s="1">
        <v>-7.38</v>
      </c>
      <c r="R3767" s="1">
        <v>-4.9000000000000002E-2</v>
      </c>
      <c r="S3767" s="1">
        <v>3.4409999999999998</v>
      </c>
      <c r="T3767" s="1">
        <v>4.4809999999999999</v>
      </c>
      <c r="U3767" s="1">
        <v>6.1929999999999996</v>
      </c>
      <c r="V3767" s="1">
        <v>2.9380000000000002</v>
      </c>
      <c r="W3767" s="30">
        <v>4272.9830000000002</v>
      </c>
      <c r="X3767" s="1">
        <v>1292.2719999999999</v>
      </c>
      <c r="Y3767" s="1">
        <v>3848.1260000000002</v>
      </c>
      <c r="Z3767" s="1">
        <v>822.24400000000003</v>
      </c>
      <c r="AD3767" s="4">
        <v>14.962999999999999</v>
      </c>
      <c r="AL3767" s="1">
        <v>4272.9830000000002</v>
      </c>
    </row>
    <row r="3768" spans="1:38" x14ac:dyDescent="0.25">
      <c r="A3768" s="1">
        <v>3764</v>
      </c>
      <c r="B3768" s="1">
        <v>3764</v>
      </c>
      <c r="C3768" s="1"/>
      <c r="D3768" s="1">
        <v>3893.0479999999998</v>
      </c>
      <c r="E3768" s="1">
        <v>717.81600000000003</v>
      </c>
      <c r="F3768" s="1"/>
      <c r="G3768" s="1">
        <v>-59.622999999999998</v>
      </c>
      <c r="H3768" s="1">
        <v>-53.621000000000002</v>
      </c>
      <c r="I3768" s="1"/>
      <c r="J3768" s="1"/>
      <c r="K3768" s="1">
        <v>-512.53200000000004</v>
      </c>
      <c r="L3768" s="1"/>
      <c r="M3768" s="1">
        <v>2108.8020000000001</v>
      </c>
      <c r="N3768" s="1">
        <v>2585.3960000000002</v>
      </c>
      <c r="O3768" s="1">
        <v>-8.9359999999999999</v>
      </c>
      <c r="P3768" s="27">
        <v>-14.962999999999999</v>
      </c>
      <c r="Q3768" s="1">
        <v>-7.375</v>
      </c>
      <c r="R3768" s="1">
        <v>-4.9000000000000002E-2</v>
      </c>
      <c r="S3768" s="1">
        <v>3.4409999999999998</v>
      </c>
      <c r="T3768" s="1">
        <v>4.4809999999999999</v>
      </c>
      <c r="U3768" s="1">
        <v>6.1929999999999996</v>
      </c>
      <c r="V3768" s="1">
        <v>2.9449999999999998</v>
      </c>
      <c r="W3768" s="30">
        <v>4273.5929999999998</v>
      </c>
      <c r="X3768" s="1">
        <v>1291.9670000000001</v>
      </c>
      <c r="Y3768" s="1">
        <v>3844.7689999999998</v>
      </c>
      <c r="Z3768" s="1">
        <v>821.93899999999996</v>
      </c>
      <c r="AD3768" s="4">
        <v>14.962999999999999</v>
      </c>
      <c r="AL3768" s="1">
        <v>4273.5929999999998</v>
      </c>
    </row>
    <row r="3769" spans="1:38" x14ac:dyDescent="0.25">
      <c r="A3769" s="1">
        <v>3765</v>
      </c>
      <c r="B3769" s="1">
        <v>3765</v>
      </c>
      <c r="C3769" s="1"/>
      <c r="D3769" s="1">
        <v>3890.152</v>
      </c>
      <c r="E3769" s="1">
        <v>718.29300000000001</v>
      </c>
      <c r="F3769" s="1"/>
      <c r="G3769" s="1">
        <v>-59.622999999999998</v>
      </c>
      <c r="H3769" s="1">
        <v>-53.146000000000001</v>
      </c>
      <c r="I3769" s="1"/>
      <c r="J3769" s="1"/>
      <c r="K3769" s="1">
        <v>-510.62900000000002</v>
      </c>
      <c r="L3769" s="1"/>
      <c r="M3769" s="1">
        <v>2108.3229999999999</v>
      </c>
      <c r="N3769" s="1">
        <v>2584.4409999999998</v>
      </c>
      <c r="O3769" s="1">
        <v>-8.9359999999999999</v>
      </c>
      <c r="P3769" s="27">
        <v>-14.962999999999999</v>
      </c>
      <c r="Q3769" s="1">
        <v>-7.375</v>
      </c>
      <c r="R3769" s="1">
        <v>-4.9000000000000002E-2</v>
      </c>
      <c r="S3769" s="1">
        <v>3.4460000000000002</v>
      </c>
      <c r="T3769" s="1">
        <v>4.4809999999999999</v>
      </c>
      <c r="U3769" s="1">
        <v>6.1929999999999996</v>
      </c>
      <c r="V3769" s="1">
        <v>2.9449999999999998</v>
      </c>
      <c r="W3769" s="30">
        <v>4272.9830000000002</v>
      </c>
      <c r="X3769" s="1">
        <v>1291.662</v>
      </c>
      <c r="Y3769" s="1">
        <v>3844.4630000000002</v>
      </c>
      <c r="Z3769" s="1">
        <v>822.24400000000003</v>
      </c>
      <c r="AD3769" s="4">
        <v>14.962999999999999</v>
      </c>
      <c r="AL3769" s="1">
        <v>4272.9830000000002</v>
      </c>
    </row>
    <row r="3770" spans="1:38" x14ac:dyDescent="0.25">
      <c r="A3770" s="1">
        <v>3766</v>
      </c>
      <c r="B3770" s="1">
        <v>3766</v>
      </c>
      <c r="C3770" s="1"/>
      <c r="D3770" s="1">
        <v>3889.1860000000001</v>
      </c>
      <c r="E3770" s="1">
        <v>717.33799999999997</v>
      </c>
      <c r="F3770" s="1"/>
      <c r="G3770" s="1">
        <v>-59.622999999999998</v>
      </c>
      <c r="H3770" s="1">
        <v>-53.621000000000002</v>
      </c>
      <c r="I3770" s="1"/>
      <c r="J3770" s="1"/>
      <c r="K3770" s="1">
        <v>-511.10500000000002</v>
      </c>
      <c r="L3770" s="1"/>
      <c r="M3770" s="1">
        <v>2108.3229999999999</v>
      </c>
      <c r="N3770" s="1">
        <v>2584.4409999999998</v>
      </c>
      <c r="O3770" s="1">
        <v>-8.9309999999999992</v>
      </c>
      <c r="P3770" s="27">
        <v>-14.962999999999999</v>
      </c>
      <c r="Q3770" s="1">
        <v>-7.375</v>
      </c>
      <c r="R3770" s="1">
        <v>-4.3999999999999997E-2</v>
      </c>
      <c r="S3770" s="1">
        <v>3.4409999999999998</v>
      </c>
      <c r="T3770" s="1">
        <v>4.476</v>
      </c>
      <c r="U3770" s="1">
        <v>6.1929999999999996</v>
      </c>
      <c r="V3770" s="1">
        <v>2.9409999999999998</v>
      </c>
      <c r="W3770" s="30">
        <v>4272.9830000000002</v>
      </c>
      <c r="X3770" s="1">
        <v>1292.577</v>
      </c>
      <c r="Y3770" s="1">
        <v>3844.4630000000002</v>
      </c>
      <c r="Z3770" s="1">
        <v>822.54899999999998</v>
      </c>
      <c r="AD3770" s="4">
        <v>14.962999999999999</v>
      </c>
      <c r="AL3770" s="1">
        <v>4272.9830000000002</v>
      </c>
    </row>
    <row r="3771" spans="1:38" x14ac:dyDescent="0.25">
      <c r="A3771" s="1">
        <v>3767</v>
      </c>
      <c r="B3771" s="1">
        <v>3767</v>
      </c>
      <c r="C3771" s="1"/>
      <c r="D3771" s="1">
        <v>3886.7730000000001</v>
      </c>
      <c r="E3771" s="1">
        <v>717.33799999999997</v>
      </c>
      <c r="F3771" s="1"/>
      <c r="G3771" s="1">
        <v>-59.146000000000001</v>
      </c>
      <c r="H3771" s="1">
        <v>-54.094999999999999</v>
      </c>
      <c r="I3771" s="1"/>
      <c r="J3771" s="1"/>
      <c r="K3771" s="1">
        <v>-512.05600000000004</v>
      </c>
      <c r="L3771" s="1"/>
      <c r="M3771" s="1">
        <v>2107.8429999999998</v>
      </c>
      <c r="N3771" s="1">
        <v>2584.4409999999998</v>
      </c>
      <c r="O3771" s="1">
        <v>-8.9309999999999992</v>
      </c>
      <c r="P3771" s="27">
        <v>-14.954000000000001</v>
      </c>
      <c r="Q3771" s="1">
        <v>-7.38</v>
      </c>
      <c r="R3771" s="1">
        <v>-4.3999999999999997E-2</v>
      </c>
      <c r="S3771" s="1">
        <v>3.4359999999999999</v>
      </c>
      <c r="T3771" s="1">
        <v>4.476</v>
      </c>
      <c r="U3771" s="1">
        <v>6.1929999999999996</v>
      </c>
      <c r="V3771" s="1">
        <v>2.9449999999999998</v>
      </c>
      <c r="W3771" s="30">
        <v>4273.2879999999996</v>
      </c>
      <c r="X3771" s="1">
        <v>1291.9670000000001</v>
      </c>
      <c r="Y3771" s="1">
        <v>3844.7689999999998</v>
      </c>
      <c r="Z3771" s="1">
        <v>822.24400000000003</v>
      </c>
      <c r="AD3771" s="4">
        <v>14.954000000000001</v>
      </c>
      <c r="AL3771" s="1">
        <v>4273.2879999999996</v>
      </c>
    </row>
    <row r="3772" spans="1:38" x14ac:dyDescent="0.25">
      <c r="A3772" s="1">
        <v>3768</v>
      </c>
      <c r="B3772" s="1">
        <v>3768</v>
      </c>
      <c r="C3772" s="1"/>
      <c r="D3772" s="1">
        <v>3884.8420000000001</v>
      </c>
      <c r="E3772" s="1">
        <v>717.33799999999997</v>
      </c>
      <c r="F3772" s="1"/>
      <c r="G3772" s="1">
        <v>-58.668999999999997</v>
      </c>
      <c r="H3772" s="1">
        <v>-54.094999999999999</v>
      </c>
      <c r="I3772" s="1"/>
      <c r="J3772" s="1"/>
      <c r="K3772" s="1">
        <v>-510.62900000000002</v>
      </c>
      <c r="L3772" s="1"/>
      <c r="M3772" s="1">
        <v>2107.8429999999998</v>
      </c>
      <c r="N3772" s="1">
        <v>2585.3960000000002</v>
      </c>
      <c r="O3772" s="1">
        <v>-8.9359999999999999</v>
      </c>
      <c r="P3772" s="27">
        <v>-14.954000000000001</v>
      </c>
      <c r="Q3772" s="1">
        <v>-7.38</v>
      </c>
      <c r="R3772" s="1">
        <v>-4.9000000000000002E-2</v>
      </c>
      <c r="S3772" s="1">
        <v>3.4409999999999998</v>
      </c>
      <c r="T3772" s="1">
        <v>4.476</v>
      </c>
      <c r="U3772" s="1">
        <v>6.1989999999999998</v>
      </c>
      <c r="V3772" s="1">
        <v>2.9489999999999998</v>
      </c>
      <c r="W3772" s="30">
        <v>4272.9830000000002</v>
      </c>
      <c r="X3772" s="1">
        <v>1291.9670000000001</v>
      </c>
      <c r="Y3772" s="1">
        <v>3844.7689999999998</v>
      </c>
      <c r="Z3772" s="1">
        <v>822.54899999999998</v>
      </c>
      <c r="AD3772" s="4">
        <v>14.954000000000001</v>
      </c>
      <c r="AL3772" s="1">
        <v>4272.9830000000002</v>
      </c>
    </row>
    <row r="3773" spans="1:38" x14ac:dyDescent="0.25">
      <c r="A3773" s="1">
        <v>3769</v>
      </c>
      <c r="B3773" s="1">
        <v>3769</v>
      </c>
      <c r="C3773" s="1"/>
      <c r="D3773" s="1">
        <v>3882.9119999999998</v>
      </c>
      <c r="E3773" s="1">
        <v>716.38199999999995</v>
      </c>
      <c r="F3773" s="1"/>
      <c r="G3773" s="1">
        <v>-59.622999999999998</v>
      </c>
      <c r="H3773" s="1">
        <v>-54.094999999999999</v>
      </c>
      <c r="I3773" s="1"/>
      <c r="J3773" s="1"/>
      <c r="K3773" s="1">
        <v>-511.10500000000002</v>
      </c>
      <c r="L3773" s="1"/>
      <c r="M3773" s="1">
        <v>2108.3229999999999</v>
      </c>
      <c r="N3773" s="1">
        <v>2583.4859999999999</v>
      </c>
      <c r="O3773" s="1">
        <v>-8.9410000000000007</v>
      </c>
      <c r="P3773" s="27">
        <v>-14.962999999999999</v>
      </c>
      <c r="Q3773" s="1">
        <v>-7.375</v>
      </c>
      <c r="R3773" s="1">
        <v>-4.3999999999999997E-2</v>
      </c>
      <c r="S3773" s="1">
        <v>3.4359999999999999</v>
      </c>
      <c r="T3773" s="1">
        <v>4.4809999999999999</v>
      </c>
      <c r="U3773" s="1">
        <v>6.1959999999999997</v>
      </c>
      <c r="V3773" s="1">
        <v>2.9449999999999998</v>
      </c>
      <c r="W3773" s="30">
        <v>4267.7939999999999</v>
      </c>
      <c r="X3773" s="1">
        <v>1292.2719999999999</v>
      </c>
      <c r="Y3773" s="1">
        <v>3845.0740000000001</v>
      </c>
      <c r="Z3773" s="1">
        <v>822.24400000000003</v>
      </c>
      <c r="AD3773" s="4">
        <v>14.962999999999999</v>
      </c>
      <c r="AL3773" s="1">
        <v>4267.7939999999999</v>
      </c>
    </row>
    <row r="3774" spans="1:38" x14ac:dyDescent="0.25">
      <c r="A3774" s="1">
        <v>3770</v>
      </c>
      <c r="B3774" s="1">
        <v>3770</v>
      </c>
      <c r="C3774" s="1"/>
      <c r="D3774" s="1">
        <v>3880.9810000000002</v>
      </c>
      <c r="E3774" s="1">
        <v>716.86</v>
      </c>
      <c r="F3774" s="1"/>
      <c r="G3774" s="1">
        <v>-58.668999999999997</v>
      </c>
      <c r="H3774" s="1">
        <v>-54.094999999999999</v>
      </c>
      <c r="I3774" s="1"/>
      <c r="J3774" s="1"/>
      <c r="K3774" s="1">
        <v>-510.62900000000002</v>
      </c>
      <c r="L3774" s="1"/>
      <c r="M3774" s="1">
        <v>2108.3229999999999</v>
      </c>
      <c r="N3774" s="1">
        <v>2584.4409999999998</v>
      </c>
      <c r="O3774" s="1">
        <v>-8.9309999999999992</v>
      </c>
      <c r="P3774" s="27">
        <v>-14.954000000000001</v>
      </c>
      <c r="Q3774" s="1">
        <v>-7.38</v>
      </c>
      <c r="R3774" s="1">
        <v>-5.3999999999999999E-2</v>
      </c>
      <c r="S3774" s="1">
        <v>3.4409999999999998</v>
      </c>
      <c r="T3774" s="1">
        <v>4.476</v>
      </c>
      <c r="U3774" s="1">
        <v>6.1959999999999997</v>
      </c>
      <c r="V3774" s="1">
        <v>2.9449999999999998</v>
      </c>
      <c r="W3774" s="30">
        <v>4268.4040000000005</v>
      </c>
      <c r="X3774" s="1">
        <v>1292.2719999999999</v>
      </c>
      <c r="Y3774" s="1">
        <v>3844.7689999999998</v>
      </c>
      <c r="Z3774" s="1">
        <v>822.24400000000003</v>
      </c>
      <c r="AD3774" s="4">
        <v>14.954000000000001</v>
      </c>
      <c r="AL3774" s="1">
        <v>4268.4040000000005</v>
      </c>
    </row>
    <row r="3775" spans="1:38" x14ac:dyDescent="0.25">
      <c r="A3775" s="1">
        <v>3771</v>
      </c>
      <c r="B3775" s="1">
        <v>3771</v>
      </c>
      <c r="C3775" s="1"/>
      <c r="D3775" s="1">
        <v>3879.5329999999999</v>
      </c>
      <c r="E3775" s="1">
        <v>717.33799999999997</v>
      </c>
      <c r="F3775" s="1"/>
      <c r="G3775" s="1">
        <v>-59.622999999999998</v>
      </c>
      <c r="H3775" s="1">
        <v>-54.094999999999999</v>
      </c>
      <c r="I3775" s="1"/>
      <c r="J3775" s="1"/>
      <c r="K3775" s="1">
        <v>-512.05600000000004</v>
      </c>
      <c r="L3775" s="1"/>
      <c r="M3775" s="1">
        <v>2107.8429999999998</v>
      </c>
      <c r="N3775" s="1">
        <v>2583.0079999999998</v>
      </c>
      <c r="O3775" s="1">
        <v>-8.9309999999999992</v>
      </c>
      <c r="P3775" s="27">
        <v>-14.962999999999999</v>
      </c>
      <c r="Q3775" s="1">
        <v>-7.375</v>
      </c>
      <c r="R3775" s="1">
        <v>-4.9000000000000002E-2</v>
      </c>
      <c r="S3775" s="1">
        <v>3.4319999999999999</v>
      </c>
      <c r="T3775" s="1">
        <v>4.4809999999999999</v>
      </c>
      <c r="U3775" s="1">
        <v>6.1929999999999996</v>
      </c>
      <c r="V3775" s="1">
        <v>2.9489999999999998</v>
      </c>
      <c r="W3775" s="30">
        <v>4265.6570000000002</v>
      </c>
      <c r="X3775" s="1">
        <v>1291.9670000000001</v>
      </c>
      <c r="Y3775" s="1">
        <v>3845.3789999999999</v>
      </c>
      <c r="Z3775" s="1">
        <v>821.93899999999996</v>
      </c>
      <c r="AD3775" s="4">
        <v>14.962999999999999</v>
      </c>
      <c r="AL3775" s="1">
        <v>4265.6570000000002</v>
      </c>
    </row>
    <row r="3776" spans="1:38" x14ac:dyDescent="0.25">
      <c r="A3776" s="1">
        <v>3772</v>
      </c>
      <c r="B3776" s="1">
        <v>3772</v>
      </c>
      <c r="C3776" s="1"/>
      <c r="D3776" s="1">
        <v>3878.085</v>
      </c>
      <c r="E3776" s="1">
        <v>716.86</v>
      </c>
      <c r="F3776" s="1"/>
      <c r="G3776" s="1">
        <v>-59.146000000000001</v>
      </c>
      <c r="H3776" s="1">
        <v>-53.621000000000002</v>
      </c>
      <c r="I3776" s="1"/>
      <c r="J3776" s="1"/>
      <c r="K3776" s="1">
        <v>-510.62900000000002</v>
      </c>
      <c r="L3776" s="1"/>
      <c r="M3776" s="1">
        <v>2107.364</v>
      </c>
      <c r="N3776" s="1">
        <v>2583.0079999999998</v>
      </c>
      <c r="O3776" s="1">
        <v>-8.9309999999999992</v>
      </c>
      <c r="P3776" s="27">
        <v>-14.958</v>
      </c>
      <c r="Q3776" s="1">
        <v>-7.38</v>
      </c>
      <c r="R3776" s="1">
        <v>-4.9000000000000002E-2</v>
      </c>
      <c r="S3776" s="1">
        <v>3.4359999999999999</v>
      </c>
      <c r="T3776" s="1">
        <v>4.476</v>
      </c>
      <c r="U3776" s="1">
        <v>6.1890000000000001</v>
      </c>
      <c r="V3776" s="1">
        <v>2.9449999999999998</v>
      </c>
      <c r="W3776" s="30">
        <v>4266.5730000000003</v>
      </c>
      <c r="X3776" s="1">
        <v>1291.9670000000001</v>
      </c>
      <c r="Y3776" s="1">
        <v>3844.4630000000002</v>
      </c>
      <c r="Z3776" s="1">
        <v>822.54899999999998</v>
      </c>
      <c r="AD3776" s="4">
        <v>14.958</v>
      </c>
      <c r="AL3776" s="1">
        <v>4266.5730000000003</v>
      </c>
    </row>
    <row r="3777" spans="1:38" x14ac:dyDescent="0.25">
      <c r="A3777" s="1">
        <v>3773</v>
      </c>
      <c r="B3777" s="1">
        <v>3773</v>
      </c>
      <c r="C3777" s="1"/>
      <c r="D3777" s="1">
        <v>3875.1889999999999</v>
      </c>
      <c r="E3777" s="1">
        <v>716.86</v>
      </c>
      <c r="F3777" s="1"/>
      <c r="G3777" s="1">
        <v>-59.146000000000001</v>
      </c>
      <c r="H3777" s="1">
        <v>-53.146000000000001</v>
      </c>
      <c r="I3777" s="1"/>
      <c r="J3777" s="1"/>
      <c r="K3777" s="1">
        <v>-511.58</v>
      </c>
      <c r="L3777" s="1"/>
      <c r="M3777" s="1">
        <v>2107.8429999999998</v>
      </c>
      <c r="N3777" s="1">
        <v>2583.4859999999999</v>
      </c>
      <c r="O3777" s="1">
        <v>-8.9309999999999992</v>
      </c>
      <c r="P3777" s="27">
        <v>-14.962999999999999</v>
      </c>
      <c r="Q3777" s="1">
        <v>-7.38</v>
      </c>
      <c r="R3777" s="1">
        <v>-5.3999999999999999E-2</v>
      </c>
      <c r="S3777" s="1">
        <v>3.4359999999999999</v>
      </c>
      <c r="T3777" s="1">
        <v>4.4809999999999999</v>
      </c>
      <c r="U3777" s="1">
        <v>6.1929999999999996</v>
      </c>
      <c r="V3777" s="1">
        <v>2.9409999999999998</v>
      </c>
      <c r="W3777" s="30">
        <v>4262.9110000000001</v>
      </c>
      <c r="X3777" s="1">
        <v>1291.9670000000001</v>
      </c>
      <c r="Y3777" s="1">
        <v>3844.7689999999998</v>
      </c>
      <c r="Z3777" s="1">
        <v>822.85400000000004</v>
      </c>
      <c r="AD3777" s="4">
        <v>14.962999999999999</v>
      </c>
      <c r="AL3777" s="1">
        <v>4262.9110000000001</v>
      </c>
    </row>
    <row r="3778" spans="1:38" x14ac:dyDescent="0.25">
      <c r="A3778" s="1">
        <v>3774</v>
      </c>
      <c r="B3778" s="1">
        <v>3774</v>
      </c>
      <c r="C3778" s="1"/>
      <c r="D3778" s="1">
        <v>3873.741</v>
      </c>
      <c r="E3778" s="1">
        <v>716.86</v>
      </c>
      <c r="F3778" s="1"/>
      <c r="G3778" s="1">
        <v>-59.146000000000001</v>
      </c>
      <c r="H3778" s="1">
        <v>-53.146000000000001</v>
      </c>
      <c r="I3778" s="1"/>
      <c r="J3778" s="1"/>
      <c r="K3778" s="1">
        <v>-511.10500000000002</v>
      </c>
      <c r="L3778" s="1"/>
      <c r="M3778" s="1">
        <v>2107.8429999999998</v>
      </c>
      <c r="N3778" s="1">
        <v>2583.0079999999998</v>
      </c>
      <c r="O3778" s="1">
        <v>-8.9359999999999999</v>
      </c>
      <c r="P3778" s="27">
        <v>-14.962999999999999</v>
      </c>
      <c r="Q3778" s="1">
        <v>-7.37</v>
      </c>
      <c r="R3778" s="1">
        <v>-4.3999999999999997E-2</v>
      </c>
      <c r="S3778" s="1">
        <v>3.4359999999999999</v>
      </c>
      <c r="T3778" s="1">
        <v>4.47</v>
      </c>
      <c r="U3778" s="1">
        <v>6.1929999999999996</v>
      </c>
      <c r="V3778" s="1">
        <v>2.9409999999999998</v>
      </c>
      <c r="W3778" s="30">
        <v>4262.9110000000001</v>
      </c>
      <c r="X3778" s="1">
        <v>1291.9670000000001</v>
      </c>
      <c r="Y3778" s="1">
        <v>3845.0740000000001</v>
      </c>
      <c r="Z3778" s="1">
        <v>822.24400000000003</v>
      </c>
      <c r="AD3778" s="4">
        <v>14.962999999999999</v>
      </c>
      <c r="AL3778" s="1">
        <v>4262.9110000000001</v>
      </c>
    </row>
    <row r="3779" spans="1:38" x14ac:dyDescent="0.25">
      <c r="A3779" s="1">
        <v>3775</v>
      </c>
      <c r="B3779" s="1">
        <v>3775</v>
      </c>
      <c r="C3779" s="1"/>
      <c r="D3779" s="1">
        <v>3871.328</v>
      </c>
      <c r="E3779" s="1">
        <v>715.42600000000004</v>
      </c>
      <c r="F3779" s="1"/>
      <c r="G3779" s="1">
        <v>-58.668999999999997</v>
      </c>
      <c r="H3779" s="1">
        <v>-53.621000000000002</v>
      </c>
      <c r="I3779" s="1"/>
      <c r="J3779" s="1"/>
      <c r="K3779" s="1">
        <v>-511.10500000000002</v>
      </c>
      <c r="L3779" s="1"/>
      <c r="M3779" s="1">
        <v>2107.364</v>
      </c>
      <c r="N3779" s="1">
        <v>2583.0079999999998</v>
      </c>
      <c r="O3779" s="1">
        <v>-8.9309999999999992</v>
      </c>
      <c r="P3779" s="27">
        <v>-14.958</v>
      </c>
      <c r="Q3779" s="1">
        <v>-7.38</v>
      </c>
      <c r="R3779" s="1">
        <v>-5.3999999999999999E-2</v>
      </c>
      <c r="S3779" s="1">
        <v>3.4460000000000002</v>
      </c>
      <c r="T3779" s="1">
        <v>4.476</v>
      </c>
      <c r="U3779" s="1">
        <v>6.1929999999999996</v>
      </c>
      <c r="V3779" s="1">
        <v>2.9449999999999998</v>
      </c>
      <c r="W3779" s="30">
        <v>4262.6049999999996</v>
      </c>
      <c r="X3779" s="1">
        <v>1292.2719999999999</v>
      </c>
      <c r="Y3779" s="1">
        <v>3844.7689999999998</v>
      </c>
      <c r="Z3779" s="1">
        <v>822.24400000000003</v>
      </c>
      <c r="AD3779" s="4">
        <v>14.958</v>
      </c>
      <c r="AL3779" s="1">
        <v>4262.6049999999996</v>
      </c>
    </row>
    <row r="3780" spans="1:38" x14ac:dyDescent="0.25">
      <c r="A3780" s="1">
        <v>3776</v>
      </c>
      <c r="B3780" s="1">
        <v>3776</v>
      </c>
      <c r="C3780" s="1"/>
      <c r="D3780" s="1">
        <v>3869.88</v>
      </c>
      <c r="E3780" s="1">
        <v>716.38199999999995</v>
      </c>
      <c r="F3780" s="1"/>
      <c r="G3780" s="1">
        <v>-58.668999999999997</v>
      </c>
      <c r="H3780" s="1">
        <v>-53.621000000000002</v>
      </c>
      <c r="I3780" s="1"/>
      <c r="J3780" s="1"/>
      <c r="K3780" s="1">
        <v>-512.05600000000004</v>
      </c>
      <c r="L3780" s="1"/>
      <c r="M3780" s="1">
        <v>2109.761</v>
      </c>
      <c r="N3780" s="1">
        <v>2583.0079999999998</v>
      </c>
      <c r="O3780" s="1">
        <v>-8.9309999999999992</v>
      </c>
      <c r="P3780" s="27">
        <v>-14.954000000000001</v>
      </c>
      <c r="Q3780" s="1">
        <v>-7.38</v>
      </c>
      <c r="R3780" s="1">
        <v>-4.3999999999999997E-2</v>
      </c>
      <c r="S3780" s="1">
        <v>3.4359999999999999</v>
      </c>
      <c r="T3780" s="1">
        <v>4.47</v>
      </c>
      <c r="U3780" s="1">
        <v>6.1929999999999996</v>
      </c>
      <c r="V3780" s="1">
        <v>2.9489999999999998</v>
      </c>
      <c r="W3780" s="30">
        <v>4263.2160000000003</v>
      </c>
      <c r="X3780" s="1">
        <v>1292.2719999999999</v>
      </c>
      <c r="Y3780" s="1">
        <v>3845.0740000000001</v>
      </c>
      <c r="Z3780" s="1">
        <v>822.85400000000004</v>
      </c>
      <c r="AD3780" s="4">
        <v>14.954000000000001</v>
      </c>
      <c r="AL3780" s="1">
        <v>4263.2160000000003</v>
      </c>
    </row>
    <row r="3781" spans="1:38" x14ac:dyDescent="0.25">
      <c r="A3781" s="1">
        <v>3777</v>
      </c>
      <c r="B3781" s="1">
        <v>3777</v>
      </c>
      <c r="C3781" s="1"/>
      <c r="D3781" s="1">
        <v>3868.4319999999998</v>
      </c>
      <c r="E3781" s="1">
        <v>715.904</v>
      </c>
      <c r="F3781" s="1"/>
      <c r="G3781" s="1">
        <v>-59.622999999999998</v>
      </c>
      <c r="H3781" s="1">
        <v>-53.621000000000002</v>
      </c>
      <c r="I3781" s="1"/>
      <c r="J3781" s="1"/>
      <c r="K3781" s="1">
        <v>-512.05600000000004</v>
      </c>
      <c r="L3781" s="1"/>
      <c r="M3781" s="1">
        <v>2110.7199999999998</v>
      </c>
      <c r="N3781" s="1">
        <v>2582.5309999999999</v>
      </c>
      <c r="O3781" s="1">
        <v>-8.9309999999999992</v>
      </c>
      <c r="P3781" s="27">
        <v>-14.954000000000001</v>
      </c>
      <c r="Q3781" s="1">
        <v>-7.37</v>
      </c>
      <c r="R3781" s="1">
        <v>-4.3999999999999997E-2</v>
      </c>
      <c r="S3781" s="1">
        <v>3.4409999999999998</v>
      </c>
      <c r="T3781" s="1">
        <v>4.476</v>
      </c>
      <c r="U3781" s="1">
        <v>6.1959999999999997</v>
      </c>
      <c r="V3781" s="1">
        <v>2.9449999999999998</v>
      </c>
      <c r="W3781" s="30">
        <v>4262.9110000000001</v>
      </c>
      <c r="X3781" s="1">
        <v>1291.9670000000001</v>
      </c>
      <c r="Y3781" s="1">
        <v>3844.7689999999998</v>
      </c>
      <c r="Z3781" s="1">
        <v>822.85400000000004</v>
      </c>
      <c r="AD3781" s="4">
        <v>14.954000000000001</v>
      </c>
      <c r="AL3781" s="1">
        <v>4262.9110000000001</v>
      </c>
    </row>
    <row r="3782" spans="1:38" x14ac:dyDescent="0.25">
      <c r="A3782" s="1">
        <v>3778</v>
      </c>
      <c r="B3782" s="1">
        <v>3778</v>
      </c>
      <c r="C3782" s="1"/>
      <c r="D3782" s="1">
        <v>3866.502</v>
      </c>
      <c r="E3782" s="1">
        <v>714.94799999999998</v>
      </c>
      <c r="F3782" s="1"/>
      <c r="G3782" s="1">
        <v>-59.146000000000001</v>
      </c>
      <c r="H3782" s="1">
        <v>-54.094999999999999</v>
      </c>
      <c r="I3782" s="1"/>
      <c r="J3782" s="1"/>
      <c r="K3782" s="1">
        <v>-511.58</v>
      </c>
      <c r="L3782" s="1"/>
      <c r="M3782" s="1">
        <v>2110.7199999999998</v>
      </c>
      <c r="N3782" s="1">
        <v>2583.0079999999998</v>
      </c>
      <c r="O3782" s="1">
        <v>-8.9410000000000007</v>
      </c>
      <c r="P3782" s="27">
        <v>-14.954000000000001</v>
      </c>
      <c r="Q3782" s="1">
        <v>-7.375</v>
      </c>
      <c r="R3782" s="1">
        <v>-4.9000000000000002E-2</v>
      </c>
      <c r="S3782" s="1">
        <v>3.4319999999999999</v>
      </c>
      <c r="T3782" s="1">
        <v>4.476</v>
      </c>
      <c r="U3782" s="1">
        <v>6.1929999999999996</v>
      </c>
      <c r="V3782" s="1">
        <v>2.9449999999999998</v>
      </c>
      <c r="W3782" s="30">
        <v>4262.9110000000001</v>
      </c>
      <c r="X3782" s="1">
        <v>1291.9670000000001</v>
      </c>
      <c r="Y3782" s="1">
        <v>3845.3789999999999</v>
      </c>
      <c r="Z3782" s="1">
        <v>822.54899999999998</v>
      </c>
      <c r="AD3782" s="4">
        <v>14.954000000000001</v>
      </c>
      <c r="AL3782" s="1">
        <v>4262.9110000000001</v>
      </c>
    </row>
    <row r="3783" spans="1:38" x14ac:dyDescent="0.25">
      <c r="A3783" s="1">
        <v>3779</v>
      </c>
      <c r="B3783" s="1">
        <v>3779</v>
      </c>
      <c r="C3783" s="1"/>
      <c r="D3783" s="1">
        <v>3865.0540000000001</v>
      </c>
      <c r="E3783" s="1">
        <v>715.42600000000004</v>
      </c>
      <c r="F3783" s="1"/>
      <c r="G3783" s="1">
        <v>-59.146000000000001</v>
      </c>
      <c r="H3783" s="1">
        <v>-54.094999999999999</v>
      </c>
      <c r="I3783" s="1"/>
      <c r="J3783" s="1"/>
      <c r="K3783" s="1">
        <v>-512.05600000000004</v>
      </c>
      <c r="L3783" s="1"/>
      <c r="M3783" s="1">
        <v>2110.2399999999998</v>
      </c>
      <c r="N3783" s="1">
        <v>2583.0079999999998</v>
      </c>
      <c r="O3783" s="1">
        <v>-8.9309999999999992</v>
      </c>
      <c r="P3783" s="27">
        <v>-14.958</v>
      </c>
      <c r="Q3783" s="1">
        <v>-7.38</v>
      </c>
      <c r="R3783" s="1">
        <v>-4.3999999999999997E-2</v>
      </c>
      <c r="S3783" s="1">
        <v>3.4409999999999998</v>
      </c>
      <c r="T3783" s="1">
        <v>4.476</v>
      </c>
      <c r="U3783" s="1">
        <v>6.1890000000000001</v>
      </c>
      <c r="V3783" s="1">
        <v>2.9449999999999998</v>
      </c>
      <c r="W3783" s="30">
        <v>4262.6049999999996</v>
      </c>
      <c r="X3783" s="1">
        <v>1292.2719999999999</v>
      </c>
      <c r="Y3783" s="1">
        <v>3844.7689999999998</v>
      </c>
      <c r="Z3783" s="1">
        <v>821.93899999999996</v>
      </c>
      <c r="AD3783" s="4">
        <v>14.958</v>
      </c>
      <c r="AL3783" s="1">
        <v>4262.6049999999996</v>
      </c>
    </row>
    <row r="3784" spans="1:38" x14ac:dyDescent="0.25">
      <c r="A3784" s="1">
        <v>3780</v>
      </c>
      <c r="B3784" s="1">
        <v>3780</v>
      </c>
      <c r="C3784" s="1"/>
      <c r="D3784" s="1">
        <v>3863.6060000000002</v>
      </c>
      <c r="E3784" s="1">
        <v>714.94799999999998</v>
      </c>
      <c r="F3784" s="1"/>
      <c r="G3784" s="1">
        <v>-59.622999999999998</v>
      </c>
      <c r="H3784" s="1">
        <v>-53.621000000000002</v>
      </c>
      <c r="I3784" s="1"/>
      <c r="J3784" s="1"/>
      <c r="K3784" s="1">
        <v>-512.05600000000004</v>
      </c>
      <c r="L3784" s="1"/>
      <c r="M3784" s="1">
        <v>2110.2399999999998</v>
      </c>
      <c r="N3784" s="1">
        <v>2582.5309999999999</v>
      </c>
      <c r="O3784" s="1">
        <v>-8.9309999999999992</v>
      </c>
      <c r="P3784" s="27">
        <v>-14.954000000000001</v>
      </c>
      <c r="Q3784" s="1">
        <v>-7.375</v>
      </c>
      <c r="R3784" s="1">
        <v>-4.9000000000000002E-2</v>
      </c>
      <c r="S3784" s="1">
        <v>3.4510000000000001</v>
      </c>
      <c r="T3784" s="1">
        <v>4.476</v>
      </c>
      <c r="U3784" s="1">
        <v>6.1959999999999997</v>
      </c>
      <c r="V3784" s="1">
        <v>2.9449999999999998</v>
      </c>
      <c r="W3784" s="30">
        <v>4263.2160000000003</v>
      </c>
      <c r="X3784" s="1">
        <v>1292.2719999999999</v>
      </c>
      <c r="Y3784" s="1">
        <v>3844.4630000000002</v>
      </c>
      <c r="Z3784" s="1">
        <v>822.24400000000003</v>
      </c>
      <c r="AD3784" s="4">
        <v>14.954000000000001</v>
      </c>
      <c r="AL3784" s="1">
        <v>4263.2160000000003</v>
      </c>
    </row>
    <row r="3785" spans="1:38" x14ac:dyDescent="0.25">
      <c r="A3785" s="1">
        <v>3781</v>
      </c>
      <c r="B3785" s="1">
        <v>3781</v>
      </c>
      <c r="C3785" s="1"/>
      <c r="D3785" s="1">
        <v>3862.1579999999999</v>
      </c>
      <c r="E3785" s="1">
        <v>714.94799999999998</v>
      </c>
      <c r="F3785" s="1"/>
      <c r="G3785" s="1">
        <v>-59.146000000000001</v>
      </c>
      <c r="H3785" s="1">
        <v>-53.146000000000001</v>
      </c>
      <c r="I3785" s="1"/>
      <c r="J3785" s="1"/>
      <c r="K3785" s="1">
        <v>-512.53200000000004</v>
      </c>
      <c r="L3785" s="1"/>
      <c r="M3785" s="1">
        <v>2110.2399999999998</v>
      </c>
      <c r="N3785" s="1">
        <v>2582.5309999999999</v>
      </c>
      <c r="O3785" s="1">
        <v>-8.9309999999999992</v>
      </c>
      <c r="P3785" s="27">
        <v>-14.958</v>
      </c>
      <c r="Q3785" s="1">
        <v>-7.3849999999999998</v>
      </c>
      <c r="R3785" s="1">
        <v>-4.9000000000000002E-2</v>
      </c>
      <c r="S3785" s="1">
        <v>3.4359999999999999</v>
      </c>
      <c r="T3785" s="1">
        <v>4.476</v>
      </c>
      <c r="U3785" s="1">
        <v>6.1929999999999996</v>
      </c>
      <c r="V3785" s="1">
        <v>2.9449999999999998</v>
      </c>
      <c r="W3785" s="30">
        <v>4262.9110000000001</v>
      </c>
      <c r="X3785" s="1">
        <v>1292.2719999999999</v>
      </c>
      <c r="Y3785" s="1">
        <v>3844.7689999999998</v>
      </c>
      <c r="Z3785" s="1">
        <v>822.85400000000004</v>
      </c>
      <c r="AD3785" s="4">
        <v>14.958</v>
      </c>
      <c r="AL3785" s="1">
        <v>4262.9110000000001</v>
      </c>
    </row>
    <row r="3786" spans="1:38" x14ac:dyDescent="0.25">
      <c r="A3786" s="1">
        <v>3782</v>
      </c>
      <c r="B3786" s="1">
        <v>3782</v>
      </c>
      <c r="C3786" s="1"/>
      <c r="D3786" s="1">
        <v>3859.7449999999999</v>
      </c>
      <c r="E3786" s="1">
        <v>714.94799999999998</v>
      </c>
      <c r="F3786" s="1"/>
      <c r="G3786" s="1">
        <v>-58.668999999999997</v>
      </c>
      <c r="H3786" s="1">
        <v>-53.621000000000002</v>
      </c>
      <c r="I3786" s="1"/>
      <c r="J3786" s="1"/>
      <c r="K3786" s="1">
        <v>-512.05600000000004</v>
      </c>
      <c r="L3786" s="1"/>
      <c r="M3786" s="1">
        <v>2110.2399999999998</v>
      </c>
      <c r="N3786" s="1">
        <v>2582.5309999999999</v>
      </c>
      <c r="O3786" s="1">
        <v>-8.9309999999999992</v>
      </c>
      <c r="P3786" s="27">
        <v>-14.962999999999999</v>
      </c>
      <c r="Q3786" s="1">
        <v>-7.38</v>
      </c>
      <c r="R3786" s="1">
        <v>-4.9000000000000002E-2</v>
      </c>
      <c r="S3786" s="1">
        <v>3.4409999999999998</v>
      </c>
      <c r="T3786" s="1">
        <v>4.4809999999999999</v>
      </c>
      <c r="U3786" s="1">
        <v>6.1890000000000001</v>
      </c>
      <c r="V3786" s="1">
        <v>2.9449999999999998</v>
      </c>
      <c r="W3786" s="30">
        <v>4262.9110000000001</v>
      </c>
      <c r="X3786" s="1">
        <v>1291.9670000000001</v>
      </c>
      <c r="Y3786" s="1">
        <v>3838.97</v>
      </c>
      <c r="Z3786" s="1">
        <v>822.24400000000003</v>
      </c>
      <c r="AD3786" s="4">
        <v>14.962999999999999</v>
      </c>
      <c r="AL3786" s="1">
        <v>4262.9110000000001</v>
      </c>
    </row>
    <row r="3787" spans="1:38" x14ac:dyDescent="0.25">
      <c r="A3787" s="1">
        <v>3783</v>
      </c>
      <c r="B3787" s="1">
        <v>3783</v>
      </c>
      <c r="C3787" s="1"/>
      <c r="D3787" s="1">
        <v>3858.779</v>
      </c>
      <c r="E3787" s="1">
        <v>714.94799999999998</v>
      </c>
      <c r="F3787" s="1"/>
      <c r="G3787" s="1">
        <v>-58.668999999999997</v>
      </c>
      <c r="H3787" s="1">
        <v>-53.621000000000002</v>
      </c>
      <c r="I3787" s="1"/>
      <c r="J3787" s="1"/>
      <c r="K3787" s="1">
        <v>-512.53200000000004</v>
      </c>
      <c r="L3787" s="1"/>
      <c r="M3787" s="1">
        <v>2109.761</v>
      </c>
      <c r="N3787" s="1">
        <v>2581.5749999999998</v>
      </c>
      <c r="O3787" s="1">
        <v>-8.9359999999999999</v>
      </c>
      <c r="P3787" s="27">
        <v>-14.954000000000001</v>
      </c>
      <c r="Q3787" s="1">
        <v>-7.375</v>
      </c>
      <c r="R3787" s="1">
        <v>-4.3999999999999997E-2</v>
      </c>
      <c r="S3787" s="1">
        <v>3.4409999999999998</v>
      </c>
      <c r="T3787" s="1">
        <v>4.4809999999999999</v>
      </c>
      <c r="U3787" s="1">
        <v>6.1929999999999996</v>
      </c>
      <c r="V3787" s="1">
        <v>2.9449999999999998</v>
      </c>
      <c r="W3787" s="30">
        <v>4262.9110000000001</v>
      </c>
      <c r="X3787" s="1">
        <v>1291.662</v>
      </c>
      <c r="Y3787" s="1">
        <v>3834.6970000000001</v>
      </c>
      <c r="Z3787" s="1">
        <v>822.24400000000003</v>
      </c>
      <c r="AD3787" s="4">
        <v>14.954000000000001</v>
      </c>
      <c r="AL3787" s="1">
        <v>4262.9110000000001</v>
      </c>
    </row>
    <row r="3788" spans="1:38" x14ac:dyDescent="0.25">
      <c r="A3788" s="1">
        <v>3784</v>
      </c>
      <c r="B3788" s="1">
        <v>3784</v>
      </c>
      <c r="C3788" s="1"/>
      <c r="D3788" s="1">
        <v>3856.8490000000002</v>
      </c>
      <c r="E3788" s="1">
        <v>714.47</v>
      </c>
      <c r="F3788" s="1"/>
      <c r="G3788" s="1">
        <v>-58.192</v>
      </c>
      <c r="H3788" s="1">
        <v>-54.094999999999999</v>
      </c>
      <c r="I3788" s="1"/>
      <c r="J3788" s="1"/>
      <c r="K3788" s="1">
        <v>-512.53200000000004</v>
      </c>
      <c r="L3788" s="1"/>
      <c r="M3788" s="1">
        <v>2109.2809999999999</v>
      </c>
      <c r="N3788" s="1">
        <v>2582.0529999999999</v>
      </c>
      <c r="O3788" s="1">
        <v>-8.9410000000000007</v>
      </c>
      <c r="P3788" s="27">
        <v>-14.958</v>
      </c>
      <c r="Q3788" s="1">
        <v>-7.375</v>
      </c>
      <c r="R3788" s="1">
        <v>-4.3999999999999997E-2</v>
      </c>
      <c r="S3788" s="1">
        <v>3.4359999999999999</v>
      </c>
      <c r="T3788" s="1">
        <v>4.4809999999999999</v>
      </c>
      <c r="U3788" s="1">
        <v>6.1929999999999996</v>
      </c>
      <c r="V3788" s="1">
        <v>2.9449999999999998</v>
      </c>
      <c r="W3788" s="30">
        <v>4263.5209999999997</v>
      </c>
      <c r="X3788" s="1">
        <v>1292.2719999999999</v>
      </c>
      <c r="Y3788" s="1">
        <v>3835.002</v>
      </c>
      <c r="Z3788" s="1">
        <v>822.24400000000003</v>
      </c>
      <c r="AD3788" s="4">
        <v>14.958</v>
      </c>
      <c r="AL3788" s="1">
        <v>4263.5209999999997</v>
      </c>
    </row>
    <row r="3789" spans="1:38" x14ac:dyDescent="0.25">
      <c r="A3789" s="1">
        <v>3785</v>
      </c>
      <c r="B3789" s="1">
        <v>3785</v>
      </c>
      <c r="C3789" s="1"/>
      <c r="D3789" s="1">
        <v>3855.4009999999998</v>
      </c>
      <c r="E3789" s="1">
        <v>714.94799999999998</v>
      </c>
      <c r="F3789" s="1"/>
      <c r="G3789" s="1">
        <v>-58.668999999999997</v>
      </c>
      <c r="H3789" s="1">
        <v>-53.146000000000001</v>
      </c>
      <c r="I3789" s="1"/>
      <c r="J3789" s="1"/>
      <c r="K3789" s="1">
        <v>-512.05600000000004</v>
      </c>
      <c r="L3789" s="1"/>
      <c r="M3789" s="1">
        <v>2108.8020000000001</v>
      </c>
      <c r="N3789" s="1">
        <v>2583.0079999999998</v>
      </c>
      <c r="O3789" s="1">
        <v>-8.9410000000000007</v>
      </c>
      <c r="P3789" s="27">
        <v>-14.958</v>
      </c>
      <c r="Q3789" s="1">
        <v>-7.38</v>
      </c>
      <c r="R3789" s="1">
        <v>-5.3999999999999999E-2</v>
      </c>
      <c r="S3789" s="1">
        <v>3.4409999999999998</v>
      </c>
      <c r="T3789" s="1">
        <v>4.476</v>
      </c>
      <c r="U3789" s="1">
        <v>6.1929999999999996</v>
      </c>
      <c r="V3789" s="1">
        <v>2.9409999999999998</v>
      </c>
      <c r="W3789" s="30">
        <v>4263.5209999999997</v>
      </c>
      <c r="X3789" s="1">
        <v>1291.9670000000001</v>
      </c>
      <c r="Y3789" s="1">
        <v>3834.6970000000001</v>
      </c>
      <c r="Z3789" s="1">
        <v>822.85400000000004</v>
      </c>
      <c r="AD3789" s="4">
        <v>14.958</v>
      </c>
      <c r="AL3789" s="1">
        <v>4263.5209999999997</v>
      </c>
    </row>
    <row r="3790" spans="1:38" x14ac:dyDescent="0.25">
      <c r="A3790" s="1">
        <v>3786</v>
      </c>
      <c r="B3790" s="1">
        <v>3786</v>
      </c>
      <c r="C3790" s="1"/>
      <c r="D3790" s="1">
        <v>3853.953</v>
      </c>
      <c r="E3790" s="1">
        <v>713.99199999999996</v>
      </c>
      <c r="F3790" s="1"/>
      <c r="G3790" s="1">
        <v>-58.192</v>
      </c>
      <c r="H3790" s="1">
        <v>-53.621000000000002</v>
      </c>
      <c r="I3790" s="1"/>
      <c r="J3790" s="1"/>
      <c r="K3790" s="1">
        <v>-513.00699999999995</v>
      </c>
      <c r="L3790" s="1"/>
      <c r="M3790" s="1">
        <v>2110.7199999999998</v>
      </c>
      <c r="N3790" s="1">
        <v>2582.0529999999999</v>
      </c>
      <c r="O3790" s="1">
        <v>-8.9410000000000007</v>
      </c>
      <c r="P3790" s="27">
        <v>-14.949</v>
      </c>
      <c r="Q3790" s="1">
        <v>-7.375</v>
      </c>
      <c r="R3790" s="1">
        <v>-4.9000000000000002E-2</v>
      </c>
      <c r="S3790" s="1">
        <v>3.4359999999999999</v>
      </c>
      <c r="T3790" s="1">
        <v>4.47</v>
      </c>
      <c r="U3790" s="1">
        <v>6.1929999999999996</v>
      </c>
      <c r="V3790" s="1">
        <v>2.9409999999999998</v>
      </c>
      <c r="W3790" s="30">
        <v>4257.4170000000004</v>
      </c>
      <c r="X3790" s="1">
        <v>1291.662</v>
      </c>
      <c r="Y3790" s="1">
        <v>3834.6970000000001</v>
      </c>
      <c r="Z3790" s="1">
        <v>822.24400000000003</v>
      </c>
      <c r="AD3790" s="4">
        <v>14.949</v>
      </c>
      <c r="AL3790" s="1">
        <v>4257.4170000000004</v>
      </c>
    </row>
    <row r="3791" spans="1:38" x14ac:dyDescent="0.25">
      <c r="A3791" s="1">
        <v>3787</v>
      </c>
      <c r="B3791" s="1">
        <v>3787</v>
      </c>
      <c r="C3791" s="1"/>
      <c r="D3791" s="1">
        <v>3851.54</v>
      </c>
      <c r="E3791" s="1">
        <v>714.47</v>
      </c>
      <c r="F3791" s="1"/>
      <c r="G3791" s="1">
        <v>-58.668999999999997</v>
      </c>
      <c r="H3791" s="1">
        <v>-54.094999999999999</v>
      </c>
      <c r="I3791" s="1"/>
      <c r="J3791" s="1"/>
      <c r="K3791" s="1">
        <v>-512.05600000000004</v>
      </c>
      <c r="L3791" s="1"/>
      <c r="M3791" s="1">
        <v>2111.6790000000001</v>
      </c>
      <c r="N3791" s="1">
        <v>2581.5749999999998</v>
      </c>
      <c r="O3791" s="1">
        <v>-8.9410000000000007</v>
      </c>
      <c r="P3791" s="27">
        <v>-14.962999999999999</v>
      </c>
      <c r="Q3791" s="1">
        <v>-7.37</v>
      </c>
      <c r="R3791" s="1">
        <v>-4.9000000000000002E-2</v>
      </c>
      <c r="S3791" s="1">
        <v>3.4409999999999998</v>
      </c>
      <c r="T3791" s="1">
        <v>4.47</v>
      </c>
      <c r="U3791" s="1">
        <v>6.1959999999999997</v>
      </c>
      <c r="V3791" s="1">
        <v>2.9409999999999998</v>
      </c>
      <c r="W3791" s="30">
        <v>4253.1440000000002</v>
      </c>
      <c r="X3791" s="1">
        <v>1291.9670000000001</v>
      </c>
      <c r="Y3791" s="1">
        <v>3834.3910000000001</v>
      </c>
      <c r="Z3791" s="1">
        <v>822.24400000000003</v>
      </c>
      <c r="AD3791" s="4">
        <v>14.962999999999999</v>
      </c>
      <c r="AL3791" s="1">
        <v>4253.1440000000002</v>
      </c>
    </row>
    <row r="3792" spans="1:38" x14ac:dyDescent="0.25">
      <c r="A3792" s="1">
        <v>3788</v>
      </c>
      <c r="B3792" s="1">
        <v>3788</v>
      </c>
      <c r="C3792" s="1"/>
      <c r="D3792" s="1">
        <v>3850.5749999999998</v>
      </c>
      <c r="E3792" s="1">
        <v>714.47</v>
      </c>
      <c r="F3792" s="1"/>
      <c r="G3792" s="1">
        <v>-58.192</v>
      </c>
      <c r="H3792" s="1">
        <v>-53.146000000000001</v>
      </c>
      <c r="I3792" s="1"/>
      <c r="J3792" s="1"/>
      <c r="K3792" s="1">
        <v>-512.53200000000004</v>
      </c>
      <c r="L3792" s="1"/>
      <c r="M3792" s="1">
        <v>2111.1990000000001</v>
      </c>
      <c r="N3792" s="1">
        <v>2582.0529999999999</v>
      </c>
      <c r="O3792" s="1">
        <v>-8.9359999999999999</v>
      </c>
      <c r="P3792" s="27">
        <v>-14.962999999999999</v>
      </c>
      <c r="Q3792" s="1">
        <v>-7.38</v>
      </c>
      <c r="R3792" s="1">
        <v>-4.3999999999999997E-2</v>
      </c>
      <c r="S3792" s="1">
        <v>3.4359999999999999</v>
      </c>
      <c r="T3792" s="1">
        <v>4.47</v>
      </c>
      <c r="U3792" s="1">
        <v>6.1929999999999996</v>
      </c>
      <c r="V3792" s="1">
        <v>2.9449999999999998</v>
      </c>
      <c r="W3792" s="30">
        <v>4252.8379999999997</v>
      </c>
      <c r="X3792" s="1">
        <v>1292.2719999999999</v>
      </c>
      <c r="Y3792" s="1">
        <v>3834.3910000000001</v>
      </c>
      <c r="Z3792" s="1">
        <v>822.54899999999998</v>
      </c>
      <c r="AD3792" s="4">
        <v>14.962999999999999</v>
      </c>
      <c r="AL3792" s="1">
        <v>4252.8379999999997</v>
      </c>
    </row>
    <row r="3793" spans="1:38" x14ac:dyDescent="0.25">
      <c r="A3793" s="1">
        <v>3789</v>
      </c>
      <c r="B3793" s="1">
        <v>3789</v>
      </c>
      <c r="C3793" s="1"/>
      <c r="D3793" s="1">
        <v>3849.127</v>
      </c>
      <c r="E3793" s="1">
        <v>713.99199999999996</v>
      </c>
      <c r="F3793" s="1"/>
      <c r="G3793" s="1">
        <v>-59.146000000000001</v>
      </c>
      <c r="H3793" s="1">
        <v>-52.671999999999997</v>
      </c>
      <c r="I3793" s="1"/>
      <c r="J3793" s="1"/>
      <c r="K3793" s="1">
        <v>-512.53200000000004</v>
      </c>
      <c r="L3793" s="1"/>
      <c r="M3793" s="1">
        <v>2111.1990000000001</v>
      </c>
      <c r="N3793" s="1">
        <v>2580.62</v>
      </c>
      <c r="O3793" s="1">
        <v>-8.9309999999999992</v>
      </c>
      <c r="P3793" s="27">
        <v>-14.958</v>
      </c>
      <c r="Q3793" s="1">
        <v>-7.375</v>
      </c>
      <c r="R3793" s="1">
        <v>-5.8999999999999997E-2</v>
      </c>
      <c r="S3793" s="1">
        <v>3.4359999999999999</v>
      </c>
      <c r="T3793" s="1">
        <v>4.47</v>
      </c>
      <c r="U3793" s="1">
        <v>6.1929999999999996</v>
      </c>
      <c r="V3793" s="1">
        <v>2.9449999999999998</v>
      </c>
      <c r="W3793" s="30">
        <v>4252.8379999999997</v>
      </c>
      <c r="X3793" s="1">
        <v>1291.9670000000001</v>
      </c>
      <c r="Y3793" s="1">
        <v>3835.002</v>
      </c>
      <c r="Z3793" s="1">
        <v>822.24400000000003</v>
      </c>
      <c r="AD3793" s="4">
        <v>14.958</v>
      </c>
      <c r="AL3793" s="1">
        <v>4252.8379999999997</v>
      </c>
    </row>
    <row r="3794" spans="1:38" x14ac:dyDescent="0.25">
      <c r="A3794" s="1">
        <v>3790</v>
      </c>
      <c r="B3794" s="1">
        <v>3790</v>
      </c>
      <c r="C3794" s="1"/>
      <c r="D3794" s="1">
        <v>3847.1959999999999</v>
      </c>
      <c r="E3794" s="1">
        <v>713.99199999999996</v>
      </c>
      <c r="F3794" s="1"/>
      <c r="G3794" s="1">
        <v>-58.192</v>
      </c>
      <c r="H3794" s="1">
        <v>-53.146000000000001</v>
      </c>
      <c r="I3794" s="1"/>
      <c r="J3794" s="1"/>
      <c r="K3794" s="1">
        <v>-512.53200000000004</v>
      </c>
      <c r="L3794" s="1"/>
      <c r="M3794" s="1">
        <v>2111.6790000000001</v>
      </c>
      <c r="N3794" s="1">
        <v>2581.098</v>
      </c>
      <c r="O3794" s="1">
        <v>-8.9410000000000007</v>
      </c>
      <c r="P3794" s="27">
        <v>-14.958</v>
      </c>
      <c r="Q3794" s="1">
        <v>-7.375</v>
      </c>
      <c r="R3794" s="1">
        <v>-5.3999999999999999E-2</v>
      </c>
      <c r="S3794" s="1">
        <v>3.4409999999999998</v>
      </c>
      <c r="T3794" s="1">
        <v>4.476</v>
      </c>
      <c r="U3794" s="1">
        <v>6.1890000000000001</v>
      </c>
      <c r="V3794" s="1">
        <v>2.9489999999999998</v>
      </c>
      <c r="W3794" s="30">
        <v>4253.1440000000002</v>
      </c>
      <c r="X3794" s="1">
        <v>1291.662</v>
      </c>
      <c r="Y3794" s="1">
        <v>3834.3910000000001</v>
      </c>
      <c r="Z3794" s="1">
        <v>822.85400000000004</v>
      </c>
      <c r="AD3794" s="4">
        <v>14.958</v>
      </c>
      <c r="AL3794" s="1">
        <v>4253.1440000000002</v>
      </c>
    </row>
    <row r="3795" spans="1:38" x14ac:dyDescent="0.25">
      <c r="A3795" s="1">
        <v>3791</v>
      </c>
      <c r="B3795" s="1">
        <v>3791</v>
      </c>
      <c r="C3795" s="1"/>
      <c r="D3795" s="1">
        <v>3845.2660000000001</v>
      </c>
      <c r="E3795" s="1">
        <v>713.51400000000001</v>
      </c>
      <c r="F3795" s="1"/>
      <c r="G3795" s="1">
        <v>-58.668999999999997</v>
      </c>
      <c r="H3795" s="1">
        <v>-53.146000000000001</v>
      </c>
      <c r="I3795" s="1"/>
      <c r="J3795" s="1"/>
      <c r="K3795" s="1">
        <v>-513.00699999999995</v>
      </c>
      <c r="L3795" s="1"/>
      <c r="M3795" s="1">
        <v>2110.7199999999998</v>
      </c>
      <c r="N3795" s="1">
        <v>2580.62</v>
      </c>
      <c r="O3795" s="1">
        <v>-8.9309999999999992</v>
      </c>
      <c r="P3795" s="27">
        <v>-14.958</v>
      </c>
      <c r="Q3795" s="1">
        <v>-7.375</v>
      </c>
      <c r="R3795" s="1">
        <v>-4.9000000000000002E-2</v>
      </c>
      <c r="S3795" s="1">
        <v>3.4359999999999999</v>
      </c>
      <c r="T3795" s="1">
        <v>4.476</v>
      </c>
      <c r="U3795" s="1">
        <v>6.1959999999999997</v>
      </c>
      <c r="V3795" s="1">
        <v>2.9449999999999998</v>
      </c>
      <c r="W3795" s="30">
        <v>4252.2280000000001</v>
      </c>
      <c r="X3795" s="1">
        <v>1292.577</v>
      </c>
      <c r="Y3795" s="1">
        <v>3834.6970000000001</v>
      </c>
      <c r="Z3795" s="1">
        <v>822.54899999999998</v>
      </c>
      <c r="AD3795" s="4">
        <v>14.958</v>
      </c>
      <c r="AL3795" s="1">
        <v>4252.2280000000001</v>
      </c>
    </row>
    <row r="3796" spans="1:38" x14ac:dyDescent="0.25">
      <c r="A3796" s="1">
        <v>3792</v>
      </c>
      <c r="B3796" s="1">
        <v>3792</v>
      </c>
      <c r="C3796" s="1"/>
      <c r="D3796" s="1">
        <v>3844.3009999999999</v>
      </c>
      <c r="E3796" s="1">
        <v>713.51400000000001</v>
      </c>
      <c r="F3796" s="1"/>
      <c r="G3796" s="1">
        <v>-58.192</v>
      </c>
      <c r="H3796" s="1">
        <v>-53.621000000000002</v>
      </c>
      <c r="I3796" s="1"/>
      <c r="J3796" s="1"/>
      <c r="K3796" s="1">
        <v>-512.53200000000004</v>
      </c>
      <c r="L3796" s="1"/>
      <c r="M3796" s="1">
        <v>2110.7199999999998</v>
      </c>
      <c r="N3796" s="1">
        <v>2581.098</v>
      </c>
      <c r="O3796" s="1">
        <v>-8.9309999999999992</v>
      </c>
      <c r="P3796" s="27">
        <v>-14.958</v>
      </c>
      <c r="Q3796" s="1">
        <v>-7.3849999999999998</v>
      </c>
      <c r="R3796" s="1">
        <v>-4.9000000000000002E-2</v>
      </c>
      <c r="S3796" s="1">
        <v>3.4409999999999998</v>
      </c>
      <c r="T3796" s="1">
        <v>4.476</v>
      </c>
      <c r="U3796" s="1">
        <v>6.1929999999999996</v>
      </c>
      <c r="V3796" s="1">
        <v>2.952</v>
      </c>
      <c r="W3796" s="30">
        <v>4252.8379999999997</v>
      </c>
      <c r="X3796" s="1">
        <v>1292.2719999999999</v>
      </c>
      <c r="Y3796" s="1">
        <v>3834.0859999999998</v>
      </c>
      <c r="Z3796" s="1">
        <v>822.54899999999998</v>
      </c>
      <c r="AD3796" s="4">
        <v>14.958</v>
      </c>
      <c r="AL3796" s="1">
        <v>4252.8379999999997</v>
      </c>
    </row>
    <row r="3797" spans="1:38" x14ac:dyDescent="0.25">
      <c r="A3797" s="1">
        <v>3793</v>
      </c>
      <c r="B3797" s="1">
        <v>3793</v>
      </c>
      <c r="C3797" s="1"/>
      <c r="D3797" s="1">
        <v>3842.37</v>
      </c>
      <c r="E3797" s="1">
        <v>712.55799999999999</v>
      </c>
      <c r="F3797" s="1"/>
      <c r="G3797" s="1">
        <v>-57.715000000000003</v>
      </c>
      <c r="H3797" s="1">
        <v>-53.621000000000002</v>
      </c>
      <c r="I3797" s="1"/>
      <c r="J3797" s="1"/>
      <c r="K3797" s="1">
        <v>-513.00699999999995</v>
      </c>
      <c r="L3797" s="1"/>
      <c r="M3797" s="1">
        <v>2111.6790000000001</v>
      </c>
      <c r="N3797" s="1">
        <v>2580.62</v>
      </c>
      <c r="O3797" s="1">
        <v>-8.9359999999999999</v>
      </c>
      <c r="P3797" s="27">
        <v>-14.954000000000001</v>
      </c>
      <c r="Q3797" s="1">
        <v>-7.37</v>
      </c>
      <c r="R3797" s="1">
        <v>-4.9000000000000002E-2</v>
      </c>
      <c r="S3797" s="1">
        <v>3.4409999999999998</v>
      </c>
      <c r="T3797" s="1">
        <v>4.476</v>
      </c>
      <c r="U3797" s="1">
        <v>6.1929999999999996</v>
      </c>
      <c r="V3797" s="1">
        <v>2.9489999999999998</v>
      </c>
      <c r="W3797" s="30">
        <v>4252.8379999999997</v>
      </c>
      <c r="X3797" s="1">
        <v>1291.662</v>
      </c>
      <c r="Y3797" s="1">
        <v>3835.002</v>
      </c>
      <c r="Z3797" s="1">
        <v>822.24400000000003</v>
      </c>
      <c r="AD3797" s="4">
        <v>14.954000000000001</v>
      </c>
      <c r="AL3797" s="1">
        <v>4252.8379999999997</v>
      </c>
    </row>
    <row r="3798" spans="1:38" x14ac:dyDescent="0.25">
      <c r="A3798" s="1">
        <v>3794</v>
      </c>
      <c r="B3798" s="1">
        <v>3794</v>
      </c>
      <c r="C3798" s="1"/>
      <c r="D3798" s="1">
        <v>3840.922</v>
      </c>
      <c r="E3798" s="1">
        <v>713.03599999999994</v>
      </c>
      <c r="F3798" s="1"/>
      <c r="G3798" s="1">
        <v>-58.192</v>
      </c>
      <c r="H3798" s="1">
        <v>-53.146000000000001</v>
      </c>
      <c r="I3798" s="1"/>
      <c r="J3798" s="1"/>
      <c r="K3798" s="1">
        <v>-513.48299999999995</v>
      </c>
      <c r="L3798" s="1"/>
      <c r="M3798" s="1">
        <v>2111.6790000000001</v>
      </c>
      <c r="N3798" s="1">
        <v>2580.1419999999998</v>
      </c>
      <c r="O3798" s="1">
        <v>-8.9260000000000002</v>
      </c>
      <c r="P3798" s="27">
        <v>-14.958</v>
      </c>
      <c r="Q3798" s="1">
        <v>-7.38</v>
      </c>
      <c r="R3798" s="1">
        <v>-4.3999999999999997E-2</v>
      </c>
      <c r="S3798" s="1">
        <v>3.4409999999999998</v>
      </c>
      <c r="T3798" s="1">
        <v>4.47</v>
      </c>
      <c r="U3798" s="1">
        <v>6.1929999999999996</v>
      </c>
      <c r="V3798" s="1">
        <v>2.9489999999999998</v>
      </c>
      <c r="W3798" s="30">
        <v>4252.8379999999997</v>
      </c>
      <c r="X3798" s="1">
        <v>1291.9670000000001</v>
      </c>
      <c r="Y3798" s="1">
        <v>3829.203</v>
      </c>
      <c r="Z3798" s="1">
        <v>822.54899999999998</v>
      </c>
      <c r="AD3798" s="4">
        <v>14.958</v>
      </c>
      <c r="AL3798" s="1">
        <v>4252.8379999999997</v>
      </c>
    </row>
    <row r="3799" spans="1:38" x14ac:dyDescent="0.25">
      <c r="A3799" s="1">
        <v>3795</v>
      </c>
      <c r="B3799" s="1">
        <v>3795</v>
      </c>
      <c r="C3799" s="1"/>
      <c r="D3799" s="1">
        <v>3838.509</v>
      </c>
      <c r="E3799" s="1">
        <v>713.03599999999994</v>
      </c>
      <c r="F3799" s="1"/>
      <c r="G3799" s="1">
        <v>-58.192</v>
      </c>
      <c r="H3799" s="1">
        <v>-54.094999999999999</v>
      </c>
      <c r="I3799" s="1"/>
      <c r="J3799" s="1"/>
      <c r="K3799" s="1">
        <v>-512.53200000000004</v>
      </c>
      <c r="L3799" s="1"/>
      <c r="M3799" s="1">
        <v>2111.1990000000001</v>
      </c>
      <c r="N3799" s="1">
        <v>2580.1419999999998</v>
      </c>
      <c r="O3799" s="1">
        <v>-8.9359999999999999</v>
      </c>
      <c r="P3799" s="27">
        <v>-14.958</v>
      </c>
      <c r="Q3799" s="1">
        <v>-7.375</v>
      </c>
      <c r="R3799" s="1">
        <v>-4.9000000000000002E-2</v>
      </c>
      <c r="S3799" s="1">
        <v>3.4359999999999999</v>
      </c>
      <c r="T3799" s="1">
        <v>4.4809999999999999</v>
      </c>
      <c r="U3799" s="1">
        <v>6.1929999999999996</v>
      </c>
      <c r="V3799" s="1">
        <v>2.9449999999999998</v>
      </c>
      <c r="W3799" s="30">
        <v>4252.8379999999997</v>
      </c>
      <c r="X3799" s="1">
        <v>1292.2719999999999</v>
      </c>
      <c r="Y3799" s="1">
        <v>3824.625</v>
      </c>
      <c r="Z3799" s="1">
        <v>822.24400000000003</v>
      </c>
      <c r="AD3799" s="4">
        <v>14.958</v>
      </c>
      <c r="AL3799" s="1">
        <v>4252.8379999999997</v>
      </c>
    </row>
    <row r="3800" spans="1:38" x14ac:dyDescent="0.25">
      <c r="A3800" s="1">
        <v>3796</v>
      </c>
      <c r="B3800" s="1">
        <v>3796</v>
      </c>
      <c r="C3800" s="1"/>
      <c r="D3800" s="1">
        <v>3837.0610000000001</v>
      </c>
      <c r="E3800" s="1">
        <v>713.51400000000001</v>
      </c>
      <c r="F3800" s="1"/>
      <c r="G3800" s="1">
        <v>-58.668999999999997</v>
      </c>
      <c r="H3800" s="1">
        <v>-52.671999999999997</v>
      </c>
      <c r="I3800" s="1"/>
      <c r="J3800" s="1"/>
      <c r="K3800" s="1">
        <v>-513.48299999999995</v>
      </c>
      <c r="L3800" s="1"/>
      <c r="M3800" s="1">
        <v>2110.7199999999998</v>
      </c>
      <c r="N3800" s="1">
        <v>2579.665</v>
      </c>
      <c r="O3800" s="1">
        <v>-8.9309999999999992</v>
      </c>
      <c r="P3800" s="27">
        <v>-14.968</v>
      </c>
      <c r="Q3800" s="1">
        <v>-7.375</v>
      </c>
      <c r="R3800" s="1">
        <v>-4.9000000000000002E-2</v>
      </c>
      <c r="S3800" s="1">
        <v>3.4409999999999998</v>
      </c>
      <c r="T3800" s="1">
        <v>4.476</v>
      </c>
      <c r="U3800" s="1">
        <v>6.1959999999999997</v>
      </c>
      <c r="V3800" s="1">
        <v>2.9489999999999998</v>
      </c>
      <c r="W3800" s="30">
        <v>4252.5330000000004</v>
      </c>
      <c r="X3800" s="1">
        <v>1291.662</v>
      </c>
      <c r="Y3800" s="1">
        <v>3824.319</v>
      </c>
      <c r="Z3800" s="1">
        <v>822.24400000000003</v>
      </c>
      <c r="AD3800" s="4">
        <v>14.968</v>
      </c>
      <c r="AL3800" s="1">
        <v>4252.5330000000004</v>
      </c>
    </row>
    <row r="3801" spans="1:38" x14ac:dyDescent="0.25">
      <c r="A3801" s="1">
        <v>3797</v>
      </c>
      <c r="B3801" s="1">
        <v>3797</v>
      </c>
      <c r="C3801" s="1"/>
      <c r="D3801" s="1">
        <v>3835.6129999999998</v>
      </c>
      <c r="E3801" s="1">
        <v>712.55799999999999</v>
      </c>
      <c r="F3801" s="1"/>
      <c r="G3801" s="1">
        <v>-59.146000000000001</v>
      </c>
      <c r="H3801" s="1">
        <v>-52.671999999999997</v>
      </c>
      <c r="I3801" s="1"/>
      <c r="J3801" s="1"/>
      <c r="K3801" s="1">
        <v>-513.00699999999995</v>
      </c>
      <c r="L3801" s="1"/>
      <c r="M3801" s="1">
        <v>2111.1990000000001</v>
      </c>
      <c r="N3801" s="1">
        <v>2578.71</v>
      </c>
      <c r="O3801" s="1">
        <v>-8.9359999999999999</v>
      </c>
      <c r="P3801" s="27">
        <v>-14.954000000000001</v>
      </c>
      <c r="Q3801" s="1">
        <v>-7.37</v>
      </c>
      <c r="R3801" s="1">
        <v>-4.9000000000000002E-2</v>
      </c>
      <c r="S3801" s="1">
        <v>3.4359999999999999</v>
      </c>
      <c r="T3801" s="1">
        <v>4.47</v>
      </c>
      <c r="U3801" s="1">
        <v>6.1929999999999996</v>
      </c>
      <c r="V3801" s="1">
        <v>2.9449999999999998</v>
      </c>
      <c r="W3801" s="30">
        <v>4247.9549999999999</v>
      </c>
      <c r="X3801" s="1">
        <v>1291.662</v>
      </c>
      <c r="Y3801" s="1">
        <v>3824.625</v>
      </c>
      <c r="Z3801" s="1">
        <v>822.54899999999998</v>
      </c>
      <c r="AD3801" s="4">
        <v>14.954000000000001</v>
      </c>
      <c r="AL3801" s="1">
        <v>4247.9549999999999</v>
      </c>
    </row>
    <row r="3802" spans="1:38" x14ac:dyDescent="0.25">
      <c r="A3802" s="1">
        <v>3798</v>
      </c>
      <c r="B3802" s="1">
        <v>3798</v>
      </c>
      <c r="C3802" s="1"/>
      <c r="D3802" s="1">
        <v>3835.1309999999999</v>
      </c>
      <c r="E3802" s="1">
        <v>712.55799999999999</v>
      </c>
      <c r="F3802" s="1"/>
      <c r="G3802" s="1">
        <v>-58.192</v>
      </c>
      <c r="H3802" s="1">
        <v>-52.671999999999997</v>
      </c>
      <c r="I3802" s="1"/>
      <c r="J3802" s="1"/>
      <c r="K3802" s="1">
        <v>-513.48299999999995</v>
      </c>
      <c r="L3802" s="1"/>
      <c r="M3802" s="1">
        <v>2110.2399999999998</v>
      </c>
      <c r="N3802" s="1">
        <v>2579.1869999999999</v>
      </c>
      <c r="O3802" s="1">
        <v>-8.9309999999999992</v>
      </c>
      <c r="P3802" s="27">
        <v>-14.954000000000001</v>
      </c>
      <c r="Q3802" s="1">
        <v>-7.375</v>
      </c>
      <c r="R3802" s="1">
        <v>-4.3999999999999997E-2</v>
      </c>
      <c r="S3802" s="1">
        <v>3.4409999999999998</v>
      </c>
      <c r="T3802" s="1">
        <v>4.4809999999999999</v>
      </c>
      <c r="U3802" s="1">
        <v>6.1890000000000001</v>
      </c>
      <c r="V3802" s="1">
        <v>2.9489999999999998</v>
      </c>
      <c r="W3802" s="30">
        <v>4243.0720000000001</v>
      </c>
      <c r="X3802" s="1">
        <v>1282.81</v>
      </c>
      <c r="Y3802" s="1">
        <v>3824.319</v>
      </c>
      <c r="Z3802" s="1">
        <v>822.54899999999998</v>
      </c>
      <c r="AD3802" s="4">
        <v>14.954000000000001</v>
      </c>
      <c r="AL3802" s="1">
        <v>4243.0720000000001</v>
      </c>
    </row>
    <row r="3803" spans="1:38" x14ac:dyDescent="0.25">
      <c r="A3803" s="1">
        <v>3799</v>
      </c>
      <c r="B3803" s="1">
        <v>3799</v>
      </c>
      <c r="C3803" s="1"/>
      <c r="D3803" s="1">
        <v>3833.2</v>
      </c>
      <c r="E3803" s="1">
        <v>712.08</v>
      </c>
      <c r="F3803" s="1"/>
      <c r="G3803" s="1">
        <v>-58.192</v>
      </c>
      <c r="H3803" s="1">
        <v>-53.146000000000001</v>
      </c>
      <c r="I3803" s="1"/>
      <c r="J3803" s="1"/>
      <c r="K3803" s="1">
        <v>-514.91</v>
      </c>
      <c r="L3803" s="1"/>
      <c r="M3803" s="1">
        <v>2109.761</v>
      </c>
      <c r="N3803" s="1">
        <v>2578.232</v>
      </c>
      <c r="O3803" s="1">
        <v>-8.9309999999999992</v>
      </c>
      <c r="P3803" s="27">
        <v>-14.954000000000001</v>
      </c>
      <c r="Q3803" s="1">
        <v>-7.37</v>
      </c>
      <c r="R3803" s="1">
        <v>-0.02</v>
      </c>
      <c r="S3803" s="1">
        <v>3.4750000000000001</v>
      </c>
      <c r="T3803" s="1">
        <v>4.476</v>
      </c>
      <c r="U3803" s="1">
        <v>6.1890000000000001</v>
      </c>
      <c r="V3803" s="1">
        <v>2.952</v>
      </c>
      <c r="W3803" s="30">
        <v>4242.7659999999996</v>
      </c>
      <c r="X3803" s="1">
        <v>1281.895</v>
      </c>
      <c r="Y3803" s="1">
        <v>3824.319</v>
      </c>
      <c r="Z3803" s="1">
        <v>822.54899999999998</v>
      </c>
      <c r="AD3803" s="4">
        <v>14.954000000000001</v>
      </c>
      <c r="AL3803" s="1">
        <v>4242.7659999999996</v>
      </c>
    </row>
    <row r="3804" spans="1:38" x14ac:dyDescent="0.25">
      <c r="A3804" s="1">
        <v>3800</v>
      </c>
      <c r="B3804" s="1">
        <v>3800</v>
      </c>
      <c r="C3804" s="1"/>
      <c r="D3804" s="1">
        <v>3831.27</v>
      </c>
      <c r="E3804" s="1">
        <v>711.125</v>
      </c>
      <c r="F3804" s="1"/>
      <c r="G3804" s="1">
        <v>-59.146000000000001</v>
      </c>
      <c r="H3804" s="1">
        <v>-53.146000000000001</v>
      </c>
      <c r="I3804" s="1"/>
      <c r="J3804" s="1"/>
      <c r="K3804" s="1">
        <v>-513.95899999999995</v>
      </c>
      <c r="L3804" s="1"/>
      <c r="M3804" s="1">
        <v>2110.7199999999998</v>
      </c>
      <c r="N3804" s="1">
        <v>2578.232</v>
      </c>
      <c r="O3804" s="1">
        <v>-8.9309999999999992</v>
      </c>
      <c r="P3804" s="27">
        <v>-14.954000000000001</v>
      </c>
      <c r="Q3804" s="1">
        <v>-7.38</v>
      </c>
      <c r="R3804" s="1">
        <v>3.9E-2</v>
      </c>
      <c r="S3804" s="1">
        <v>3.5190000000000001</v>
      </c>
      <c r="T3804" s="1">
        <v>4.5030000000000001</v>
      </c>
      <c r="U3804" s="1">
        <v>6.1959999999999997</v>
      </c>
      <c r="V3804" s="1">
        <v>2.9489999999999998</v>
      </c>
      <c r="W3804" s="30">
        <v>4242.7659999999996</v>
      </c>
      <c r="X3804" s="1">
        <v>1282.2</v>
      </c>
      <c r="Y3804" s="1">
        <v>3824.625</v>
      </c>
      <c r="Z3804" s="1">
        <v>822.24400000000003</v>
      </c>
      <c r="AD3804" s="4">
        <v>14.954000000000001</v>
      </c>
      <c r="AL3804" s="1">
        <v>4242.7659999999996</v>
      </c>
    </row>
    <row r="3805" spans="1:38" x14ac:dyDescent="0.25">
      <c r="A3805" s="1">
        <v>3801</v>
      </c>
      <c r="B3805" s="1">
        <v>3801</v>
      </c>
      <c r="C3805" s="1"/>
      <c r="D3805" s="1">
        <v>3830.3049999999998</v>
      </c>
      <c r="E3805" s="1">
        <v>711.125</v>
      </c>
      <c r="F3805" s="1"/>
      <c r="G3805" s="1">
        <v>-58.192</v>
      </c>
      <c r="H3805" s="1">
        <v>-53.146000000000001</v>
      </c>
      <c r="I3805" s="1"/>
      <c r="J3805" s="1"/>
      <c r="K3805" s="1">
        <v>-518.71500000000003</v>
      </c>
      <c r="L3805" s="1"/>
      <c r="M3805" s="1">
        <v>2110.2399999999998</v>
      </c>
      <c r="N3805" s="1">
        <v>2577.7539999999999</v>
      </c>
      <c r="O3805" s="1">
        <v>-8.9309999999999992</v>
      </c>
      <c r="P3805" s="27">
        <v>-14.962999999999999</v>
      </c>
      <c r="Q3805" s="1">
        <v>-7.38</v>
      </c>
      <c r="R3805" s="1">
        <v>-2.9000000000000001E-2</v>
      </c>
      <c r="S3805" s="1">
        <v>3.524</v>
      </c>
      <c r="T3805" s="1">
        <v>4.492</v>
      </c>
      <c r="U3805" s="1">
        <v>6.1929999999999996</v>
      </c>
      <c r="V3805" s="1">
        <v>2.9449999999999998</v>
      </c>
      <c r="W3805" s="30">
        <v>4243.3770000000004</v>
      </c>
      <c r="X3805" s="1">
        <v>1281.895</v>
      </c>
      <c r="Y3805" s="1">
        <v>3824.0140000000001</v>
      </c>
      <c r="Z3805" s="1">
        <v>822.85400000000004</v>
      </c>
      <c r="AD3805" s="4">
        <v>14.962999999999999</v>
      </c>
      <c r="AL3805" s="1">
        <v>4243.3770000000004</v>
      </c>
    </row>
    <row r="3806" spans="1:38" x14ac:dyDescent="0.25">
      <c r="A3806" s="1">
        <v>3802</v>
      </c>
      <c r="B3806" s="1">
        <v>3802</v>
      </c>
      <c r="C3806" s="1"/>
      <c r="D3806" s="1">
        <v>3828.3739999999998</v>
      </c>
      <c r="E3806" s="1">
        <v>712.08</v>
      </c>
      <c r="F3806" s="1"/>
      <c r="G3806" s="1">
        <v>-59.146000000000001</v>
      </c>
      <c r="H3806" s="1">
        <v>-53.621000000000002</v>
      </c>
      <c r="I3806" s="1"/>
      <c r="J3806" s="1"/>
      <c r="K3806" s="1">
        <v>-517.76400000000001</v>
      </c>
      <c r="L3806" s="1"/>
      <c r="M3806" s="1">
        <v>2110.2399999999998</v>
      </c>
      <c r="N3806" s="1">
        <v>2578.232</v>
      </c>
      <c r="O3806" s="1">
        <v>-8.9309999999999992</v>
      </c>
      <c r="P3806" s="27">
        <v>-14.962999999999999</v>
      </c>
      <c r="Q3806" s="1">
        <v>-7.37</v>
      </c>
      <c r="R3806" s="1">
        <v>-2.9000000000000001E-2</v>
      </c>
      <c r="S3806" s="1">
        <v>3.528</v>
      </c>
      <c r="T3806" s="1">
        <v>4.4969999999999999</v>
      </c>
      <c r="U3806" s="1">
        <v>6.1929999999999996</v>
      </c>
      <c r="V3806" s="1">
        <v>2.9449999999999998</v>
      </c>
      <c r="W3806" s="30">
        <v>4243.3770000000004</v>
      </c>
      <c r="X3806" s="1">
        <v>1281.895</v>
      </c>
      <c r="Y3806" s="1">
        <v>3824.625</v>
      </c>
      <c r="Z3806" s="1">
        <v>822.24400000000003</v>
      </c>
      <c r="AD3806" s="4">
        <v>14.962999999999999</v>
      </c>
      <c r="AL3806" s="1">
        <v>4243.3770000000004</v>
      </c>
    </row>
    <row r="3807" spans="1:38" x14ac:dyDescent="0.25">
      <c r="A3807" s="1">
        <v>3803</v>
      </c>
      <c r="B3807" s="1">
        <v>3803</v>
      </c>
      <c r="C3807" s="1"/>
      <c r="D3807" s="1">
        <v>3827.8919999999998</v>
      </c>
      <c r="E3807" s="1">
        <v>711.60199999999998</v>
      </c>
      <c r="F3807" s="1"/>
      <c r="G3807" s="1">
        <v>-59.146000000000001</v>
      </c>
      <c r="H3807" s="1">
        <v>-53.621000000000002</v>
      </c>
      <c r="I3807" s="1"/>
      <c r="J3807" s="1"/>
      <c r="K3807" s="1">
        <v>-518.23900000000003</v>
      </c>
      <c r="L3807" s="1"/>
      <c r="M3807" s="1">
        <v>2109.761</v>
      </c>
      <c r="N3807" s="1">
        <v>2576.799</v>
      </c>
      <c r="O3807" s="1">
        <v>-8.9309999999999992</v>
      </c>
      <c r="P3807" s="27">
        <v>-14.958</v>
      </c>
      <c r="Q3807" s="1">
        <v>-7.375</v>
      </c>
      <c r="R3807" s="1">
        <v>-2.9000000000000001E-2</v>
      </c>
      <c r="S3807" s="1">
        <v>3.5329999999999999</v>
      </c>
      <c r="T3807" s="1">
        <v>4.492</v>
      </c>
      <c r="U3807" s="1">
        <v>6.1929999999999996</v>
      </c>
      <c r="V3807" s="1">
        <v>2.9449999999999998</v>
      </c>
      <c r="W3807" s="30">
        <v>4243.6819999999998</v>
      </c>
      <c r="X3807" s="1">
        <v>1281.895</v>
      </c>
      <c r="Y3807" s="1">
        <v>3824.319</v>
      </c>
      <c r="Z3807" s="1">
        <v>822.54899999999998</v>
      </c>
      <c r="AD3807" s="4">
        <v>14.958</v>
      </c>
      <c r="AL3807" s="1">
        <v>4243.6819999999998</v>
      </c>
    </row>
    <row r="3808" spans="1:38" x14ac:dyDescent="0.25">
      <c r="A3808" s="1">
        <v>3804</v>
      </c>
      <c r="B3808" s="1">
        <v>3804</v>
      </c>
      <c r="C3808" s="1"/>
      <c r="D3808" s="1">
        <v>3825.9609999999998</v>
      </c>
      <c r="E3808" s="1">
        <v>710.16899999999998</v>
      </c>
      <c r="F3808" s="1"/>
      <c r="G3808" s="1">
        <v>-58.192</v>
      </c>
      <c r="H3808" s="1">
        <v>-53.621000000000002</v>
      </c>
      <c r="I3808" s="1"/>
      <c r="J3808" s="1"/>
      <c r="K3808" s="1">
        <v>-518.71500000000003</v>
      </c>
      <c r="L3808" s="1"/>
      <c r="M3808" s="1">
        <v>2108.8020000000001</v>
      </c>
      <c r="N3808" s="1">
        <v>2577.277</v>
      </c>
      <c r="O3808" s="1">
        <v>-8.9309999999999992</v>
      </c>
      <c r="P3808" s="27">
        <v>-14.949</v>
      </c>
      <c r="Q3808" s="1">
        <v>-7.375</v>
      </c>
      <c r="R3808" s="1">
        <v>-3.9E-2</v>
      </c>
      <c r="S3808" s="1">
        <v>3.524</v>
      </c>
      <c r="T3808" s="1">
        <v>4.4969999999999999</v>
      </c>
      <c r="U3808" s="1">
        <v>6.1929999999999996</v>
      </c>
      <c r="V3808" s="1">
        <v>2.9449999999999998</v>
      </c>
      <c r="W3808" s="30">
        <v>4243.0720000000001</v>
      </c>
      <c r="X3808" s="1">
        <v>1281.5899999999999</v>
      </c>
      <c r="Y3808" s="1">
        <v>3824.625</v>
      </c>
      <c r="Z3808" s="1">
        <v>822.54899999999998</v>
      </c>
      <c r="AD3808" s="4">
        <v>14.949</v>
      </c>
      <c r="AL3808" s="1">
        <v>4243.0720000000001</v>
      </c>
    </row>
    <row r="3809" spans="1:38" x14ac:dyDescent="0.25">
      <c r="A3809" s="1">
        <v>3805</v>
      </c>
      <c r="B3809" s="1">
        <v>3805</v>
      </c>
      <c r="C3809" s="1"/>
      <c r="D3809" s="1">
        <v>3824.5129999999999</v>
      </c>
      <c r="E3809" s="1">
        <v>710.64700000000005</v>
      </c>
      <c r="F3809" s="1"/>
      <c r="G3809" s="1">
        <v>-58.192</v>
      </c>
      <c r="H3809" s="1">
        <v>-53.146000000000001</v>
      </c>
      <c r="I3809" s="1"/>
      <c r="J3809" s="1"/>
      <c r="K3809" s="1">
        <v>-518.23900000000003</v>
      </c>
      <c r="L3809" s="1"/>
      <c r="M3809" s="1">
        <v>2109.2809999999999</v>
      </c>
      <c r="N3809" s="1">
        <v>2577.277</v>
      </c>
      <c r="O3809" s="1">
        <v>-8.9359999999999999</v>
      </c>
      <c r="P3809" s="27">
        <v>-14.958</v>
      </c>
      <c r="Q3809" s="1">
        <v>-7.37</v>
      </c>
      <c r="R3809" s="1">
        <v>-3.4000000000000002E-2</v>
      </c>
      <c r="S3809" s="1">
        <v>3.5139999999999998</v>
      </c>
      <c r="T3809" s="1">
        <v>4.4969999999999999</v>
      </c>
      <c r="U3809" s="1">
        <v>6.1929999999999996</v>
      </c>
      <c r="V3809" s="1">
        <v>2.9489999999999998</v>
      </c>
      <c r="W3809" s="30">
        <v>4235.7470000000003</v>
      </c>
      <c r="X3809" s="1">
        <v>1281.5899999999999</v>
      </c>
      <c r="Y3809" s="1">
        <v>3824.625</v>
      </c>
      <c r="Z3809" s="1">
        <v>822.54899999999998</v>
      </c>
      <c r="AD3809" s="4">
        <v>14.958</v>
      </c>
      <c r="AL3809" s="1">
        <v>4235.7470000000003</v>
      </c>
    </row>
    <row r="3810" spans="1:38" x14ac:dyDescent="0.25">
      <c r="A3810" s="1">
        <v>3806</v>
      </c>
      <c r="B3810" s="1">
        <v>3806</v>
      </c>
      <c r="C3810" s="1"/>
      <c r="D3810" s="1">
        <v>3823.5479999999998</v>
      </c>
      <c r="E3810" s="1">
        <v>710.16899999999998</v>
      </c>
      <c r="F3810" s="1"/>
      <c r="G3810" s="1">
        <v>-58.668999999999997</v>
      </c>
      <c r="H3810" s="1">
        <v>-53.146000000000001</v>
      </c>
      <c r="I3810" s="1"/>
      <c r="J3810" s="1"/>
      <c r="K3810" s="1">
        <v>-518.23900000000003</v>
      </c>
      <c r="L3810" s="1"/>
      <c r="M3810" s="1">
        <v>2108.3229999999999</v>
      </c>
      <c r="N3810" s="1">
        <v>2576.799</v>
      </c>
      <c r="O3810" s="1">
        <v>-8.9309999999999992</v>
      </c>
      <c r="P3810" s="27">
        <v>-14.954000000000001</v>
      </c>
      <c r="Q3810" s="1">
        <v>-7.375</v>
      </c>
      <c r="R3810" s="1">
        <v>-4.3999999999999997E-2</v>
      </c>
      <c r="S3810" s="1">
        <v>3.524</v>
      </c>
      <c r="T3810" s="1">
        <v>4.4969999999999999</v>
      </c>
      <c r="U3810" s="1">
        <v>6.1890000000000001</v>
      </c>
      <c r="V3810" s="1">
        <v>2.9489999999999998</v>
      </c>
      <c r="W3810" s="30">
        <v>4233</v>
      </c>
      <c r="X3810" s="1">
        <v>1281.895</v>
      </c>
      <c r="Y3810" s="1">
        <v>3820.3519999999999</v>
      </c>
      <c r="Z3810" s="1">
        <v>821.93899999999996</v>
      </c>
      <c r="AD3810" s="4">
        <v>14.954000000000001</v>
      </c>
      <c r="AL3810" s="1">
        <v>4233</v>
      </c>
    </row>
    <row r="3811" spans="1:38" x14ac:dyDescent="0.25">
      <c r="A3811" s="1">
        <v>3807</v>
      </c>
      <c r="B3811" s="1">
        <v>3807</v>
      </c>
      <c r="C3811" s="1"/>
      <c r="D3811" s="1">
        <v>3821.1350000000002</v>
      </c>
      <c r="E3811" s="1">
        <v>711.125</v>
      </c>
      <c r="F3811" s="1"/>
      <c r="G3811" s="1">
        <v>-59.146000000000001</v>
      </c>
      <c r="H3811" s="1">
        <v>-53.621000000000002</v>
      </c>
      <c r="I3811" s="1"/>
      <c r="J3811" s="1"/>
      <c r="K3811" s="1">
        <v>-518.23900000000003</v>
      </c>
      <c r="L3811" s="1"/>
      <c r="M3811" s="1">
        <v>2108.3229999999999</v>
      </c>
      <c r="N3811" s="1">
        <v>2575.8440000000001</v>
      </c>
      <c r="O3811" s="1">
        <v>-8.9309999999999992</v>
      </c>
      <c r="P3811" s="27">
        <v>-14.962999999999999</v>
      </c>
      <c r="Q3811" s="1">
        <v>-7.375</v>
      </c>
      <c r="R3811" s="1">
        <v>-3.9E-2</v>
      </c>
      <c r="S3811" s="1">
        <v>3.524</v>
      </c>
      <c r="T3811" s="1">
        <v>4.5030000000000001</v>
      </c>
      <c r="U3811" s="1">
        <v>6.1929999999999996</v>
      </c>
      <c r="V3811" s="1">
        <v>2.9409999999999998</v>
      </c>
      <c r="W3811" s="30">
        <v>4233</v>
      </c>
      <c r="X3811" s="1">
        <v>1281.895</v>
      </c>
      <c r="Y3811" s="1">
        <v>3815.163</v>
      </c>
      <c r="Z3811" s="1">
        <v>822.85400000000004</v>
      </c>
      <c r="AD3811" s="4">
        <v>14.962999999999999</v>
      </c>
      <c r="AL3811" s="1">
        <v>4233</v>
      </c>
    </row>
    <row r="3812" spans="1:38" x14ac:dyDescent="0.25">
      <c r="A3812" s="1">
        <v>3808</v>
      </c>
      <c r="B3812" s="1">
        <v>3808</v>
      </c>
      <c r="C3812" s="1"/>
      <c r="D3812" s="1">
        <v>3821.1350000000002</v>
      </c>
      <c r="E3812" s="1">
        <v>711.125</v>
      </c>
      <c r="F3812" s="1"/>
      <c r="G3812" s="1">
        <v>-59.146000000000001</v>
      </c>
      <c r="H3812" s="1">
        <v>-53.146000000000001</v>
      </c>
      <c r="I3812" s="1"/>
      <c r="J3812" s="1"/>
      <c r="K3812" s="1">
        <v>-518.71500000000003</v>
      </c>
      <c r="L3812" s="1"/>
      <c r="M3812" s="1">
        <v>2108.8020000000001</v>
      </c>
      <c r="N3812" s="1">
        <v>2577.277</v>
      </c>
      <c r="O3812" s="1">
        <v>-8.9309999999999992</v>
      </c>
      <c r="P3812" s="27">
        <v>-14.954000000000001</v>
      </c>
      <c r="Q3812" s="1">
        <v>-7.38</v>
      </c>
      <c r="R3812" s="1">
        <v>-3.4000000000000002E-2</v>
      </c>
      <c r="S3812" s="1">
        <v>3.5139999999999998</v>
      </c>
      <c r="T3812" s="1">
        <v>4.4870000000000001</v>
      </c>
      <c r="U3812" s="1">
        <v>6.1859999999999999</v>
      </c>
      <c r="V3812" s="1">
        <v>2.9449999999999998</v>
      </c>
      <c r="W3812" s="30">
        <v>4233.6099999999997</v>
      </c>
      <c r="X3812" s="1">
        <v>1281.895</v>
      </c>
      <c r="Y3812" s="1">
        <v>3814.5529999999999</v>
      </c>
      <c r="Z3812" s="1">
        <v>822.54899999999998</v>
      </c>
      <c r="AD3812" s="4">
        <v>14.954000000000001</v>
      </c>
      <c r="AL3812" s="1">
        <v>4233.6099999999997</v>
      </c>
    </row>
    <row r="3813" spans="1:38" x14ac:dyDescent="0.25">
      <c r="A3813" s="1">
        <v>3809</v>
      </c>
      <c r="B3813" s="1">
        <v>3809</v>
      </c>
      <c r="C3813" s="1"/>
      <c r="D3813" s="1">
        <v>3818.7220000000002</v>
      </c>
      <c r="E3813" s="1">
        <v>710.64700000000005</v>
      </c>
      <c r="F3813" s="1"/>
      <c r="G3813" s="1">
        <v>-57.715000000000003</v>
      </c>
      <c r="H3813" s="1">
        <v>-53.146000000000001</v>
      </c>
      <c r="I3813" s="1"/>
      <c r="J3813" s="1"/>
      <c r="K3813" s="1">
        <v>-518.23900000000003</v>
      </c>
      <c r="L3813" s="1"/>
      <c r="M3813" s="1">
        <v>2108.8020000000001</v>
      </c>
      <c r="N3813" s="1">
        <v>2575.366</v>
      </c>
      <c r="O3813" s="1">
        <v>-8.9359999999999999</v>
      </c>
      <c r="P3813" s="27">
        <v>-14.954000000000001</v>
      </c>
      <c r="Q3813" s="1">
        <v>-7.37</v>
      </c>
      <c r="R3813" s="1">
        <v>-3.9E-2</v>
      </c>
      <c r="S3813" s="1">
        <v>3.524</v>
      </c>
      <c r="T3813" s="1">
        <v>4.492</v>
      </c>
      <c r="U3813" s="1">
        <v>6.1890000000000001</v>
      </c>
      <c r="V3813" s="1">
        <v>2.9489999999999998</v>
      </c>
      <c r="W3813" s="30">
        <v>4233.3050000000003</v>
      </c>
      <c r="X3813" s="1">
        <v>1281.5899999999999</v>
      </c>
      <c r="Y3813" s="1">
        <v>3814.8580000000002</v>
      </c>
      <c r="Z3813" s="1">
        <v>822.24400000000003</v>
      </c>
      <c r="AD3813" s="4">
        <v>14.954000000000001</v>
      </c>
      <c r="AL3813" s="1">
        <v>4233.3050000000003</v>
      </c>
    </row>
    <row r="3814" spans="1:38" x14ac:dyDescent="0.25">
      <c r="A3814" s="1">
        <v>3810</v>
      </c>
      <c r="B3814" s="1">
        <v>3810</v>
      </c>
      <c r="C3814" s="1"/>
      <c r="D3814" s="1">
        <v>3817.2750000000001</v>
      </c>
      <c r="E3814" s="1">
        <v>709.69100000000003</v>
      </c>
      <c r="F3814" s="1"/>
      <c r="G3814" s="1">
        <v>-58.668999999999997</v>
      </c>
      <c r="H3814" s="1">
        <v>-53.146000000000001</v>
      </c>
      <c r="I3814" s="1"/>
      <c r="J3814" s="1"/>
      <c r="K3814" s="1">
        <v>-518.23900000000003</v>
      </c>
      <c r="L3814" s="1"/>
      <c r="M3814" s="1">
        <v>2108.8020000000001</v>
      </c>
      <c r="N3814" s="1">
        <v>2575.366</v>
      </c>
      <c r="O3814" s="1">
        <v>-8.9309999999999992</v>
      </c>
      <c r="P3814" s="27">
        <v>-14.962999999999999</v>
      </c>
      <c r="Q3814" s="1">
        <v>-7.375</v>
      </c>
      <c r="R3814" s="1">
        <v>-4.3999999999999997E-2</v>
      </c>
      <c r="S3814" s="1">
        <v>3.5190000000000001</v>
      </c>
      <c r="T3814" s="1">
        <v>4.492</v>
      </c>
      <c r="U3814" s="1">
        <v>6.1929999999999996</v>
      </c>
      <c r="V3814" s="1">
        <v>2.9409999999999998</v>
      </c>
      <c r="W3814" s="30">
        <v>4233</v>
      </c>
      <c r="X3814" s="1">
        <v>1281.895</v>
      </c>
      <c r="Y3814" s="1">
        <v>3814.2469999999998</v>
      </c>
      <c r="Z3814" s="1">
        <v>822.85400000000004</v>
      </c>
      <c r="AD3814" s="4">
        <v>14.962999999999999</v>
      </c>
      <c r="AL3814" s="1">
        <v>4233</v>
      </c>
    </row>
    <row r="3815" spans="1:38" x14ac:dyDescent="0.25">
      <c r="A3815" s="1">
        <v>3811</v>
      </c>
      <c r="B3815" s="1">
        <v>3811</v>
      </c>
      <c r="C3815" s="1"/>
      <c r="D3815" s="1">
        <v>3816.3090000000002</v>
      </c>
      <c r="E3815" s="1">
        <v>710.16899999999998</v>
      </c>
      <c r="F3815" s="1"/>
      <c r="G3815" s="1">
        <v>-58.192</v>
      </c>
      <c r="H3815" s="1">
        <v>-53.146000000000001</v>
      </c>
      <c r="I3815" s="1"/>
      <c r="J3815" s="1"/>
      <c r="K3815" s="1">
        <v>-517.76400000000001</v>
      </c>
      <c r="L3815" s="1"/>
      <c r="M3815" s="1">
        <v>2109.761</v>
      </c>
      <c r="N3815" s="1">
        <v>2575.366</v>
      </c>
      <c r="O3815" s="1">
        <v>-8.9309999999999992</v>
      </c>
      <c r="P3815" s="27">
        <v>-14.949</v>
      </c>
      <c r="Q3815" s="1">
        <v>-7.375</v>
      </c>
      <c r="R3815" s="1">
        <v>-3.4000000000000002E-2</v>
      </c>
      <c r="S3815" s="1">
        <v>3.5190000000000001</v>
      </c>
      <c r="T3815" s="1">
        <v>4.492</v>
      </c>
      <c r="U3815" s="1">
        <v>6.1890000000000001</v>
      </c>
      <c r="V3815" s="1">
        <v>2.9449999999999998</v>
      </c>
      <c r="W3815" s="30">
        <v>4233.3050000000003</v>
      </c>
      <c r="X3815" s="1">
        <v>1281.895</v>
      </c>
      <c r="Y3815" s="1">
        <v>3814.8580000000002</v>
      </c>
      <c r="Z3815" s="1">
        <v>819.49699999999996</v>
      </c>
      <c r="AD3815" s="4">
        <v>14.949</v>
      </c>
      <c r="AL3815" s="1">
        <v>4233.3050000000003</v>
      </c>
    </row>
    <row r="3816" spans="1:38" x14ac:dyDescent="0.25">
      <c r="A3816" s="1">
        <v>3812</v>
      </c>
      <c r="B3816" s="1">
        <v>3812</v>
      </c>
      <c r="C3816" s="1"/>
      <c r="D3816" s="1">
        <v>3814.8620000000001</v>
      </c>
      <c r="E3816" s="1">
        <v>710.16899999999998</v>
      </c>
      <c r="F3816" s="1"/>
      <c r="G3816" s="1">
        <v>-59.146000000000001</v>
      </c>
      <c r="H3816" s="1">
        <v>-52.671999999999997</v>
      </c>
      <c r="I3816" s="1"/>
      <c r="J3816" s="1"/>
      <c r="K3816" s="1">
        <v>-518.71500000000003</v>
      </c>
      <c r="L3816" s="1"/>
      <c r="M3816" s="1">
        <v>2109.2809999999999</v>
      </c>
      <c r="N3816" s="1">
        <v>2575.366</v>
      </c>
      <c r="O3816" s="1">
        <v>-8.9359999999999999</v>
      </c>
      <c r="P3816" s="27">
        <v>-14.954000000000001</v>
      </c>
      <c r="Q3816" s="1">
        <v>-7.375</v>
      </c>
      <c r="R3816" s="1">
        <v>-2.9000000000000001E-2</v>
      </c>
      <c r="S3816" s="1">
        <v>3.5190000000000001</v>
      </c>
      <c r="T3816" s="1">
        <v>4.492</v>
      </c>
      <c r="U3816" s="1">
        <v>6.1890000000000001</v>
      </c>
      <c r="V3816" s="1">
        <v>2.9449999999999998</v>
      </c>
      <c r="W3816" s="30">
        <v>4233.3050000000003</v>
      </c>
      <c r="X3816" s="1">
        <v>1281.5899999999999</v>
      </c>
      <c r="Y3816" s="1">
        <v>3814.5529999999999</v>
      </c>
      <c r="Z3816" s="1">
        <v>821.93899999999996</v>
      </c>
      <c r="AD3816" s="4">
        <v>14.954000000000001</v>
      </c>
      <c r="AL3816" s="1">
        <v>4233.3050000000003</v>
      </c>
    </row>
    <row r="3817" spans="1:38" x14ac:dyDescent="0.25">
      <c r="A3817" s="1">
        <v>3813</v>
      </c>
      <c r="B3817" s="1">
        <v>3813</v>
      </c>
      <c r="C3817" s="1"/>
      <c r="D3817" s="1">
        <v>3813.8960000000002</v>
      </c>
      <c r="E3817" s="1">
        <v>710.16899999999998</v>
      </c>
      <c r="F3817" s="1"/>
      <c r="G3817" s="1">
        <v>-58.192</v>
      </c>
      <c r="H3817" s="1">
        <v>-51.247999999999998</v>
      </c>
      <c r="I3817" s="1"/>
      <c r="J3817" s="1"/>
      <c r="K3817" s="1">
        <v>-518.71500000000003</v>
      </c>
      <c r="L3817" s="1"/>
      <c r="M3817" s="1">
        <v>2109.761</v>
      </c>
      <c r="N3817" s="1">
        <v>2575.366</v>
      </c>
      <c r="O3817" s="1">
        <v>-8.9309999999999992</v>
      </c>
      <c r="P3817" s="27">
        <v>-14.949</v>
      </c>
      <c r="Q3817" s="1">
        <v>-7.38</v>
      </c>
      <c r="R3817" s="1">
        <v>-3.9E-2</v>
      </c>
      <c r="S3817" s="1">
        <v>3.524</v>
      </c>
      <c r="T3817" s="1">
        <v>4.492</v>
      </c>
      <c r="U3817" s="1">
        <v>6.1929999999999996</v>
      </c>
      <c r="V3817" s="1">
        <v>2.9489999999999998</v>
      </c>
      <c r="W3817" s="30">
        <v>4233</v>
      </c>
      <c r="X3817" s="1">
        <v>1281.895</v>
      </c>
      <c r="Y3817" s="1">
        <v>3814.8580000000002</v>
      </c>
      <c r="Z3817" s="1">
        <v>818.88699999999994</v>
      </c>
      <c r="AD3817" s="4">
        <v>14.949</v>
      </c>
      <c r="AL3817" s="1">
        <v>4233</v>
      </c>
    </row>
    <row r="3818" spans="1:38" x14ac:dyDescent="0.25">
      <c r="A3818" s="1">
        <v>3814</v>
      </c>
      <c r="B3818" s="1">
        <v>3814</v>
      </c>
      <c r="C3818" s="1"/>
      <c r="D3818" s="1">
        <v>3811.9659999999999</v>
      </c>
      <c r="E3818" s="1">
        <v>710.16899999999998</v>
      </c>
      <c r="F3818" s="1"/>
      <c r="G3818" s="1">
        <v>-58.668999999999997</v>
      </c>
      <c r="H3818" s="1">
        <v>-50.298999999999999</v>
      </c>
      <c r="I3818" s="1"/>
      <c r="J3818" s="1"/>
      <c r="K3818" s="1">
        <v>-520.14200000000005</v>
      </c>
      <c r="L3818" s="1"/>
      <c r="M3818" s="1">
        <v>2108.8020000000001</v>
      </c>
      <c r="N3818" s="1">
        <v>2573.933</v>
      </c>
      <c r="O3818" s="1">
        <v>-8.9309999999999992</v>
      </c>
      <c r="P3818" s="27">
        <v>-14.954000000000001</v>
      </c>
      <c r="Q3818" s="1">
        <v>-7.38</v>
      </c>
      <c r="R3818" s="1">
        <v>-4.3999999999999997E-2</v>
      </c>
      <c r="S3818" s="1">
        <v>3.524</v>
      </c>
      <c r="T3818" s="1">
        <v>4.492</v>
      </c>
      <c r="U3818" s="1">
        <v>6.1890000000000001</v>
      </c>
      <c r="V3818" s="1">
        <v>2.9409999999999998</v>
      </c>
      <c r="W3818" s="30">
        <v>4233</v>
      </c>
      <c r="X3818" s="1">
        <v>1281.895</v>
      </c>
      <c r="Y3818" s="1">
        <v>3814.8580000000002</v>
      </c>
      <c r="Z3818" s="1">
        <v>812.47699999999998</v>
      </c>
      <c r="AD3818" s="4">
        <v>14.954000000000001</v>
      </c>
      <c r="AL3818" s="1">
        <v>4233</v>
      </c>
    </row>
    <row r="3819" spans="1:38" x14ac:dyDescent="0.25">
      <c r="A3819" s="1">
        <v>3815</v>
      </c>
      <c r="B3819" s="1">
        <v>3815</v>
      </c>
      <c r="C3819" s="1"/>
      <c r="D3819" s="1">
        <v>3811.0010000000002</v>
      </c>
      <c r="E3819" s="1">
        <v>710.16899999999998</v>
      </c>
      <c r="F3819" s="1"/>
      <c r="G3819" s="1">
        <v>-58.668999999999997</v>
      </c>
      <c r="H3819" s="1">
        <v>-51.247999999999998</v>
      </c>
      <c r="I3819" s="1"/>
      <c r="J3819" s="1"/>
      <c r="K3819" s="1">
        <v>-522.52</v>
      </c>
      <c r="L3819" s="1"/>
      <c r="M3819" s="1">
        <v>2109.2809999999999</v>
      </c>
      <c r="N3819" s="1">
        <v>2574.8890000000001</v>
      </c>
      <c r="O3819" s="1">
        <v>-8.9260000000000002</v>
      </c>
      <c r="P3819" s="27">
        <v>-14.962999999999999</v>
      </c>
      <c r="Q3819" s="1">
        <v>-7.375</v>
      </c>
      <c r="R3819" s="1">
        <v>-3.9E-2</v>
      </c>
      <c r="S3819" s="1">
        <v>3.528</v>
      </c>
      <c r="T3819" s="1">
        <v>4.4969999999999999</v>
      </c>
      <c r="U3819" s="1">
        <v>6.1890000000000001</v>
      </c>
      <c r="V3819" s="1">
        <v>2.9449999999999998</v>
      </c>
      <c r="W3819" s="30">
        <v>4225.0640000000003</v>
      </c>
      <c r="X3819" s="1">
        <v>1282.2</v>
      </c>
      <c r="Y3819" s="1">
        <v>3814.2469999999998</v>
      </c>
      <c r="Z3819" s="1">
        <v>814.00300000000004</v>
      </c>
      <c r="AD3819" s="4">
        <v>14.962999999999999</v>
      </c>
      <c r="AL3819" s="1">
        <v>4225.0640000000003</v>
      </c>
    </row>
    <row r="3820" spans="1:38" x14ac:dyDescent="0.25">
      <c r="A3820" s="1">
        <v>3816</v>
      </c>
      <c r="B3820" s="1">
        <v>3816</v>
      </c>
      <c r="C3820" s="1"/>
      <c r="D3820" s="1">
        <v>3809.5529999999999</v>
      </c>
      <c r="E3820" s="1">
        <v>710.16899999999998</v>
      </c>
      <c r="F3820" s="1"/>
      <c r="G3820" s="1">
        <v>-58.668999999999997</v>
      </c>
      <c r="H3820" s="1">
        <v>-53.146000000000001</v>
      </c>
      <c r="I3820" s="1"/>
      <c r="J3820" s="1"/>
      <c r="K3820" s="1">
        <v>-521.56899999999996</v>
      </c>
      <c r="L3820" s="1"/>
      <c r="M3820" s="1">
        <v>2108.3229999999999</v>
      </c>
      <c r="N3820" s="1">
        <v>2573.933</v>
      </c>
      <c r="O3820" s="1">
        <v>-8.9359999999999999</v>
      </c>
      <c r="P3820" s="27">
        <v>-14.944000000000001</v>
      </c>
      <c r="Q3820" s="1">
        <v>-7.375</v>
      </c>
      <c r="R3820" s="1">
        <v>-4.3999999999999997E-2</v>
      </c>
      <c r="S3820" s="1">
        <v>3.5190000000000001</v>
      </c>
      <c r="T3820" s="1">
        <v>4.4969999999999999</v>
      </c>
      <c r="U3820" s="1">
        <v>6.1859999999999999</v>
      </c>
      <c r="V3820" s="1">
        <v>2.9449999999999998</v>
      </c>
      <c r="W3820" s="30">
        <v>4222.6220000000003</v>
      </c>
      <c r="X3820" s="1">
        <v>1281.5899999999999</v>
      </c>
      <c r="Y3820" s="1">
        <v>3808.4479999999999</v>
      </c>
      <c r="Z3820" s="1">
        <v>812.47699999999998</v>
      </c>
      <c r="AD3820" s="4">
        <v>14.944000000000001</v>
      </c>
      <c r="AL3820" s="1">
        <v>4222.6220000000003</v>
      </c>
    </row>
    <row r="3821" spans="1:38" x14ac:dyDescent="0.25">
      <c r="A3821" s="1">
        <v>3817</v>
      </c>
      <c r="B3821" s="1">
        <v>3817</v>
      </c>
      <c r="C3821" s="1"/>
      <c r="D3821" s="1">
        <v>3809.07</v>
      </c>
      <c r="E3821" s="1">
        <v>709.21299999999997</v>
      </c>
      <c r="F3821" s="1"/>
      <c r="G3821" s="1">
        <v>-58.668999999999997</v>
      </c>
      <c r="H3821" s="1">
        <v>-53.621000000000002</v>
      </c>
      <c r="I3821" s="1"/>
      <c r="J3821" s="1"/>
      <c r="K3821" s="1">
        <v>-522.04499999999996</v>
      </c>
      <c r="L3821" s="1"/>
      <c r="M3821" s="1">
        <v>2108.8020000000001</v>
      </c>
      <c r="N3821" s="1">
        <v>2574.4110000000001</v>
      </c>
      <c r="O3821" s="1">
        <v>-8.9359999999999999</v>
      </c>
      <c r="P3821" s="27">
        <v>-14.954000000000001</v>
      </c>
      <c r="Q3821" s="1">
        <v>-7.37</v>
      </c>
      <c r="R3821" s="1">
        <v>-3.9E-2</v>
      </c>
      <c r="S3821" s="1">
        <v>3.524</v>
      </c>
      <c r="T3821" s="1">
        <v>4.492</v>
      </c>
      <c r="U3821" s="1">
        <v>6.1820000000000004</v>
      </c>
      <c r="V3821" s="1">
        <v>2.9449999999999998</v>
      </c>
      <c r="W3821" s="30">
        <v>4222.9279999999999</v>
      </c>
      <c r="X3821" s="1">
        <v>1281.895</v>
      </c>
      <c r="Y3821" s="1">
        <v>3804.4810000000002</v>
      </c>
      <c r="Z3821" s="1">
        <v>815.83399999999995</v>
      </c>
      <c r="AD3821" s="4">
        <v>14.954000000000001</v>
      </c>
      <c r="AL3821" s="1">
        <v>4222.9279999999999</v>
      </c>
    </row>
    <row r="3822" spans="1:38" x14ac:dyDescent="0.25">
      <c r="A3822" s="1">
        <v>3818</v>
      </c>
      <c r="B3822" s="1">
        <v>3818</v>
      </c>
      <c r="C3822" s="1"/>
      <c r="D3822" s="1">
        <v>3806.6579999999999</v>
      </c>
      <c r="E3822" s="1">
        <v>709.69100000000003</v>
      </c>
      <c r="F3822" s="1"/>
      <c r="G3822" s="1">
        <v>-58.668999999999997</v>
      </c>
      <c r="H3822" s="1">
        <v>-53.621000000000002</v>
      </c>
      <c r="I3822" s="1"/>
      <c r="J3822" s="1"/>
      <c r="K3822" s="1">
        <v>-521.09299999999996</v>
      </c>
      <c r="L3822" s="1"/>
      <c r="M3822" s="1">
        <v>2107.8429999999998</v>
      </c>
      <c r="N3822" s="1">
        <v>2573.933</v>
      </c>
      <c r="O3822" s="1">
        <v>-8.9260000000000002</v>
      </c>
      <c r="P3822" s="27">
        <v>-14.958</v>
      </c>
      <c r="Q3822" s="1">
        <v>-7.375</v>
      </c>
      <c r="R3822" s="1">
        <v>-3.9E-2</v>
      </c>
      <c r="S3822" s="1">
        <v>3.5190000000000001</v>
      </c>
      <c r="T3822" s="1">
        <v>4.4969999999999999</v>
      </c>
      <c r="U3822" s="1">
        <v>6.1929999999999996</v>
      </c>
      <c r="V3822" s="1">
        <v>2.9449999999999998</v>
      </c>
      <c r="W3822" s="30">
        <v>4222.9279999999999</v>
      </c>
      <c r="X3822" s="1">
        <v>1282.2</v>
      </c>
      <c r="Y3822" s="1">
        <v>3804.7860000000001</v>
      </c>
      <c r="Z3822" s="1">
        <v>812.47699999999998</v>
      </c>
      <c r="AD3822" s="4">
        <v>14.958</v>
      </c>
      <c r="AL3822" s="1">
        <v>4222.9279999999999</v>
      </c>
    </row>
    <row r="3823" spans="1:38" x14ac:dyDescent="0.25">
      <c r="A3823" s="1">
        <v>3819</v>
      </c>
      <c r="B3823" s="1">
        <v>3819</v>
      </c>
      <c r="C3823" s="1"/>
      <c r="D3823" s="1">
        <v>3806.6579999999999</v>
      </c>
      <c r="E3823" s="1">
        <v>709.21299999999997</v>
      </c>
      <c r="F3823" s="1"/>
      <c r="G3823" s="1">
        <v>-58.192</v>
      </c>
      <c r="H3823" s="1">
        <v>-52.197000000000003</v>
      </c>
      <c r="I3823" s="1"/>
      <c r="J3823" s="1"/>
      <c r="K3823" s="1">
        <v>-526.80100000000004</v>
      </c>
      <c r="L3823" s="1"/>
      <c r="M3823" s="1">
        <v>2107.8429999999998</v>
      </c>
      <c r="N3823" s="1">
        <v>2574.4110000000001</v>
      </c>
      <c r="O3823" s="1">
        <v>-8.9309999999999992</v>
      </c>
      <c r="P3823" s="27">
        <v>-14.949</v>
      </c>
      <c r="Q3823" s="1">
        <v>-7.375</v>
      </c>
      <c r="R3823" s="1">
        <v>-3.9E-2</v>
      </c>
      <c r="S3823" s="1">
        <v>3.5190000000000001</v>
      </c>
      <c r="T3823" s="1">
        <v>4.492</v>
      </c>
      <c r="U3823" s="1">
        <v>6.1859999999999999</v>
      </c>
      <c r="V3823" s="1">
        <v>2.9489999999999998</v>
      </c>
      <c r="W3823" s="30">
        <v>4222.9279999999999</v>
      </c>
      <c r="X3823" s="1">
        <v>1281.5899999999999</v>
      </c>
      <c r="Y3823" s="1">
        <v>3804.1750000000002</v>
      </c>
      <c r="Z3823" s="1">
        <v>812.78200000000004</v>
      </c>
      <c r="AD3823" s="4">
        <v>14.949</v>
      </c>
      <c r="AL3823" s="1">
        <v>4222.9279999999999</v>
      </c>
    </row>
    <row r="3824" spans="1:38" x14ac:dyDescent="0.25">
      <c r="A3824" s="1">
        <v>3820</v>
      </c>
      <c r="B3824" s="1">
        <v>3820</v>
      </c>
      <c r="C3824" s="1"/>
      <c r="D3824" s="1">
        <v>3804.2449999999999</v>
      </c>
      <c r="E3824" s="1">
        <v>709.21299999999997</v>
      </c>
      <c r="F3824" s="1"/>
      <c r="G3824" s="1">
        <v>-58.668999999999997</v>
      </c>
      <c r="H3824" s="1">
        <v>-54.094999999999999</v>
      </c>
      <c r="I3824" s="1"/>
      <c r="J3824" s="1"/>
      <c r="K3824" s="1">
        <v>-522.04499999999996</v>
      </c>
      <c r="L3824" s="1"/>
      <c r="M3824" s="1">
        <v>2107.8429999999998</v>
      </c>
      <c r="N3824" s="1">
        <v>2572.9780000000001</v>
      </c>
      <c r="O3824" s="1">
        <v>-8.9309999999999992</v>
      </c>
      <c r="P3824" s="27">
        <v>-14.954000000000001</v>
      </c>
      <c r="Q3824" s="1">
        <v>-7.375</v>
      </c>
      <c r="R3824" s="1">
        <v>-3.9E-2</v>
      </c>
      <c r="S3824" s="1">
        <v>3.5139999999999998</v>
      </c>
      <c r="T3824" s="1">
        <v>4.4969999999999999</v>
      </c>
      <c r="U3824" s="1">
        <v>6.1859999999999999</v>
      </c>
      <c r="V3824" s="1">
        <v>2.9409999999999998</v>
      </c>
      <c r="W3824" s="30">
        <v>4223.2330000000002</v>
      </c>
      <c r="X3824" s="1">
        <v>1281.895</v>
      </c>
      <c r="Y3824" s="1">
        <v>3804.7860000000001</v>
      </c>
      <c r="Z3824" s="1">
        <v>812.47699999999998</v>
      </c>
      <c r="AD3824" s="4">
        <v>14.954000000000001</v>
      </c>
      <c r="AL3824" s="1">
        <v>4223.2330000000002</v>
      </c>
    </row>
    <row r="3825" spans="1:38" x14ac:dyDescent="0.25">
      <c r="A3825" s="1">
        <v>3821</v>
      </c>
      <c r="B3825" s="1">
        <v>3821</v>
      </c>
      <c r="C3825" s="1"/>
      <c r="D3825" s="1">
        <v>3803.279</v>
      </c>
      <c r="E3825" s="1">
        <v>709.21299999999997</v>
      </c>
      <c r="F3825" s="1"/>
      <c r="G3825" s="1">
        <v>-59.146000000000001</v>
      </c>
      <c r="H3825" s="1">
        <v>-53.146000000000001</v>
      </c>
      <c r="I3825" s="1"/>
      <c r="J3825" s="1"/>
      <c r="K3825" s="1">
        <v>-520.61800000000005</v>
      </c>
      <c r="L3825" s="1"/>
      <c r="M3825" s="1">
        <v>2107.364</v>
      </c>
      <c r="N3825" s="1">
        <v>2572.5010000000002</v>
      </c>
      <c r="O3825" s="1">
        <v>-8.9260000000000002</v>
      </c>
      <c r="P3825" s="27">
        <v>-14.949</v>
      </c>
      <c r="Q3825" s="1">
        <v>-7.38</v>
      </c>
      <c r="R3825" s="1">
        <v>-3.9E-2</v>
      </c>
      <c r="S3825" s="1">
        <v>3.5190000000000001</v>
      </c>
      <c r="T3825" s="1">
        <v>4.492</v>
      </c>
      <c r="U3825" s="1">
        <v>6.1890000000000001</v>
      </c>
      <c r="V3825" s="1">
        <v>2.9409999999999998</v>
      </c>
      <c r="W3825" s="30">
        <v>4222.9279999999999</v>
      </c>
      <c r="X3825" s="1">
        <v>1281.895</v>
      </c>
      <c r="Y3825" s="1">
        <v>3804.4810000000002</v>
      </c>
      <c r="Z3825" s="1">
        <v>812.17200000000003</v>
      </c>
      <c r="AD3825" s="4">
        <v>14.949</v>
      </c>
      <c r="AL3825" s="1">
        <v>4222.9279999999999</v>
      </c>
    </row>
    <row r="3826" spans="1:38" x14ac:dyDescent="0.25">
      <c r="A3826" s="1">
        <v>3822</v>
      </c>
      <c r="B3826" s="1">
        <v>3822</v>
      </c>
      <c r="C3826" s="1"/>
      <c r="D3826" s="1">
        <v>3800.8670000000002</v>
      </c>
      <c r="E3826" s="1">
        <v>708.73500000000001</v>
      </c>
      <c r="F3826" s="1"/>
      <c r="G3826" s="1">
        <v>-59.146000000000001</v>
      </c>
      <c r="H3826" s="1">
        <v>-53.146000000000001</v>
      </c>
      <c r="I3826" s="1"/>
      <c r="J3826" s="1"/>
      <c r="K3826" s="1">
        <v>-520.61800000000005</v>
      </c>
      <c r="L3826" s="1"/>
      <c r="M3826" s="1">
        <v>2107.364</v>
      </c>
      <c r="N3826" s="1">
        <v>2572.5010000000002</v>
      </c>
      <c r="O3826" s="1">
        <v>-8.9309999999999992</v>
      </c>
      <c r="P3826" s="27">
        <v>-14.949</v>
      </c>
      <c r="Q3826" s="1">
        <v>-7.375</v>
      </c>
      <c r="R3826" s="1">
        <v>-3.9E-2</v>
      </c>
      <c r="S3826" s="1">
        <v>3.5190000000000001</v>
      </c>
      <c r="T3826" s="1">
        <v>4.4969999999999999</v>
      </c>
      <c r="U3826" s="1">
        <v>6.1859999999999999</v>
      </c>
      <c r="V3826" s="1">
        <v>2.9409999999999998</v>
      </c>
      <c r="W3826" s="30">
        <v>4222.6220000000003</v>
      </c>
      <c r="X3826" s="1">
        <v>1281.5899999999999</v>
      </c>
      <c r="Y3826" s="1">
        <v>3804.7860000000001</v>
      </c>
      <c r="Z3826" s="1">
        <v>812.17200000000003</v>
      </c>
      <c r="AD3826" s="4">
        <v>14.949</v>
      </c>
      <c r="AL3826" s="1">
        <v>4222.6220000000003</v>
      </c>
    </row>
    <row r="3827" spans="1:38" x14ac:dyDescent="0.25">
      <c r="A3827" s="1">
        <v>3823</v>
      </c>
      <c r="B3827" s="1">
        <v>3823</v>
      </c>
      <c r="C3827" s="1"/>
      <c r="D3827" s="1">
        <v>3800.8670000000002</v>
      </c>
      <c r="E3827" s="1">
        <v>709.21299999999997</v>
      </c>
      <c r="F3827" s="1"/>
      <c r="G3827" s="1">
        <v>-58.192</v>
      </c>
      <c r="H3827" s="1">
        <v>-53.621000000000002</v>
      </c>
      <c r="I3827" s="1"/>
      <c r="J3827" s="1"/>
      <c r="K3827" s="1">
        <v>-520.14200000000005</v>
      </c>
      <c r="L3827" s="1"/>
      <c r="M3827" s="1">
        <v>2106.884</v>
      </c>
      <c r="N3827" s="1">
        <v>2572.9780000000001</v>
      </c>
      <c r="O3827" s="1">
        <v>-8.9309999999999992</v>
      </c>
      <c r="P3827" s="27">
        <v>-14.958</v>
      </c>
      <c r="Q3827" s="1">
        <v>-7.38</v>
      </c>
      <c r="R3827" s="1">
        <v>-3.4000000000000002E-2</v>
      </c>
      <c r="S3827" s="1">
        <v>3.5190000000000001</v>
      </c>
      <c r="T3827" s="1">
        <v>4.492</v>
      </c>
      <c r="U3827" s="1">
        <v>6.1859999999999999</v>
      </c>
      <c r="V3827" s="1">
        <v>2.9449999999999998</v>
      </c>
      <c r="W3827" s="30">
        <v>4222.317</v>
      </c>
      <c r="X3827" s="1">
        <v>1281.895</v>
      </c>
      <c r="Y3827" s="1">
        <v>3804.1750000000002</v>
      </c>
      <c r="Z3827" s="1">
        <v>812.47699999999998</v>
      </c>
      <c r="AD3827" s="4">
        <v>14.958</v>
      </c>
      <c r="AL3827" s="1">
        <v>4222.317</v>
      </c>
    </row>
    <row r="3828" spans="1:38" x14ac:dyDescent="0.25">
      <c r="A3828" s="1">
        <v>3824</v>
      </c>
      <c r="B3828" s="1">
        <v>3824</v>
      </c>
      <c r="C3828" s="1"/>
      <c r="D3828" s="1">
        <v>3798.4540000000002</v>
      </c>
      <c r="E3828" s="1">
        <v>707.779</v>
      </c>
      <c r="F3828" s="1"/>
      <c r="G3828" s="1">
        <v>-57.715000000000003</v>
      </c>
      <c r="H3828" s="1">
        <v>-52.671999999999997</v>
      </c>
      <c r="I3828" s="1"/>
      <c r="J3828" s="1"/>
      <c r="K3828" s="1">
        <v>-519.66600000000005</v>
      </c>
      <c r="L3828" s="1"/>
      <c r="M3828" s="1">
        <v>2106.884</v>
      </c>
      <c r="N3828" s="1">
        <v>2572.5010000000002</v>
      </c>
      <c r="O3828" s="1">
        <v>-8.9309999999999992</v>
      </c>
      <c r="P3828" s="27">
        <v>-14.944000000000001</v>
      </c>
      <c r="Q3828" s="1">
        <v>-7.375</v>
      </c>
      <c r="R3828" s="1">
        <v>-4.3999999999999997E-2</v>
      </c>
      <c r="S3828" s="1">
        <v>3.5190000000000001</v>
      </c>
      <c r="T3828" s="1">
        <v>4.492</v>
      </c>
      <c r="U3828" s="1">
        <v>6.1890000000000001</v>
      </c>
      <c r="V3828" s="1">
        <v>2.9409999999999998</v>
      </c>
      <c r="W3828" s="30">
        <v>4218.3490000000002</v>
      </c>
      <c r="X3828" s="1">
        <v>1275.4849999999999</v>
      </c>
      <c r="Y3828" s="1">
        <v>3804.7860000000001</v>
      </c>
      <c r="Z3828" s="1">
        <v>812.17200000000003</v>
      </c>
      <c r="AD3828" s="4">
        <v>14.944000000000001</v>
      </c>
      <c r="AL3828" s="1">
        <v>4218.3490000000002</v>
      </c>
    </row>
    <row r="3829" spans="1:38" x14ac:dyDescent="0.25">
      <c r="A3829" s="1">
        <v>3825</v>
      </c>
      <c r="B3829" s="1">
        <v>3825</v>
      </c>
      <c r="C3829" s="1"/>
      <c r="D3829" s="1">
        <v>3798.4540000000002</v>
      </c>
      <c r="E3829" s="1">
        <v>708.73500000000001</v>
      </c>
      <c r="F3829" s="1"/>
      <c r="G3829" s="1">
        <v>-58.192</v>
      </c>
      <c r="H3829" s="1">
        <v>-53.621000000000002</v>
      </c>
      <c r="I3829" s="1"/>
      <c r="J3829" s="1"/>
      <c r="K3829" s="1">
        <v>-524.89800000000002</v>
      </c>
      <c r="L3829" s="1"/>
      <c r="M3829" s="1">
        <v>2106.884</v>
      </c>
      <c r="N3829" s="1">
        <v>2572.9780000000001</v>
      </c>
      <c r="O3829" s="1">
        <v>-8.9260000000000002</v>
      </c>
      <c r="P3829" s="27">
        <v>-14.944000000000001</v>
      </c>
      <c r="Q3829" s="1">
        <v>-7.375</v>
      </c>
      <c r="R3829" s="1">
        <v>-3.4000000000000002E-2</v>
      </c>
      <c r="S3829" s="1">
        <v>3.524</v>
      </c>
      <c r="T3829" s="1">
        <v>4.492</v>
      </c>
      <c r="U3829" s="1">
        <v>6.1820000000000004</v>
      </c>
      <c r="V3829" s="1">
        <v>2.9489999999999998</v>
      </c>
      <c r="W3829" s="30">
        <v>4212.8559999999998</v>
      </c>
      <c r="X3829" s="1">
        <v>1272.433</v>
      </c>
      <c r="Y3829" s="1">
        <v>3804.1750000000002</v>
      </c>
      <c r="Z3829" s="1">
        <v>812.17200000000003</v>
      </c>
      <c r="AD3829" s="4">
        <v>14.944000000000001</v>
      </c>
      <c r="AL3829" s="1">
        <v>4212.8559999999998</v>
      </c>
    </row>
    <row r="3830" spans="1:38" x14ac:dyDescent="0.25">
      <c r="A3830" s="1">
        <v>3826</v>
      </c>
      <c r="B3830" s="1">
        <v>3826</v>
      </c>
      <c r="C3830" s="1"/>
      <c r="D3830" s="1">
        <v>3796.0410000000002</v>
      </c>
      <c r="E3830" s="1">
        <v>708.73500000000001</v>
      </c>
      <c r="F3830" s="1"/>
      <c r="G3830" s="1">
        <v>-59.146000000000001</v>
      </c>
      <c r="H3830" s="1">
        <v>-53.621000000000002</v>
      </c>
      <c r="I3830" s="1"/>
      <c r="J3830" s="1"/>
      <c r="K3830" s="1">
        <v>-519.66600000000005</v>
      </c>
      <c r="L3830" s="1"/>
      <c r="M3830" s="1">
        <v>2106.4050000000002</v>
      </c>
      <c r="N3830" s="1">
        <v>2572.5010000000002</v>
      </c>
      <c r="O3830" s="1">
        <v>-8.9260000000000002</v>
      </c>
      <c r="P3830" s="27">
        <v>-14.944000000000001</v>
      </c>
      <c r="Q3830" s="1">
        <v>-7.38</v>
      </c>
      <c r="R3830" s="1">
        <v>-3.9E-2</v>
      </c>
      <c r="S3830" s="1">
        <v>3.5190000000000001</v>
      </c>
      <c r="T3830" s="1">
        <v>4.4969999999999999</v>
      </c>
      <c r="U3830" s="1">
        <v>6.1820000000000004</v>
      </c>
      <c r="V3830" s="1">
        <v>2.9449999999999998</v>
      </c>
      <c r="W3830" s="30">
        <v>4212.8559999999998</v>
      </c>
      <c r="X3830" s="1">
        <v>1271.8230000000001</v>
      </c>
      <c r="Y3830" s="1">
        <v>3805.0909999999999</v>
      </c>
      <c r="Z3830" s="1">
        <v>812.47699999999998</v>
      </c>
      <c r="AD3830" s="4">
        <v>14.944000000000001</v>
      </c>
      <c r="AL3830" s="1">
        <v>4212.8559999999998</v>
      </c>
    </row>
    <row r="3831" spans="1:38" x14ac:dyDescent="0.25">
      <c r="A3831" s="1">
        <v>3827</v>
      </c>
      <c r="B3831" s="1">
        <v>3827</v>
      </c>
      <c r="C3831" s="1"/>
      <c r="D3831" s="1">
        <v>3794.11</v>
      </c>
      <c r="E3831" s="1">
        <v>709.69100000000003</v>
      </c>
      <c r="F3831" s="1"/>
      <c r="G3831" s="1">
        <v>-57.715000000000003</v>
      </c>
      <c r="H3831" s="1">
        <v>-53.146000000000001</v>
      </c>
      <c r="I3831" s="1"/>
      <c r="J3831" s="1"/>
      <c r="K3831" s="1">
        <v>-518.23900000000003</v>
      </c>
      <c r="L3831" s="1"/>
      <c r="M3831" s="1">
        <v>2106.884</v>
      </c>
      <c r="N3831" s="1">
        <v>2572.5010000000002</v>
      </c>
      <c r="O3831" s="1">
        <v>-8.9260000000000002</v>
      </c>
      <c r="P3831" s="27">
        <v>-14.949</v>
      </c>
      <c r="Q3831" s="1">
        <v>-7.37</v>
      </c>
      <c r="R3831" s="1">
        <v>-4.3999999999999997E-2</v>
      </c>
      <c r="S3831" s="1">
        <v>3.5139999999999998</v>
      </c>
      <c r="T3831" s="1">
        <v>4.492</v>
      </c>
      <c r="U3831" s="1">
        <v>6.1820000000000004</v>
      </c>
      <c r="V3831" s="1">
        <v>2.9449999999999998</v>
      </c>
      <c r="W3831" s="30">
        <v>4212.8559999999998</v>
      </c>
      <c r="X3831" s="1">
        <v>1271.8230000000001</v>
      </c>
      <c r="Y3831" s="1">
        <v>3804.7860000000001</v>
      </c>
      <c r="Z3831" s="1">
        <v>811.86699999999996</v>
      </c>
      <c r="AD3831" s="4">
        <v>14.949</v>
      </c>
      <c r="AL3831" s="1">
        <v>4212.8559999999998</v>
      </c>
    </row>
    <row r="3832" spans="1:38" x14ac:dyDescent="0.25">
      <c r="A3832" s="1">
        <v>3828</v>
      </c>
      <c r="B3832" s="1">
        <v>3828</v>
      </c>
      <c r="C3832" s="1"/>
      <c r="D3832" s="1">
        <v>3794.11</v>
      </c>
      <c r="E3832" s="1">
        <v>709.21299999999997</v>
      </c>
      <c r="F3832" s="1"/>
      <c r="G3832" s="1">
        <v>-58.192</v>
      </c>
      <c r="H3832" s="1">
        <v>-53.146000000000001</v>
      </c>
      <c r="I3832" s="1"/>
      <c r="J3832" s="1"/>
      <c r="K3832" s="1">
        <v>-519.19100000000003</v>
      </c>
      <c r="L3832" s="1"/>
      <c r="M3832" s="1">
        <v>2105.9259999999999</v>
      </c>
      <c r="N3832" s="1">
        <v>2572.5010000000002</v>
      </c>
      <c r="O3832" s="1">
        <v>-8.9220000000000006</v>
      </c>
      <c r="P3832" s="27">
        <v>-14.944000000000001</v>
      </c>
      <c r="Q3832" s="1">
        <v>-7.375</v>
      </c>
      <c r="R3832" s="1">
        <v>-4.3999999999999997E-2</v>
      </c>
      <c r="S3832" s="1">
        <v>3.5190000000000001</v>
      </c>
      <c r="T3832" s="1">
        <v>4.4870000000000001</v>
      </c>
      <c r="U3832" s="1">
        <v>6.1859999999999999</v>
      </c>
      <c r="V3832" s="1">
        <v>2.9489999999999998</v>
      </c>
      <c r="W3832" s="30">
        <v>4212.8559999999998</v>
      </c>
      <c r="X3832" s="1">
        <v>1272.433</v>
      </c>
      <c r="Y3832" s="1">
        <v>3799.2919999999999</v>
      </c>
      <c r="Z3832" s="1">
        <v>812.47699999999998</v>
      </c>
      <c r="AD3832" s="4">
        <v>14.944000000000001</v>
      </c>
      <c r="AL3832" s="1">
        <v>4212.8559999999998</v>
      </c>
    </row>
    <row r="3833" spans="1:38" x14ac:dyDescent="0.25">
      <c r="A3833" s="1">
        <v>3829</v>
      </c>
      <c r="B3833" s="1">
        <v>3829</v>
      </c>
      <c r="C3833" s="1"/>
      <c r="D3833" s="1">
        <v>3792.18</v>
      </c>
      <c r="E3833" s="1">
        <v>708.25699999999995</v>
      </c>
      <c r="F3833" s="1"/>
      <c r="G3833" s="1">
        <v>-58.192</v>
      </c>
      <c r="H3833" s="1">
        <v>-53.146000000000001</v>
      </c>
      <c r="I3833" s="1"/>
      <c r="J3833" s="1"/>
      <c r="K3833" s="1">
        <v>-519.19100000000003</v>
      </c>
      <c r="L3833" s="1"/>
      <c r="M3833" s="1">
        <v>2105.9259999999999</v>
      </c>
      <c r="N3833" s="1">
        <v>2572.5010000000002</v>
      </c>
      <c r="O3833" s="1">
        <v>-8.9220000000000006</v>
      </c>
      <c r="P3833" s="27">
        <v>-14.944000000000001</v>
      </c>
      <c r="Q3833" s="1">
        <v>-7.375</v>
      </c>
      <c r="R3833" s="1">
        <v>-3.4000000000000002E-2</v>
      </c>
      <c r="S3833" s="1">
        <v>3.5190000000000001</v>
      </c>
      <c r="T3833" s="1">
        <v>4.492</v>
      </c>
      <c r="U3833" s="1">
        <v>6.1859999999999999</v>
      </c>
      <c r="V3833" s="1">
        <v>2.9409999999999998</v>
      </c>
      <c r="W3833" s="30">
        <v>4212.8559999999998</v>
      </c>
      <c r="X3833" s="1">
        <v>1271.8230000000001</v>
      </c>
      <c r="Y3833" s="1">
        <v>3794.7139999999999</v>
      </c>
      <c r="Z3833" s="1">
        <v>812.78200000000004</v>
      </c>
      <c r="AD3833" s="4">
        <v>14.944000000000001</v>
      </c>
      <c r="AL3833" s="1">
        <v>4212.8559999999998</v>
      </c>
    </row>
    <row r="3834" spans="1:38" x14ac:dyDescent="0.25">
      <c r="A3834" s="1">
        <v>3830</v>
      </c>
      <c r="B3834" s="1">
        <v>3830</v>
      </c>
      <c r="C3834" s="1"/>
      <c r="D3834" s="1">
        <v>3791.2150000000001</v>
      </c>
      <c r="E3834" s="1">
        <v>708.73500000000001</v>
      </c>
      <c r="F3834" s="1"/>
      <c r="G3834" s="1">
        <v>-58.668999999999997</v>
      </c>
      <c r="H3834" s="1">
        <v>-54.094999999999999</v>
      </c>
      <c r="I3834" s="1"/>
      <c r="J3834" s="1"/>
      <c r="K3834" s="1">
        <v>-518.71500000000003</v>
      </c>
      <c r="L3834" s="1"/>
      <c r="M3834" s="1">
        <v>2105.4459999999999</v>
      </c>
      <c r="N3834" s="1">
        <v>2572.5010000000002</v>
      </c>
      <c r="O3834" s="1">
        <v>-8.9220000000000006</v>
      </c>
      <c r="P3834" s="27">
        <v>-14.944000000000001</v>
      </c>
      <c r="Q3834" s="1">
        <v>-7.38</v>
      </c>
      <c r="R3834" s="1">
        <v>-3.4000000000000002E-2</v>
      </c>
      <c r="S3834" s="1">
        <v>3.5190000000000001</v>
      </c>
      <c r="T3834" s="1">
        <v>4.4969999999999999</v>
      </c>
      <c r="U3834" s="1">
        <v>6.1859999999999999</v>
      </c>
      <c r="V3834" s="1">
        <v>2.9449999999999998</v>
      </c>
      <c r="W3834" s="30">
        <v>4212.55</v>
      </c>
      <c r="X3834" s="1">
        <v>1271.8230000000001</v>
      </c>
      <c r="Y3834" s="1">
        <v>3794.7139999999999</v>
      </c>
      <c r="Z3834" s="1">
        <v>812.17200000000003</v>
      </c>
      <c r="AD3834" s="4">
        <v>14.944000000000001</v>
      </c>
      <c r="AL3834" s="1">
        <v>4212.55</v>
      </c>
    </row>
    <row r="3835" spans="1:38" x14ac:dyDescent="0.25">
      <c r="A3835" s="1">
        <v>3831</v>
      </c>
      <c r="B3835" s="1">
        <v>3831</v>
      </c>
      <c r="C3835" s="1"/>
      <c r="D3835" s="1">
        <v>3789.2849999999999</v>
      </c>
      <c r="E3835" s="1">
        <v>708.73500000000001</v>
      </c>
      <c r="F3835" s="1"/>
      <c r="G3835" s="1">
        <v>-57.715000000000003</v>
      </c>
      <c r="H3835" s="1">
        <v>-50.774000000000001</v>
      </c>
      <c r="I3835" s="1"/>
      <c r="J3835" s="1"/>
      <c r="K3835" s="1">
        <v>-518.23900000000003</v>
      </c>
      <c r="L3835" s="1"/>
      <c r="M3835" s="1">
        <v>2105.4459999999999</v>
      </c>
      <c r="N3835" s="1">
        <v>2572.0230000000001</v>
      </c>
      <c r="O3835" s="1">
        <v>-8.9260000000000002</v>
      </c>
      <c r="P3835" s="27">
        <v>-14.949</v>
      </c>
      <c r="Q3835" s="1">
        <v>-7.37</v>
      </c>
      <c r="R3835" s="1">
        <v>-4.3999999999999997E-2</v>
      </c>
      <c r="S3835" s="1">
        <v>3.524</v>
      </c>
      <c r="T3835" s="1">
        <v>4.492</v>
      </c>
      <c r="U3835" s="1">
        <v>6.1859999999999999</v>
      </c>
      <c r="V3835" s="1">
        <v>2.9409999999999998</v>
      </c>
      <c r="W3835" s="30">
        <v>4212.8559999999998</v>
      </c>
      <c r="X3835" s="1">
        <v>1271.8230000000001</v>
      </c>
      <c r="Y3835" s="1">
        <v>3794.7139999999999</v>
      </c>
      <c r="Z3835" s="1">
        <v>812.78200000000004</v>
      </c>
      <c r="AD3835" s="4">
        <v>14.949</v>
      </c>
      <c r="AL3835" s="1">
        <v>4212.8559999999998</v>
      </c>
    </row>
    <row r="3836" spans="1:38" x14ac:dyDescent="0.25">
      <c r="A3836" s="1">
        <v>3832</v>
      </c>
      <c r="B3836" s="1">
        <v>3832</v>
      </c>
      <c r="C3836" s="1"/>
      <c r="D3836" s="1">
        <v>3788.8020000000001</v>
      </c>
      <c r="E3836" s="1">
        <v>709.21299999999997</v>
      </c>
      <c r="F3836" s="1"/>
      <c r="G3836" s="1">
        <v>-58.192</v>
      </c>
      <c r="H3836" s="1">
        <v>-50.298999999999999</v>
      </c>
      <c r="I3836" s="1"/>
      <c r="J3836" s="1"/>
      <c r="K3836" s="1">
        <v>-518.23900000000003</v>
      </c>
      <c r="L3836" s="1"/>
      <c r="M3836" s="1">
        <v>2104.9670000000001</v>
      </c>
      <c r="N3836" s="1">
        <v>2571.5450000000001</v>
      </c>
      <c r="O3836" s="1">
        <v>-8.9260000000000002</v>
      </c>
      <c r="P3836" s="27">
        <v>-14.944000000000001</v>
      </c>
      <c r="Q3836" s="1">
        <v>-7.38</v>
      </c>
      <c r="R3836" s="1">
        <v>-3.4000000000000002E-2</v>
      </c>
      <c r="S3836" s="1">
        <v>3.524</v>
      </c>
      <c r="T3836" s="1">
        <v>4.492</v>
      </c>
      <c r="U3836" s="1">
        <v>6.1859999999999999</v>
      </c>
      <c r="V3836" s="1">
        <v>2.9409999999999998</v>
      </c>
      <c r="W3836" s="30">
        <v>4212.8559999999998</v>
      </c>
      <c r="X3836" s="1">
        <v>1272.1279999999999</v>
      </c>
      <c r="Y3836" s="1">
        <v>3794.7139999999999</v>
      </c>
      <c r="Z3836" s="1">
        <v>812.17200000000003</v>
      </c>
      <c r="AD3836" s="4">
        <v>14.944000000000001</v>
      </c>
      <c r="AL3836" s="1">
        <v>4212.8559999999998</v>
      </c>
    </row>
    <row r="3837" spans="1:38" x14ac:dyDescent="0.25">
      <c r="A3837" s="1">
        <v>3833</v>
      </c>
      <c r="B3837" s="1">
        <v>3833</v>
      </c>
      <c r="C3837" s="1"/>
      <c r="D3837" s="1">
        <v>3786.3890000000001</v>
      </c>
      <c r="E3837" s="1">
        <v>708.25699999999995</v>
      </c>
      <c r="F3837" s="1"/>
      <c r="G3837" s="1">
        <v>-59.146000000000001</v>
      </c>
      <c r="H3837" s="1">
        <v>-50.298999999999999</v>
      </c>
      <c r="I3837" s="1"/>
      <c r="J3837" s="1"/>
      <c r="K3837" s="1">
        <v>-518.23900000000003</v>
      </c>
      <c r="L3837" s="1"/>
      <c r="M3837" s="1">
        <v>2104.9670000000001</v>
      </c>
      <c r="N3837" s="1">
        <v>2573.933</v>
      </c>
      <c r="O3837" s="1">
        <v>-8.9220000000000006</v>
      </c>
      <c r="P3837" s="27">
        <v>-14.939</v>
      </c>
      <c r="Q3837" s="1">
        <v>-7.38</v>
      </c>
      <c r="R3837" s="1">
        <v>-3.9E-2</v>
      </c>
      <c r="S3837" s="1">
        <v>3.524</v>
      </c>
      <c r="T3837" s="1">
        <v>4.492</v>
      </c>
      <c r="U3837" s="1">
        <v>6.1859999999999999</v>
      </c>
      <c r="V3837" s="1">
        <v>2.9449999999999998</v>
      </c>
      <c r="W3837" s="30">
        <v>4204.0039999999999</v>
      </c>
      <c r="X3837" s="1">
        <v>1272.433</v>
      </c>
      <c r="Y3837" s="1">
        <v>3794.4090000000001</v>
      </c>
      <c r="Z3837" s="1">
        <v>812.17200000000003</v>
      </c>
      <c r="AD3837" s="4">
        <v>14.939</v>
      </c>
      <c r="AL3837" s="1">
        <v>4204.0039999999999</v>
      </c>
    </row>
    <row r="3838" spans="1:38" x14ac:dyDescent="0.25">
      <c r="A3838" s="1">
        <v>3834</v>
      </c>
      <c r="B3838" s="1">
        <v>3834</v>
      </c>
      <c r="C3838" s="1"/>
      <c r="D3838" s="1">
        <v>3786.3890000000001</v>
      </c>
      <c r="E3838" s="1">
        <v>708.25699999999995</v>
      </c>
      <c r="F3838" s="1"/>
      <c r="G3838" s="1">
        <v>-58.668999999999997</v>
      </c>
      <c r="H3838" s="1">
        <v>-50.298999999999999</v>
      </c>
      <c r="I3838" s="1"/>
      <c r="J3838" s="1"/>
      <c r="K3838" s="1">
        <v>-518.71500000000003</v>
      </c>
      <c r="L3838" s="1"/>
      <c r="M3838" s="1">
        <v>2105.9259999999999</v>
      </c>
      <c r="N3838" s="1">
        <v>2572.9780000000001</v>
      </c>
      <c r="O3838" s="1">
        <v>-8.9169999999999998</v>
      </c>
      <c r="P3838" s="27">
        <v>-14.944000000000001</v>
      </c>
      <c r="Q3838" s="1">
        <v>-7.375</v>
      </c>
      <c r="R3838" s="1">
        <v>-3.9E-2</v>
      </c>
      <c r="S3838" s="1">
        <v>3.524</v>
      </c>
      <c r="T3838" s="1">
        <v>4.4870000000000001</v>
      </c>
      <c r="U3838" s="1">
        <v>6.1790000000000003</v>
      </c>
      <c r="V3838" s="1">
        <v>2.9409999999999998</v>
      </c>
      <c r="W3838" s="30">
        <v>4203.0889999999999</v>
      </c>
      <c r="X3838" s="1">
        <v>1272.1279999999999</v>
      </c>
      <c r="Y3838" s="1">
        <v>3795.0189999999998</v>
      </c>
      <c r="Z3838" s="1">
        <v>812.17200000000003</v>
      </c>
      <c r="AD3838" s="4">
        <v>14.944000000000001</v>
      </c>
      <c r="AL3838" s="1">
        <v>4203.0889999999999</v>
      </c>
    </row>
    <row r="3839" spans="1:38" x14ac:dyDescent="0.25">
      <c r="A3839" s="1">
        <v>3835</v>
      </c>
      <c r="B3839" s="1">
        <v>3835</v>
      </c>
      <c r="C3839" s="1"/>
      <c r="D3839" s="1">
        <v>3785.424</v>
      </c>
      <c r="E3839" s="1">
        <v>708.25699999999995</v>
      </c>
      <c r="F3839" s="1"/>
      <c r="G3839" s="1">
        <v>-58.192</v>
      </c>
      <c r="H3839" s="1">
        <v>-51.247999999999998</v>
      </c>
      <c r="I3839" s="1"/>
      <c r="J3839" s="1"/>
      <c r="K3839" s="1">
        <v>-518.71500000000003</v>
      </c>
      <c r="L3839" s="1"/>
      <c r="M3839" s="1">
        <v>2104.9670000000001</v>
      </c>
      <c r="N3839" s="1">
        <v>2571.0680000000002</v>
      </c>
      <c r="O3839" s="1">
        <v>-8.9220000000000006</v>
      </c>
      <c r="P3839" s="27">
        <v>-14.944000000000001</v>
      </c>
      <c r="Q3839" s="1">
        <v>-7.38</v>
      </c>
      <c r="R3839" s="1">
        <v>-3.9E-2</v>
      </c>
      <c r="S3839" s="1">
        <v>3.5190000000000001</v>
      </c>
      <c r="T3839" s="1">
        <v>4.492</v>
      </c>
      <c r="U3839" s="1">
        <v>6.1820000000000004</v>
      </c>
      <c r="V3839" s="1">
        <v>2.9449999999999998</v>
      </c>
      <c r="W3839" s="30">
        <v>4203.0889999999999</v>
      </c>
      <c r="X3839" s="1">
        <v>1272.433</v>
      </c>
      <c r="Y3839" s="1">
        <v>3794.7139999999999</v>
      </c>
      <c r="Z3839" s="1">
        <v>812.47699999999998</v>
      </c>
      <c r="AD3839" s="4">
        <v>14.944000000000001</v>
      </c>
      <c r="AL3839" s="1">
        <v>4203.0889999999999</v>
      </c>
    </row>
    <row r="3840" spans="1:38" x14ac:dyDescent="0.25">
      <c r="A3840" s="1">
        <v>3836</v>
      </c>
      <c r="B3840" s="1">
        <v>3836</v>
      </c>
      <c r="C3840" s="1"/>
      <c r="D3840" s="1">
        <v>3783.4940000000001</v>
      </c>
      <c r="E3840" s="1">
        <v>708.25699999999995</v>
      </c>
      <c r="F3840" s="1"/>
      <c r="G3840" s="1">
        <v>-58.192</v>
      </c>
      <c r="H3840" s="1">
        <v>-50.298999999999999</v>
      </c>
      <c r="I3840" s="1"/>
      <c r="J3840" s="1"/>
      <c r="K3840" s="1">
        <v>-518.71500000000003</v>
      </c>
      <c r="L3840" s="1"/>
      <c r="M3840" s="1">
        <v>2103.529</v>
      </c>
      <c r="N3840" s="1">
        <v>2571.0680000000002</v>
      </c>
      <c r="O3840" s="1">
        <v>-8.9260000000000002</v>
      </c>
      <c r="P3840" s="27">
        <v>-14.944000000000001</v>
      </c>
      <c r="Q3840" s="1">
        <v>-7.375</v>
      </c>
      <c r="R3840" s="1">
        <v>-3.9E-2</v>
      </c>
      <c r="S3840" s="1">
        <v>3.5190000000000001</v>
      </c>
      <c r="T3840" s="1">
        <v>4.492</v>
      </c>
      <c r="U3840" s="1">
        <v>6.1820000000000004</v>
      </c>
      <c r="V3840" s="1">
        <v>2.9449999999999998</v>
      </c>
      <c r="W3840" s="30">
        <v>4203.0889999999999</v>
      </c>
      <c r="X3840" s="1">
        <v>1272.7380000000001</v>
      </c>
      <c r="Y3840" s="1">
        <v>3794.7139999999999</v>
      </c>
      <c r="Z3840" s="1">
        <v>812.17200000000003</v>
      </c>
      <c r="AD3840" s="4">
        <v>14.944000000000001</v>
      </c>
      <c r="AL3840" s="1">
        <v>4203.0889999999999</v>
      </c>
    </row>
    <row r="3841" spans="1:38" x14ac:dyDescent="0.25">
      <c r="A3841" s="1">
        <v>3837</v>
      </c>
      <c r="B3841" s="1">
        <v>3837</v>
      </c>
      <c r="C3841" s="1"/>
      <c r="D3841" s="1">
        <v>3782.529</v>
      </c>
      <c r="E3841" s="1">
        <v>707.779</v>
      </c>
      <c r="F3841" s="1"/>
      <c r="G3841" s="1">
        <v>-57.715000000000003</v>
      </c>
      <c r="H3841" s="1">
        <v>-51.247999999999998</v>
      </c>
      <c r="I3841" s="1"/>
      <c r="J3841" s="1"/>
      <c r="K3841" s="1">
        <v>-519.19100000000003</v>
      </c>
      <c r="L3841" s="1"/>
      <c r="M3841" s="1">
        <v>2104.0079999999998</v>
      </c>
      <c r="N3841" s="1">
        <v>2570.1129999999998</v>
      </c>
      <c r="O3841" s="1">
        <v>-8.9220000000000006</v>
      </c>
      <c r="P3841" s="27">
        <v>-14.935</v>
      </c>
      <c r="Q3841" s="1">
        <v>-7.37</v>
      </c>
      <c r="R3841" s="1">
        <v>-3.4000000000000002E-2</v>
      </c>
      <c r="S3841" s="1">
        <v>3.5139999999999998</v>
      </c>
      <c r="T3841" s="1">
        <v>4.4969999999999999</v>
      </c>
      <c r="U3841" s="1">
        <v>6.1820000000000004</v>
      </c>
      <c r="V3841" s="1">
        <v>2.9409999999999998</v>
      </c>
      <c r="W3841" s="30">
        <v>4203.0889999999999</v>
      </c>
      <c r="X3841" s="1">
        <v>1272.433</v>
      </c>
      <c r="Y3841" s="1">
        <v>3792.8820000000001</v>
      </c>
      <c r="Z3841" s="1">
        <v>812.17200000000003</v>
      </c>
      <c r="AD3841" s="4">
        <v>14.935</v>
      </c>
      <c r="AL3841" s="1">
        <v>4203.0889999999999</v>
      </c>
    </row>
    <row r="3842" spans="1:38" x14ac:dyDescent="0.25">
      <c r="A3842" s="1">
        <v>3838</v>
      </c>
      <c r="B3842" s="1">
        <v>3838</v>
      </c>
      <c r="C3842" s="1"/>
      <c r="D3842" s="1">
        <v>3781.5639999999999</v>
      </c>
      <c r="E3842" s="1">
        <v>708.25699999999995</v>
      </c>
      <c r="F3842" s="1"/>
      <c r="G3842" s="1">
        <v>-58.192</v>
      </c>
      <c r="H3842" s="1">
        <v>-50.774000000000001</v>
      </c>
      <c r="I3842" s="1"/>
      <c r="J3842" s="1"/>
      <c r="K3842" s="1">
        <v>-517.76400000000001</v>
      </c>
      <c r="L3842" s="1"/>
      <c r="M3842" s="1">
        <v>2104.0079999999998</v>
      </c>
      <c r="N3842" s="1">
        <v>2570.1129999999998</v>
      </c>
      <c r="O3842" s="1">
        <v>-8.9220000000000006</v>
      </c>
      <c r="P3842" s="27">
        <v>-14.944000000000001</v>
      </c>
      <c r="Q3842" s="1">
        <v>-7.38</v>
      </c>
      <c r="R3842" s="1">
        <v>-4.3999999999999997E-2</v>
      </c>
      <c r="S3842" s="1">
        <v>3.524</v>
      </c>
      <c r="T3842" s="1">
        <v>4.4870000000000001</v>
      </c>
      <c r="U3842" s="1">
        <v>6.1820000000000004</v>
      </c>
      <c r="V3842" s="1">
        <v>2.9449999999999998</v>
      </c>
      <c r="W3842" s="30">
        <v>4203.6989999999996</v>
      </c>
      <c r="X3842" s="1">
        <v>1271.8230000000001</v>
      </c>
      <c r="Y3842" s="1">
        <v>3787.3890000000001</v>
      </c>
      <c r="Z3842" s="1">
        <v>811.86699999999996</v>
      </c>
      <c r="AD3842" s="4">
        <v>14.944000000000001</v>
      </c>
      <c r="AL3842" s="1">
        <v>4203.6989999999996</v>
      </c>
    </row>
    <row r="3843" spans="1:38" x14ac:dyDescent="0.25">
      <c r="A3843" s="1">
        <v>3839</v>
      </c>
      <c r="B3843" s="1">
        <v>3839</v>
      </c>
      <c r="C3843" s="1"/>
      <c r="D3843" s="1">
        <v>3780.116</v>
      </c>
      <c r="E3843" s="1">
        <v>706.34500000000003</v>
      </c>
      <c r="F3843" s="1"/>
      <c r="G3843" s="1">
        <v>-58.668999999999997</v>
      </c>
      <c r="H3843" s="1">
        <v>-50.774000000000001</v>
      </c>
      <c r="I3843" s="1"/>
      <c r="J3843" s="1"/>
      <c r="K3843" s="1">
        <v>-518.71500000000003</v>
      </c>
      <c r="L3843" s="1"/>
      <c r="M3843" s="1">
        <v>2104.9670000000001</v>
      </c>
      <c r="N3843" s="1">
        <v>2570.59</v>
      </c>
      <c r="O3843" s="1">
        <v>-8.9220000000000006</v>
      </c>
      <c r="P3843" s="27">
        <v>-14.93</v>
      </c>
      <c r="Q3843" s="1">
        <v>-7.375</v>
      </c>
      <c r="R3843" s="1">
        <v>-4.3999999999999997E-2</v>
      </c>
      <c r="S3843" s="1">
        <v>3.5190000000000001</v>
      </c>
      <c r="T3843" s="1">
        <v>4.4969999999999999</v>
      </c>
      <c r="U3843" s="1">
        <v>6.1749999999999998</v>
      </c>
      <c r="V3843" s="1">
        <v>2.9449999999999998</v>
      </c>
      <c r="W3843" s="30">
        <v>4203.0889999999999</v>
      </c>
      <c r="X3843" s="1">
        <v>1272.1279999999999</v>
      </c>
      <c r="Y3843" s="1">
        <v>3784.9470000000001</v>
      </c>
      <c r="Z3843" s="1">
        <v>812.17200000000003</v>
      </c>
      <c r="AD3843" s="4">
        <v>14.93</v>
      </c>
      <c r="AL3843" s="1">
        <v>4203.0889999999999</v>
      </c>
    </row>
    <row r="3844" spans="1:38" x14ac:dyDescent="0.25">
      <c r="A3844" s="1">
        <v>3840</v>
      </c>
      <c r="B3844" s="1">
        <v>3840</v>
      </c>
      <c r="C3844" s="1"/>
      <c r="D3844" s="1">
        <v>3779.1509999999998</v>
      </c>
      <c r="E3844" s="1">
        <v>708.25699999999995</v>
      </c>
      <c r="F3844" s="1"/>
      <c r="G3844" s="1">
        <v>-58.192</v>
      </c>
      <c r="H3844" s="1">
        <v>-50.298999999999999</v>
      </c>
      <c r="I3844" s="1"/>
      <c r="J3844" s="1"/>
      <c r="K3844" s="1">
        <v>-519.19100000000003</v>
      </c>
      <c r="L3844" s="1"/>
      <c r="M3844" s="1">
        <v>2103.529</v>
      </c>
      <c r="N3844" s="1">
        <v>2569.6350000000002</v>
      </c>
      <c r="O3844" s="1">
        <v>-8.9260000000000002</v>
      </c>
      <c r="P3844" s="27">
        <v>-14.935</v>
      </c>
      <c r="Q3844" s="1">
        <v>-7.38</v>
      </c>
      <c r="R3844" s="1">
        <v>-3.9E-2</v>
      </c>
      <c r="S3844" s="1">
        <v>3.524</v>
      </c>
      <c r="T3844" s="1">
        <v>4.4969999999999999</v>
      </c>
      <c r="U3844" s="1">
        <v>6.1820000000000004</v>
      </c>
      <c r="V3844" s="1">
        <v>2.9409999999999998</v>
      </c>
      <c r="W3844" s="30">
        <v>4203.0889999999999</v>
      </c>
      <c r="X3844" s="1">
        <v>1272.1279999999999</v>
      </c>
      <c r="Y3844" s="1">
        <v>3784.6419999999998</v>
      </c>
      <c r="Z3844" s="1">
        <v>811.86699999999996</v>
      </c>
      <c r="AD3844" s="4">
        <v>14.935</v>
      </c>
      <c r="AL3844" s="1">
        <v>4203.0889999999999</v>
      </c>
    </row>
    <row r="3845" spans="1:38" x14ac:dyDescent="0.25">
      <c r="A3845" s="1">
        <v>3841</v>
      </c>
      <c r="B3845" s="1">
        <v>3841</v>
      </c>
      <c r="C3845" s="1"/>
      <c r="D3845" s="1">
        <v>3776.7379999999998</v>
      </c>
      <c r="E3845" s="1">
        <v>707.30100000000004</v>
      </c>
      <c r="F3845" s="1"/>
      <c r="G3845" s="1">
        <v>-58.192</v>
      </c>
      <c r="H3845" s="1">
        <v>-51.247999999999998</v>
      </c>
      <c r="I3845" s="1"/>
      <c r="J3845" s="1"/>
      <c r="K3845" s="1">
        <v>-519.66600000000005</v>
      </c>
      <c r="L3845" s="1"/>
      <c r="M3845" s="1">
        <v>2104.0079999999998</v>
      </c>
      <c r="N3845" s="1">
        <v>2569.6350000000002</v>
      </c>
      <c r="O3845" s="1">
        <v>-8.9220000000000006</v>
      </c>
      <c r="P3845" s="27">
        <v>-14.935</v>
      </c>
      <c r="Q3845" s="1">
        <v>-7.375</v>
      </c>
      <c r="R3845" s="1">
        <v>-2.9000000000000001E-2</v>
      </c>
      <c r="S3845" s="1">
        <v>3.5190000000000001</v>
      </c>
      <c r="T3845" s="1">
        <v>4.4969999999999999</v>
      </c>
      <c r="U3845" s="1">
        <v>6.1820000000000004</v>
      </c>
      <c r="V3845" s="1">
        <v>2.9449999999999998</v>
      </c>
      <c r="W3845" s="30">
        <v>4203.3940000000002</v>
      </c>
      <c r="X3845" s="1">
        <v>1272.433</v>
      </c>
      <c r="Y3845" s="1">
        <v>3784.6419999999998</v>
      </c>
      <c r="Z3845" s="1">
        <v>812.17200000000003</v>
      </c>
      <c r="AD3845" s="4">
        <v>14.935</v>
      </c>
      <c r="AL3845" s="1">
        <v>4203.3940000000002</v>
      </c>
    </row>
    <row r="3846" spans="1:38" x14ac:dyDescent="0.25">
      <c r="A3846" s="1">
        <v>3842</v>
      </c>
      <c r="B3846" s="1">
        <v>3842</v>
      </c>
      <c r="C3846" s="1"/>
      <c r="D3846" s="1">
        <v>3776.2559999999999</v>
      </c>
      <c r="E3846" s="1">
        <v>707.779</v>
      </c>
      <c r="F3846" s="1"/>
      <c r="G3846" s="1">
        <v>-57.715000000000003</v>
      </c>
      <c r="H3846" s="1">
        <v>-50.774000000000001</v>
      </c>
      <c r="I3846" s="1"/>
      <c r="J3846" s="1"/>
      <c r="K3846" s="1">
        <v>-518.71500000000003</v>
      </c>
      <c r="L3846" s="1"/>
      <c r="M3846" s="1">
        <v>2104.9670000000001</v>
      </c>
      <c r="N3846" s="1">
        <v>2569.6350000000002</v>
      </c>
      <c r="O3846" s="1">
        <v>-8.9359999999999999</v>
      </c>
      <c r="P3846" s="27">
        <v>-14.93</v>
      </c>
      <c r="Q3846" s="1">
        <v>-7.375</v>
      </c>
      <c r="R3846" s="1">
        <v>-3.4000000000000002E-2</v>
      </c>
      <c r="S3846" s="1">
        <v>3.5139999999999998</v>
      </c>
      <c r="T3846" s="1">
        <v>4.492</v>
      </c>
      <c r="U3846" s="1">
        <v>6.1859999999999999</v>
      </c>
      <c r="V3846" s="1">
        <v>2.9449999999999998</v>
      </c>
      <c r="W3846" s="30">
        <v>4193.9319999999998</v>
      </c>
      <c r="X3846" s="1">
        <v>1272.433</v>
      </c>
      <c r="Y3846" s="1">
        <v>3784.6419999999998</v>
      </c>
      <c r="Z3846" s="1">
        <v>812.78200000000004</v>
      </c>
      <c r="AD3846" s="4">
        <v>14.93</v>
      </c>
      <c r="AL3846" s="1">
        <v>4193.9319999999998</v>
      </c>
    </row>
    <row r="3847" spans="1:38" x14ac:dyDescent="0.25">
      <c r="A3847" s="1">
        <v>3843</v>
      </c>
      <c r="B3847" s="1">
        <v>3843</v>
      </c>
      <c r="C3847" s="1"/>
      <c r="D3847" s="1">
        <v>3775.7730000000001</v>
      </c>
      <c r="E3847" s="1">
        <v>707.779</v>
      </c>
      <c r="F3847" s="1"/>
      <c r="G3847" s="1">
        <v>-58.668999999999997</v>
      </c>
      <c r="H3847" s="1">
        <v>-50.298999999999999</v>
      </c>
      <c r="I3847" s="1"/>
      <c r="J3847" s="1"/>
      <c r="K3847" s="1">
        <v>-518.23900000000003</v>
      </c>
      <c r="L3847" s="1"/>
      <c r="M3847" s="1">
        <v>2104.9670000000001</v>
      </c>
      <c r="N3847" s="1">
        <v>2569.1570000000002</v>
      </c>
      <c r="O3847" s="1">
        <v>-8.9260000000000002</v>
      </c>
      <c r="P3847" s="27">
        <v>-14.935</v>
      </c>
      <c r="Q3847" s="1">
        <v>-7.38</v>
      </c>
      <c r="R3847" s="1">
        <v>-3.4000000000000002E-2</v>
      </c>
      <c r="S3847" s="1">
        <v>3.5190000000000001</v>
      </c>
      <c r="T3847" s="1">
        <v>4.4969999999999999</v>
      </c>
      <c r="U3847" s="1">
        <v>6.1820000000000004</v>
      </c>
      <c r="V3847" s="1">
        <v>2.9449999999999998</v>
      </c>
      <c r="W3847" s="30">
        <v>4192.7120000000004</v>
      </c>
      <c r="X3847" s="1">
        <v>1271.8230000000001</v>
      </c>
      <c r="Y3847" s="1">
        <v>3784.6419999999998</v>
      </c>
      <c r="Z3847" s="1">
        <v>811.86699999999996</v>
      </c>
      <c r="AD3847" s="4">
        <v>14.935</v>
      </c>
      <c r="AL3847" s="1">
        <v>4192.7120000000004</v>
      </c>
    </row>
    <row r="3848" spans="1:38" x14ac:dyDescent="0.25">
      <c r="A3848" s="1">
        <v>3844</v>
      </c>
      <c r="B3848" s="1">
        <v>3844</v>
      </c>
      <c r="C3848" s="1"/>
      <c r="D3848" s="1">
        <v>3774.3249999999998</v>
      </c>
      <c r="E3848" s="1">
        <v>707.30100000000004</v>
      </c>
      <c r="F3848" s="1"/>
      <c r="G3848" s="1">
        <v>-58.668999999999997</v>
      </c>
      <c r="H3848" s="1">
        <v>-50.298999999999999</v>
      </c>
      <c r="I3848" s="1"/>
      <c r="J3848" s="1"/>
      <c r="K3848" s="1">
        <v>-518.23900000000003</v>
      </c>
      <c r="L3848" s="1"/>
      <c r="M3848" s="1">
        <v>2105.4459999999999</v>
      </c>
      <c r="N3848" s="1">
        <v>2568.6799999999998</v>
      </c>
      <c r="O3848" s="1">
        <v>-8.9260000000000002</v>
      </c>
      <c r="P3848" s="27">
        <v>-14.939</v>
      </c>
      <c r="Q3848" s="1">
        <v>-7.38</v>
      </c>
      <c r="R3848" s="1">
        <v>-3.9E-2</v>
      </c>
      <c r="S3848" s="1">
        <v>3.5190000000000001</v>
      </c>
      <c r="T3848" s="1">
        <v>4.492</v>
      </c>
      <c r="U3848" s="1">
        <v>6.1749999999999998</v>
      </c>
      <c r="V3848" s="1">
        <v>2.9409999999999998</v>
      </c>
      <c r="W3848" s="30">
        <v>4192.4059999999999</v>
      </c>
      <c r="X3848" s="1">
        <v>1272.1279999999999</v>
      </c>
      <c r="Y3848" s="1">
        <v>3784.9470000000001</v>
      </c>
      <c r="Z3848" s="1">
        <v>812.47699999999998</v>
      </c>
      <c r="AD3848" s="4">
        <v>14.939</v>
      </c>
      <c r="AL3848" s="1">
        <v>4192.4059999999999</v>
      </c>
    </row>
    <row r="3849" spans="1:38" x14ac:dyDescent="0.25">
      <c r="A3849" s="1">
        <v>3845</v>
      </c>
      <c r="B3849" s="1">
        <v>3845</v>
      </c>
      <c r="C3849" s="1"/>
      <c r="D3849" s="1">
        <v>3772.8780000000002</v>
      </c>
      <c r="E3849" s="1">
        <v>707.30100000000004</v>
      </c>
      <c r="F3849" s="1"/>
      <c r="G3849" s="1">
        <v>-58.668999999999997</v>
      </c>
      <c r="H3849" s="1">
        <v>-51.247999999999998</v>
      </c>
      <c r="I3849" s="1"/>
      <c r="J3849" s="1"/>
      <c r="K3849" s="1">
        <v>-518.71500000000003</v>
      </c>
      <c r="L3849" s="1"/>
      <c r="M3849" s="1">
        <v>2104.0079999999998</v>
      </c>
      <c r="N3849" s="1">
        <v>2569.1570000000002</v>
      </c>
      <c r="O3849" s="1">
        <v>-8.9260000000000002</v>
      </c>
      <c r="P3849" s="27">
        <v>-14.935</v>
      </c>
      <c r="Q3849" s="1">
        <v>-7.375</v>
      </c>
      <c r="R3849" s="1">
        <v>-3.4000000000000002E-2</v>
      </c>
      <c r="S3849" s="1">
        <v>3.528</v>
      </c>
      <c r="T3849" s="1">
        <v>4.492</v>
      </c>
      <c r="U3849" s="1">
        <v>6.1749999999999998</v>
      </c>
      <c r="V3849" s="1">
        <v>2.9449999999999998</v>
      </c>
      <c r="W3849" s="30">
        <v>4193.3220000000001</v>
      </c>
      <c r="X3849" s="1">
        <v>1272.1279999999999</v>
      </c>
      <c r="Y3849" s="1">
        <v>3784.6419999999998</v>
      </c>
      <c r="Z3849" s="1">
        <v>812.47699999999998</v>
      </c>
      <c r="AD3849" s="4">
        <v>14.935</v>
      </c>
      <c r="AL3849" s="1">
        <v>4193.3220000000001</v>
      </c>
    </row>
    <row r="3850" spans="1:38" x14ac:dyDescent="0.25">
      <c r="A3850" s="1">
        <v>3846</v>
      </c>
      <c r="B3850" s="1">
        <v>3846</v>
      </c>
      <c r="C3850" s="1"/>
      <c r="D3850" s="1">
        <v>3771.43</v>
      </c>
      <c r="E3850" s="1">
        <v>706.82299999999998</v>
      </c>
      <c r="F3850" s="1"/>
      <c r="G3850" s="1">
        <v>-57.715000000000003</v>
      </c>
      <c r="H3850" s="1">
        <v>-51.247999999999998</v>
      </c>
      <c r="I3850" s="1"/>
      <c r="J3850" s="1"/>
      <c r="K3850" s="1">
        <v>-518.71500000000003</v>
      </c>
      <c r="L3850" s="1"/>
      <c r="M3850" s="1">
        <v>2104.9670000000001</v>
      </c>
      <c r="N3850" s="1">
        <v>2567.7240000000002</v>
      </c>
      <c r="O3850" s="1">
        <v>-8.9220000000000006</v>
      </c>
      <c r="P3850" s="27">
        <v>-14.939</v>
      </c>
      <c r="Q3850" s="1">
        <v>-7.375</v>
      </c>
      <c r="R3850" s="1">
        <v>-3.4000000000000002E-2</v>
      </c>
      <c r="S3850" s="1">
        <v>3.5190000000000001</v>
      </c>
      <c r="T3850" s="1">
        <v>4.5030000000000001</v>
      </c>
      <c r="U3850" s="1">
        <v>6.1790000000000003</v>
      </c>
      <c r="V3850" s="1">
        <v>2.952</v>
      </c>
      <c r="W3850" s="30">
        <v>4193.0169999999998</v>
      </c>
      <c r="X3850" s="1">
        <v>1272.433</v>
      </c>
      <c r="Y3850" s="1">
        <v>3784.9470000000001</v>
      </c>
      <c r="Z3850" s="1">
        <v>812.47699999999998</v>
      </c>
      <c r="AD3850" s="4">
        <v>14.939</v>
      </c>
      <c r="AL3850" s="1">
        <v>4193.0169999999998</v>
      </c>
    </row>
    <row r="3851" spans="1:38" x14ac:dyDescent="0.25">
      <c r="A3851" s="1">
        <v>3847</v>
      </c>
      <c r="B3851" s="1">
        <v>3847</v>
      </c>
      <c r="C3851" s="1"/>
      <c r="D3851" s="1">
        <v>3771.43</v>
      </c>
      <c r="E3851" s="1">
        <v>706.82299999999998</v>
      </c>
      <c r="F3851" s="1"/>
      <c r="G3851" s="1">
        <v>-58.668999999999997</v>
      </c>
      <c r="H3851" s="1">
        <v>-50.774000000000001</v>
      </c>
      <c r="I3851" s="1"/>
      <c r="J3851" s="1"/>
      <c r="K3851" s="1">
        <v>-518.71500000000003</v>
      </c>
      <c r="L3851" s="1"/>
      <c r="M3851" s="1">
        <v>2104.0079999999998</v>
      </c>
      <c r="N3851" s="1">
        <v>2568.2020000000002</v>
      </c>
      <c r="O3851" s="1">
        <v>-8.9260000000000002</v>
      </c>
      <c r="P3851" s="27">
        <v>-14.935</v>
      </c>
      <c r="Q3851" s="1">
        <v>-7.375</v>
      </c>
      <c r="R3851" s="1">
        <v>-3.4000000000000002E-2</v>
      </c>
      <c r="S3851" s="1">
        <v>3.524</v>
      </c>
      <c r="T3851" s="1">
        <v>4.4969999999999999</v>
      </c>
      <c r="U3851" s="1">
        <v>6.1790000000000003</v>
      </c>
      <c r="V3851" s="1">
        <v>2.9449999999999998</v>
      </c>
      <c r="W3851" s="30">
        <v>4193.3220000000001</v>
      </c>
      <c r="X3851" s="1">
        <v>1266.9390000000001</v>
      </c>
      <c r="Y3851" s="1">
        <v>3784.3359999999998</v>
      </c>
      <c r="Z3851" s="1">
        <v>812.17200000000003</v>
      </c>
      <c r="AD3851" s="4">
        <v>14.935</v>
      </c>
      <c r="AL3851" s="1">
        <v>4193.3220000000001</v>
      </c>
    </row>
    <row r="3852" spans="1:38" x14ac:dyDescent="0.25">
      <c r="A3852" s="1">
        <v>3848</v>
      </c>
      <c r="B3852" s="1">
        <v>3848</v>
      </c>
      <c r="C3852" s="1"/>
      <c r="D3852" s="1">
        <v>3770.4650000000001</v>
      </c>
      <c r="E3852" s="1">
        <v>706.34500000000003</v>
      </c>
      <c r="F3852" s="1"/>
      <c r="G3852" s="1">
        <v>-57.715000000000003</v>
      </c>
      <c r="H3852" s="1">
        <v>-50.774000000000001</v>
      </c>
      <c r="I3852" s="1"/>
      <c r="J3852" s="1"/>
      <c r="K3852" s="1">
        <v>-518.71500000000003</v>
      </c>
      <c r="L3852" s="1"/>
      <c r="M3852" s="1">
        <v>2104.9670000000001</v>
      </c>
      <c r="N3852" s="1">
        <v>2567.2469999999998</v>
      </c>
      <c r="O3852" s="1">
        <v>-8.9309999999999992</v>
      </c>
      <c r="P3852" s="27">
        <v>-14.925000000000001</v>
      </c>
      <c r="Q3852" s="1">
        <v>-7.375</v>
      </c>
      <c r="R3852" s="1">
        <v>-4.3999999999999997E-2</v>
      </c>
      <c r="S3852" s="1">
        <v>3.524</v>
      </c>
      <c r="T3852" s="1">
        <v>4.4969999999999999</v>
      </c>
      <c r="U3852" s="1">
        <v>6.1790000000000003</v>
      </c>
      <c r="V3852" s="1">
        <v>2.9449999999999998</v>
      </c>
      <c r="W3852" s="30">
        <v>4193.0169999999998</v>
      </c>
      <c r="X3852" s="1">
        <v>1267.855</v>
      </c>
      <c r="Y3852" s="1">
        <v>3784.3359999999998</v>
      </c>
      <c r="Z3852" s="1">
        <v>812.78200000000004</v>
      </c>
      <c r="AD3852" s="4">
        <v>14.925000000000001</v>
      </c>
      <c r="AL3852" s="1">
        <v>4193.0169999999998</v>
      </c>
    </row>
    <row r="3853" spans="1:38" x14ac:dyDescent="0.25">
      <c r="A3853" s="1">
        <v>3849</v>
      </c>
      <c r="B3853" s="1">
        <v>3849</v>
      </c>
      <c r="C3853" s="1"/>
      <c r="D3853" s="1">
        <v>3768.0520000000001</v>
      </c>
      <c r="E3853" s="1">
        <v>706.34500000000003</v>
      </c>
      <c r="F3853" s="1"/>
      <c r="G3853" s="1">
        <v>-59.622999999999998</v>
      </c>
      <c r="H3853" s="1">
        <v>-51.247999999999998</v>
      </c>
      <c r="I3853" s="1"/>
      <c r="J3853" s="1"/>
      <c r="K3853" s="1">
        <v>-519.19100000000003</v>
      </c>
      <c r="L3853" s="1"/>
      <c r="M3853" s="1">
        <v>2104.4870000000001</v>
      </c>
      <c r="N3853" s="1">
        <v>2567.2469999999998</v>
      </c>
      <c r="O3853" s="1">
        <v>-8.9169999999999998</v>
      </c>
      <c r="P3853" s="27">
        <v>-14.93</v>
      </c>
      <c r="Q3853" s="1">
        <v>-7.37</v>
      </c>
      <c r="R3853" s="1">
        <v>-2.9000000000000001E-2</v>
      </c>
      <c r="S3853" s="1">
        <v>3.524</v>
      </c>
      <c r="T3853" s="1">
        <v>4.476</v>
      </c>
      <c r="U3853" s="1">
        <v>6.1749999999999998</v>
      </c>
      <c r="V3853" s="1">
        <v>2.9489999999999998</v>
      </c>
      <c r="W3853" s="30">
        <v>4192.7120000000004</v>
      </c>
      <c r="X3853" s="1">
        <v>1262.056</v>
      </c>
      <c r="Y3853" s="1">
        <v>3775.18</v>
      </c>
      <c r="Z3853" s="1">
        <v>812.17200000000003</v>
      </c>
      <c r="AD3853" s="4">
        <v>14.93</v>
      </c>
      <c r="AL3853" s="1">
        <v>4192.7120000000004</v>
      </c>
    </row>
    <row r="3854" spans="1:38" x14ac:dyDescent="0.25">
      <c r="A3854" s="1">
        <v>3850</v>
      </c>
      <c r="B3854" s="1">
        <v>3850</v>
      </c>
      <c r="C3854" s="1"/>
      <c r="D3854" s="1">
        <v>3767.57</v>
      </c>
      <c r="E3854" s="1">
        <v>706.82299999999998</v>
      </c>
      <c r="F3854" s="1"/>
      <c r="G3854" s="1">
        <v>-58.192</v>
      </c>
      <c r="H3854" s="1">
        <v>-50.298999999999999</v>
      </c>
      <c r="I3854" s="1"/>
      <c r="J3854" s="1"/>
      <c r="K3854" s="1">
        <v>-518.23900000000003</v>
      </c>
      <c r="L3854" s="1"/>
      <c r="M3854" s="1">
        <v>2104.0079999999998</v>
      </c>
      <c r="N3854" s="1">
        <v>2567.7240000000002</v>
      </c>
      <c r="O3854" s="1">
        <v>-8.9220000000000006</v>
      </c>
      <c r="P3854" s="27">
        <v>-14.935</v>
      </c>
      <c r="Q3854" s="1">
        <v>-7.38</v>
      </c>
      <c r="R3854" s="1">
        <v>-3.4000000000000002E-2</v>
      </c>
      <c r="S3854" s="1">
        <v>3.524</v>
      </c>
      <c r="T3854" s="1">
        <v>4.4969999999999999</v>
      </c>
      <c r="U3854" s="1">
        <v>6.1749999999999998</v>
      </c>
      <c r="V3854" s="1">
        <v>2.9449999999999998</v>
      </c>
      <c r="W3854" s="30">
        <v>4183.8599999999997</v>
      </c>
      <c r="X3854" s="1">
        <v>1262.3610000000001</v>
      </c>
      <c r="Y3854" s="1">
        <v>3774.2640000000001</v>
      </c>
      <c r="Z3854" s="1">
        <v>812.17200000000003</v>
      </c>
      <c r="AD3854" s="4">
        <v>14.935</v>
      </c>
      <c r="AL3854" s="1">
        <v>4183.8599999999997</v>
      </c>
    </row>
    <row r="3855" spans="1:38" x14ac:dyDescent="0.25">
      <c r="A3855" s="1">
        <v>3851</v>
      </c>
      <c r="B3855" s="1">
        <v>3851</v>
      </c>
      <c r="C3855" s="1"/>
      <c r="D3855" s="1">
        <v>3765.64</v>
      </c>
      <c r="E3855" s="1">
        <v>706.34500000000003</v>
      </c>
      <c r="F3855" s="1"/>
      <c r="G3855" s="1">
        <v>-58.668999999999997</v>
      </c>
      <c r="H3855" s="1">
        <v>-50.298999999999999</v>
      </c>
      <c r="I3855" s="1"/>
      <c r="J3855" s="1"/>
      <c r="K3855" s="1">
        <v>-519.19100000000003</v>
      </c>
      <c r="L3855" s="1"/>
      <c r="M3855" s="1">
        <v>2104.0079999999998</v>
      </c>
      <c r="N3855" s="1">
        <v>2566.7689999999998</v>
      </c>
      <c r="O3855" s="1">
        <v>-8.9169999999999998</v>
      </c>
      <c r="P3855" s="27">
        <v>-14.93</v>
      </c>
      <c r="Q3855" s="1">
        <v>-7.375</v>
      </c>
      <c r="R3855" s="1">
        <v>-3.9E-2</v>
      </c>
      <c r="S3855" s="1">
        <v>3.5190000000000001</v>
      </c>
      <c r="T3855" s="1">
        <v>4.4969999999999999</v>
      </c>
      <c r="U3855" s="1">
        <v>6.1719999999999997</v>
      </c>
      <c r="V3855" s="1">
        <v>2.9449999999999998</v>
      </c>
      <c r="W3855" s="30">
        <v>4182.3339999999998</v>
      </c>
      <c r="X3855" s="1">
        <v>1261.751</v>
      </c>
      <c r="Y3855" s="1">
        <v>3774.57</v>
      </c>
      <c r="Z3855" s="1">
        <v>812.47699999999998</v>
      </c>
      <c r="AD3855" s="4">
        <v>14.93</v>
      </c>
      <c r="AL3855" s="1">
        <v>4182.3339999999998</v>
      </c>
    </row>
    <row r="3856" spans="1:38" x14ac:dyDescent="0.25">
      <c r="A3856" s="1">
        <v>3852</v>
      </c>
      <c r="B3856" s="1">
        <v>3852</v>
      </c>
      <c r="C3856" s="1"/>
      <c r="D3856" s="1">
        <v>3766.1219999999998</v>
      </c>
      <c r="E3856" s="1">
        <v>706.34500000000003</v>
      </c>
      <c r="F3856" s="1"/>
      <c r="G3856" s="1">
        <v>-57.715000000000003</v>
      </c>
      <c r="H3856" s="1">
        <v>-51.247999999999998</v>
      </c>
      <c r="I3856" s="1"/>
      <c r="J3856" s="1"/>
      <c r="K3856" s="1">
        <v>-518.71500000000003</v>
      </c>
      <c r="L3856" s="1"/>
      <c r="M3856" s="1">
        <v>2103.529</v>
      </c>
      <c r="N3856" s="1">
        <v>2566.7689999999998</v>
      </c>
      <c r="O3856" s="1">
        <v>-8.9220000000000006</v>
      </c>
      <c r="P3856" s="27">
        <v>-14.92</v>
      </c>
      <c r="Q3856" s="1">
        <v>-7.375</v>
      </c>
      <c r="R3856" s="1">
        <v>-3.4000000000000002E-2</v>
      </c>
      <c r="S3856" s="1">
        <v>3.5139999999999998</v>
      </c>
      <c r="T3856" s="1">
        <v>4.492</v>
      </c>
      <c r="U3856" s="1">
        <v>6.1749999999999998</v>
      </c>
      <c r="V3856" s="1">
        <v>2.9380000000000002</v>
      </c>
      <c r="W3856" s="30">
        <v>4182.9449999999997</v>
      </c>
      <c r="X3856" s="1">
        <v>1262.3610000000001</v>
      </c>
      <c r="Y3856" s="1">
        <v>3774.875</v>
      </c>
      <c r="Z3856" s="1">
        <v>812.17200000000003</v>
      </c>
      <c r="AD3856" s="4">
        <v>14.92</v>
      </c>
      <c r="AL3856" s="1">
        <v>4182.9449999999997</v>
      </c>
    </row>
    <row r="3857" spans="1:38" x14ac:dyDescent="0.25">
      <c r="A3857" s="1">
        <v>3853</v>
      </c>
      <c r="B3857" s="1">
        <v>3853</v>
      </c>
      <c r="C3857" s="1"/>
      <c r="D3857" s="1">
        <v>3764.674</v>
      </c>
      <c r="E3857" s="1">
        <v>705.86699999999996</v>
      </c>
      <c r="F3857" s="1"/>
      <c r="G3857" s="1">
        <v>-58.668999999999997</v>
      </c>
      <c r="H3857" s="1">
        <v>-50.298999999999999</v>
      </c>
      <c r="I3857" s="1"/>
      <c r="J3857" s="1"/>
      <c r="K3857" s="1">
        <v>-518.23900000000003</v>
      </c>
      <c r="L3857" s="1"/>
      <c r="M3857" s="1">
        <v>2103.049</v>
      </c>
      <c r="N3857" s="1">
        <v>2567.2469999999998</v>
      </c>
      <c r="O3857" s="1">
        <v>-8.9169999999999998</v>
      </c>
      <c r="P3857" s="27">
        <v>-14.92</v>
      </c>
      <c r="Q3857" s="1">
        <v>-7.375</v>
      </c>
      <c r="R3857" s="1">
        <v>-3.4000000000000002E-2</v>
      </c>
      <c r="S3857" s="1">
        <v>3.524</v>
      </c>
      <c r="T3857" s="1">
        <v>4.4969999999999999</v>
      </c>
      <c r="U3857" s="1">
        <v>6.1749999999999998</v>
      </c>
      <c r="V3857" s="1">
        <v>2.9409999999999998</v>
      </c>
      <c r="W3857" s="30">
        <v>4182.9449999999997</v>
      </c>
      <c r="X3857" s="1">
        <v>1261.751</v>
      </c>
      <c r="Y3857" s="1">
        <v>3774.875</v>
      </c>
      <c r="Z3857" s="1">
        <v>812.47699999999998</v>
      </c>
      <c r="AD3857" s="4">
        <v>14.92</v>
      </c>
      <c r="AL3857" s="1">
        <v>4182.9449999999997</v>
      </c>
    </row>
    <row r="3858" spans="1:38" x14ac:dyDescent="0.25">
      <c r="A3858" s="1">
        <v>3854</v>
      </c>
      <c r="B3858" s="1">
        <v>3854</v>
      </c>
      <c r="C3858" s="1"/>
      <c r="D3858" s="1">
        <v>3762.7440000000001</v>
      </c>
      <c r="E3858" s="1">
        <v>705.86699999999996</v>
      </c>
      <c r="F3858" s="1"/>
      <c r="G3858" s="1">
        <v>-58.192</v>
      </c>
      <c r="H3858" s="1">
        <v>-50.298999999999999</v>
      </c>
      <c r="I3858" s="1"/>
      <c r="J3858" s="1"/>
      <c r="K3858" s="1">
        <v>-520.14200000000005</v>
      </c>
      <c r="L3858" s="1"/>
      <c r="M3858" s="1">
        <v>2102.5700000000002</v>
      </c>
      <c r="N3858" s="1">
        <v>2566.2919999999999</v>
      </c>
      <c r="O3858" s="1">
        <v>-8.9260000000000002</v>
      </c>
      <c r="P3858" s="27">
        <v>-14.935</v>
      </c>
      <c r="Q3858" s="1">
        <v>-7.375</v>
      </c>
      <c r="R3858" s="1">
        <v>-3.9E-2</v>
      </c>
      <c r="S3858" s="1">
        <v>3.524</v>
      </c>
      <c r="T3858" s="1">
        <v>4.4969999999999999</v>
      </c>
      <c r="U3858" s="1">
        <v>6.1719999999999997</v>
      </c>
      <c r="V3858" s="1">
        <v>2.9449999999999998</v>
      </c>
      <c r="W3858" s="30">
        <v>4182.9449999999997</v>
      </c>
      <c r="X3858" s="1">
        <v>1262.056</v>
      </c>
      <c r="Y3858" s="1">
        <v>3774.57</v>
      </c>
      <c r="Z3858" s="1">
        <v>812.78200000000004</v>
      </c>
      <c r="AD3858" s="4">
        <v>14.935</v>
      </c>
      <c r="AL3858" s="1">
        <v>4182.9449999999997</v>
      </c>
    </row>
    <row r="3859" spans="1:38" x14ac:dyDescent="0.25">
      <c r="A3859" s="1">
        <v>3855</v>
      </c>
      <c r="B3859" s="1">
        <v>3855</v>
      </c>
      <c r="C3859" s="1"/>
      <c r="D3859" s="1">
        <v>3762.2620000000002</v>
      </c>
      <c r="E3859" s="1">
        <v>705.86699999999996</v>
      </c>
      <c r="F3859" s="1"/>
      <c r="G3859" s="1">
        <v>-58.668999999999997</v>
      </c>
      <c r="H3859" s="1">
        <v>-51.247999999999998</v>
      </c>
      <c r="I3859" s="1"/>
      <c r="J3859" s="1"/>
      <c r="K3859" s="1">
        <v>-519.66600000000005</v>
      </c>
      <c r="L3859" s="1"/>
      <c r="M3859" s="1">
        <v>2103.049</v>
      </c>
      <c r="N3859" s="1">
        <v>2567.2469999999998</v>
      </c>
      <c r="O3859" s="1">
        <v>-8.9220000000000006</v>
      </c>
      <c r="P3859" s="27">
        <v>-14.925000000000001</v>
      </c>
      <c r="Q3859" s="1">
        <v>-7.375</v>
      </c>
      <c r="R3859" s="1">
        <v>-3.4000000000000002E-2</v>
      </c>
      <c r="S3859" s="1">
        <v>3.5190000000000001</v>
      </c>
      <c r="T3859" s="1">
        <v>4.4870000000000001</v>
      </c>
      <c r="U3859" s="1">
        <v>6.1719999999999997</v>
      </c>
      <c r="V3859" s="1">
        <v>2.9489999999999998</v>
      </c>
      <c r="W3859" s="30">
        <v>4182.9449999999997</v>
      </c>
      <c r="X3859" s="1">
        <v>1262.056</v>
      </c>
      <c r="Y3859" s="1">
        <v>3774.57</v>
      </c>
      <c r="Z3859" s="1">
        <v>812.47699999999998</v>
      </c>
      <c r="AD3859" s="4">
        <v>14.925000000000001</v>
      </c>
      <c r="AL3859" s="1">
        <v>4182.9449999999997</v>
      </c>
    </row>
    <row r="3860" spans="1:38" x14ac:dyDescent="0.25">
      <c r="A3860" s="1">
        <v>3856</v>
      </c>
      <c r="B3860" s="1">
        <v>3856</v>
      </c>
      <c r="C3860" s="1"/>
      <c r="D3860" s="1">
        <v>3761.779</v>
      </c>
      <c r="E3860" s="1">
        <v>705.86699999999996</v>
      </c>
      <c r="F3860" s="1"/>
      <c r="G3860" s="1">
        <v>-58.192</v>
      </c>
      <c r="H3860" s="1">
        <v>-51.722999999999999</v>
      </c>
      <c r="I3860" s="1"/>
      <c r="J3860" s="1"/>
      <c r="K3860" s="1">
        <v>-518.71500000000003</v>
      </c>
      <c r="L3860" s="1"/>
      <c r="M3860" s="1">
        <v>2102.09</v>
      </c>
      <c r="N3860" s="1">
        <v>2565.3359999999998</v>
      </c>
      <c r="O3860" s="1">
        <v>-8.9309999999999992</v>
      </c>
      <c r="P3860" s="27">
        <v>-14.92</v>
      </c>
      <c r="Q3860" s="1">
        <v>-7.3849999999999998</v>
      </c>
      <c r="R3860" s="1">
        <v>-3.4000000000000002E-2</v>
      </c>
      <c r="S3860" s="1">
        <v>3.524</v>
      </c>
      <c r="T3860" s="1">
        <v>4.4870000000000001</v>
      </c>
      <c r="U3860" s="1">
        <v>6.1749999999999998</v>
      </c>
      <c r="V3860" s="1">
        <v>2.9489999999999998</v>
      </c>
      <c r="W3860" s="30">
        <v>4183.25</v>
      </c>
      <c r="X3860" s="1">
        <v>1262.056</v>
      </c>
      <c r="Y3860" s="1">
        <v>3774.57</v>
      </c>
      <c r="Z3860" s="1">
        <v>812.17200000000003</v>
      </c>
      <c r="AD3860" s="4">
        <v>14.92</v>
      </c>
      <c r="AL3860" s="1">
        <v>4183.25</v>
      </c>
    </row>
    <row r="3861" spans="1:38" x14ac:dyDescent="0.25">
      <c r="A3861" s="1">
        <v>3857</v>
      </c>
      <c r="B3861" s="1">
        <v>3857</v>
      </c>
      <c r="C3861" s="1"/>
      <c r="D3861" s="1">
        <v>3760.3319999999999</v>
      </c>
      <c r="E3861" s="1">
        <v>705.86699999999996</v>
      </c>
      <c r="F3861" s="1"/>
      <c r="G3861" s="1">
        <v>-58.668999999999997</v>
      </c>
      <c r="H3861" s="1">
        <v>-53.621000000000002</v>
      </c>
      <c r="I3861" s="1"/>
      <c r="J3861" s="1"/>
      <c r="K3861" s="1">
        <v>-517.28800000000001</v>
      </c>
      <c r="L3861" s="1"/>
      <c r="M3861" s="1">
        <v>2102.09</v>
      </c>
      <c r="N3861" s="1">
        <v>2565.8139999999999</v>
      </c>
      <c r="O3861" s="1">
        <v>-8.9169999999999998</v>
      </c>
      <c r="P3861" s="27">
        <v>-14.916</v>
      </c>
      <c r="Q3861" s="1">
        <v>-7.375</v>
      </c>
      <c r="R3861" s="1">
        <v>-3.9E-2</v>
      </c>
      <c r="S3861" s="1">
        <v>3.5190000000000001</v>
      </c>
      <c r="T3861" s="1">
        <v>4.492</v>
      </c>
      <c r="U3861" s="1">
        <v>6.1680000000000001</v>
      </c>
      <c r="V3861" s="1">
        <v>2.9449999999999998</v>
      </c>
      <c r="W3861" s="30">
        <v>4182.9449999999997</v>
      </c>
      <c r="X3861" s="1">
        <v>1262.056</v>
      </c>
      <c r="Y3861" s="1">
        <v>3774.2640000000001</v>
      </c>
      <c r="Z3861" s="1">
        <v>811.86699999999996</v>
      </c>
      <c r="AD3861" s="4">
        <v>14.916</v>
      </c>
      <c r="AL3861" s="1">
        <v>4182.9449999999997</v>
      </c>
    </row>
    <row r="3862" spans="1:38" x14ac:dyDescent="0.25">
      <c r="A3862" s="1">
        <v>3858</v>
      </c>
      <c r="B3862" s="1">
        <v>3858</v>
      </c>
      <c r="C3862" s="1"/>
      <c r="D3862" s="1">
        <v>3759.366</v>
      </c>
      <c r="E3862" s="1">
        <v>706.34500000000003</v>
      </c>
      <c r="F3862" s="1"/>
      <c r="G3862" s="1">
        <v>-57.715000000000003</v>
      </c>
      <c r="H3862" s="1">
        <v>-54.57</v>
      </c>
      <c r="I3862" s="1"/>
      <c r="J3862" s="1"/>
      <c r="K3862" s="1">
        <v>-518.23900000000003</v>
      </c>
      <c r="L3862" s="1"/>
      <c r="M3862" s="1">
        <v>2102.5700000000002</v>
      </c>
      <c r="N3862" s="1">
        <v>2565.3359999999998</v>
      </c>
      <c r="O3862" s="1">
        <v>-8.9220000000000006</v>
      </c>
      <c r="P3862" s="27">
        <v>-14.92</v>
      </c>
      <c r="Q3862" s="1">
        <v>-7.375</v>
      </c>
      <c r="R3862" s="1">
        <v>-3.4000000000000002E-2</v>
      </c>
      <c r="S3862" s="1">
        <v>3.524</v>
      </c>
      <c r="T3862" s="1">
        <v>4.4969999999999999</v>
      </c>
      <c r="U3862" s="1">
        <v>6.1749999999999998</v>
      </c>
      <c r="V3862" s="1">
        <v>2.9449999999999998</v>
      </c>
      <c r="W3862" s="30">
        <v>4174.0940000000001</v>
      </c>
      <c r="X3862" s="1">
        <v>1262.3610000000001</v>
      </c>
      <c r="Y3862" s="1">
        <v>3774.2640000000001</v>
      </c>
      <c r="Z3862" s="1">
        <v>812.17200000000003</v>
      </c>
      <c r="AD3862" s="4">
        <v>14.92</v>
      </c>
      <c r="AL3862" s="1">
        <v>4174.0940000000001</v>
      </c>
    </row>
    <row r="3863" spans="1:38" x14ac:dyDescent="0.25">
      <c r="A3863" s="1">
        <v>3859</v>
      </c>
      <c r="B3863" s="1">
        <v>3859</v>
      </c>
      <c r="C3863" s="1"/>
      <c r="D3863" s="1">
        <v>3757.4360000000001</v>
      </c>
      <c r="E3863" s="1">
        <v>704.43399999999997</v>
      </c>
      <c r="F3863" s="1"/>
      <c r="G3863" s="1">
        <v>-58.668999999999997</v>
      </c>
      <c r="H3863" s="1">
        <v>-53.146000000000001</v>
      </c>
      <c r="I3863" s="1"/>
      <c r="J3863" s="1"/>
      <c r="K3863" s="1">
        <v>-518.23900000000003</v>
      </c>
      <c r="L3863" s="1"/>
      <c r="M3863" s="1">
        <v>2102.09</v>
      </c>
      <c r="N3863" s="1">
        <v>2564.8589999999999</v>
      </c>
      <c r="O3863" s="1">
        <v>-8.9169999999999998</v>
      </c>
      <c r="P3863" s="27">
        <v>-14.92</v>
      </c>
      <c r="Q3863" s="1">
        <v>-7.375</v>
      </c>
      <c r="R3863" s="1">
        <v>-3.4000000000000002E-2</v>
      </c>
      <c r="S3863" s="1">
        <v>3.524</v>
      </c>
      <c r="T3863" s="1">
        <v>4.492</v>
      </c>
      <c r="U3863" s="1">
        <v>6.1719999999999997</v>
      </c>
      <c r="V3863" s="1">
        <v>2.9409999999999998</v>
      </c>
      <c r="W3863" s="30">
        <v>4172.8729999999996</v>
      </c>
      <c r="X3863" s="1">
        <v>1262.056</v>
      </c>
      <c r="Y3863" s="1">
        <v>3774.57</v>
      </c>
      <c r="Z3863" s="1">
        <v>812.47699999999998</v>
      </c>
      <c r="AD3863" s="4">
        <v>14.92</v>
      </c>
      <c r="AL3863" s="1">
        <v>4172.8729999999996</v>
      </c>
    </row>
    <row r="3864" spans="1:38" x14ac:dyDescent="0.25">
      <c r="A3864" s="1">
        <v>3860</v>
      </c>
      <c r="B3864" s="1">
        <v>3860</v>
      </c>
      <c r="C3864" s="1"/>
      <c r="D3864" s="1">
        <v>3756.9540000000002</v>
      </c>
      <c r="E3864" s="1">
        <v>705.86699999999996</v>
      </c>
      <c r="F3864" s="1"/>
      <c r="G3864" s="1">
        <v>-58.192</v>
      </c>
      <c r="H3864" s="1">
        <v>-52.671999999999997</v>
      </c>
      <c r="I3864" s="1"/>
      <c r="J3864" s="1"/>
      <c r="K3864" s="1">
        <v>-517.76400000000001</v>
      </c>
      <c r="L3864" s="1"/>
      <c r="M3864" s="1">
        <v>2102.5700000000002</v>
      </c>
      <c r="N3864" s="1">
        <v>2564.8589999999999</v>
      </c>
      <c r="O3864" s="1">
        <v>-8.9220000000000006</v>
      </c>
      <c r="P3864" s="27">
        <v>-14.916</v>
      </c>
      <c r="Q3864" s="1">
        <v>-7.38</v>
      </c>
      <c r="R3864" s="1">
        <v>-3.9E-2</v>
      </c>
      <c r="S3864" s="1">
        <v>3.5190000000000001</v>
      </c>
      <c r="T3864" s="1">
        <v>4.4969999999999999</v>
      </c>
      <c r="U3864" s="1">
        <v>6.1680000000000001</v>
      </c>
      <c r="V3864" s="1">
        <v>2.9409999999999998</v>
      </c>
      <c r="W3864" s="30">
        <v>4172.8729999999996</v>
      </c>
      <c r="X3864" s="1">
        <v>1262.056</v>
      </c>
      <c r="Y3864" s="1">
        <v>3767.2449999999999</v>
      </c>
      <c r="Z3864" s="1">
        <v>812.47699999999998</v>
      </c>
      <c r="AD3864" s="4">
        <v>14.916</v>
      </c>
      <c r="AL3864" s="1">
        <v>4172.8729999999996</v>
      </c>
    </row>
    <row r="3865" spans="1:38" x14ac:dyDescent="0.25">
      <c r="A3865" s="1">
        <v>3861</v>
      </c>
      <c r="B3865" s="1">
        <v>3861</v>
      </c>
      <c r="C3865" s="1"/>
      <c r="D3865" s="1">
        <v>3755.5059999999999</v>
      </c>
      <c r="E3865" s="1">
        <v>705.86699999999996</v>
      </c>
      <c r="F3865" s="1"/>
      <c r="G3865" s="1">
        <v>-58.192</v>
      </c>
      <c r="H3865" s="1">
        <v>-53.146000000000001</v>
      </c>
      <c r="I3865" s="1"/>
      <c r="J3865" s="1"/>
      <c r="K3865" s="1">
        <v>-518.23900000000003</v>
      </c>
      <c r="L3865" s="1"/>
      <c r="M3865" s="1">
        <v>2102.09</v>
      </c>
      <c r="N3865" s="1">
        <v>2565.8139999999999</v>
      </c>
      <c r="O3865" s="1">
        <v>-8.9220000000000006</v>
      </c>
      <c r="P3865" s="27">
        <v>-14.916</v>
      </c>
      <c r="Q3865" s="1">
        <v>-7.375</v>
      </c>
      <c r="R3865" s="1">
        <v>-3.9E-2</v>
      </c>
      <c r="S3865" s="1">
        <v>3.5190000000000001</v>
      </c>
      <c r="T3865" s="1">
        <v>4.4969999999999999</v>
      </c>
      <c r="U3865" s="1">
        <v>6.1680000000000001</v>
      </c>
      <c r="V3865" s="1">
        <v>2.9449999999999998</v>
      </c>
      <c r="W3865" s="30">
        <v>4172.567</v>
      </c>
      <c r="X3865" s="1">
        <v>1262.056</v>
      </c>
      <c r="Y3865" s="1">
        <v>3764.8029999999999</v>
      </c>
      <c r="Z3865" s="1">
        <v>811.86699999999996</v>
      </c>
      <c r="AD3865" s="4">
        <v>14.916</v>
      </c>
      <c r="AL3865" s="1">
        <v>4172.567</v>
      </c>
    </row>
    <row r="3866" spans="1:38" x14ac:dyDescent="0.25">
      <c r="A3866" s="1">
        <v>3862</v>
      </c>
      <c r="B3866" s="1">
        <v>3862</v>
      </c>
      <c r="C3866" s="1"/>
      <c r="D3866" s="1">
        <v>3755.0239999999999</v>
      </c>
      <c r="E3866" s="1">
        <v>705.86699999999996</v>
      </c>
      <c r="F3866" s="1"/>
      <c r="G3866" s="1">
        <v>-58.192</v>
      </c>
      <c r="H3866" s="1">
        <v>-53.146000000000001</v>
      </c>
      <c r="I3866" s="1"/>
      <c r="J3866" s="1"/>
      <c r="K3866" s="1">
        <v>-517.76400000000001</v>
      </c>
      <c r="L3866" s="1"/>
      <c r="M3866" s="1">
        <v>2101.6109999999999</v>
      </c>
      <c r="N3866" s="1">
        <v>2564.3809999999999</v>
      </c>
      <c r="O3866" s="1">
        <v>-8.9169999999999998</v>
      </c>
      <c r="P3866" s="27">
        <v>-14.92</v>
      </c>
      <c r="Q3866" s="1">
        <v>-7.37</v>
      </c>
      <c r="R3866" s="1">
        <v>-3.4000000000000002E-2</v>
      </c>
      <c r="S3866" s="1">
        <v>3.5190000000000001</v>
      </c>
      <c r="T3866" s="1">
        <v>4.492</v>
      </c>
      <c r="U3866" s="1">
        <v>6.1719999999999997</v>
      </c>
      <c r="V3866" s="1">
        <v>2.9449999999999998</v>
      </c>
      <c r="W3866" s="30">
        <v>4172.8729999999996</v>
      </c>
      <c r="X3866" s="1">
        <v>1261.751</v>
      </c>
      <c r="Y3866" s="1">
        <v>3764.498</v>
      </c>
      <c r="Z3866" s="1">
        <v>812.17200000000003</v>
      </c>
      <c r="AD3866" s="4">
        <v>14.92</v>
      </c>
      <c r="AL3866" s="1">
        <v>4172.8729999999996</v>
      </c>
    </row>
    <row r="3867" spans="1:38" x14ac:dyDescent="0.25">
      <c r="A3867" s="1">
        <v>3863</v>
      </c>
      <c r="B3867" s="1">
        <v>3863</v>
      </c>
      <c r="C3867" s="1"/>
      <c r="D3867" s="1">
        <v>3754.5410000000002</v>
      </c>
      <c r="E3867" s="1">
        <v>704.91200000000003</v>
      </c>
      <c r="F3867" s="1"/>
      <c r="G3867" s="1">
        <v>-58.192</v>
      </c>
      <c r="H3867" s="1">
        <v>-53.621000000000002</v>
      </c>
      <c r="I3867" s="1"/>
      <c r="J3867" s="1"/>
      <c r="K3867" s="1">
        <v>-517.76400000000001</v>
      </c>
      <c r="L3867" s="1"/>
      <c r="M3867" s="1">
        <v>2101.1320000000001</v>
      </c>
      <c r="N3867" s="1">
        <v>2564.3809999999999</v>
      </c>
      <c r="O3867" s="1">
        <v>-8.9169999999999998</v>
      </c>
      <c r="P3867" s="27">
        <v>-14.916</v>
      </c>
      <c r="Q3867" s="1">
        <v>-7.3849999999999998</v>
      </c>
      <c r="R3867" s="1">
        <v>-3.4000000000000002E-2</v>
      </c>
      <c r="S3867" s="1">
        <v>3.5190000000000001</v>
      </c>
      <c r="T3867" s="1">
        <v>4.4969999999999999</v>
      </c>
      <c r="U3867" s="1">
        <v>6.1680000000000001</v>
      </c>
      <c r="V3867" s="1">
        <v>2.9449999999999998</v>
      </c>
      <c r="W3867" s="30">
        <v>4172.567</v>
      </c>
      <c r="X3867" s="1">
        <v>1262.6659999999999</v>
      </c>
      <c r="Y3867" s="1">
        <v>3764.8029999999999</v>
      </c>
      <c r="Z3867" s="1">
        <v>812.47699999999998</v>
      </c>
      <c r="AD3867" s="4">
        <v>14.916</v>
      </c>
      <c r="AL3867" s="1">
        <v>4172.567</v>
      </c>
    </row>
    <row r="3868" spans="1:38" x14ac:dyDescent="0.25">
      <c r="A3868" s="1">
        <v>3864</v>
      </c>
      <c r="B3868" s="1">
        <v>3864</v>
      </c>
      <c r="C3868" s="1"/>
      <c r="D3868" s="1">
        <v>3753.576</v>
      </c>
      <c r="E3868" s="1">
        <v>704.91200000000003</v>
      </c>
      <c r="F3868" s="1"/>
      <c r="G3868" s="1">
        <v>-58.192</v>
      </c>
      <c r="H3868" s="1">
        <v>-52.671999999999997</v>
      </c>
      <c r="I3868" s="1"/>
      <c r="J3868" s="1"/>
      <c r="K3868" s="1">
        <v>-517.28800000000001</v>
      </c>
      <c r="L3868" s="1"/>
      <c r="M3868" s="1">
        <v>2101.1320000000001</v>
      </c>
      <c r="N3868" s="1">
        <v>2564.3809999999999</v>
      </c>
      <c r="O3868" s="1">
        <v>-8.9220000000000006</v>
      </c>
      <c r="P3868" s="27">
        <v>-14.92</v>
      </c>
      <c r="Q3868" s="1">
        <v>-7.375</v>
      </c>
      <c r="R3868" s="1">
        <v>-4.3999999999999997E-2</v>
      </c>
      <c r="S3868" s="1">
        <v>3.524</v>
      </c>
      <c r="T3868" s="1">
        <v>4.4969999999999999</v>
      </c>
      <c r="U3868" s="1">
        <v>6.1749999999999998</v>
      </c>
      <c r="V3868" s="1">
        <v>2.9449999999999998</v>
      </c>
      <c r="W3868" s="30">
        <v>4172.567</v>
      </c>
      <c r="X3868" s="1">
        <v>1261.751</v>
      </c>
      <c r="Y3868" s="1">
        <v>3765.1080000000002</v>
      </c>
      <c r="Z3868" s="1">
        <v>812.47699999999998</v>
      </c>
      <c r="AD3868" s="4">
        <v>14.92</v>
      </c>
      <c r="AL3868" s="1">
        <v>4172.567</v>
      </c>
    </row>
    <row r="3869" spans="1:38" x14ac:dyDescent="0.25">
      <c r="A3869" s="1">
        <v>3865</v>
      </c>
      <c r="B3869" s="1">
        <v>3865</v>
      </c>
      <c r="C3869" s="1"/>
      <c r="D3869" s="1">
        <v>3752.1280000000002</v>
      </c>
      <c r="E3869" s="1">
        <v>704.43399999999997</v>
      </c>
      <c r="F3869" s="1"/>
      <c r="G3869" s="1">
        <v>-58.668999999999997</v>
      </c>
      <c r="H3869" s="1">
        <v>-53.146000000000001</v>
      </c>
      <c r="I3869" s="1"/>
      <c r="J3869" s="1"/>
      <c r="K3869" s="1">
        <v>-517.28800000000001</v>
      </c>
      <c r="L3869" s="1"/>
      <c r="M3869" s="1">
        <v>2101.1320000000001</v>
      </c>
      <c r="N3869" s="1">
        <v>2563.904</v>
      </c>
      <c r="O3869" s="1">
        <v>-8.9260000000000002</v>
      </c>
      <c r="P3869" s="27">
        <v>-14.911</v>
      </c>
      <c r="Q3869" s="1">
        <v>-7.375</v>
      </c>
      <c r="R3869" s="1">
        <v>-3.4000000000000002E-2</v>
      </c>
      <c r="S3869" s="1">
        <v>3.5190000000000001</v>
      </c>
      <c r="T3869" s="1">
        <v>4.492</v>
      </c>
      <c r="U3869" s="1">
        <v>6.1680000000000001</v>
      </c>
      <c r="V3869" s="1">
        <v>2.9449999999999998</v>
      </c>
      <c r="W3869" s="30">
        <v>4172.8729999999996</v>
      </c>
      <c r="X3869" s="1">
        <v>1261.751</v>
      </c>
      <c r="Y3869" s="1">
        <v>3765.1080000000002</v>
      </c>
      <c r="Z3869" s="1">
        <v>812.17200000000003</v>
      </c>
      <c r="AD3869" s="4">
        <v>14.911</v>
      </c>
      <c r="AL3869" s="1">
        <v>4172.8729999999996</v>
      </c>
    </row>
    <row r="3870" spans="1:38" x14ac:dyDescent="0.25">
      <c r="A3870" s="1">
        <v>3866</v>
      </c>
      <c r="B3870" s="1">
        <v>3866</v>
      </c>
      <c r="C3870" s="1"/>
      <c r="D3870" s="1">
        <v>3750.681</v>
      </c>
      <c r="E3870" s="1">
        <v>704.43399999999997</v>
      </c>
      <c r="F3870" s="1"/>
      <c r="G3870" s="1">
        <v>-59.146000000000001</v>
      </c>
      <c r="H3870" s="1">
        <v>-53.146000000000001</v>
      </c>
      <c r="I3870" s="1"/>
      <c r="J3870" s="1"/>
      <c r="K3870" s="1">
        <v>-517.28800000000001</v>
      </c>
      <c r="L3870" s="1"/>
      <c r="M3870" s="1">
        <v>2099.2139999999999</v>
      </c>
      <c r="N3870" s="1">
        <v>2563.4259999999999</v>
      </c>
      <c r="O3870" s="1">
        <v>-8.9260000000000002</v>
      </c>
      <c r="P3870" s="27">
        <v>-14.916</v>
      </c>
      <c r="Q3870" s="1">
        <v>-7.37</v>
      </c>
      <c r="R3870" s="1">
        <v>-3.9E-2</v>
      </c>
      <c r="S3870" s="1">
        <v>3.524</v>
      </c>
      <c r="T3870" s="1">
        <v>4.4969999999999999</v>
      </c>
      <c r="U3870" s="1">
        <v>6.1680000000000001</v>
      </c>
      <c r="V3870" s="1">
        <v>2.9449999999999998</v>
      </c>
      <c r="W3870" s="30">
        <v>4172.8729999999996</v>
      </c>
      <c r="X3870" s="1">
        <v>1262.056</v>
      </c>
      <c r="Y3870" s="1">
        <v>3764.8029999999999</v>
      </c>
      <c r="Z3870" s="1">
        <v>812.17200000000003</v>
      </c>
      <c r="AD3870" s="4">
        <v>14.916</v>
      </c>
      <c r="AL3870" s="1">
        <v>4172.8729999999996</v>
      </c>
    </row>
    <row r="3871" spans="1:38" x14ac:dyDescent="0.25">
      <c r="A3871" s="1">
        <v>3867</v>
      </c>
      <c r="B3871" s="1">
        <v>3867</v>
      </c>
      <c r="C3871" s="1"/>
      <c r="D3871" s="1">
        <v>3750.1979999999999</v>
      </c>
      <c r="E3871" s="1">
        <v>705.38900000000001</v>
      </c>
      <c r="F3871" s="1"/>
      <c r="G3871" s="1">
        <v>-58.668999999999997</v>
      </c>
      <c r="H3871" s="1">
        <v>-52.671999999999997</v>
      </c>
      <c r="I3871" s="1"/>
      <c r="J3871" s="1"/>
      <c r="K3871" s="1">
        <v>-517.76400000000001</v>
      </c>
      <c r="L3871" s="1"/>
      <c r="M3871" s="1">
        <v>2099.2139999999999</v>
      </c>
      <c r="N3871" s="1">
        <v>2563.904</v>
      </c>
      <c r="O3871" s="1">
        <v>-8.9260000000000002</v>
      </c>
      <c r="P3871" s="27">
        <v>-14.92</v>
      </c>
      <c r="Q3871" s="1">
        <v>-7.375</v>
      </c>
      <c r="R3871" s="1">
        <v>-4.3999999999999997E-2</v>
      </c>
      <c r="S3871" s="1">
        <v>3.5190000000000001</v>
      </c>
      <c r="T3871" s="1">
        <v>4.5030000000000001</v>
      </c>
      <c r="U3871" s="1">
        <v>6.1680000000000001</v>
      </c>
      <c r="V3871" s="1">
        <v>2.9449999999999998</v>
      </c>
      <c r="W3871" s="30">
        <v>4166.4629999999997</v>
      </c>
      <c r="X3871" s="1">
        <v>1261.751</v>
      </c>
      <c r="Y3871" s="1">
        <v>3764.498</v>
      </c>
      <c r="Z3871" s="1">
        <v>806.37300000000005</v>
      </c>
      <c r="AD3871" s="4">
        <v>14.92</v>
      </c>
      <c r="AL3871" s="1">
        <v>4166.4629999999997</v>
      </c>
    </row>
    <row r="3872" spans="1:38" x14ac:dyDescent="0.25">
      <c r="A3872" s="1">
        <v>3868</v>
      </c>
      <c r="B3872" s="1">
        <v>3868</v>
      </c>
      <c r="C3872" s="1"/>
      <c r="D3872" s="1">
        <v>3748.7510000000002</v>
      </c>
      <c r="E3872" s="1">
        <v>704.91200000000003</v>
      </c>
      <c r="F3872" s="1"/>
      <c r="G3872" s="1">
        <v>-58.668999999999997</v>
      </c>
      <c r="H3872" s="1">
        <v>-53.621000000000002</v>
      </c>
      <c r="I3872" s="1"/>
      <c r="J3872" s="1"/>
      <c r="K3872" s="1">
        <v>-518.23900000000003</v>
      </c>
      <c r="L3872" s="1"/>
      <c r="M3872" s="1">
        <v>2100.652</v>
      </c>
      <c r="N3872" s="1">
        <v>2563.4259999999999</v>
      </c>
      <c r="O3872" s="1">
        <v>-8.9169999999999998</v>
      </c>
      <c r="P3872" s="27">
        <v>-14.901</v>
      </c>
      <c r="Q3872" s="1">
        <v>-7.38</v>
      </c>
      <c r="R3872" s="1">
        <v>-3.4000000000000002E-2</v>
      </c>
      <c r="S3872" s="1">
        <v>3.5139999999999998</v>
      </c>
      <c r="T3872" s="1">
        <v>4.4969999999999999</v>
      </c>
      <c r="U3872" s="1">
        <v>6.165</v>
      </c>
      <c r="V3872" s="1">
        <v>2.9449999999999998</v>
      </c>
      <c r="W3872" s="30">
        <v>4167.6840000000002</v>
      </c>
      <c r="X3872" s="1">
        <v>1262.056</v>
      </c>
      <c r="Y3872" s="1">
        <v>3764.192</v>
      </c>
      <c r="Z3872" s="1">
        <v>809.12</v>
      </c>
      <c r="AD3872" s="4">
        <v>14.901</v>
      </c>
      <c r="AL3872" s="1">
        <v>4167.6840000000002</v>
      </c>
    </row>
    <row r="3873" spans="1:38" x14ac:dyDescent="0.25">
      <c r="A3873" s="1">
        <v>3869</v>
      </c>
      <c r="B3873" s="1">
        <v>3869</v>
      </c>
      <c r="C3873" s="1"/>
      <c r="D3873" s="1">
        <v>3748.7510000000002</v>
      </c>
      <c r="E3873" s="1">
        <v>704.91200000000003</v>
      </c>
      <c r="F3873" s="1"/>
      <c r="G3873" s="1">
        <v>-59.146000000000001</v>
      </c>
      <c r="H3873" s="1">
        <v>-53.146000000000001</v>
      </c>
      <c r="I3873" s="1"/>
      <c r="J3873" s="1"/>
      <c r="K3873" s="1">
        <v>-518.23900000000003</v>
      </c>
      <c r="L3873" s="1"/>
      <c r="M3873" s="1">
        <v>2100.1729999999998</v>
      </c>
      <c r="N3873" s="1">
        <v>2563.4259999999999</v>
      </c>
      <c r="O3873" s="1">
        <v>-8.9169999999999998</v>
      </c>
      <c r="P3873" s="27">
        <v>-14.92</v>
      </c>
      <c r="Q3873" s="1">
        <v>-7.38</v>
      </c>
      <c r="R3873" s="1">
        <v>-4.3999999999999997E-2</v>
      </c>
      <c r="S3873" s="1">
        <v>3.5190000000000001</v>
      </c>
      <c r="T3873" s="1">
        <v>4.4870000000000001</v>
      </c>
      <c r="U3873" s="1">
        <v>6.165</v>
      </c>
      <c r="V3873" s="1">
        <v>2.9449999999999998</v>
      </c>
      <c r="W3873" s="30">
        <v>4162.8010000000004</v>
      </c>
      <c r="X3873" s="1">
        <v>1262.056</v>
      </c>
      <c r="Y3873" s="1">
        <v>3764.498</v>
      </c>
      <c r="Z3873" s="1">
        <v>808.50900000000001</v>
      </c>
      <c r="AD3873" s="4">
        <v>14.92</v>
      </c>
      <c r="AL3873" s="1">
        <v>4162.8010000000004</v>
      </c>
    </row>
    <row r="3874" spans="1:38" x14ac:dyDescent="0.25">
      <c r="A3874" s="1">
        <v>3870</v>
      </c>
      <c r="B3874" s="1">
        <v>3870</v>
      </c>
      <c r="C3874" s="1"/>
      <c r="D3874" s="1">
        <v>3746.8209999999999</v>
      </c>
      <c r="E3874" s="1">
        <v>704.43399999999997</v>
      </c>
      <c r="F3874" s="1"/>
      <c r="G3874" s="1">
        <v>-58.192</v>
      </c>
      <c r="H3874" s="1">
        <v>-53.146000000000001</v>
      </c>
      <c r="I3874" s="1"/>
      <c r="J3874" s="1"/>
      <c r="K3874" s="1">
        <v>-517.76400000000001</v>
      </c>
      <c r="L3874" s="1"/>
      <c r="M3874" s="1">
        <v>2099.2139999999999</v>
      </c>
      <c r="N3874" s="1">
        <v>2562.9479999999999</v>
      </c>
      <c r="O3874" s="1">
        <v>-8.907</v>
      </c>
      <c r="P3874" s="27">
        <v>-14.911</v>
      </c>
      <c r="Q3874" s="1">
        <v>-7.38</v>
      </c>
      <c r="R3874" s="1">
        <v>-3.4000000000000002E-2</v>
      </c>
      <c r="S3874" s="1">
        <v>3.5139999999999998</v>
      </c>
      <c r="T3874" s="1">
        <v>4.4870000000000001</v>
      </c>
      <c r="U3874" s="1">
        <v>6.1609999999999996</v>
      </c>
      <c r="V3874" s="1">
        <v>2.9449999999999998</v>
      </c>
      <c r="W3874" s="30">
        <v>4162.8010000000004</v>
      </c>
      <c r="X3874" s="1">
        <v>1262.3610000000001</v>
      </c>
      <c r="Y3874" s="1">
        <v>3756.2570000000001</v>
      </c>
      <c r="Z3874" s="1">
        <v>806.98299999999995</v>
      </c>
      <c r="AD3874" s="4">
        <v>14.911</v>
      </c>
      <c r="AL3874" s="1">
        <v>4162.8010000000004</v>
      </c>
    </row>
    <row r="3875" spans="1:38" x14ac:dyDescent="0.25">
      <c r="A3875" s="1">
        <v>3871</v>
      </c>
      <c r="B3875" s="1">
        <v>3871</v>
      </c>
      <c r="C3875" s="1"/>
      <c r="D3875" s="1">
        <v>3746.3380000000002</v>
      </c>
      <c r="E3875" s="1">
        <v>704.91200000000003</v>
      </c>
      <c r="F3875" s="1"/>
      <c r="G3875" s="1">
        <v>-58.668999999999997</v>
      </c>
      <c r="H3875" s="1">
        <v>-50.298999999999999</v>
      </c>
      <c r="I3875" s="1"/>
      <c r="J3875" s="1"/>
      <c r="K3875" s="1">
        <v>-517.28800000000001</v>
      </c>
      <c r="L3875" s="1"/>
      <c r="M3875" s="1">
        <v>2100.1729999999998</v>
      </c>
      <c r="N3875" s="1">
        <v>2562.471</v>
      </c>
      <c r="O3875" s="1">
        <v>-8.9120000000000008</v>
      </c>
      <c r="P3875" s="27">
        <v>-14.911</v>
      </c>
      <c r="Q3875" s="1">
        <v>-7.37</v>
      </c>
      <c r="R3875" s="1">
        <v>-3.4000000000000002E-2</v>
      </c>
      <c r="S3875" s="1">
        <v>3.528</v>
      </c>
      <c r="T3875" s="1">
        <v>4.4809999999999999</v>
      </c>
      <c r="U3875" s="1">
        <v>6.165</v>
      </c>
      <c r="V3875" s="1">
        <v>2.9449999999999998</v>
      </c>
      <c r="W3875" s="30">
        <v>4162.4949999999999</v>
      </c>
      <c r="X3875" s="1">
        <v>1261.751</v>
      </c>
      <c r="Y3875" s="1">
        <v>3754.7310000000002</v>
      </c>
      <c r="Z3875" s="1">
        <v>809.42499999999995</v>
      </c>
      <c r="AD3875" s="4">
        <v>14.911</v>
      </c>
      <c r="AL3875" s="1">
        <v>4162.4949999999999</v>
      </c>
    </row>
    <row r="3876" spans="1:38" x14ac:dyDescent="0.25">
      <c r="A3876" s="1">
        <v>3872</v>
      </c>
      <c r="B3876" s="1">
        <v>3872</v>
      </c>
      <c r="C3876" s="1"/>
      <c r="D3876" s="1">
        <v>3744.89</v>
      </c>
      <c r="E3876" s="1">
        <v>704.91200000000003</v>
      </c>
      <c r="F3876" s="1"/>
      <c r="G3876" s="1">
        <v>-58.668999999999997</v>
      </c>
      <c r="H3876" s="1">
        <v>-50.774000000000001</v>
      </c>
      <c r="I3876" s="1"/>
      <c r="J3876" s="1"/>
      <c r="K3876" s="1">
        <v>-518.23900000000003</v>
      </c>
      <c r="L3876" s="1"/>
      <c r="M3876" s="1">
        <v>2100.1729999999998</v>
      </c>
      <c r="N3876" s="1">
        <v>2563.4259999999999</v>
      </c>
      <c r="O3876" s="1">
        <v>-8.9169999999999998</v>
      </c>
      <c r="P3876" s="27">
        <v>-14.906000000000001</v>
      </c>
      <c r="Q3876" s="1">
        <v>-7.38</v>
      </c>
      <c r="R3876" s="1">
        <v>-3.9E-2</v>
      </c>
      <c r="S3876" s="1">
        <v>3.5139999999999998</v>
      </c>
      <c r="T3876" s="1">
        <v>4.492</v>
      </c>
      <c r="U3876" s="1">
        <v>6.165</v>
      </c>
      <c r="V3876" s="1">
        <v>2.9449999999999998</v>
      </c>
      <c r="W3876" s="30">
        <v>4162.4949999999999</v>
      </c>
      <c r="X3876" s="1">
        <v>1262.056</v>
      </c>
      <c r="Y3876" s="1">
        <v>3754.4259999999999</v>
      </c>
      <c r="Z3876" s="1">
        <v>802.71</v>
      </c>
      <c r="AD3876" s="4">
        <v>14.906000000000001</v>
      </c>
      <c r="AL3876" s="1">
        <v>4162.4949999999999</v>
      </c>
    </row>
    <row r="3877" spans="1:38" x14ac:dyDescent="0.25">
      <c r="A3877" s="1">
        <v>3873</v>
      </c>
      <c r="B3877" s="1">
        <v>3873</v>
      </c>
      <c r="C3877" s="1"/>
      <c r="D3877" s="1">
        <v>3744.89</v>
      </c>
      <c r="E3877" s="1">
        <v>704.91200000000003</v>
      </c>
      <c r="F3877" s="1"/>
      <c r="G3877" s="1">
        <v>-58.668999999999997</v>
      </c>
      <c r="H3877" s="1">
        <v>-51.247999999999998</v>
      </c>
      <c r="I3877" s="1"/>
      <c r="J3877" s="1"/>
      <c r="K3877" s="1">
        <v>-517.76400000000001</v>
      </c>
      <c r="L3877" s="1"/>
      <c r="M3877" s="1">
        <v>2099.6930000000002</v>
      </c>
      <c r="N3877" s="1">
        <v>2561.9929999999999</v>
      </c>
      <c r="O3877" s="1">
        <v>-8.9120000000000008</v>
      </c>
      <c r="P3877" s="27">
        <v>-14.911</v>
      </c>
      <c r="Q3877" s="1">
        <v>-7.37</v>
      </c>
      <c r="R3877" s="1">
        <v>-3.9E-2</v>
      </c>
      <c r="S3877" s="1">
        <v>3.524</v>
      </c>
      <c r="T3877" s="1">
        <v>4.4969999999999999</v>
      </c>
      <c r="U3877" s="1">
        <v>6.1609999999999996</v>
      </c>
      <c r="V3877" s="1">
        <v>2.9449999999999998</v>
      </c>
      <c r="W3877" s="30">
        <v>4162.4949999999999</v>
      </c>
      <c r="X3877" s="1">
        <v>1261.751</v>
      </c>
      <c r="Y3877" s="1">
        <v>3754.4259999999999</v>
      </c>
      <c r="Z3877" s="1">
        <v>803.62599999999998</v>
      </c>
      <c r="AD3877" s="4">
        <v>14.911</v>
      </c>
      <c r="AL3877" s="1">
        <v>4162.4949999999999</v>
      </c>
    </row>
    <row r="3878" spans="1:38" x14ac:dyDescent="0.25">
      <c r="A3878" s="1">
        <v>3874</v>
      </c>
      <c r="B3878" s="1">
        <v>3874</v>
      </c>
      <c r="C3878" s="1"/>
      <c r="D3878" s="1">
        <v>3743.4430000000002</v>
      </c>
      <c r="E3878" s="1">
        <v>703.95600000000002</v>
      </c>
      <c r="F3878" s="1"/>
      <c r="G3878" s="1">
        <v>-58.668999999999997</v>
      </c>
      <c r="H3878" s="1">
        <v>-51.722999999999999</v>
      </c>
      <c r="I3878" s="1"/>
      <c r="J3878" s="1"/>
      <c r="K3878" s="1">
        <v>-517.76400000000001</v>
      </c>
      <c r="L3878" s="1"/>
      <c r="M3878" s="1">
        <v>2099.6930000000002</v>
      </c>
      <c r="N3878" s="1">
        <v>2562.471</v>
      </c>
      <c r="O3878" s="1">
        <v>-8.9120000000000008</v>
      </c>
      <c r="P3878" s="27">
        <v>-14.906000000000001</v>
      </c>
      <c r="Q3878" s="1">
        <v>-7.375</v>
      </c>
      <c r="R3878" s="1">
        <v>-4.3999999999999997E-2</v>
      </c>
      <c r="S3878" s="1">
        <v>3.5190000000000001</v>
      </c>
      <c r="T3878" s="1">
        <v>4.492</v>
      </c>
      <c r="U3878" s="1">
        <v>6.1609999999999996</v>
      </c>
      <c r="V3878" s="1">
        <v>2.9449999999999998</v>
      </c>
      <c r="W3878" s="30">
        <v>4162.1899999999996</v>
      </c>
      <c r="X3878" s="1">
        <v>1254.4259999999999</v>
      </c>
      <c r="Y3878" s="1">
        <v>3754.4259999999999</v>
      </c>
      <c r="Z3878" s="1">
        <v>802.1</v>
      </c>
      <c r="AD3878" s="4">
        <v>14.906000000000001</v>
      </c>
      <c r="AL3878" s="1">
        <v>4162.1899999999996</v>
      </c>
    </row>
    <row r="3879" spans="1:38" x14ac:dyDescent="0.25">
      <c r="A3879" s="1">
        <v>3875</v>
      </c>
      <c r="B3879" s="1">
        <v>3875</v>
      </c>
      <c r="C3879" s="1"/>
      <c r="D3879" s="1">
        <v>3741.9949999999999</v>
      </c>
      <c r="E3879" s="1">
        <v>704.43399999999997</v>
      </c>
      <c r="F3879" s="1"/>
      <c r="G3879" s="1">
        <v>-58.668999999999997</v>
      </c>
      <c r="H3879" s="1">
        <v>-53.146000000000001</v>
      </c>
      <c r="I3879" s="1"/>
      <c r="J3879" s="1"/>
      <c r="K3879" s="1">
        <v>-517.76400000000001</v>
      </c>
      <c r="L3879" s="1"/>
      <c r="M3879" s="1">
        <v>2099.2139999999999</v>
      </c>
      <c r="N3879" s="1">
        <v>2562.471</v>
      </c>
      <c r="O3879" s="1">
        <v>-8.9220000000000006</v>
      </c>
      <c r="P3879" s="27">
        <v>-14.916</v>
      </c>
      <c r="Q3879" s="1">
        <v>-7.375</v>
      </c>
      <c r="R3879" s="1">
        <v>-3.9E-2</v>
      </c>
      <c r="S3879" s="1">
        <v>3.5190000000000001</v>
      </c>
      <c r="T3879" s="1">
        <v>4.492</v>
      </c>
      <c r="U3879" s="1">
        <v>6.1609999999999996</v>
      </c>
      <c r="V3879" s="1">
        <v>2.9449999999999998</v>
      </c>
      <c r="W3879" s="30">
        <v>4162.1899999999996</v>
      </c>
      <c r="X3879" s="1">
        <v>1252.289</v>
      </c>
      <c r="Y3879" s="1">
        <v>3754.4259999999999</v>
      </c>
      <c r="Z3879" s="1">
        <v>802.71</v>
      </c>
      <c r="AD3879" s="4">
        <v>14.916</v>
      </c>
      <c r="AL3879" s="1">
        <v>4162.1899999999996</v>
      </c>
    </row>
    <row r="3880" spans="1:38" x14ac:dyDescent="0.25">
      <c r="A3880" s="1">
        <v>3876</v>
      </c>
      <c r="B3880" s="1">
        <v>3876</v>
      </c>
      <c r="C3880" s="1"/>
      <c r="D3880" s="1">
        <v>3741.5129999999999</v>
      </c>
      <c r="E3880" s="1">
        <v>703.47799999999995</v>
      </c>
      <c r="F3880" s="1"/>
      <c r="G3880" s="1">
        <v>-58.668999999999997</v>
      </c>
      <c r="H3880" s="1">
        <v>-53.621000000000002</v>
      </c>
      <c r="I3880" s="1"/>
      <c r="J3880" s="1"/>
      <c r="K3880" s="1">
        <v>-517.76400000000001</v>
      </c>
      <c r="L3880" s="1"/>
      <c r="M3880" s="1">
        <v>2099.2139999999999</v>
      </c>
      <c r="N3880" s="1">
        <v>2561.038</v>
      </c>
      <c r="O3880" s="1">
        <v>-8.9120000000000008</v>
      </c>
      <c r="P3880" s="27">
        <v>-14.901</v>
      </c>
      <c r="Q3880" s="1">
        <v>-7.37</v>
      </c>
      <c r="R3880" s="1">
        <v>-3.4000000000000002E-2</v>
      </c>
      <c r="S3880" s="1">
        <v>3.5139999999999998</v>
      </c>
      <c r="T3880" s="1">
        <v>4.492</v>
      </c>
      <c r="U3880" s="1">
        <v>6.1609999999999996</v>
      </c>
      <c r="V3880" s="1">
        <v>2.9449999999999998</v>
      </c>
      <c r="W3880" s="30">
        <v>4153.3389999999999</v>
      </c>
      <c r="X3880" s="1">
        <v>1252.289</v>
      </c>
      <c r="Y3880" s="1">
        <v>3754.4259999999999</v>
      </c>
      <c r="Z3880" s="1">
        <v>802.1</v>
      </c>
      <c r="AD3880" s="4">
        <v>14.901</v>
      </c>
      <c r="AL3880" s="1">
        <v>4153.3389999999999</v>
      </c>
    </row>
    <row r="3881" spans="1:38" x14ac:dyDescent="0.25">
      <c r="A3881" s="1">
        <v>3877</v>
      </c>
      <c r="B3881" s="1">
        <v>3877</v>
      </c>
      <c r="C3881" s="1"/>
      <c r="D3881" s="1">
        <v>3739.5830000000001</v>
      </c>
      <c r="E3881" s="1">
        <v>704.91200000000003</v>
      </c>
      <c r="F3881" s="1"/>
      <c r="G3881" s="1">
        <v>-59.146000000000001</v>
      </c>
      <c r="H3881" s="1">
        <v>-53.146000000000001</v>
      </c>
      <c r="I3881" s="1"/>
      <c r="J3881" s="1"/>
      <c r="K3881" s="1">
        <v>-517.28800000000001</v>
      </c>
      <c r="L3881" s="1"/>
      <c r="M3881" s="1">
        <v>2099.2139999999999</v>
      </c>
      <c r="N3881" s="1">
        <v>2561.038</v>
      </c>
      <c r="O3881" s="1">
        <v>-8.9120000000000008</v>
      </c>
      <c r="P3881" s="27">
        <v>-14.906000000000001</v>
      </c>
      <c r="Q3881" s="1">
        <v>-7.38</v>
      </c>
      <c r="R3881" s="1">
        <v>-4.3999999999999997E-2</v>
      </c>
      <c r="S3881" s="1">
        <v>3.5190000000000001</v>
      </c>
      <c r="T3881" s="1">
        <v>4.492</v>
      </c>
      <c r="U3881" s="1">
        <v>6.1609999999999996</v>
      </c>
      <c r="V3881" s="1">
        <v>2.9449999999999998</v>
      </c>
      <c r="W3881" s="30">
        <v>4153.6440000000002</v>
      </c>
      <c r="X3881" s="1">
        <v>1252.5940000000001</v>
      </c>
      <c r="Y3881" s="1">
        <v>3754.7310000000002</v>
      </c>
      <c r="Z3881" s="1">
        <v>801.79499999999996</v>
      </c>
      <c r="AD3881" s="4">
        <v>14.906000000000001</v>
      </c>
      <c r="AL3881" s="1">
        <v>4153.6440000000002</v>
      </c>
    </row>
    <row r="3882" spans="1:38" x14ac:dyDescent="0.25">
      <c r="A3882" s="1">
        <v>3878</v>
      </c>
      <c r="B3882" s="1">
        <v>3878</v>
      </c>
      <c r="C3882" s="1"/>
      <c r="D3882" s="1">
        <v>3739.5830000000001</v>
      </c>
      <c r="E3882" s="1">
        <v>704.91200000000003</v>
      </c>
      <c r="F3882" s="1"/>
      <c r="G3882" s="1">
        <v>-58.192</v>
      </c>
      <c r="H3882" s="1">
        <v>-53.621000000000002</v>
      </c>
      <c r="I3882" s="1"/>
      <c r="J3882" s="1"/>
      <c r="K3882" s="1">
        <v>-517.76400000000001</v>
      </c>
      <c r="L3882" s="1"/>
      <c r="M3882" s="1">
        <v>2098.7350000000001</v>
      </c>
      <c r="N3882" s="1">
        <v>2561.5160000000001</v>
      </c>
      <c r="O3882" s="1">
        <v>-8.9169999999999998</v>
      </c>
      <c r="P3882" s="27">
        <v>-14.897</v>
      </c>
      <c r="Q3882" s="1">
        <v>-7.37</v>
      </c>
      <c r="R3882" s="1">
        <v>-3.4000000000000002E-2</v>
      </c>
      <c r="S3882" s="1">
        <v>3.524</v>
      </c>
      <c r="T3882" s="1">
        <v>4.4870000000000001</v>
      </c>
      <c r="U3882" s="1">
        <v>6.1609999999999996</v>
      </c>
      <c r="V3882" s="1">
        <v>2.9449999999999998</v>
      </c>
      <c r="W3882" s="30">
        <v>4153.9489999999996</v>
      </c>
      <c r="X3882" s="1">
        <v>1252.289</v>
      </c>
      <c r="Y3882" s="1">
        <v>3754.4259999999999</v>
      </c>
      <c r="Z3882" s="1">
        <v>802.40499999999997</v>
      </c>
      <c r="AD3882" s="4">
        <v>14.897</v>
      </c>
      <c r="AL3882" s="1">
        <v>4153.9489999999996</v>
      </c>
    </row>
    <row r="3883" spans="1:38" x14ac:dyDescent="0.25">
      <c r="A3883" s="1">
        <v>3879</v>
      </c>
      <c r="B3883" s="1">
        <v>3879</v>
      </c>
      <c r="C3883" s="1"/>
      <c r="D3883" s="1">
        <v>3739.1</v>
      </c>
      <c r="E3883" s="1">
        <v>703.47799999999995</v>
      </c>
      <c r="F3883" s="1"/>
      <c r="G3883" s="1">
        <v>-58.192</v>
      </c>
      <c r="H3883" s="1">
        <v>-53.146000000000001</v>
      </c>
      <c r="I3883" s="1"/>
      <c r="J3883" s="1"/>
      <c r="K3883" s="1">
        <v>-516.81299999999999</v>
      </c>
      <c r="L3883" s="1"/>
      <c r="M3883" s="1">
        <v>2098.7350000000001</v>
      </c>
      <c r="N3883" s="1">
        <v>2560.0830000000001</v>
      </c>
      <c r="O3883" s="1">
        <v>-8.9120000000000008</v>
      </c>
      <c r="P3883" s="27">
        <v>-14.901</v>
      </c>
      <c r="Q3883" s="1">
        <v>-7.38</v>
      </c>
      <c r="R3883" s="1">
        <v>-3.9E-2</v>
      </c>
      <c r="S3883" s="1">
        <v>3.5190000000000001</v>
      </c>
      <c r="T3883" s="1">
        <v>4.492</v>
      </c>
      <c r="U3883" s="1">
        <v>6.165</v>
      </c>
      <c r="V3883" s="1">
        <v>2.9449999999999998</v>
      </c>
      <c r="W3883" s="30">
        <v>4152.7290000000003</v>
      </c>
      <c r="X3883" s="1">
        <v>1251.9839999999999</v>
      </c>
      <c r="Y3883" s="1">
        <v>3754.4259999999999</v>
      </c>
      <c r="Z3883" s="1">
        <v>802.40499999999997</v>
      </c>
      <c r="AD3883" s="4">
        <v>14.901</v>
      </c>
      <c r="AL3883" s="1">
        <v>4152.7290000000003</v>
      </c>
    </row>
    <row r="3884" spans="1:38" x14ac:dyDescent="0.25">
      <c r="A3884" s="1">
        <v>3880</v>
      </c>
      <c r="B3884" s="1">
        <v>3880</v>
      </c>
      <c r="C3884" s="1"/>
      <c r="D3884" s="1">
        <v>3738.1350000000002</v>
      </c>
      <c r="E3884" s="1">
        <v>704.43399999999997</v>
      </c>
      <c r="F3884" s="1"/>
      <c r="G3884" s="1">
        <v>-58.192</v>
      </c>
      <c r="H3884" s="1">
        <v>-53.621000000000002</v>
      </c>
      <c r="I3884" s="1"/>
      <c r="J3884" s="1"/>
      <c r="K3884" s="1">
        <v>-518.23900000000003</v>
      </c>
      <c r="L3884" s="1"/>
      <c r="M3884" s="1">
        <v>2097.2959999999998</v>
      </c>
      <c r="N3884" s="1">
        <v>2560.56</v>
      </c>
      <c r="O3884" s="1">
        <v>-8.9169999999999998</v>
      </c>
      <c r="P3884" s="27">
        <v>-14.897</v>
      </c>
      <c r="Q3884" s="1">
        <v>-7.37</v>
      </c>
      <c r="R3884" s="1">
        <v>-3.9E-2</v>
      </c>
      <c r="S3884" s="1">
        <v>3.5139999999999998</v>
      </c>
      <c r="T3884" s="1">
        <v>4.4870000000000001</v>
      </c>
      <c r="U3884" s="1">
        <v>6.1609999999999996</v>
      </c>
      <c r="V3884" s="1">
        <v>2.9449999999999998</v>
      </c>
      <c r="W3884" s="30">
        <v>4152.7290000000003</v>
      </c>
      <c r="X3884" s="1">
        <v>1252.289</v>
      </c>
      <c r="Y3884" s="1">
        <v>3754.4259999999999</v>
      </c>
      <c r="Z3884" s="1">
        <v>801.79499999999996</v>
      </c>
      <c r="AD3884" s="4">
        <v>14.897</v>
      </c>
      <c r="AL3884" s="1">
        <v>4152.7290000000003</v>
      </c>
    </row>
    <row r="3885" spans="1:38" x14ac:dyDescent="0.25">
      <c r="A3885" s="1">
        <v>3881</v>
      </c>
      <c r="B3885" s="1">
        <v>3881</v>
      </c>
      <c r="C3885" s="1"/>
      <c r="D3885" s="1">
        <v>3737.17</v>
      </c>
      <c r="E3885" s="1">
        <v>703.95600000000002</v>
      </c>
      <c r="F3885" s="1"/>
      <c r="G3885" s="1">
        <v>-58.192</v>
      </c>
      <c r="H3885" s="1">
        <v>-53.146000000000001</v>
      </c>
      <c r="I3885" s="1"/>
      <c r="J3885" s="1"/>
      <c r="K3885" s="1">
        <v>-520.61800000000005</v>
      </c>
      <c r="L3885" s="1"/>
      <c r="M3885" s="1">
        <v>2097.7759999999998</v>
      </c>
      <c r="N3885" s="1">
        <v>2560.56</v>
      </c>
      <c r="O3885" s="1">
        <v>-8.9169999999999998</v>
      </c>
      <c r="P3885" s="27">
        <v>-14.897</v>
      </c>
      <c r="Q3885" s="1">
        <v>-7.37</v>
      </c>
      <c r="R3885" s="1">
        <v>-3.9E-2</v>
      </c>
      <c r="S3885" s="1">
        <v>3.524</v>
      </c>
      <c r="T3885" s="1">
        <v>4.492</v>
      </c>
      <c r="U3885" s="1">
        <v>6.1580000000000004</v>
      </c>
      <c r="V3885" s="1">
        <v>2.9409999999999998</v>
      </c>
      <c r="W3885" s="30">
        <v>4152.7290000000003</v>
      </c>
      <c r="X3885" s="1">
        <v>1252.5940000000001</v>
      </c>
      <c r="Y3885" s="1">
        <v>3754.4259999999999</v>
      </c>
      <c r="Z3885" s="1">
        <v>801.79499999999996</v>
      </c>
      <c r="AD3885" s="4">
        <v>14.897</v>
      </c>
      <c r="AL3885" s="1">
        <v>4152.7290000000003</v>
      </c>
    </row>
    <row r="3886" spans="1:38" x14ac:dyDescent="0.25">
      <c r="A3886" s="1">
        <v>3882</v>
      </c>
      <c r="B3886" s="1">
        <v>3882</v>
      </c>
      <c r="C3886" s="1"/>
      <c r="D3886" s="1">
        <v>3736.2049999999999</v>
      </c>
      <c r="E3886" s="1">
        <v>704.91200000000003</v>
      </c>
      <c r="F3886" s="1"/>
      <c r="G3886" s="1">
        <v>-58.668999999999997</v>
      </c>
      <c r="H3886" s="1">
        <v>-53.621000000000002</v>
      </c>
      <c r="I3886" s="1"/>
      <c r="J3886" s="1"/>
      <c r="K3886" s="1">
        <v>-519.19100000000003</v>
      </c>
      <c r="L3886" s="1"/>
      <c r="M3886" s="1">
        <v>2098.2550000000001</v>
      </c>
      <c r="N3886" s="1">
        <v>2560.56</v>
      </c>
      <c r="O3886" s="1">
        <v>-8.9220000000000006</v>
      </c>
      <c r="P3886" s="27">
        <v>-14.897</v>
      </c>
      <c r="Q3886" s="1">
        <v>-7.37</v>
      </c>
      <c r="R3886" s="1">
        <v>-3.9E-2</v>
      </c>
      <c r="S3886" s="1">
        <v>3.5190000000000001</v>
      </c>
      <c r="T3886" s="1">
        <v>4.5030000000000001</v>
      </c>
      <c r="U3886" s="1">
        <v>6.1609999999999996</v>
      </c>
      <c r="V3886" s="1">
        <v>2.9489999999999998</v>
      </c>
      <c r="W3886" s="30">
        <v>4153.0339999999997</v>
      </c>
      <c r="X3886" s="1">
        <v>1252.289</v>
      </c>
      <c r="Y3886" s="1">
        <v>3746.7950000000001</v>
      </c>
      <c r="Z3886" s="1">
        <v>802.1</v>
      </c>
      <c r="AD3886" s="4">
        <v>14.897</v>
      </c>
      <c r="AL3886" s="1">
        <v>4153.0339999999997</v>
      </c>
    </row>
    <row r="3887" spans="1:38" x14ac:dyDescent="0.25">
      <c r="A3887" s="1">
        <v>3883</v>
      </c>
      <c r="B3887" s="1">
        <v>3883</v>
      </c>
      <c r="C3887" s="1"/>
      <c r="D3887" s="1">
        <v>3734.7579999999998</v>
      </c>
      <c r="E3887" s="1">
        <v>703.47799999999995</v>
      </c>
      <c r="F3887" s="1"/>
      <c r="G3887" s="1">
        <v>-58.192</v>
      </c>
      <c r="H3887" s="1">
        <v>-52.671999999999997</v>
      </c>
      <c r="I3887" s="1"/>
      <c r="J3887" s="1"/>
      <c r="K3887" s="1">
        <v>-518.71500000000003</v>
      </c>
      <c r="L3887" s="1"/>
      <c r="M3887" s="1">
        <v>2096.817</v>
      </c>
      <c r="N3887" s="1">
        <v>2560.0830000000001</v>
      </c>
      <c r="O3887" s="1">
        <v>-8.9120000000000008</v>
      </c>
      <c r="P3887" s="27">
        <v>-14.897</v>
      </c>
      <c r="Q3887" s="1">
        <v>-7.37</v>
      </c>
      <c r="R3887" s="1">
        <v>-3.9E-2</v>
      </c>
      <c r="S3887" s="1">
        <v>3.524</v>
      </c>
      <c r="T3887" s="1">
        <v>4.492</v>
      </c>
      <c r="U3887" s="1">
        <v>6.1609999999999996</v>
      </c>
      <c r="V3887" s="1">
        <v>2.9449999999999998</v>
      </c>
      <c r="W3887" s="30">
        <v>4153.0339999999997</v>
      </c>
      <c r="X3887" s="1">
        <v>1252.289</v>
      </c>
      <c r="Y3887" s="1">
        <v>3744.3539999999998</v>
      </c>
      <c r="Z3887" s="1">
        <v>802.1</v>
      </c>
      <c r="AD3887" s="4">
        <v>14.897</v>
      </c>
      <c r="AL3887" s="1">
        <v>4153.0339999999997</v>
      </c>
    </row>
    <row r="3888" spans="1:38" x14ac:dyDescent="0.25">
      <c r="A3888" s="1">
        <v>3884</v>
      </c>
      <c r="B3888" s="1">
        <v>3884</v>
      </c>
      <c r="C3888" s="1"/>
      <c r="D3888" s="1">
        <v>3734.2750000000001</v>
      </c>
      <c r="E3888" s="1">
        <v>703.95600000000002</v>
      </c>
      <c r="F3888" s="1"/>
      <c r="G3888" s="1">
        <v>-57.715000000000003</v>
      </c>
      <c r="H3888" s="1">
        <v>-52.197000000000003</v>
      </c>
      <c r="I3888" s="1"/>
      <c r="J3888" s="1"/>
      <c r="K3888" s="1">
        <v>-517.76400000000001</v>
      </c>
      <c r="L3888" s="1"/>
      <c r="M3888" s="1">
        <v>2097.7759999999998</v>
      </c>
      <c r="N3888" s="1">
        <v>2560.0830000000001</v>
      </c>
      <c r="O3888" s="1">
        <v>-8.9120000000000008</v>
      </c>
      <c r="P3888" s="27">
        <v>-14.897</v>
      </c>
      <c r="Q3888" s="1">
        <v>-7.37</v>
      </c>
      <c r="R3888" s="1">
        <v>-4.3999999999999997E-2</v>
      </c>
      <c r="S3888" s="1">
        <v>3.524</v>
      </c>
      <c r="T3888" s="1">
        <v>4.4969999999999999</v>
      </c>
      <c r="U3888" s="1">
        <v>6.1580000000000004</v>
      </c>
      <c r="V3888" s="1">
        <v>2.9409999999999998</v>
      </c>
      <c r="W3888" s="30">
        <v>4153.0339999999997</v>
      </c>
      <c r="X3888" s="1">
        <v>1252.5940000000001</v>
      </c>
      <c r="Y3888" s="1">
        <v>3744.9639999999999</v>
      </c>
      <c r="Z3888" s="1">
        <v>802.40499999999997</v>
      </c>
      <c r="AD3888" s="4">
        <v>14.897</v>
      </c>
      <c r="AL3888" s="1">
        <v>4153.0339999999997</v>
      </c>
    </row>
    <row r="3889" spans="1:38" x14ac:dyDescent="0.25">
      <c r="A3889" s="1">
        <v>3885</v>
      </c>
      <c r="B3889" s="1">
        <v>3885</v>
      </c>
      <c r="C3889" s="1"/>
      <c r="D3889" s="1">
        <v>3734.2750000000001</v>
      </c>
      <c r="E3889" s="1">
        <v>704.43399999999997</v>
      </c>
      <c r="F3889" s="1"/>
      <c r="G3889" s="1">
        <v>-58.668999999999997</v>
      </c>
      <c r="H3889" s="1">
        <v>-53.621000000000002</v>
      </c>
      <c r="I3889" s="1"/>
      <c r="J3889" s="1"/>
      <c r="K3889" s="1">
        <v>-516.81299999999999</v>
      </c>
      <c r="L3889" s="1"/>
      <c r="M3889" s="1">
        <v>2097.2959999999998</v>
      </c>
      <c r="N3889" s="1">
        <v>2559.605</v>
      </c>
      <c r="O3889" s="1">
        <v>-8.9120000000000008</v>
      </c>
      <c r="P3889" s="27">
        <v>-14.897</v>
      </c>
      <c r="Q3889" s="1">
        <v>-7.37</v>
      </c>
      <c r="R3889" s="1">
        <v>-3.9E-2</v>
      </c>
      <c r="S3889" s="1">
        <v>3.5190000000000001</v>
      </c>
      <c r="T3889" s="1">
        <v>4.4969999999999999</v>
      </c>
      <c r="U3889" s="1">
        <v>6.1580000000000004</v>
      </c>
      <c r="V3889" s="1">
        <v>2.9489999999999998</v>
      </c>
      <c r="W3889" s="30">
        <v>4148.4560000000001</v>
      </c>
      <c r="X3889" s="1">
        <v>1251.9839999999999</v>
      </c>
      <c r="Y3889" s="1">
        <v>3744.6590000000001</v>
      </c>
      <c r="Z3889" s="1">
        <v>802.1</v>
      </c>
      <c r="AD3889" s="4">
        <v>14.897</v>
      </c>
      <c r="AL3889" s="1">
        <v>4148.4560000000001</v>
      </c>
    </row>
    <row r="3890" spans="1:38" x14ac:dyDescent="0.25">
      <c r="A3890" s="1">
        <v>3886</v>
      </c>
      <c r="B3890" s="1">
        <v>3886</v>
      </c>
      <c r="C3890" s="1"/>
      <c r="D3890" s="1">
        <v>3732.3449999999998</v>
      </c>
      <c r="E3890" s="1">
        <v>703.47799999999995</v>
      </c>
      <c r="F3890" s="1"/>
      <c r="G3890" s="1">
        <v>-58.668999999999997</v>
      </c>
      <c r="H3890" s="1">
        <v>-50.298999999999999</v>
      </c>
      <c r="I3890" s="1"/>
      <c r="J3890" s="1"/>
      <c r="K3890" s="1">
        <v>-517.76400000000001</v>
      </c>
      <c r="L3890" s="1"/>
      <c r="M3890" s="1">
        <v>2097.2959999999998</v>
      </c>
      <c r="N3890" s="1">
        <v>2559.1280000000002</v>
      </c>
      <c r="O3890" s="1">
        <v>-8.9120000000000008</v>
      </c>
      <c r="P3890" s="27">
        <v>-14.897</v>
      </c>
      <c r="Q3890" s="1">
        <v>-7.3659999999999997</v>
      </c>
      <c r="R3890" s="1">
        <v>-4.3999999999999997E-2</v>
      </c>
      <c r="S3890" s="1">
        <v>3.524</v>
      </c>
      <c r="T3890" s="1">
        <v>4.492</v>
      </c>
      <c r="U3890" s="1">
        <v>6.1509999999999998</v>
      </c>
      <c r="V3890" s="1">
        <v>2.9449999999999998</v>
      </c>
      <c r="W3890" s="30">
        <v>4142.9620000000004</v>
      </c>
      <c r="X3890" s="1">
        <v>1252.289</v>
      </c>
      <c r="Y3890" s="1">
        <v>3744.6590000000001</v>
      </c>
      <c r="Z3890" s="1">
        <v>802.40499999999997</v>
      </c>
      <c r="AD3890" s="4">
        <v>14.897</v>
      </c>
      <c r="AL3890" s="1">
        <v>4142.9620000000004</v>
      </c>
    </row>
    <row r="3891" spans="1:38" x14ac:dyDescent="0.25">
      <c r="A3891" s="1">
        <v>3887</v>
      </c>
      <c r="B3891" s="1">
        <v>3887</v>
      </c>
      <c r="C3891" s="1"/>
      <c r="D3891" s="1">
        <v>3732.3449999999998</v>
      </c>
      <c r="E3891" s="1">
        <v>703.95600000000002</v>
      </c>
      <c r="F3891" s="1"/>
      <c r="G3891" s="1">
        <v>-58.192</v>
      </c>
      <c r="H3891" s="1">
        <v>-50.774000000000001</v>
      </c>
      <c r="I3891" s="1"/>
      <c r="J3891" s="1"/>
      <c r="K3891" s="1">
        <v>-516.81299999999999</v>
      </c>
      <c r="L3891" s="1"/>
      <c r="M3891" s="1">
        <v>2097.7759999999998</v>
      </c>
      <c r="N3891" s="1">
        <v>2559.605</v>
      </c>
      <c r="O3891" s="1">
        <v>-8.9169999999999998</v>
      </c>
      <c r="P3891" s="27">
        <v>-14.891999999999999</v>
      </c>
      <c r="Q3891" s="1">
        <v>-7.3659999999999997</v>
      </c>
      <c r="R3891" s="1">
        <v>-3.9E-2</v>
      </c>
      <c r="S3891" s="1">
        <v>3.5190000000000001</v>
      </c>
      <c r="T3891" s="1">
        <v>4.492</v>
      </c>
      <c r="U3891" s="1">
        <v>6.1580000000000004</v>
      </c>
      <c r="V3891" s="1">
        <v>2.9409999999999998</v>
      </c>
      <c r="W3891" s="30">
        <v>4142.9620000000004</v>
      </c>
      <c r="X3891" s="1">
        <v>1252.5940000000001</v>
      </c>
      <c r="Y3891" s="1">
        <v>3744.6590000000001</v>
      </c>
      <c r="Z3891" s="1">
        <v>802.1</v>
      </c>
      <c r="AD3891" s="4">
        <v>14.891999999999999</v>
      </c>
      <c r="AL3891" s="1">
        <v>4142.9620000000004</v>
      </c>
    </row>
    <row r="3892" spans="1:38" x14ac:dyDescent="0.25">
      <c r="A3892" s="1">
        <v>3888</v>
      </c>
      <c r="B3892" s="1">
        <v>3888</v>
      </c>
      <c r="C3892" s="1"/>
      <c r="D3892" s="1">
        <v>3731.38</v>
      </c>
      <c r="E3892" s="1">
        <v>703</v>
      </c>
      <c r="F3892" s="1"/>
      <c r="G3892" s="1">
        <v>-58.192</v>
      </c>
      <c r="H3892" s="1">
        <v>-51.722999999999999</v>
      </c>
      <c r="I3892" s="1"/>
      <c r="J3892" s="1"/>
      <c r="K3892" s="1">
        <v>-518.71500000000003</v>
      </c>
      <c r="L3892" s="1"/>
      <c r="M3892" s="1">
        <v>2096.817</v>
      </c>
      <c r="N3892" s="1">
        <v>2558.65</v>
      </c>
      <c r="O3892" s="1">
        <v>-8.9120000000000008</v>
      </c>
      <c r="P3892" s="27">
        <v>-14.901</v>
      </c>
      <c r="Q3892" s="1">
        <v>-7.37</v>
      </c>
      <c r="R3892" s="1">
        <v>-3.9E-2</v>
      </c>
      <c r="S3892" s="1">
        <v>3.524</v>
      </c>
      <c r="T3892" s="1">
        <v>4.4969999999999999</v>
      </c>
      <c r="U3892" s="1">
        <v>6.1539999999999999</v>
      </c>
      <c r="V3892" s="1">
        <v>2.9409999999999998</v>
      </c>
      <c r="W3892" s="30">
        <v>4142.3509999999997</v>
      </c>
      <c r="X3892" s="1">
        <v>1251.9839999999999</v>
      </c>
      <c r="Y3892" s="1">
        <v>3744.6590000000001</v>
      </c>
      <c r="Z3892" s="1">
        <v>802.1</v>
      </c>
      <c r="AD3892" s="4">
        <v>14.901</v>
      </c>
      <c r="AL3892" s="1">
        <v>4142.3509999999997</v>
      </c>
    </row>
    <row r="3893" spans="1:38" x14ac:dyDescent="0.25">
      <c r="A3893" s="1">
        <v>3889</v>
      </c>
      <c r="B3893" s="1">
        <v>3889</v>
      </c>
      <c r="C3893" s="1"/>
      <c r="D3893" s="1">
        <v>3729.45</v>
      </c>
      <c r="E3893" s="1">
        <v>703</v>
      </c>
      <c r="F3893" s="1"/>
      <c r="G3893" s="1">
        <v>-58.192</v>
      </c>
      <c r="H3893" s="1">
        <v>-51.247999999999998</v>
      </c>
      <c r="I3893" s="1"/>
      <c r="J3893" s="1"/>
      <c r="K3893" s="1">
        <v>-517.28800000000001</v>
      </c>
      <c r="L3893" s="1"/>
      <c r="M3893" s="1">
        <v>2096.3380000000002</v>
      </c>
      <c r="N3893" s="1">
        <v>2559.1280000000002</v>
      </c>
      <c r="O3893" s="1">
        <v>-8.907</v>
      </c>
      <c r="P3893" s="27">
        <v>-14.887</v>
      </c>
      <c r="Q3893" s="1">
        <v>-7.37</v>
      </c>
      <c r="R3893" s="1">
        <v>-3.4000000000000002E-2</v>
      </c>
      <c r="S3893" s="1">
        <v>3.5139999999999998</v>
      </c>
      <c r="T3893" s="1">
        <v>4.4969999999999999</v>
      </c>
      <c r="U3893" s="1">
        <v>6.1580000000000004</v>
      </c>
      <c r="V3893" s="1">
        <v>2.9449999999999998</v>
      </c>
      <c r="W3893" s="30">
        <v>4142.6570000000002</v>
      </c>
      <c r="X3893" s="1">
        <v>1251.9839999999999</v>
      </c>
      <c r="Y3893" s="1">
        <v>3744.6590000000001</v>
      </c>
      <c r="Z3893" s="1">
        <v>802.1</v>
      </c>
      <c r="AD3893" s="4">
        <v>14.887</v>
      </c>
      <c r="AL3893" s="1">
        <v>4142.6570000000002</v>
      </c>
    </row>
    <row r="3894" spans="1:38" x14ac:dyDescent="0.25">
      <c r="A3894" s="1">
        <v>3890</v>
      </c>
      <c r="B3894" s="1">
        <v>3890</v>
      </c>
      <c r="C3894" s="1"/>
      <c r="D3894" s="1">
        <v>3728.9670000000001</v>
      </c>
      <c r="E3894" s="1">
        <v>703.47799999999995</v>
      </c>
      <c r="F3894" s="1"/>
      <c r="G3894" s="1">
        <v>-58.192</v>
      </c>
      <c r="H3894" s="1">
        <v>-51.247999999999998</v>
      </c>
      <c r="I3894" s="1"/>
      <c r="J3894" s="1"/>
      <c r="K3894" s="1">
        <v>-517.76400000000001</v>
      </c>
      <c r="L3894" s="1"/>
      <c r="M3894" s="1">
        <v>2097.2959999999998</v>
      </c>
      <c r="N3894" s="1">
        <v>2558.65</v>
      </c>
      <c r="O3894" s="1">
        <v>-8.9120000000000008</v>
      </c>
      <c r="P3894" s="27">
        <v>-14.891999999999999</v>
      </c>
      <c r="Q3894" s="1">
        <v>-7.37</v>
      </c>
      <c r="R3894" s="1">
        <v>-3.9E-2</v>
      </c>
      <c r="S3894" s="1">
        <v>3.5139999999999998</v>
      </c>
      <c r="T3894" s="1">
        <v>4.4870000000000001</v>
      </c>
      <c r="U3894" s="1">
        <v>6.1609999999999996</v>
      </c>
      <c r="V3894" s="1">
        <v>2.9449999999999998</v>
      </c>
      <c r="W3894" s="30">
        <v>4142.9620000000004</v>
      </c>
      <c r="X3894" s="1">
        <v>1252.289</v>
      </c>
      <c r="Y3894" s="1">
        <v>3744.6590000000001</v>
      </c>
      <c r="Z3894" s="1">
        <v>802.40499999999997</v>
      </c>
      <c r="AD3894" s="4">
        <v>14.891999999999999</v>
      </c>
      <c r="AL3894" s="1">
        <v>4142.9620000000004</v>
      </c>
    </row>
    <row r="3895" spans="1:38" x14ac:dyDescent="0.25">
      <c r="A3895" s="1">
        <v>3891</v>
      </c>
      <c r="B3895" s="1">
        <v>3891</v>
      </c>
      <c r="C3895" s="1"/>
      <c r="D3895" s="1">
        <v>3728.4850000000001</v>
      </c>
      <c r="E3895" s="1">
        <v>703</v>
      </c>
      <c r="F3895" s="1"/>
      <c r="G3895" s="1">
        <v>-58.192</v>
      </c>
      <c r="H3895" s="1">
        <v>-51.722999999999999</v>
      </c>
      <c r="I3895" s="1"/>
      <c r="J3895" s="1"/>
      <c r="K3895" s="1">
        <v>-516.81299999999999</v>
      </c>
      <c r="L3895" s="1"/>
      <c r="M3895" s="1">
        <v>2096.3380000000002</v>
      </c>
      <c r="N3895" s="1">
        <v>2558.172</v>
      </c>
      <c r="O3895" s="1">
        <v>-8.9169999999999998</v>
      </c>
      <c r="P3895" s="27">
        <v>-14.891999999999999</v>
      </c>
      <c r="Q3895" s="1">
        <v>-7.37</v>
      </c>
      <c r="R3895" s="1">
        <v>-3.9E-2</v>
      </c>
      <c r="S3895" s="1">
        <v>3.5139999999999998</v>
      </c>
      <c r="T3895" s="1">
        <v>4.4969999999999999</v>
      </c>
      <c r="U3895" s="1">
        <v>6.1539999999999999</v>
      </c>
      <c r="V3895" s="1">
        <v>2.9409999999999998</v>
      </c>
      <c r="W3895" s="30">
        <v>4142.6570000000002</v>
      </c>
      <c r="X3895" s="1">
        <v>1251.9839999999999</v>
      </c>
      <c r="Y3895" s="1">
        <v>3744.6590000000001</v>
      </c>
      <c r="Z3895" s="1">
        <v>802.1</v>
      </c>
      <c r="AD3895" s="4">
        <v>14.891999999999999</v>
      </c>
      <c r="AL3895" s="1">
        <v>4142.6570000000002</v>
      </c>
    </row>
    <row r="3896" spans="1:38" x14ac:dyDescent="0.25">
      <c r="A3896" s="1">
        <v>3892</v>
      </c>
      <c r="B3896" s="1">
        <v>3892</v>
      </c>
      <c r="C3896" s="1"/>
      <c r="D3896" s="1">
        <v>3727.52</v>
      </c>
      <c r="E3896" s="1">
        <v>702.52200000000005</v>
      </c>
      <c r="F3896" s="1"/>
      <c r="G3896" s="1">
        <v>-58.668999999999997</v>
      </c>
      <c r="H3896" s="1">
        <v>-50.774000000000001</v>
      </c>
      <c r="I3896" s="1"/>
      <c r="J3896" s="1"/>
      <c r="K3896" s="1">
        <v>-516.81299999999999</v>
      </c>
      <c r="L3896" s="1"/>
      <c r="M3896" s="1">
        <v>2096.817</v>
      </c>
      <c r="N3896" s="1">
        <v>2558.172</v>
      </c>
      <c r="O3896" s="1">
        <v>-8.907</v>
      </c>
      <c r="P3896" s="27">
        <v>-14.887</v>
      </c>
      <c r="Q3896" s="1">
        <v>-7.37</v>
      </c>
      <c r="R3896" s="1">
        <v>-3.9E-2</v>
      </c>
      <c r="S3896" s="1">
        <v>3.528</v>
      </c>
      <c r="T3896" s="1">
        <v>4.4870000000000001</v>
      </c>
      <c r="U3896" s="1">
        <v>6.1509999999999998</v>
      </c>
      <c r="V3896" s="1">
        <v>2.9380000000000002</v>
      </c>
      <c r="W3896" s="30">
        <v>4143.2669999999998</v>
      </c>
      <c r="X3896" s="1">
        <v>1251.9839999999999</v>
      </c>
      <c r="Y3896" s="1">
        <v>3744.6590000000001</v>
      </c>
      <c r="Z3896" s="1">
        <v>802.71</v>
      </c>
      <c r="AD3896" s="4">
        <v>14.887</v>
      </c>
      <c r="AL3896" s="1">
        <v>4143.2669999999998</v>
      </c>
    </row>
    <row r="3897" spans="1:38" x14ac:dyDescent="0.25">
      <c r="A3897" s="1">
        <v>3893</v>
      </c>
      <c r="B3897" s="1">
        <v>3893</v>
      </c>
      <c r="C3897" s="1"/>
      <c r="D3897" s="1">
        <v>3727.52</v>
      </c>
      <c r="E3897" s="1">
        <v>703</v>
      </c>
      <c r="F3897" s="1"/>
      <c r="G3897" s="1">
        <v>-58.192</v>
      </c>
      <c r="H3897" s="1">
        <v>-51.247999999999998</v>
      </c>
      <c r="I3897" s="1"/>
      <c r="J3897" s="1"/>
      <c r="K3897" s="1">
        <v>-516.81299999999999</v>
      </c>
      <c r="L3897" s="1"/>
      <c r="M3897" s="1">
        <v>2096.3380000000002</v>
      </c>
      <c r="N3897" s="1">
        <v>2557.6950000000002</v>
      </c>
      <c r="O3897" s="1">
        <v>-8.9019999999999992</v>
      </c>
      <c r="P3897" s="27">
        <v>-14.887</v>
      </c>
      <c r="Q3897" s="1">
        <v>-7.3659999999999997</v>
      </c>
      <c r="R3897" s="1">
        <v>-3.4000000000000002E-2</v>
      </c>
      <c r="S3897" s="1">
        <v>3.524</v>
      </c>
      <c r="T3897" s="1">
        <v>4.4969999999999999</v>
      </c>
      <c r="U3897" s="1">
        <v>6.1580000000000004</v>
      </c>
      <c r="V3897" s="1">
        <v>2.9449999999999998</v>
      </c>
      <c r="W3897" s="30">
        <v>4142.9620000000004</v>
      </c>
      <c r="X3897" s="1">
        <v>1252.5940000000001</v>
      </c>
      <c r="Y3897" s="1">
        <v>3735.1970000000001</v>
      </c>
      <c r="Z3897" s="1">
        <v>802.1</v>
      </c>
      <c r="AD3897" s="4">
        <v>14.887</v>
      </c>
      <c r="AL3897" s="1">
        <v>4142.9620000000004</v>
      </c>
    </row>
    <row r="3898" spans="1:38" x14ac:dyDescent="0.25">
      <c r="A3898" s="1">
        <v>3894</v>
      </c>
      <c r="B3898" s="1">
        <v>3894</v>
      </c>
      <c r="C3898" s="1"/>
      <c r="D3898" s="1">
        <v>3726.0720000000001</v>
      </c>
      <c r="E3898" s="1">
        <v>703.47799999999995</v>
      </c>
      <c r="F3898" s="1"/>
      <c r="G3898" s="1">
        <v>-58.668999999999997</v>
      </c>
      <c r="H3898" s="1">
        <v>-53.146000000000001</v>
      </c>
      <c r="I3898" s="1"/>
      <c r="J3898" s="1"/>
      <c r="K3898" s="1">
        <v>-517.28800000000001</v>
      </c>
      <c r="L3898" s="1"/>
      <c r="M3898" s="1">
        <v>2096.3380000000002</v>
      </c>
      <c r="N3898" s="1">
        <v>2558.65</v>
      </c>
      <c r="O3898" s="1">
        <v>-8.907</v>
      </c>
      <c r="P3898" s="27">
        <v>-14.897</v>
      </c>
      <c r="Q3898" s="1">
        <v>-7.3609999999999998</v>
      </c>
      <c r="R3898" s="1">
        <v>-3.9E-2</v>
      </c>
      <c r="S3898" s="1">
        <v>3.5190000000000001</v>
      </c>
      <c r="T3898" s="1">
        <v>4.4809999999999999</v>
      </c>
      <c r="U3898" s="1">
        <v>6.1580000000000004</v>
      </c>
      <c r="V3898" s="1">
        <v>2.9449999999999998</v>
      </c>
      <c r="W3898" s="30">
        <v>4136.5519999999997</v>
      </c>
      <c r="X3898" s="1">
        <v>1252.289</v>
      </c>
      <c r="Y3898" s="1">
        <v>3734.587</v>
      </c>
      <c r="Z3898" s="1">
        <v>801.79499999999996</v>
      </c>
      <c r="AD3898" s="4">
        <v>14.897</v>
      </c>
      <c r="AL3898" s="1">
        <v>4136.5519999999997</v>
      </c>
    </row>
    <row r="3899" spans="1:38" x14ac:dyDescent="0.25">
      <c r="A3899" s="1">
        <v>3895</v>
      </c>
      <c r="B3899" s="1">
        <v>3895</v>
      </c>
      <c r="C3899" s="1"/>
      <c r="D3899" s="1">
        <v>3725.59</v>
      </c>
      <c r="E3899" s="1">
        <v>702.52200000000005</v>
      </c>
      <c r="F3899" s="1"/>
      <c r="G3899" s="1">
        <v>-57.715000000000003</v>
      </c>
      <c r="H3899" s="1">
        <v>-53.621000000000002</v>
      </c>
      <c r="I3899" s="1"/>
      <c r="J3899" s="1"/>
      <c r="K3899" s="1">
        <v>-517.28800000000001</v>
      </c>
      <c r="L3899" s="1"/>
      <c r="M3899" s="1">
        <v>2095.8580000000002</v>
      </c>
      <c r="N3899" s="1">
        <v>2557.6950000000002</v>
      </c>
      <c r="O3899" s="1">
        <v>-8.907</v>
      </c>
      <c r="P3899" s="27">
        <v>-14.887</v>
      </c>
      <c r="Q3899" s="1">
        <v>-7.37</v>
      </c>
      <c r="R3899" s="1">
        <v>-3.4000000000000002E-2</v>
      </c>
      <c r="S3899" s="1">
        <v>3.5139999999999998</v>
      </c>
      <c r="T3899" s="1">
        <v>4.4969999999999999</v>
      </c>
      <c r="U3899" s="1">
        <v>6.1539999999999999</v>
      </c>
      <c r="V3899" s="1">
        <v>2.9409999999999998</v>
      </c>
      <c r="W3899" s="30">
        <v>4133.5</v>
      </c>
      <c r="X3899" s="1">
        <v>1252.5940000000001</v>
      </c>
      <c r="Y3899" s="1">
        <v>3734.587</v>
      </c>
      <c r="Z3899" s="1">
        <v>802.40499999999997</v>
      </c>
      <c r="AD3899" s="4">
        <v>14.887</v>
      </c>
      <c r="AL3899" s="1">
        <v>4133.5</v>
      </c>
    </row>
    <row r="3900" spans="1:38" x14ac:dyDescent="0.25">
      <c r="A3900" s="1">
        <v>3896</v>
      </c>
      <c r="B3900" s="1">
        <v>3896</v>
      </c>
      <c r="C3900" s="1"/>
      <c r="D3900" s="1">
        <v>3725.107</v>
      </c>
      <c r="E3900" s="1">
        <v>703</v>
      </c>
      <c r="F3900" s="1"/>
      <c r="G3900" s="1">
        <v>-57.715000000000003</v>
      </c>
      <c r="H3900" s="1">
        <v>-50.298999999999999</v>
      </c>
      <c r="I3900" s="1"/>
      <c r="J3900" s="1"/>
      <c r="K3900" s="1">
        <v>-517.28800000000001</v>
      </c>
      <c r="L3900" s="1"/>
      <c r="M3900" s="1">
        <v>2096.3380000000002</v>
      </c>
      <c r="N3900" s="1">
        <v>2557.6950000000002</v>
      </c>
      <c r="O3900" s="1">
        <v>-8.907</v>
      </c>
      <c r="P3900" s="27">
        <v>-14.882</v>
      </c>
      <c r="Q3900" s="1">
        <v>-7.37</v>
      </c>
      <c r="R3900" s="1">
        <v>-3.9E-2</v>
      </c>
      <c r="S3900" s="1">
        <v>3.5190000000000001</v>
      </c>
      <c r="T3900" s="1">
        <v>4.492</v>
      </c>
      <c r="U3900" s="1">
        <v>6.1539999999999999</v>
      </c>
      <c r="V3900" s="1">
        <v>2.9449999999999998</v>
      </c>
      <c r="W3900" s="30">
        <v>4132.8900000000003</v>
      </c>
      <c r="X3900" s="1">
        <v>1252.289</v>
      </c>
      <c r="Y3900" s="1">
        <v>3734.2820000000002</v>
      </c>
      <c r="Z3900" s="1">
        <v>802.1</v>
      </c>
      <c r="AD3900" s="4">
        <v>14.882</v>
      </c>
      <c r="AL3900" s="1">
        <v>4132.8900000000003</v>
      </c>
    </row>
    <row r="3901" spans="1:38" x14ac:dyDescent="0.25">
      <c r="A3901" s="1">
        <v>3897</v>
      </c>
      <c r="B3901" s="1">
        <v>3897</v>
      </c>
      <c r="C3901" s="1"/>
      <c r="D3901" s="1">
        <v>3723.1770000000001</v>
      </c>
      <c r="E3901" s="1">
        <v>703</v>
      </c>
      <c r="F3901" s="1"/>
      <c r="G3901" s="1">
        <v>-58.192</v>
      </c>
      <c r="H3901" s="1">
        <v>-51.247999999999998</v>
      </c>
      <c r="I3901" s="1"/>
      <c r="J3901" s="1"/>
      <c r="K3901" s="1">
        <v>-517.28800000000001</v>
      </c>
      <c r="L3901" s="1"/>
      <c r="M3901" s="1">
        <v>2095.3789999999999</v>
      </c>
      <c r="N3901" s="1">
        <v>2556.739</v>
      </c>
      <c r="O3901" s="1">
        <v>-8.907</v>
      </c>
      <c r="P3901" s="27">
        <v>-14.878</v>
      </c>
      <c r="Q3901" s="1">
        <v>-7.37</v>
      </c>
      <c r="R3901" s="1">
        <v>-4.3999999999999997E-2</v>
      </c>
      <c r="S3901" s="1">
        <v>3.5190000000000001</v>
      </c>
      <c r="T3901" s="1">
        <v>4.492</v>
      </c>
      <c r="U3901" s="1">
        <v>6.1539999999999999</v>
      </c>
      <c r="V3901" s="1">
        <v>2.9449999999999998</v>
      </c>
      <c r="W3901" s="30">
        <v>4132.585</v>
      </c>
      <c r="X3901" s="1">
        <v>1252.289</v>
      </c>
      <c r="Y3901" s="1">
        <v>3734.587</v>
      </c>
      <c r="Z3901" s="1">
        <v>802.40499999999997</v>
      </c>
      <c r="AD3901" s="4">
        <v>14.878</v>
      </c>
      <c r="AL3901" s="1">
        <v>4132.585</v>
      </c>
    </row>
    <row r="3902" spans="1:38" x14ac:dyDescent="0.25">
      <c r="A3902" s="1">
        <v>3898</v>
      </c>
      <c r="B3902" s="1">
        <v>3898</v>
      </c>
      <c r="C3902" s="1"/>
      <c r="D3902" s="1">
        <v>3722.6950000000002</v>
      </c>
      <c r="E3902" s="1">
        <v>702.52200000000005</v>
      </c>
      <c r="F3902" s="1"/>
      <c r="G3902" s="1">
        <v>-58.192</v>
      </c>
      <c r="H3902" s="1">
        <v>-52.671999999999997</v>
      </c>
      <c r="I3902" s="1"/>
      <c r="J3902" s="1"/>
      <c r="K3902" s="1">
        <v>-516.33699999999999</v>
      </c>
      <c r="L3902" s="1"/>
      <c r="M3902" s="1">
        <v>2095.3789999999999</v>
      </c>
      <c r="N3902" s="1">
        <v>2557.2170000000001</v>
      </c>
      <c r="O3902" s="1">
        <v>-8.907</v>
      </c>
      <c r="P3902" s="27">
        <v>-14.882</v>
      </c>
      <c r="Q3902" s="1">
        <v>-7.37</v>
      </c>
      <c r="R3902" s="1">
        <v>-3.9E-2</v>
      </c>
      <c r="S3902" s="1">
        <v>3.5190000000000001</v>
      </c>
      <c r="T3902" s="1">
        <v>4.4969999999999999</v>
      </c>
      <c r="U3902" s="1">
        <v>6.1539999999999999</v>
      </c>
      <c r="V3902" s="1">
        <v>2.9449999999999998</v>
      </c>
      <c r="W3902" s="30">
        <v>4132.585</v>
      </c>
      <c r="X3902" s="1">
        <v>1251.6790000000001</v>
      </c>
      <c r="Y3902" s="1">
        <v>3734.8919999999998</v>
      </c>
      <c r="Z3902" s="1">
        <v>802.1</v>
      </c>
      <c r="AD3902" s="4">
        <v>14.882</v>
      </c>
      <c r="AL3902" s="1">
        <v>4132.585</v>
      </c>
    </row>
    <row r="3903" spans="1:38" x14ac:dyDescent="0.25">
      <c r="A3903" s="1">
        <v>3899</v>
      </c>
      <c r="B3903" s="1">
        <v>3899</v>
      </c>
      <c r="C3903" s="1"/>
      <c r="D3903" s="1">
        <v>3722.6950000000002</v>
      </c>
      <c r="E3903" s="1">
        <v>702.04399999999998</v>
      </c>
      <c r="F3903" s="1"/>
      <c r="G3903" s="1">
        <v>-57.238</v>
      </c>
      <c r="H3903" s="1">
        <v>-53.146000000000001</v>
      </c>
      <c r="I3903" s="1"/>
      <c r="J3903" s="1"/>
      <c r="K3903" s="1">
        <v>-517.28800000000001</v>
      </c>
      <c r="L3903" s="1"/>
      <c r="M3903" s="1">
        <v>2095.3789999999999</v>
      </c>
      <c r="N3903" s="1">
        <v>2556.739</v>
      </c>
      <c r="O3903" s="1">
        <v>-8.9019999999999992</v>
      </c>
      <c r="P3903" s="27">
        <v>-14.878</v>
      </c>
      <c r="Q3903" s="1">
        <v>-7.3609999999999998</v>
      </c>
      <c r="R3903" s="1">
        <v>-3.4000000000000002E-2</v>
      </c>
      <c r="S3903" s="1">
        <v>3.524</v>
      </c>
      <c r="T3903" s="1">
        <v>4.492</v>
      </c>
      <c r="U3903" s="1">
        <v>6.1539999999999999</v>
      </c>
      <c r="V3903" s="1">
        <v>2.9409999999999998</v>
      </c>
      <c r="W3903" s="30">
        <v>4132.8900000000003</v>
      </c>
      <c r="X3903" s="1">
        <v>1248.0160000000001</v>
      </c>
      <c r="Y3903" s="1">
        <v>3734.587</v>
      </c>
      <c r="Z3903" s="1">
        <v>802.40499999999997</v>
      </c>
      <c r="AD3903" s="4">
        <v>14.878</v>
      </c>
      <c r="AL3903" s="1">
        <v>4132.8900000000003</v>
      </c>
    </row>
    <row r="3904" spans="1:38" x14ac:dyDescent="0.25">
      <c r="A3904" s="1">
        <v>3900</v>
      </c>
      <c r="B3904" s="1">
        <v>3900</v>
      </c>
      <c r="C3904" s="1"/>
      <c r="D3904" s="1">
        <v>3721.2469999999998</v>
      </c>
      <c r="E3904" s="1">
        <v>702.52200000000005</v>
      </c>
      <c r="F3904" s="1"/>
      <c r="G3904" s="1">
        <v>-58.192</v>
      </c>
      <c r="H3904" s="1">
        <v>-53.146000000000001</v>
      </c>
      <c r="I3904" s="1"/>
      <c r="J3904" s="1"/>
      <c r="K3904" s="1">
        <v>-516.81299999999999</v>
      </c>
      <c r="L3904" s="1"/>
      <c r="M3904" s="1">
        <v>2094.42</v>
      </c>
      <c r="N3904" s="1">
        <v>2556.2620000000002</v>
      </c>
      <c r="O3904" s="1">
        <v>-8.9019999999999992</v>
      </c>
      <c r="P3904" s="27">
        <v>-14.882</v>
      </c>
      <c r="Q3904" s="1">
        <v>-7.3659999999999997</v>
      </c>
      <c r="R3904" s="1">
        <v>-3.9E-2</v>
      </c>
      <c r="S3904" s="1">
        <v>3.524</v>
      </c>
      <c r="T3904" s="1">
        <v>4.4870000000000001</v>
      </c>
      <c r="U3904" s="1">
        <v>6.1470000000000002</v>
      </c>
      <c r="V3904" s="1">
        <v>2.9409999999999998</v>
      </c>
      <c r="W3904" s="30">
        <v>4132.8900000000003</v>
      </c>
      <c r="X3904" s="1">
        <v>1242.2170000000001</v>
      </c>
      <c r="Y3904" s="1">
        <v>3734.8919999999998</v>
      </c>
      <c r="Z3904" s="1">
        <v>802.40499999999997</v>
      </c>
      <c r="AD3904" s="4">
        <v>14.882</v>
      </c>
      <c r="AL3904" s="1">
        <v>4132.8900000000003</v>
      </c>
    </row>
    <row r="3905" spans="1:38" x14ac:dyDescent="0.25">
      <c r="A3905" s="1">
        <v>3901</v>
      </c>
      <c r="B3905" s="1">
        <v>3901</v>
      </c>
      <c r="C3905" s="1"/>
      <c r="D3905" s="1">
        <v>3720.2820000000002</v>
      </c>
      <c r="E3905" s="1">
        <v>703</v>
      </c>
      <c r="F3905" s="1"/>
      <c r="G3905" s="1">
        <v>-58.192</v>
      </c>
      <c r="H3905" s="1">
        <v>-54.094999999999999</v>
      </c>
      <c r="I3905" s="1"/>
      <c r="J3905" s="1"/>
      <c r="K3905" s="1">
        <v>-516.81299999999999</v>
      </c>
      <c r="L3905" s="1"/>
      <c r="M3905" s="1">
        <v>2094.8989999999999</v>
      </c>
      <c r="N3905" s="1">
        <v>2556.739</v>
      </c>
      <c r="O3905" s="1">
        <v>-8.907</v>
      </c>
      <c r="P3905" s="27">
        <v>-14.878</v>
      </c>
      <c r="Q3905" s="1">
        <v>-7.3659999999999997</v>
      </c>
      <c r="R3905" s="1">
        <v>-3.9E-2</v>
      </c>
      <c r="S3905" s="1">
        <v>3.5190000000000001</v>
      </c>
      <c r="T3905" s="1">
        <v>4.492</v>
      </c>
      <c r="U3905" s="1">
        <v>6.1440000000000001</v>
      </c>
      <c r="V3905" s="1">
        <v>2.9449999999999998</v>
      </c>
      <c r="W3905" s="30">
        <v>4132.585</v>
      </c>
      <c r="X3905" s="1">
        <v>1242.2170000000001</v>
      </c>
      <c r="Y3905" s="1">
        <v>3734.587</v>
      </c>
      <c r="Z3905" s="1">
        <v>802.40499999999997</v>
      </c>
      <c r="AD3905" s="4">
        <v>14.878</v>
      </c>
      <c r="AL3905" s="1">
        <v>4132.585</v>
      </c>
    </row>
    <row r="3906" spans="1:38" x14ac:dyDescent="0.25">
      <c r="A3906" s="1">
        <v>3902</v>
      </c>
      <c r="B3906" s="1">
        <v>3902</v>
      </c>
      <c r="C3906" s="1"/>
      <c r="D3906" s="1">
        <v>3719.317</v>
      </c>
      <c r="E3906" s="1">
        <v>702.52200000000005</v>
      </c>
      <c r="F3906" s="1"/>
      <c r="G3906" s="1">
        <v>-58.192</v>
      </c>
      <c r="H3906" s="1">
        <v>-54.57</v>
      </c>
      <c r="I3906" s="1"/>
      <c r="J3906" s="1"/>
      <c r="K3906" s="1">
        <v>-517.76400000000001</v>
      </c>
      <c r="L3906" s="1"/>
      <c r="M3906" s="1">
        <v>2094.42</v>
      </c>
      <c r="N3906" s="1">
        <v>2555.7840000000001</v>
      </c>
      <c r="O3906" s="1">
        <v>-8.8970000000000002</v>
      </c>
      <c r="P3906" s="27">
        <v>-14.882</v>
      </c>
      <c r="Q3906" s="1">
        <v>-7.37</v>
      </c>
      <c r="R3906" s="1">
        <v>-3.4000000000000002E-2</v>
      </c>
      <c r="S3906" s="1">
        <v>3.524</v>
      </c>
      <c r="T3906" s="1">
        <v>4.492</v>
      </c>
      <c r="U3906" s="1">
        <v>6.1509999999999998</v>
      </c>
      <c r="V3906" s="1">
        <v>2.9489999999999998</v>
      </c>
      <c r="W3906" s="30">
        <v>4133.1949999999997</v>
      </c>
      <c r="X3906" s="1">
        <v>1242.2170000000001</v>
      </c>
      <c r="Y3906" s="1">
        <v>3734.587</v>
      </c>
      <c r="Z3906" s="1">
        <v>802.1</v>
      </c>
      <c r="AD3906" s="4">
        <v>14.882</v>
      </c>
      <c r="AL3906" s="1">
        <v>4133.1949999999997</v>
      </c>
    </row>
    <row r="3907" spans="1:38" x14ac:dyDescent="0.25">
      <c r="A3907" s="1">
        <v>3903</v>
      </c>
      <c r="B3907" s="1">
        <v>3903</v>
      </c>
      <c r="C3907" s="1"/>
      <c r="D3907" s="1">
        <v>3718.835</v>
      </c>
      <c r="E3907" s="1">
        <v>702.52200000000005</v>
      </c>
      <c r="F3907" s="1"/>
      <c r="G3907" s="1">
        <v>-59.146000000000001</v>
      </c>
      <c r="H3907" s="1">
        <v>-53.146000000000001</v>
      </c>
      <c r="I3907" s="1"/>
      <c r="J3907" s="1"/>
      <c r="K3907" s="1">
        <v>-516.33699999999999</v>
      </c>
      <c r="L3907" s="1"/>
      <c r="M3907" s="1">
        <v>2095.3789999999999</v>
      </c>
      <c r="N3907" s="1">
        <v>2556.2620000000002</v>
      </c>
      <c r="O3907" s="1">
        <v>-8.9019999999999992</v>
      </c>
      <c r="P3907" s="27">
        <v>-14.872999999999999</v>
      </c>
      <c r="Q3907" s="1">
        <v>-7.3609999999999998</v>
      </c>
      <c r="R3907" s="1">
        <v>-4.3999999999999997E-2</v>
      </c>
      <c r="S3907" s="1">
        <v>3.524</v>
      </c>
      <c r="T3907" s="1">
        <v>4.492</v>
      </c>
      <c r="U3907" s="1">
        <v>6.1539999999999999</v>
      </c>
      <c r="V3907" s="1">
        <v>2.9489999999999998</v>
      </c>
      <c r="W3907" s="30">
        <v>4132.8900000000003</v>
      </c>
      <c r="X3907" s="1">
        <v>1241.912</v>
      </c>
      <c r="Y3907" s="1">
        <v>3734.2820000000002</v>
      </c>
      <c r="Z3907" s="1">
        <v>802.1</v>
      </c>
      <c r="AD3907" s="4">
        <v>14.872999999999999</v>
      </c>
      <c r="AL3907" s="1">
        <v>4132.8900000000003</v>
      </c>
    </row>
    <row r="3908" spans="1:38" x14ac:dyDescent="0.25">
      <c r="A3908" s="1">
        <v>3904</v>
      </c>
      <c r="B3908" s="1">
        <v>3904</v>
      </c>
      <c r="C3908" s="1"/>
      <c r="D3908" s="1">
        <v>3718.3519999999999</v>
      </c>
      <c r="E3908" s="1">
        <v>702.52200000000005</v>
      </c>
      <c r="F3908" s="1"/>
      <c r="G3908" s="1">
        <v>-58.668999999999997</v>
      </c>
      <c r="H3908" s="1">
        <v>-53.146000000000001</v>
      </c>
      <c r="I3908" s="1"/>
      <c r="J3908" s="1"/>
      <c r="K3908" s="1">
        <v>-516.33699999999999</v>
      </c>
      <c r="L3908" s="1"/>
      <c r="M3908" s="1">
        <v>2095.8580000000002</v>
      </c>
      <c r="N3908" s="1">
        <v>2555.7840000000001</v>
      </c>
      <c r="O3908" s="1">
        <v>-8.9019999999999992</v>
      </c>
      <c r="P3908" s="27">
        <v>-14.878</v>
      </c>
      <c r="Q3908" s="1">
        <v>-7.3609999999999998</v>
      </c>
      <c r="R3908" s="1">
        <v>-3.4000000000000002E-2</v>
      </c>
      <c r="S3908" s="1">
        <v>3.5139999999999998</v>
      </c>
      <c r="T3908" s="1">
        <v>4.492</v>
      </c>
      <c r="U3908" s="1">
        <v>6.1509999999999998</v>
      </c>
      <c r="V3908" s="1">
        <v>2.9449999999999998</v>
      </c>
      <c r="W3908" s="30">
        <v>4123.4279999999999</v>
      </c>
      <c r="X3908" s="1">
        <v>1241.607</v>
      </c>
      <c r="Y3908" s="1">
        <v>3734.587</v>
      </c>
      <c r="Z3908" s="1">
        <v>802.40499999999997</v>
      </c>
      <c r="AD3908" s="4">
        <v>14.878</v>
      </c>
      <c r="AL3908" s="1">
        <v>4123.4279999999999</v>
      </c>
    </row>
    <row r="3909" spans="1:38" x14ac:dyDescent="0.25">
      <c r="A3909" s="1">
        <v>3905</v>
      </c>
      <c r="B3909" s="1">
        <v>3905</v>
      </c>
      <c r="C3909" s="1"/>
      <c r="D3909" s="1">
        <v>3716.9050000000002</v>
      </c>
      <c r="E3909" s="1">
        <v>703.47799999999995</v>
      </c>
      <c r="F3909" s="1"/>
      <c r="G3909" s="1">
        <v>-58.668999999999997</v>
      </c>
      <c r="H3909" s="1">
        <v>-53.146000000000001</v>
      </c>
      <c r="I3909" s="1"/>
      <c r="J3909" s="1"/>
      <c r="K3909" s="1">
        <v>-516.81299999999999</v>
      </c>
      <c r="L3909" s="1"/>
      <c r="M3909" s="1">
        <v>2095.3789999999999</v>
      </c>
      <c r="N3909" s="1">
        <v>2555.7840000000001</v>
      </c>
      <c r="O3909" s="1">
        <v>-8.9120000000000008</v>
      </c>
      <c r="P3909" s="27">
        <v>-14.878</v>
      </c>
      <c r="Q3909" s="1">
        <v>-7.3609999999999998</v>
      </c>
      <c r="R3909" s="1">
        <v>-3.4000000000000002E-2</v>
      </c>
      <c r="S3909" s="1">
        <v>3.5190000000000001</v>
      </c>
      <c r="T3909" s="1">
        <v>4.492</v>
      </c>
      <c r="U3909" s="1">
        <v>6.1509999999999998</v>
      </c>
      <c r="V3909" s="1">
        <v>2.952</v>
      </c>
      <c r="W3909" s="30">
        <v>4122.5129999999999</v>
      </c>
      <c r="X3909" s="1">
        <v>1241.912</v>
      </c>
      <c r="Y3909" s="1">
        <v>3732.145</v>
      </c>
      <c r="Z3909" s="1">
        <v>802.1</v>
      </c>
      <c r="AD3909" s="4">
        <v>14.878</v>
      </c>
      <c r="AL3909" s="1">
        <v>4122.5129999999999</v>
      </c>
    </row>
    <row r="3910" spans="1:38" x14ac:dyDescent="0.25">
      <c r="A3910" s="1">
        <v>3906</v>
      </c>
      <c r="B3910" s="1">
        <v>3906</v>
      </c>
      <c r="C3910" s="1"/>
      <c r="D3910" s="1">
        <v>3715.94</v>
      </c>
      <c r="E3910" s="1">
        <v>702.04399999999998</v>
      </c>
      <c r="F3910" s="1"/>
      <c r="G3910" s="1">
        <v>-58.668999999999997</v>
      </c>
      <c r="H3910" s="1">
        <v>-53.621000000000002</v>
      </c>
      <c r="I3910" s="1"/>
      <c r="J3910" s="1"/>
      <c r="K3910" s="1">
        <v>-516.81299999999999</v>
      </c>
      <c r="L3910" s="1"/>
      <c r="M3910" s="1">
        <v>2094.42</v>
      </c>
      <c r="N3910" s="1">
        <v>2555.3069999999998</v>
      </c>
      <c r="O3910" s="1">
        <v>-8.8970000000000002</v>
      </c>
      <c r="P3910" s="27">
        <v>-14.878</v>
      </c>
      <c r="Q3910" s="1">
        <v>-7.3609999999999998</v>
      </c>
      <c r="R3910" s="1">
        <v>-3.9E-2</v>
      </c>
      <c r="S3910" s="1">
        <v>3.5089999999999999</v>
      </c>
      <c r="T3910" s="1">
        <v>4.492</v>
      </c>
      <c r="U3910" s="1">
        <v>6.1509999999999998</v>
      </c>
      <c r="V3910" s="1">
        <v>2.9449999999999998</v>
      </c>
      <c r="W3910" s="30">
        <v>4122.5129999999999</v>
      </c>
      <c r="X3910" s="1">
        <v>1241.912</v>
      </c>
      <c r="Y3910" s="1">
        <v>3724.82</v>
      </c>
      <c r="Z3910" s="1">
        <v>802.1</v>
      </c>
      <c r="AD3910" s="4">
        <v>14.878</v>
      </c>
      <c r="AL3910" s="1">
        <v>4122.5129999999999</v>
      </c>
    </row>
    <row r="3911" spans="1:38" x14ac:dyDescent="0.25">
      <c r="A3911" s="1">
        <v>3907</v>
      </c>
      <c r="B3911" s="1">
        <v>3907</v>
      </c>
      <c r="C3911" s="1"/>
      <c r="D3911" s="1">
        <v>3716.422</v>
      </c>
      <c r="E3911" s="1">
        <v>702.04399999999998</v>
      </c>
      <c r="F3911" s="1"/>
      <c r="G3911" s="1">
        <v>-58.192</v>
      </c>
      <c r="H3911" s="1">
        <v>-53.146000000000001</v>
      </c>
      <c r="I3911" s="1"/>
      <c r="J3911" s="1"/>
      <c r="K3911" s="1">
        <v>-517.28800000000001</v>
      </c>
      <c r="L3911" s="1"/>
      <c r="M3911" s="1">
        <v>2095.8580000000002</v>
      </c>
      <c r="N3911" s="1">
        <v>2555.3069999999998</v>
      </c>
      <c r="O3911" s="1">
        <v>-8.8970000000000002</v>
      </c>
      <c r="P3911" s="27">
        <v>-14.878</v>
      </c>
      <c r="Q3911" s="1">
        <v>-7.3609999999999998</v>
      </c>
      <c r="R3911" s="1">
        <v>-3.4000000000000002E-2</v>
      </c>
      <c r="S3911" s="1">
        <v>3.5139999999999998</v>
      </c>
      <c r="T3911" s="1">
        <v>4.492</v>
      </c>
      <c r="U3911" s="1">
        <v>6.1509999999999998</v>
      </c>
      <c r="V3911" s="1">
        <v>2.9449999999999998</v>
      </c>
      <c r="W3911" s="30">
        <v>4122.5129999999999</v>
      </c>
      <c r="X3911" s="1">
        <v>1242.2170000000001</v>
      </c>
      <c r="Y3911" s="1">
        <v>3724.5149999999999</v>
      </c>
      <c r="Z3911" s="1">
        <v>802.1</v>
      </c>
      <c r="AD3911" s="4">
        <v>14.878</v>
      </c>
      <c r="AL3911" s="1">
        <v>4122.5129999999999</v>
      </c>
    </row>
    <row r="3912" spans="1:38" x14ac:dyDescent="0.25">
      <c r="A3912" s="1">
        <v>3908</v>
      </c>
      <c r="B3912" s="1">
        <v>3908</v>
      </c>
      <c r="C3912" s="1"/>
      <c r="D3912" s="1">
        <v>3714.4920000000002</v>
      </c>
      <c r="E3912" s="1">
        <v>702.52200000000005</v>
      </c>
      <c r="F3912" s="1"/>
      <c r="G3912" s="1">
        <v>-58.192</v>
      </c>
      <c r="H3912" s="1">
        <v>-53.146000000000001</v>
      </c>
      <c r="I3912" s="1"/>
      <c r="J3912" s="1"/>
      <c r="K3912" s="1">
        <v>-516.81299999999999</v>
      </c>
      <c r="L3912" s="1"/>
      <c r="M3912" s="1">
        <v>2095.8580000000002</v>
      </c>
      <c r="N3912" s="1">
        <v>2555.3069999999998</v>
      </c>
      <c r="O3912" s="1">
        <v>-8.9019999999999992</v>
      </c>
      <c r="P3912" s="27">
        <v>-14.872999999999999</v>
      </c>
      <c r="Q3912" s="1">
        <v>-7.3609999999999998</v>
      </c>
      <c r="R3912" s="1">
        <v>-3.4000000000000002E-2</v>
      </c>
      <c r="S3912" s="1">
        <v>3.5190000000000001</v>
      </c>
      <c r="T3912" s="1">
        <v>4.492</v>
      </c>
      <c r="U3912" s="1">
        <v>6.1509999999999998</v>
      </c>
      <c r="V3912" s="1">
        <v>2.9489999999999998</v>
      </c>
      <c r="W3912" s="30">
        <v>4122.5129999999999</v>
      </c>
      <c r="X3912" s="1">
        <v>1241.607</v>
      </c>
      <c r="Y3912" s="1">
        <v>3724.21</v>
      </c>
      <c r="Z3912" s="1">
        <v>802.71</v>
      </c>
      <c r="AD3912" s="4">
        <v>14.872999999999999</v>
      </c>
      <c r="AL3912" s="1">
        <v>4122.5129999999999</v>
      </c>
    </row>
    <row r="3913" spans="1:38" x14ac:dyDescent="0.25">
      <c r="A3913" s="1">
        <v>3909</v>
      </c>
      <c r="B3913" s="1">
        <v>3909</v>
      </c>
      <c r="C3913" s="1"/>
      <c r="D3913" s="1">
        <v>3714.01</v>
      </c>
      <c r="E3913" s="1">
        <v>702.04399999999998</v>
      </c>
      <c r="F3913" s="1"/>
      <c r="G3913" s="1">
        <v>-58.192</v>
      </c>
      <c r="H3913" s="1">
        <v>-53.621000000000002</v>
      </c>
      <c r="I3913" s="1"/>
      <c r="J3913" s="1"/>
      <c r="K3913" s="1">
        <v>-516.33699999999999</v>
      </c>
      <c r="L3913" s="1"/>
      <c r="M3913" s="1">
        <v>2095.3789999999999</v>
      </c>
      <c r="N3913" s="1">
        <v>2554.8290000000002</v>
      </c>
      <c r="O3913" s="1">
        <v>-8.8919999999999995</v>
      </c>
      <c r="P3913" s="27">
        <v>-14.878</v>
      </c>
      <c r="Q3913" s="1">
        <v>-7.3659999999999997</v>
      </c>
      <c r="R3913" s="1">
        <v>-3.4000000000000002E-2</v>
      </c>
      <c r="S3913" s="1">
        <v>3.5139999999999998</v>
      </c>
      <c r="T3913" s="1">
        <v>4.4870000000000001</v>
      </c>
      <c r="U3913" s="1">
        <v>6.1470000000000002</v>
      </c>
      <c r="V3913" s="1">
        <v>2.9409999999999998</v>
      </c>
      <c r="W3913" s="30">
        <v>4122.8180000000002</v>
      </c>
      <c r="X3913" s="1">
        <v>1241.912</v>
      </c>
      <c r="Y3913" s="1">
        <v>3724.21</v>
      </c>
      <c r="Z3913" s="1">
        <v>801.79499999999996</v>
      </c>
      <c r="AD3913" s="4">
        <v>14.878</v>
      </c>
      <c r="AL3913" s="1">
        <v>4122.8180000000002</v>
      </c>
    </row>
    <row r="3914" spans="1:38" x14ac:dyDescent="0.25">
      <c r="A3914" s="1">
        <v>3910</v>
      </c>
      <c r="B3914" s="1">
        <v>3910</v>
      </c>
      <c r="C3914" s="1"/>
      <c r="D3914" s="1">
        <v>3713.0450000000001</v>
      </c>
      <c r="E3914" s="1">
        <v>701.56600000000003</v>
      </c>
      <c r="F3914" s="1"/>
      <c r="G3914" s="1">
        <v>-59.622999999999998</v>
      </c>
      <c r="H3914" s="1">
        <v>-52.671999999999997</v>
      </c>
      <c r="I3914" s="1"/>
      <c r="J3914" s="1"/>
      <c r="K3914" s="1">
        <v>-516.81299999999999</v>
      </c>
      <c r="L3914" s="1"/>
      <c r="M3914" s="1">
        <v>2094.42</v>
      </c>
      <c r="N3914" s="1">
        <v>2554.8290000000002</v>
      </c>
      <c r="O3914" s="1">
        <v>-8.8919999999999995</v>
      </c>
      <c r="P3914" s="27">
        <v>-14.872999999999999</v>
      </c>
      <c r="Q3914" s="1">
        <v>-7.3559999999999999</v>
      </c>
      <c r="R3914" s="1">
        <v>-4.3999999999999997E-2</v>
      </c>
      <c r="S3914" s="1">
        <v>3.5190000000000001</v>
      </c>
      <c r="T3914" s="1">
        <v>4.492</v>
      </c>
      <c r="U3914" s="1">
        <v>6.1509999999999998</v>
      </c>
      <c r="V3914" s="1">
        <v>2.9409999999999998</v>
      </c>
      <c r="W3914" s="30">
        <v>4122.8180000000002</v>
      </c>
      <c r="X3914" s="1">
        <v>1241.912</v>
      </c>
      <c r="Y3914" s="1">
        <v>3724.21</v>
      </c>
      <c r="Z3914" s="1">
        <v>802.71</v>
      </c>
      <c r="AD3914" s="4">
        <v>14.872999999999999</v>
      </c>
      <c r="AL3914" s="1">
        <v>4122.8180000000002</v>
      </c>
    </row>
    <row r="3915" spans="1:38" x14ac:dyDescent="0.25">
      <c r="A3915" s="1">
        <v>3911</v>
      </c>
      <c r="B3915" s="1">
        <v>3911</v>
      </c>
      <c r="C3915" s="1"/>
      <c r="D3915" s="1">
        <v>3712.5619999999999</v>
      </c>
      <c r="E3915" s="1">
        <v>702.52200000000005</v>
      </c>
      <c r="F3915" s="1"/>
      <c r="G3915" s="1">
        <v>-58.192</v>
      </c>
      <c r="H3915" s="1">
        <v>-53.621000000000002</v>
      </c>
      <c r="I3915" s="1"/>
      <c r="J3915" s="1"/>
      <c r="K3915" s="1">
        <v>-517.28800000000001</v>
      </c>
      <c r="L3915" s="1"/>
      <c r="M3915" s="1">
        <v>2094.42</v>
      </c>
      <c r="N3915" s="1">
        <v>2553.3960000000002</v>
      </c>
      <c r="O3915" s="1">
        <v>-8.8970000000000002</v>
      </c>
      <c r="P3915" s="27">
        <v>-14.868</v>
      </c>
      <c r="Q3915" s="1">
        <v>-7.3609999999999998</v>
      </c>
      <c r="R3915" s="1">
        <v>-3.9E-2</v>
      </c>
      <c r="S3915" s="1">
        <v>3.524</v>
      </c>
      <c r="T3915" s="1">
        <v>4.4969999999999999</v>
      </c>
      <c r="U3915" s="1">
        <v>6.1509999999999998</v>
      </c>
      <c r="V3915" s="1">
        <v>2.9449999999999998</v>
      </c>
      <c r="W3915" s="30">
        <v>4122.5129999999999</v>
      </c>
      <c r="X3915" s="1">
        <v>1241.912</v>
      </c>
      <c r="Y3915" s="1">
        <v>3724.5149999999999</v>
      </c>
      <c r="Z3915" s="1">
        <v>801.79499999999996</v>
      </c>
      <c r="AD3915" s="4">
        <v>14.868</v>
      </c>
      <c r="AL3915" s="1">
        <v>4122.5129999999999</v>
      </c>
    </row>
    <row r="3916" spans="1:38" x14ac:dyDescent="0.25">
      <c r="A3916" s="1">
        <v>3912</v>
      </c>
      <c r="B3916" s="1">
        <v>3912</v>
      </c>
      <c r="C3916" s="1"/>
      <c r="D3916" s="1">
        <v>3711.1149999999998</v>
      </c>
      <c r="E3916" s="1">
        <v>702.04399999999998</v>
      </c>
      <c r="F3916" s="1"/>
      <c r="G3916" s="1">
        <v>-59.146000000000001</v>
      </c>
      <c r="H3916" s="1">
        <v>-53.621000000000002</v>
      </c>
      <c r="I3916" s="1"/>
      <c r="J3916" s="1"/>
      <c r="K3916" s="1">
        <v>-516.81299999999999</v>
      </c>
      <c r="L3916" s="1"/>
      <c r="M3916" s="1">
        <v>2094.42</v>
      </c>
      <c r="N3916" s="1">
        <v>2553.8739999999998</v>
      </c>
      <c r="O3916" s="1">
        <v>-8.8970000000000002</v>
      </c>
      <c r="P3916" s="27">
        <v>-14.872999999999999</v>
      </c>
      <c r="Q3916" s="1">
        <v>-7.3609999999999998</v>
      </c>
      <c r="R3916" s="1">
        <v>-3.4000000000000002E-2</v>
      </c>
      <c r="S3916" s="1">
        <v>3.5139999999999998</v>
      </c>
      <c r="T3916" s="1">
        <v>4.4870000000000001</v>
      </c>
      <c r="U3916" s="1">
        <v>6.1470000000000002</v>
      </c>
      <c r="V3916" s="1">
        <v>2.9449999999999998</v>
      </c>
      <c r="W3916" s="30">
        <v>4123.1229999999996</v>
      </c>
      <c r="X3916" s="1">
        <v>1241.607</v>
      </c>
      <c r="Y3916" s="1">
        <v>3724.5149999999999</v>
      </c>
      <c r="Z3916" s="1">
        <v>801.79499999999996</v>
      </c>
      <c r="AD3916" s="4">
        <v>14.872999999999999</v>
      </c>
      <c r="AL3916" s="1">
        <v>4123.1229999999996</v>
      </c>
    </row>
    <row r="3917" spans="1:38" x14ac:dyDescent="0.25">
      <c r="A3917" s="1">
        <v>3913</v>
      </c>
      <c r="B3917" s="1">
        <v>3913</v>
      </c>
      <c r="C3917" s="1"/>
      <c r="D3917" s="1">
        <v>3711.5970000000002</v>
      </c>
      <c r="E3917" s="1">
        <v>702.52200000000005</v>
      </c>
      <c r="F3917" s="1"/>
      <c r="G3917" s="1">
        <v>-58.668999999999997</v>
      </c>
      <c r="H3917" s="1">
        <v>-52.671999999999997</v>
      </c>
      <c r="I3917" s="1"/>
      <c r="J3917" s="1"/>
      <c r="K3917" s="1">
        <v>-516.81299999999999</v>
      </c>
      <c r="L3917" s="1"/>
      <c r="M3917" s="1">
        <v>2093.9409999999998</v>
      </c>
      <c r="N3917" s="1">
        <v>2553.3960000000002</v>
      </c>
      <c r="O3917" s="1">
        <v>-8.8970000000000002</v>
      </c>
      <c r="P3917" s="27">
        <v>-14.868</v>
      </c>
      <c r="Q3917" s="1">
        <v>-7.3609999999999998</v>
      </c>
      <c r="R3917" s="1">
        <v>-3.9E-2</v>
      </c>
      <c r="S3917" s="1">
        <v>3.5089999999999999</v>
      </c>
      <c r="T3917" s="1">
        <v>4.492</v>
      </c>
      <c r="U3917" s="1">
        <v>6.1470000000000002</v>
      </c>
      <c r="V3917" s="1">
        <v>2.9409999999999998</v>
      </c>
      <c r="W3917" s="30">
        <v>4122.5129999999999</v>
      </c>
      <c r="X3917" s="1">
        <v>1242.2170000000001</v>
      </c>
      <c r="Y3917" s="1">
        <v>3724.5149999999999</v>
      </c>
      <c r="Z3917" s="1">
        <v>802.40499999999997</v>
      </c>
      <c r="AD3917" s="4">
        <v>14.868</v>
      </c>
      <c r="AL3917" s="1">
        <v>4122.5129999999999</v>
      </c>
    </row>
    <row r="3918" spans="1:38" x14ac:dyDescent="0.25">
      <c r="A3918" s="1">
        <v>3914</v>
      </c>
      <c r="B3918" s="1">
        <v>3914</v>
      </c>
      <c r="C3918" s="1"/>
      <c r="D3918" s="1">
        <v>3710.6320000000001</v>
      </c>
      <c r="E3918" s="1">
        <v>701.56600000000003</v>
      </c>
      <c r="F3918" s="1"/>
      <c r="G3918" s="1">
        <v>-58.668999999999997</v>
      </c>
      <c r="H3918" s="1">
        <v>-52.671999999999997</v>
      </c>
      <c r="I3918" s="1"/>
      <c r="J3918" s="1"/>
      <c r="K3918" s="1">
        <v>-516.33699999999999</v>
      </c>
      <c r="L3918" s="1"/>
      <c r="M3918" s="1">
        <v>2093.9409999999998</v>
      </c>
      <c r="N3918" s="1">
        <v>2553.3960000000002</v>
      </c>
      <c r="O3918" s="1">
        <v>-8.9019999999999992</v>
      </c>
      <c r="P3918" s="27">
        <v>-14.868</v>
      </c>
      <c r="Q3918" s="1">
        <v>-7.351</v>
      </c>
      <c r="R3918" s="1">
        <v>-3.4000000000000002E-2</v>
      </c>
      <c r="S3918" s="1">
        <v>3.5190000000000001</v>
      </c>
      <c r="T3918" s="1">
        <v>4.492</v>
      </c>
      <c r="U3918" s="1">
        <v>6.1470000000000002</v>
      </c>
      <c r="V3918" s="1">
        <v>2.9449999999999998</v>
      </c>
      <c r="W3918" s="30">
        <v>4113.3559999999998</v>
      </c>
      <c r="X3918" s="1">
        <v>1241.607</v>
      </c>
      <c r="Y3918" s="1">
        <v>3724.5149999999999</v>
      </c>
      <c r="Z3918" s="1">
        <v>802.40499999999997</v>
      </c>
      <c r="AD3918" s="4">
        <v>14.868</v>
      </c>
      <c r="AL3918" s="1">
        <v>4113.3559999999998</v>
      </c>
    </row>
    <row r="3919" spans="1:38" x14ac:dyDescent="0.25">
      <c r="A3919" s="1">
        <v>3915</v>
      </c>
      <c r="B3919" s="1">
        <v>3915</v>
      </c>
      <c r="C3919" s="1"/>
      <c r="D3919" s="1">
        <v>3708.7020000000002</v>
      </c>
      <c r="E3919" s="1">
        <v>701.56600000000003</v>
      </c>
      <c r="F3919" s="1"/>
      <c r="G3919" s="1">
        <v>-58.192</v>
      </c>
      <c r="H3919" s="1">
        <v>-53.621000000000002</v>
      </c>
      <c r="I3919" s="1"/>
      <c r="J3919" s="1"/>
      <c r="K3919" s="1">
        <v>-516.33699999999999</v>
      </c>
      <c r="L3919" s="1"/>
      <c r="M3919" s="1">
        <v>2094.42</v>
      </c>
      <c r="N3919" s="1">
        <v>2552.9189999999999</v>
      </c>
      <c r="O3919" s="1">
        <v>-8.8970000000000002</v>
      </c>
      <c r="P3919" s="27">
        <v>-14.868</v>
      </c>
      <c r="Q3919" s="1">
        <v>-7.3659999999999997</v>
      </c>
      <c r="R3919" s="1">
        <v>-3.9E-2</v>
      </c>
      <c r="S3919" s="1">
        <v>3.5190000000000001</v>
      </c>
      <c r="T3919" s="1">
        <v>4.492</v>
      </c>
      <c r="U3919" s="1">
        <v>6.1470000000000002</v>
      </c>
      <c r="V3919" s="1">
        <v>2.9449999999999998</v>
      </c>
      <c r="W3919" s="30">
        <v>4112.7460000000001</v>
      </c>
      <c r="X3919" s="1">
        <v>1241.912</v>
      </c>
      <c r="Y3919" s="1">
        <v>3724.5149999999999</v>
      </c>
      <c r="Z3919" s="1">
        <v>802.1</v>
      </c>
      <c r="AD3919" s="4">
        <v>14.868</v>
      </c>
      <c r="AL3919" s="1">
        <v>4112.7460000000001</v>
      </c>
    </row>
    <row r="3920" spans="1:38" x14ac:dyDescent="0.25">
      <c r="A3920" s="1">
        <v>3916</v>
      </c>
      <c r="B3920" s="1">
        <v>3916</v>
      </c>
      <c r="C3920" s="1"/>
      <c r="D3920" s="1">
        <v>3708.7020000000002</v>
      </c>
      <c r="E3920" s="1">
        <v>701.08799999999997</v>
      </c>
      <c r="F3920" s="1"/>
      <c r="G3920" s="1">
        <v>-58.192</v>
      </c>
      <c r="H3920" s="1">
        <v>-53.146000000000001</v>
      </c>
      <c r="I3920" s="1"/>
      <c r="J3920" s="1"/>
      <c r="K3920" s="1">
        <v>-515.86099999999999</v>
      </c>
      <c r="L3920" s="1"/>
      <c r="M3920" s="1">
        <v>2093.4609999999998</v>
      </c>
      <c r="N3920" s="1">
        <v>2553.3960000000002</v>
      </c>
      <c r="O3920" s="1">
        <v>-8.8870000000000005</v>
      </c>
      <c r="P3920" s="27">
        <v>-14.878</v>
      </c>
      <c r="Q3920" s="1">
        <v>-7.3559999999999999</v>
      </c>
      <c r="R3920" s="1">
        <v>-3.9E-2</v>
      </c>
      <c r="S3920" s="1">
        <v>3.5190000000000001</v>
      </c>
      <c r="T3920" s="1">
        <v>4.4870000000000001</v>
      </c>
      <c r="U3920" s="1">
        <v>6.1440000000000001</v>
      </c>
      <c r="V3920" s="1">
        <v>2.9449999999999998</v>
      </c>
      <c r="W3920" s="30">
        <v>4112.7460000000001</v>
      </c>
      <c r="X3920" s="1">
        <v>1241.607</v>
      </c>
      <c r="Y3920" s="1">
        <v>3724.5149999999999</v>
      </c>
      <c r="Z3920" s="1">
        <v>801.79499999999996</v>
      </c>
      <c r="AD3920" s="4">
        <v>14.878</v>
      </c>
      <c r="AL3920" s="1">
        <v>4112.7460000000001</v>
      </c>
    </row>
    <row r="3921" spans="1:38" x14ac:dyDescent="0.25">
      <c r="A3921" s="1">
        <v>3917</v>
      </c>
      <c r="B3921" s="1">
        <v>3917</v>
      </c>
      <c r="C3921" s="1"/>
      <c r="D3921" s="1">
        <v>3709.1849999999999</v>
      </c>
      <c r="E3921" s="1">
        <v>702.04399999999998</v>
      </c>
      <c r="F3921" s="1"/>
      <c r="G3921" s="1">
        <v>-59.146000000000001</v>
      </c>
      <c r="H3921" s="1">
        <v>-54.094999999999999</v>
      </c>
      <c r="I3921" s="1"/>
      <c r="J3921" s="1"/>
      <c r="K3921" s="1">
        <v>-517.28800000000001</v>
      </c>
      <c r="L3921" s="1"/>
      <c r="M3921" s="1">
        <v>2093.4609999999998</v>
      </c>
      <c r="N3921" s="1">
        <v>2552.9189999999999</v>
      </c>
      <c r="O3921" s="1">
        <v>-8.8919999999999995</v>
      </c>
      <c r="P3921" s="27">
        <v>-14.863</v>
      </c>
      <c r="Q3921" s="1">
        <v>-7.3609999999999998</v>
      </c>
      <c r="R3921" s="1">
        <v>-3.4000000000000002E-2</v>
      </c>
      <c r="S3921" s="1">
        <v>3.5139999999999998</v>
      </c>
      <c r="T3921" s="1">
        <v>4.4870000000000001</v>
      </c>
      <c r="U3921" s="1">
        <v>6.1440000000000001</v>
      </c>
      <c r="V3921" s="1">
        <v>2.9489999999999998</v>
      </c>
      <c r="W3921" s="30">
        <v>4112.7460000000001</v>
      </c>
      <c r="X3921" s="1">
        <v>1242.2170000000001</v>
      </c>
      <c r="Y3921" s="1">
        <v>3722.3780000000002</v>
      </c>
      <c r="Z3921" s="1">
        <v>802.1</v>
      </c>
      <c r="AD3921" s="4">
        <v>14.863</v>
      </c>
      <c r="AL3921" s="1">
        <v>4112.7460000000001</v>
      </c>
    </row>
    <row r="3922" spans="1:38" x14ac:dyDescent="0.25">
      <c r="A3922" s="1">
        <v>3918</v>
      </c>
      <c r="B3922" s="1">
        <v>3918</v>
      </c>
      <c r="C3922" s="1"/>
      <c r="D3922" s="1">
        <v>3707.2550000000001</v>
      </c>
      <c r="E3922" s="1">
        <v>701.56600000000003</v>
      </c>
      <c r="F3922" s="1"/>
      <c r="G3922" s="1">
        <v>-58.668999999999997</v>
      </c>
      <c r="H3922" s="1">
        <v>-53.621000000000002</v>
      </c>
      <c r="I3922" s="1"/>
      <c r="J3922" s="1"/>
      <c r="K3922" s="1">
        <v>-516.81299999999999</v>
      </c>
      <c r="L3922" s="1"/>
      <c r="M3922" s="1">
        <v>2092.502</v>
      </c>
      <c r="N3922" s="1">
        <v>2552.9189999999999</v>
      </c>
      <c r="O3922" s="1">
        <v>-8.8919999999999995</v>
      </c>
      <c r="P3922" s="27">
        <v>-14.868</v>
      </c>
      <c r="Q3922" s="1">
        <v>-7.351</v>
      </c>
      <c r="R3922" s="1">
        <v>-3.4000000000000002E-2</v>
      </c>
      <c r="S3922" s="1">
        <v>3.5190000000000001</v>
      </c>
      <c r="T3922" s="1">
        <v>4.492</v>
      </c>
      <c r="U3922" s="1">
        <v>6.1440000000000001</v>
      </c>
      <c r="V3922" s="1">
        <v>2.9409999999999998</v>
      </c>
      <c r="W3922" s="30">
        <v>4112.7460000000001</v>
      </c>
      <c r="X3922" s="1">
        <v>1241.607</v>
      </c>
      <c r="Y3922" s="1">
        <v>3714.748</v>
      </c>
      <c r="Z3922" s="1">
        <v>802.40499999999997</v>
      </c>
      <c r="AD3922" s="4">
        <v>14.868</v>
      </c>
      <c r="AL3922" s="1">
        <v>4112.7460000000001</v>
      </c>
    </row>
    <row r="3923" spans="1:38" x14ac:dyDescent="0.25">
      <c r="A3923" s="1">
        <v>3919</v>
      </c>
      <c r="B3923" s="1">
        <v>3919</v>
      </c>
      <c r="C3923" s="1"/>
      <c r="D3923" s="1">
        <v>3706.7719999999999</v>
      </c>
      <c r="E3923" s="1">
        <v>701.56600000000003</v>
      </c>
      <c r="F3923" s="1"/>
      <c r="G3923" s="1">
        <v>-58.192</v>
      </c>
      <c r="H3923" s="1">
        <v>-54.094999999999999</v>
      </c>
      <c r="I3923" s="1"/>
      <c r="J3923" s="1"/>
      <c r="K3923" s="1">
        <v>-516.81299999999999</v>
      </c>
      <c r="L3923" s="1"/>
      <c r="M3923" s="1">
        <v>2092.982</v>
      </c>
      <c r="N3923" s="1">
        <v>2552.4409999999998</v>
      </c>
      <c r="O3923" s="1">
        <v>-8.8970000000000002</v>
      </c>
      <c r="P3923" s="27">
        <v>-14.859</v>
      </c>
      <c r="Q3923" s="1">
        <v>-7.3609999999999998</v>
      </c>
      <c r="R3923" s="1">
        <v>-3.4000000000000002E-2</v>
      </c>
      <c r="S3923" s="1">
        <v>3.5190000000000001</v>
      </c>
      <c r="T3923" s="1">
        <v>4.492</v>
      </c>
      <c r="U3923" s="1">
        <v>6.14</v>
      </c>
      <c r="V3923" s="1">
        <v>2.9409999999999998</v>
      </c>
      <c r="W3923" s="30">
        <v>4112.7460000000001</v>
      </c>
      <c r="X3923" s="1">
        <v>1241.912</v>
      </c>
      <c r="Y3923" s="1">
        <v>3714.4430000000002</v>
      </c>
      <c r="Z3923" s="1">
        <v>802.40499999999997</v>
      </c>
      <c r="AD3923" s="4">
        <v>14.859</v>
      </c>
      <c r="AL3923" s="1">
        <v>4112.7460000000001</v>
      </c>
    </row>
    <row r="3924" spans="1:38" x14ac:dyDescent="0.25">
      <c r="A3924" s="1">
        <v>3920</v>
      </c>
      <c r="B3924" s="1">
        <v>3920</v>
      </c>
      <c r="C3924" s="1"/>
      <c r="D3924" s="1">
        <v>3705.8069999999998</v>
      </c>
      <c r="E3924" s="1">
        <v>701.08799999999997</v>
      </c>
      <c r="F3924" s="1"/>
      <c r="G3924" s="1">
        <v>-58.192</v>
      </c>
      <c r="H3924" s="1">
        <v>-53.146000000000001</v>
      </c>
      <c r="I3924" s="1"/>
      <c r="J3924" s="1"/>
      <c r="K3924" s="1">
        <v>-516.81299999999999</v>
      </c>
      <c r="L3924" s="1"/>
      <c r="M3924" s="1">
        <v>2092.982</v>
      </c>
      <c r="N3924" s="1">
        <v>2551.9639999999999</v>
      </c>
      <c r="O3924" s="1">
        <v>-8.8919999999999995</v>
      </c>
      <c r="P3924" s="27">
        <v>-14.868</v>
      </c>
      <c r="Q3924" s="1">
        <v>-7.3559999999999999</v>
      </c>
      <c r="R3924" s="1">
        <v>-4.3999999999999997E-2</v>
      </c>
      <c r="S3924" s="1">
        <v>3.5190000000000001</v>
      </c>
      <c r="T3924" s="1">
        <v>4.492</v>
      </c>
      <c r="U3924" s="1">
        <v>6.1470000000000002</v>
      </c>
      <c r="V3924" s="1">
        <v>2.9489999999999998</v>
      </c>
      <c r="W3924" s="30">
        <v>4112.7460000000001</v>
      </c>
      <c r="X3924" s="1">
        <v>1242.2170000000001</v>
      </c>
      <c r="Y3924" s="1">
        <v>3714.748</v>
      </c>
      <c r="Z3924" s="1">
        <v>802.40499999999997</v>
      </c>
      <c r="AD3924" s="4">
        <v>14.868</v>
      </c>
      <c r="AL3924" s="1">
        <v>4112.7460000000001</v>
      </c>
    </row>
    <row r="3925" spans="1:38" x14ac:dyDescent="0.25">
      <c r="A3925" s="1">
        <v>3921</v>
      </c>
      <c r="B3925" s="1">
        <v>3921</v>
      </c>
      <c r="C3925" s="1"/>
      <c r="D3925" s="1">
        <v>3704.36</v>
      </c>
      <c r="E3925" s="1">
        <v>701.08799999999997</v>
      </c>
      <c r="F3925" s="1"/>
      <c r="G3925" s="1">
        <v>-58.192</v>
      </c>
      <c r="H3925" s="1">
        <v>-53.146000000000001</v>
      </c>
      <c r="I3925" s="1"/>
      <c r="J3925" s="1"/>
      <c r="K3925" s="1">
        <v>-516.81299999999999</v>
      </c>
      <c r="L3925" s="1"/>
      <c r="M3925" s="1">
        <v>2092.502</v>
      </c>
      <c r="N3925" s="1">
        <v>2552.9189999999999</v>
      </c>
      <c r="O3925" s="1">
        <v>-8.8870000000000005</v>
      </c>
      <c r="P3925" s="27">
        <v>-14.859</v>
      </c>
      <c r="Q3925" s="1">
        <v>-7.3559999999999999</v>
      </c>
      <c r="R3925" s="1">
        <v>-4.3999999999999997E-2</v>
      </c>
      <c r="S3925" s="1">
        <v>3.5190000000000001</v>
      </c>
      <c r="T3925" s="1">
        <v>4.492</v>
      </c>
      <c r="U3925" s="1">
        <v>6.14</v>
      </c>
      <c r="V3925" s="1">
        <v>2.9449999999999998</v>
      </c>
      <c r="W3925" s="30">
        <v>4113.0510000000004</v>
      </c>
      <c r="X3925" s="1">
        <v>1241.912</v>
      </c>
      <c r="Y3925" s="1">
        <v>3714.4430000000002</v>
      </c>
      <c r="Z3925" s="1">
        <v>802.40499999999997</v>
      </c>
      <c r="AD3925" s="4">
        <v>14.859</v>
      </c>
      <c r="AL3925" s="1">
        <v>4113.0510000000004</v>
      </c>
    </row>
    <row r="3926" spans="1:38" x14ac:dyDescent="0.25">
      <c r="A3926" s="1">
        <v>3922</v>
      </c>
      <c r="B3926" s="1">
        <v>3922</v>
      </c>
      <c r="C3926" s="1"/>
      <c r="D3926" s="1">
        <v>3702.9119999999998</v>
      </c>
      <c r="E3926" s="1">
        <v>701.56600000000003</v>
      </c>
      <c r="F3926" s="1"/>
      <c r="G3926" s="1">
        <v>-58.668999999999997</v>
      </c>
      <c r="H3926" s="1">
        <v>-53.146000000000001</v>
      </c>
      <c r="I3926" s="1"/>
      <c r="J3926" s="1"/>
      <c r="K3926" s="1">
        <v>-516.33699999999999</v>
      </c>
      <c r="L3926" s="1"/>
      <c r="M3926" s="1">
        <v>2092.502</v>
      </c>
      <c r="N3926" s="1">
        <v>2551.4859999999999</v>
      </c>
      <c r="O3926" s="1">
        <v>-8.8919999999999995</v>
      </c>
      <c r="P3926" s="27">
        <v>-14.859</v>
      </c>
      <c r="Q3926" s="1">
        <v>-7.3609999999999998</v>
      </c>
      <c r="R3926" s="1">
        <v>-3.9E-2</v>
      </c>
      <c r="S3926" s="1">
        <v>3.504</v>
      </c>
      <c r="T3926" s="1">
        <v>4.4969999999999999</v>
      </c>
      <c r="U3926" s="1">
        <v>6.1369999999999996</v>
      </c>
      <c r="V3926" s="1">
        <v>2.9449999999999998</v>
      </c>
      <c r="W3926" s="30">
        <v>4112.7460000000001</v>
      </c>
      <c r="X3926" s="1">
        <v>1242.2170000000001</v>
      </c>
      <c r="Y3926" s="1">
        <v>3714.4430000000002</v>
      </c>
      <c r="Z3926" s="1">
        <v>802.40499999999997</v>
      </c>
      <c r="AD3926" s="4">
        <v>14.859</v>
      </c>
      <c r="AL3926" s="1">
        <v>4112.7460000000001</v>
      </c>
    </row>
    <row r="3927" spans="1:38" x14ac:dyDescent="0.25">
      <c r="A3927" s="1">
        <v>3923</v>
      </c>
      <c r="B3927" s="1">
        <v>3923</v>
      </c>
      <c r="C3927" s="1"/>
      <c r="D3927" s="1">
        <v>3703.395</v>
      </c>
      <c r="E3927" s="1">
        <v>701.56600000000003</v>
      </c>
      <c r="F3927" s="1"/>
      <c r="G3927" s="1">
        <v>-57.715000000000003</v>
      </c>
      <c r="H3927" s="1">
        <v>-53.621000000000002</v>
      </c>
      <c r="I3927" s="1"/>
      <c r="J3927" s="1"/>
      <c r="K3927" s="1">
        <v>-516.81299999999999</v>
      </c>
      <c r="L3927" s="1"/>
      <c r="M3927" s="1">
        <v>2092.502</v>
      </c>
      <c r="N3927" s="1">
        <v>2552.4409999999998</v>
      </c>
      <c r="O3927" s="1">
        <v>-8.8919999999999995</v>
      </c>
      <c r="P3927" s="27">
        <v>-14.863</v>
      </c>
      <c r="Q3927" s="1">
        <v>-7.3559999999999999</v>
      </c>
      <c r="R3927" s="1">
        <v>-3.4000000000000002E-2</v>
      </c>
      <c r="S3927" s="1">
        <v>3.5139999999999998</v>
      </c>
      <c r="T3927" s="1">
        <v>4.492</v>
      </c>
      <c r="U3927" s="1">
        <v>6.1440000000000001</v>
      </c>
      <c r="V3927" s="1">
        <v>2.9409999999999998</v>
      </c>
      <c r="W3927" s="30">
        <v>4105.1149999999998</v>
      </c>
      <c r="X3927" s="1">
        <v>1242.2170000000001</v>
      </c>
      <c r="Y3927" s="1">
        <v>3714.748</v>
      </c>
      <c r="Z3927" s="1">
        <v>802.1</v>
      </c>
      <c r="AD3927" s="4">
        <v>14.863</v>
      </c>
      <c r="AL3927" s="1">
        <v>4105.1149999999998</v>
      </c>
    </row>
    <row r="3928" spans="1:38" x14ac:dyDescent="0.25">
      <c r="A3928" s="1">
        <v>3924</v>
      </c>
      <c r="B3928" s="1">
        <v>3924</v>
      </c>
      <c r="C3928" s="1"/>
      <c r="D3928" s="1">
        <v>3702.9119999999998</v>
      </c>
      <c r="E3928" s="1">
        <v>701.56600000000003</v>
      </c>
      <c r="F3928" s="1"/>
      <c r="G3928" s="1">
        <v>-58.668999999999997</v>
      </c>
      <c r="H3928" s="1">
        <v>-53.146000000000001</v>
      </c>
      <c r="I3928" s="1"/>
      <c r="J3928" s="1"/>
      <c r="K3928" s="1">
        <v>-515.86099999999999</v>
      </c>
      <c r="L3928" s="1"/>
      <c r="M3928" s="1">
        <v>2092.0230000000001</v>
      </c>
      <c r="N3928" s="1">
        <v>2551.4859999999999</v>
      </c>
      <c r="O3928" s="1">
        <v>-8.8870000000000005</v>
      </c>
      <c r="P3928" s="27">
        <v>-14.859</v>
      </c>
      <c r="Q3928" s="1">
        <v>-7.351</v>
      </c>
      <c r="R3928" s="1">
        <v>-3.9E-2</v>
      </c>
      <c r="S3928" s="1">
        <v>3.5139999999999998</v>
      </c>
      <c r="T3928" s="1">
        <v>4.4870000000000001</v>
      </c>
      <c r="U3928" s="1">
        <v>6.1440000000000001</v>
      </c>
      <c r="V3928" s="1">
        <v>2.9489999999999998</v>
      </c>
      <c r="W3928" s="30">
        <v>4102.674</v>
      </c>
      <c r="X3928" s="1">
        <v>1242.2170000000001</v>
      </c>
      <c r="Y3928" s="1">
        <v>3714.4430000000002</v>
      </c>
      <c r="Z3928" s="1">
        <v>802.40499999999997</v>
      </c>
      <c r="AD3928" s="4">
        <v>14.859</v>
      </c>
      <c r="AL3928" s="1">
        <v>4102.674</v>
      </c>
    </row>
    <row r="3929" spans="1:38" x14ac:dyDescent="0.25">
      <c r="A3929" s="1">
        <v>3925</v>
      </c>
      <c r="B3929" s="1">
        <v>3925</v>
      </c>
      <c r="C3929" s="1"/>
      <c r="D3929" s="1">
        <v>3701.4650000000001</v>
      </c>
      <c r="E3929" s="1">
        <v>701.56600000000003</v>
      </c>
      <c r="F3929" s="1"/>
      <c r="G3929" s="1">
        <v>-57.715000000000003</v>
      </c>
      <c r="H3929" s="1">
        <v>-50.774000000000001</v>
      </c>
      <c r="I3929" s="1"/>
      <c r="J3929" s="1"/>
      <c r="K3929" s="1">
        <v>-516.33699999999999</v>
      </c>
      <c r="L3929" s="1"/>
      <c r="M3929" s="1">
        <v>2092.0230000000001</v>
      </c>
      <c r="N3929" s="1">
        <v>2551.4859999999999</v>
      </c>
      <c r="O3929" s="1">
        <v>-8.8870000000000005</v>
      </c>
      <c r="P3929" s="27">
        <v>-14.863</v>
      </c>
      <c r="Q3929" s="1">
        <v>-7.3609999999999998</v>
      </c>
      <c r="R3929" s="1">
        <v>-3.9E-2</v>
      </c>
      <c r="S3929" s="1">
        <v>3.5139999999999998</v>
      </c>
      <c r="T3929" s="1">
        <v>4.492</v>
      </c>
      <c r="U3929" s="1">
        <v>6.14</v>
      </c>
      <c r="V3929" s="1">
        <v>2.9409999999999998</v>
      </c>
      <c r="W3929" s="30">
        <v>4102.3680000000004</v>
      </c>
      <c r="X3929" s="1">
        <v>1242.2170000000001</v>
      </c>
      <c r="Y3929" s="1">
        <v>3714.748</v>
      </c>
      <c r="Z3929" s="1">
        <v>802.1</v>
      </c>
      <c r="AD3929" s="4">
        <v>14.863</v>
      </c>
      <c r="AL3929" s="1">
        <v>4102.3680000000004</v>
      </c>
    </row>
    <row r="3930" spans="1:38" x14ac:dyDescent="0.25">
      <c r="A3930" s="1">
        <v>3926</v>
      </c>
      <c r="B3930" s="1">
        <v>3926</v>
      </c>
      <c r="C3930" s="1"/>
      <c r="D3930" s="1">
        <v>3701.4650000000001</v>
      </c>
      <c r="E3930" s="1">
        <v>701.08799999999997</v>
      </c>
      <c r="F3930" s="1"/>
      <c r="G3930" s="1">
        <v>-59.146000000000001</v>
      </c>
      <c r="H3930" s="1">
        <v>-50.774000000000001</v>
      </c>
      <c r="I3930" s="1"/>
      <c r="J3930" s="1"/>
      <c r="K3930" s="1">
        <v>-516.33699999999999</v>
      </c>
      <c r="L3930" s="1"/>
      <c r="M3930" s="1">
        <v>2092.502</v>
      </c>
      <c r="N3930" s="1">
        <v>2551.0079999999998</v>
      </c>
      <c r="O3930" s="1">
        <v>-8.8870000000000005</v>
      </c>
      <c r="P3930" s="27">
        <v>-14.863</v>
      </c>
      <c r="Q3930" s="1">
        <v>-7.3559999999999999</v>
      </c>
      <c r="R3930" s="1">
        <v>-3.9E-2</v>
      </c>
      <c r="S3930" s="1">
        <v>3.5139999999999998</v>
      </c>
      <c r="T3930" s="1">
        <v>4.4870000000000001</v>
      </c>
      <c r="U3930" s="1">
        <v>6.1440000000000001</v>
      </c>
      <c r="V3930" s="1">
        <v>2.9449999999999998</v>
      </c>
      <c r="W3930" s="30">
        <v>4102.9790000000003</v>
      </c>
      <c r="X3930" s="1">
        <v>1234.587</v>
      </c>
      <c r="Y3930" s="1">
        <v>3714.4430000000002</v>
      </c>
      <c r="Z3930" s="1">
        <v>802.40499999999997</v>
      </c>
      <c r="AD3930" s="4">
        <v>14.863</v>
      </c>
      <c r="AL3930" s="1">
        <v>4102.9790000000003</v>
      </c>
    </row>
    <row r="3931" spans="1:38" x14ac:dyDescent="0.25">
      <c r="A3931" s="1">
        <v>3927</v>
      </c>
      <c r="B3931" s="1">
        <v>3927</v>
      </c>
      <c r="C3931" s="1"/>
      <c r="D3931" s="1">
        <v>3700.5</v>
      </c>
      <c r="E3931" s="1">
        <v>702.04399999999998</v>
      </c>
      <c r="F3931" s="1"/>
      <c r="G3931" s="1">
        <v>-58.668999999999997</v>
      </c>
      <c r="H3931" s="1">
        <v>-51.722999999999999</v>
      </c>
      <c r="I3931" s="1"/>
      <c r="J3931" s="1"/>
      <c r="K3931" s="1">
        <v>-516.33699999999999</v>
      </c>
      <c r="L3931" s="1"/>
      <c r="M3931" s="1">
        <v>2091.5439999999999</v>
      </c>
      <c r="N3931" s="1">
        <v>2551.4859999999999</v>
      </c>
      <c r="O3931" s="1">
        <v>-8.8970000000000002</v>
      </c>
      <c r="P3931" s="27">
        <v>-14.863</v>
      </c>
      <c r="Q3931" s="1">
        <v>-7.351</v>
      </c>
      <c r="R3931" s="1">
        <v>-3.9E-2</v>
      </c>
      <c r="S3931" s="1">
        <v>3.5139999999999998</v>
      </c>
      <c r="T3931" s="1">
        <v>4.4969999999999999</v>
      </c>
      <c r="U3931" s="1">
        <v>6.14</v>
      </c>
      <c r="V3931" s="1">
        <v>2.9489999999999998</v>
      </c>
      <c r="W3931" s="30">
        <v>4102.674</v>
      </c>
      <c r="X3931" s="1">
        <v>1231.8399999999999</v>
      </c>
      <c r="Y3931" s="1">
        <v>3714.748</v>
      </c>
      <c r="Z3931" s="1">
        <v>801.79499999999996</v>
      </c>
      <c r="AD3931" s="4">
        <v>14.863</v>
      </c>
      <c r="AL3931" s="1">
        <v>4102.674</v>
      </c>
    </row>
    <row r="3932" spans="1:38" x14ac:dyDescent="0.25">
      <c r="A3932" s="1">
        <v>3928</v>
      </c>
      <c r="B3932" s="1">
        <v>3928</v>
      </c>
      <c r="C3932" s="1"/>
      <c r="D3932" s="1">
        <v>3700.5</v>
      </c>
      <c r="E3932" s="1">
        <v>701.56600000000003</v>
      </c>
      <c r="F3932" s="1"/>
      <c r="G3932" s="1">
        <v>-58.192</v>
      </c>
      <c r="H3932" s="1">
        <v>-52.671999999999997</v>
      </c>
      <c r="I3932" s="1"/>
      <c r="J3932" s="1"/>
      <c r="K3932" s="1">
        <v>-515.86099999999999</v>
      </c>
      <c r="L3932" s="1"/>
      <c r="M3932" s="1">
        <v>2091.5439999999999</v>
      </c>
      <c r="N3932" s="1">
        <v>2551.0079999999998</v>
      </c>
      <c r="O3932" s="1">
        <v>-8.8970000000000002</v>
      </c>
      <c r="P3932" s="27">
        <v>-14.859</v>
      </c>
      <c r="Q3932" s="1">
        <v>-7.351</v>
      </c>
      <c r="R3932" s="1">
        <v>-2.9000000000000001E-2</v>
      </c>
      <c r="S3932" s="1">
        <v>3.5139999999999998</v>
      </c>
      <c r="T3932" s="1">
        <v>4.4870000000000001</v>
      </c>
      <c r="U3932" s="1">
        <v>6.1440000000000001</v>
      </c>
      <c r="V3932" s="1">
        <v>2.9489999999999998</v>
      </c>
      <c r="W3932" s="30">
        <v>4102.674</v>
      </c>
      <c r="X3932" s="1">
        <v>1231.8399999999999</v>
      </c>
      <c r="Y3932" s="1">
        <v>3714.4430000000002</v>
      </c>
      <c r="Z3932" s="1">
        <v>802.40499999999997</v>
      </c>
      <c r="AD3932" s="4">
        <v>14.859</v>
      </c>
      <c r="AL3932" s="1">
        <v>4102.674</v>
      </c>
    </row>
    <row r="3933" spans="1:38" x14ac:dyDescent="0.25">
      <c r="A3933" s="1">
        <v>3929</v>
      </c>
      <c r="B3933" s="1">
        <v>3929</v>
      </c>
      <c r="C3933" s="1"/>
      <c r="D3933" s="1">
        <v>3698.57</v>
      </c>
      <c r="E3933" s="1">
        <v>701.56600000000003</v>
      </c>
      <c r="F3933" s="1"/>
      <c r="G3933" s="1">
        <v>-58.192</v>
      </c>
      <c r="H3933" s="1">
        <v>-53.621000000000002</v>
      </c>
      <c r="I3933" s="1"/>
      <c r="J3933" s="1"/>
      <c r="K3933" s="1">
        <v>-517.76400000000001</v>
      </c>
      <c r="L3933" s="1"/>
      <c r="M3933" s="1">
        <v>2091.0639999999999</v>
      </c>
      <c r="N3933" s="1">
        <v>2550.0529999999999</v>
      </c>
      <c r="O3933" s="1">
        <v>-8.8870000000000005</v>
      </c>
      <c r="P3933" s="27">
        <v>-14.853999999999999</v>
      </c>
      <c r="Q3933" s="1">
        <v>-7.351</v>
      </c>
      <c r="R3933" s="1">
        <v>-3.9E-2</v>
      </c>
      <c r="S3933" s="1">
        <v>3.5139999999999998</v>
      </c>
      <c r="T3933" s="1">
        <v>4.4969999999999999</v>
      </c>
      <c r="U3933" s="1">
        <v>6.1369999999999996</v>
      </c>
      <c r="V3933" s="1">
        <v>2.9409999999999998</v>
      </c>
      <c r="W3933" s="30">
        <v>4102.9790000000003</v>
      </c>
      <c r="X3933" s="1">
        <v>1232.145</v>
      </c>
      <c r="Y3933" s="1">
        <v>3715.0529999999999</v>
      </c>
      <c r="Z3933" s="1">
        <v>802.1</v>
      </c>
      <c r="AD3933" s="4">
        <v>14.853999999999999</v>
      </c>
      <c r="AL3933" s="1">
        <v>4102.9790000000003</v>
      </c>
    </row>
    <row r="3934" spans="1:38" x14ac:dyDescent="0.25">
      <c r="A3934" s="1">
        <v>3930</v>
      </c>
      <c r="B3934" s="1">
        <v>3930</v>
      </c>
      <c r="C3934" s="1"/>
      <c r="D3934" s="1">
        <v>3698.57</v>
      </c>
      <c r="E3934" s="1">
        <v>701.08799999999997</v>
      </c>
      <c r="F3934" s="1"/>
      <c r="G3934" s="1">
        <v>-59.146000000000001</v>
      </c>
      <c r="H3934" s="1">
        <v>-53.621000000000002</v>
      </c>
      <c r="I3934" s="1"/>
      <c r="J3934" s="1"/>
      <c r="K3934" s="1">
        <v>-516.81299999999999</v>
      </c>
      <c r="L3934" s="1"/>
      <c r="M3934" s="1">
        <v>2091.5439999999999</v>
      </c>
      <c r="N3934" s="1">
        <v>2550.5309999999999</v>
      </c>
      <c r="O3934" s="1">
        <v>-8.8919999999999995</v>
      </c>
      <c r="P3934" s="27">
        <v>-14.859</v>
      </c>
      <c r="Q3934" s="1">
        <v>-7.3470000000000004</v>
      </c>
      <c r="R3934" s="1">
        <v>-4.3999999999999997E-2</v>
      </c>
      <c r="S3934" s="1">
        <v>3.5139999999999998</v>
      </c>
      <c r="T3934" s="1">
        <v>4.492</v>
      </c>
      <c r="U3934" s="1">
        <v>6.1440000000000001</v>
      </c>
      <c r="V3934" s="1">
        <v>2.9380000000000002</v>
      </c>
      <c r="W3934" s="30">
        <v>4102.674</v>
      </c>
      <c r="X3934" s="1">
        <v>1231.8399999999999</v>
      </c>
      <c r="Y3934" s="1">
        <v>3705.2860000000001</v>
      </c>
      <c r="Z3934" s="1">
        <v>802.40499999999997</v>
      </c>
      <c r="AD3934" s="4">
        <v>14.859</v>
      </c>
      <c r="AL3934" s="1">
        <v>4102.674</v>
      </c>
    </row>
    <row r="3935" spans="1:38" x14ac:dyDescent="0.25">
      <c r="A3935" s="1">
        <v>3931</v>
      </c>
      <c r="B3935" s="1">
        <v>3931</v>
      </c>
      <c r="C3935" s="1"/>
      <c r="D3935" s="1">
        <v>3697.123</v>
      </c>
      <c r="E3935" s="1">
        <v>701.08799999999997</v>
      </c>
      <c r="F3935" s="1"/>
      <c r="G3935" s="1">
        <v>-58.192</v>
      </c>
      <c r="H3935" s="1">
        <v>-53.146000000000001</v>
      </c>
      <c r="I3935" s="1"/>
      <c r="J3935" s="1"/>
      <c r="K3935" s="1">
        <v>-517.28800000000001</v>
      </c>
      <c r="L3935" s="1"/>
      <c r="M3935" s="1">
        <v>2090.105</v>
      </c>
      <c r="N3935" s="1">
        <v>2550.0529999999999</v>
      </c>
      <c r="O3935" s="1">
        <v>-8.8870000000000005</v>
      </c>
      <c r="P3935" s="27">
        <v>-14.859</v>
      </c>
      <c r="Q3935" s="1">
        <v>-7.351</v>
      </c>
      <c r="R3935" s="1">
        <v>-3.4000000000000002E-2</v>
      </c>
      <c r="S3935" s="1">
        <v>3.5190000000000001</v>
      </c>
      <c r="T3935" s="1">
        <v>4.4870000000000001</v>
      </c>
      <c r="U3935" s="1">
        <v>6.1369999999999996</v>
      </c>
      <c r="V3935" s="1">
        <v>2.9449999999999998</v>
      </c>
      <c r="W3935" s="30">
        <v>4102.674</v>
      </c>
      <c r="X3935" s="1">
        <v>1231.8399999999999</v>
      </c>
      <c r="Y3935" s="1">
        <v>3704.3710000000001</v>
      </c>
      <c r="Z3935" s="1">
        <v>799.65800000000002</v>
      </c>
      <c r="AD3935" s="4">
        <v>14.859</v>
      </c>
      <c r="AL3935" s="1">
        <v>4102.674</v>
      </c>
    </row>
    <row r="3936" spans="1:38" x14ac:dyDescent="0.25">
      <c r="A3936" s="1">
        <v>3932</v>
      </c>
      <c r="B3936" s="1">
        <v>3932</v>
      </c>
      <c r="C3936" s="1"/>
      <c r="D3936" s="1">
        <v>3697.605</v>
      </c>
      <c r="E3936" s="1">
        <v>700.61</v>
      </c>
      <c r="F3936" s="1"/>
      <c r="G3936" s="1">
        <v>-58.192</v>
      </c>
      <c r="H3936" s="1">
        <v>-52.671999999999997</v>
      </c>
      <c r="I3936" s="1"/>
      <c r="J3936" s="1"/>
      <c r="K3936" s="1">
        <v>-518.71500000000003</v>
      </c>
      <c r="L3936" s="1"/>
      <c r="M3936" s="1">
        <v>2090.585</v>
      </c>
      <c r="N3936" s="1">
        <v>2550.0529999999999</v>
      </c>
      <c r="O3936" s="1">
        <v>-8.8829999999999991</v>
      </c>
      <c r="P3936" s="27">
        <v>-14.863</v>
      </c>
      <c r="Q3936" s="1">
        <v>-7.351</v>
      </c>
      <c r="R3936" s="1">
        <v>-3.9E-2</v>
      </c>
      <c r="S3936" s="1">
        <v>3.5139999999999998</v>
      </c>
      <c r="T3936" s="1">
        <v>4.492</v>
      </c>
      <c r="U3936" s="1">
        <v>6.13</v>
      </c>
      <c r="V3936" s="1">
        <v>2.9449999999999998</v>
      </c>
      <c r="W3936" s="30">
        <v>4102.3680000000004</v>
      </c>
      <c r="X3936" s="1">
        <v>1231.8399999999999</v>
      </c>
      <c r="Y3936" s="1">
        <v>3704.6759999999999</v>
      </c>
      <c r="Z3936" s="1">
        <v>801.48900000000003</v>
      </c>
      <c r="AD3936" s="4">
        <v>14.863</v>
      </c>
      <c r="AL3936" s="1">
        <v>4102.3680000000004</v>
      </c>
    </row>
    <row r="3937" spans="1:38" x14ac:dyDescent="0.25">
      <c r="A3937" s="1">
        <v>3933</v>
      </c>
      <c r="B3937" s="1">
        <v>3933</v>
      </c>
      <c r="C3937" s="1"/>
      <c r="D3937" s="1">
        <v>3696.1579999999999</v>
      </c>
      <c r="E3937" s="1">
        <v>700.13199999999995</v>
      </c>
      <c r="F3937" s="1"/>
      <c r="G3937" s="1">
        <v>-59.146000000000001</v>
      </c>
      <c r="H3937" s="1">
        <v>-52.671999999999997</v>
      </c>
      <c r="I3937" s="1"/>
      <c r="J3937" s="1"/>
      <c r="K3937" s="1">
        <v>-519.66600000000005</v>
      </c>
      <c r="L3937" s="1"/>
      <c r="M3937" s="1">
        <v>2090.585</v>
      </c>
      <c r="N3937" s="1">
        <v>2551.0079999999998</v>
      </c>
      <c r="O3937" s="1">
        <v>-8.8870000000000005</v>
      </c>
      <c r="P3937" s="27">
        <v>-14.849</v>
      </c>
      <c r="Q3937" s="1">
        <v>-7.351</v>
      </c>
      <c r="R3937" s="1">
        <v>-2.9000000000000001E-2</v>
      </c>
      <c r="S3937" s="1">
        <v>3.5190000000000001</v>
      </c>
      <c r="T3937" s="1">
        <v>4.4870000000000001</v>
      </c>
      <c r="U3937" s="1">
        <v>6.14</v>
      </c>
      <c r="V3937" s="1">
        <v>2.9489999999999998</v>
      </c>
      <c r="W3937" s="30">
        <v>4097.79</v>
      </c>
      <c r="X3937" s="1">
        <v>1231.5350000000001</v>
      </c>
      <c r="Y3937" s="1">
        <v>3704.6759999999999</v>
      </c>
      <c r="Z3937" s="1">
        <v>797.827</v>
      </c>
      <c r="AD3937" s="4">
        <v>14.849</v>
      </c>
      <c r="AL3937" s="1">
        <v>4097.79</v>
      </c>
    </row>
    <row r="3938" spans="1:38" x14ac:dyDescent="0.25">
      <c r="A3938" s="1">
        <v>3934</v>
      </c>
      <c r="B3938" s="1">
        <v>3934</v>
      </c>
      <c r="C3938" s="1"/>
      <c r="D3938" s="1">
        <v>3695.1930000000002</v>
      </c>
      <c r="E3938" s="1">
        <v>701.56600000000003</v>
      </c>
      <c r="F3938" s="1"/>
      <c r="G3938" s="1">
        <v>-58.192</v>
      </c>
      <c r="H3938" s="1">
        <v>-53.146000000000001</v>
      </c>
      <c r="I3938" s="1"/>
      <c r="J3938" s="1"/>
      <c r="K3938" s="1">
        <v>-518.71500000000003</v>
      </c>
      <c r="L3938" s="1"/>
      <c r="M3938" s="1">
        <v>2090.105</v>
      </c>
      <c r="N3938" s="1">
        <v>2549.576</v>
      </c>
      <c r="O3938" s="1">
        <v>-8.8919999999999995</v>
      </c>
      <c r="P3938" s="27">
        <v>-14.849</v>
      </c>
      <c r="Q3938" s="1">
        <v>-7.351</v>
      </c>
      <c r="R3938" s="1">
        <v>-3.4000000000000002E-2</v>
      </c>
      <c r="S3938" s="1">
        <v>3.5089999999999999</v>
      </c>
      <c r="T3938" s="1">
        <v>4.492</v>
      </c>
      <c r="U3938" s="1">
        <v>6.14</v>
      </c>
      <c r="V3938" s="1">
        <v>2.952</v>
      </c>
      <c r="W3938" s="30">
        <v>4092.9070000000002</v>
      </c>
      <c r="X3938" s="1">
        <v>1231.5350000000001</v>
      </c>
      <c r="Y3938" s="1">
        <v>3704.0650000000001</v>
      </c>
      <c r="Z3938" s="1">
        <v>800.57399999999996</v>
      </c>
      <c r="AD3938" s="4">
        <v>14.849</v>
      </c>
      <c r="AL3938" s="1">
        <v>4092.9070000000002</v>
      </c>
    </row>
    <row r="3939" spans="1:38" x14ac:dyDescent="0.25">
      <c r="A3939" s="1">
        <v>3935</v>
      </c>
      <c r="B3939" s="1">
        <v>3935</v>
      </c>
      <c r="C3939" s="1"/>
      <c r="D3939" s="1">
        <v>3694.71</v>
      </c>
      <c r="E3939" s="1">
        <v>700.13199999999995</v>
      </c>
      <c r="F3939" s="1"/>
      <c r="G3939" s="1">
        <v>-58.192</v>
      </c>
      <c r="H3939" s="1">
        <v>-53.621000000000002</v>
      </c>
      <c r="I3939" s="1"/>
      <c r="J3939" s="1"/>
      <c r="K3939" s="1">
        <v>-516.81299999999999</v>
      </c>
      <c r="L3939" s="1"/>
      <c r="M3939" s="1">
        <v>2090.105</v>
      </c>
      <c r="N3939" s="1">
        <v>2548.62</v>
      </c>
      <c r="O3939" s="1">
        <v>-8.8870000000000005</v>
      </c>
      <c r="P3939" s="27">
        <v>-14.849</v>
      </c>
      <c r="Q3939" s="1">
        <v>-7.3559999999999999</v>
      </c>
      <c r="R3939" s="1">
        <v>-3.9E-2</v>
      </c>
      <c r="S3939" s="1">
        <v>3.5139999999999998</v>
      </c>
      <c r="T3939" s="1">
        <v>4.492</v>
      </c>
      <c r="U3939" s="1">
        <v>6.1369999999999996</v>
      </c>
      <c r="V3939" s="1">
        <v>2.9449999999999998</v>
      </c>
      <c r="W3939" s="30">
        <v>4092.9070000000002</v>
      </c>
      <c r="X3939" s="1">
        <v>1232.145</v>
      </c>
      <c r="Y3939" s="1">
        <v>3704.6759999999999</v>
      </c>
      <c r="Z3939" s="1">
        <v>795.69</v>
      </c>
      <c r="AD3939" s="4">
        <v>14.849</v>
      </c>
      <c r="AL3939" s="1">
        <v>4092.9070000000002</v>
      </c>
    </row>
    <row r="3940" spans="1:38" x14ac:dyDescent="0.25">
      <c r="A3940" s="1">
        <v>3936</v>
      </c>
      <c r="B3940" s="1">
        <v>3936</v>
      </c>
      <c r="C3940" s="1"/>
      <c r="D3940" s="1">
        <v>3694.2280000000001</v>
      </c>
      <c r="E3940" s="1">
        <v>701.08799999999997</v>
      </c>
      <c r="F3940" s="1"/>
      <c r="G3940" s="1">
        <v>-57.715000000000003</v>
      </c>
      <c r="H3940" s="1">
        <v>-53.621000000000002</v>
      </c>
      <c r="I3940" s="1"/>
      <c r="J3940" s="1"/>
      <c r="K3940" s="1">
        <v>-517.76400000000001</v>
      </c>
      <c r="L3940" s="1"/>
      <c r="M3940" s="1">
        <v>2090.585</v>
      </c>
      <c r="N3940" s="1">
        <v>2550.0529999999999</v>
      </c>
      <c r="O3940" s="1">
        <v>-8.8870000000000005</v>
      </c>
      <c r="P3940" s="27">
        <v>-14.849</v>
      </c>
      <c r="Q3940" s="1">
        <v>-7.351</v>
      </c>
      <c r="R3940" s="1">
        <v>-4.3999999999999997E-2</v>
      </c>
      <c r="S3940" s="1">
        <v>3.5139999999999998</v>
      </c>
      <c r="T3940" s="1">
        <v>4.4870000000000001</v>
      </c>
      <c r="U3940" s="1">
        <v>6.133</v>
      </c>
      <c r="V3940" s="1">
        <v>2.9449999999999998</v>
      </c>
      <c r="W3940" s="30">
        <v>4092.9070000000002</v>
      </c>
      <c r="X3940" s="1">
        <v>1232.145</v>
      </c>
      <c r="Y3940" s="1">
        <v>3704.3710000000001</v>
      </c>
      <c r="Z3940" s="1">
        <v>792.02800000000002</v>
      </c>
      <c r="AD3940" s="4">
        <v>14.849</v>
      </c>
      <c r="AL3940" s="1">
        <v>4092.9070000000002</v>
      </c>
    </row>
    <row r="3941" spans="1:38" x14ac:dyDescent="0.25">
      <c r="A3941" s="1">
        <v>3937</v>
      </c>
      <c r="B3941" s="1">
        <v>3937</v>
      </c>
      <c r="C3941" s="1"/>
      <c r="D3941" s="1">
        <v>3693.7449999999999</v>
      </c>
      <c r="E3941" s="1">
        <v>700.13199999999995</v>
      </c>
      <c r="F3941" s="1"/>
      <c r="G3941" s="1">
        <v>-58.668999999999997</v>
      </c>
      <c r="H3941" s="1">
        <v>-53.146000000000001</v>
      </c>
      <c r="I3941" s="1"/>
      <c r="J3941" s="1"/>
      <c r="K3941" s="1">
        <v>-516.33699999999999</v>
      </c>
      <c r="L3941" s="1"/>
      <c r="M3941" s="1">
        <v>2090.105</v>
      </c>
      <c r="N3941" s="1">
        <v>2549.098</v>
      </c>
      <c r="O3941" s="1">
        <v>-8.8870000000000005</v>
      </c>
      <c r="P3941" s="27">
        <v>-14.859</v>
      </c>
      <c r="Q3941" s="1">
        <v>-7.3419999999999996</v>
      </c>
      <c r="R3941" s="1">
        <v>-3.9E-2</v>
      </c>
      <c r="S3941" s="1">
        <v>3.504</v>
      </c>
      <c r="T3941" s="1">
        <v>4.4969999999999999</v>
      </c>
      <c r="U3941" s="1">
        <v>6.1369999999999996</v>
      </c>
      <c r="V3941" s="1">
        <v>2.9449999999999998</v>
      </c>
      <c r="W3941" s="30">
        <v>4092.2959999999998</v>
      </c>
      <c r="X3941" s="1">
        <v>1232.145</v>
      </c>
      <c r="Y3941" s="1">
        <v>3704.3710000000001</v>
      </c>
      <c r="Z3941" s="1">
        <v>792.33299999999997</v>
      </c>
      <c r="AD3941" s="4">
        <v>14.859</v>
      </c>
      <c r="AL3941" s="1">
        <v>4092.2959999999998</v>
      </c>
    </row>
    <row r="3942" spans="1:38" x14ac:dyDescent="0.25">
      <c r="A3942" s="1">
        <v>3938</v>
      </c>
      <c r="B3942" s="1">
        <v>3938</v>
      </c>
      <c r="C3942" s="1"/>
      <c r="D3942" s="1">
        <v>3693.2629999999999</v>
      </c>
      <c r="E3942" s="1">
        <v>700.61</v>
      </c>
      <c r="F3942" s="1"/>
      <c r="G3942" s="1">
        <v>-58.192</v>
      </c>
      <c r="H3942" s="1">
        <v>-53.146000000000001</v>
      </c>
      <c r="I3942" s="1"/>
      <c r="J3942" s="1"/>
      <c r="K3942" s="1">
        <v>-517.28800000000001</v>
      </c>
      <c r="L3942" s="1"/>
      <c r="M3942" s="1">
        <v>2090.105</v>
      </c>
      <c r="N3942" s="1">
        <v>2548.62</v>
      </c>
      <c r="O3942" s="1">
        <v>-8.8829999999999991</v>
      </c>
      <c r="P3942" s="27">
        <v>-14.849</v>
      </c>
      <c r="Q3942" s="1">
        <v>-7.351</v>
      </c>
      <c r="R3942" s="1">
        <v>-3.9E-2</v>
      </c>
      <c r="S3942" s="1">
        <v>3.504</v>
      </c>
      <c r="T3942" s="1">
        <v>4.4870000000000001</v>
      </c>
      <c r="U3942" s="1">
        <v>6.133</v>
      </c>
      <c r="V3942" s="1">
        <v>2.9449999999999998</v>
      </c>
      <c r="W3942" s="30">
        <v>4092.9070000000002</v>
      </c>
      <c r="X3942" s="1">
        <v>1232.145</v>
      </c>
      <c r="Y3942" s="1">
        <v>3704.3710000000001</v>
      </c>
      <c r="Z3942" s="1">
        <v>793.85900000000004</v>
      </c>
      <c r="AD3942" s="4">
        <v>14.849</v>
      </c>
      <c r="AL3942" s="1">
        <v>4092.9070000000002</v>
      </c>
    </row>
    <row r="3943" spans="1:38" x14ac:dyDescent="0.25">
      <c r="A3943" s="1">
        <v>3939</v>
      </c>
      <c r="B3943" s="1">
        <v>3939</v>
      </c>
      <c r="C3943" s="1"/>
      <c r="D3943" s="1">
        <v>3691.8150000000001</v>
      </c>
      <c r="E3943" s="1">
        <v>701.08799999999997</v>
      </c>
      <c r="F3943" s="1"/>
      <c r="G3943" s="1">
        <v>-58.192</v>
      </c>
      <c r="H3943" s="1">
        <v>-52.671999999999997</v>
      </c>
      <c r="I3943" s="1"/>
      <c r="J3943" s="1"/>
      <c r="K3943" s="1">
        <v>-517.28800000000001</v>
      </c>
      <c r="L3943" s="1"/>
      <c r="M3943" s="1">
        <v>2090.105</v>
      </c>
      <c r="N3943" s="1">
        <v>2549.098</v>
      </c>
      <c r="O3943" s="1">
        <v>-8.8780000000000001</v>
      </c>
      <c r="P3943" s="27">
        <v>-14.849</v>
      </c>
      <c r="Q3943" s="1">
        <v>-7.3419999999999996</v>
      </c>
      <c r="R3943" s="1">
        <v>-3.9E-2</v>
      </c>
      <c r="S3943" s="1">
        <v>3.504</v>
      </c>
      <c r="T3943" s="1">
        <v>4.4870000000000001</v>
      </c>
      <c r="U3943" s="1">
        <v>6.1369999999999996</v>
      </c>
      <c r="V3943" s="1">
        <v>2.9409999999999998</v>
      </c>
      <c r="W3943" s="30">
        <v>4092.9070000000002</v>
      </c>
      <c r="X3943" s="1">
        <v>1231.5350000000001</v>
      </c>
      <c r="Y3943" s="1">
        <v>3704.9810000000002</v>
      </c>
      <c r="Z3943" s="1">
        <v>792.63800000000003</v>
      </c>
      <c r="AD3943" s="4">
        <v>14.849</v>
      </c>
      <c r="AL3943" s="1">
        <v>4092.9070000000002</v>
      </c>
    </row>
    <row r="3944" spans="1:38" x14ac:dyDescent="0.25">
      <c r="A3944" s="1">
        <v>3940</v>
      </c>
      <c r="B3944" s="1">
        <v>3940</v>
      </c>
      <c r="C3944" s="1"/>
      <c r="D3944" s="1">
        <v>3691.3330000000001</v>
      </c>
      <c r="E3944" s="1">
        <v>700.61</v>
      </c>
      <c r="F3944" s="1"/>
      <c r="G3944" s="1">
        <v>-58.192</v>
      </c>
      <c r="H3944" s="1">
        <v>-53.621000000000002</v>
      </c>
      <c r="I3944" s="1"/>
      <c r="J3944" s="1"/>
      <c r="K3944" s="1">
        <v>-516.81299999999999</v>
      </c>
      <c r="L3944" s="1"/>
      <c r="M3944" s="1">
        <v>2089.1469999999999</v>
      </c>
      <c r="N3944" s="1">
        <v>2548.62</v>
      </c>
      <c r="O3944" s="1">
        <v>-8.8829999999999991</v>
      </c>
      <c r="P3944" s="27">
        <v>-14.849</v>
      </c>
      <c r="Q3944" s="1">
        <v>-7.3470000000000004</v>
      </c>
      <c r="R3944" s="1">
        <v>-3.9E-2</v>
      </c>
      <c r="S3944" s="1">
        <v>3.504</v>
      </c>
      <c r="T3944" s="1">
        <v>4.492</v>
      </c>
      <c r="U3944" s="1">
        <v>6.1369999999999996</v>
      </c>
      <c r="V3944" s="1">
        <v>2.9449999999999998</v>
      </c>
      <c r="W3944" s="30">
        <v>4092.9070000000002</v>
      </c>
      <c r="X3944" s="1">
        <v>1231.8399999999999</v>
      </c>
      <c r="Y3944" s="1">
        <v>3704.6759999999999</v>
      </c>
      <c r="Z3944" s="1">
        <v>795.69</v>
      </c>
      <c r="AD3944" s="4">
        <v>14.849</v>
      </c>
      <c r="AL3944" s="1">
        <v>4092.9070000000002</v>
      </c>
    </row>
    <row r="3945" spans="1:38" x14ac:dyDescent="0.25">
      <c r="A3945" s="1">
        <v>3941</v>
      </c>
      <c r="B3945" s="1">
        <v>3941</v>
      </c>
      <c r="C3945" s="1"/>
      <c r="D3945" s="1">
        <v>3689.886</v>
      </c>
      <c r="E3945" s="1">
        <v>701.08799999999997</v>
      </c>
      <c r="F3945" s="1"/>
      <c r="G3945" s="1">
        <v>-58.668999999999997</v>
      </c>
      <c r="H3945" s="1">
        <v>-53.621000000000002</v>
      </c>
      <c r="I3945" s="1"/>
      <c r="J3945" s="1"/>
      <c r="K3945" s="1">
        <v>-516.81299999999999</v>
      </c>
      <c r="L3945" s="1"/>
      <c r="M3945" s="1">
        <v>2090.105</v>
      </c>
      <c r="N3945" s="1">
        <v>2548.62</v>
      </c>
      <c r="O3945" s="1">
        <v>-8.8829999999999991</v>
      </c>
      <c r="P3945" s="27">
        <v>-14.843999999999999</v>
      </c>
      <c r="Q3945" s="1">
        <v>-7.3470000000000004</v>
      </c>
      <c r="R3945" s="1">
        <v>-3.4000000000000002E-2</v>
      </c>
      <c r="S3945" s="1">
        <v>3.5190000000000001</v>
      </c>
      <c r="T3945" s="1">
        <v>4.4809999999999999</v>
      </c>
      <c r="U3945" s="1">
        <v>6.1369999999999996</v>
      </c>
      <c r="V3945" s="1">
        <v>2.9449999999999998</v>
      </c>
      <c r="W3945" s="30">
        <v>4092.2959999999998</v>
      </c>
      <c r="X3945" s="1">
        <v>1231.8399999999999</v>
      </c>
      <c r="Y3945" s="1">
        <v>3704.6759999999999</v>
      </c>
      <c r="Z3945" s="1">
        <v>792.63800000000003</v>
      </c>
      <c r="AD3945" s="4">
        <v>14.843999999999999</v>
      </c>
      <c r="AL3945" s="1">
        <v>4092.2959999999998</v>
      </c>
    </row>
    <row r="3946" spans="1:38" x14ac:dyDescent="0.25">
      <c r="A3946" s="1">
        <v>3942</v>
      </c>
      <c r="B3946" s="1">
        <v>3942</v>
      </c>
      <c r="C3946" s="1"/>
      <c r="D3946" s="1">
        <v>3690.3679999999999</v>
      </c>
      <c r="E3946" s="1">
        <v>700.61</v>
      </c>
      <c r="F3946" s="1"/>
      <c r="G3946" s="1">
        <v>-59.146000000000001</v>
      </c>
      <c r="H3946" s="1">
        <v>-52.671999999999997</v>
      </c>
      <c r="I3946" s="1"/>
      <c r="J3946" s="1"/>
      <c r="K3946" s="1">
        <v>-516.81299999999999</v>
      </c>
      <c r="L3946" s="1"/>
      <c r="M3946" s="1">
        <v>2088.6669999999999</v>
      </c>
      <c r="N3946" s="1">
        <v>2548.62</v>
      </c>
      <c r="O3946" s="1">
        <v>-8.8780000000000001</v>
      </c>
      <c r="P3946" s="27">
        <v>-14.843999999999999</v>
      </c>
      <c r="Q3946" s="1">
        <v>-7.351</v>
      </c>
      <c r="R3946" s="1">
        <v>-3.4000000000000002E-2</v>
      </c>
      <c r="S3946" s="1">
        <v>3.5089999999999999</v>
      </c>
      <c r="T3946" s="1">
        <v>4.4809999999999999</v>
      </c>
      <c r="U3946" s="1">
        <v>6.133</v>
      </c>
      <c r="V3946" s="1">
        <v>2.9409999999999998</v>
      </c>
      <c r="W3946" s="30">
        <v>4091.991</v>
      </c>
      <c r="X3946" s="1">
        <v>1231.8399999999999</v>
      </c>
      <c r="Y3946" s="1">
        <v>3704.3710000000001</v>
      </c>
      <c r="Z3946" s="1">
        <v>792.02800000000002</v>
      </c>
      <c r="AD3946" s="4">
        <v>14.843999999999999</v>
      </c>
      <c r="AL3946" s="1">
        <v>4091.991</v>
      </c>
    </row>
    <row r="3947" spans="1:38" x14ac:dyDescent="0.25">
      <c r="A3947" s="1">
        <v>3943</v>
      </c>
      <c r="B3947" s="1">
        <v>3943</v>
      </c>
      <c r="C3947" s="1"/>
      <c r="D3947" s="1">
        <v>3690.3679999999999</v>
      </c>
      <c r="E3947" s="1">
        <v>700.61</v>
      </c>
      <c r="F3947" s="1"/>
      <c r="G3947" s="1">
        <v>-58.192</v>
      </c>
      <c r="H3947" s="1">
        <v>-50.774000000000001</v>
      </c>
      <c r="I3947" s="1"/>
      <c r="J3947" s="1"/>
      <c r="K3947" s="1">
        <v>-515.86099999999999</v>
      </c>
      <c r="L3947" s="1"/>
      <c r="M3947" s="1">
        <v>2090.105</v>
      </c>
      <c r="N3947" s="1">
        <v>2548.143</v>
      </c>
      <c r="O3947" s="1">
        <v>-8.8829999999999991</v>
      </c>
      <c r="P3947" s="27">
        <v>-14.849</v>
      </c>
      <c r="Q3947" s="1">
        <v>-7.3470000000000004</v>
      </c>
      <c r="R3947" s="1">
        <v>-3.4000000000000002E-2</v>
      </c>
      <c r="S3947" s="1">
        <v>3.5139999999999998</v>
      </c>
      <c r="T3947" s="1">
        <v>4.492</v>
      </c>
      <c r="U3947" s="1">
        <v>6.13</v>
      </c>
      <c r="V3947" s="1">
        <v>2.9449999999999998</v>
      </c>
      <c r="W3947" s="30">
        <v>4088.0230000000001</v>
      </c>
      <c r="X3947" s="1">
        <v>1232.145</v>
      </c>
      <c r="Y3947" s="1">
        <v>3694.6039999999998</v>
      </c>
      <c r="Z3947" s="1">
        <v>792.02800000000002</v>
      </c>
      <c r="AD3947" s="4">
        <v>14.849</v>
      </c>
      <c r="AL3947" s="1">
        <v>4088.0230000000001</v>
      </c>
    </row>
    <row r="3948" spans="1:38" x14ac:dyDescent="0.25">
      <c r="A3948" s="1">
        <v>3944</v>
      </c>
      <c r="B3948" s="1">
        <v>3944</v>
      </c>
      <c r="C3948" s="1"/>
      <c r="D3948" s="1">
        <v>3688.9209999999998</v>
      </c>
      <c r="E3948" s="1">
        <v>700.61</v>
      </c>
      <c r="F3948" s="1"/>
      <c r="G3948" s="1">
        <v>-58.192</v>
      </c>
      <c r="H3948" s="1">
        <v>-50.298999999999999</v>
      </c>
      <c r="I3948" s="1"/>
      <c r="J3948" s="1"/>
      <c r="K3948" s="1">
        <v>-516.81299999999999</v>
      </c>
      <c r="L3948" s="1"/>
      <c r="M3948" s="1">
        <v>2090.105</v>
      </c>
      <c r="N3948" s="1">
        <v>2547.665</v>
      </c>
      <c r="O3948" s="1">
        <v>-8.8870000000000005</v>
      </c>
      <c r="P3948" s="27">
        <v>-14.84</v>
      </c>
      <c r="Q3948" s="1">
        <v>-7.3470000000000004</v>
      </c>
      <c r="R3948" s="1">
        <v>-3.9E-2</v>
      </c>
      <c r="S3948" s="1">
        <v>3.504</v>
      </c>
      <c r="T3948" s="1">
        <v>4.4870000000000001</v>
      </c>
      <c r="U3948" s="1">
        <v>6.13</v>
      </c>
      <c r="V3948" s="1">
        <v>2.9449999999999998</v>
      </c>
      <c r="W3948" s="30">
        <v>4083.14</v>
      </c>
      <c r="X3948" s="1">
        <v>1231.8399999999999</v>
      </c>
      <c r="Y3948" s="1">
        <v>3693.9929999999999</v>
      </c>
      <c r="Z3948" s="1">
        <v>792.02800000000002</v>
      </c>
      <c r="AD3948" s="4">
        <v>14.84</v>
      </c>
      <c r="AL3948" s="1">
        <v>4083.14</v>
      </c>
    </row>
    <row r="3949" spans="1:38" x14ac:dyDescent="0.25">
      <c r="A3949" s="1">
        <v>3945</v>
      </c>
      <c r="B3949" s="1">
        <v>3945</v>
      </c>
      <c r="C3949" s="1"/>
      <c r="D3949" s="1">
        <v>3688.9209999999998</v>
      </c>
      <c r="E3949" s="1">
        <v>701.08799999999997</v>
      </c>
      <c r="F3949" s="1"/>
      <c r="G3949" s="1">
        <v>-57.715000000000003</v>
      </c>
      <c r="H3949" s="1">
        <v>-50.774000000000001</v>
      </c>
      <c r="I3949" s="1"/>
      <c r="J3949" s="1"/>
      <c r="K3949" s="1">
        <v>-516.81299999999999</v>
      </c>
      <c r="L3949" s="1"/>
      <c r="M3949" s="1">
        <v>2089.6260000000002</v>
      </c>
      <c r="N3949" s="1">
        <v>2547.665</v>
      </c>
      <c r="O3949" s="1">
        <v>-8.8780000000000001</v>
      </c>
      <c r="P3949" s="27">
        <v>-14.843999999999999</v>
      </c>
      <c r="Q3949" s="1">
        <v>-7.3470000000000004</v>
      </c>
      <c r="R3949" s="1">
        <v>-3.4000000000000002E-2</v>
      </c>
      <c r="S3949" s="1">
        <v>3.5089999999999999</v>
      </c>
      <c r="T3949" s="1">
        <v>4.492</v>
      </c>
      <c r="U3949" s="1">
        <v>6.13</v>
      </c>
      <c r="V3949" s="1">
        <v>2.9449999999999998</v>
      </c>
      <c r="W3949" s="30">
        <v>4082.2240000000002</v>
      </c>
      <c r="X3949" s="1">
        <v>1231.8399999999999</v>
      </c>
      <c r="Y3949" s="1">
        <v>3694.6039999999998</v>
      </c>
      <c r="Z3949" s="1">
        <v>792.02800000000002</v>
      </c>
      <c r="AD3949" s="4">
        <v>14.843999999999999</v>
      </c>
      <c r="AL3949" s="1">
        <v>4082.2240000000002</v>
      </c>
    </row>
    <row r="3950" spans="1:38" x14ac:dyDescent="0.25">
      <c r="A3950" s="1">
        <v>3946</v>
      </c>
      <c r="B3950" s="1">
        <v>3946</v>
      </c>
      <c r="C3950" s="1"/>
      <c r="D3950" s="1">
        <v>3687.473</v>
      </c>
      <c r="E3950" s="1">
        <v>699.654</v>
      </c>
      <c r="F3950" s="1"/>
      <c r="G3950" s="1">
        <v>-57.715000000000003</v>
      </c>
      <c r="H3950" s="1">
        <v>-50.298999999999999</v>
      </c>
      <c r="I3950" s="1"/>
      <c r="J3950" s="1"/>
      <c r="K3950" s="1">
        <v>-515.86099999999999</v>
      </c>
      <c r="L3950" s="1"/>
      <c r="M3950" s="1">
        <v>2089.1469999999999</v>
      </c>
      <c r="N3950" s="1">
        <v>2546.71</v>
      </c>
      <c r="O3950" s="1">
        <v>-8.8829999999999991</v>
      </c>
      <c r="P3950" s="27">
        <v>-14.843999999999999</v>
      </c>
      <c r="Q3950" s="1">
        <v>-7.351</v>
      </c>
      <c r="R3950" s="1">
        <v>-4.9000000000000002E-2</v>
      </c>
      <c r="S3950" s="1">
        <v>3.5139999999999998</v>
      </c>
      <c r="T3950" s="1">
        <v>4.492</v>
      </c>
      <c r="U3950" s="1">
        <v>6.1369999999999996</v>
      </c>
      <c r="V3950" s="1">
        <v>2.9449999999999998</v>
      </c>
      <c r="W3950" s="30">
        <v>4082.2240000000002</v>
      </c>
      <c r="X3950" s="1">
        <v>1231.8399999999999</v>
      </c>
      <c r="Y3950" s="1">
        <v>3693.9929999999999</v>
      </c>
      <c r="Z3950" s="1">
        <v>792.63800000000003</v>
      </c>
      <c r="AD3950" s="4">
        <v>14.843999999999999</v>
      </c>
      <c r="AL3950" s="1">
        <v>4082.2240000000002</v>
      </c>
    </row>
    <row r="3951" spans="1:38" x14ac:dyDescent="0.25">
      <c r="A3951" s="1">
        <v>3947</v>
      </c>
      <c r="B3951" s="1">
        <v>3947</v>
      </c>
      <c r="C3951" s="1"/>
      <c r="D3951" s="1">
        <v>3686.5079999999998</v>
      </c>
      <c r="E3951" s="1">
        <v>700.61</v>
      </c>
      <c r="F3951" s="1"/>
      <c r="G3951" s="1">
        <v>-58.192</v>
      </c>
      <c r="H3951" s="1">
        <v>-51.247999999999998</v>
      </c>
      <c r="I3951" s="1"/>
      <c r="J3951" s="1"/>
      <c r="K3951" s="1">
        <v>-516.33699999999999</v>
      </c>
      <c r="L3951" s="1"/>
      <c r="M3951" s="1">
        <v>2089.6260000000002</v>
      </c>
      <c r="N3951" s="1">
        <v>2547.1880000000001</v>
      </c>
      <c r="O3951" s="1">
        <v>-8.8780000000000001</v>
      </c>
      <c r="P3951" s="27">
        <v>-14.843999999999999</v>
      </c>
      <c r="Q3951" s="1">
        <v>-7.3470000000000004</v>
      </c>
      <c r="R3951" s="1">
        <v>-3.9E-2</v>
      </c>
      <c r="S3951" s="1">
        <v>3.5089999999999999</v>
      </c>
      <c r="T3951" s="1">
        <v>4.492</v>
      </c>
      <c r="U3951" s="1">
        <v>6.1260000000000003</v>
      </c>
      <c r="V3951" s="1">
        <v>2.9449999999999998</v>
      </c>
      <c r="W3951" s="30">
        <v>4082.53</v>
      </c>
      <c r="X3951" s="1">
        <v>1231.5350000000001</v>
      </c>
      <c r="Y3951" s="1">
        <v>3694.299</v>
      </c>
      <c r="Z3951" s="1">
        <v>792.33299999999997</v>
      </c>
      <c r="AD3951" s="4">
        <v>14.843999999999999</v>
      </c>
      <c r="AL3951" s="1">
        <v>4082.53</v>
      </c>
    </row>
    <row r="3952" spans="1:38" x14ac:dyDescent="0.25">
      <c r="A3952" s="1">
        <v>3948</v>
      </c>
      <c r="B3952" s="1">
        <v>3948</v>
      </c>
      <c r="C3952" s="1"/>
      <c r="D3952" s="1">
        <v>3686.0259999999998</v>
      </c>
      <c r="E3952" s="1">
        <v>699.654</v>
      </c>
      <c r="F3952" s="1"/>
      <c r="G3952" s="1">
        <v>-58.192</v>
      </c>
      <c r="H3952" s="1">
        <v>-51.722999999999999</v>
      </c>
      <c r="I3952" s="1"/>
      <c r="J3952" s="1"/>
      <c r="K3952" s="1">
        <v>-515.86099999999999</v>
      </c>
      <c r="L3952" s="1"/>
      <c r="M3952" s="1">
        <v>2089.1469999999999</v>
      </c>
      <c r="N3952" s="1">
        <v>2546.71</v>
      </c>
      <c r="O3952" s="1">
        <v>-8.8780000000000001</v>
      </c>
      <c r="P3952" s="27">
        <v>-14.84</v>
      </c>
      <c r="Q3952" s="1">
        <v>-7.3470000000000004</v>
      </c>
      <c r="R3952" s="1">
        <v>-3.9E-2</v>
      </c>
      <c r="S3952" s="1">
        <v>3.5089999999999999</v>
      </c>
      <c r="T3952" s="1">
        <v>4.4809999999999999</v>
      </c>
      <c r="U3952" s="1">
        <v>6.13</v>
      </c>
      <c r="V3952" s="1">
        <v>2.9449999999999998</v>
      </c>
      <c r="W3952" s="30">
        <v>4082.835</v>
      </c>
      <c r="X3952" s="1">
        <v>1232.145</v>
      </c>
      <c r="Y3952" s="1">
        <v>3694.299</v>
      </c>
      <c r="Z3952" s="1">
        <v>792.33299999999997</v>
      </c>
      <c r="AD3952" s="4">
        <v>14.84</v>
      </c>
      <c r="AL3952" s="1">
        <v>4082.835</v>
      </c>
    </row>
    <row r="3953" spans="1:38" x14ac:dyDescent="0.25">
      <c r="A3953" s="1">
        <v>3949</v>
      </c>
      <c r="B3953" s="1">
        <v>3949</v>
      </c>
      <c r="C3953" s="1"/>
      <c r="D3953" s="1">
        <v>3685.5430000000001</v>
      </c>
      <c r="E3953" s="1">
        <v>700.61</v>
      </c>
      <c r="F3953" s="1"/>
      <c r="G3953" s="1">
        <v>-58.668999999999997</v>
      </c>
      <c r="H3953" s="1">
        <v>-50.774000000000001</v>
      </c>
      <c r="I3953" s="1"/>
      <c r="J3953" s="1"/>
      <c r="K3953" s="1">
        <v>-516.81299999999999</v>
      </c>
      <c r="L3953" s="1"/>
      <c r="M3953" s="1">
        <v>2088.6669999999999</v>
      </c>
      <c r="N3953" s="1">
        <v>2547.1880000000001</v>
      </c>
      <c r="O3953" s="1">
        <v>-8.8829999999999991</v>
      </c>
      <c r="P3953" s="27">
        <v>-14.84</v>
      </c>
      <c r="Q3953" s="1">
        <v>-7.3470000000000004</v>
      </c>
      <c r="R3953" s="1">
        <v>-3.4000000000000002E-2</v>
      </c>
      <c r="S3953" s="1">
        <v>3.5089999999999999</v>
      </c>
      <c r="T3953" s="1">
        <v>4.4870000000000001</v>
      </c>
      <c r="U3953" s="1">
        <v>6.13</v>
      </c>
      <c r="V3953" s="1">
        <v>2.9449999999999998</v>
      </c>
      <c r="W3953" s="30">
        <v>4082.2240000000002</v>
      </c>
      <c r="X3953" s="1">
        <v>1231.229</v>
      </c>
      <c r="Y3953" s="1">
        <v>3693.9929999999999</v>
      </c>
      <c r="Z3953" s="1">
        <v>792.33299999999997</v>
      </c>
      <c r="AD3953" s="4">
        <v>14.84</v>
      </c>
      <c r="AL3953" s="1">
        <v>4082.2240000000002</v>
      </c>
    </row>
    <row r="3954" spans="1:38" x14ac:dyDescent="0.25">
      <c r="A3954" s="1">
        <v>3950</v>
      </c>
      <c r="B3954" s="1">
        <v>3950</v>
      </c>
      <c r="C3954" s="1"/>
      <c r="D3954" s="1">
        <v>3685.0610000000001</v>
      </c>
      <c r="E3954" s="1">
        <v>699.654</v>
      </c>
      <c r="F3954" s="1"/>
      <c r="G3954" s="1">
        <v>-58.668999999999997</v>
      </c>
      <c r="H3954" s="1">
        <v>-51.722999999999999</v>
      </c>
      <c r="I3954" s="1"/>
      <c r="J3954" s="1"/>
      <c r="K3954" s="1">
        <v>-516.81299999999999</v>
      </c>
      <c r="L3954" s="1"/>
      <c r="M3954" s="1">
        <v>2088.6669999999999</v>
      </c>
      <c r="N3954" s="1">
        <v>2546.71</v>
      </c>
      <c r="O3954" s="1">
        <v>-8.8829999999999991</v>
      </c>
      <c r="P3954" s="27">
        <v>-14.84</v>
      </c>
      <c r="Q3954" s="1">
        <v>-7.3470000000000004</v>
      </c>
      <c r="R3954" s="1">
        <v>-3.9E-2</v>
      </c>
      <c r="S3954" s="1">
        <v>3.5089999999999999</v>
      </c>
      <c r="T3954" s="1">
        <v>4.492</v>
      </c>
      <c r="U3954" s="1">
        <v>6.13</v>
      </c>
      <c r="V3954" s="1">
        <v>2.9409999999999998</v>
      </c>
      <c r="W3954" s="30">
        <v>4082.2240000000002</v>
      </c>
      <c r="X3954" s="1">
        <v>1231.8399999999999</v>
      </c>
      <c r="Y3954" s="1">
        <v>3693.9929999999999</v>
      </c>
      <c r="Z3954" s="1">
        <v>792.33299999999997</v>
      </c>
      <c r="AD3954" s="4">
        <v>14.84</v>
      </c>
      <c r="AL3954" s="1">
        <v>4082.2240000000002</v>
      </c>
    </row>
    <row r="3955" spans="1:38" x14ac:dyDescent="0.25">
      <c r="A3955" s="1">
        <v>3951</v>
      </c>
      <c r="B3955" s="1">
        <v>3951</v>
      </c>
      <c r="C3955" s="1"/>
      <c r="D3955" s="1">
        <v>3683.1309999999999</v>
      </c>
      <c r="E3955" s="1">
        <v>699.654</v>
      </c>
      <c r="F3955" s="1"/>
      <c r="G3955" s="1">
        <v>-59.146000000000001</v>
      </c>
      <c r="H3955" s="1">
        <v>-51.722999999999999</v>
      </c>
      <c r="I3955" s="1"/>
      <c r="J3955" s="1"/>
      <c r="K3955" s="1">
        <v>-515.86099999999999</v>
      </c>
      <c r="L3955" s="1"/>
      <c r="M3955" s="1">
        <v>2088.6669999999999</v>
      </c>
      <c r="N3955" s="1">
        <v>2545.7550000000001</v>
      </c>
      <c r="O3955" s="1">
        <v>-8.8780000000000001</v>
      </c>
      <c r="P3955" s="27">
        <v>-14.843999999999999</v>
      </c>
      <c r="Q3955" s="1">
        <v>-7.351</v>
      </c>
      <c r="R3955" s="1">
        <v>-3.4000000000000002E-2</v>
      </c>
      <c r="S3955" s="1">
        <v>3.5139999999999998</v>
      </c>
      <c r="T3955" s="1">
        <v>4.4809999999999999</v>
      </c>
      <c r="U3955" s="1">
        <v>6.133</v>
      </c>
      <c r="V3955" s="1">
        <v>2.9449999999999998</v>
      </c>
      <c r="W3955" s="30">
        <v>4081.9189999999999</v>
      </c>
      <c r="X3955" s="1">
        <v>1231.8399999999999</v>
      </c>
      <c r="Y3955" s="1">
        <v>3694.299</v>
      </c>
      <c r="Z3955" s="1">
        <v>792.02800000000002</v>
      </c>
      <c r="AD3955" s="4">
        <v>14.843999999999999</v>
      </c>
      <c r="AL3955" s="1">
        <v>4081.9189999999999</v>
      </c>
    </row>
    <row r="3956" spans="1:38" x14ac:dyDescent="0.25">
      <c r="A3956" s="1">
        <v>3952</v>
      </c>
      <c r="B3956" s="1">
        <v>3952</v>
      </c>
      <c r="C3956" s="1"/>
      <c r="D3956" s="1">
        <v>3683.1309999999999</v>
      </c>
      <c r="E3956" s="1">
        <v>699.17700000000002</v>
      </c>
      <c r="F3956" s="1"/>
      <c r="G3956" s="1">
        <v>-58.192</v>
      </c>
      <c r="H3956" s="1">
        <v>-51.247999999999998</v>
      </c>
      <c r="I3956" s="1"/>
      <c r="J3956" s="1"/>
      <c r="K3956" s="1">
        <v>-516.81299999999999</v>
      </c>
      <c r="L3956" s="1"/>
      <c r="M3956" s="1">
        <v>2088.6669999999999</v>
      </c>
      <c r="N3956" s="1">
        <v>2546.232</v>
      </c>
      <c r="O3956" s="1">
        <v>-8.8780000000000001</v>
      </c>
      <c r="P3956" s="27">
        <v>-14.835000000000001</v>
      </c>
      <c r="Q3956" s="1">
        <v>-7.3419999999999996</v>
      </c>
      <c r="R3956" s="1">
        <v>-3.9E-2</v>
      </c>
      <c r="S3956" s="1">
        <v>3.5139999999999998</v>
      </c>
      <c r="T3956" s="1">
        <v>4.4809999999999999</v>
      </c>
      <c r="U3956" s="1">
        <v>6.133</v>
      </c>
      <c r="V3956" s="1">
        <v>2.9449999999999998</v>
      </c>
      <c r="W3956" s="30">
        <v>4081.9189999999999</v>
      </c>
      <c r="X3956" s="1">
        <v>1231.8399999999999</v>
      </c>
      <c r="Y3956" s="1">
        <v>3694.299</v>
      </c>
      <c r="Z3956" s="1">
        <v>792.63800000000003</v>
      </c>
      <c r="AD3956" s="4">
        <v>14.835000000000001</v>
      </c>
      <c r="AL3956" s="1">
        <v>4081.9189999999999</v>
      </c>
    </row>
    <row r="3957" spans="1:38" x14ac:dyDescent="0.25">
      <c r="A3957" s="1">
        <v>3953</v>
      </c>
      <c r="B3957" s="1">
        <v>3953</v>
      </c>
      <c r="C3957" s="1"/>
      <c r="D3957" s="1">
        <v>3682.1660000000002</v>
      </c>
      <c r="E3957" s="1">
        <v>700.13199999999995</v>
      </c>
      <c r="F3957" s="1"/>
      <c r="G3957" s="1">
        <v>-58.668999999999997</v>
      </c>
      <c r="H3957" s="1">
        <v>-53.146000000000001</v>
      </c>
      <c r="I3957" s="1"/>
      <c r="J3957" s="1"/>
      <c r="K3957" s="1">
        <v>-515.86099999999999</v>
      </c>
      <c r="L3957" s="1"/>
      <c r="M3957" s="1">
        <v>2088.1880000000001</v>
      </c>
      <c r="N3957" s="1">
        <v>2545.7550000000001</v>
      </c>
      <c r="O3957" s="1">
        <v>-8.8829999999999991</v>
      </c>
      <c r="P3957" s="27">
        <v>-14.835000000000001</v>
      </c>
      <c r="Q3957" s="1">
        <v>-7.3419999999999996</v>
      </c>
      <c r="R3957" s="1">
        <v>-3.9E-2</v>
      </c>
      <c r="S3957" s="1">
        <v>3.504</v>
      </c>
      <c r="T3957" s="1">
        <v>4.4870000000000001</v>
      </c>
      <c r="U3957" s="1">
        <v>6.13</v>
      </c>
      <c r="V3957" s="1">
        <v>2.9449999999999998</v>
      </c>
      <c r="W3957" s="30">
        <v>4072.4580000000001</v>
      </c>
      <c r="X3957" s="1">
        <v>1231.8399999999999</v>
      </c>
      <c r="Y3957" s="1">
        <v>3694.299</v>
      </c>
      <c r="Z3957" s="1">
        <v>792.33299999999997</v>
      </c>
      <c r="AD3957" s="4">
        <v>14.835000000000001</v>
      </c>
      <c r="AL3957" s="1">
        <v>4072.4580000000001</v>
      </c>
    </row>
    <row r="3958" spans="1:38" x14ac:dyDescent="0.25">
      <c r="A3958" s="1">
        <v>3954</v>
      </c>
      <c r="B3958" s="1">
        <v>3954</v>
      </c>
      <c r="C3958" s="1"/>
      <c r="D3958" s="1">
        <v>3682.1660000000002</v>
      </c>
      <c r="E3958" s="1">
        <v>699.654</v>
      </c>
      <c r="F3958" s="1"/>
      <c r="G3958" s="1">
        <v>-58.668999999999997</v>
      </c>
      <c r="H3958" s="1">
        <v>-51.722999999999999</v>
      </c>
      <c r="I3958" s="1"/>
      <c r="J3958" s="1"/>
      <c r="K3958" s="1">
        <v>-516.33699999999999</v>
      </c>
      <c r="L3958" s="1"/>
      <c r="M3958" s="1">
        <v>2088.1880000000001</v>
      </c>
      <c r="N3958" s="1">
        <v>2545.7550000000001</v>
      </c>
      <c r="O3958" s="1">
        <v>-8.8780000000000001</v>
      </c>
      <c r="P3958" s="27">
        <v>-14.84</v>
      </c>
      <c r="Q3958" s="1">
        <v>-7.3470000000000004</v>
      </c>
      <c r="R3958" s="1">
        <v>-3.9E-2</v>
      </c>
      <c r="S3958" s="1">
        <v>3.5089999999999999</v>
      </c>
      <c r="T3958" s="1">
        <v>4.492</v>
      </c>
      <c r="U3958" s="1">
        <v>6.1260000000000003</v>
      </c>
      <c r="V3958" s="1">
        <v>2.9449999999999998</v>
      </c>
      <c r="W3958" s="30">
        <v>4072.4580000000001</v>
      </c>
      <c r="X3958" s="1">
        <v>1222.989</v>
      </c>
      <c r="Y3958" s="1">
        <v>3689.11</v>
      </c>
      <c r="Z3958" s="1">
        <v>792.33299999999997</v>
      </c>
      <c r="AD3958" s="4">
        <v>14.84</v>
      </c>
      <c r="AL3958" s="1">
        <v>4072.4580000000001</v>
      </c>
    </row>
    <row r="3959" spans="1:38" x14ac:dyDescent="0.25">
      <c r="A3959" s="1">
        <v>3955</v>
      </c>
      <c r="B3959" s="1">
        <v>3955</v>
      </c>
      <c r="C3959" s="1"/>
      <c r="D3959" s="1">
        <v>3680.7190000000001</v>
      </c>
      <c r="E3959" s="1">
        <v>700.13199999999995</v>
      </c>
      <c r="F3959" s="1"/>
      <c r="G3959" s="1">
        <v>-58.192</v>
      </c>
      <c r="H3959" s="1">
        <v>-53.621000000000002</v>
      </c>
      <c r="I3959" s="1"/>
      <c r="J3959" s="1"/>
      <c r="K3959" s="1">
        <v>-516.81299999999999</v>
      </c>
      <c r="L3959" s="1"/>
      <c r="M3959" s="1">
        <v>2087.7080000000001</v>
      </c>
      <c r="N3959" s="1">
        <v>2545.7550000000001</v>
      </c>
      <c r="O3959" s="1">
        <v>-8.8729999999999993</v>
      </c>
      <c r="P3959" s="27">
        <v>-14.84</v>
      </c>
      <c r="Q3959" s="1">
        <v>-7.3419999999999996</v>
      </c>
      <c r="R3959" s="1">
        <v>-3.9E-2</v>
      </c>
      <c r="S3959" s="1">
        <v>3.504</v>
      </c>
      <c r="T3959" s="1">
        <v>4.492</v>
      </c>
      <c r="U3959" s="1">
        <v>6.13</v>
      </c>
      <c r="V3959" s="1">
        <v>2.9409999999999998</v>
      </c>
      <c r="W3959" s="30">
        <v>4072.4580000000001</v>
      </c>
      <c r="X3959" s="1">
        <v>1222.0730000000001</v>
      </c>
      <c r="Y3959" s="1">
        <v>3684.5320000000002</v>
      </c>
      <c r="Z3959" s="1">
        <v>792.33299999999997</v>
      </c>
      <c r="AD3959" s="4">
        <v>14.84</v>
      </c>
      <c r="AL3959" s="1">
        <v>4072.4580000000001</v>
      </c>
    </row>
    <row r="3960" spans="1:38" x14ac:dyDescent="0.25">
      <c r="A3960" s="1">
        <v>3956</v>
      </c>
      <c r="B3960" s="1">
        <v>3956</v>
      </c>
      <c r="C3960" s="1"/>
      <c r="D3960" s="1">
        <v>3680.2359999999999</v>
      </c>
      <c r="E3960" s="1">
        <v>700.13199999999995</v>
      </c>
      <c r="F3960" s="1"/>
      <c r="G3960" s="1">
        <v>-59.146000000000001</v>
      </c>
      <c r="H3960" s="1">
        <v>-53.621000000000002</v>
      </c>
      <c r="I3960" s="1"/>
      <c r="J3960" s="1"/>
      <c r="K3960" s="1">
        <v>-516.81299999999999</v>
      </c>
      <c r="L3960" s="1"/>
      <c r="M3960" s="1">
        <v>2087.7080000000001</v>
      </c>
      <c r="N3960" s="1">
        <v>2546.232</v>
      </c>
      <c r="O3960" s="1">
        <v>-8.8780000000000001</v>
      </c>
      <c r="P3960" s="27">
        <v>-14.826000000000001</v>
      </c>
      <c r="Q3960" s="1">
        <v>-7.3419999999999996</v>
      </c>
      <c r="R3960" s="1">
        <v>-3.9E-2</v>
      </c>
      <c r="S3960" s="1">
        <v>3.5089999999999999</v>
      </c>
      <c r="T3960" s="1">
        <v>4.4870000000000001</v>
      </c>
      <c r="U3960" s="1">
        <v>6.1260000000000003</v>
      </c>
      <c r="V3960" s="1">
        <v>2.9449999999999998</v>
      </c>
      <c r="W3960" s="30">
        <v>4072.4580000000001</v>
      </c>
      <c r="X3960" s="1">
        <v>1222.0730000000001</v>
      </c>
      <c r="Y3960" s="1">
        <v>3684.837</v>
      </c>
      <c r="Z3960" s="1">
        <v>792.02800000000002</v>
      </c>
      <c r="AD3960" s="4">
        <v>14.826000000000001</v>
      </c>
      <c r="AL3960" s="1">
        <v>4072.4580000000001</v>
      </c>
    </row>
    <row r="3961" spans="1:38" x14ac:dyDescent="0.25">
      <c r="A3961" s="1">
        <v>3957</v>
      </c>
      <c r="B3961" s="1">
        <v>3957</v>
      </c>
      <c r="C3961" s="1"/>
      <c r="D3961" s="1">
        <v>3679.2710000000002</v>
      </c>
      <c r="E3961" s="1">
        <v>699.654</v>
      </c>
      <c r="F3961" s="1"/>
      <c r="G3961" s="1">
        <v>-58.668999999999997</v>
      </c>
      <c r="H3961" s="1">
        <v>-54.094999999999999</v>
      </c>
      <c r="I3961" s="1"/>
      <c r="J3961" s="1"/>
      <c r="K3961" s="1">
        <v>-515.86099999999999</v>
      </c>
      <c r="L3961" s="1"/>
      <c r="M3961" s="1">
        <v>2086.27</v>
      </c>
      <c r="N3961" s="1">
        <v>2545.7550000000001</v>
      </c>
      <c r="O3961" s="1">
        <v>-8.8780000000000001</v>
      </c>
      <c r="P3961" s="27">
        <v>-14.83</v>
      </c>
      <c r="Q3961" s="1">
        <v>-7.3419999999999996</v>
      </c>
      <c r="R3961" s="1">
        <v>-3.9E-2</v>
      </c>
      <c r="S3961" s="1">
        <v>3.5089999999999999</v>
      </c>
      <c r="T3961" s="1">
        <v>4.4870000000000001</v>
      </c>
      <c r="U3961" s="1">
        <v>6.1230000000000002</v>
      </c>
      <c r="V3961" s="1">
        <v>2.9449999999999998</v>
      </c>
      <c r="W3961" s="30">
        <v>4072.152</v>
      </c>
      <c r="X3961" s="1">
        <v>1222.3779999999999</v>
      </c>
      <c r="Y3961" s="1">
        <v>3684.837</v>
      </c>
      <c r="Z3961" s="1">
        <v>792.33299999999997</v>
      </c>
      <c r="AD3961" s="4">
        <v>14.83</v>
      </c>
      <c r="AL3961" s="1">
        <v>4072.152</v>
      </c>
    </row>
    <row r="3962" spans="1:38" x14ac:dyDescent="0.25">
      <c r="A3962" s="1">
        <v>3958</v>
      </c>
      <c r="B3962" s="1">
        <v>3958</v>
      </c>
      <c r="C3962" s="1"/>
      <c r="D3962" s="1">
        <v>3679.2710000000002</v>
      </c>
      <c r="E3962" s="1">
        <v>699.654</v>
      </c>
      <c r="F3962" s="1"/>
      <c r="G3962" s="1">
        <v>-58.192</v>
      </c>
      <c r="H3962" s="1">
        <v>-53.146000000000001</v>
      </c>
      <c r="I3962" s="1"/>
      <c r="J3962" s="1"/>
      <c r="K3962" s="1">
        <v>-516.81299999999999</v>
      </c>
      <c r="L3962" s="1"/>
      <c r="M3962" s="1">
        <v>2087.7080000000001</v>
      </c>
      <c r="N3962" s="1">
        <v>2544.8000000000002</v>
      </c>
      <c r="O3962" s="1">
        <v>-8.8780000000000001</v>
      </c>
      <c r="P3962" s="27">
        <v>-14.83</v>
      </c>
      <c r="Q3962" s="1">
        <v>-7.3419999999999996</v>
      </c>
      <c r="R3962" s="1">
        <v>-3.4000000000000002E-2</v>
      </c>
      <c r="S3962" s="1">
        <v>3.5139999999999998</v>
      </c>
      <c r="T3962" s="1">
        <v>4.4870000000000001</v>
      </c>
      <c r="U3962" s="1">
        <v>6.1189999999999998</v>
      </c>
      <c r="V3962" s="1">
        <v>2.9409999999999998</v>
      </c>
      <c r="W3962" s="30">
        <v>4072.4580000000001</v>
      </c>
      <c r="X3962" s="1">
        <v>1222.3779999999999</v>
      </c>
      <c r="Y3962" s="1">
        <v>3684.837</v>
      </c>
      <c r="Z3962" s="1">
        <v>792.02800000000002</v>
      </c>
      <c r="AD3962" s="4">
        <v>14.83</v>
      </c>
      <c r="AL3962" s="1">
        <v>4072.4580000000001</v>
      </c>
    </row>
    <row r="3963" spans="1:38" x14ac:dyDescent="0.25">
      <c r="A3963" s="1">
        <v>3959</v>
      </c>
      <c r="B3963" s="1">
        <v>3959</v>
      </c>
      <c r="C3963" s="1"/>
      <c r="D3963" s="1">
        <v>3678.7890000000002</v>
      </c>
      <c r="E3963" s="1">
        <v>699.654</v>
      </c>
      <c r="F3963" s="1"/>
      <c r="G3963" s="1">
        <v>-58.192</v>
      </c>
      <c r="H3963" s="1">
        <v>-54.094999999999999</v>
      </c>
      <c r="I3963" s="1"/>
      <c r="J3963" s="1"/>
      <c r="K3963" s="1">
        <v>-516.81299999999999</v>
      </c>
      <c r="L3963" s="1"/>
      <c r="M3963" s="1">
        <v>2087.7080000000001</v>
      </c>
      <c r="N3963" s="1">
        <v>2545.277</v>
      </c>
      <c r="O3963" s="1">
        <v>-8.8680000000000003</v>
      </c>
      <c r="P3963" s="27">
        <v>-14.83</v>
      </c>
      <c r="Q3963" s="1">
        <v>-7.3419999999999996</v>
      </c>
      <c r="R3963" s="1">
        <v>-3.9E-2</v>
      </c>
      <c r="S3963" s="1">
        <v>3.5089999999999999</v>
      </c>
      <c r="T3963" s="1">
        <v>4.4870000000000001</v>
      </c>
      <c r="U3963" s="1">
        <v>6.1230000000000002</v>
      </c>
      <c r="V3963" s="1">
        <v>2.9449999999999998</v>
      </c>
      <c r="W3963" s="30">
        <v>4072.4580000000001</v>
      </c>
      <c r="X3963" s="1">
        <v>1221.768</v>
      </c>
      <c r="Y3963" s="1">
        <v>3684.837</v>
      </c>
      <c r="Z3963" s="1">
        <v>792.02800000000002</v>
      </c>
      <c r="AD3963" s="4">
        <v>14.83</v>
      </c>
      <c r="AL3963" s="1">
        <v>4072.4580000000001</v>
      </c>
    </row>
    <row r="3964" spans="1:38" x14ac:dyDescent="0.25">
      <c r="A3964" s="1">
        <v>3960</v>
      </c>
      <c r="B3964" s="1">
        <v>3960</v>
      </c>
      <c r="C3964" s="1"/>
      <c r="D3964" s="1">
        <v>3677.8240000000001</v>
      </c>
      <c r="E3964" s="1">
        <v>700.13199999999995</v>
      </c>
      <c r="F3964" s="1"/>
      <c r="G3964" s="1">
        <v>-58.192</v>
      </c>
      <c r="H3964" s="1">
        <v>-53.621000000000002</v>
      </c>
      <c r="I3964" s="1"/>
      <c r="J3964" s="1"/>
      <c r="K3964" s="1">
        <v>-516.33699999999999</v>
      </c>
      <c r="L3964" s="1"/>
      <c r="M3964" s="1">
        <v>2087.7080000000001</v>
      </c>
      <c r="N3964" s="1">
        <v>2544.3220000000001</v>
      </c>
      <c r="O3964" s="1">
        <v>-8.8780000000000001</v>
      </c>
      <c r="P3964" s="27">
        <v>-14.83</v>
      </c>
      <c r="Q3964" s="1">
        <v>-7.3470000000000004</v>
      </c>
      <c r="R3964" s="1">
        <v>-3.9E-2</v>
      </c>
      <c r="S3964" s="1">
        <v>3.5089999999999999</v>
      </c>
      <c r="T3964" s="1">
        <v>4.4809999999999999</v>
      </c>
      <c r="U3964" s="1">
        <v>6.1230000000000002</v>
      </c>
      <c r="V3964" s="1">
        <v>2.9489999999999998</v>
      </c>
      <c r="W3964" s="30">
        <v>4072.4580000000001</v>
      </c>
      <c r="X3964" s="1">
        <v>1222.0730000000001</v>
      </c>
      <c r="Y3964" s="1">
        <v>3684.837</v>
      </c>
      <c r="Z3964" s="1">
        <v>792.02800000000002</v>
      </c>
      <c r="AD3964" s="4">
        <v>14.83</v>
      </c>
      <c r="AL3964" s="1">
        <v>4072.4580000000001</v>
      </c>
    </row>
    <row r="3965" spans="1:38" x14ac:dyDescent="0.25">
      <c r="A3965" s="1">
        <v>3961</v>
      </c>
      <c r="B3965" s="1">
        <v>3961</v>
      </c>
      <c r="C3965" s="1"/>
      <c r="D3965" s="1">
        <v>3676.8589999999999</v>
      </c>
      <c r="E3965" s="1">
        <v>699.654</v>
      </c>
      <c r="F3965" s="1"/>
      <c r="G3965" s="1">
        <v>-58.192</v>
      </c>
      <c r="H3965" s="1">
        <v>-53.621000000000002</v>
      </c>
      <c r="I3965" s="1"/>
      <c r="J3965" s="1"/>
      <c r="K3965" s="1">
        <v>-516.81299999999999</v>
      </c>
      <c r="L3965" s="1"/>
      <c r="M3965" s="1">
        <v>2086.75</v>
      </c>
      <c r="N3965" s="1">
        <v>2544.3220000000001</v>
      </c>
      <c r="O3965" s="1">
        <v>-8.8729999999999993</v>
      </c>
      <c r="P3965" s="27">
        <v>-14.826000000000001</v>
      </c>
      <c r="Q3965" s="1">
        <v>-7.3419999999999996</v>
      </c>
      <c r="R3965" s="1">
        <v>-3.9E-2</v>
      </c>
      <c r="S3965" s="1">
        <v>3.5089999999999999</v>
      </c>
      <c r="T3965" s="1">
        <v>4.4870000000000001</v>
      </c>
      <c r="U3965" s="1">
        <v>6.1260000000000003</v>
      </c>
      <c r="V3965" s="1">
        <v>2.9409999999999998</v>
      </c>
      <c r="W3965" s="30">
        <v>4070.6260000000002</v>
      </c>
      <c r="X3965" s="1">
        <v>1222.3779999999999</v>
      </c>
      <c r="Y3965" s="1">
        <v>3684.5320000000002</v>
      </c>
      <c r="Z3965" s="1">
        <v>792.02800000000002</v>
      </c>
      <c r="AD3965" s="4">
        <v>14.826000000000001</v>
      </c>
      <c r="AL3965" s="1">
        <v>4070.6260000000002</v>
      </c>
    </row>
    <row r="3966" spans="1:38" x14ac:dyDescent="0.25">
      <c r="A3966" s="1">
        <v>3962</v>
      </c>
      <c r="B3966" s="1">
        <v>3962</v>
      </c>
      <c r="C3966" s="1"/>
      <c r="D3966" s="1">
        <v>3675.4119999999998</v>
      </c>
      <c r="E3966" s="1">
        <v>699.654</v>
      </c>
      <c r="F3966" s="1"/>
      <c r="G3966" s="1">
        <v>-58.668999999999997</v>
      </c>
      <c r="H3966" s="1">
        <v>-53.621000000000002</v>
      </c>
      <c r="I3966" s="1"/>
      <c r="J3966" s="1"/>
      <c r="K3966" s="1">
        <v>-515.86099999999999</v>
      </c>
      <c r="L3966" s="1"/>
      <c r="M3966" s="1">
        <v>2085.7910000000002</v>
      </c>
      <c r="N3966" s="1">
        <v>2543.8440000000001</v>
      </c>
      <c r="O3966" s="1">
        <v>-8.8780000000000001</v>
      </c>
      <c r="P3966" s="27">
        <v>-14.826000000000001</v>
      </c>
      <c r="Q3966" s="1">
        <v>-7.3419999999999996</v>
      </c>
      <c r="R3966" s="1">
        <v>-4.3999999999999997E-2</v>
      </c>
      <c r="S3966" s="1">
        <v>3.5089999999999999</v>
      </c>
      <c r="T3966" s="1">
        <v>4.4809999999999999</v>
      </c>
      <c r="U3966" s="1">
        <v>6.1230000000000002</v>
      </c>
      <c r="V3966" s="1">
        <v>2.9409999999999998</v>
      </c>
      <c r="W3966" s="30">
        <v>4062.9960000000001</v>
      </c>
      <c r="X3966" s="1">
        <v>1222.0730000000001</v>
      </c>
      <c r="Y3966" s="1">
        <v>3684.837</v>
      </c>
      <c r="Z3966" s="1">
        <v>792.02800000000002</v>
      </c>
      <c r="AD3966" s="4">
        <v>14.826000000000001</v>
      </c>
      <c r="AL3966" s="1">
        <v>4062.9960000000001</v>
      </c>
    </row>
    <row r="3967" spans="1:38" x14ac:dyDescent="0.25">
      <c r="A3967" s="1">
        <v>3963</v>
      </c>
      <c r="B3967" s="1">
        <v>3963</v>
      </c>
      <c r="C3967" s="1"/>
      <c r="D3967" s="1">
        <v>3675.8939999999998</v>
      </c>
      <c r="E3967" s="1">
        <v>699.17700000000002</v>
      </c>
      <c r="F3967" s="1"/>
      <c r="G3967" s="1">
        <v>-58.192</v>
      </c>
      <c r="H3967" s="1">
        <v>-54.094999999999999</v>
      </c>
      <c r="I3967" s="1"/>
      <c r="J3967" s="1"/>
      <c r="K3967" s="1">
        <v>-516.33699999999999</v>
      </c>
      <c r="L3967" s="1"/>
      <c r="M3967" s="1">
        <v>2085.7910000000002</v>
      </c>
      <c r="N3967" s="1">
        <v>2543.8440000000001</v>
      </c>
      <c r="O3967" s="1">
        <v>-8.8680000000000003</v>
      </c>
      <c r="P3967" s="27">
        <v>-14.826000000000001</v>
      </c>
      <c r="Q3967" s="1">
        <v>-7.3419999999999996</v>
      </c>
      <c r="R3967" s="1">
        <v>-3.9E-2</v>
      </c>
      <c r="S3967" s="1">
        <v>3.4990000000000001</v>
      </c>
      <c r="T3967" s="1">
        <v>4.4809999999999999</v>
      </c>
      <c r="U3967" s="1">
        <v>6.1260000000000003</v>
      </c>
      <c r="V3967" s="1">
        <v>2.9449999999999998</v>
      </c>
      <c r="W3967" s="30">
        <v>4062.6909999999998</v>
      </c>
      <c r="X3967" s="1">
        <v>1222.683</v>
      </c>
      <c r="Y3967" s="1">
        <v>3684.5320000000002</v>
      </c>
      <c r="Z3967" s="1">
        <v>792.02800000000002</v>
      </c>
      <c r="AD3967" s="4">
        <v>14.826000000000001</v>
      </c>
      <c r="AL3967" s="1">
        <v>4062.6909999999998</v>
      </c>
    </row>
    <row r="3968" spans="1:38" x14ac:dyDescent="0.25">
      <c r="A3968" s="1">
        <v>3964</v>
      </c>
      <c r="B3968" s="1">
        <v>3964</v>
      </c>
      <c r="C3968" s="1"/>
      <c r="D3968" s="1">
        <v>3674.9290000000001</v>
      </c>
      <c r="E3968" s="1">
        <v>699.17700000000002</v>
      </c>
      <c r="F3968" s="1"/>
      <c r="G3968" s="1">
        <v>-59.146000000000001</v>
      </c>
      <c r="H3968" s="1">
        <v>-53.146000000000001</v>
      </c>
      <c r="I3968" s="1"/>
      <c r="J3968" s="1"/>
      <c r="K3968" s="1">
        <v>-516.33699999999999</v>
      </c>
      <c r="L3968" s="1"/>
      <c r="M3968" s="1">
        <v>2084.8319999999999</v>
      </c>
      <c r="N3968" s="1">
        <v>2543.8440000000001</v>
      </c>
      <c r="O3968" s="1">
        <v>-8.8680000000000003</v>
      </c>
      <c r="P3968" s="27">
        <v>-14.821</v>
      </c>
      <c r="Q3968" s="1">
        <v>-7.3419999999999996</v>
      </c>
      <c r="R3968" s="1">
        <v>-3.9E-2</v>
      </c>
      <c r="S3968" s="1">
        <v>3.504</v>
      </c>
      <c r="T3968" s="1">
        <v>4.4870000000000001</v>
      </c>
      <c r="U3968" s="1">
        <v>6.1230000000000002</v>
      </c>
      <c r="V3968" s="1">
        <v>2.9489999999999998</v>
      </c>
      <c r="W3968" s="30">
        <v>4062.386</v>
      </c>
      <c r="X3968" s="1">
        <v>1222.3779999999999</v>
      </c>
      <c r="Y3968" s="1">
        <v>3684.837</v>
      </c>
      <c r="Z3968" s="1">
        <v>792.33299999999997</v>
      </c>
      <c r="AD3968" s="4">
        <v>14.821</v>
      </c>
      <c r="AL3968" s="1">
        <v>4062.386</v>
      </c>
    </row>
    <row r="3969" spans="1:38" x14ac:dyDescent="0.25">
      <c r="A3969" s="1">
        <v>3965</v>
      </c>
      <c r="B3969" s="1">
        <v>3965</v>
      </c>
      <c r="C3969" s="1"/>
      <c r="D3969" s="1">
        <v>3673.9639999999999</v>
      </c>
      <c r="E3969" s="1">
        <v>700.13199999999995</v>
      </c>
      <c r="F3969" s="1"/>
      <c r="G3969" s="1">
        <v>-58.668999999999997</v>
      </c>
      <c r="H3969" s="1">
        <v>-53.146000000000001</v>
      </c>
      <c r="I3969" s="1"/>
      <c r="J3969" s="1"/>
      <c r="K3969" s="1">
        <v>-517.28800000000001</v>
      </c>
      <c r="L3969" s="1"/>
      <c r="M3969" s="1">
        <v>2084.8319999999999</v>
      </c>
      <c r="N3969" s="1">
        <v>2543.3670000000002</v>
      </c>
      <c r="O3969" s="1">
        <v>-8.8680000000000003</v>
      </c>
      <c r="P3969" s="27">
        <v>-14.821</v>
      </c>
      <c r="Q3969" s="1">
        <v>-7.3419999999999996</v>
      </c>
      <c r="R3969" s="1">
        <v>-3.4000000000000002E-2</v>
      </c>
      <c r="S3969" s="1">
        <v>3.504</v>
      </c>
      <c r="T3969" s="1">
        <v>4.4870000000000001</v>
      </c>
      <c r="U3969" s="1">
        <v>6.1230000000000002</v>
      </c>
      <c r="V3969" s="1">
        <v>2.9449999999999998</v>
      </c>
      <c r="W3969" s="30">
        <v>4062.6909999999998</v>
      </c>
      <c r="X3969" s="1">
        <v>1222.0730000000001</v>
      </c>
      <c r="Y3969" s="1">
        <v>3675.681</v>
      </c>
      <c r="Z3969" s="1">
        <v>792.02800000000002</v>
      </c>
      <c r="AD3969" s="4">
        <v>14.821</v>
      </c>
      <c r="AL3969" s="1">
        <v>4062.6909999999998</v>
      </c>
    </row>
    <row r="3970" spans="1:38" x14ac:dyDescent="0.25">
      <c r="A3970" s="1">
        <v>3966</v>
      </c>
      <c r="B3970" s="1">
        <v>3966</v>
      </c>
      <c r="C3970" s="1"/>
      <c r="D3970" s="1">
        <v>3673.482</v>
      </c>
      <c r="E3970" s="1">
        <v>699.654</v>
      </c>
      <c r="F3970" s="1"/>
      <c r="G3970" s="1">
        <v>-58.668999999999997</v>
      </c>
      <c r="H3970" s="1">
        <v>-53.621000000000002</v>
      </c>
      <c r="I3970" s="1"/>
      <c r="J3970" s="1"/>
      <c r="K3970" s="1">
        <v>-518.23900000000003</v>
      </c>
      <c r="L3970" s="1"/>
      <c r="M3970" s="1">
        <v>2083.873</v>
      </c>
      <c r="N3970" s="1">
        <v>2543.3670000000002</v>
      </c>
      <c r="O3970" s="1">
        <v>-8.8680000000000003</v>
      </c>
      <c r="P3970" s="27">
        <v>-14.826000000000001</v>
      </c>
      <c r="Q3970" s="1">
        <v>-7.3419999999999996</v>
      </c>
      <c r="R3970" s="1">
        <v>-3.9E-2</v>
      </c>
      <c r="S3970" s="1">
        <v>3.504</v>
      </c>
      <c r="T3970" s="1">
        <v>4.4809999999999999</v>
      </c>
      <c r="U3970" s="1">
        <v>6.1189999999999998</v>
      </c>
      <c r="V3970" s="1">
        <v>2.9449999999999998</v>
      </c>
      <c r="W3970" s="30">
        <v>4062.6909999999998</v>
      </c>
      <c r="X3970" s="1">
        <v>1222.0730000000001</v>
      </c>
      <c r="Y3970" s="1">
        <v>3674.46</v>
      </c>
      <c r="Z3970" s="1">
        <v>792.33299999999997</v>
      </c>
      <c r="AD3970" s="4">
        <v>14.826000000000001</v>
      </c>
      <c r="AL3970" s="1">
        <v>4062.6909999999998</v>
      </c>
    </row>
    <row r="3971" spans="1:38" x14ac:dyDescent="0.25">
      <c r="A3971" s="1">
        <v>3967</v>
      </c>
      <c r="B3971" s="1">
        <v>3967</v>
      </c>
      <c r="C3971" s="1"/>
      <c r="D3971" s="1">
        <v>3672.5169999999998</v>
      </c>
      <c r="E3971" s="1">
        <v>699.17700000000002</v>
      </c>
      <c r="F3971" s="1"/>
      <c r="G3971" s="1">
        <v>-59.146000000000001</v>
      </c>
      <c r="H3971" s="1">
        <v>-53.621000000000002</v>
      </c>
      <c r="I3971" s="1"/>
      <c r="J3971" s="1"/>
      <c r="K3971" s="1">
        <v>-520.14200000000005</v>
      </c>
      <c r="L3971" s="1"/>
      <c r="M3971" s="1">
        <v>2084.3530000000001</v>
      </c>
      <c r="N3971" s="1">
        <v>2542.4119999999998</v>
      </c>
      <c r="O3971" s="1">
        <v>-8.8729999999999993</v>
      </c>
      <c r="P3971" s="27">
        <v>-14.821</v>
      </c>
      <c r="Q3971" s="1">
        <v>-7.3319999999999999</v>
      </c>
      <c r="R3971" s="1">
        <v>-3.4000000000000002E-2</v>
      </c>
      <c r="S3971" s="1">
        <v>3.5089999999999999</v>
      </c>
      <c r="T3971" s="1">
        <v>4.4870000000000001</v>
      </c>
      <c r="U3971" s="1">
        <v>6.1230000000000002</v>
      </c>
      <c r="V3971" s="1">
        <v>2.9449999999999998</v>
      </c>
      <c r="W3971" s="30">
        <v>4062.6909999999998</v>
      </c>
      <c r="X3971" s="1">
        <v>1222.0730000000001</v>
      </c>
      <c r="Y3971" s="1">
        <v>3674.1550000000002</v>
      </c>
      <c r="Z3971" s="1">
        <v>792.02800000000002</v>
      </c>
      <c r="AD3971" s="4">
        <v>14.821</v>
      </c>
      <c r="AL3971" s="1">
        <v>4062.6909999999998</v>
      </c>
    </row>
    <row r="3972" spans="1:38" x14ac:dyDescent="0.25">
      <c r="A3972" s="1">
        <v>3968</v>
      </c>
      <c r="B3972" s="1">
        <v>3968</v>
      </c>
      <c r="C3972" s="1"/>
      <c r="D3972" s="1">
        <v>3672.0340000000001</v>
      </c>
      <c r="E3972" s="1">
        <v>699.654</v>
      </c>
      <c r="F3972" s="1"/>
      <c r="G3972" s="1">
        <v>-58.668999999999997</v>
      </c>
      <c r="H3972" s="1">
        <v>-53.146000000000001</v>
      </c>
      <c r="I3972" s="1"/>
      <c r="J3972" s="1"/>
      <c r="K3972" s="1">
        <v>-517.76400000000001</v>
      </c>
      <c r="L3972" s="1"/>
      <c r="M3972" s="1">
        <v>2083.3939999999998</v>
      </c>
      <c r="N3972" s="1">
        <v>2542.4119999999998</v>
      </c>
      <c r="O3972" s="1">
        <v>-8.8780000000000001</v>
      </c>
      <c r="P3972" s="27">
        <v>-14.821</v>
      </c>
      <c r="Q3972" s="1">
        <v>-7.3319999999999999</v>
      </c>
      <c r="R3972" s="1">
        <v>-3.4000000000000002E-2</v>
      </c>
      <c r="S3972" s="1">
        <v>3.5089999999999999</v>
      </c>
      <c r="T3972" s="1">
        <v>4.4809999999999999</v>
      </c>
      <c r="U3972" s="1">
        <v>6.1159999999999997</v>
      </c>
      <c r="V3972" s="1">
        <v>2.9409999999999998</v>
      </c>
      <c r="W3972" s="30">
        <v>4062.386</v>
      </c>
      <c r="X3972" s="1">
        <v>1222.3779999999999</v>
      </c>
      <c r="Y3972" s="1">
        <v>3674.1550000000002</v>
      </c>
      <c r="Z3972" s="1">
        <v>792.02800000000002</v>
      </c>
      <c r="AD3972" s="4">
        <v>14.821</v>
      </c>
      <c r="AL3972" s="1">
        <v>4062.386</v>
      </c>
    </row>
    <row r="3973" spans="1:38" x14ac:dyDescent="0.25">
      <c r="A3973" s="1">
        <v>3969</v>
      </c>
      <c r="B3973" s="1">
        <v>3969</v>
      </c>
      <c r="C3973" s="1"/>
      <c r="D3973" s="1">
        <v>3670.105</v>
      </c>
      <c r="E3973" s="1">
        <v>699.654</v>
      </c>
      <c r="F3973" s="1"/>
      <c r="G3973" s="1">
        <v>-59.146000000000001</v>
      </c>
      <c r="H3973" s="1">
        <v>-53.621000000000002</v>
      </c>
      <c r="I3973" s="1"/>
      <c r="J3973" s="1"/>
      <c r="K3973" s="1">
        <v>-517.28800000000001</v>
      </c>
      <c r="L3973" s="1"/>
      <c r="M3973" s="1">
        <v>2083.3939999999998</v>
      </c>
      <c r="N3973" s="1">
        <v>2541.9340000000002</v>
      </c>
      <c r="O3973" s="1">
        <v>-8.8629999999999995</v>
      </c>
      <c r="P3973" s="27">
        <v>-14.826000000000001</v>
      </c>
      <c r="Q3973" s="1">
        <v>-7.3319999999999999</v>
      </c>
      <c r="R3973" s="1">
        <v>-3.9E-2</v>
      </c>
      <c r="S3973" s="1">
        <v>3.5089999999999999</v>
      </c>
      <c r="T3973" s="1">
        <v>4.476</v>
      </c>
      <c r="U3973" s="1">
        <v>6.1260000000000003</v>
      </c>
      <c r="V3973" s="1">
        <v>2.9409999999999998</v>
      </c>
      <c r="W3973" s="30">
        <v>4053.2289999999998</v>
      </c>
      <c r="X3973" s="1">
        <v>1222.0730000000001</v>
      </c>
      <c r="Y3973" s="1">
        <v>3674.46</v>
      </c>
      <c r="Z3973" s="1">
        <v>792.02800000000002</v>
      </c>
      <c r="AD3973" s="4">
        <v>14.826000000000001</v>
      </c>
      <c r="AL3973" s="1">
        <v>4053.2289999999998</v>
      </c>
    </row>
    <row r="3974" spans="1:38" x14ac:dyDescent="0.25">
      <c r="A3974" s="1">
        <v>3970</v>
      </c>
      <c r="B3974" s="1">
        <v>3970</v>
      </c>
      <c r="C3974" s="1"/>
      <c r="D3974" s="1">
        <v>3670.587</v>
      </c>
      <c r="E3974" s="1">
        <v>698.69899999999996</v>
      </c>
      <c r="F3974" s="1"/>
      <c r="G3974" s="1">
        <v>-58.668999999999997</v>
      </c>
      <c r="H3974" s="1">
        <v>-53.146000000000001</v>
      </c>
      <c r="I3974" s="1"/>
      <c r="J3974" s="1"/>
      <c r="K3974" s="1">
        <v>-517.28800000000001</v>
      </c>
      <c r="L3974" s="1"/>
      <c r="M3974" s="1">
        <v>2082.915</v>
      </c>
      <c r="N3974" s="1">
        <v>2541.4569999999999</v>
      </c>
      <c r="O3974" s="1">
        <v>-8.8729999999999993</v>
      </c>
      <c r="P3974" s="27">
        <v>-14.816000000000001</v>
      </c>
      <c r="Q3974" s="1">
        <v>-7.3319999999999999</v>
      </c>
      <c r="R3974" s="1">
        <v>-3.9E-2</v>
      </c>
      <c r="S3974" s="1">
        <v>3.5089999999999999</v>
      </c>
      <c r="T3974" s="1">
        <v>4.476</v>
      </c>
      <c r="U3974" s="1">
        <v>6.1189999999999998</v>
      </c>
      <c r="V3974" s="1">
        <v>2.9449999999999998</v>
      </c>
      <c r="W3974" s="30">
        <v>4052.924</v>
      </c>
      <c r="X3974" s="1">
        <v>1222.3779999999999</v>
      </c>
      <c r="Y3974" s="1">
        <v>3674.1550000000002</v>
      </c>
      <c r="Z3974" s="1">
        <v>792.02800000000002</v>
      </c>
      <c r="AD3974" s="4">
        <v>14.816000000000001</v>
      </c>
      <c r="AL3974" s="1">
        <v>4052.924</v>
      </c>
    </row>
    <row r="3975" spans="1:38" x14ac:dyDescent="0.25">
      <c r="A3975" s="1">
        <v>3971</v>
      </c>
      <c r="B3975" s="1">
        <v>3971</v>
      </c>
      <c r="C3975" s="1"/>
      <c r="D3975" s="1">
        <v>3669.14</v>
      </c>
      <c r="E3975" s="1">
        <v>698.69899999999996</v>
      </c>
      <c r="F3975" s="1"/>
      <c r="G3975" s="1">
        <v>-59.146000000000001</v>
      </c>
      <c r="H3975" s="1">
        <v>-54.094999999999999</v>
      </c>
      <c r="I3975" s="1"/>
      <c r="J3975" s="1"/>
      <c r="K3975" s="1">
        <v>-516.81299999999999</v>
      </c>
      <c r="L3975" s="1"/>
      <c r="M3975" s="1">
        <v>2082.915</v>
      </c>
      <c r="N3975" s="1">
        <v>2540.9789999999998</v>
      </c>
      <c r="O3975" s="1">
        <v>-8.8680000000000003</v>
      </c>
      <c r="P3975" s="27">
        <v>-14.821</v>
      </c>
      <c r="Q3975" s="1">
        <v>-7.3369999999999997</v>
      </c>
      <c r="R3975" s="1">
        <v>-3.9E-2</v>
      </c>
      <c r="S3975" s="1">
        <v>3.5089999999999999</v>
      </c>
      <c r="T3975" s="1">
        <v>4.4809999999999999</v>
      </c>
      <c r="U3975" s="1">
        <v>6.1189999999999998</v>
      </c>
      <c r="V3975" s="1">
        <v>2.9409999999999998</v>
      </c>
      <c r="W3975" s="30">
        <v>4052.924</v>
      </c>
      <c r="X3975" s="1">
        <v>1222.3779999999999</v>
      </c>
      <c r="Y3975" s="1">
        <v>3674.46</v>
      </c>
      <c r="Z3975" s="1">
        <v>792.33299999999997</v>
      </c>
      <c r="AD3975" s="4">
        <v>14.821</v>
      </c>
      <c r="AL3975" s="1">
        <v>4052.924</v>
      </c>
    </row>
    <row r="3976" spans="1:38" x14ac:dyDescent="0.25">
      <c r="A3976" s="1">
        <v>3972</v>
      </c>
      <c r="B3976" s="1">
        <v>3972</v>
      </c>
      <c r="C3976" s="1"/>
      <c r="D3976" s="1">
        <v>3669.6219999999998</v>
      </c>
      <c r="E3976" s="1">
        <v>699.17700000000002</v>
      </c>
      <c r="F3976" s="1"/>
      <c r="G3976" s="1">
        <v>-59.146000000000001</v>
      </c>
      <c r="H3976" s="1">
        <v>-54.57</v>
      </c>
      <c r="I3976" s="1"/>
      <c r="J3976" s="1"/>
      <c r="K3976" s="1">
        <v>-516.81299999999999</v>
      </c>
      <c r="L3976" s="1"/>
      <c r="M3976" s="1">
        <v>2082.4349999999999</v>
      </c>
      <c r="N3976" s="1">
        <v>2540.9789999999998</v>
      </c>
      <c r="O3976" s="1">
        <v>-8.8680000000000003</v>
      </c>
      <c r="P3976" s="27">
        <v>-14.811</v>
      </c>
      <c r="Q3976" s="1">
        <v>-7.3319999999999999</v>
      </c>
      <c r="R3976" s="1">
        <v>-3.9E-2</v>
      </c>
      <c r="S3976" s="1">
        <v>3.504</v>
      </c>
      <c r="T3976" s="1">
        <v>4.476</v>
      </c>
      <c r="U3976" s="1">
        <v>6.1189999999999998</v>
      </c>
      <c r="V3976" s="1">
        <v>2.9449999999999998</v>
      </c>
      <c r="W3976" s="30">
        <v>4052.3139999999999</v>
      </c>
      <c r="X3976" s="1">
        <v>1222.0730000000001</v>
      </c>
      <c r="Y3976" s="1">
        <v>3674.1550000000002</v>
      </c>
      <c r="Z3976" s="1">
        <v>792.33299999999997</v>
      </c>
      <c r="AD3976" s="4">
        <v>14.811</v>
      </c>
      <c r="AL3976" s="1">
        <v>4052.3139999999999</v>
      </c>
    </row>
    <row r="3977" spans="1:38" x14ac:dyDescent="0.25">
      <c r="A3977" s="1">
        <v>3973</v>
      </c>
      <c r="B3977" s="1">
        <v>3973</v>
      </c>
      <c r="C3977" s="1"/>
      <c r="D3977" s="1">
        <v>3668.1750000000002</v>
      </c>
      <c r="E3977" s="1">
        <v>699.654</v>
      </c>
      <c r="F3977" s="1"/>
      <c r="G3977" s="1">
        <v>-58.668999999999997</v>
      </c>
      <c r="H3977" s="1">
        <v>-53.621000000000002</v>
      </c>
      <c r="I3977" s="1"/>
      <c r="J3977" s="1"/>
      <c r="K3977" s="1">
        <v>-517.28800000000001</v>
      </c>
      <c r="L3977" s="1"/>
      <c r="M3977" s="1">
        <v>2082.915</v>
      </c>
      <c r="N3977" s="1">
        <v>2540.9789999999998</v>
      </c>
      <c r="O3977" s="1">
        <v>-8.8629999999999995</v>
      </c>
      <c r="P3977" s="27">
        <v>-14.816000000000001</v>
      </c>
      <c r="Q3977" s="1">
        <v>-7.3319999999999999</v>
      </c>
      <c r="R3977" s="1">
        <v>-3.9E-2</v>
      </c>
      <c r="S3977" s="1">
        <v>3.5089999999999999</v>
      </c>
      <c r="T3977" s="1">
        <v>4.4809999999999999</v>
      </c>
      <c r="U3977" s="1">
        <v>6.1159999999999997</v>
      </c>
      <c r="V3977" s="1">
        <v>2.9409999999999998</v>
      </c>
      <c r="W3977" s="30">
        <v>4052.3139999999999</v>
      </c>
      <c r="X3977" s="1">
        <v>1222.0730000000001</v>
      </c>
      <c r="Y3977" s="1">
        <v>3674.46</v>
      </c>
      <c r="Z3977" s="1">
        <v>792.02800000000002</v>
      </c>
      <c r="AD3977" s="4">
        <v>14.816000000000001</v>
      </c>
      <c r="AL3977" s="1">
        <v>4052.3139999999999</v>
      </c>
    </row>
    <row r="3978" spans="1:38" x14ac:dyDescent="0.25">
      <c r="A3978" s="1">
        <v>3974</v>
      </c>
      <c r="B3978" s="1">
        <v>3974</v>
      </c>
      <c r="C3978" s="1"/>
      <c r="D3978" s="1">
        <v>3668.1750000000002</v>
      </c>
      <c r="E3978" s="1">
        <v>699.17700000000002</v>
      </c>
      <c r="F3978" s="1"/>
      <c r="G3978" s="1">
        <v>-58.668999999999997</v>
      </c>
      <c r="H3978" s="1">
        <v>-53.621000000000002</v>
      </c>
      <c r="I3978" s="1"/>
      <c r="J3978" s="1"/>
      <c r="K3978" s="1">
        <v>-515.86099999999999</v>
      </c>
      <c r="L3978" s="1"/>
      <c r="M3978" s="1">
        <v>2082.4349999999999</v>
      </c>
      <c r="N3978" s="1">
        <v>2540.0239999999999</v>
      </c>
      <c r="O3978" s="1">
        <v>-8.8629999999999995</v>
      </c>
      <c r="P3978" s="27">
        <v>-14.816000000000001</v>
      </c>
      <c r="Q3978" s="1">
        <v>-7.3319999999999999</v>
      </c>
      <c r="R3978" s="1">
        <v>-3.9E-2</v>
      </c>
      <c r="S3978" s="1">
        <v>3.5089999999999999</v>
      </c>
      <c r="T3978" s="1">
        <v>4.4870000000000001</v>
      </c>
      <c r="U3978" s="1">
        <v>6.1159999999999997</v>
      </c>
      <c r="V3978" s="1">
        <v>2.9449999999999998</v>
      </c>
      <c r="W3978" s="30">
        <v>4052.3139999999999</v>
      </c>
      <c r="X3978" s="1">
        <v>1222.3779999999999</v>
      </c>
      <c r="Y3978" s="1">
        <v>3674.1550000000002</v>
      </c>
      <c r="Z3978" s="1">
        <v>792.02800000000002</v>
      </c>
      <c r="AD3978" s="4">
        <v>14.816000000000001</v>
      </c>
      <c r="AL3978" s="1">
        <v>4052.3139999999999</v>
      </c>
    </row>
    <row r="3979" spans="1:38" x14ac:dyDescent="0.25">
      <c r="A3979" s="1">
        <v>3975</v>
      </c>
      <c r="B3979" s="1">
        <v>3975</v>
      </c>
      <c r="C3979" s="1"/>
      <c r="D3979" s="1">
        <v>3667.21</v>
      </c>
      <c r="E3979" s="1">
        <v>699.17700000000002</v>
      </c>
      <c r="F3979" s="1"/>
      <c r="G3979" s="1">
        <v>-59.146000000000001</v>
      </c>
      <c r="H3979" s="1">
        <v>-53.621000000000002</v>
      </c>
      <c r="I3979" s="1"/>
      <c r="J3979" s="1"/>
      <c r="K3979" s="1">
        <v>-516.33699999999999</v>
      </c>
      <c r="L3979" s="1"/>
      <c r="M3979" s="1">
        <v>2082.915</v>
      </c>
      <c r="N3979" s="1">
        <v>2540.9789999999998</v>
      </c>
      <c r="O3979" s="1">
        <v>-8.8729999999999993</v>
      </c>
      <c r="P3979" s="27">
        <v>-14.807</v>
      </c>
      <c r="Q3979" s="1">
        <v>-7.3280000000000003</v>
      </c>
      <c r="R3979" s="1">
        <v>-4.3999999999999997E-2</v>
      </c>
      <c r="S3979" s="1">
        <v>3.5089999999999999</v>
      </c>
      <c r="T3979" s="1">
        <v>4.4870000000000001</v>
      </c>
      <c r="U3979" s="1">
        <v>6.1189999999999998</v>
      </c>
      <c r="V3979" s="1">
        <v>2.9449999999999998</v>
      </c>
      <c r="W3979" s="30">
        <v>4052.6190000000001</v>
      </c>
      <c r="X3979" s="1">
        <v>1221.768</v>
      </c>
      <c r="Y3979" s="1">
        <v>3674.1550000000002</v>
      </c>
      <c r="Z3979" s="1">
        <v>792.63800000000003</v>
      </c>
      <c r="AD3979" s="4">
        <v>14.807</v>
      </c>
      <c r="AL3979" s="1">
        <v>4052.6190000000001</v>
      </c>
    </row>
    <row r="3980" spans="1:38" x14ac:dyDescent="0.25">
      <c r="A3980" s="1">
        <v>3976</v>
      </c>
      <c r="B3980" s="1">
        <v>3976</v>
      </c>
      <c r="C3980" s="1"/>
      <c r="D3980" s="1">
        <v>3666.2449999999999</v>
      </c>
      <c r="E3980" s="1">
        <v>698.69899999999996</v>
      </c>
      <c r="F3980" s="1"/>
      <c r="G3980" s="1">
        <v>-58.668999999999997</v>
      </c>
      <c r="H3980" s="1">
        <v>-53.621000000000002</v>
      </c>
      <c r="I3980" s="1"/>
      <c r="J3980" s="1"/>
      <c r="K3980" s="1">
        <v>-516.33699999999999</v>
      </c>
      <c r="L3980" s="1"/>
      <c r="M3980" s="1">
        <v>2081.9560000000001</v>
      </c>
      <c r="N3980" s="1">
        <v>2540.9789999999998</v>
      </c>
      <c r="O3980" s="1">
        <v>-8.8680000000000003</v>
      </c>
      <c r="P3980" s="27">
        <v>-14.816000000000001</v>
      </c>
      <c r="Q3980" s="1">
        <v>-7.3280000000000003</v>
      </c>
      <c r="R3980" s="1">
        <v>-3.9E-2</v>
      </c>
      <c r="S3980" s="1">
        <v>3.4990000000000001</v>
      </c>
      <c r="T3980" s="1">
        <v>4.476</v>
      </c>
      <c r="U3980" s="1">
        <v>6.1159999999999997</v>
      </c>
      <c r="V3980" s="1">
        <v>2.9449999999999998</v>
      </c>
      <c r="W3980" s="30">
        <v>4052.3139999999999</v>
      </c>
      <c r="X3980" s="1">
        <v>1221.768</v>
      </c>
      <c r="Y3980" s="1">
        <v>3664.6930000000002</v>
      </c>
      <c r="Z3980" s="1">
        <v>792.63800000000003</v>
      </c>
      <c r="AD3980" s="4">
        <v>14.816000000000001</v>
      </c>
      <c r="AL3980" s="1">
        <v>4052.3139999999999</v>
      </c>
    </row>
    <row r="3981" spans="1:38" x14ac:dyDescent="0.25">
      <c r="A3981" s="1">
        <v>3977</v>
      </c>
      <c r="B3981" s="1">
        <v>3977</v>
      </c>
      <c r="C3981" s="1"/>
      <c r="D3981" s="1">
        <v>3665.7620000000002</v>
      </c>
      <c r="E3981" s="1">
        <v>698.69899999999996</v>
      </c>
      <c r="F3981" s="1"/>
      <c r="G3981" s="1">
        <v>-58.668999999999997</v>
      </c>
      <c r="H3981" s="1">
        <v>-53.621000000000002</v>
      </c>
      <c r="I3981" s="1"/>
      <c r="J3981" s="1"/>
      <c r="K3981" s="1">
        <v>-516.81299999999999</v>
      </c>
      <c r="L3981" s="1"/>
      <c r="M3981" s="1">
        <v>2080.9969999999998</v>
      </c>
      <c r="N3981" s="1">
        <v>2539.5459999999998</v>
      </c>
      <c r="O3981" s="1">
        <v>-8.8629999999999995</v>
      </c>
      <c r="P3981" s="27">
        <v>-14.807</v>
      </c>
      <c r="Q3981" s="1">
        <v>-7.3319999999999999</v>
      </c>
      <c r="R3981" s="1">
        <v>-3.4000000000000002E-2</v>
      </c>
      <c r="S3981" s="1">
        <v>3.504</v>
      </c>
      <c r="T3981" s="1">
        <v>4.476</v>
      </c>
      <c r="U3981" s="1">
        <v>6.1159999999999997</v>
      </c>
      <c r="V3981" s="1">
        <v>2.9449999999999998</v>
      </c>
      <c r="W3981" s="30">
        <v>4052.3139999999999</v>
      </c>
      <c r="X3981" s="1">
        <v>1212.6110000000001</v>
      </c>
      <c r="Y3981" s="1">
        <v>3664.3879999999999</v>
      </c>
      <c r="Z3981" s="1">
        <v>792.02800000000002</v>
      </c>
      <c r="AD3981" s="4">
        <v>14.807</v>
      </c>
      <c r="AL3981" s="1">
        <v>4052.3139999999999</v>
      </c>
    </row>
    <row r="3982" spans="1:38" x14ac:dyDescent="0.25">
      <c r="A3982" s="1">
        <v>3978</v>
      </c>
      <c r="B3982" s="1">
        <v>3978</v>
      </c>
      <c r="C3982" s="1"/>
      <c r="D3982" s="1">
        <v>3665.28</v>
      </c>
      <c r="E3982" s="1">
        <v>698.69899999999996</v>
      </c>
      <c r="F3982" s="1"/>
      <c r="G3982" s="1">
        <v>-59.146000000000001</v>
      </c>
      <c r="H3982" s="1">
        <v>-51.722999999999999</v>
      </c>
      <c r="I3982" s="1"/>
      <c r="J3982" s="1"/>
      <c r="K3982" s="1">
        <v>-516.33699999999999</v>
      </c>
      <c r="L3982" s="1"/>
      <c r="M3982" s="1">
        <v>2081.9560000000001</v>
      </c>
      <c r="N3982" s="1">
        <v>2540.0239999999999</v>
      </c>
      <c r="O3982" s="1">
        <v>-8.8729999999999993</v>
      </c>
      <c r="P3982" s="27">
        <v>-14.807</v>
      </c>
      <c r="Q3982" s="1">
        <v>-7.3319999999999999</v>
      </c>
      <c r="R3982" s="1">
        <v>-3.9E-2</v>
      </c>
      <c r="S3982" s="1">
        <v>3.504</v>
      </c>
      <c r="T3982" s="1">
        <v>4.47</v>
      </c>
      <c r="U3982" s="1">
        <v>6.1159999999999997</v>
      </c>
      <c r="V3982" s="1">
        <v>2.9449999999999998</v>
      </c>
      <c r="W3982" s="30">
        <v>4042.8519999999999</v>
      </c>
      <c r="X3982" s="1">
        <v>1212.001</v>
      </c>
      <c r="Y3982" s="1">
        <v>3664.3879999999999</v>
      </c>
      <c r="Z3982" s="1">
        <v>792.02800000000002</v>
      </c>
      <c r="AD3982" s="4">
        <v>14.807</v>
      </c>
      <c r="AL3982" s="1">
        <v>4042.8519999999999</v>
      </c>
    </row>
    <row r="3983" spans="1:38" x14ac:dyDescent="0.25">
      <c r="A3983" s="1">
        <v>3979</v>
      </c>
      <c r="B3983" s="1">
        <v>3979</v>
      </c>
      <c r="C3983" s="1"/>
      <c r="D3983" s="1">
        <v>3664.7979999999998</v>
      </c>
      <c r="E3983" s="1">
        <v>698.69899999999996</v>
      </c>
      <c r="F3983" s="1"/>
      <c r="G3983" s="1">
        <v>-59.146000000000001</v>
      </c>
      <c r="H3983" s="1">
        <v>-50.774000000000001</v>
      </c>
      <c r="I3983" s="1"/>
      <c r="J3983" s="1"/>
      <c r="K3983" s="1">
        <v>-516.33699999999999</v>
      </c>
      <c r="L3983" s="1"/>
      <c r="M3983" s="1">
        <v>2081.4760000000001</v>
      </c>
      <c r="N3983" s="1">
        <v>2539.5459999999998</v>
      </c>
      <c r="O3983" s="1">
        <v>-8.8629999999999995</v>
      </c>
      <c r="P3983" s="27">
        <v>-14.811</v>
      </c>
      <c r="Q3983" s="1">
        <v>-7.3280000000000003</v>
      </c>
      <c r="R3983" s="1">
        <v>-3.4000000000000002E-2</v>
      </c>
      <c r="S3983" s="1">
        <v>3.504</v>
      </c>
      <c r="T3983" s="1">
        <v>4.4809999999999999</v>
      </c>
      <c r="U3983" s="1">
        <v>6.1159999999999997</v>
      </c>
      <c r="V3983" s="1">
        <v>2.9409999999999998</v>
      </c>
      <c r="W3983" s="30">
        <v>4042.241</v>
      </c>
      <c r="X3983" s="1">
        <v>1212.306</v>
      </c>
      <c r="Y3983" s="1">
        <v>3664.6930000000002</v>
      </c>
      <c r="Z3983" s="1">
        <v>792.02800000000002</v>
      </c>
      <c r="AD3983" s="4">
        <v>14.811</v>
      </c>
      <c r="AL3983" s="1">
        <v>4042.241</v>
      </c>
    </row>
    <row r="3984" spans="1:38" x14ac:dyDescent="0.25">
      <c r="A3984" s="1">
        <v>3980</v>
      </c>
      <c r="B3984" s="1">
        <v>3980</v>
      </c>
      <c r="C3984" s="1"/>
      <c r="D3984" s="1">
        <v>3664.3150000000001</v>
      </c>
      <c r="E3984" s="1">
        <v>698.221</v>
      </c>
      <c r="F3984" s="1"/>
      <c r="G3984" s="1">
        <v>-59.146000000000001</v>
      </c>
      <c r="H3984" s="1">
        <v>-51.722999999999999</v>
      </c>
      <c r="I3984" s="1"/>
      <c r="J3984" s="1"/>
      <c r="K3984" s="1">
        <v>-519.19100000000003</v>
      </c>
      <c r="L3984" s="1"/>
      <c r="M3984" s="1">
        <v>2082.915</v>
      </c>
      <c r="N3984" s="1">
        <v>2539.5459999999998</v>
      </c>
      <c r="O3984" s="1">
        <v>-8.8680000000000003</v>
      </c>
      <c r="P3984" s="27">
        <v>-14.807</v>
      </c>
      <c r="Q3984" s="1">
        <v>-7.3319999999999999</v>
      </c>
      <c r="R3984" s="1">
        <v>-3.4000000000000002E-2</v>
      </c>
      <c r="S3984" s="1">
        <v>3.4990000000000001</v>
      </c>
      <c r="T3984" s="1">
        <v>4.4870000000000001</v>
      </c>
      <c r="U3984" s="1">
        <v>6.1159999999999997</v>
      </c>
      <c r="V3984" s="1">
        <v>2.9489999999999998</v>
      </c>
      <c r="W3984" s="30">
        <v>4042.547</v>
      </c>
      <c r="X3984" s="1">
        <v>1212.001</v>
      </c>
      <c r="Y3984" s="1">
        <v>3664.3879999999999</v>
      </c>
      <c r="Z3984" s="1">
        <v>792.02800000000002</v>
      </c>
      <c r="AD3984" s="4">
        <v>14.807</v>
      </c>
      <c r="AL3984" s="1">
        <v>4042.547</v>
      </c>
    </row>
    <row r="3985" spans="1:38" x14ac:dyDescent="0.25">
      <c r="A3985" s="1">
        <v>3981</v>
      </c>
      <c r="B3985" s="1">
        <v>3981</v>
      </c>
      <c r="C3985" s="1"/>
      <c r="D3985" s="1">
        <v>3662.8679999999999</v>
      </c>
      <c r="E3985" s="1">
        <v>698.69899999999996</v>
      </c>
      <c r="F3985" s="1"/>
      <c r="G3985" s="1">
        <v>-58.192</v>
      </c>
      <c r="H3985" s="1">
        <v>-50.774000000000001</v>
      </c>
      <c r="I3985" s="1"/>
      <c r="J3985" s="1"/>
      <c r="K3985" s="1">
        <v>-524.423</v>
      </c>
      <c r="L3985" s="1"/>
      <c r="M3985" s="1">
        <v>2080.9969999999998</v>
      </c>
      <c r="N3985" s="1">
        <v>2539.069</v>
      </c>
      <c r="O3985" s="1">
        <v>-8.8629999999999995</v>
      </c>
      <c r="P3985" s="27">
        <v>-14.807</v>
      </c>
      <c r="Q3985" s="1">
        <v>-7.3280000000000003</v>
      </c>
      <c r="R3985" s="1">
        <v>-3.9E-2</v>
      </c>
      <c r="S3985" s="1">
        <v>3.4990000000000001</v>
      </c>
      <c r="T3985" s="1">
        <v>4.4809999999999999</v>
      </c>
      <c r="U3985" s="1">
        <v>6.1189999999999998</v>
      </c>
      <c r="V3985" s="1">
        <v>2.9449999999999998</v>
      </c>
      <c r="W3985" s="30">
        <v>4042.241</v>
      </c>
      <c r="X3985" s="1">
        <v>1212.001</v>
      </c>
      <c r="Y3985" s="1">
        <v>3664.3879999999999</v>
      </c>
      <c r="Z3985" s="1">
        <v>792.02800000000002</v>
      </c>
      <c r="AD3985" s="4">
        <v>14.807</v>
      </c>
      <c r="AL3985" s="1">
        <v>4042.241</v>
      </c>
    </row>
    <row r="3986" spans="1:38" x14ac:dyDescent="0.25">
      <c r="A3986" s="1">
        <v>3982</v>
      </c>
      <c r="B3986" s="1">
        <v>3982</v>
      </c>
      <c r="C3986" s="1"/>
      <c r="D3986" s="1">
        <v>3661.9029999999998</v>
      </c>
      <c r="E3986" s="1">
        <v>698.69899999999996</v>
      </c>
      <c r="F3986" s="1"/>
      <c r="G3986" s="1">
        <v>-59.146000000000001</v>
      </c>
      <c r="H3986" s="1">
        <v>-51.247999999999998</v>
      </c>
      <c r="I3986" s="1"/>
      <c r="J3986" s="1"/>
      <c r="K3986" s="1">
        <v>-520.14200000000005</v>
      </c>
      <c r="L3986" s="1"/>
      <c r="M3986" s="1">
        <v>2080.9969999999998</v>
      </c>
      <c r="N3986" s="1">
        <v>2539.069</v>
      </c>
      <c r="O3986" s="1">
        <v>-8.8580000000000005</v>
      </c>
      <c r="P3986" s="27">
        <v>-14.802</v>
      </c>
      <c r="Q3986" s="1">
        <v>-7.3230000000000004</v>
      </c>
      <c r="R3986" s="1">
        <v>-3.4000000000000002E-2</v>
      </c>
      <c r="S3986" s="1">
        <v>3.504</v>
      </c>
      <c r="T3986" s="1">
        <v>4.476</v>
      </c>
      <c r="U3986" s="1">
        <v>6.1159999999999997</v>
      </c>
      <c r="V3986" s="1">
        <v>2.9449999999999998</v>
      </c>
      <c r="W3986" s="30">
        <v>4042.8519999999999</v>
      </c>
      <c r="X3986" s="1">
        <v>1211.6959999999999</v>
      </c>
      <c r="Y3986" s="1">
        <v>3664.3879999999999</v>
      </c>
      <c r="Z3986" s="1">
        <v>792.33299999999997</v>
      </c>
      <c r="AD3986" s="4">
        <v>14.802</v>
      </c>
      <c r="AL3986" s="1">
        <v>4042.8519999999999</v>
      </c>
    </row>
    <row r="3987" spans="1:38" x14ac:dyDescent="0.25">
      <c r="A3987" s="1">
        <v>3983</v>
      </c>
      <c r="B3987" s="1">
        <v>3983</v>
      </c>
      <c r="C3987" s="1"/>
      <c r="D3987" s="1">
        <v>3661.9029999999998</v>
      </c>
      <c r="E3987" s="1">
        <v>699.17700000000002</v>
      </c>
      <c r="F3987" s="1"/>
      <c r="G3987" s="1">
        <v>-59.146000000000001</v>
      </c>
      <c r="H3987" s="1">
        <v>-51.247999999999998</v>
      </c>
      <c r="I3987" s="1"/>
      <c r="J3987" s="1"/>
      <c r="K3987" s="1">
        <v>-519.19100000000003</v>
      </c>
      <c r="L3987" s="1"/>
      <c r="M3987" s="1">
        <v>2080.9969999999998</v>
      </c>
      <c r="N3987" s="1">
        <v>2538.5909999999999</v>
      </c>
      <c r="O3987" s="1">
        <v>-8.8629999999999995</v>
      </c>
      <c r="P3987" s="27">
        <v>-14.802</v>
      </c>
      <c r="Q3987" s="1">
        <v>-7.3280000000000003</v>
      </c>
      <c r="R3987" s="1">
        <v>-4.3999999999999997E-2</v>
      </c>
      <c r="S3987" s="1">
        <v>3.504</v>
      </c>
      <c r="T3987" s="1">
        <v>4.47</v>
      </c>
      <c r="U3987" s="1">
        <v>6.1159999999999997</v>
      </c>
      <c r="V3987" s="1">
        <v>2.9409999999999998</v>
      </c>
      <c r="W3987" s="30">
        <v>4042.8519999999999</v>
      </c>
      <c r="X3987" s="1">
        <v>1212.001</v>
      </c>
      <c r="Y3987" s="1">
        <v>3664.3879999999999</v>
      </c>
      <c r="Z3987" s="1">
        <v>792.33299999999997</v>
      </c>
      <c r="AD3987" s="4">
        <v>14.802</v>
      </c>
      <c r="AL3987" s="1">
        <v>4042.8519999999999</v>
      </c>
    </row>
    <row r="3988" spans="1:38" x14ac:dyDescent="0.25">
      <c r="A3988" s="1">
        <v>3984</v>
      </c>
      <c r="B3988" s="1">
        <v>3984</v>
      </c>
      <c r="C3988" s="1"/>
      <c r="D3988" s="1">
        <v>3661.42</v>
      </c>
      <c r="E3988" s="1">
        <v>698.69899999999996</v>
      </c>
      <c r="F3988" s="1"/>
      <c r="G3988" s="1">
        <v>-58.192</v>
      </c>
      <c r="H3988" s="1">
        <v>-50.298999999999999</v>
      </c>
      <c r="I3988" s="1"/>
      <c r="J3988" s="1"/>
      <c r="K3988" s="1">
        <v>-517.28800000000001</v>
      </c>
      <c r="L3988" s="1"/>
      <c r="M3988" s="1">
        <v>2080.518</v>
      </c>
      <c r="N3988" s="1">
        <v>2538.1129999999998</v>
      </c>
      <c r="O3988" s="1">
        <v>-8.8529999999999998</v>
      </c>
      <c r="P3988" s="27">
        <v>-14.807</v>
      </c>
      <c r="Q3988" s="1">
        <v>-7.3230000000000004</v>
      </c>
      <c r="R3988" s="1">
        <v>-3.9E-2</v>
      </c>
      <c r="S3988" s="1">
        <v>3.504</v>
      </c>
      <c r="T3988" s="1">
        <v>4.476</v>
      </c>
      <c r="U3988" s="1">
        <v>6.1120000000000001</v>
      </c>
      <c r="V3988" s="1">
        <v>2.9409999999999998</v>
      </c>
      <c r="W3988" s="30">
        <v>4042.241</v>
      </c>
      <c r="X3988" s="1">
        <v>1212.001</v>
      </c>
      <c r="Y3988" s="1">
        <v>3664.3879999999999</v>
      </c>
      <c r="Z3988" s="1">
        <v>792.02800000000002</v>
      </c>
      <c r="AD3988" s="4">
        <v>14.807</v>
      </c>
      <c r="AL3988" s="1">
        <v>4042.241</v>
      </c>
    </row>
    <row r="3989" spans="1:38" x14ac:dyDescent="0.25">
      <c r="A3989" s="1">
        <v>3985</v>
      </c>
      <c r="B3989" s="1">
        <v>3985</v>
      </c>
      <c r="C3989" s="1"/>
      <c r="D3989" s="1">
        <v>3660.4560000000001</v>
      </c>
      <c r="E3989" s="1">
        <v>698.221</v>
      </c>
      <c r="F3989" s="1"/>
      <c r="G3989" s="1">
        <v>-59.146000000000001</v>
      </c>
      <c r="H3989" s="1">
        <v>-53.621000000000002</v>
      </c>
      <c r="I3989" s="1"/>
      <c r="J3989" s="1"/>
      <c r="K3989" s="1">
        <v>-517.28800000000001</v>
      </c>
      <c r="L3989" s="1"/>
      <c r="M3989" s="1">
        <v>2080.038</v>
      </c>
      <c r="N3989" s="1">
        <v>2538.5909999999999</v>
      </c>
      <c r="O3989" s="1">
        <v>-8.8580000000000005</v>
      </c>
      <c r="P3989" s="27">
        <v>-14.802</v>
      </c>
      <c r="Q3989" s="1">
        <v>-7.3230000000000004</v>
      </c>
      <c r="R3989" s="1">
        <v>-3.4000000000000002E-2</v>
      </c>
      <c r="S3989" s="1">
        <v>3.4990000000000001</v>
      </c>
      <c r="T3989" s="1">
        <v>4.476</v>
      </c>
      <c r="U3989" s="1">
        <v>6.109</v>
      </c>
      <c r="V3989" s="1">
        <v>2.9449999999999998</v>
      </c>
      <c r="W3989" s="30">
        <v>4042.241</v>
      </c>
      <c r="X3989" s="1">
        <v>1212.001</v>
      </c>
      <c r="Y3989" s="1">
        <v>3664.3879999999999</v>
      </c>
      <c r="Z3989" s="1">
        <v>792.33299999999997</v>
      </c>
      <c r="AD3989" s="4">
        <v>14.802</v>
      </c>
      <c r="AL3989" s="1">
        <v>4042.241</v>
      </c>
    </row>
    <row r="3990" spans="1:38" x14ac:dyDescent="0.25">
      <c r="A3990" s="1">
        <v>3986</v>
      </c>
      <c r="B3990" s="1">
        <v>3986</v>
      </c>
      <c r="C3990" s="1"/>
      <c r="D3990" s="1">
        <v>3659.0079999999998</v>
      </c>
      <c r="E3990" s="1">
        <v>699.17700000000002</v>
      </c>
      <c r="F3990" s="1"/>
      <c r="G3990" s="1">
        <v>-59.146000000000001</v>
      </c>
      <c r="H3990" s="1">
        <v>-53.621000000000002</v>
      </c>
      <c r="I3990" s="1"/>
      <c r="J3990" s="1"/>
      <c r="K3990" s="1">
        <v>-517.28800000000001</v>
      </c>
      <c r="L3990" s="1"/>
      <c r="M3990" s="1">
        <v>2079.5590000000002</v>
      </c>
      <c r="N3990" s="1">
        <v>2538.1129999999998</v>
      </c>
      <c r="O3990" s="1">
        <v>-8.8629999999999995</v>
      </c>
      <c r="P3990" s="27">
        <v>-14.802</v>
      </c>
      <c r="Q3990" s="1">
        <v>-7.3230000000000004</v>
      </c>
      <c r="R3990" s="1">
        <v>-4.9000000000000002E-2</v>
      </c>
      <c r="S3990" s="1">
        <v>3.4990000000000001</v>
      </c>
      <c r="T3990" s="1">
        <v>4.476</v>
      </c>
      <c r="U3990" s="1">
        <v>6.109</v>
      </c>
      <c r="V3990" s="1">
        <v>2.9449999999999998</v>
      </c>
      <c r="W3990" s="30">
        <v>4033.6959999999999</v>
      </c>
      <c r="X3990" s="1">
        <v>1211.6959999999999</v>
      </c>
      <c r="Y3990" s="1">
        <v>3663.777</v>
      </c>
      <c r="Z3990" s="1">
        <v>792.33299999999997</v>
      </c>
      <c r="AD3990" s="4">
        <v>14.802</v>
      </c>
      <c r="AL3990" s="1">
        <v>4033.6959999999999</v>
      </c>
    </row>
    <row r="3991" spans="1:38" x14ac:dyDescent="0.25">
      <c r="A3991" s="1">
        <v>3987</v>
      </c>
      <c r="B3991" s="1">
        <v>3987</v>
      </c>
      <c r="C3991" s="1"/>
      <c r="D3991" s="1">
        <v>3659.0079999999998</v>
      </c>
      <c r="E3991" s="1">
        <v>699.17700000000002</v>
      </c>
      <c r="F3991" s="1"/>
      <c r="G3991" s="1">
        <v>-58.668999999999997</v>
      </c>
      <c r="H3991" s="1">
        <v>-54.094999999999999</v>
      </c>
      <c r="I3991" s="1"/>
      <c r="J3991" s="1"/>
      <c r="K3991" s="1">
        <v>-516.81299999999999</v>
      </c>
      <c r="L3991" s="1"/>
      <c r="M3991" s="1">
        <v>2079.0790000000002</v>
      </c>
      <c r="N3991" s="1">
        <v>2538.1129999999998</v>
      </c>
      <c r="O3991" s="1">
        <v>-8.8529999999999998</v>
      </c>
      <c r="P3991" s="27">
        <v>-14.807</v>
      </c>
      <c r="Q3991" s="1">
        <v>-7.3230000000000004</v>
      </c>
      <c r="R3991" s="1">
        <v>-4.3999999999999997E-2</v>
      </c>
      <c r="S3991" s="1">
        <v>3.4990000000000001</v>
      </c>
      <c r="T3991" s="1">
        <v>4.476</v>
      </c>
      <c r="U3991" s="1">
        <v>6.109</v>
      </c>
      <c r="V3991" s="1">
        <v>2.9409999999999998</v>
      </c>
      <c r="W3991" s="30">
        <v>4031.864</v>
      </c>
      <c r="X3991" s="1">
        <v>1212.001</v>
      </c>
      <c r="Y3991" s="1">
        <v>3654.6210000000001</v>
      </c>
      <c r="Z3991" s="1">
        <v>792.02800000000002</v>
      </c>
      <c r="AD3991" s="4">
        <v>14.807</v>
      </c>
      <c r="AL3991" s="1">
        <v>4031.864</v>
      </c>
    </row>
    <row r="3992" spans="1:38" x14ac:dyDescent="0.25">
      <c r="A3992" s="1">
        <v>3988</v>
      </c>
      <c r="B3992" s="1">
        <v>3988</v>
      </c>
      <c r="C3992" s="1"/>
      <c r="D3992" s="1">
        <v>3658.5259999999998</v>
      </c>
      <c r="E3992" s="1">
        <v>698.221</v>
      </c>
      <c r="F3992" s="1"/>
      <c r="G3992" s="1">
        <v>-59.146000000000001</v>
      </c>
      <c r="H3992" s="1">
        <v>-53.621000000000002</v>
      </c>
      <c r="I3992" s="1"/>
      <c r="J3992" s="1"/>
      <c r="K3992" s="1">
        <v>-516.81299999999999</v>
      </c>
      <c r="L3992" s="1"/>
      <c r="M3992" s="1">
        <v>2078.6</v>
      </c>
      <c r="N3992" s="1">
        <v>2537.1579999999999</v>
      </c>
      <c r="O3992" s="1">
        <v>-8.8580000000000005</v>
      </c>
      <c r="P3992" s="27">
        <v>-14.802</v>
      </c>
      <c r="Q3992" s="1">
        <v>-7.3230000000000004</v>
      </c>
      <c r="R3992" s="1">
        <v>-3.9E-2</v>
      </c>
      <c r="S3992" s="1">
        <v>3.4990000000000001</v>
      </c>
      <c r="T3992" s="1">
        <v>4.476</v>
      </c>
      <c r="U3992" s="1">
        <v>6.109</v>
      </c>
      <c r="V3992" s="1">
        <v>2.9409999999999998</v>
      </c>
      <c r="W3992" s="30">
        <v>4032.1689999999999</v>
      </c>
      <c r="X3992" s="1">
        <v>1212.001</v>
      </c>
      <c r="Y3992" s="1">
        <v>3654.3159999999998</v>
      </c>
      <c r="Z3992" s="1">
        <v>792.63800000000003</v>
      </c>
      <c r="AD3992" s="4">
        <v>14.802</v>
      </c>
      <c r="AL3992" s="1">
        <v>4032.1689999999999</v>
      </c>
    </row>
    <row r="3993" spans="1:38" x14ac:dyDescent="0.25">
      <c r="A3993" s="1">
        <v>3989</v>
      </c>
      <c r="B3993" s="1">
        <v>3989</v>
      </c>
      <c r="C3993" s="1"/>
      <c r="D3993" s="1">
        <v>3657.5610000000001</v>
      </c>
      <c r="E3993" s="1">
        <v>698.69899999999996</v>
      </c>
      <c r="F3993" s="1"/>
      <c r="G3993" s="1">
        <v>-59.146000000000001</v>
      </c>
      <c r="H3993" s="1">
        <v>-51.722999999999999</v>
      </c>
      <c r="I3993" s="1"/>
      <c r="J3993" s="1"/>
      <c r="K3993" s="1">
        <v>-516.81299999999999</v>
      </c>
      <c r="L3993" s="1"/>
      <c r="M3993" s="1">
        <v>2078.6</v>
      </c>
      <c r="N3993" s="1">
        <v>2536.681</v>
      </c>
      <c r="O3993" s="1">
        <v>-8.8629999999999995</v>
      </c>
      <c r="P3993" s="27">
        <v>-14.792</v>
      </c>
      <c r="Q3993" s="1">
        <v>-7.3319999999999999</v>
      </c>
      <c r="R3993" s="1">
        <v>-3.9E-2</v>
      </c>
      <c r="S3993" s="1">
        <v>3.4990000000000001</v>
      </c>
      <c r="T3993" s="1">
        <v>4.4649999999999999</v>
      </c>
      <c r="U3993" s="1">
        <v>6.109</v>
      </c>
      <c r="V3993" s="1">
        <v>2.9449999999999998</v>
      </c>
      <c r="W3993" s="30">
        <v>4032.1689999999999</v>
      </c>
      <c r="X3993" s="1">
        <v>1211.6959999999999</v>
      </c>
      <c r="Y3993" s="1">
        <v>3654.3159999999998</v>
      </c>
      <c r="Z3993" s="1">
        <v>792.94299999999998</v>
      </c>
      <c r="AD3993" s="4">
        <v>14.792</v>
      </c>
      <c r="AL3993" s="1">
        <v>4032.1689999999999</v>
      </c>
    </row>
    <row r="3994" spans="1:38" x14ac:dyDescent="0.25">
      <c r="A3994" s="1">
        <v>3990</v>
      </c>
      <c r="B3994" s="1">
        <v>3990</v>
      </c>
      <c r="C3994" s="1"/>
      <c r="D3994" s="1">
        <v>3657.078</v>
      </c>
      <c r="E3994" s="1">
        <v>698.221</v>
      </c>
      <c r="F3994" s="1"/>
      <c r="G3994" s="1">
        <v>-58.192</v>
      </c>
      <c r="H3994" s="1">
        <v>-54.094999999999999</v>
      </c>
      <c r="I3994" s="1"/>
      <c r="J3994" s="1"/>
      <c r="K3994" s="1">
        <v>-516.81299999999999</v>
      </c>
      <c r="L3994" s="1"/>
      <c r="M3994" s="1">
        <v>2078.6</v>
      </c>
      <c r="N3994" s="1">
        <v>2536.681</v>
      </c>
      <c r="O3994" s="1">
        <v>-8.8580000000000005</v>
      </c>
      <c r="P3994" s="27">
        <v>-14.797000000000001</v>
      </c>
      <c r="Q3994" s="1">
        <v>-7.3129999999999997</v>
      </c>
      <c r="R3994" s="1">
        <v>-3.9E-2</v>
      </c>
      <c r="S3994" s="1">
        <v>3.4950000000000001</v>
      </c>
      <c r="T3994" s="1">
        <v>4.476</v>
      </c>
      <c r="U3994" s="1">
        <v>6.109</v>
      </c>
      <c r="V3994" s="1">
        <v>2.9409999999999998</v>
      </c>
      <c r="W3994" s="30">
        <v>4031.864</v>
      </c>
      <c r="X3994" s="1">
        <v>1212.306</v>
      </c>
      <c r="Y3994" s="1">
        <v>3654.011</v>
      </c>
      <c r="Z3994" s="1">
        <v>792.02800000000002</v>
      </c>
      <c r="AD3994" s="4">
        <v>14.797000000000001</v>
      </c>
      <c r="AL3994" s="1">
        <v>4031.864</v>
      </c>
    </row>
    <row r="3995" spans="1:38" x14ac:dyDescent="0.25">
      <c r="A3995" s="1">
        <v>3991</v>
      </c>
      <c r="B3995" s="1">
        <v>3991</v>
      </c>
      <c r="C3995" s="1"/>
      <c r="D3995" s="1">
        <v>3656.596</v>
      </c>
      <c r="E3995" s="1">
        <v>699.654</v>
      </c>
      <c r="F3995" s="1"/>
      <c r="G3995" s="1">
        <v>-58.192</v>
      </c>
      <c r="H3995" s="1">
        <v>-54.094999999999999</v>
      </c>
      <c r="I3995" s="1"/>
      <c r="J3995" s="1"/>
      <c r="K3995" s="1">
        <v>-517.76400000000001</v>
      </c>
      <c r="L3995" s="1"/>
      <c r="M3995" s="1">
        <v>2079.0790000000002</v>
      </c>
      <c r="N3995" s="1">
        <v>2537.1579999999999</v>
      </c>
      <c r="O3995" s="1">
        <v>-8.8629999999999995</v>
      </c>
      <c r="P3995" s="27">
        <v>-14.792</v>
      </c>
      <c r="Q3995" s="1">
        <v>-7.3179999999999996</v>
      </c>
      <c r="R3995" s="1">
        <v>-3.4000000000000002E-2</v>
      </c>
      <c r="S3995" s="1">
        <v>3.4990000000000001</v>
      </c>
      <c r="T3995" s="1">
        <v>4.476</v>
      </c>
      <c r="U3995" s="1">
        <v>6.109</v>
      </c>
      <c r="V3995" s="1">
        <v>2.9409999999999998</v>
      </c>
      <c r="W3995" s="30">
        <v>4032.4749999999999</v>
      </c>
      <c r="X3995" s="1">
        <v>1212.001</v>
      </c>
      <c r="Y3995" s="1">
        <v>3654.3159999999998</v>
      </c>
      <c r="Z3995" s="1">
        <v>792.02800000000002</v>
      </c>
      <c r="AD3995" s="4">
        <v>14.792</v>
      </c>
      <c r="AL3995" s="1">
        <v>4032.4749999999999</v>
      </c>
    </row>
    <row r="3996" spans="1:38" x14ac:dyDescent="0.25">
      <c r="A3996" s="1">
        <v>3992</v>
      </c>
      <c r="B3996" s="1">
        <v>3992</v>
      </c>
      <c r="C3996" s="1"/>
      <c r="D3996" s="1">
        <v>3656.114</v>
      </c>
      <c r="E3996" s="1">
        <v>698.69899999999996</v>
      </c>
      <c r="F3996" s="1"/>
      <c r="G3996" s="1">
        <v>-58.668999999999997</v>
      </c>
      <c r="H3996" s="1">
        <v>-53.621000000000002</v>
      </c>
      <c r="I3996" s="1"/>
      <c r="J3996" s="1"/>
      <c r="K3996" s="1">
        <v>-516.81299999999999</v>
      </c>
      <c r="L3996" s="1"/>
      <c r="M3996" s="1">
        <v>2079.0790000000002</v>
      </c>
      <c r="N3996" s="1">
        <v>2537.1579999999999</v>
      </c>
      <c r="O3996" s="1">
        <v>-8.8529999999999998</v>
      </c>
      <c r="P3996" s="27">
        <v>-14.792</v>
      </c>
      <c r="Q3996" s="1">
        <v>-7.3230000000000004</v>
      </c>
      <c r="R3996" s="1">
        <v>-3.9E-2</v>
      </c>
      <c r="S3996" s="1">
        <v>3.4990000000000001</v>
      </c>
      <c r="T3996" s="1">
        <v>4.476</v>
      </c>
      <c r="U3996" s="1">
        <v>6.109</v>
      </c>
      <c r="V3996" s="1">
        <v>2.9380000000000002</v>
      </c>
      <c r="W3996" s="30">
        <v>4032.1689999999999</v>
      </c>
      <c r="X3996" s="1">
        <v>1211.6959999999999</v>
      </c>
      <c r="Y3996" s="1">
        <v>3654.6210000000001</v>
      </c>
      <c r="Z3996" s="1">
        <v>791.11199999999997</v>
      </c>
      <c r="AD3996" s="4">
        <v>14.792</v>
      </c>
      <c r="AL3996" s="1">
        <v>4032.1689999999999</v>
      </c>
    </row>
    <row r="3997" spans="1:38" x14ac:dyDescent="0.25">
      <c r="A3997" s="1">
        <v>3993</v>
      </c>
      <c r="B3997" s="1">
        <v>3993</v>
      </c>
      <c r="C3997" s="1"/>
      <c r="D3997" s="1">
        <v>3655.6309999999999</v>
      </c>
      <c r="E3997" s="1">
        <v>698.221</v>
      </c>
      <c r="F3997" s="1"/>
      <c r="G3997" s="1">
        <v>-59.146000000000001</v>
      </c>
      <c r="H3997" s="1">
        <v>-51.722999999999999</v>
      </c>
      <c r="I3997" s="1"/>
      <c r="J3997" s="1"/>
      <c r="K3997" s="1">
        <v>-517.28800000000001</v>
      </c>
      <c r="L3997" s="1"/>
      <c r="M3997" s="1">
        <v>2079.0790000000002</v>
      </c>
      <c r="N3997" s="1">
        <v>2536.203</v>
      </c>
      <c r="O3997" s="1">
        <v>-8.8529999999999998</v>
      </c>
      <c r="P3997" s="27">
        <v>-14.792</v>
      </c>
      <c r="Q3997" s="1">
        <v>-7.3230000000000004</v>
      </c>
      <c r="R3997" s="1">
        <v>-3.9E-2</v>
      </c>
      <c r="S3997" s="1">
        <v>3.49</v>
      </c>
      <c r="T3997" s="1">
        <v>4.476</v>
      </c>
      <c r="U3997" s="1">
        <v>6.1050000000000004</v>
      </c>
      <c r="V3997" s="1">
        <v>2.9449999999999998</v>
      </c>
      <c r="W3997" s="30">
        <v>4032.1689999999999</v>
      </c>
      <c r="X3997" s="1">
        <v>1212.001</v>
      </c>
      <c r="Y3997" s="1">
        <v>3654.011</v>
      </c>
      <c r="Z3997" s="1">
        <v>786.53399999999999</v>
      </c>
      <c r="AD3997" s="4">
        <v>14.792</v>
      </c>
      <c r="AL3997" s="1">
        <v>4032.1689999999999</v>
      </c>
    </row>
    <row r="3998" spans="1:38" x14ac:dyDescent="0.25">
      <c r="A3998" s="1">
        <v>3994</v>
      </c>
      <c r="B3998" s="1">
        <v>3994</v>
      </c>
      <c r="C3998" s="1"/>
      <c r="D3998" s="1">
        <v>3654.1840000000002</v>
      </c>
      <c r="E3998" s="1">
        <v>697.74300000000005</v>
      </c>
      <c r="F3998" s="1"/>
      <c r="G3998" s="1">
        <v>-59.146000000000001</v>
      </c>
      <c r="H3998" s="1">
        <v>-51.247999999999998</v>
      </c>
      <c r="I3998" s="1"/>
      <c r="J3998" s="1"/>
      <c r="K3998" s="1">
        <v>-516.81299999999999</v>
      </c>
      <c r="L3998" s="1"/>
      <c r="M3998" s="1">
        <v>2078.6</v>
      </c>
      <c r="N3998" s="1">
        <v>2535.248</v>
      </c>
      <c r="O3998" s="1">
        <v>-8.8580000000000005</v>
      </c>
      <c r="P3998" s="27">
        <v>-14.792</v>
      </c>
      <c r="Q3998" s="1">
        <v>-7.3179999999999996</v>
      </c>
      <c r="R3998" s="1">
        <v>-3.9E-2</v>
      </c>
      <c r="S3998" s="1">
        <v>3.4990000000000001</v>
      </c>
      <c r="T3998" s="1">
        <v>4.4809999999999999</v>
      </c>
      <c r="U3998" s="1">
        <v>6.1020000000000003</v>
      </c>
      <c r="V3998" s="1">
        <v>2.9449999999999998</v>
      </c>
      <c r="W3998" s="30">
        <v>4027.5909999999999</v>
      </c>
      <c r="X3998" s="1">
        <v>1212.001</v>
      </c>
      <c r="Y3998" s="1">
        <v>3654.011</v>
      </c>
      <c r="Z3998" s="1">
        <v>792.33299999999997</v>
      </c>
      <c r="AD3998" s="4">
        <v>14.792</v>
      </c>
      <c r="AL3998" s="1">
        <v>4027.5909999999999</v>
      </c>
    </row>
    <row r="3999" spans="1:38" x14ac:dyDescent="0.25">
      <c r="A3999" s="1">
        <v>3995</v>
      </c>
      <c r="B3999" s="1">
        <v>3995</v>
      </c>
      <c r="C3999" s="1"/>
      <c r="D3999" s="1">
        <v>3653.701</v>
      </c>
      <c r="E3999" s="1">
        <v>697.74300000000005</v>
      </c>
      <c r="F3999" s="1"/>
      <c r="G3999" s="1">
        <v>-59.146000000000001</v>
      </c>
      <c r="H3999" s="1">
        <v>-51.247999999999998</v>
      </c>
      <c r="I3999" s="1"/>
      <c r="J3999" s="1"/>
      <c r="K3999" s="1">
        <v>-517.28800000000001</v>
      </c>
      <c r="L3999" s="1"/>
      <c r="M3999" s="1">
        <v>2077.6410000000001</v>
      </c>
      <c r="N3999" s="1">
        <v>2536.203</v>
      </c>
      <c r="O3999" s="1">
        <v>-8.8580000000000005</v>
      </c>
      <c r="P3999" s="27">
        <v>-14.792</v>
      </c>
      <c r="Q3999" s="1">
        <v>-7.3230000000000004</v>
      </c>
      <c r="R3999" s="1">
        <v>-3.9E-2</v>
      </c>
      <c r="S3999" s="1">
        <v>3.4950000000000001</v>
      </c>
      <c r="T3999" s="1">
        <v>4.476</v>
      </c>
      <c r="U3999" s="1">
        <v>6.1050000000000004</v>
      </c>
      <c r="V3999" s="1">
        <v>2.9449999999999998</v>
      </c>
      <c r="W3999" s="30">
        <v>4022.4029999999998</v>
      </c>
      <c r="X3999" s="1">
        <v>1212.001</v>
      </c>
      <c r="Y3999" s="1">
        <v>3654.6210000000001</v>
      </c>
      <c r="Z3999" s="1">
        <v>786.53399999999999</v>
      </c>
      <c r="AD3999" s="4">
        <v>14.792</v>
      </c>
      <c r="AL3999" s="1">
        <v>4022.4029999999998</v>
      </c>
    </row>
    <row r="4000" spans="1:38" x14ac:dyDescent="0.25">
      <c r="A4000" s="1">
        <v>3996</v>
      </c>
      <c r="B4000" s="1">
        <v>3996</v>
      </c>
      <c r="C4000" s="1"/>
      <c r="D4000" s="1">
        <v>3652.7370000000001</v>
      </c>
      <c r="E4000" s="1">
        <v>697.74300000000005</v>
      </c>
      <c r="F4000" s="1"/>
      <c r="G4000" s="1">
        <v>-59.622999999999998</v>
      </c>
      <c r="H4000" s="1">
        <v>-53.146000000000001</v>
      </c>
      <c r="I4000" s="1"/>
      <c r="J4000" s="1"/>
      <c r="K4000" s="1">
        <v>-519.19100000000003</v>
      </c>
      <c r="L4000" s="1"/>
      <c r="M4000" s="1">
        <v>2077.1619999999998</v>
      </c>
      <c r="N4000" s="1">
        <v>2536.203</v>
      </c>
      <c r="O4000" s="1">
        <v>-8.8629999999999995</v>
      </c>
      <c r="P4000" s="27">
        <v>-14.788</v>
      </c>
      <c r="Q4000" s="1">
        <v>-7.3129999999999997</v>
      </c>
      <c r="R4000" s="1">
        <v>-3.9E-2</v>
      </c>
      <c r="S4000" s="1">
        <v>3.4990000000000001</v>
      </c>
      <c r="T4000" s="1">
        <v>4.476</v>
      </c>
      <c r="U4000" s="1">
        <v>6.1050000000000004</v>
      </c>
      <c r="V4000" s="1">
        <v>2.9449999999999998</v>
      </c>
      <c r="W4000" s="30">
        <v>4022.4029999999998</v>
      </c>
      <c r="X4000" s="1">
        <v>1211.3910000000001</v>
      </c>
      <c r="Y4000" s="1">
        <v>3649.127</v>
      </c>
      <c r="Z4000" s="1">
        <v>787.45</v>
      </c>
      <c r="AD4000" s="4">
        <v>14.788</v>
      </c>
      <c r="AL4000" s="1">
        <v>4022.4029999999998</v>
      </c>
    </row>
    <row r="4001" spans="1:38" x14ac:dyDescent="0.25">
      <c r="A4001" s="1">
        <v>3997</v>
      </c>
      <c r="B4001" s="1">
        <v>3997</v>
      </c>
      <c r="C4001" s="1"/>
      <c r="D4001" s="1">
        <v>3651.7719999999999</v>
      </c>
      <c r="E4001" s="1">
        <v>697.74300000000005</v>
      </c>
      <c r="F4001" s="1"/>
      <c r="G4001" s="1">
        <v>-59.146000000000001</v>
      </c>
      <c r="H4001" s="1">
        <v>-54.094999999999999</v>
      </c>
      <c r="I4001" s="1"/>
      <c r="J4001" s="1"/>
      <c r="K4001" s="1">
        <v>-517.28800000000001</v>
      </c>
      <c r="L4001" s="1"/>
      <c r="M4001" s="1">
        <v>2077.1619999999998</v>
      </c>
      <c r="N4001" s="1">
        <v>2535.7260000000001</v>
      </c>
      <c r="O4001" s="1">
        <v>-8.8580000000000005</v>
      </c>
      <c r="P4001" s="27">
        <v>-14.782999999999999</v>
      </c>
      <c r="Q4001" s="1">
        <v>-7.3129999999999997</v>
      </c>
      <c r="R4001" s="1">
        <v>-4.3999999999999997E-2</v>
      </c>
      <c r="S4001" s="1">
        <v>3.4950000000000001</v>
      </c>
      <c r="T4001" s="1">
        <v>4.47</v>
      </c>
      <c r="U4001" s="1">
        <v>6.109</v>
      </c>
      <c r="V4001" s="1">
        <v>2.9449999999999998</v>
      </c>
      <c r="W4001" s="30">
        <v>4022.0970000000002</v>
      </c>
      <c r="X4001" s="1">
        <v>1212.001</v>
      </c>
      <c r="Y4001" s="1">
        <v>3645.1590000000001</v>
      </c>
      <c r="Z4001" s="1">
        <v>788.67</v>
      </c>
      <c r="AD4001" s="4">
        <v>14.782999999999999</v>
      </c>
      <c r="AL4001" s="1">
        <v>4022.0970000000002</v>
      </c>
    </row>
    <row r="4002" spans="1:38" x14ac:dyDescent="0.25">
      <c r="A4002" s="1">
        <v>3998</v>
      </c>
      <c r="B4002" s="1">
        <v>3998</v>
      </c>
      <c r="C4002" s="1"/>
      <c r="D4002" s="1">
        <v>3651.2890000000002</v>
      </c>
      <c r="E4002" s="1">
        <v>697.74300000000005</v>
      </c>
      <c r="F4002" s="1"/>
      <c r="G4002" s="1">
        <v>-58.668999999999997</v>
      </c>
      <c r="H4002" s="1">
        <v>-52.671999999999997</v>
      </c>
      <c r="I4002" s="1"/>
      <c r="J4002" s="1"/>
      <c r="K4002" s="1">
        <v>-516.81299999999999</v>
      </c>
      <c r="L4002" s="1"/>
      <c r="M4002" s="1">
        <v>2077.6410000000001</v>
      </c>
      <c r="N4002" s="1">
        <v>2535.7260000000001</v>
      </c>
      <c r="O4002" s="1">
        <v>-8.8529999999999998</v>
      </c>
      <c r="P4002" s="27">
        <v>-14.782999999999999</v>
      </c>
      <c r="Q4002" s="1">
        <v>-7.3129999999999997</v>
      </c>
      <c r="R4002" s="1">
        <v>-4.9000000000000002E-2</v>
      </c>
      <c r="S4002" s="1">
        <v>3.49</v>
      </c>
      <c r="T4002" s="1">
        <v>4.4649999999999999</v>
      </c>
      <c r="U4002" s="1">
        <v>6.109</v>
      </c>
      <c r="V4002" s="1">
        <v>2.9409999999999998</v>
      </c>
      <c r="W4002" s="30">
        <v>4022.0970000000002</v>
      </c>
      <c r="X4002" s="1">
        <v>1211.6959999999999</v>
      </c>
      <c r="Y4002" s="1">
        <v>3644.549</v>
      </c>
      <c r="Z4002" s="1">
        <v>784.70299999999997</v>
      </c>
      <c r="AD4002" s="4">
        <v>14.782999999999999</v>
      </c>
      <c r="AL4002" s="1">
        <v>4022.0970000000002</v>
      </c>
    </row>
    <row r="4003" spans="1:38" x14ac:dyDescent="0.25">
      <c r="A4003" s="1">
        <v>3999</v>
      </c>
      <c r="B4003" s="1">
        <v>3999</v>
      </c>
      <c r="C4003" s="1"/>
      <c r="D4003" s="1">
        <v>3651.2890000000002</v>
      </c>
      <c r="E4003" s="1">
        <v>697.26499999999999</v>
      </c>
      <c r="F4003" s="1"/>
      <c r="G4003" s="1">
        <v>-59.146000000000001</v>
      </c>
      <c r="H4003" s="1">
        <v>-53.621000000000002</v>
      </c>
      <c r="I4003" s="1"/>
      <c r="J4003" s="1"/>
      <c r="K4003" s="1">
        <v>-516.81299999999999</v>
      </c>
      <c r="L4003" s="1"/>
      <c r="M4003" s="1">
        <v>2077.6410000000001</v>
      </c>
      <c r="N4003" s="1">
        <v>2534.2930000000001</v>
      </c>
      <c r="O4003" s="1">
        <v>-8.8529999999999998</v>
      </c>
      <c r="P4003" s="27">
        <v>-14.788</v>
      </c>
      <c r="Q4003" s="1">
        <v>-7.3129999999999997</v>
      </c>
      <c r="R4003" s="1">
        <v>-3.4000000000000002E-2</v>
      </c>
      <c r="S4003" s="1">
        <v>3.4950000000000001</v>
      </c>
      <c r="T4003" s="1">
        <v>4.47</v>
      </c>
      <c r="U4003" s="1">
        <v>6.1020000000000003</v>
      </c>
      <c r="V4003" s="1">
        <v>2.9380000000000002</v>
      </c>
      <c r="W4003" s="30">
        <v>4022.0970000000002</v>
      </c>
      <c r="X4003" s="1">
        <v>1208.9490000000001</v>
      </c>
      <c r="Y4003" s="1">
        <v>3644.2440000000001</v>
      </c>
      <c r="Z4003" s="1">
        <v>788.36500000000001</v>
      </c>
      <c r="AD4003" s="4">
        <v>14.788</v>
      </c>
      <c r="AL4003" s="1">
        <v>4022.0970000000002</v>
      </c>
    </row>
    <row r="4004" spans="1:38" x14ac:dyDescent="0.25">
      <c r="A4004" s="1">
        <v>4000</v>
      </c>
      <c r="B4004" s="1">
        <v>4000</v>
      </c>
      <c r="C4004" s="1"/>
      <c r="D4004" s="1">
        <v>3650.8069999999998</v>
      </c>
      <c r="E4004" s="1">
        <v>697.26499999999999</v>
      </c>
      <c r="F4004" s="1"/>
      <c r="G4004" s="1">
        <v>-59.146000000000001</v>
      </c>
      <c r="H4004" s="1">
        <v>-54.094999999999999</v>
      </c>
      <c r="I4004" s="1"/>
      <c r="J4004" s="1"/>
      <c r="K4004" s="1">
        <v>-516.33699999999999</v>
      </c>
      <c r="L4004" s="1"/>
      <c r="M4004" s="1">
        <v>2077.6410000000001</v>
      </c>
      <c r="N4004" s="1">
        <v>2534.2930000000001</v>
      </c>
      <c r="O4004" s="1">
        <v>-8.8529999999999998</v>
      </c>
      <c r="P4004" s="27">
        <v>-14.792</v>
      </c>
      <c r="Q4004" s="1">
        <v>-7.3179999999999996</v>
      </c>
      <c r="R4004" s="1">
        <v>-4.3999999999999997E-2</v>
      </c>
      <c r="S4004" s="1">
        <v>3.4990000000000001</v>
      </c>
      <c r="T4004" s="1">
        <v>4.47</v>
      </c>
      <c r="U4004" s="1">
        <v>6.1050000000000004</v>
      </c>
      <c r="V4004" s="1">
        <v>2.9449999999999998</v>
      </c>
      <c r="W4004" s="30">
        <v>4021.4870000000001</v>
      </c>
      <c r="X4004" s="1">
        <v>1201.9290000000001</v>
      </c>
      <c r="Y4004" s="1">
        <v>3644.2440000000001</v>
      </c>
      <c r="Z4004" s="1">
        <v>782.26099999999997</v>
      </c>
      <c r="AD4004" s="4">
        <v>14.792</v>
      </c>
      <c r="AL4004" s="1">
        <v>4021.4870000000001</v>
      </c>
    </row>
    <row r="4005" spans="1:38" x14ac:dyDescent="0.25">
      <c r="A4005" s="1">
        <v>4001</v>
      </c>
      <c r="B4005" s="1">
        <v>4001</v>
      </c>
      <c r="C4005" s="1"/>
      <c r="D4005" s="1">
        <v>3650.3240000000001</v>
      </c>
      <c r="E4005" s="1">
        <v>697.26499999999999</v>
      </c>
      <c r="F4005" s="1"/>
      <c r="G4005" s="1">
        <v>-58.668999999999997</v>
      </c>
      <c r="H4005" s="1">
        <v>-54.094999999999999</v>
      </c>
      <c r="I4005" s="1"/>
      <c r="J4005" s="1"/>
      <c r="K4005" s="1">
        <v>-517.28800000000001</v>
      </c>
      <c r="L4005" s="1"/>
      <c r="M4005" s="1">
        <v>2077.1619999999998</v>
      </c>
      <c r="N4005" s="1">
        <v>2534.77</v>
      </c>
      <c r="O4005" s="1">
        <v>-8.8480000000000008</v>
      </c>
      <c r="P4005" s="27">
        <v>-14.788</v>
      </c>
      <c r="Q4005" s="1">
        <v>-7.3280000000000003</v>
      </c>
      <c r="R4005" s="1">
        <v>-3.9E-2</v>
      </c>
      <c r="S4005" s="1">
        <v>3.4950000000000001</v>
      </c>
      <c r="T4005" s="1">
        <v>4.476</v>
      </c>
      <c r="U4005" s="1">
        <v>6.1050000000000004</v>
      </c>
      <c r="V4005" s="1">
        <v>2.9449999999999998</v>
      </c>
      <c r="W4005" s="30">
        <v>4022.4029999999998</v>
      </c>
      <c r="X4005" s="1">
        <v>1201.9290000000001</v>
      </c>
      <c r="Y4005" s="1">
        <v>3643.9380000000001</v>
      </c>
      <c r="Z4005" s="1">
        <v>782.26099999999997</v>
      </c>
      <c r="AD4005" s="4">
        <v>14.788</v>
      </c>
      <c r="AL4005" s="1">
        <v>4022.4029999999998</v>
      </c>
    </row>
    <row r="4006" spans="1:38" x14ac:dyDescent="0.25">
      <c r="A4006" s="1">
        <v>4002</v>
      </c>
      <c r="B4006" s="1">
        <v>4002</v>
      </c>
      <c r="C4006" s="1"/>
      <c r="D4006" s="1">
        <v>3649.3589999999999</v>
      </c>
      <c r="E4006" s="1">
        <v>697.26499999999999</v>
      </c>
      <c r="F4006" s="1"/>
      <c r="G4006" s="1">
        <v>-59.146000000000001</v>
      </c>
      <c r="H4006" s="1">
        <v>-51.247999999999998</v>
      </c>
      <c r="I4006" s="1"/>
      <c r="J4006" s="1"/>
      <c r="K4006" s="1">
        <v>-516.33699999999999</v>
      </c>
      <c r="L4006" s="1"/>
      <c r="M4006" s="1">
        <v>2077.6410000000001</v>
      </c>
      <c r="N4006" s="1">
        <v>2534.2930000000001</v>
      </c>
      <c r="O4006" s="1">
        <v>-8.8529999999999998</v>
      </c>
      <c r="P4006" s="27">
        <v>-14.782999999999999</v>
      </c>
      <c r="Q4006" s="1">
        <v>-7.3179999999999996</v>
      </c>
      <c r="R4006" s="1">
        <v>-3.9E-2</v>
      </c>
      <c r="S4006" s="1">
        <v>3.49</v>
      </c>
      <c r="T4006" s="1">
        <v>4.47</v>
      </c>
      <c r="U4006" s="1">
        <v>6.1020000000000003</v>
      </c>
      <c r="V4006" s="1">
        <v>2.9380000000000002</v>
      </c>
      <c r="W4006" s="30">
        <v>4022.0970000000002</v>
      </c>
      <c r="X4006" s="1">
        <v>1201.9290000000001</v>
      </c>
      <c r="Y4006" s="1">
        <v>3644.2440000000001</v>
      </c>
      <c r="Z4006" s="1">
        <v>782.26099999999997</v>
      </c>
      <c r="AD4006" s="4">
        <v>14.782999999999999</v>
      </c>
      <c r="AL4006" s="1">
        <v>4022.0970000000002</v>
      </c>
    </row>
    <row r="4007" spans="1:38" x14ac:dyDescent="0.25">
      <c r="A4007" s="1">
        <v>4003</v>
      </c>
      <c r="B4007" s="1">
        <v>4003</v>
      </c>
      <c r="C4007" s="1"/>
      <c r="D4007" s="1">
        <v>3648.395</v>
      </c>
      <c r="E4007" s="1">
        <v>697.26499999999999</v>
      </c>
      <c r="F4007" s="1"/>
      <c r="G4007" s="1">
        <v>-58.668999999999997</v>
      </c>
      <c r="H4007" s="1">
        <v>-50.774000000000001</v>
      </c>
      <c r="I4007" s="1"/>
      <c r="J4007" s="1"/>
      <c r="K4007" s="1">
        <v>-515.86099999999999</v>
      </c>
      <c r="L4007" s="1"/>
      <c r="M4007" s="1">
        <v>2077.1619999999998</v>
      </c>
      <c r="N4007" s="1">
        <v>2534.2930000000001</v>
      </c>
      <c r="O4007" s="1">
        <v>-8.8529999999999998</v>
      </c>
      <c r="P4007" s="27">
        <v>-14.778</v>
      </c>
      <c r="Q4007" s="1">
        <v>-7.3179999999999996</v>
      </c>
      <c r="R4007" s="1">
        <v>-3.4000000000000002E-2</v>
      </c>
      <c r="S4007" s="1">
        <v>3.49</v>
      </c>
      <c r="T4007" s="1">
        <v>4.476</v>
      </c>
      <c r="U4007" s="1">
        <v>6.0979999999999999</v>
      </c>
      <c r="V4007" s="1">
        <v>2.9489999999999998</v>
      </c>
      <c r="W4007" s="30">
        <v>4022.0970000000002</v>
      </c>
      <c r="X4007" s="1">
        <v>1201.9290000000001</v>
      </c>
      <c r="Y4007" s="1">
        <v>3644.2440000000001</v>
      </c>
      <c r="Z4007" s="1">
        <v>782.26099999999997</v>
      </c>
      <c r="AD4007" s="4">
        <v>14.778</v>
      </c>
      <c r="AL4007" s="1">
        <v>4022.0970000000002</v>
      </c>
    </row>
    <row r="4008" spans="1:38" x14ac:dyDescent="0.25">
      <c r="A4008" s="1">
        <v>4004</v>
      </c>
      <c r="B4008" s="1">
        <v>4004</v>
      </c>
      <c r="C4008" s="1"/>
      <c r="D4008" s="1">
        <v>3648.395</v>
      </c>
      <c r="E4008" s="1">
        <v>698.221</v>
      </c>
      <c r="F4008" s="1"/>
      <c r="G4008" s="1">
        <v>-58.668999999999997</v>
      </c>
      <c r="H4008" s="1">
        <v>-51.722999999999999</v>
      </c>
      <c r="I4008" s="1"/>
      <c r="J4008" s="1"/>
      <c r="K4008" s="1">
        <v>-515.86099999999999</v>
      </c>
      <c r="L4008" s="1"/>
      <c r="M4008" s="1">
        <v>2077.6410000000001</v>
      </c>
      <c r="N4008" s="1">
        <v>2534.2930000000001</v>
      </c>
      <c r="O4008" s="1">
        <v>-8.8529999999999998</v>
      </c>
      <c r="P4008" s="27">
        <v>-14.778</v>
      </c>
      <c r="Q4008" s="1">
        <v>-7.3179999999999996</v>
      </c>
      <c r="R4008" s="1">
        <v>-4.3999999999999997E-2</v>
      </c>
      <c r="S4008" s="1">
        <v>3.4990000000000001</v>
      </c>
      <c r="T4008" s="1">
        <v>4.4649999999999999</v>
      </c>
      <c r="U4008" s="1">
        <v>6.1020000000000003</v>
      </c>
      <c r="V4008" s="1">
        <v>2.9380000000000002</v>
      </c>
      <c r="W4008" s="30">
        <v>4012.636</v>
      </c>
      <c r="X4008" s="1">
        <v>1201.9290000000001</v>
      </c>
      <c r="Y4008" s="1">
        <v>3644.549</v>
      </c>
      <c r="Z4008" s="1">
        <v>782.56600000000003</v>
      </c>
      <c r="AD4008" s="4">
        <v>14.778</v>
      </c>
      <c r="AL4008" s="1">
        <v>4012.636</v>
      </c>
    </row>
    <row r="4009" spans="1:38" x14ac:dyDescent="0.25">
      <c r="A4009" s="1">
        <v>4005</v>
      </c>
      <c r="B4009" s="1">
        <v>4005</v>
      </c>
      <c r="C4009" s="1"/>
      <c r="D4009" s="1">
        <v>3677.8240000000001</v>
      </c>
      <c r="E4009" s="1">
        <v>697.74300000000005</v>
      </c>
      <c r="F4009" s="1"/>
      <c r="G4009" s="1">
        <v>-57.238</v>
      </c>
      <c r="H4009" s="1">
        <v>-53.146000000000001</v>
      </c>
      <c r="I4009" s="1"/>
      <c r="J4009" s="1"/>
      <c r="K4009" s="1">
        <v>-522.52</v>
      </c>
      <c r="L4009" s="1"/>
      <c r="M4009" s="1">
        <v>2094.42</v>
      </c>
      <c r="N4009" s="1">
        <v>2554.8290000000002</v>
      </c>
      <c r="O4009" s="1">
        <v>-8.8919999999999995</v>
      </c>
      <c r="P4009" s="27">
        <v>-14.878</v>
      </c>
      <c r="Q4009" s="1">
        <v>-7.3419999999999996</v>
      </c>
      <c r="R4009" s="1">
        <v>-3.9E-2</v>
      </c>
      <c r="S4009" s="1">
        <v>3.49</v>
      </c>
      <c r="T4009" s="1">
        <v>4.476</v>
      </c>
      <c r="U4009" s="1">
        <v>6.1440000000000001</v>
      </c>
      <c r="V4009" s="1">
        <v>2.9409999999999998</v>
      </c>
      <c r="W4009" s="30">
        <v>4016.6039999999998</v>
      </c>
      <c r="X4009" s="1">
        <v>1201.624</v>
      </c>
      <c r="Y4009" s="1">
        <v>3643.9380000000001</v>
      </c>
      <c r="Z4009" s="1">
        <v>782.26099999999997</v>
      </c>
      <c r="AD4009" s="4">
        <v>14.878</v>
      </c>
      <c r="AL4009" s="1">
        <v>4016.6039999999998</v>
      </c>
    </row>
    <row r="4010" spans="1:38" x14ac:dyDescent="0.25">
      <c r="A4010" s="1">
        <v>4006</v>
      </c>
      <c r="B4010" s="1">
        <v>4006</v>
      </c>
      <c r="C4010" s="1"/>
      <c r="D4010" s="1">
        <v>3686.0259999999998</v>
      </c>
      <c r="E4010" s="1">
        <v>697.26499999999999</v>
      </c>
      <c r="F4010" s="1"/>
      <c r="G4010" s="1">
        <v>-57.715000000000003</v>
      </c>
      <c r="H4010" s="1">
        <v>-51.722999999999999</v>
      </c>
      <c r="I4010" s="1"/>
      <c r="J4010" s="1"/>
      <c r="K4010" s="1">
        <v>-526.80100000000004</v>
      </c>
      <c r="L4010" s="1"/>
      <c r="M4010" s="1">
        <v>2104.0079999999998</v>
      </c>
      <c r="N4010" s="1">
        <v>2564.3809999999999</v>
      </c>
      <c r="O4010" s="1">
        <v>-8.9169999999999998</v>
      </c>
      <c r="P4010" s="27">
        <v>-14.935</v>
      </c>
      <c r="Q4010" s="1">
        <v>-7.37</v>
      </c>
      <c r="R4010" s="1">
        <v>-3.4000000000000002E-2</v>
      </c>
      <c r="S4010" s="1">
        <v>3.4849999999999999</v>
      </c>
      <c r="T4010" s="1">
        <v>4.476</v>
      </c>
      <c r="U4010" s="1">
        <v>6.1790000000000003</v>
      </c>
      <c r="V4010" s="1">
        <v>2.952</v>
      </c>
      <c r="W4010" s="30">
        <v>4183.8599999999997</v>
      </c>
      <c r="X4010" s="1">
        <v>1228.788</v>
      </c>
      <c r="Y4010" s="1">
        <v>3694.9090000000001</v>
      </c>
      <c r="Z4010" s="1">
        <v>808.50900000000001</v>
      </c>
      <c r="AD4010" s="4">
        <v>14.935</v>
      </c>
      <c r="AL4010" s="1">
        <v>4183.8599999999997</v>
      </c>
    </row>
    <row r="4011" spans="1:38" x14ac:dyDescent="0.25">
      <c r="A4011" s="1">
        <v>4007</v>
      </c>
      <c r="B4011" s="1">
        <v>4007</v>
      </c>
      <c r="C4011" s="1"/>
      <c r="D4011" s="1">
        <v>3684.578</v>
      </c>
      <c r="E4011" s="1">
        <v>697.26499999999999</v>
      </c>
      <c r="F4011" s="1"/>
      <c r="G4011" s="1">
        <v>-57.715000000000003</v>
      </c>
      <c r="H4011" s="1">
        <v>-51.247999999999998</v>
      </c>
      <c r="I4011" s="1"/>
      <c r="J4011" s="1"/>
      <c r="K4011" s="1">
        <v>-526.80100000000004</v>
      </c>
      <c r="L4011" s="1"/>
      <c r="M4011" s="1">
        <v>2104.0079999999998</v>
      </c>
      <c r="N4011" s="1">
        <v>2563.904</v>
      </c>
      <c r="O4011" s="1">
        <v>-8.9220000000000006</v>
      </c>
      <c r="P4011" s="27">
        <v>-14.925000000000001</v>
      </c>
      <c r="Q4011" s="1">
        <v>-7.37</v>
      </c>
      <c r="R4011" s="1">
        <v>-3.9E-2</v>
      </c>
      <c r="S4011" s="1">
        <v>3.4849999999999999</v>
      </c>
      <c r="T4011" s="1">
        <v>4.47</v>
      </c>
      <c r="U4011" s="1">
        <v>6.1749999999999998</v>
      </c>
      <c r="V4011" s="1">
        <v>2.952</v>
      </c>
      <c r="W4011" s="30">
        <v>4212.2449999999999</v>
      </c>
      <c r="X4011" s="1">
        <v>1265.413</v>
      </c>
      <c r="Y4011" s="1">
        <v>3764.192</v>
      </c>
      <c r="Z4011" s="1">
        <v>812.47699999999998</v>
      </c>
      <c r="AD4011" s="4">
        <v>14.925000000000001</v>
      </c>
      <c r="AL4011" s="1">
        <v>4212.2449999999999</v>
      </c>
    </row>
    <row r="4012" spans="1:38" x14ac:dyDescent="0.25">
      <c r="A4012" s="1">
        <v>4008</v>
      </c>
      <c r="B4012" s="1">
        <v>4008</v>
      </c>
      <c r="C4012" s="1"/>
      <c r="D4012" s="1">
        <v>3739.1</v>
      </c>
      <c r="E4012" s="1">
        <v>699.17700000000002</v>
      </c>
      <c r="F4012" s="1"/>
      <c r="G4012" s="1">
        <v>-55.807000000000002</v>
      </c>
      <c r="H4012" s="1">
        <v>-50.298999999999999</v>
      </c>
      <c r="I4012" s="1"/>
      <c r="J4012" s="1"/>
      <c r="K4012" s="1">
        <v>-539.16700000000003</v>
      </c>
      <c r="L4012" s="1"/>
      <c r="M4012" s="1">
        <v>2141.4029999999998</v>
      </c>
      <c r="N4012" s="1">
        <v>2604.98</v>
      </c>
      <c r="O4012" s="1">
        <v>-9.0579999999999998</v>
      </c>
      <c r="P4012" s="27">
        <v>-15.176</v>
      </c>
      <c r="Q4012" s="1">
        <v>-7.4889999999999999</v>
      </c>
      <c r="R4012" s="1">
        <v>-3.9E-2</v>
      </c>
      <c r="S4012" s="1">
        <v>3.4990000000000001</v>
      </c>
      <c r="T4012" s="1">
        <v>4.5250000000000004</v>
      </c>
      <c r="U4012" s="1">
        <v>6.2939999999999996</v>
      </c>
      <c r="V4012" s="1">
        <v>3.0070000000000001</v>
      </c>
      <c r="W4012" s="30">
        <v>4230.8630000000003</v>
      </c>
      <c r="X4012" s="1">
        <v>1282.81</v>
      </c>
      <c r="Y4012" s="1">
        <v>3795.6289999999999</v>
      </c>
      <c r="Z4012" s="1">
        <v>811.86699999999996</v>
      </c>
      <c r="AD4012" s="4">
        <v>15.176</v>
      </c>
      <c r="AL4012" s="1">
        <v>4230.8630000000003</v>
      </c>
    </row>
    <row r="4013" spans="1:38" x14ac:dyDescent="0.25">
      <c r="A4013" s="1">
        <v>4009</v>
      </c>
      <c r="B4013" s="1">
        <v>4009</v>
      </c>
      <c r="C4013" s="1"/>
      <c r="D4013" s="1">
        <v>3735.24</v>
      </c>
      <c r="E4013" s="1">
        <v>710.16899999999998</v>
      </c>
      <c r="F4013" s="1"/>
      <c r="G4013" s="1">
        <v>-59.622999999999998</v>
      </c>
      <c r="H4013" s="1">
        <v>-54.57</v>
      </c>
      <c r="I4013" s="1"/>
      <c r="J4013" s="1"/>
      <c r="K4013" s="1">
        <v>-543.44799999999998</v>
      </c>
      <c r="L4013" s="1"/>
      <c r="M4013" s="1">
        <v>2161.54</v>
      </c>
      <c r="N4013" s="1">
        <v>2628.8620000000001</v>
      </c>
      <c r="O4013" s="1">
        <v>-9.1460000000000008</v>
      </c>
      <c r="P4013" s="27">
        <v>-15.352</v>
      </c>
      <c r="Q4013" s="1">
        <v>-7.5750000000000002</v>
      </c>
      <c r="R4013" s="1">
        <v>-3.4000000000000002E-2</v>
      </c>
      <c r="S4013" s="1">
        <v>3.5329999999999999</v>
      </c>
      <c r="T4013" s="1">
        <v>4.5789999999999997</v>
      </c>
      <c r="U4013" s="1">
        <v>6.36</v>
      </c>
      <c r="V4013" s="1">
        <v>3.036</v>
      </c>
      <c r="W4013" s="30">
        <v>4433.5249999999996</v>
      </c>
      <c r="X4013" s="1">
        <v>1316.6890000000001</v>
      </c>
      <c r="Y4013" s="1">
        <v>3868.5749999999998</v>
      </c>
      <c r="Z4013" s="1">
        <v>848.18700000000001</v>
      </c>
      <c r="AD4013" s="4">
        <v>15.352</v>
      </c>
      <c r="AL4013" s="1">
        <v>4433.5249999999996</v>
      </c>
    </row>
    <row r="4014" spans="1:38" x14ac:dyDescent="0.25">
      <c r="A4014" s="1">
        <v>4010</v>
      </c>
      <c r="B4014" s="1">
        <v>4010</v>
      </c>
      <c r="C4014" s="1"/>
      <c r="D4014" s="1">
        <v>3733.31</v>
      </c>
      <c r="E4014" s="1">
        <v>712.08</v>
      </c>
      <c r="F4014" s="1"/>
      <c r="G4014" s="1">
        <v>-60.576999999999998</v>
      </c>
      <c r="H4014" s="1">
        <v>-52.197000000000003</v>
      </c>
      <c r="I4014" s="1"/>
      <c r="J4014" s="1"/>
      <c r="K4014" s="1">
        <v>-544.399</v>
      </c>
      <c r="L4014" s="1"/>
      <c r="M4014" s="1">
        <v>2162.4989999999998</v>
      </c>
      <c r="N4014" s="1">
        <v>2629.8180000000002</v>
      </c>
      <c r="O4014" s="1">
        <v>-9.16</v>
      </c>
      <c r="P4014" s="27">
        <v>-15.356999999999999</v>
      </c>
      <c r="Q4014" s="1">
        <v>-7.5789999999999997</v>
      </c>
      <c r="R4014" s="1">
        <v>-3.4000000000000002E-2</v>
      </c>
      <c r="S4014" s="1">
        <v>3.5379999999999998</v>
      </c>
      <c r="T4014" s="1">
        <v>4.585</v>
      </c>
      <c r="U4014" s="1">
        <v>6.3630000000000004</v>
      </c>
      <c r="V4014" s="1">
        <v>3.0289999999999999</v>
      </c>
      <c r="W4014" s="30">
        <v>4420.0950000000003</v>
      </c>
      <c r="X4014" s="1">
        <v>1337.1379999999999</v>
      </c>
      <c r="Y4014" s="1">
        <v>3939.3850000000002</v>
      </c>
      <c r="Z4014" s="1">
        <v>852.46</v>
      </c>
      <c r="AD4014" s="4">
        <v>15.356999999999999</v>
      </c>
      <c r="AL4014" s="1">
        <v>4420.0950000000003</v>
      </c>
    </row>
    <row r="4015" spans="1:38" x14ac:dyDescent="0.25">
      <c r="A4015" s="1">
        <v>4011</v>
      </c>
      <c r="B4015" s="1">
        <v>4011</v>
      </c>
      <c r="C4015" s="1"/>
      <c r="D4015" s="1">
        <v>3731.38</v>
      </c>
      <c r="E4015" s="1">
        <v>712.08</v>
      </c>
      <c r="F4015" s="1"/>
      <c r="G4015" s="1">
        <v>-60.576999999999998</v>
      </c>
      <c r="H4015" s="1">
        <v>-51.722999999999999</v>
      </c>
      <c r="I4015" s="1"/>
      <c r="J4015" s="1"/>
      <c r="K4015" s="1">
        <v>-544.399</v>
      </c>
      <c r="L4015" s="1"/>
      <c r="M4015" s="1">
        <v>2161.54</v>
      </c>
      <c r="N4015" s="1">
        <v>2629.8180000000002</v>
      </c>
      <c r="O4015" s="1">
        <v>-9.1509999999999998</v>
      </c>
      <c r="P4015" s="27">
        <v>-15.371</v>
      </c>
      <c r="Q4015" s="1">
        <v>-7.5789999999999997</v>
      </c>
      <c r="R4015" s="1">
        <v>-3.9E-2</v>
      </c>
      <c r="S4015" s="1">
        <v>3.5379999999999998</v>
      </c>
      <c r="T4015" s="1">
        <v>4.585</v>
      </c>
      <c r="U4015" s="1">
        <v>6.36</v>
      </c>
      <c r="V4015" s="1">
        <v>3.0289999999999999</v>
      </c>
      <c r="W4015" s="30">
        <v>4405.4449999999997</v>
      </c>
      <c r="X4015" s="1">
        <v>1341.7170000000001</v>
      </c>
      <c r="Y4015" s="1">
        <v>3973.569</v>
      </c>
      <c r="Z4015" s="1">
        <v>852.46</v>
      </c>
      <c r="AD4015" s="4">
        <v>15.371</v>
      </c>
      <c r="AL4015" s="1">
        <v>4405.4449999999997</v>
      </c>
    </row>
    <row r="4016" spans="1:38" x14ac:dyDescent="0.25">
      <c r="A4016" s="1">
        <v>4012</v>
      </c>
      <c r="B4016" s="1">
        <v>4012</v>
      </c>
      <c r="C4016" s="1"/>
      <c r="D4016" s="1">
        <v>3731.38</v>
      </c>
      <c r="E4016" s="1">
        <v>712.08</v>
      </c>
      <c r="F4016" s="1"/>
      <c r="G4016" s="1">
        <v>-61.054000000000002</v>
      </c>
      <c r="H4016" s="1">
        <v>-52.671999999999997</v>
      </c>
      <c r="I4016" s="1"/>
      <c r="J4016" s="1"/>
      <c r="K4016" s="1">
        <v>-544.399</v>
      </c>
      <c r="L4016" s="1"/>
      <c r="M4016" s="1">
        <v>2161.54</v>
      </c>
      <c r="N4016" s="1">
        <v>2629.34</v>
      </c>
      <c r="O4016" s="1">
        <v>-9.1509999999999998</v>
      </c>
      <c r="P4016" s="27">
        <v>-15.366</v>
      </c>
      <c r="Q4016" s="1">
        <v>-7.5750000000000002</v>
      </c>
      <c r="R4016" s="1">
        <v>-3.9E-2</v>
      </c>
      <c r="S4016" s="1">
        <v>3.5430000000000001</v>
      </c>
      <c r="T4016" s="1">
        <v>4.5949999999999998</v>
      </c>
      <c r="U4016" s="1">
        <v>6.3630000000000004</v>
      </c>
      <c r="V4016" s="1">
        <v>3.0329999999999999</v>
      </c>
      <c r="W4016" s="30">
        <v>4402.393</v>
      </c>
      <c r="X4016" s="1">
        <v>1332.56</v>
      </c>
      <c r="Y4016" s="1">
        <v>3965.6329999999998</v>
      </c>
      <c r="Z4016" s="1">
        <v>852.46</v>
      </c>
      <c r="AD4016" s="4">
        <v>15.366</v>
      </c>
      <c r="AL4016" s="1">
        <v>4402.393</v>
      </c>
    </row>
    <row r="4017" spans="1:38" x14ac:dyDescent="0.25">
      <c r="A4017" s="1">
        <v>4013</v>
      </c>
      <c r="B4017" s="1">
        <v>4013</v>
      </c>
      <c r="C4017" s="1"/>
      <c r="D4017" s="1">
        <v>3747.3029999999999</v>
      </c>
      <c r="E4017" s="1">
        <v>711.125</v>
      </c>
      <c r="F4017" s="1"/>
      <c r="G4017" s="1">
        <v>-60.576999999999998</v>
      </c>
      <c r="H4017" s="1">
        <v>-51.722999999999999</v>
      </c>
      <c r="I4017" s="1"/>
      <c r="J4017" s="1"/>
      <c r="K4017" s="1">
        <v>-547.25300000000004</v>
      </c>
      <c r="L4017" s="1"/>
      <c r="M4017" s="1">
        <v>2172.0880000000002</v>
      </c>
      <c r="N4017" s="1">
        <v>2639.3710000000001</v>
      </c>
      <c r="O4017" s="1">
        <v>-9.1989999999999998</v>
      </c>
      <c r="P4017" s="27">
        <v>-15.417999999999999</v>
      </c>
      <c r="Q4017" s="1">
        <v>-7.6079999999999997</v>
      </c>
      <c r="R4017" s="1">
        <v>-3.4000000000000002E-2</v>
      </c>
      <c r="S4017" s="1">
        <v>3.5430000000000001</v>
      </c>
      <c r="T4017" s="1">
        <v>4.6120000000000001</v>
      </c>
      <c r="U4017" s="1">
        <v>6.3949999999999996</v>
      </c>
      <c r="V4017" s="1">
        <v>3.044</v>
      </c>
      <c r="W4017" s="30">
        <v>4393.5420000000004</v>
      </c>
      <c r="X4017" s="1">
        <v>1331.95</v>
      </c>
      <c r="Y4017" s="1">
        <v>3965.0230000000001</v>
      </c>
      <c r="Z4017" s="1">
        <v>852.46</v>
      </c>
      <c r="AD4017" s="4">
        <v>15.417999999999999</v>
      </c>
      <c r="AL4017" s="1">
        <v>4393.5420000000004</v>
      </c>
    </row>
    <row r="4018" spans="1:38" x14ac:dyDescent="0.25">
      <c r="A4018" s="1">
        <v>4014</v>
      </c>
      <c r="B4018" s="1">
        <v>4014</v>
      </c>
      <c r="C4018" s="1"/>
      <c r="D4018" s="1">
        <v>3771.43</v>
      </c>
      <c r="E4018" s="1">
        <v>722.11699999999996</v>
      </c>
      <c r="F4018" s="1"/>
      <c r="G4018" s="1">
        <v>-63.439</v>
      </c>
      <c r="H4018" s="1">
        <v>-54.57</v>
      </c>
      <c r="I4018" s="1"/>
      <c r="J4018" s="1"/>
      <c r="K4018" s="1">
        <v>-557.71600000000001</v>
      </c>
      <c r="L4018" s="1"/>
      <c r="M4018" s="1">
        <v>2203.7339999999999</v>
      </c>
      <c r="N4018" s="1">
        <v>2677.1089999999999</v>
      </c>
      <c r="O4018" s="1">
        <v>-9.3460000000000001</v>
      </c>
      <c r="P4018" s="27">
        <v>-15.669</v>
      </c>
      <c r="Q4018" s="1">
        <v>-7.7220000000000004</v>
      </c>
      <c r="R4018" s="1">
        <v>-3.4000000000000002E-2</v>
      </c>
      <c r="S4018" s="1">
        <v>3.5960000000000001</v>
      </c>
      <c r="T4018" s="1">
        <v>4.6719999999999997</v>
      </c>
      <c r="U4018" s="1">
        <v>6.4889999999999999</v>
      </c>
      <c r="V4018" s="1">
        <v>3.0880000000000001</v>
      </c>
      <c r="W4018" s="30">
        <v>4485.4110000000001</v>
      </c>
      <c r="X4018" s="1">
        <v>1355.146</v>
      </c>
      <c r="Y4018" s="1">
        <v>4008.3629999999998</v>
      </c>
      <c r="Z4018" s="1">
        <v>862.83699999999999</v>
      </c>
      <c r="AD4018" s="4">
        <v>15.669</v>
      </c>
      <c r="AL4018" s="1">
        <v>4485.4110000000001</v>
      </c>
    </row>
    <row r="4019" spans="1:38" x14ac:dyDescent="0.25">
      <c r="A4019" s="1">
        <v>4015</v>
      </c>
      <c r="B4019" s="1">
        <v>4015</v>
      </c>
      <c r="C4019" s="1"/>
      <c r="D4019" s="1">
        <v>3790.732</v>
      </c>
      <c r="E4019" s="1">
        <v>732.154</v>
      </c>
      <c r="F4019" s="1"/>
      <c r="G4019" s="1">
        <v>-65.346000000000004</v>
      </c>
      <c r="H4019" s="1">
        <v>-57.417000000000002</v>
      </c>
      <c r="I4019" s="1"/>
      <c r="J4019" s="1"/>
      <c r="K4019" s="1">
        <v>-563.423</v>
      </c>
      <c r="L4019" s="1"/>
      <c r="M4019" s="1">
        <v>2227.2310000000002</v>
      </c>
      <c r="N4019" s="1">
        <v>2702.4290000000001</v>
      </c>
      <c r="O4019" s="1">
        <v>-9.4770000000000003</v>
      </c>
      <c r="P4019" s="27">
        <v>-15.85</v>
      </c>
      <c r="Q4019" s="1">
        <v>-7.8120000000000003</v>
      </c>
      <c r="R4019" s="1">
        <v>-3.9E-2</v>
      </c>
      <c r="S4019" s="1">
        <v>3.64</v>
      </c>
      <c r="T4019" s="1">
        <v>4.72</v>
      </c>
      <c r="U4019" s="1">
        <v>6.5650000000000004</v>
      </c>
      <c r="V4019" s="1">
        <v>3.117</v>
      </c>
      <c r="W4019" s="30">
        <v>4549.8109999999997</v>
      </c>
      <c r="X4019" s="1">
        <v>1374.374</v>
      </c>
      <c r="Y4019" s="1">
        <v>4094.433</v>
      </c>
      <c r="Z4019" s="1">
        <v>882.37099999999998</v>
      </c>
      <c r="AD4019" s="4">
        <v>15.85</v>
      </c>
      <c r="AL4019" s="1">
        <v>4549.8109999999997</v>
      </c>
    </row>
    <row r="4020" spans="1:38" x14ac:dyDescent="0.25">
      <c r="A4020" s="1">
        <v>4016</v>
      </c>
      <c r="B4020" s="1">
        <v>4016</v>
      </c>
      <c r="C4020" s="1"/>
      <c r="D4020" s="1">
        <v>3794.11</v>
      </c>
      <c r="E4020" s="1">
        <v>733.58699999999999</v>
      </c>
      <c r="F4020" s="1"/>
      <c r="G4020" s="1">
        <v>-65.346000000000004</v>
      </c>
      <c r="H4020" s="1">
        <v>-57.417000000000002</v>
      </c>
      <c r="I4020" s="1"/>
      <c r="J4020" s="1"/>
      <c r="K4020" s="1">
        <v>-564.37400000000002</v>
      </c>
      <c r="L4020" s="1"/>
      <c r="M4020" s="1">
        <v>2227.2310000000002</v>
      </c>
      <c r="N4020" s="1">
        <v>2703.384</v>
      </c>
      <c r="O4020" s="1">
        <v>-9.4819999999999993</v>
      </c>
      <c r="P4020" s="27">
        <v>-15.869</v>
      </c>
      <c r="Q4020" s="1">
        <v>-7.8220000000000001</v>
      </c>
      <c r="R4020" s="1">
        <v>-3.4000000000000002E-2</v>
      </c>
      <c r="S4020" s="1">
        <v>3.645</v>
      </c>
      <c r="T4020" s="1">
        <v>4.726</v>
      </c>
      <c r="U4020" s="1">
        <v>6.5720000000000001</v>
      </c>
      <c r="V4020" s="1">
        <v>3.113</v>
      </c>
      <c r="W4020" s="30">
        <v>4538.2129999999997</v>
      </c>
      <c r="X4020" s="1">
        <v>1370.1010000000001</v>
      </c>
      <c r="Y4020" s="1">
        <v>4115.1869999999999</v>
      </c>
      <c r="Z4020" s="1">
        <v>887.25400000000002</v>
      </c>
      <c r="AD4020" s="4">
        <v>15.869</v>
      </c>
      <c r="AL4020" s="1">
        <v>4538.2129999999997</v>
      </c>
    </row>
    <row r="4021" spans="1:38" x14ac:dyDescent="0.25">
      <c r="A4021" s="1">
        <v>4017</v>
      </c>
      <c r="B4021" s="1">
        <v>4017</v>
      </c>
      <c r="C4021" s="1"/>
      <c r="D4021" s="1">
        <v>3797.0059999999999</v>
      </c>
      <c r="E4021" s="1">
        <v>733.11</v>
      </c>
      <c r="F4021" s="1"/>
      <c r="G4021" s="1">
        <v>-66.3</v>
      </c>
      <c r="H4021" s="1">
        <v>-58.366</v>
      </c>
      <c r="I4021" s="1"/>
      <c r="J4021" s="1"/>
      <c r="K4021" s="1">
        <v>-563.899</v>
      </c>
      <c r="L4021" s="1"/>
      <c r="M4021" s="1">
        <v>2228.19</v>
      </c>
      <c r="N4021" s="1">
        <v>2702.9070000000002</v>
      </c>
      <c r="O4021" s="1">
        <v>-9.4920000000000009</v>
      </c>
      <c r="P4021" s="27">
        <v>-15.878</v>
      </c>
      <c r="Q4021" s="1">
        <v>-7.8220000000000001</v>
      </c>
      <c r="R4021" s="1">
        <v>-3.9E-2</v>
      </c>
      <c r="S4021" s="1">
        <v>3.645</v>
      </c>
      <c r="T4021" s="1">
        <v>4.7309999999999999</v>
      </c>
      <c r="U4021" s="1">
        <v>6.5720000000000001</v>
      </c>
      <c r="V4021" s="1">
        <v>3.117</v>
      </c>
      <c r="W4021" s="30">
        <v>4515.6270000000004</v>
      </c>
      <c r="X4021" s="1">
        <v>1361.25</v>
      </c>
      <c r="Y4021" s="1">
        <v>4096.2640000000001</v>
      </c>
      <c r="Z4021" s="1">
        <v>884.202</v>
      </c>
      <c r="AD4021" s="4">
        <v>15.878</v>
      </c>
      <c r="AL4021" s="1">
        <v>4515.6270000000004</v>
      </c>
    </row>
    <row r="4022" spans="1:38" x14ac:dyDescent="0.25">
      <c r="A4022" s="1">
        <v>4018</v>
      </c>
      <c r="B4022" s="1">
        <v>4018</v>
      </c>
      <c r="C4022" s="1"/>
      <c r="D4022" s="1">
        <v>3815.3440000000001</v>
      </c>
      <c r="E4022" s="1">
        <v>734.06500000000005</v>
      </c>
      <c r="F4022" s="1"/>
      <c r="G4022" s="1">
        <v>-66.3</v>
      </c>
      <c r="H4022" s="1">
        <v>-57.890999999999998</v>
      </c>
      <c r="I4022" s="1"/>
      <c r="J4022" s="1"/>
      <c r="K4022" s="1">
        <v>-567.22799999999995</v>
      </c>
      <c r="L4022" s="1"/>
      <c r="M4022" s="1">
        <v>2240.1779999999999</v>
      </c>
      <c r="N4022" s="1">
        <v>2715.328</v>
      </c>
      <c r="O4022" s="1">
        <v>-9.5359999999999996</v>
      </c>
      <c r="P4022" s="27">
        <v>-15.944000000000001</v>
      </c>
      <c r="Q4022" s="1">
        <v>-7.85</v>
      </c>
      <c r="R4022" s="1">
        <v>-4.3999999999999997E-2</v>
      </c>
      <c r="S4022" s="1">
        <v>3.6589999999999998</v>
      </c>
      <c r="T4022" s="1">
        <v>4.7370000000000001</v>
      </c>
      <c r="U4022" s="1">
        <v>6.6109999999999998</v>
      </c>
      <c r="V4022" s="1">
        <v>3.1309999999999998</v>
      </c>
      <c r="W4022" s="30">
        <v>4504.6390000000001</v>
      </c>
      <c r="X4022" s="1">
        <v>1352.704</v>
      </c>
      <c r="Y4022" s="1">
        <v>4084.971</v>
      </c>
      <c r="Z4022" s="1">
        <v>882.67600000000004</v>
      </c>
      <c r="AD4022" s="4">
        <v>15.944000000000001</v>
      </c>
      <c r="AL4022" s="1">
        <v>4504.6390000000001</v>
      </c>
    </row>
    <row r="4023" spans="1:38" x14ac:dyDescent="0.25">
      <c r="A4023" s="1">
        <v>4019</v>
      </c>
      <c r="B4023" s="1">
        <v>4019</v>
      </c>
      <c r="C4023" s="1"/>
      <c r="D4023" s="1">
        <v>3843.8180000000002</v>
      </c>
      <c r="E4023" s="1">
        <v>740.279</v>
      </c>
      <c r="F4023" s="1"/>
      <c r="G4023" s="1">
        <v>-67.730999999999995</v>
      </c>
      <c r="H4023" s="1">
        <v>-59.789000000000001</v>
      </c>
      <c r="I4023" s="1"/>
      <c r="J4023" s="1"/>
      <c r="K4023" s="1">
        <v>-572.45899999999995</v>
      </c>
      <c r="L4023" s="1"/>
      <c r="M4023" s="1">
        <v>2257.4409999999998</v>
      </c>
      <c r="N4023" s="1">
        <v>2735.3939999999998</v>
      </c>
      <c r="O4023" s="1">
        <v>-9.6140000000000008</v>
      </c>
      <c r="P4023" s="27">
        <v>-16.087</v>
      </c>
      <c r="Q4023" s="1">
        <v>-7.9210000000000003</v>
      </c>
      <c r="R4023" s="1">
        <v>-3.9E-2</v>
      </c>
      <c r="S4023" s="1">
        <v>3.6880000000000002</v>
      </c>
      <c r="T4023" s="1">
        <v>4.7640000000000002</v>
      </c>
      <c r="U4023" s="1">
        <v>6.6589999999999998</v>
      </c>
      <c r="V4023" s="1">
        <v>3.153</v>
      </c>
      <c r="W4023" s="30">
        <v>4585.826</v>
      </c>
      <c r="X4023" s="1">
        <v>1369.491</v>
      </c>
      <c r="Y4023" s="1">
        <v>4128.9219999999996</v>
      </c>
      <c r="Z4023" s="1">
        <v>898.85199999999998</v>
      </c>
      <c r="AD4023" s="4">
        <v>16.087</v>
      </c>
      <c r="AL4023" s="1">
        <v>4585.826</v>
      </c>
    </row>
    <row r="4024" spans="1:38" x14ac:dyDescent="0.25">
      <c r="A4024" s="1">
        <v>4020</v>
      </c>
      <c r="B4024" s="1">
        <v>4020</v>
      </c>
      <c r="C4024" s="1"/>
      <c r="D4024" s="1">
        <v>3852.5050000000001</v>
      </c>
      <c r="E4024" s="1">
        <v>741.23500000000001</v>
      </c>
      <c r="F4024" s="1"/>
      <c r="G4024" s="1">
        <v>-67.730999999999995</v>
      </c>
      <c r="H4024" s="1">
        <v>-60.738</v>
      </c>
      <c r="I4024" s="1"/>
      <c r="J4024" s="1"/>
      <c r="K4024" s="1">
        <v>-572.45899999999995</v>
      </c>
      <c r="L4024" s="1"/>
      <c r="M4024" s="1">
        <v>2257.4409999999998</v>
      </c>
      <c r="N4024" s="1">
        <v>2736.35</v>
      </c>
      <c r="O4024" s="1">
        <v>-9.6240000000000006</v>
      </c>
      <c r="P4024" s="27">
        <v>-16.091000000000001</v>
      </c>
      <c r="Q4024" s="1">
        <v>-7.9260000000000002</v>
      </c>
      <c r="R4024" s="1">
        <v>-3.9E-2</v>
      </c>
      <c r="S4024" s="1">
        <v>3.6880000000000002</v>
      </c>
      <c r="T4024" s="1">
        <v>4.7750000000000004</v>
      </c>
      <c r="U4024" s="1">
        <v>6.6660000000000004</v>
      </c>
      <c r="V4024" s="1">
        <v>3.153</v>
      </c>
      <c r="W4024" s="30">
        <v>4569.3440000000001</v>
      </c>
      <c r="X4024" s="1">
        <v>1372.2380000000001</v>
      </c>
      <c r="Y4024" s="1">
        <v>4146.93</v>
      </c>
      <c r="Z4024" s="1">
        <v>902.51499999999999</v>
      </c>
      <c r="AD4024" s="4">
        <v>16.091000000000001</v>
      </c>
      <c r="AL4024" s="1">
        <v>4569.3440000000001</v>
      </c>
    </row>
    <row r="4025" spans="1:38" x14ac:dyDescent="0.25">
      <c r="A4025" s="1">
        <v>4021</v>
      </c>
      <c r="B4025" s="1">
        <v>4021</v>
      </c>
      <c r="C4025" s="1"/>
      <c r="D4025" s="1">
        <v>3911.3890000000001</v>
      </c>
      <c r="E4025" s="1">
        <v>749.36</v>
      </c>
      <c r="F4025" s="1"/>
      <c r="G4025" s="1">
        <v>-69.638999999999996</v>
      </c>
      <c r="H4025" s="1">
        <v>-61.686999999999998</v>
      </c>
      <c r="I4025" s="1"/>
      <c r="J4025" s="1"/>
      <c r="K4025" s="1">
        <v>-580.54399999999998</v>
      </c>
      <c r="L4025" s="1"/>
      <c r="M4025" s="1">
        <v>2284.297</v>
      </c>
      <c r="N4025" s="1">
        <v>2768.3609999999999</v>
      </c>
      <c r="O4025" s="1">
        <v>-9.7460000000000004</v>
      </c>
      <c r="P4025" s="27">
        <v>-16.3</v>
      </c>
      <c r="Q4025" s="1">
        <v>-8.0210000000000008</v>
      </c>
      <c r="R4025" s="1">
        <v>-3.4000000000000002E-2</v>
      </c>
      <c r="S4025" s="1">
        <v>3.7320000000000002</v>
      </c>
      <c r="T4025" s="1">
        <v>4.8179999999999996</v>
      </c>
      <c r="U4025" s="1">
        <v>6.75</v>
      </c>
      <c r="V4025" s="1">
        <v>3.1859999999999999</v>
      </c>
      <c r="W4025" s="30">
        <v>4590.7089999999998</v>
      </c>
      <c r="X4025" s="1">
        <v>1371.933</v>
      </c>
      <c r="Y4025" s="1">
        <v>4152.4229999999998</v>
      </c>
      <c r="Z4025" s="1">
        <v>907.39800000000002</v>
      </c>
      <c r="AD4025" s="4">
        <v>16.3</v>
      </c>
      <c r="AL4025" s="1">
        <v>4590.7089999999998</v>
      </c>
    </row>
    <row r="4026" spans="1:38" x14ac:dyDescent="0.25">
      <c r="A4026" s="1">
        <v>4022</v>
      </c>
      <c r="B4026" s="1">
        <v>4022</v>
      </c>
      <c r="C4026" s="1"/>
      <c r="D4026" s="1">
        <v>3924.9050000000002</v>
      </c>
      <c r="E4026" s="1">
        <v>750.79399999999998</v>
      </c>
      <c r="F4026" s="1"/>
      <c r="G4026" s="1">
        <v>-71.069999999999993</v>
      </c>
      <c r="H4026" s="1">
        <v>-61.686999999999998</v>
      </c>
      <c r="I4026" s="1"/>
      <c r="J4026" s="1"/>
      <c r="K4026" s="1">
        <v>-580.54399999999998</v>
      </c>
      <c r="L4026" s="1"/>
      <c r="M4026" s="1">
        <v>2285.2559999999999</v>
      </c>
      <c r="N4026" s="1">
        <v>2769.317</v>
      </c>
      <c r="O4026" s="1">
        <v>-9.76</v>
      </c>
      <c r="P4026" s="27">
        <v>-16.314</v>
      </c>
      <c r="Q4026" s="1">
        <v>-8.0310000000000006</v>
      </c>
      <c r="R4026" s="1">
        <v>-3.4000000000000002E-2</v>
      </c>
      <c r="S4026" s="1">
        <v>3.7370000000000001</v>
      </c>
      <c r="T4026" s="1">
        <v>4.8289999999999997</v>
      </c>
      <c r="U4026" s="1">
        <v>6.7569999999999997</v>
      </c>
      <c r="V4026" s="1">
        <v>3.194</v>
      </c>
      <c r="W4026" s="30">
        <v>4618.7889999999998</v>
      </c>
      <c r="X4026" s="1">
        <v>1381.0889999999999</v>
      </c>
      <c r="Y4026" s="1">
        <v>4183.25</v>
      </c>
      <c r="Z4026" s="1">
        <v>912.89200000000005</v>
      </c>
      <c r="AD4026" s="4">
        <v>16.314</v>
      </c>
      <c r="AL4026" s="1">
        <v>4618.7889999999998</v>
      </c>
    </row>
    <row r="4027" spans="1:38" x14ac:dyDescent="0.25">
      <c r="A4027" s="1">
        <v>4023</v>
      </c>
      <c r="B4027" s="1">
        <v>4023</v>
      </c>
      <c r="C4027" s="1"/>
      <c r="D4027" s="1">
        <v>3929.2489999999998</v>
      </c>
      <c r="E4027" s="1">
        <v>750.31600000000003</v>
      </c>
      <c r="F4027" s="1"/>
      <c r="G4027" s="1">
        <v>-71.069999999999993</v>
      </c>
      <c r="H4027" s="1">
        <v>-63.110999999999997</v>
      </c>
      <c r="I4027" s="1"/>
      <c r="J4027" s="1"/>
      <c r="K4027" s="1">
        <v>-581.495</v>
      </c>
      <c r="L4027" s="1"/>
      <c r="M4027" s="1">
        <v>2286.2150000000001</v>
      </c>
      <c r="N4027" s="1">
        <v>2769.7950000000001</v>
      </c>
      <c r="O4027" s="1">
        <v>-9.7650000000000006</v>
      </c>
      <c r="P4027" s="27">
        <v>-16.327999999999999</v>
      </c>
      <c r="Q4027" s="1">
        <v>-8.0399999999999991</v>
      </c>
      <c r="R4027" s="1">
        <v>-3.9E-2</v>
      </c>
      <c r="S4027" s="1">
        <v>3.7370000000000001</v>
      </c>
      <c r="T4027" s="1">
        <v>4.8289999999999997</v>
      </c>
      <c r="U4027" s="1">
        <v>6.7610000000000001</v>
      </c>
      <c r="V4027" s="1">
        <v>3.194</v>
      </c>
      <c r="W4027" s="30">
        <v>4598.0339999999997</v>
      </c>
      <c r="X4027" s="1">
        <v>1372.2380000000001</v>
      </c>
      <c r="Y4027" s="1">
        <v>4185.3860000000004</v>
      </c>
      <c r="Z4027" s="1">
        <v>912.89200000000005</v>
      </c>
      <c r="AD4027" s="4">
        <v>16.327999999999999</v>
      </c>
      <c r="AL4027" s="1">
        <v>4598.0339999999997</v>
      </c>
    </row>
    <row r="4028" spans="1:38" x14ac:dyDescent="0.25">
      <c r="A4028" s="1">
        <v>4024</v>
      </c>
      <c r="B4028" s="1">
        <v>4024</v>
      </c>
      <c r="C4028" s="1"/>
      <c r="D4028" s="1">
        <v>3933.1109999999999</v>
      </c>
      <c r="E4028" s="1">
        <v>750.31600000000003</v>
      </c>
      <c r="F4028" s="1"/>
      <c r="G4028" s="1">
        <v>-71.546999999999997</v>
      </c>
      <c r="H4028" s="1">
        <v>-62.636000000000003</v>
      </c>
      <c r="I4028" s="1"/>
      <c r="J4028" s="1"/>
      <c r="K4028" s="1">
        <v>-581.495</v>
      </c>
      <c r="L4028" s="1"/>
      <c r="M4028" s="1">
        <v>2287.654</v>
      </c>
      <c r="N4028" s="1">
        <v>2768.8389999999999</v>
      </c>
      <c r="O4028" s="1">
        <v>-9.7750000000000004</v>
      </c>
      <c r="P4028" s="27">
        <v>-16.332999999999998</v>
      </c>
      <c r="Q4028" s="1">
        <v>-8.0549999999999997</v>
      </c>
      <c r="R4028" s="1">
        <v>-3.9E-2</v>
      </c>
      <c r="S4028" s="1">
        <v>3.742</v>
      </c>
      <c r="T4028" s="1">
        <v>4.8289999999999997</v>
      </c>
      <c r="U4028" s="1">
        <v>6.7640000000000002</v>
      </c>
      <c r="V4028" s="1">
        <v>3.194</v>
      </c>
      <c r="W4028" s="30">
        <v>4589.7939999999999</v>
      </c>
      <c r="X4028" s="1">
        <v>1368.88</v>
      </c>
      <c r="Y4028" s="1">
        <v>4185.0810000000001</v>
      </c>
      <c r="Z4028" s="1">
        <v>912.89200000000005</v>
      </c>
      <c r="AD4028" s="4">
        <v>16.332999999999998</v>
      </c>
      <c r="AL4028" s="1">
        <v>4589.7939999999999</v>
      </c>
    </row>
    <row r="4029" spans="1:38" x14ac:dyDescent="0.25">
      <c r="A4029" s="1">
        <v>4025</v>
      </c>
      <c r="B4029" s="1">
        <v>4025</v>
      </c>
      <c r="C4029" s="1"/>
      <c r="D4029" s="1">
        <v>3933.5929999999998</v>
      </c>
      <c r="E4029" s="1">
        <v>749.36</v>
      </c>
      <c r="F4029" s="1"/>
      <c r="G4029" s="1">
        <v>-70.116</v>
      </c>
      <c r="H4029" s="1">
        <v>-63.110999999999997</v>
      </c>
      <c r="I4029" s="1"/>
      <c r="J4029" s="1"/>
      <c r="K4029" s="1">
        <v>-582.447</v>
      </c>
      <c r="L4029" s="1"/>
      <c r="M4029" s="1">
        <v>2287.1750000000002</v>
      </c>
      <c r="N4029" s="1">
        <v>2768.8389999999999</v>
      </c>
      <c r="O4029" s="1">
        <v>-9.77</v>
      </c>
      <c r="P4029" s="27">
        <v>-16.327999999999999</v>
      </c>
      <c r="Q4029" s="1">
        <v>-8.0500000000000007</v>
      </c>
      <c r="R4029" s="1">
        <v>-3.4000000000000002E-2</v>
      </c>
      <c r="S4029" s="1">
        <v>3.742</v>
      </c>
      <c r="T4029" s="1">
        <v>4.8289999999999997</v>
      </c>
      <c r="U4029" s="1">
        <v>6.7640000000000002</v>
      </c>
      <c r="V4029" s="1">
        <v>3.19</v>
      </c>
      <c r="W4029" s="30">
        <v>4581.5529999999999</v>
      </c>
      <c r="X4029" s="1">
        <v>1362.471</v>
      </c>
      <c r="Y4029" s="1">
        <v>4182.9449999999997</v>
      </c>
      <c r="Z4029" s="1">
        <v>912.58699999999999</v>
      </c>
      <c r="AD4029" s="4">
        <v>16.327999999999999</v>
      </c>
      <c r="AL4029" s="1">
        <v>4581.5529999999999</v>
      </c>
    </row>
    <row r="4030" spans="1:38" x14ac:dyDescent="0.25">
      <c r="A4030" s="1">
        <v>4026</v>
      </c>
      <c r="B4030" s="1">
        <v>4026</v>
      </c>
      <c r="C4030" s="1"/>
      <c r="D4030" s="1">
        <v>3933.1109999999999</v>
      </c>
      <c r="E4030" s="1">
        <v>748.404</v>
      </c>
      <c r="F4030" s="1"/>
      <c r="G4030" s="1">
        <v>-71.069999999999993</v>
      </c>
      <c r="H4030" s="1">
        <v>-62.161999999999999</v>
      </c>
      <c r="I4030" s="1"/>
      <c r="J4030" s="1"/>
      <c r="K4030" s="1">
        <v>-582.447</v>
      </c>
      <c r="L4030" s="1"/>
      <c r="M4030" s="1">
        <v>2286.6950000000002</v>
      </c>
      <c r="N4030" s="1">
        <v>2768.3609999999999</v>
      </c>
      <c r="O4030" s="1">
        <v>-9.7750000000000004</v>
      </c>
      <c r="P4030" s="27">
        <v>-16.338000000000001</v>
      </c>
      <c r="Q4030" s="1">
        <v>-8.0449999999999999</v>
      </c>
      <c r="R4030" s="1">
        <v>-3.4000000000000002E-2</v>
      </c>
      <c r="S4030" s="1">
        <v>3.7370000000000001</v>
      </c>
      <c r="T4030" s="1">
        <v>4.835</v>
      </c>
      <c r="U4030" s="1">
        <v>6.7640000000000002</v>
      </c>
      <c r="V4030" s="1">
        <v>3.194</v>
      </c>
      <c r="W4030" s="30">
        <v>4574.2280000000001</v>
      </c>
      <c r="X4030" s="1">
        <v>1362.471</v>
      </c>
      <c r="Y4030" s="1">
        <v>4174.0940000000001</v>
      </c>
      <c r="Z4030" s="1">
        <v>912.89200000000005</v>
      </c>
      <c r="AD4030" s="4">
        <v>16.338000000000001</v>
      </c>
      <c r="AL4030" s="1">
        <v>4574.2280000000001</v>
      </c>
    </row>
    <row r="4031" spans="1:38" x14ac:dyDescent="0.25">
      <c r="A4031" s="1">
        <v>4027</v>
      </c>
      <c r="B4031" s="1">
        <v>4027</v>
      </c>
      <c r="C4031" s="1"/>
      <c r="D4031" s="1">
        <v>3933.1109999999999</v>
      </c>
      <c r="E4031" s="1">
        <v>748.404</v>
      </c>
      <c r="F4031" s="1"/>
      <c r="G4031" s="1">
        <v>-71.546999999999997</v>
      </c>
      <c r="H4031" s="1">
        <v>-62.636000000000003</v>
      </c>
      <c r="I4031" s="1"/>
      <c r="J4031" s="1"/>
      <c r="K4031" s="1">
        <v>-581.971</v>
      </c>
      <c r="L4031" s="1"/>
      <c r="M4031" s="1">
        <v>2286.6950000000002</v>
      </c>
      <c r="N4031" s="1">
        <v>2766.45</v>
      </c>
      <c r="O4031" s="1">
        <v>-9.76</v>
      </c>
      <c r="P4031" s="27">
        <v>-16.338000000000001</v>
      </c>
      <c r="Q4031" s="1">
        <v>-8.0449999999999999</v>
      </c>
      <c r="R4031" s="1">
        <v>-4.3999999999999997E-2</v>
      </c>
      <c r="S4031" s="1">
        <v>3.742</v>
      </c>
      <c r="T4031" s="1">
        <v>4.8289999999999997</v>
      </c>
      <c r="U4031" s="1">
        <v>6.7670000000000003</v>
      </c>
      <c r="V4031" s="1">
        <v>3.194</v>
      </c>
      <c r="W4031" s="30">
        <v>4569.3440000000001</v>
      </c>
      <c r="X4031" s="1">
        <v>1362.471</v>
      </c>
      <c r="Y4031" s="1">
        <v>4165.2420000000002</v>
      </c>
      <c r="Z4031" s="1">
        <v>912.58699999999999</v>
      </c>
      <c r="AD4031" s="4">
        <v>16.338000000000001</v>
      </c>
      <c r="AL4031" s="1">
        <v>4569.3440000000001</v>
      </c>
    </row>
    <row r="4032" spans="1:38" x14ac:dyDescent="0.25">
      <c r="A4032" s="1">
        <v>4028</v>
      </c>
      <c r="B4032" s="1">
        <v>4028</v>
      </c>
      <c r="C4032" s="1"/>
      <c r="D4032" s="1">
        <v>3933.1109999999999</v>
      </c>
      <c r="E4032" s="1">
        <v>748.404</v>
      </c>
      <c r="F4032" s="1"/>
      <c r="G4032" s="1">
        <v>-69.638999999999996</v>
      </c>
      <c r="H4032" s="1">
        <v>-63.110999999999997</v>
      </c>
      <c r="I4032" s="1"/>
      <c r="J4032" s="1"/>
      <c r="K4032" s="1">
        <v>-582.447</v>
      </c>
      <c r="L4032" s="1"/>
      <c r="M4032" s="1">
        <v>2286.6950000000002</v>
      </c>
      <c r="N4032" s="1">
        <v>2766.9279999999999</v>
      </c>
      <c r="O4032" s="1">
        <v>-9.76</v>
      </c>
      <c r="P4032" s="27">
        <v>-16.343</v>
      </c>
      <c r="Q4032" s="1">
        <v>-8.0549999999999997</v>
      </c>
      <c r="R4032" s="1">
        <v>-3.4000000000000002E-2</v>
      </c>
      <c r="S4032" s="1">
        <v>3.742</v>
      </c>
      <c r="T4032" s="1">
        <v>4.835</v>
      </c>
      <c r="U4032" s="1">
        <v>6.7640000000000002</v>
      </c>
      <c r="V4032" s="1">
        <v>3.194</v>
      </c>
      <c r="W4032" s="30">
        <v>4563.8509999999997</v>
      </c>
      <c r="X4032" s="1">
        <v>1358.5029999999999</v>
      </c>
      <c r="Y4032" s="1">
        <v>4165.2420000000002</v>
      </c>
      <c r="Z4032" s="1">
        <v>912.89200000000005</v>
      </c>
      <c r="AD4032" s="4">
        <v>16.343</v>
      </c>
      <c r="AL4032" s="1">
        <v>4563.8509999999997</v>
      </c>
    </row>
    <row r="4033" spans="1:38" x14ac:dyDescent="0.25">
      <c r="A4033" s="1">
        <v>4029</v>
      </c>
      <c r="B4033" s="1">
        <v>4029</v>
      </c>
      <c r="C4033" s="1"/>
      <c r="D4033" s="1">
        <v>3932.6280000000002</v>
      </c>
      <c r="E4033" s="1">
        <v>747.44799999999998</v>
      </c>
      <c r="F4033" s="1"/>
      <c r="G4033" s="1">
        <v>-70.593000000000004</v>
      </c>
      <c r="H4033" s="1">
        <v>-63.585000000000001</v>
      </c>
      <c r="I4033" s="1"/>
      <c r="J4033" s="1"/>
      <c r="K4033" s="1">
        <v>-580.54399999999998</v>
      </c>
      <c r="L4033" s="1"/>
      <c r="M4033" s="1">
        <v>2286.6950000000002</v>
      </c>
      <c r="N4033" s="1">
        <v>2767.884</v>
      </c>
      <c r="O4033" s="1">
        <v>-9.7799999999999994</v>
      </c>
      <c r="P4033" s="27">
        <v>-16.338000000000001</v>
      </c>
      <c r="Q4033" s="1">
        <v>-8.0449999999999999</v>
      </c>
      <c r="R4033" s="1">
        <v>-3.9E-2</v>
      </c>
      <c r="S4033" s="1">
        <v>3.7469999999999999</v>
      </c>
      <c r="T4033" s="1">
        <v>4.835</v>
      </c>
      <c r="U4033" s="1">
        <v>6.7670000000000003</v>
      </c>
      <c r="V4033" s="1">
        <v>3.19</v>
      </c>
      <c r="W4033" s="30">
        <v>4554.6940000000004</v>
      </c>
      <c r="X4033" s="1">
        <v>1352.704</v>
      </c>
      <c r="Y4033" s="1">
        <v>4160.6639999999998</v>
      </c>
      <c r="Z4033" s="1">
        <v>912.89200000000005</v>
      </c>
      <c r="AD4033" s="4">
        <v>16.338000000000001</v>
      </c>
      <c r="AL4033" s="1">
        <v>4554.6940000000004</v>
      </c>
    </row>
    <row r="4034" spans="1:38" x14ac:dyDescent="0.25">
      <c r="A4034" s="1">
        <v>4030</v>
      </c>
      <c r="B4034" s="1">
        <v>4030</v>
      </c>
      <c r="C4034" s="1"/>
      <c r="D4034" s="1">
        <v>3932.6280000000002</v>
      </c>
      <c r="E4034" s="1">
        <v>746.97</v>
      </c>
      <c r="F4034" s="1"/>
      <c r="G4034" s="1">
        <v>-71.069999999999993</v>
      </c>
      <c r="H4034" s="1">
        <v>-62.636000000000003</v>
      </c>
      <c r="I4034" s="1"/>
      <c r="J4034" s="1"/>
      <c r="K4034" s="1">
        <v>-583.87300000000005</v>
      </c>
      <c r="L4034" s="1"/>
      <c r="M4034" s="1">
        <v>2284.777</v>
      </c>
      <c r="N4034" s="1">
        <v>2765.4949999999999</v>
      </c>
      <c r="O4034" s="1">
        <v>-9.7750000000000004</v>
      </c>
      <c r="P4034" s="27">
        <v>-16.343</v>
      </c>
      <c r="Q4034" s="1">
        <v>-8.0549999999999997</v>
      </c>
      <c r="R4034" s="1">
        <v>-3.4000000000000002E-2</v>
      </c>
      <c r="S4034" s="1">
        <v>3.742</v>
      </c>
      <c r="T4034" s="1">
        <v>4.835</v>
      </c>
      <c r="U4034" s="1">
        <v>6.7709999999999999</v>
      </c>
      <c r="V4034" s="1">
        <v>3.194</v>
      </c>
      <c r="W4034" s="30">
        <v>4553.7790000000005</v>
      </c>
      <c r="X4034" s="1">
        <v>1352.0940000000001</v>
      </c>
      <c r="Y4034" s="1">
        <v>4155.4759999999997</v>
      </c>
      <c r="Z4034" s="1">
        <v>912.58699999999999</v>
      </c>
      <c r="AD4034" s="4">
        <v>16.343</v>
      </c>
      <c r="AL4034" s="1">
        <v>4553.7790000000005</v>
      </c>
    </row>
    <row r="4035" spans="1:38" x14ac:dyDescent="0.25">
      <c r="A4035" s="1">
        <v>4031</v>
      </c>
      <c r="B4035" s="1">
        <v>4031</v>
      </c>
      <c r="C4035" s="1"/>
      <c r="D4035" s="1">
        <v>3931.18</v>
      </c>
      <c r="E4035" s="1">
        <v>746.97</v>
      </c>
      <c r="F4035" s="1"/>
      <c r="G4035" s="1">
        <v>-71.069999999999993</v>
      </c>
      <c r="H4035" s="1">
        <v>-65.007999999999996</v>
      </c>
      <c r="I4035" s="1"/>
      <c r="J4035" s="1"/>
      <c r="K4035" s="1">
        <v>-582.447</v>
      </c>
      <c r="L4035" s="1"/>
      <c r="M4035" s="1">
        <v>2285.2559999999999</v>
      </c>
      <c r="N4035" s="1">
        <v>2766.45</v>
      </c>
      <c r="O4035" s="1">
        <v>-9.7750000000000004</v>
      </c>
      <c r="P4035" s="27">
        <v>-16.343</v>
      </c>
      <c r="Q4035" s="1">
        <v>-8.0500000000000007</v>
      </c>
      <c r="R4035" s="1">
        <v>-3.9E-2</v>
      </c>
      <c r="S4035" s="1">
        <v>3.742</v>
      </c>
      <c r="T4035" s="1">
        <v>4.835</v>
      </c>
      <c r="U4035" s="1">
        <v>6.7709999999999999</v>
      </c>
      <c r="V4035" s="1">
        <v>3.19</v>
      </c>
      <c r="W4035" s="30">
        <v>4553.7790000000005</v>
      </c>
      <c r="X4035" s="1">
        <v>1352.3989999999999</v>
      </c>
      <c r="Y4035" s="1">
        <v>4155.4759999999997</v>
      </c>
      <c r="Z4035" s="1">
        <v>909.84</v>
      </c>
      <c r="AD4035" s="4">
        <v>16.343</v>
      </c>
      <c r="AL4035" s="1">
        <v>4553.7790000000005</v>
      </c>
    </row>
    <row r="4036" spans="1:38" x14ac:dyDescent="0.25">
      <c r="A4036" s="1">
        <v>4032</v>
      </c>
      <c r="B4036" s="1">
        <v>4032</v>
      </c>
      <c r="C4036" s="1"/>
      <c r="D4036" s="1">
        <v>3930.2139999999999</v>
      </c>
      <c r="E4036" s="1">
        <v>746.49199999999996</v>
      </c>
      <c r="F4036" s="1"/>
      <c r="G4036" s="1">
        <v>-71.069999999999993</v>
      </c>
      <c r="H4036" s="1">
        <v>-64.534000000000006</v>
      </c>
      <c r="I4036" s="1"/>
      <c r="J4036" s="1"/>
      <c r="K4036" s="1">
        <v>-580.54399999999998</v>
      </c>
      <c r="L4036" s="1"/>
      <c r="M4036" s="1">
        <v>2284.297</v>
      </c>
      <c r="N4036" s="1">
        <v>2766.9279999999999</v>
      </c>
      <c r="O4036" s="1">
        <v>-9.77</v>
      </c>
      <c r="P4036" s="27">
        <v>-16.338000000000001</v>
      </c>
      <c r="Q4036" s="1">
        <v>-8.0449999999999999</v>
      </c>
      <c r="R4036" s="1">
        <v>-3.9E-2</v>
      </c>
      <c r="S4036" s="1">
        <v>3.7469999999999999</v>
      </c>
      <c r="T4036" s="1">
        <v>4.835</v>
      </c>
      <c r="U4036" s="1">
        <v>6.7640000000000002</v>
      </c>
      <c r="V4036" s="1">
        <v>3.194</v>
      </c>
      <c r="W4036" s="30">
        <v>4544.6220000000003</v>
      </c>
      <c r="X4036" s="1">
        <v>1352.3989999999999</v>
      </c>
      <c r="Y4036" s="1">
        <v>4155.17</v>
      </c>
      <c r="Z4036" s="1">
        <v>902.51499999999999</v>
      </c>
      <c r="AD4036" s="4">
        <v>16.338000000000001</v>
      </c>
      <c r="AL4036" s="1">
        <v>4544.6220000000003</v>
      </c>
    </row>
    <row r="4037" spans="1:38" x14ac:dyDescent="0.25">
      <c r="A4037" s="1">
        <v>4033</v>
      </c>
      <c r="B4037" s="1">
        <v>4033</v>
      </c>
      <c r="C4037" s="1"/>
      <c r="D4037" s="1">
        <v>3928.2840000000001</v>
      </c>
      <c r="E4037" s="1">
        <v>746.01400000000001</v>
      </c>
      <c r="F4037" s="1"/>
      <c r="G4037" s="1">
        <v>-70.593000000000004</v>
      </c>
      <c r="H4037" s="1">
        <v>-64.058999999999997</v>
      </c>
      <c r="I4037" s="1"/>
      <c r="J4037" s="1"/>
      <c r="K4037" s="1">
        <v>-580.54399999999998</v>
      </c>
      <c r="L4037" s="1"/>
      <c r="M4037" s="1">
        <v>2287.654</v>
      </c>
      <c r="N4037" s="1">
        <v>2765.9720000000002</v>
      </c>
      <c r="O4037" s="1">
        <v>-9.7799999999999994</v>
      </c>
      <c r="P4037" s="27">
        <v>-16.347000000000001</v>
      </c>
      <c r="Q4037" s="1">
        <v>-8.0500000000000007</v>
      </c>
      <c r="R4037" s="1">
        <v>-3.4000000000000002E-2</v>
      </c>
      <c r="S4037" s="1">
        <v>3.742</v>
      </c>
      <c r="T4037" s="1">
        <v>4.835</v>
      </c>
      <c r="U4037" s="1">
        <v>6.7670000000000003</v>
      </c>
      <c r="V4037" s="1">
        <v>3.194</v>
      </c>
      <c r="W4037" s="30">
        <v>4544.0119999999997</v>
      </c>
      <c r="X4037" s="1">
        <v>1351.789</v>
      </c>
      <c r="Y4037" s="1">
        <v>4146.0140000000001</v>
      </c>
      <c r="Z4037" s="1">
        <v>902.82</v>
      </c>
      <c r="AD4037" s="4">
        <v>16.347000000000001</v>
      </c>
      <c r="AL4037" s="1">
        <v>4544.0119999999997</v>
      </c>
    </row>
    <row r="4038" spans="1:38" x14ac:dyDescent="0.25">
      <c r="A4038" s="1">
        <v>4034</v>
      </c>
      <c r="B4038" s="1">
        <v>4034</v>
      </c>
      <c r="C4038" s="1"/>
      <c r="D4038" s="1">
        <v>3927.3180000000002</v>
      </c>
      <c r="E4038" s="1">
        <v>745.53599999999994</v>
      </c>
      <c r="F4038" s="1"/>
      <c r="G4038" s="1">
        <v>-70.593000000000004</v>
      </c>
      <c r="H4038" s="1">
        <v>-64.058999999999997</v>
      </c>
      <c r="I4038" s="1"/>
      <c r="J4038" s="1"/>
      <c r="K4038" s="1">
        <v>-580.54399999999998</v>
      </c>
      <c r="L4038" s="1"/>
      <c r="M4038" s="1">
        <v>2287.1750000000002</v>
      </c>
      <c r="N4038" s="1">
        <v>2765.4949999999999</v>
      </c>
      <c r="O4038" s="1">
        <v>-9.7750000000000004</v>
      </c>
      <c r="P4038" s="27">
        <v>-16.338000000000001</v>
      </c>
      <c r="Q4038" s="1">
        <v>-8.0549999999999997</v>
      </c>
      <c r="R4038" s="1">
        <v>-3.9E-2</v>
      </c>
      <c r="S4038" s="1">
        <v>3.742</v>
      </c>
      <c r="T4038" s="1">
        <v>4.8289999999999997</v>
      </c>
      <c r="U4038" s="1">
        <v>6.7670000000000003</v>
      </c>
      <c r="V4038" s="1">
        <v>3.19</v>
      </c>
      <c r="W4038" s="30">
        <v>4543.7070000000003</v>
      </c>
      <c r="X4038" s="1">
        <v>1352.0940000000001</v>
      </c>
      <c r="Y4038" s="1">
        <v>4145.098</v>
      </c>
      <c r="Z4038" s="1">
        <v>902.82</v>
      </c>
      <c r="AD4038" s="4">
        <v>16.338000000000001</v>
      </c>
      <c r="AL4038" s="1">
        <v>4543.7070000000003</v>
      </c>
    </row>
    <row r="4039" spans="1:38" x14ac:dyDescent="0.25">
      <c r="A4039" s="1">
        <v>4035</v>
      </c>
      <c r="B4039" s="1">
        <v>4035</v>
      </c>
      <c r="C4039" s="1"/>
      <c r="D4039" s="1">
        <v>3926.3530000000001</v>
      </c>
      <c r="E4039" s="1">
        <v>745.05799999999999</v>
      </c>
      <c r="F4039" s="1"/>
      <c r="G4039" s="1">
        <v>-70.593000000000004</v>
      </c>
      <c r="H4039" s="1">
        <v>-64.534000000000006</v>
      </c>
      <c r="I4039" s="1"/>
      <c r="J4039" s="1"/>
      <c r="K4039" s="1">
        <v>-581.495</v>
      </c>
      <c r="L4039" s="1"/>
      <c r="M4039" s="1">
        <v>2287.1750000000002</v>
      </c>
      <c r="N4039" s="1">
        <v>2764.5390000000002</v>
      </c>
      <c r="O4039" s="1">
        <v>-9.7750000000000004</v>
      </c>
      <c r="P4039" s="27">
        <v>-16.338000000000001</v>
      </c>
      <c r="Q4039" s="1">
        <v>-8.0589999999999993</v>
      </c>
      <c r="R4039" s="1">
        <v>-3.9E-2</v>
      </c>
      <c r="S4039" s="1">
        <v>3.742</v>
      </c>
      <c r="T4039" s="1">
        <v>4.84</v>
      </c>
      <c r="U4039" s="1">
        <v>6.7709999999999999</v>
      </c>
      <c r="V4039" s="1">
        <v>3.194</v>
      </c>
      <c r="W4039" s="30">
        <v>4535.7709999999997</v>
      </c>
      <c r="X4039" s="1">
        <v>1352.3989999999999</v>
      </c>
      <c r="Y4039" s="1">
        <v>4144.7929999999997</v>
      </c>
      <c r="Z4039" s="1">
        <v>902.82</v>
      </c>
      <c r="AD4039" s="4">
        <v>16.338000000000001</v>
      </c>
      <c r="AL4039" s="1">
        <v>4535.7709999999997</v>
      </c>
    </row>
    <row r="4040" spans="1:38" x14ac:dyDescent="0.25">
      <c r="A4040" s="1">
        <v>4036</v>
      </c>
      <c r="B4040" s="1">
        <v>4036</v>
      </c>
      <c r="C4040" s="1"/>
      <c r="D4040" s="1">
        <v>3925.3870000000002</v>
      </c>
      <c r="E4040" s="1">
        <v>744.58</v>
      </c>
      <c r="F4040" s="1"/>
      <c r="G4040" s="1">
        <v>-71.069999999999993</v>
      </c>
      <c r="H4040" s="1">
        <v>-64.058999999999997</v>
      </c>
      <c r="I4040" s="1"/>
      <c r="J4040" s="1"/>
      <c r="K4040" s="1">
        <v>-581.02</v>
      </c>
      <c r="L4040" s="1"/>
      <c r="M4040" s="1">
        <v>2286.6950000000002</v>
      </c>
      <c r="N4040" s="1">
        <v>2764.5390000000002</v>
      </c>
      <c r="O4040" s="1">
        <v>-9.77</v>
      </c>
      <c r="P4040" s="27">
        <v>-16.338000000000001</v>
      </c>
      <c r="Q4040" s="1">
        <v>-8.0549999999999997</v>
      </c>
      <c r="R4040" s="1">
        <v>-3.4000000000000002E-2</v>
      </c>
      <c r="S4040" s="1">
        <v>3.742</v>
      </c>
      <c r="T4040" s="1">
        <v>4.8289999999999997</v>
      </c>
      <c r="U4040" s="1">
        <v>6.7640000000000002</v>
      </c>
      <c r="V4040" s="1">
        <v>3.194</v>
      </c>
      <c r="W4040" s="30">
        <v>4533.9399999999996</v>
      </c>
      <c r="X4040" s="1">
        <v>1352.3989999999999</v>
      </c>
      <c r="Y4040" s="1">
        <v>4144.7929999999997</v>
      </c>
      <c r="Z4040" s="1">
        <v>902.51499999999999</v>
      </c>
      <c r="AD4040" s="4">
        <v>16.338000000000001</v>
      </c>
      <c r="AL4040" s="1">
        <v>4533.9399999999996</v>
      </c>
    </row>
    <row r="4041" spans="1:38" x14ac:dyDescent="0.25">
      <c r="A4041" s="1">
        <v>4037</v>
      </c>
      <c r="B4041" s="1">
        <v>4037</v>
      </c>
      <c r="C4041" s="1"/>
      <c r="D4041" s="1">
        <v>3923.4569999999999</v>
      </c>
      <c r="E4041" s="1">
        <v>745.53599999999994</v>
      </c>
      <c r="F4041" s="1"/>
      <c r="G4041" s="1">
        <v>-70.593000000000004</v>
      </c>
      <c r="H4041" s="1">
        <v>-63.110999999999997</v>
      </c>
      <c r="I4041" s="1"/>
      <c r="J4041" s="1"/>
      <c r="K4041" s="1">
        <v>-580.54399999999998</v>
      </c>
      <c r="L4041" s="1"/>
      <c r="M4041" s="1">
        <v>2287.1750000000002</v>
      </c>
      <c r="N4041" s="1">
        <v>2765.0169999999998</v>
      </c>
      <c r="O4041" s="1">
        <v>-9.7750000000000004</v>
      </c>
      <c r="P4041" s="27">
        <v>-16.347000000000001</v>
      </c>
      <c r="Q4041" s="1">
        <v>-8.0500000000000007</v>
      </c>
      <c r="R4041" s="1">
        <v>-3.9E-2</v>
      </c>
      <c r="S4041" s="1">
        <v>3.742</v>
      </c>
      <c r="T4041" s="1">
        <v>4.835</v>
      </c>
      <c r="U4041" s="1">
        <v>6.7610000000000001</v>
      </c>
      <c r="V4041" s="1">
        <v>3.19</v>
      </c>
      <c r="W4041" s="30">
        <v>4533.9399999999996</v>
      </c>
      <c r="X4041" s="1">
        <v>1342.0219999999999</v>
      </c>
      <c r="Y4041" s="1">
        <v>4145.098</v>
      </c>
      <c r="Z4041" s="1">
        <v>902.21</v>
      </c>
      <c r="AD4041" s="4">
        <v>16.347000000000001</v>
      </c>
      <c r="AL4041" s="1">
        <v>4533.9399999999996</v>
      </c>
    </row>
    <row r="4042" spans="1:38" x14ac:dyDescent="0.25">
      <c r="A4042" s="1">
        <v>4038</v>
      </c>
      <c r="B4042" s="1">
        <v>4038</v>
      </c>
      <c r="C4042" s="1"/>
      <c r="D4042" s="1">
        <v>3922.9740000000002</v>
      </c>
      <c r="E4042" s="1">
        <v>744.58</v>
      </c>
      <c r="F4042" s="1"/>
      <c r="G4042" s="1">
        <v>-70.116</v>
      </c>
      <c r="H4042" s="1">
        <v>-66.432000000000002</v>
      </c>
      <c r="I4042" s="1"/>
      <c r="J4042" s="1"/>
      <c r="K4042" s="1">
        <v>-580.06899999999996</v>
      </c>
      <c r="L4042" s="1"/>
      <c r="M4042" s="1">
        <v>2286.2150000000001</v>
      </c>
      <c r="N4042" s="1">
        <v>2764.5390000000002</v>
      </c>
      <c r="O4042" s="1">
        <v>-9.77</v>
      </c>
      <c r="P4042" s="27">
        <v>-16.338000000000001</v>
      </c>
      <c r="Q4042" s="1">
        <v>-8.0500000000000007</v>
      </c>
      <c r="R4042" s="1">
        <v>-3.9E-2</v>
      </c>
      <c r="S4042" s="1">
        <v>3.7469999999999999</v>
      </c>
      <c r="T4042" s="1">
        <v>4.8289999999999997</v>
      </c>
      <c r="U4042" s="1">
        <v>6.7670000000000003</v>
      </c>
      <c r="V4042" s="1">
        <v>3.1970000000000001</v>
      </c>
      <c r="W4042" s="30">
        <v>4534.2449999999999</v>
      </c>
      <c r="X4042" s="1">
        <v>1342.0219999999999</v>
      </c>
      <c r="Y4042" s="1">
        <v>4143.5720000000001</v>
      </c>
      <c r="Z4042" s="1">
        <v>903.125</v>
      </c>
      <c r="AD4042" s="4">
        <v>16.338000000000001</v>
      </c>
      <c r="AL4042" s="1">
        <v>4534.2449999999999</v>
      </c>
    </row>
    <row r="4043" spans="1:38" x14ac:dyDescent="0.25">
      <c r="A4043" s="1">
        <v>4039</v>
      </c>
      <c r="B4043" s="1">
        <v>4039</v>
      </c>
      <c r="C4043" s="1"/>
      <c r="D4043" s="1">
        <v>3920.56</v>
      </c>
      <c r="E4043" s="1">
        <v>743.62400000000002</v>
      </c>
      <c r="F4043" s="1"/>
      <c r="G4043" s="1">
        <v>-70.593000000000004</v>
      </c>
      <c r="H4043" s="1">
        <v>-65.956999999999994</v>
      </c>
      <c r="I4043" s="1"/>
      <c r="J4043" s="1"/>
      <c r="K4043" s="1">
        <v>-580.54399999999998</v>
      </c>
      <c r="L4043" s="1"/>
      <c r="M4043" s="1">
        <v>2284.777</v>
      </c>
      <c r="N4043" s="1">
        <v>2764.0610000000001</v>
      </c>
      <c r="O4043" s="1">
        <v>-9.77</v>
      </c>
      <c r="P4043" s="27">
        <v>-16.343</v>
      </c>
      <c r="Q4043" s="1">
        <v>-8.0449999999999999</v>
      </c>
      <c r="R4043" s="1">
        <v>-3.9E-2</v>
      </c>
      <c r="S4043" s="1">
        <v>3.7469999999999999</v>
      </c>
      <c r="T4043" s="1">
        <v>4.835</v>
      </c>
      <c r="U4043" s="1">
        <v>6.7670000000000003</v>
      </c>
      <c r="V4043" s="1">
        <v>3.194</v>
      </c>
      <c r="W4043" s="30">
        <v>4533.9399999999996</v>
      </c>
      <c r="X4043" s="1">
        <v>1341.7170000000001</v>
      </c>
      <c r="Y4043" s="1">
        <v>4135.0259999999998</v>
      </c>
      <c r="Z4043" s="1">
        <v>902.51499999999999</v>
      </c>
      <c r="AD4043" s="4">
        <v>16.343</v>
      </c>
      <c r="AL4043" s="1">
        <v>4533.9399999999996</v>
      </c>
    </row>
    <row r="4044" spans="1:38" x14ac:dyDescent="0.25">
      <c r="A4044" s="1">
        <v>4040</v>
      </c>
      <c r="B4044" s="1">
        <v>4040</v>
      </c>
      <c r="C4044" s="1"/>
      <c r="D4044" s="1">
        <v>3918.1469999999999</v>
      </c>
      <c r="E4044" s="1">
        <v>744.10199999999998</v>
      </c>
      <c r="F4044" s="1"/>
      <c r="G4044" s="1">
        <v>-71.069999999999993</v>
      </c>
      <c r="H4044" s="1">
        <v>-65.956999999999994</v>
      </c>
      <c r="I4044" s="1"/>
      <c r="J4044" s="1"/>
      <c r="K4044" s="1">
        <v>-581.02</v>
      </c>
      <c r="L4044" s="1"/>
      <c r="M4044" s="1">
        <v>2286.2150000000001</v>
      </c>
      <c r="N4044" s="1">
        <v>2764.5390000000002</v>
      </c>
      <c r="O4044" s="1">
        <v>-9.77</v>
      </c>
      <c r="P4044" s="27">
        <v>-16.338000000000001</v>
      </c>
      <c r="Q4044" s="1">
        <v>-8.0449999999999999</v>
      </c>
      <c r="R4044" s="1">
        <v>-4.3999999999999997E-2</v>
      </c>
      <c r="S4044" s="1">
        <v>3.7509999999999999</v>
      </c>
      <c r="T4044" s="1">
        <v>4.835</v>
      </c>
      <c r="U4044" s="1">
        <v>6.7670000000000003</v>
      </c>
      <c r="V4044" s="1">
        <v>3.194</v>
      </c>
      <c r="W4044" s="30">
        <v>4524.4780000000001</v>
      </c>
      <c r="X4044" s="1">
        <v>1342.0219999999999</v>
      </c>
      <c r="Y4044" s="1">
        <v>4134.7209999999995</v>
      </c>
      <c r="Z4044" s="1">
        <v>902.51499999999999</v>
      </c>
      <c r="AD4044" s="4">
        <v>16.338000000000001</v>
      </c>
      <c r="AL4044" s="1">
        <v>4524.4780000000001</v>
      </c>
    </row>
    <row r="4045" spans="1:38" x14ac:dyDescent="0.25">
      <c r="A4045" s="1">
        <v>4041</v>
      </c>
      <c r="B4045" s="1">
        <v>4041</v>
      </c>
      <c r="C4045" s="1"/>
      <c r="D4045" s="1">
        <v>3916.2159999999999</v>
      </c>
      <c r="E4045" s="1">
        <v>743.62400000000002</v>
      </c>
      <c r="F4045" s="1"/>
      <c r="G4045" s="1">
        <v>-70.593000000000004</v>
      </c>
      <c r="H4045" s="1">
        <v>-66.906000000000006</v>
      </c>
      <c r="I4045" s="1"/>
      <c r="J4045" s="1"/>
      <c r="K4045" s="1">
        <v>-581.02</v>
      </c>
      <c r="L4045" s="1"/>
      <c r="M4045" s="1">
        <v>2285.7359999999999</v>
      </c>
      <c r="N4045" s="1">
        <v>2762.6280000000002</v>
      </c>
      <c r="O4045" s="1">
        <v>-9.7750000000000004</v>
      </c>
      <c r="P4045" s="27">
        <v>-16.343</v>
      </c>
      <c r="Q4045" s="1">
        <v>-8.0449999999999999</v>
      </c>
      <c r="R4045" s="1">
        <v>-3.9E-2</v>
      </c>
      <c r="S4045" s="1">
        <v>3.742</v>
      </c>
      <c r="T4045" s="1">
        <v>4.8289999999999997</v>
      </c>
      <c r="U4045" s="1">
        <v>6.7670000000000003</v>
      </c>
      <c r="V4045" s="1">
        <v>3.194</v>
      </c>
      <c r="W4045" s="30">
        <v>4524.1729999999998</v>
      </c>
      <c r="X4045" s="1">
        <v>1342.0219999999999</v>
      </c>
      <c r="Y4045" s="1">
        <v>4135.3310000000001</v>
      </c>
      <c r="Z4045" s="1">
        <v>902.21</v>
      </c>
      <c r="AD4045" s="4">
        <v>16.343</v>
      </c>
      <c r="AL4045" s="1">
        <v>4524.1729999999998</v>
      </c>
    </row>
    <row r="4046" spans="1:38" x14ac:dyDescent="0.25">
      <c r="A4046" s="1">
        <v>4042</v>
      </c>
      <c r="B4046" s="1">
        <v>4042</v>
      </c>
      <c r="C4046" s="1"/>
      <c r="D4046" s="1">
        <v>3911.3890000000001</v>
      </c>
      <c r="E4046" s="1">
        <v>743.62400000000002</v>
      </c>
      <c r="F4046" s="1"/>
      <c r="G4046" s="1">
        <v>-71.546999999999997</v>
      </c>
      <c r="H4046" s="1">
        <v>-66.906000000000006</v>
      </c>
      <c r="I4046" s="1"/>
      <c r="J4046" s="1"/>
      <c r="K4046" s="1">
        <v>-581.02</v>
      </c>
      <c r="L4046" s="1"/>
      <c r="M4046" s="1">
        <v>2285.7359999999999</v>
      </c>
      <c r="N4046" s="1">
        <v>2763.1060000000002</v>
      </c>
      <c r="O4046" s="1">
        <v>-9.7750000000000004</v>
      </c>
      <c r="P4046" s="27">
        <v>-16.347000000000001</v>
      </c>
      <c r="Q4046" s="1">
        <v>-8.0449999999999999</v>
      </c>
      <c r="R4046" s="1">
        <v>-3.4000000000000002E-2</v>
      </c>
      <c r="S4046" s="1">
        <v>3.7370000000000001</v>
      </c>
      <c r="T4046" s="1">
        <v>4.8289999999999997</v>
      </c>
      <c r="U4046" s="1">
        <v>6.7709999999999999</v>
      </c>
      <c r="V4046" s="1">
        <v>3.194</v>
      </c>
      <c r="W4046" s="30">
        <v>4524.1729999999998</v>
      </c>
      <c r="X4046" s="1">
        <v>1342.0219999999999</v>
      </c>
      <c r="Y4046" s="1">
        <v>4135.3310000000001</v>
      </c>
      <c r="Z4046" s="1">
        <v>902.82</v>
      </c>
      <c r="AD4046" s="4">
        <v>16.347000000000001</v>
      </c>
      <c r="AL4046" s="1">
        <v>4524.1729999999998</v>
      </c>
    </row>
    <row r="4047" spans="1:38" x14ac:dyDescent="0.25">
      <c r="A4047" s="1">
        <v>4043</v>
      </c>
      <c r="B4047" s="1">
        <v>4043</v>
      </c>
      <c r="C4047" s="1"/>
      <c r="D4047" s="1">
        <v>3906.08</v>
      </c>
      <c r="E4047" s="1">
        <v>743.14599999999996</v>
      </c>
      <c r="F4047" s="1"/>
      <c r="G4047" s="1">
        <v>-71.546999999999997</v>
      </c>
      <c r="H4047" s="1">
        <v>-65.956999999999994</v>
      </c>
      <c r="I4047" s="1"/>
      <c r="J4047" s="1"/>
      <c r="K4047" s="1">
        <v>-580.06899999999996</v>
      </c>
      <c r="L4047" s="1"/>
      <c r="M4047" s="1">
        <v>2285.7359999999999</v>
      </c>
      <c r="N4047" s="1">
        <v>2763.1060000000002</v>
      </c>
      <c r="O4047" s="1">
        <v>-9.7650000000000006</v>
      </c>
      <c r="P4047" s="27">
        <v>-16.347000000000001</v>
      </c>
      <c r="Q4047" s="1">
        <v>-8.0500000000000007</v>
      </c>
      <c r="R4047" s="1">
        <v>-3.9E-2</v>
      </c>
      <c r="S4047" s="1">
        <v>3.742</v>
      </c>
      <c r="T4047" s="1">
        <v>4.8289999999999997</v>
      </c>
      <c r="U4047" s="1">
        <v>6.7640000000000002</v>
      </c>
      <c r="V4047" s="1">
        <v>3.1970000000000001</v>
      </c>
      <c r="W4047" s="30">
        <v>4523.5619999999999</v>
      </c>
      <c r="X4047" s="1">
        <v>1342.0219999999999</v>
      </c>
      <c r="Y4047" s="1">
        <v>4134.7209999999995</v>
      </c>
      <c r="Z4047" s="1">
        <v>902.82</v>
      </c>
      <c r="AD4047" s="4">
        <v>16.347000000000001</v>
      </c>
      <c r="AL4047" s="1">
        <v>4523.5619999999999</v>
      </c>
    </row>
    <row r="4048" spans="1:38" x14ac:dyDescent="0.25">
      <c r="A4048" s="1">
        <v>4044</v>
      </c>
      <c r="B4048" s="1">
        <v>4044</v>
      </c>
      <c r="C4048" s="1"/>
      <c r="D4048" s="1">
        <v>3903.6660000000002</v>
      </c>
      <c r="E4048" s="1">
        <v>743.14599999999996</v>
      </c>
      <c r="F4048" s="1"/>
      <c r="G4048" s="1">
        <v>-71.546999999999997</v>
      </c>
      <c r="H4048" s="1">
        <v>-65.956999999999994</v>
      </c>
      <c r="I4048" s="1"/>
      <c r="J4048" s="1"/>
      <c r="K4048" s="1">
        <v>-580.54399999999998</v>
      </c>
      <c r="L4048" s="1"/>
      <c r="M4048" s="1">
        <v>2285.2559999999999</v>
      </c>
      <c r="N4048" s="1">
        <v>2763.5830000000001</v>
      </c>
      <c r="O4048" s="1">
        <v>-9.7850000000000001</v>
      </c>
      <c r="P4048" s="27">
        <v>-16.338000000000001</v>
      </c>
      <c r="Q4048" s="1">
        <v>-8.0500000000000007</v>
      </c>
      <c r="R4048" s="1">
        <v>-3.9E-2</v>
      </c>
      <c r="S4048" s="1">
        <v>3.7469999999999999</v>
      </c>
      <c r="T4048" s="1">
        <v>4.8289999999999997</v>
      </c>
      <c r="U4048" s="1">
        <v>6.7640000000000002</v>
      </c>
      <c r="V4048" s="1">
        <v>3.194</v>
      </c>
      <c r="W4048" s="30">
        <v>4523.5619999999999</v>
      </c>
      <c r="X4048" s="1">
        <v>1341.7170000000001</v>
      </c>
      <c r="Y4048" s="1">
        <v>4134.7209999999995</v>
      </c>
      <c r="Z4048" s="1">
        <v>902.82</v>
      </c>
      <c r="AD4048" s="4">
        <v>16.338000000000001</v>
      </c>
      <c r="AL4048" s="1">
        <v>4523.5619999999999</v>
      </c>
    </row>
    <row r="4049" spans="1:38" x14ac:dyDescent="0.25">
      <c r="A4049" s="1">
        <v>4045</v>
      </c>
      <c r="B4049" s="1">
        <v>4045</v>
      </c>
      <c r="C4049" s="1"/>
      <c r="D4049" s="1">
        <v>3901.2530000000002</v>
      </c>
      <c r="E4049" s="1">
        <v>742.66899999999998</v>
      </c>
      <c r="F4049" s="1"/>
      <c r="G4049" s="1">
        <v>-71.069999999999993</v>
      </c>
      <c r="H4049" s="1">
        <v>-66.906000000000006</v>
      </c>
      <c r="I4049" s="1"/>
      <c r="J4049" s="1"/>
      <c r="K4049" s="1">
        <v>-580.54399999999998</v>
      </c>
      <c r="L4049" s="1"/>
      <c r="M4049" s="1">
        <v>2285.2559999999999</v>
      </c>
      <c r="N4049" s="1">
        <v>2763.5830000000001</v>
      </c>
      <c r="O4049" s="1">
        <v>-9.77</v>
      </c>
      <c r="P4049" s="27">
        <v>-16.343</v>
      </c>
      <c r="Q4049" s="1">
        <v>-8.0549999999999997</v>
      </c>
      <c r="R4049" s="1">
        <v>-4.3999999999999997E-2</v>
      </c>
      <c r="S4049" s="1">
        <v>3.7370000000000001</v>
      </c>
      <c r="T4049" s="1">
        <v>4.835</v>
      </c>
      <c r="U4049" s="1">
        <v>6.7640000000000002</v>
      </c>
      <c r="V4049" s="1">
        <v>3.19</v>
      </c>
      <c r="W4049" s="30">
        <v>4523.5619999999999</v>
      </c>
      <c r="X4049" s="1">
        <v>1342.0219999999999</v>
      </c>
      <c r="Y4049" s="1">
        <v>4128.3119999999999</v>
      </c>
      <c r="Z4049" s="1">
        <v>903.125</v>
      </c>
      <c r="AD4049" s="4">
        <v>16.343</v>
      </c>
      <c r="AL4049" s="1">
        <v>4523.5619999999999</v>
      </c>
    </row>
    <row r="4050" spans="1:38" x14ac:dyDescent="0.25">
      <c r="A4050" s="1">
        <v>4046</v>
      </c>
      <c r="B4050" s="1">
        <v>4046</v>
      </c>
      <c r="C4050" s="1"/>
      <c r="D4050" s="1">
        <v>3899.8049999999998</v>
      </c>
      <c r="E4050" s="1">
        <v>742.66899999999998</v>
      </c>
      <c r="F4050" s="1"/>
      <c r="G4050" s="1">
        <v>-70.593000000000004</v>
      </c>
      <c r="H4050" s="1">
        <v>-65.956999999999994</v>
      </c>
      <c r="I4050" s="1"/>
      <c r="J4050" s="1"/>
      <c r="K4050" s="1">
        <v>-581.495</v>
      </c>
      <c r="L4050" s="1"/>
      <c r="M4050" s="1">
        <v>2285.2559999999999</v>
      </c>
      <c r="N4050" s="1">
        <v>2762.15</v>
      </c>
      <c r="O4050" s="1">
        <v>-9.7750000000000004</v>
      </c>
      <c r="P4050" s="27">
        <v>-16.343</v>
      </c>
      <c r="Q4050" s="1">
        <v>-8.0449999999999999</v>
      </c>
      <c r="R4050" s="1">
        <v>-3.4000000000000002E-2</v>
      </c>
      <c r="S4050" s="1">
        <v>3.742</v>
      </c>
      <c r="T4050" s="1">
        <v>4.84</v>
      </c>
      <c r="U4050" s="1">
        <v>6.7640000000000002</v>
      </c>
      <c r="V4050" s="1">
        <v>3.19</v>
      </c>
      <c r="W4050" s="30">
        <v>4522.3419999999996</v>
      </c>
      <c r="X4050" s="1">
        <v>1342.0219999999999</v>
      </c>
      <c r="Y4050" s="1">
        <v>4125.259</v>
      </c>
      <c r="Z4050" s="1">
        <v>902.51499999999999</v>
      </c>
      <c r="AD4050" s="4">
        <v>16.343</v>
      </c>
      <c r="AL4050" s="1">
        <v>4522.3419999999996</v>
      </c>
    </row>
    <row r="4051" spans="1:38" x14ac:dyDescent="0.25">
      <c r="A4051" s="1">
        <v>4047</v>
      </c>
      <c r="B4051" s="1">
        <v>4047</v>
      </c>
      <c r="C4051" s="1"/>
      <c r="D4051" s="1">
        <v>3898.357</v>
      </c>
      <c r="E4051" s="1">
        <v>743.14599999999996</v>
      </c>
      <c r="F4051" s="1"/>
      <c r="G4051" s="1">
        <v>-71.069999999999993</v>
      </c>
      <c r="H4051" s="1">
        <v>-65.956999999999994</v>
      </c>
      <c r="I4051" s="1"/>
      <c r="J4051" s="1"/>
      <c r="K4051" s="1">
        <v>-580.54399999999998</v>
      </c>
      <c r="L4051" s="1"/>
      <c r="M4051" s="1">
        <v>2285.2559999999999</v>
      </c>
      <c r="N4051" s="1">
        <v>2763.1060000000002</v>
      </c>
      <c r="O4051" s="1">
        <v>-9.77</v>
      </c>
      <c r="P4051" s="27">
        <v>-16.338000000000001</v>
      </c>
      <c r="Q4051" s="1">
        <v>-8.0500000000000007</v>
      </c>
      <c r="R4051" s="1">
        <v>-3.4000000000000002E-2</v>
      </c>
      <c r="S4051" s="1">
        <v>3.7370000000000001</v>
      </c>
      <c r="T4051" s="1">
        <v>4.8289999999999997</v>
      </c>
      <c r="U4051" s="1">
        <v>6.7640000000000002</v>
      </c>
      <c r="V4051" s="1">
        <v>3.194</v>
      </c>
      <c r="W4051" s="30">
        <v>4513.7960000000003</v>
      </c>
      <c r="X4051" s="1">
        <v>1341.7170000000001</v>
      </c>
      <c r="Y4051" s="1">
        <v>4125.259</v>
      </c>
      <c r="Z4051" s="1">
        <v>902.82</v>
      </c>
      <c r="AD4051" s="4">
        <v>16.338000000000001</v>
      </c>
      <c r="AL4051" s="1">
        <v>4513.7960000000003</v>
      </c>
    </row>
    <row r="4052" spans="1:38" x14ac:dyDescent="0.25">
      <c r="A4052" s="1">
        <v>4048</v>
      </c>
      <c r="B4052" s="1">
        <v>4048</v>
      </c>
      <c r="C4052" s="1"/>
      <c r="D4052" s="1">
        <v>3895.944</v>
      </c>
      <c r="E4052" s="1">
        <v>742.66899999999998</v>
      </c>
      <c r="F4052" s="1"/>
      <c r="G4052" s="1">
        <v>-71.069999999999993</v>
      </c>
      <c r="H4052" s="1">
        <v>-66.432000000000002</v>
      </c>
      <c r="I4052" s="1"/>
      <c r="J4052" s="1"/>
      <c r="K4052" s="1">
        <v>-580.54399999999998</v>
      </c>
      <c r="L4052" s="1"/>
      <c r="M4052" s="1">
        <v>2285.2559999999999</v>
      </c>
      <c r="N4052" s="1">
        <v>2761.672</v>
      </c>
      <c r="O4052" s="1">
        <v>-9.7650000000000006</v>
      </c>
      <c r="P4052" s="27">
        <v>-16.338000000000001</v>
      </c>
      <c r="Q4052" s="1">
        <v>-8.0500000000000007</v>
      </c>
      <c r="R4052" s="1">
        <v>-3.4000000000000002E-2</v>
      </c>
      <c r="S4052" s="1">
        <v>3.7469999999999999</v>
      </c>
      <c r="T4052" s="1">
        <v>4.835</v>
      </c>
      <c r="U4052" s="1">
        <v>6.7670000000000003</v>
      </c>
      <c r="V4052" s="1">
        <v>3.194</v>
      </c>
      <c r="W4052" s="30">
        <v>4514.1009999999997</v>
      </c>
      <c r="X4052" s="1">
        <v>1341.7170000000001</v>
      </c>
      <c r="Y4052" s="1">
        <v>4125.5649999999996</v>
      </c>
      <c r="Z4052" s="1">
        <v>902.51499999999999</v>
      </c>
      <c r="AD4052" s="4">
        <v>16.338000000000001</v>
      </c>
      <c r="AL4052" s="1">
        <v>4514.1009999999997</v>
      </c>
    </row>
    <row r="4053" spans="1:38" x14ac:dyDescent="0.25">
      <c r="A4053" s="1">
        <v>4049</v>
      </c>
      <c r="B4053" s="1">
        <v>4049</v>
      </c>
      <c r="C4053" s="1"/>
      <c r="D4053" s="1">
        <v>3894.9780000000001</v>
      </c>
      <c r="E4053" s="1">
        <v>742.19100000000003</v>
      </c>
      <c r="F4053" s="1"/>
      <c r="G4053" s="1">
        <v>-70.116</v>
      </c>
      <c r="H4053" s="1">
        <v>-64.058999999999997</v>
      </c>
      <c r="I4053" s="1"/>
      <c r="J4053" s="1"/>
      <c r="K4053" s="1">
        <v>-581.495</v>
      </c>
      <c r="L4053" s="1"/>
      <c r="M4053" s="1">
        <v>2285.7359999999999</v>
      </c>
      <c r="N4053" s="1">
        <v>2762.15</v>
      </c>
      <c r="O4053" s="1">
        <v>-9.7650000000000006</v>
      </c>
      <c r="P4053" s="27">
        <v>-16.352</v>
      </c>
      <c r="Q4053" s="1">
        <v>-8.0500000000000007</v>
      </c>
      <c r="R4053" s="1">
        <v>-3.4000000000000002E-2</v>
      </c>
      <c r="S4053" s="1">
        <v>3.7370000000000001</v>
      </c>
      <c r="T4053" s="1">
        <v>4.835</v>
      </c>
      <c r="U4053" s="1">
        <v>6.7670000000000003</v>
      </c>
      <c r="V4053" s="1">
        <v>3.194</v>
      </c>
      <c r="W4053" s="30">
        <v>4513.7960000000003</v>
      </c>
      <c r="X4053" s="1">
        <v>1342.327</v>
      </c>
      <c r="Y4053" s="1">
        <v>4125.259</v>
      </c>
      <c r="Z4053" s="1">
        <v>902.51499999999999</v>
      </c>
      <c r="AD4053" s="4">
        <v>16.352</v>
      </c>
      <c r="AL4053" s="1">
        <v>4513.7960000000003</v>
      </c>
    </row>
    <row r="4054" spans="1:38" x14ac:dyDescent="0.25">
      <c r="A4054" s="1">
        <v>4050</v>
      </c>
      <c r="B4054" s="1">
        <v>4050</v>
      </c>
      <c r="C4054" s="1"/>
      <c r="D4054" s="1">
        <v>3893.53</v>
      </c>
      <c r="E4054" s="1">
        <v>742.66899999999998</v>
      </c>
      <c r="F4054" s="1"/>
      <c r="G4054" s="1">
        <v>-70.593000000000004</v>
      </c>
      <c r="H4054" s="1">
        <v>-64.058999999999997</v>
      </c>
      <c r="I4054" s="1"/>
      <c r="J4054" s="1"/>
      <c r="K4054" s="1">
        <v>-580.54399999999998</v>
      </c>
      <c r="L4054" s="1"/>
      <c r="M4054" s="1">
        <v>2285.7359999999999</v>
      </c>
      <c r="N4054" s="1">
        <v>2761.672</v>
      </c>
      <c r="O4054" s="1">
        <v>-9.7750000000000004</v>
      </c>
      <c r="P4054" s="27">
        <v>-16.343</v>
      </c>
      <c r="Q4054" s="1">
        <v>-8.0500000000000007</v>
      </c>
      <c r="R4054" s="1">
        <v>-3.4000000000000002E-2</v>
      </c>
      <c r="S4054" s="1">
        <v>3.7469999999999999</v>
      </c>
      <c r="T4054" s="1">
        <v>4.835</v>
      </c>
      <c r="U4054" s="1">
        <v>6.7670000000000003</v>
      </c>
      <c r="V4054" s="1">
        <v>3.19</v>
      </c>
      <c r="W4054" s="30">
        <v>4514.1009999999997</v>
      </c>
      <c r="X4054" s="1">
        <v>1342.0219999999999</v>
      </c>
      <c r="Y4054" s="1">
        <v>4124.9539999999997</v>
      </c>
      <c r="Z4054" s="1">
        <v>902.51499999999999</v>
      </c>
      <c r="AD4054" s="4">
        <v>16.343</v>
      </c>
      <c r="AL4054" s="1">
        <v>4514.1009999999997</v>
      </c>
    </row>
    <row r="4055" spans="1:38" x14ac:dyDescent="0.25">
      <c r="A4055" s="1">
        <v>4051</v>
      </c>
      <c r="B4055" s="1">
        <v>4051</v>
      </c>
      <c r="C4055" s="1"/>
      <c r="D4055" s="1">
        <v>3893.0479999999998</v>
      </c>
      <c r="E4055" s="1">
        <v>742.19100000000003</v>
      </c>
      <c r="F4055" s="1"/>
      <c r="G4055" s="1">
        <v>-70.593000000000004</v>
      </c>
      <c r="H4055" s="1">
        <v>-65.956999999999994</v>
      </c>
      <c r="I4055" s="1"/>
      <c r="J4055" s="1"/>
      <c r="K4055" s="1">
        <v>-581.02</v>
      </c>
      <c r="L4055" s="1"/>
      <c r="M4055" s="1">
        <v>2284.297</v>
      </c>
      <c r="N4055" s="1">
        <v>2762.15</v>
      </c>
      <c r="O4055" s="1">
        <v>-9.7750000000000004</v>
      </c>
      <c r="P4055" s="27">
        <v>-16.343</v>
      </c>
      <c r="Q4055" s="1">
        <v>-8.0449999999999999</v>
      </c>
      <c r="R4055" s="1">
        <v>-3.4000000000000002E-2</v>
      </c>
      <c r="S4055" s="1">
        <v>3.742</v>
      </c>
      <c r="T4055" s="1">
        <v>4.84</v>
      </c>
      <c r="U4055" s="1">
        <v>6.7670000000000003</v>
      </c>
      <c r="V4055" s="1">
        <v>3.1970000000000001</v>
      </c>
      <c r="W4055" s="30">
        <v>4514.1009999999997</v>
      </c>
      <c r="X4055" s="1">
        <v>1342.0219999999999</v>
      </c>
      <c r="Y4055" s="1">
        <v>4125.5649999999996</v>
      </c>
      <c r="Z4055" s="1">
        <v>902.82</v>
      </c>
      <c r="AD4055" s="4">
        <v>16.343</v>
      </c>
      <c r="AL4055" s="1">
        <v>4514.1009999999997</v>
      </c>
    </row>
    <row r="4056" spans="1:38" x14ac:dyDescent="0.25">
      <c r="A4056" s="1">
        <v>4052</v>
      </c>
      <c r="B4056" s="1">
        <v>4052</v>
      </c>
      <c r="C4056" s="1"/>
      <c r="D4056" s="1">
        <v>3891.6</v>
      </c>
      <c r="E4056" s="1">
        <v>742.19100000000003</v>
      </c>
      <c r="F4056" s="1"/>
      <c r="G4056" s="1">
        <v>-70.116</v>
      </c>
      <c r="H4056" s="1">
        <v>-66.906000000000006</v>
      </c>
      <c r="I4056" s="1"/>
      <c r="J4056" s="1"/>
      <c r="K4056" s="1">
        <v>-581.02</v>
      </c>
      <c r="L4056" s="1"/>
      <c r="M4056" s="1">
        <v>2283.8180000000002</v>
      </c>
      <c r="N4056" s="1">
        <v>2761.194</v>
      </c>
      <c r="O4056" s="1">
        <v>-9.7799999999999994</v>
      </c>
      <c r="P4056" s="27">
        <v>-16.347000000000001</v>
      </c>
      <c r="Q4056" s="1">
        <v>-8.0549999999999997</v>
      </c>
      <c r="R4056" s="1">
        <v>-4.3999999999999997E-2</v>
      </c>
      <c r="S4056" s="1">
        <v>3.7469999999999999</v>
      </c>
      <c r="T4056" s="1">
        <v>4.835</v>
      </c>
      <c r="U4056" s="1">
        <v>6.7709999999999999</v>
      </c>
      <c r="V4056" s="1">
        <v>3.1970000000000001</v>
      </c>
      <c r="W4056" s="30">
        <v>4514.1009999999997</v>
      </c>
      <c r="X4056" s="1">
        <v>1342.0219999999999</v>
      </c>
      <c r="Y4056" s="1">
        <v>4124.9539999999997</v>
      </c>
      <c r="Z4056" s="1">
        <v>902.51499999999999</v>
      </c>
      <c r="AD4056" s="4">
        <v>16.347000000000001</v>
      </c>
      <c r="AL4056" s="1">
        <v>4514.1009999999997</v>
      </c>
    </row>
    <row r="4057" spans="1:38" x14ac:dyDescent="0.25">
      <c r="A4057" s="1">
        <v>4053</v>
      </c>
      <c r="B4057" s="1">
        <v>4053</v>
      </c>
      <c r="C4057" s="1"/>
      <c r="D4057" s="1">
        <v>3888.7040000000002</v>
      </c>
      <c r="E4057" s="1">
        <v>741.71299999999997</v>
      </c>
      <c r="F4057" s="1"/>
      <c r="G4057" s="1">
        <v>-70.593000000000004</v>
      </c>
      <c r="H4057" s="1">
        <v>-66.906000000000006</v>
      </c>
      <c r="I4057" s="1"/>
      <c r="J4057" s="1"/>
      <c r="K4057" s="1">
        <v>-582.447</v>
      </c>
      <c r="L4057" s="1"/>
      <c r="M4057" s="1">
        <v>2284.297</v>
      </c>
      <c r="N4057" s="1">
        <v>2761.194</v>
      </c>
      <c r="O4057" s="1">
        <v>-9.7750000000000004</v>
      </c>
      <c r="P4057" s="27">
        <v>-16.347000000000001</v>
      </c>
      <c r="Q4057" s="1">
        <v>-8.0500000000000007</v>
      </c>
      <c r="R4057" s="1">
        <v>-4.3999999999999997E-2</v>
      </c>
      <c r="S4057" s="1">
        <v>3.742</v>
      </c>
      <c r="T4057" s="1">
        <v>4.835</v>
      </c>
      <c r="U4057" s="1">
        <v>6.7640000000000002</v>
      </c>
      <c r="V4057" s="1">
        <v>3.194</v>
      </c>
      <c r="W4057" s="30">
        <v>4513.49</v>
      </c>
      <c r="X4057" s="1">
        <v>1341.7170000000001</v>
      </c>
      <c r="Y4057" s="1">
        <v>4125.5649999999996</v>
      </c>
      <c r="Z4057" s="1">
        <v>902.82</v>
      </c>
      <c r="AD4057" s="4">
        <v>16.347000000000001</v>
      </c>
      <c r="AL4057" s="1">
        <v>4513.49</v>
      </c>
    </row>
    <row r="4058" spans="1:38" x14ac:dyDescent="0.25">
      <c r="A4058" s="1">
        <v>4054</v>
      </c>
      <c r="B4058" s="1">
        <v>4054</v>
      </c>
      <c r="C4058" s="1"/>
      <c r="D4058" s="1">
        <v>3887.7379999999998</v>
      </c>
      <c r="E4058" s="1">
        <v>741.23500000000001</v>
      </c>
      <c r="F4058" s="1"/>
      <c r="G4058" s="1">
        <v>-70.593000000000004</v>
      </c>
      <c r="H4058" s="1">
        <v>-65.483000000000004</v>
      </c>
      <c r="I4058" s="1"/>
      <c r="J4058" s="1"/>
      <c r="K4058" s="1">
        <v>-581.02</v>
      </c>
      <c r="L4058" s="1"/>
      <c r="M4058" s="1">
        <v>2283.3380000000002</v>
      </c>
      <c r="N4058" s="1">
        <v>2760.7170000000001</v>
      </c>
      <c r="O4058" s="1">
        <v>-9.77</v>
      </c>
      <c r="P4058" s="27">
        <v>-16.347000000000001</v>
      </c>
      <c r="Q4058" s="1">
        <v>-8.0549999999999997</v>
      </c>
      <c r="R4058" s="1">
        <v>-3.9E-2</v>
      </c>
      <c r="S4058" s="1">
        <v>3.7370000000000001</v>
      </c>
      <c r="T4058" s="1">
        <v>4.84</v>
      </c>
      <c r="U4058" s="1">
        <v>6.7670000000000003</v>
      </c>
      <c r="V4058" s="1">
        <v>3.194</v>
      </c>
      <c r="W4058" s="30">
        <v>4514.4059999999999</v>
      </c>
      <c r="X4058" s="1">
        <v>1342.0219999999999</v>
      </c>
      <c r="Y4058" s="1">
        <v>4117.3239999999996</v>
      </c>
      <c r="Z4058" s="1">
        <v>902.21</v>
      </c>
      <c r="AD4058" s="4">
        <v>16.347000000000001</v>
      </c>
      <c r="AL4058" s="1">
        <v>4514.4059999999999</v>
      </c>
    </row>
    <row r="4059" spans="1:38" x14ac:dyDescent="0.25">
      <c r="A4059" s="1">
        <v>4055</v>
      </c>
      <c r="B4059" s="1">
        <v>4055</v>
      </c>
      <c r="C4059" s="1"/>
      <c r="D4059" s="1">
        <v>3886.7730000000001</v>
      </c>
      <c r="E4059" s="1">
        <v>741.23500000000001</v>
      </c>
      <c r="F4059" s="1"/>
      <c r="G4059" s="1">
        <v>-70.593000000000004</v>
      </c>
      <c r="H4059" s="1">
        <v>-66.432000000000002</v>
      </c>
      <c r="I4059" s="1"/>
      <c r="J4059" s="1"/>
      <c r="K4059" s="1">
        <v>-581.495</v>
      </c>
      <c r="L4059" s="1"/>
      <c r="M4059" s="1">
        <v>2283.8180000000002</v>
      </c>
      <c r="N4059" s="1">
        <v>2761.194</v>
      </c>
      <c r="O4059" s="1">
        <v>-9.77</v>
      </c>
      <c r="P4059" s="27">
        <v>-16.347000000000001</v>
      </c>
      <c r="Q4059" s="1">
        <v>-8.0549999999999997</v>
      </c>
      <c r="R4059" s="1">
        <v>-3.4000000000000002E-2</v>
      </c>
      <c r="S4059" s="1">
        <v>3.7469999999999999</v>
      </c>
      <c r="T4059" s="1">
        <v>4.84</v>
      </c>
      <c r="U4059" s="1">
        <v>6.7670000000000003</v>
      </c>
      <c r="V4059" s="1">
        <v>3.194</v>
      </c>
      <c r="W4059" s="30">
        <v>4508.9120000000003</v>
      </c>
      <c r="X4059" s="1">
        <v>1342.327</v>
      </c>
      <c r="Y4059" s="1">
        <v>4114.8819999999996</v>
      </c>
      <c r="Z4059" s="1">
        <v>903.125</v>
      </c>
      <c r="AD4059" s="4">
        <v>16.347000000000001</v>
      </c>
      <c r="AL4059" s="1">
        <v>4508.9120000000003</v>
      </c>
    </row>
    <row r="4060" spans="1:38" x14ac:dyDescent="0.25">
      <c r="A4060" s="1">
        <v>4056</v>
      </c>
      <c r="B4060" s="1">
        <v>4056</v>
      </c>
      <c r="C4060" s="1"/>
      <c r="D4060" s="1">
        <v>3885.3249999999998</v>
      </c>
      <c r="E4060" s="1">
        <v>741.23500000000001</v>
      </c>
      <c r="F4060" s="1"/>
      <c r="G4060" s="1">
        <v>-70.116</v>
      </c>
      <c r="H4060" s="1">
        <v>-66.432000000000002</v>
      </c>
      <c r="I4060" s="1"/>
      <c r="J4060" s="1"/>
      <c r="K4060" s="1">
        <v>-581.02</v>
      </c>
      <c r="L4060" s="1"/>
      <c r="M4060" s="1">
        <v>2282.8580000000002</v>
      </c>
      <c r="N4060" s="1">
        <v>2760.239</v>
      </c>
      <c r="O4060" s="1">
        <v>-9.77</v>
      </c>
      <c r="P4060" s="27">
        <v>-16.347000000000001</v>
      </c>
      <c r="Q4060" s="1">
        <v>-8.0449999999999999</v>
      </c>
      <c r="R4060" s="1">
        <v>-3.9E-2</v>
      </c>
      <c r="S4060" s="1">
        <v>3.7469999999999999</v>
      </c>
      <c r="T4060" s="1">
        <v>4.835</v>
      </c>
      <c r="U4060" s="1">
        <v>6.7709999999999999</v>
      </c>
      <c r="V4060" s="1">
        <v>3.2010000000000001</v>
      </c>
      <c r="W4060" s="30">
        <v>4504.0290000000005</v>
      </c>
      <c r="X4060" s="1">
        <v>1342.0219999999999</v>
      </c>
      <c r="Y4060" s="1">
        <v>4115.1869999999999</v>
      </c>
      <c r="Z4060" s="1">
        <v>902.82</v>
      </c>
      <c r="AD4060" s="4">
        <v>16.347000000000001</v>
      </c>
      <c r="AL4060" s="1">
        <v>4504.0290000000005</v>
      </c>
    </row>
    <row r="4061" spans="1:38" x14ac:dyDescent="0.25">
      <c r="A4061" s="1">
        <v>4057</v>
      </c>
      <c r="B4061" s="1">
        <v>4057</v>
      </c>
      <c r="C4061" s="1"/>
      <c r="D4061" s="1">
        <v>3882.9119999999998</v>
      </c>
      <c r="E4061" s="1">
        <v>742.19100000000003</v>
      </c>
      <c r="F4061" s="1"/>
      <c r="G4061" s="1">
        <v>-71.069999999999993</v>
      </c>
      <c r="H4061" s="1">
        <v>-65.483000000000004</v>
      </c>
      <c r="I4061" s="1"/>
      <c r="J4061" s="1"/>
      <c r="K4061" s="1">
        <v>-581.495</v>
      </c>
      <c r="L4061" s="1"/>
      <c r="M4061" s="1">
        <v>2283.8180000000002</v>
      </c>
      <c r="N4061" s="1">
        <v>2760.239</v>
      </c>
      <c r="O4061" s="1">
        <v>-9.77</v>
      </c>
      <c r="P4061" s="27">
        <v>-16.343</v>
      </c>
      <c r="Q4061" s="1">
        <v>-8.0549999999999997</v>
      </c>
      <c r="R4061" s="1">
        <v>-3.4000000000000002E-2</v>
      </c>
      <c r="S4061" s="1">
        <v>3.7370000000000001</v>
      </c>
      <c r="T4061" s="1">
        <v>4.835</v>
      </c>
      <c r="U4061" s="1">
        <v>6.7640000000000002</v>
      </c>
      <c r="V4061" s="1">
        <v>3.194</v>
      </c>
      <c r="W4061" s="30">
        <v>4503.7240000000002</v>
      </c>
      <c r="X4061" s="1">
        <v>1342.0219999999999</v>
      </c>
      <c r="Y4061" s="1">
        <v>4115.1869999999999</v>
      </c>
      <c r="Z4061" s="1">
        <v>902.51499999999999</v>
      </c>
      <c r="AD4061" s="4">
        <v>16.343</v>
      </c>
      <c r="AL4061" s="1">
        <v>4503.7240000000002</v>
      </c>
    </row>
    <row r="4062" spans="1:38" x14ac:dyDescent="0.25">
      <c r="A4062" s="1">
        <v>4058</v>
      </c>
      <c r="B4062" s="1">
        <v>4058</v>
      </c>
      <c r="C4062" s="1"/>
      <c r="D4062" s="1">
        <v>3880.9810000000002</v>
      </c>
      <c r="E4062" s="1">
        <v>741.23500000000001</v>
      </c>
      <c r="F4062" s="1"/>
      <c r="G4062" s="1">
        <v>-70.593000000000004</v>
      </c>
      <c r="H4062" s="1">
        <v>-65.956999999999994</v>
      </c>
      <c r="I4062" s="1"/>
      <c r="J4062" s="1"/>
      <c r="K4062" s="1">
        <v>-582.447</v>
      </c>
      <c r="L4062" s="1"/>
      <c r="M4062" s="1">
        <v>2282.8580000000002</v>
      </c>
      <c r="N4062" s="1">
        <v>2760.239</v>
      </c>
      <c r="O4062" s="1">
        <v>-9.77</v>
      </c>
      <c r="P4062" s="27">
        <v>-16.347000000000001</v>
      </c>
      <c r="Q4062" s="1">
        <v>-8.0449999999999999</v>
      </c>
      <c r="R4062" s="1">
        <v>-3.9E-2</v>
      </c>
      <c r="S4062" s="1">
        <v>3.7469999999999999</v>
      </c>
      <c r="T4062" s="1">
        <v>4.84</v>
      </c>
      <c r="U4062" s="1">
        <v>6.7670000000000003</v>
      </c>
      <c r="V4062" s="1">
        <v>3.19</v>
      </c>
      <c r="W4062" s="30">
        <v>4504.0290000000005</v>
      </c>
      <c r="X4062" s="1">
        <v>1342.0219999999999</v>
      </c>
      <c r="Y4062" s="1">
        <v>4115.1869999999999</v>
      </c>
      <c r="Z4062" s="1">
        <v>902.51499999999999</v>
      </c>
      <c r="AD4062" s="4">
        <v>16.347000000000001</v>
      </c>
      <c r="AL4062" s="1">
        <v>4504.0290000000005</v>
      </c>
    </row>
    <row r="4063" spans="1:38" x14ac:dyDescent="0.25">
      <c r="A4063" s="1">
        <v>4059</v>
      </c>
      <c r="B4063" s="1">
        <v>4059</v>
      </c>
      <c r="C4063" s="1"/>
      <c r="D4063" s="1">
        <v>3879.5329999999999</v>
      </c>
      <c r="E4063" s="1">
        <v>740.279</v>
      </c>
      <c r="F4063" s="1"/>
      <c r="G4063" s="1">
        <v>-70.116</v>
      </c>
      <c r="H4063" s="1">
        <v>-65.483000000000004</v>
      </c>
      <c r="I4063" s="1"/>
      <c r="J4063" s="1"/>
      <c r="K4063" s="1">
        <v>-581.971</v>
      </c>
      <c r="L4063" s="1"/>
      <c r="M4063" s="1">
        <v>2283.3380000000002</v>
      </c>
      <c r="N4063" s="1">
        <v>2759.761</v>
      </c>
      <c r="O4063" s="1">
        <v>-9.76</v>
      </c>
      <c r="P4063" s="27">
        <v>-16.343</v>
      </c>
      <c r="Q4063" s="1">
        <v>-8.0549999999999997</v>
      </c>
      <c r="R4063" s="1">
        <v>-3.9E-2</v>
      </c>
      <c r="S4063" s="1">
        <v>3.7469999999999999</v>
      </c>
      <c r="T4063" s="1">
        <v>4.835</v>
      </c>
      <c r="U4063" s="1">
        <v>6.7670000000000003</v>
      </c>
      <c r="V4063" s="1">
        <v>3.1970000000000001</v>
      </c>
      <c r="W4063" s="30">
        <v>4504.3339999999998</v>
      </c>
      <c r="X4063" s="1">
        <v>1342.327</v>
      </c>
      <c r="Y4063" s="1">
        <v>4115.1869999999999</v>
      </c>
      <c r="Z4063" s="1">
        <v>902.82</v>
      </c>
      <c r="AD4063" s="4">
        <v>16.343</v>
      </c>
      <c r="AL4063" s="1">
        <v>4504.3339999999998</v>
      </c>
    </row>
    <row r="4064" spans="1:38" x14ac:dyDescent="0.25">
      <c r="A4064" s="1">
        <v>4060</v>
      </c>
      <c r="B4064" s="1">
        <v>4060</v>
      </c>
      <c r="C4064" s="1"/>
      <c r="D4064" s="1">
        <v>3876.1550000000002</v>
      </c>
      <c r="E4064" s="1">
        <v>741.71299999999997</v>
      </c>
      <c r="F4064" s="1"/>
      <c r="G4064" s="1">
        <v>-70.116</v>
      </c>
      <c r="H4064" s="1">
        <v>-65.956999999999994</v>
      </c>
      <c r="I4064" s="1"/>
      <c r="J4064" s="1"/>
      <c r="K4064" s="1">
        <v>-580.54399999999998</v>
      </c>
      <c r="L4064" s="1"/>
      <c r="M4064" s="1">
        <v>2283.3380000000002</v>
      </c>
      <c r="N4064" s="1">
        <v>2759.761</v>
      </c>
      <c r="O4064" s="1">
        <v>-9.7799999999999994</v>
      </c>
      <c r="P4064" s="27">
        <v>-16.347000000000001</v>
      </c>
      <c r="Q4064" s="1">
        <v>-8.0500000000000007</v>
      </c>
      <c r="R4064" s="1">
        <v>-3.9E-2</v>
      </c>
      <c r="S4064" s="1">
        <v>3.7370000000000001</v>
      </c>
      <c r="T4064" s="1">
        <v>4.84</v>
      </c>
      <c r="U4064" s="1">
        <v>6.7640000000000002</v>
      </c>
      <c r="V4064" s="1">
        <v>3.1970000000000001</v>
      </c>
      <c r="W4064" s="30">
        <v>4503.7240000000002</v>
      </c>
      <c r="X4064" s="1">
        <v>1332.865</v>
      </c>
      <c r="Y4064" s="1">
        <v>4115.4930000000004</v>
      </c>
      <c r="Z4064" s="1">
        <v>902.82</v>
      </c>
      <c r="AD4064" s="4">
        <v>16.347000000000001</v>
      </c>
      <c r="AL4064" s="1">
        <v>4503.7240000000002</v>
      </c>
    </row>
    <row r="4065" spans="1:38" x14ac:dyDescent="0.25">
      <c r="A4065" s="1">
        <v>4061</v>
      </c>
      <c r="B4065" s="1">
        <v>4061</v>
      </c>
      <c r="C4065" s="1"/>
      <c r="D4065" s="1">
        <v>3873.741</v>
      </c>
      <c r="E4065" s="1">
        <v>740.279</v>
      </c>
      <c r="F4065" s="1"/>
      <c r="G4065" s="1">
        <v>-69.638999999999996</v>
      </c>
      <c r="H4065" s="1">
        <v>-66.432000000000002</v>
      </c>
      <c r="I4065" s="1"/>
      <c r="J4065" s="1"/>
      <c r="K4065" s="1">
        <v>-581.495</v>
      </c>
      <c r="L4065" s="1"/>
      <c r="M4065" s="1">
        <v>2282.8580000000002</v>
      </c>
      <c r="N4065" s="1">
        <v>2760.7170000000001</v>
      </c>
      <c r="O4065" s="1">
        <v>-9.7799999999999994</v>
      </c>
      <c r="P4065" s="27">
        <v>-16.347000000000001</v>
      </c>
      <c r="Q4065" s="1">
        <v>-8.0449999999999999</v>
      </c>
      <c r="R4065" s="1">
        <v>-3.9E-2</v>
      </c>
      <c r="S4065" s="1">
        <v>3.7370000000000001</v>
      </c>
      <c r="T4065" s="1">
        <v>4.835</v>
      </c>
      <c r="U4065" s="1">
        <v>6.7670000000000003</v>
      </c>
      <c r="V4065" s="1">
        <v>3.194</v>
      </c>
      <c r="W4065" s="30">
        <v>4504.0290000000005</v>
      </c>
      <c r="X4065" s="1">
        <v>1331.95</v>
      </c>
      <c r="Y4065" s="1">
        <v>4115.1869999999999</v>
      </c>
      <c r="Z4065" s="1">
        <v>903.125</v>
      </c>
      <c r="AD4065" s="4">
        <v>16.347000000000001</v>
      </c>
      <c r="AL4065" s="1">
        <v>4504.0290000000005</v>
      </c>
    </row>
    <row r="4066" spans="1:38" x14ac:dyDescent="0.25">
      <c r="A4066" s="1">
        <v>4062</v>
      </c>
      <c r="B4066" s="1">
        <v>4062</v>
      </c>
      <c r="C4066" s="1"/>
      <c r="D4066" s="1">
        <v>3870.3629999999998</v>
      </c>
      <c r="E4066" s="1">
        <v>740.279</v>
      </c>
      <c r="F4066" s="1"/>
      <c r="G4066" s="1">
        <v>-70.116</v>
      </c>
      <c r="H4066" s="1">
        <v>-63.585000000000001</v>
      </c>
      <c r="I4066" s="1"/>
      <c r="J4066" s="1"/>
      <c r="K4066" s="1">
        <v>-583.39800000000002</v>
      </c>
      <c r="L4066" s="1"/>
      <c r="M4066" s="1">
        <v>2282.8580000000002</v>
      </c>
      <c r="N4066" s="1">
        <v>2759.2829999999999</v>
      </c>
      <c r="O4066" s="1">
        <v>-9.7750000000000004</v>
      </c>
      <c r="P4066" s="27">
        <v>-16.338000000000001</v>
      </c>
      <c r="Q4066" s="1">
        <v>-8.0500000000000007</v>
      </c>
      <c r="R4066" s="1">
        <v>-3.4000000000000002E-2</v>
      </c>
      <c r="S4066" s="1">
        <v>3.7469999999999999</v>
      </c>
      <c r="T4066" s="1">
        <v>4.8289999999999997</v>
      </c>
      <c r="U4066" s="1">
        <v>6.7709999999999999</v>
      </c>
      <c r="V4066" s="1">
        <v>3.194</v>
      </c>
      <c r="W4066" s="30">
        <v>4504.0290000000005</v>
      </c>
      <c r="X4066" s="1">
        <v>1332.56</v>
      </c>
      <c r="Y4066" s="1">
        <v>4114.8819999999996</v>
      </c>
      <c r="Z4066" s="1">
        <v>902.82</v>
      </c>
      <c r="AD4066" s="4">
        <v>16.338000000000001</v>
      </c>
      <c r="AL4066" s="1">
        <v>4504.0290000000005</v>
      </c>
    </row>
    <row r="4067" spans="1:38" x14ac:dyDescent="0.25">
      <c r="A4067" s="1">
        <v>4063</v>
      </c>
      <c r="B4067" s="1">
        <v>4063</v>
      </c>
      <c r="C4067" s="1"/>
      <c r="D4067" s="1">
        <v>3867.95</v>
      </c>
      <c r="E4067" s="1">
        <v>739.80100000000004</v>
      </c>
      <c r="F4067" s="1"/>
      <c r="G4067" s="1">
        <v>-70.593000000000004</v>
      </c>
      <c r="H4067" s="1">
        <v>-64.058999999999997</v>
      </c>
      <c r="I4067" s="1"/>
      <c r="J4067" s="1"/>
      <c r="K4067" s="1">
        <v>-580.54399999999998</v>
      </c>
      <c r="L4067" s="1"/>
      <c r="M4067" s="1">
        <v>2282.8580000000002</v>
      </c>
      <c r="N4067" s="1">
        <v>2760.239</v>
      </c>
      <c r="O4067" s="1">
        <v>-9.77</v>
      </c>
      <c r="P4067" s="27">
        <v>-16.343</v>
      </c>
      <c r="Q4067" s="1">
        <v>-8.0549999999999997</v>
      </c>
      <c r="R4067" s="1">
        <v>-3.9E-2</v>
      </c>
      <c r="S4067" s="1">
        <v>3.7469999999999999</v>
      </c>
      <c r="T4067" s="1">
        <v>4.835</v>
      </c>
      <c r="U4067" s="1">
        <v>6.7670000000000003</v>
      </c>
      <c r="V4067" s="1">
        <v>3.1970000000000001</v>
      </c>
      <c r="W4067" s="30">
        <v>4504.0290000000005</v>
      </c>
      <c r="X4067" s="1">
        <v>1332.56</v>
      </c>
      <c r="Y4067" s="1">
        <v>4114.5770000000002</v>
      </c>
      <c r="Z4067" s="1">
        <v>903.125</v>
      </c>
      <c r="AD4067" s="4">
        <v>16.343</v>
      </c>
      <c r="AL4067" s="1">
        <v>4504.0290000000005</v>
      </c>
    </row>
    <row r="4068" spans="1:38" x14ac:dyDescent="0.25">
      <c r="A4068" s="1">
        <v>4064</v>
      </c>
      <c r="B4068" s="1">
        <v>4064</v>
      </c>
      <c r="C4068" s="1"/>
      <c r="D4068" s="1">
        <v>3866.502</v>
      </c>
      <c r="E4068" s="1">
        <v>739.80100000000004</v>
      </c>
      <c r="F4068" s="1"/>
      <c r="G4068" s="1">
        <v>-70.593000000000004</v>
      </c>
      <c r="H4068" s="1">
        <v>-63.585000000000001</v>
      </c>
      <c r="I4068" s="1"/>
      <c r="J4068" s="1"/>
      <c r="K4068" s="1">
        <v>-580.54399999999998</v>
      </c>
      <c r="L4068" s="1"/>
      <c r="M4068" s="1">
        <v>2282.3789999999999</v>
      </c>
      <c r="N4068" s="1">
        <v>2759.761</v>
      </c>
      <c r="O4068" s="1">
        <v>-9.77</v>
      </c>
      <c r="P4068" s="27">
        <v>-16.343</v>
      </c>
      <c r="Q4068" s="1">
        <v>-8.0549999999999997</v>
      </c>
      <c r="R4068" s="1">
        <v>-3.4000000000000002E-2</v>
      </c>
      <c r="S4068" s="1">
        <v>3.742</v>
      </c>
      <c r="T4068" s="1">
        <v>4.8460000000000001</v>
      </c>
      <c r="U4068" s="1">
        <v>6.7640000000000002</v>
      </c>
      <c r="V4068" s="1">
        <v>3.1970000000000001</v>
      </c>
      <c r="W4068" s="30">
        <v>4503.7240000000002</v>
      </c>
      <c r="X4068" s="1">
        <v>1332.56</v>
      </c>
      <c r="Y4068" s="1">
        <v>4114.8819999999996</v>
      </c>
      <c r="Z4068" s="1">
        <v>902.51499999999999</v>
      </c>
      <c r="AD4068" s="4">
        <v>16.343</v>
      </c>
      <c r="AL4068" s="1">
        <v>4503.7240000000002</v>
      </c>
    </row>
    <row r="4069" spans="1:38" x14ac:dyDescent="0.25">
      <c r="A4069" s="1">
        <v>4065</v>
      </c>
      <c r="B4069" s="1">
        <v>4065</v>
      </c>
      <c r="C4069" s="1"/>
      <c r="D4069" s="1">
        <v>3864.0880000000002</v>
      </c>
      <c r="E4069" s="1">
        <v>739.80100000000004</v>
      </c>
      <c r="F4069" s="1"/>
      <c r="G4069" s="1">
        <v>-71.069999999999993</v>
      </c>
      <c r="H4069" s="1">
        <v>-64.058999999999997</v>
      </c>
      <c r="I4069" s="1"/>
      <c r="J4069" s="1"/>
      <c r="K4069" s="1">
        <v>-581.971</v>
      </c>
      <c r="L4069" s="1"/>
      <c r="M4069" s="1">
        <v>2281.8989999999999</v>
      </c>
      <c r="N4069" s="1">
        <v>2759.2829999999999</v>
      </c>
      <c r="O4069" s="1">
        <v>-9.77</v>
      </c>
      <c r="P4069" s="27">
        <v>-16.347000000000001</v>
      </c>
      <c r="Q4069" s="1">
        <v>-8.0449999999999999</v>
      </c>
      <c r="R4069" s="1">
        <v>-3.9E-2</v>
      </c>
      <c r="S4069" s="1">
        <v>3.742</v>
      </c>
      <c r="T4069" s="1">
        <v>4.835</v>
      </c>
      <c r="U4069" s="1">
        <v>6.7709999999999999</v>
      </c>
      <c r="V4069" s="1">
        <v>3.194</v>
      </c>
      <c r="W4069" s="30">
        <v>4503.7240000000002</v>
      </c>
      <c r="X4069" s="1">
        <v>1332.2550000000001</v>
      </c>
      <c r="Y4069" s="1">
        <v>4115.1869999999999</v>
      </c>
      <c r="Z4069" s="1">
        <v>902.82</v>
      </c>
      <c r="AD4069" s="4">
        <v>16.347000000000001</v>
      </c>
      <c r="AL4069" s="1">
        <v>4503.7240000000002</v>
      </c>
    </row>
    <row r="4070" spans="1:38" x14ac:dyDescent="0.25">
      <c r="A4070" s="1">
        <v>4066</v>
      </c>
      <c r="B4070" s="1">
        <v>4066</v>
      </c>
      <c r="C4070" s="1"/>
      <c r="D4070" s="1">
        <v>3863.123</v>
      </c>
      <c r="E4070" s="1">
        <v>739.80100000000004</v>
      </c>
      <c r="F4070" s="1"/>
      <c r="G4070" s="1">
        <v>-70.116</v>
      </c>
      <c r="H4070" s="1">
        <v>-63.585000000000001</v>
      </c>
      <c r="I4070" s="1"/>
      <c r="J4070" s="1"/>
      <c r="K4070" s="1">
        <v>-581.971</v>
      </c>
      <c r="L4070" s="1"/>
      <c r="M4070" s="1">
        <v>2282.3789999999999</v>
      </c>
      <c r="N4070" s="1">
        <v>2759.2829999999999</v>
      </c>
      <c r="O4070" s="1">
        <v>-9.77</v>
      </c>
      <c r="P4070" s="27">
        <v>-16.347000000000001</v>
      </c>
      <c r="Q4070" s="1">
        <v>-8.0500000000000007</v>
      </c>
      <c r="R4070" s="1">
        <v>-4.3999999999999997E-2</v>
      </c>
      <c r="S4070" s="1">
        <v>3.7469999999999999</v>
      </c>
      <c r="T4070" s="1">
        <v>4.8289999999999997</v>
      </c>
      <c r="U4070" s="1">
        <v>6.7709999999999999</v>
      </c>
      <c r="V4070" s="1">
        <v>3.194</v>
      </c>
      <c r="W4070" s="30">
        <v>4500.9769999999999</v>
      </c>
      <c r="X4070" s="1">
        <v>1331.95</v>
      </c>
      <c r="Y4070" s="1">
        <v>4114.8819999999996</v>
      </c>
      <c r="Z4070" s="1">
        <v>902.82</v>
      </c>
      <c r="AD4070" s="4">
        <v>16.347000000000001</v>
      </c>
      <c r="AL4070" s="1">
        <v>4500.9769999999999</v>
      </c>
    </row>
    <row r="4071" spans="1:38" x14ac:dyDescent="0.25">
      <c r="A4071" s="1">
        <v>4067</v>
      </c>
      <c r="B4071" s="1">
        <v>4067</v>
      </c>
      <c r="C4071" s="1"/>
      <c r="D4071" s="1">
        <v>3862.1579999999999</v>
      </c>
      <c r="E4071" s="1">
        <v>739.32299999999998</v>
      </c>
      <c r="F4071" s="1"/>
      <c r="G4071" s="1">
        <v>-70.116</v>
      </c>
      <c r="H4071" s="1">
        <v>-63.585000000000001</v>
      </c>
      <c r="I4071" s="1"/>
      <c r="J4071" s="1"/>
      <c r="K4071" s="1">
        <v>-580.54399999999998</v>
      </c>
      <c r="L4071" s="1"/>
      <c r="M4071" s="1">
        <v>2282.8580000000002</v>
      </c>
      <c r="N4071" s="1">
        <v>2758.8049999999998</v>
      </c>
      <c r="O4071" s="1">
        <v>-9.7650000000000006</v>
      </c>
      <c r="P4071" s="27">
        <v>-16.343</v>
      </c>
      <c r="Q4071" s="1">
        <v>-8.0449999999999999</v>
      </c>
      <c r="R4071" s="1">
        <v>-3.4000000000000002E-2</v>
      </c>
      <c r="S4071" s="1">
        <v>3.7469999999999999</v>
      </c>
      <c r="T4071" s="1">
        <v>4.8289999999999997</v>
      </c>
      <c r="U4071" s="1">
        <v>6.7670000000000003</v>
      </c>
      <c r="V4071" s="1">
        <v>3.194</v>
      </c>
      <c r="W4071" s="30">
        <v>4495.7879999999996</v>
      </c>
      <c r="X4071" s="1">
        <v>1332.56</v>
      </c>
      <c r="Y4071" s="1">
        <v>4106.3360000000002</v>
      </c>
      <c r="Z4071" s="1">
        <v>902.82</v>
      </c>
      <c r="AD4071" s="4">
        <v>16.343</v>
      </c>
      <c r="AL4071" s="1">
        <v>4495.7879999999996</v>
      </c>
    </row>
    <row r="4072" spans="1:38" x14ac:dyDescent="0.25">
      <c r="A4072" s="1">
        <v>4068</v>
      </c>
      <c r="B4072" s="1">
        <v>4068</v>
      </c>
      <c r="C4072" s="1"/>
      <c r="D4072" s="1">
        <v>3860.2269999999999</v>
      </c>
      <c r="E4072" s="1">
        <v>739.32299999999998</v>
      </c>
      <c r="F4072" s="1"/>
      <c r="G4072" s="1">
        <v>-70.593000000000004</v>
      </c>
      <c r="H4072" s="1">
        <v>-63.110999999999997</v>
      </c>
      <c r="I4072" s="1"/>
      <c r="J4072" s="1"/>
      <c r="K4072" s="1">
        <v>-581.495</v>
      </c>
      <c r="L4072" s="1"/>
      <c r="M4072" s="1">
        <v>2282.3789999999999</v>
      </c>
      <c r="N4072" s="1">
        <v>2759.2829999999999</v>
      </c>
      <c r="O4072" s="1">
        <v>-9.77</v>
      </c>
      <c r="P4072" s="27">
        <v>-16.347000000000001</v>
      </c>
      <c r="Q4072" s="1">
        <v>-8.0500000000000007</v>
      </c>
      <c r="R4072" s="1">
        <v>-3.4000000000000002E-2</v>
      </c>
      <c r="S4072" s="1">
        <v>3.7370000000000001</v>
      </c>
      <c r="T4072" s="1">
        <v>4.8289999999999997</v>
      </c>
      <c r="U4072" s="1">
        <v>6.7670000000000003</v>
      </c>
      <c r="V4072" s="1">
        <v>3.19</v>
      </c>
      <c r="W4072" s="30">
        <v>4493.652</v>
      </c>
      <c r="X4072" s="1">
        <v>1332.56</v>
      </c>
      <c r="Y4072" s="1">
        <v>4105.1149999999998</v>
      </c>
      <c r="Z4072" s="1">
        <v>901.59900000000005</v>
      </c>
      <c r="AD4072" s="4">
        <v>16.347000000000001</v>
      </c>
      <c r="AL4072" s="1">
        <v>4493.652</v>
      </c>
    </row>
    <row r="4073" spans="1:38" x14ac:dyDescent="0.25">
      <c r="A4073" s="1">
        <v>4069</v>
      </c>
      <c r="B4073" s="1">
        <v>4069</v>
      </c>
      <c r="C4073" s="1"/>
      <c r="D4073" s="1">
        <v>3859.7449999999999</v>
      </c>
      <c r="E4073" s="1">
        <v>739.32299999999998</v>
      </c>
      <c r="F4073" s="1"/>
      <c r="G4073" s="1">
        <v>-69.638999999999996</v>
      </c>
      <c r="H4073" s="1">
        <v>-63.585000000000001</v>
      </c>
      <c r="I4073" s="1"/>
      <c r="J4073" s="1"/>
      <c r="K4073" s="1">
        <v>-581.495</v>
      </c>
      <c r="L4073" s="1"/>
      <c r="M4073" s="1">
        <v>2283.3380000000002</v>
      </c>
      <c r="N4073" s="1">
        <v>2758.328</v>
      </c>
      <c r="O4073" s="1">
        <v>-9.7799999999999994</v>
      </c>
      <c r="P4073" s="27">
        <v>-16.347000000000001</v>
      </c>
      <c r="Q4073" s="1">
        <v>-8.0549999999999997</v>
      </c>
      <c r="R4073" s="1">
        <v>-3.4000000000000002E-2</v>
      </c>
      <c r="S4073" s="1">
        <v>3.742</v>
      </c>
      <c r="T4073" s="1">
        <v>4.84</v>
      </c>
      <c r="U4073" s="1">
        <v>6.7670000000000003</v>
      </c>
      <c r="V4073" s="1">
        <v>3.19</v>
      </c>
      <c r="W4073" s="30">
        <v>4493.9570000000003</v>
      </c>
      <c r="X4073" s="1">
        <v>1332.56</v>
      </c>
      <c r="Y4073" s="1">
        <v>4105.1149999999998</v>
      </c>
      <c r="Z4073" s="1">
        <v>898.24199999999996</v>
      </c>
      <c r="AD4073" s="4">
        <v>16.347000000000001</v>
      </c>
      <c r="AL4073" s="1">
        <v>4493.9570000000003</v>
      </c>
    </row>
    <row r="4074" spans="1:38" x14ac:dyDescent="0.25">
      <c r="A4074" s="1">
        <v>4070</v>
      </c>
      <c r="B4074" s="1">
        <v>4070</v>
      </c>
      <c r="C4074" s="1"/>
      <c r="D4074" s="1">
        <v>3858.779</v>
      </c>
      <c r="E4074" s="1">
        <v>738.84500000000003</v>
      </c>
      <c r="F4074" s="1"/>
      <c r="G4074" s="1">
        <v>-70.116</v>
      </c>
      <c r="H4074" s="1">
        <v>-64.058999999999997</v>
      </c>
      <c r="I4074" s="1"/>
      <c r="J4074" s="1"/>
      <c r="K4074" s="1">
        <v>-581.495</v>
      </c>
      <c r="L4074" s="1"/>
      <c r="M4074" s="1">
        <v>2281.42</v>
      </c>
      <c r="N4074" s="1">
        <v>2758.328</v>
      </c>
      <c r="O4074" s="1">
        <v>-9.7650000000000006</v>
      </c>
      <c r="P4074" s="27">
        <v>-16.347000000000001</v>
      </c>
      <c r="Q4074" s="1">
        <v>-8.0500000000000007</v>
      </c>
      <c r="R4074" s="1">
        <v>-3.9E-2</v>
      </c>
      <c r="S4074" s="1">
        <v>3.7509999999999999</v>
      </c>
      <c r="T4074" s="1">
        <v>4.8289999999999997</v>
      </c>
      <c r="U4074" s="1">
        <v>6.7640000000000002</v>
      </c>
      <c r="V4074" s="1">
        <v>3.194</v>
      </c>
      <c r="W4074" s="30">
        <v>4493.9570000000003</v>
      </c>
      <c r="X4074" s="1">
        <v>1332.2550000000001</v>
      </c>
      <c r="Y4074" s="1">
        <v>4105.1149999999998</v>
      </c>
      <c r="Z4074" s="1">
        <v>899.46299999999997</v>
      </c>
      <c r="AD4074" s="4">
        <v>16.347000000000001</v>
      </c>
      <c r="AL4074" s="1">
        <v>4493.9570000000003</v>
      </c>
    </row>
    <row r="4075" spans="1:38" x14ac:dyDescent="0.25">
      <c r="A4075" s="1">
        <v>4071</v>
      </c>
      <c r="B4075" s="1">
        <v>4071</v>
      </c>
      <c r="C4075" s="1"/>
      <c r="D4075" s="1">
        <v>3857.8139999999999</v>
      </c>
      <c r="E4075" s="1">
        <v>739.32299999999998</v>
      </c>
      <c r="F4075" s="1"/>
      <c r="G4075" s="1">
        <v>-70.593000000000004</v>
      </c>
      <c r="H4075" s="1">
        <v>-64.534000000000006</v>
      </c>
      <c r="I4075" s="1"/>
      <c r="J4075" s="1"/>
      <c r="K4075" s="1">
        <v>-581.02</v>
      </c>
      <c r="L4075" s="1"/>
      <c r="M4075" s="1">
        <v>2281.8989999999999</v>
      </c>
      <c r="N4075" s="1">
        <v>2757.85</v>
      </c>
      <c r="O4075" s="1">
        <v>-9.77</v>
      </c>
      <c r="P4075" s="27">
        <v>-16.332999999999998</v>
      </c>
      <c r="Q4075" s="1">
        <v>-8.0500000000000007</v>
      </c>
      <c r="R4075" s="1">
        <v>-3.4000000000000002E-2</v>
      </c>
      <c r="S4075" s="1">
        <v>3.7469999999999999</v>
      </c>
      <c r="T4075" s="1">
        <v>4.835</v>
      </c>
      <c r="U4075" s="1">
        <v>6.7670000000000003</v>
      </c>
      <c r="V4075" s="1">
        <v>3.194</v>
      </c>
      <c r="W4075" s="30">
        <v>4493.652</v>
      </c>
      <c r="X4075" s="1">
        <v>1331.95</v>
      </c>
      <c r="Y4075" s="1">
        <v>4105.4210000000003</v>
      </c>
      <c r="Z4075" s="1">
        <v>892.74800000000005</v>
      </c>
      <c r="AD4075" s="4">
        <v>16.332999999999998</v>
      </c>
      <c r="AL4075" s="1">
        <v>4493.652</v>
      </c>
    </row>
    <row r="4076" spans="1:38" x14ac:dyDescent="0.25">
      <c r="A4076" s="1">
        <v>4072</v>
      </c>
      <c r="B4076" s="1">
        <v>4072</v>
      </c>
      <c r="C4076" s="1"/>
      <c r="D4076" s="1">
        <v>3855.4009999999998</v>
      </c>
      <c r="E4076" s="1">
        <v>739.80100000000004</v>
      </c>
      <c r="F4076" s="1"/>
      <c r="G4076" s="1">
        <v>-70.593000000000004</v>
      </c>
      <c r="H4076" s="1">
        <v>-63.585000000000001</v>
      </c>
      <c r="I4076" s="1"/>
      <c r="J4076" s="1"/>
      <c r="K4076" s="1">
        <v>-581.02</v>
      </c>
      <c r="L4076" s="1"/>
      <c r="M4076" s="1">
        <v>2282.3789999999999</v>
      </c>
      <c r="N4076" s="1">
        <v>2759.2829999999999</v>
      </c>
      <c r="O4076" s="1">
        <v>-9.77</v>
      </c>
      <c r="P4076" s="27">
        <v>-16.343</v>
      </c>
      <c r="Q4076" s="1">
        <v>-8.0449999999999999</v>
      </c>
      <c r="R4076" s="1">
        <v>-2.9000000000000001E-2</v>
      </c>
      <c r="S4076" s="1">
        <v>3.742</v>
      </c>
      <c r="T4076" s="1">
        <v>4.835</v>
      </c>
      <c r="U4076" s="1">
        <v>6.7670000000000003</v>
      </c>
      <c r="V4076" s="1">
        <v>3.1970000000000001</v>
      </c>
      <c r="W4076" s="30">
        <v>4493.3459999999995</v>
      </c>
      <c r="X4076" s="1">
        <v>1332.56</v>
      </c>
      <c r="Y4076" s="1">
        <v>4105.4210000000003</v>
      </c>
      <c r="Z4076" s="1">
        <v>898.85199999999998</v>
      </c>
      <c r="AD4076" s="4">
        <v>16.343</v>
      </c>
      <c r="AL4076" s="1">
        <v>4493.3459999999995</v>
      </c>
    </row>
    <row r="4077" spans="1:38" x14ac:dyDescent="0.25">
      <c r="A4077" s="1">
        <v>4073</v>
      </c>
      <c r="B4077" s="1">
        <v>4073</v>
      </c>
      <c r="C4077" s="1"/>
      <c r="D4077" s="1">
        <v>3854.9180000000001</v>
      </c>
      <c r="E4077" s="1">
        <v>738.84500000000003</v>
      </c>
      <c r="F4077" s="1"/>
      <c r="G4077" s="1">
        <v>-69.162000000000006</v>
      </c>
      <c r="H4077" s="1">
        <v>-63.110999999999997</v>
      </c>
      <c r="I4077" s="1"/>
      <c r="J4077" s="1"/>
      <c r="K4077" s="1">
        <v>-581.495</v>
      </c>
      <c r="L4077" s="1"/>
      <c r="M4077" s="1">
        <v>2283.3380000000002</v>
      </c>
      <c r="N4077" s="1">
        <v>2758.8049999999998</v>
      </c>
      <c r="O4077" s="1">
        <v>-9.7750000000000004</v>
      </c>
      <c r="P4077" s="27">
        <v>-16.338000000000001</v>
      </c>
      <c r="Q4077" s="1">
        <v>-8.0549999999999997</v>
      </c>
      <c r="R4077" s="1">
        <v>-2.9000000000000001E-2</v>
      </c>
      <c r="S4077" s="1">
        <v>3.7469999999999999</v>
      </c>
      <c r="T4077" s="1">
        <v>4.835</v>
      </c>
      <c r="U4077" s="1">
        <v>6.7709999999999999</v>
      </c>
      <c r="V4077" s="1">
        <v>3.194</v>
      </c>
      <c r="W4077" s="30">
        <v>4493.9570000000003</v>
      </c>
      <c r="X4077" s="1">
        <v>1332.2550000000001</v>
      </c>
      <c r="Y4077" s="1">
        <v>4105.1149999999998</v>
      </c>
      <c r="Z4077" s="1">
        <v>898.24199999999996</v>
      </c>
      <c r="AD4077" s="4">
        <v>16.338000000000001</v>
      </c>
      <c r="AL4077" s="1">
        <v>4493.9570000000003</v>
      </c>
    </row>
    <row r="4078" spans="1:38" x14ac:dyDescent="0.25">
      <c r="A4078" s="1">
        <v>4074</v>
      </c>
      <c r="B4078" s="1">
        <v>4074</v>
      </c>
      <c r="C4078" s="1"/>
      <c r="D4078" s="1">
        <v>3853.47</v>
      </c>
      <c r="E4078" s="1">
        <v>738.36699999999996</v>
      </c>
      <c r="F4078" s="1"/>
      <c r="G4078" s="1">
        <v>-70.593000000000004</v>
      </c>
      <c r="H4078" s="1">
        <v>-62.636000000000003</v>
      </c>
      <c r="I4078" s="1"/>
      <c r="J4078" s="1"/>
      <c r="K4078" s="1">
        <v>-582.92200000000003</v>
      </c>
      <c r="L4078" s="1"/>
      <c r="M4078" s="1">
        <v>2282.8580000000002</v>
      </c>
      <c r="N4078" s="1">
        <v>2757.85</v>
      </c>
      <c r="O4078" s="1">
        <v>-9.77</v>
      </c>
      <c r="P4078" s="27">
        <v>-16.347000000000001</v>
      </c>
      <c r="Q4078" s="1">
        <v>-8.0500000000000007</v>
      </c>
      <c r="R4078" s="1">
        <v>-3.9E-2</v>
      </c>
      <c r="S4078" s="1">
        <v>3.7469999999999999</v>
      </c>
      <c r="T4078" s="1">
        <v>4.835</v>
      </c>
      <c r="U4078" s="1">
        <v>6.7709999999999999</v>
      </c>
      <c r="V4078" s="1">
        <v>3.194</v>
      </c>
      <c r="W4078" s="30">
        <v>4493.652</v>
      </c>
      <c r="X4078" s="1">
        <v>1332.2550000000001</v>
      </c>
      <c r="Y4078" s="1">
        <v>4105.1149999999998</v>
      </c>
      <c r="Z4078" s="1">
        <v>896.41099999999994</v>
      </c>
      <c r="AD4078" s="4">
        <v>16.347000000000001</v>
      </c>
      <c r="AL4078" s="1">
        <v>4493.652</v>
      </c>
    </row>
    <row r="4079" spans="1:38" x14ac:dyDescent="0.25">
      <c r="A4079" s="1">
        <v>4075</v>
      </c>
      <c r="B4079" s="1">
        <v>4075</v>
      </c>
      <c r="C4079" s="1"/>
      <c r="D4079" s="1">
        <v>3852.0230000000001</v>
      </c>
      <c r="E4079" s="1">
        <v>738.84500000000003</v>
      </c>
      <c r="F4079" s="1"/>
      <c r="G4079" s="1">
        <v>-70.593000000000004</v>
      </c>
      <c r="H4079" s="1">
        <v>-63.110999999999997</v>
      </c>
      <c r="I4079" s="1"/>
      <c r="J4079" s="1"/>
      <c r="K4079" s="1">
        <v>-581.495</v>
      </c>
      <c r="L4079" s="1"/>
      <c r="M4079" s="1">
        <v>2283.3380000000002</v>
      </c>
      <c r="N4079" s="1">
        <v>2758.8049999999998</v>
      </c>
      <c r="O4079" s="1">
        <v>-9.7750000000000004</v>
      </c>
      <c r="P4079" s="27">
        <v>-16.347000000000001</v>
      </c>
      <c r="Q4079" s="1">
        <v>-8.0449999999999999</v>
      </c>
      <c r="R4079" s="1">
        <v>-4.3999999999999997E-2</v>
      </c>
      <c r="S4079" s="1">
        <v>3.742</v>
      </c>
      <c r="T4079" s="1">
        <v>4.835</v>
      </c>
      <c r="U4079" s="1">
        <v>6.7670000000000003</v>
      </c>
      <c r="V4079" s="1">
        <v>3.194</v>
      </c>
      <c r="W4079" s="30">
        <v>4493.652</v>
      </c>
      <c r="X4079" s="1">
        <v>1332.56</v>
      </c>
      <c r="Y4079" s="1">
        <v>4104.8100000000004</v>
      </c>
      <c r="Z4079" s="1">
        <v>900.07299999999998</v>
      </c>
      <c r="AD4079" s="4">
        <v>16.347000000000001</v>
      </c>
      <c r="AL4079" s="1">
        <v>4493.652</v>
      </c>
    </row>
    <row r="4080" spans="1:38" x14ac:dyDescent="0.25">
      <c r="A4080" s="1">
        <v>4076</v>
      </c>
      <c r="B4080" s="1">
        <v>4076</v>
      </c>
      <c r="C4080" s="1"/>
      <c r="D4080" s="1">
        <v>3851.54</v>
      </c>
      <c r="E4080" s="1">
        <v>737.88900000000001</v>
      </c>
      <c r="F4080" s="1"/>
      <c r="G4080" s="1">
        <v>-70.116</v>
      </c>
      <c r="H4080" s="1">
        <v>-63.585000000000001</v>
      </c>
      <c r="I4080" s="1"/>
      <c r="J4080" s="1"/>
      <c r="K4080" s="1">
        <v>-581.495</v>
      </c>
      <c r="L4080" s="1"/>
      <c r="M4080" s="1">
        <v>2282.8580000000002</v>
      </c>
      <c r="N4080" s="1">
        <v>2758.8049999999998</v>
      </c>
      <c r="O4080" s="1">
        <v>-9.7799999999999994</v>
      </c>
      <c r="P4080" s="27">
        <v>-16.343</v>
      </c>
      <c r="Q4080" s="1">
        <v>-8.0449999999999999</v>
      </c>
      <c r="R4080" s="1">
        <v>-3.9E-2</v>
      </c>
      <c r="S4080" s="1">
        <v>3.7469999999999999</v>
      </c>
      <c r="T4080" s="1">
        <v>4.84</v>
      </c>
      <c r="U4080" s="1">
        <v>6.7640000000000002</v>
      </c>
      <c r="V4080" s="1">
        <v>3.19</v>
      </c>
      <c r="W4080" s="30">
        <v>4494.2619999999997</v>
      </c>
      <c r="X4080" s="1">
        <v>1332.56</v>
      </c>
      <c r="Y4080" s="1">
        <v>4105.1149999999998</v>
      </c>
      <c r="Z4080" s="1">
        <v>892.74800000000005</v>
      </c>
      <c r="AD4080" s="4">
        <v>16.343</v>
      </c>
      <c r="AL4080" s="1">
        <v>4494.2619999999997</v>
      </c>
    </row>
    <row r="4081" spans="1:38" x14ac:dyDescent="0.25">
      <c r="A4081" s="1">
        <v>4077</v>
      </c>
      <c r="B4081" s="1">
        <v>4077</v>
      </c>
      <c r="C4081" s="1"/>
      <c r="D4081" s="1">
        <v>3849.127</v>
      </c>
      <c r="E4081" s="1">
        <v>738.36699999999996</v>
      </c>
      <c r="F4081" s="1"/>
      <c r="G4081" s="1">
        <v>-70.116</v>
      </c>
      <c r="H4081" s="1">
        <v>-65.956999999999994</v>
      </c>
      <c r="I4081" s="1"/>
      <c r="J4081" s="1"/>
      <c r="K4081" s="1">
        <v>-581.495</v>
      </c>
      <c r="L4081" s="1"/>
      <c r="M4081" s="1">
        <v>2282.8580000000002</v>
      </c>
      <c r="N4081" s="1">
        <v>2757.85</v>
      </c>
      <c r="O4081" s="1">
        <v>-9.77</v>
      </c>
      <c r="P4081" s="27">
        <v>-16.338000000000001</v>
      </c>
      <c r="Q4081" s="1">
        <v>-8.0449999999999999</v>
      </c>
      <c r="R4081" s="1">
        <v>-3.9E-2</v>
      </c>
      <c r="S4081" s="1">
        <v>3.742</v>
      </c>
      <c r="T4081" s="1">
        <v>4.8289999999999997</v>
      </c>
      <c r="U4081" s="1">
        <v>6.7640000000000002</v>
      </c>
      <c r="V4081" s="1">
        <v>3.194</v>
      </c>
      <c r="W4081" s="30">
        <v>4493.652</v>
      </c>
      <c r="X4081" s="1">
        <v>1332.56</v>
      </c>
      <c r="Y4081" s="1">
        <v>4105.1149999999998</v>
      </c>
      <c r="Z4081" s="1">
        <v>892.74800000000005</v>
      </c>
      <c r="AD4081" s="4">
        <v>16.338000000000001</v>
      </c>
      <c r="AL4081" s="1">
        <v>4493.652</v>
      </c>
    </row>
    <row r="4082" spans="1:38" x14ac:dyDescent="0.25">
      <c r="A4082" s="1">
        <v>4078</v>
      </c>
      <c r="B4082" s="1">
        <v>4078</v>
      </c>
      <c r="C4082" s="1"/>
      <c r="D4082" s="1">
        <v>3845.748</v>
      </c>
      <c r="E4082" s="1">
        <v>737.88900000000001</v>
      </c>
      <c r="F4082" s="1"/>
      <c r="G4082" s="1">
        <v>-70.116</v>
      </c>
      <c r="H4082" s="1">
        <v>-63.110999999999997</v>
      </c>
      <c r="I4082" s="1"/>
      <c r="J4082" s="1"/>
      <c r="K4082" s="1">
        <v>-581.971</v>
      </c>
      <c r="L4082" s="1"/>
      <c r="M4082" s="1">
        <v>2282.8580000000002</v>
      </c>
      <c r="N4082" s="1">
        <v>2756.8939999999998</v>
      </c>
      <c r="O4082" s="1">
        <v>-9.7650000000000006</v>
      </c>
      <c r="P4082" s="27">
        <v>-16.343</v>
      </c>
      <c r="Q4082" s="1">
        <v>-8.0449999999999999</v>
      </c>
      <c r="R4082" s="1">
        <v>-3.9E-2</v>
      </c>
      <c r="S4082" s="1">
        <v>3.742</v>
      </c>
      <c r="T4082" s="1">
        <v>4.835</v>
      </c>
      <c r="U4082" s="1">
        <v>6.7709999999999999</v>
      </c>
      <c r="V4082" s="1">
        <v>3.1970000000000001</v>
      </c>
      <c r="W4082" s="30">
        <v>4493.652</v>
      </c>
      <c r="X4082" s="1">
        <v>1332.56</v>
      </c>
      <c r="Y4082" s="1">
        <v>4105.4210000000003</v>
      </c>
      <c r="Z4082" s="1">
        <v>892.74800000000005</v>
      </c>
      <c r="AD4082" s="4">
        <v>16.343</v>
      </c>
      <c r="AL4082" s="1">
        <v>4493.652</v>
      </c>
    </row>
    <row r="4083" spans="1:38" x14ac:dyDescent="0.25">
      <c r="A4083" s="1">
        <v>4079</v>
      </c>
      <c r="B4083" s="1">
        <v>4079</v>
      </c>
      <c r="C4083" s="1"/>
      <c r="D4083" s="1">
        <v>3844.3009999999999</v>
      </c>
      <c r="E4083" s="1">
        <v>738.36699999999996</v>
      </c>
      <c r="F4083" s="1"/>
      <c r="G4083" s="1">
        <v>-70.593000000000004</v>
      </c>
      <c r="H4083" s="1">
        <v>-64.058999999999997</v>
      </c>
      <c r="I4083" s="1"/>
      <c r="J4083" s="1"/>
      <c r="K4083" s="1">
        <v>-582.447</v>
      </c>
      <c r="L4083" s="1"/>
      <c r="M4083" s="1">
        <v>2282.8580000000002</v>
      </c>
      <c r="N4083" s="1">
        <v>2757.3719999999998</v>
      </c>
      <c r="O4083" s="1">
        <v>-9.7750000000000004</v>
      </c>
      <c r="P4083" s="27">
        <v>-16.347000000000001</v>
      </c>
      <c r="Q4083" s="1">
        <v>-8.0449999999999999</v>
      </c>
      <c r="R4083" s="1">
        <v>-3.9E-2</v>
      </c>
      <c r="S4083" s="1">
        <v>3.7370000000000001</v>
      </c>
      <c r="T4083" s="1">
        <v>4.8289999999999997</v>
      </c>
      <c r="U4083" s="1">
        <v>6.7640000000000002</v>
      </c>
      <c r="V4083" s="1">
        <v>3.194</v>
      </c>
      <c r="W4083" s="30">
        <v>4489.6840000000002</v>
      </c>
      <c r="X4083" s="1">
        <v>1332.56</v>
      </c>
      <c r="Y4083" s="1">
        <v>4104.8100000000004</v>
      </c>
      <c r="Z4083" s="1">
        <v>892.44299999999998</v>
      </c>
      <c r="AD4083" s="4">
        <v>16.347000000000001</v>
      </c>
      <c r="AL4083" s="1">
        <v>4489.6840000000002</v>
      </c>
    </row>
    <row r="4084" spans="1:38" x14ac:dyDescent="0.25">
      <c r="A4084" s="1">
        <v>4080</v>
      </c>
      <c r="B4084" s="1">
        <v>4080</v>
      </c>
      <c r="C4084" s="1"/>
      <c r="D4084" s="1">
        <v>3841.4050000000002</v>
      </c>
      <c r="E4084" s="1">
        <v>737.41099999999994</v>
      </c>
      <c r="F4084" s="1"/>
      <c r="G4084" s="1">
        <v>-70.593000000000004</v>
      </c>
      <c r="H4084" s="1">
        <v>-63.110999999999997</v>
      </c>
      <c r="I4084" s="1"/>
      <c r="J4084" s="1"/>
      <c r="K4084" s="1">
        <v>-582.447</v>
      </c>
      <c r="L4084" s="1"/>
      <c r="M4084" s="1">
        <v>2282.8580000000002</v>
      </c>
      <c r="N4084" s="1">
        <v>2757.85</v>
      </c>
      <c r="O4084" s="1">
        <v>-9.77</v>
      </c>
      <c r="P4084" s="27">
        <v>-16.343</v>
      </c>
      <c r="Q4084" s="1">
        <v>-8.0500000000000007</v>
      </c>
      <c r="R4084" s="1">
        <v>-3.4000000000000002E-2</v>
      </c>
      <c r="S4084" s="1">
        <v>3.742</v>
      </c>
      <c r="T4084" s="1">
        <v>4.835</v>
      </c>
      <c r="U4084" s="1">
        <v>6.7640000000000002</v>
      </c>
      <c r="V4084" s="1">
        <v>3.194</v>
      </c>
      <c r="W4084" s="30">
        <v>4491.82</v>
      </c>
      <c r="X4084" s="1">
        <v>1332.56</v>
      </c>
      <c r="Y4084" s="1">
        <v>4105.1149999999998</v>
      </c>
      <c r="Z4084" s="1">
        <v>892.44299999999998</v>
      </c>
      <c r="AD4084" s="4">
        <v>16.343</v>
      </c>
      <c r="AL4084" s="1">
        <v>4491.82</v>
      </c>
    </row>
    <row r="4085" spans="1:38" x14ac:dyDescent="0.25">
      <c r="A4085" s="1">
        <v>4081</v>
      </c>
      <c r="B4085" s="1">
        <v>4081</v>
      </c>
      <c r="C4085" s="1"/>
      <c r="D4085" s="1">
        <v>3838.9920000000002</v>
      </c>
      <c r="E4085" s="1">
        <v>736.93299999999999</v>
      </c>
      <c r="F4085" s="1"/>
      <c r="G4085" s="1">
        <v>-70.116</v>
      </c>
      <c r="H4085" s="1">
        <v>-63.110999999999997</v>
      </c>
      <c r="I4085" s="1"/>
      <c r="J4085" s="1"/>
      <c r="K4085" s="1">
        <v>-582.447</v>
      </c>
      <c r="L4085" s="1"/>
      <c r="M4085" s="1">
        <v>2281.8989999999999</v>
      </c>
      <c r="N4085" s="1">
        <v>2757.3719999999998</v>
      </c>
      <c r="O4085" s="1">
        <v>-9.77</v>
      </c>
      <c r="P4085" s="27">
        <v>-16.338000000000001</v>
      </c>
      <c r="Q4085" s="1">
        <v>-8.0549999999999997</v>
      </c>
      <c r="R4085" s="1">
        <v>-3.4000000000000002E-2</v>
      </c>
      <c r="S4085" s="1">
        <v>3.7509999999999999</v>
      </c>
      <c r="T4085" s="1">
        <v>4.8239999999999998</v>
      </c>
      <c r="U4085" s="1">
        <v>6.7640000000000002</v>
      </c>
      <c r="V4085" s="1">
        <v>3.194</v>
      </c>
      <c r="W4085" s="30">
        <v>4483.8850000000002</v>
      </c>
      <c r="X4085" s="1">
        <v>1331.95</v>
      </c>
      <c r="Y4085" s="1">
        <v>4105.7259999999997</v>
      </c>
      <c r="Z4085" s="1">
        <v>892.74800000000005</v>
      </c>
      <c r="AD4085" s="4">
        <v>16.338000000000001</v>
      </c>
      <c r="AL4085" s="1">
        <v>4483.8850000000002</v>
      </c>
    </row>
    <row r="4086" spans="1:38" x14ac:dyDescent="0.25">
      <c r="A4086" s="1">
        <v>4082</v>
      </c>
      <c r="B4086" s="1">
        <v>4082</v>
      </c>
      <c r="C4086" s="1"/>
      <c r="D4086" s="1">
        <v>3837.5439999999999</v>
      </c>
      <c r="E4086" s="1">
        <v>737.88900000000001</v>
      </c>
      <c r="F4086" s="1"/>
      <c r="G4086" s="1">
        <v>-71.069999999999993</v>
      </c>
      <c r="H4086" s="1">
        <v>-63.110999999999997</v>
      </c>
      <c r="I4086" s="1"/>
      <c r="J4086" s="1"/>
      <c r="K4086" s="1">
        <v>-581.495</v>
      </c>
      <c r="L4086" s="1"/>
      <c r="M4086" s="1">
        <v>2281.8989999999999</v>
      </c>
      <c r="N4086" s="1">
        <v>2758.328</v>
      </c>
      <c r="O4086" s="1">
        <v>-9.7750000000000004</v>
      </c>
      <c r="P4086" s="27">
        <v>-16.347000000000001</v>
      </c>
      <c r="Q4086" s="1">
        <v>-8.0449999999999999</v>
      </c>
      <c r="R4086" s="1">
        <v>-3.4000000000000002E-2</v>
      </c>
      <c r="S4086" s="1">
        <v>3.7469999999999999</v>
      </c>
      <c r="T4086" s="1">
        <v>4.8289999999999997</v>
      </c>
      <c r="U4086" s="1">
        <v>6.7670000000000003</v>
      </c>
      <c r="V4086" s="1">
        <v>3.194</v>
      </c>
      <c r="W4086" s="30">
        <v>4483.58</v>
      </c>
      <c r="X4086" s="1">
        <v>1332.56</v>
      </c>
      <c r="Y4086" s="1">
        <v>4105.1149999999998</v>
      </c>
      <c r="Z4086" s="1">
        <v>892.44299999999998</v>
      </c>
      <c r="AD4086" s="4">
        <v>16.347000000000001</v>
      </c>
      <c r="AL4086" s="1">
        <v>4483.58</v>
      </c>
    </row>
    <row r="4087" spans="1:38" x14ac:dyDescent="0.25">
      <c r="A4087" s="1">
        <v>4083</v>
      </c>
      <c r="B4087" s="1">
        <v>4083</v>
      </c>
      <c r="C4087" s="1"/>
      <c r="D4087" s="1">
        <v>3835.6129999999998</v>
      </c>
      <c r="E4087" s="1">
        <v>737.88900000000001</v>
      </c>
      <c r="F4087" s="1"/>
      <c r="G4087" s="1">
        <v>-70.116</v>
      </c>
      <c r="H4087" s="1">
        <v>-63.110999999999997</v>
      </c>
      <c r="I4087" s="1"/>
      <c r="J4087" s="1"/>
      <c r="K4087" s="1">
        <v>-582.92200000000003</v>
      </c>
      <c r="L4087" s="1"/>
      <c r="M4087" s="1">
        <v>2282.3789999999999</v>
      </c>
      <c r="N4087" s="1">
        <v>2757.3719999999998</v>
      </c>
      <c r="O4087" s="1">
        <v>-9.7750000000000004</v>
      </c>
      <c r="P4087" s="27">
        <v>-16.347000000000001</v>
      </c>
      <c r="Q4087" s="1">
        <v>-8.0549999999999997</v>
      </c>
      <c r="R4087" s="1">
        <v>-3.4000000000000002E-2</v>
      </c>
      <c r="S4087" s="1">
        <v>3.7469999999999999</v>
      </c>
      <c r="T4087" s="1">
        <v>4.84</v>
      </c>
      <c r="U4087" s="1">
        <v>6.7670000000000003</v>
      </c>
      <c r="V4087" s="1">
        <v>3.194</v>
      </c>
      <c r="W4087" s="30">
        <v>4483.8850000000002</v>
      </c>
      <c r="X4087" s="1">
        <v>1332.2550000000001</v>
      </c>
      <c r="Y4087" s="1">
        <v>4096.875</v>
      </c>
      <c r="Z4087" s="1">
        <v>893.053</v>
      </c>
      <c r="AD4087" s="4">
        <v>16.347000000000001</v>
      </c>
      <c r="AL4087" s="1">
        <v>4483.8850000000002</v>
      </c>
    </row>
    <row r="4088" spans="1:38" x14ac:dyDescent="0.25">
      <c r="A4088" s="1">
        <v>4084</v>
      </c>
      <c r="B4088" s="1">
        <v>4084</v>
      </c>
      <c r="C4088" s="1"/>
      <c r="D4088" s="1">
        <v>3833.683</v>
      </c>
      <c r="E4088" s="1">
        <v>737.88900000000001</v>
      </c>
      <c r="F4088" s="1"/>
      <c r="G4088" s="1">
        <v>-70.116</v>
      </c>
      <c r="H4088" s="1">
        <v>-63.585000000000001</v>
      </c>
      <c r="I4088" s="1"/>
      <c r="J4088" s="1"/>
      <c r="K4088" s="1">
        <v>-585.29999999999995</v>
      </c>
      <c r="L4088" s="1"/>
      <c r="M4088" s="1">
        <v>2281.8989999999999</v>
      </c>
      <c r="N4088" s="1">
        <v>2756.4160000000002</v>
      </c>
      <c r="O4088" s="1">
        <v>-9.77</v>
      </c>
      <c r="P4088" s="27">
        <v>-16.343</v>
      </c>
      <c r="Q4088" s="1">
        <v>-8.0500000000000007</v>
      </c>
      <c r="R4088" s="1">
        <v>-4.3999999999999997E-2</v>
      </c>
      <c r="S4088" s="1">
        <v>3.7469999999999999</v>
      </c>
      <c r="T4088" s="1">
        <v>4.84</v>
      </c>
      <c r="U4088" s="1">
        <v>6.7670000000000003</v>
      </c>
      <c r="V4088" s="1">
        <v>3.1970000000000001</v>
      </c>
      <c r="W4088" s="30">
        <v>4483.8850000000002</v>
      </c>
      <c r="X4088" s="1">
        <v>1332.865</v>
      </c>
      <c r="Y4088" s="1">
        <v>4095.3490000000002</v>
      </c>
      <c r="Z4088" s="1">
        <v>892.74800000000005</v>
      </c>
      <c r="AD4088" s="4">
        <v>16.343</v>
      </c>
      <c r="AL4088" s="1">
        <v>4483.8850000000002</v>
      </c>
    </row>
    <row r="4089" spans="1:38" x14ac:dyDescent="0.25">
      <c r="A4089" s="1">
        <v>4085</v>
      </c>
      <c r="B4089" s="1">
        <v>4085</v>
      </c>
      <c r="C4089" s="1"/>
      <c r="D4089" s="1">
        <v>3832.7179999999998</v>
      </c>
      <c r="E4089" s="1">
        <v>737.41099999999994</v>
      </c>
      <c r="F4089" s="1"/>
      <c r="G4089" s="1">
        <v>-70.593000000000004</v>
      </c>
      <c r="H4089" s="1">
        <v>-65.007999999999996</v>
      </c>
      <c r="I4089" s="1"/>
      <c r="J4089" s="1"/>
      <c r="K4089" s="1">
        <v>-583.87300000000005</v>
      </c>
      <c r="L4089" s="1"/>
      <c r="M4089" s="1">
        <v>2282.8580000000002</v>
      </c>
      <c r="N4089" s="1">
        <v>2756.8939999999998</v>
      </c>
      <c r="O4089" s="1">
        <v>-9.77</v>
      </c>
      <c r="P4089" s="27">
        <v>-16.352</v>
      </c>
      <c r="Q4089" s="1">
        <v>-8.0449999999999999</v>
      </c>
      <c r="R4089" s="1">
        <v>-3.4000000000000002E-2</v>
      </c>
      <c r="S4089" s="1">
        <v>3.7469999999999999</v>
      </c>
      <c r="T4089" s="1">
        <v>4.835</v>
      </c>
      <c r="U4089" s="1">
        <v>6.7640000000000002</v>
      </c>
      <c r="V4089" s="1">
        <v>3.194</v>
      </c>
      <c r="W4089" s="30">
        <v>4483.2740000000003</v>
      </c>
      <c r="X4089" s="1">
        <v>1332.2550000000001</v>
      </c>
      <c r="Y4089" s="1">
        <v>4095.0430000000001</v>
      </c>
      <c r="Z4089" s="1">
        <v>892.74800000000005</v>
      </c>
      <c r="AD4089" s="4">
        <v>16.352</v>
      </c>
      <c r="AL4089" s="1">
        <v>4483.2740000000003</v>
      </c>
    </row>
    <row r="4090" spans="1:38" x14ac:dyDescent="0.25">
      <c r="A4090" s="1">
        <v>4086</v>
      </c>
      <c r="B4090" s="1">
        <v>4086</v>
      </c>
      <c r="C4090" s="1"/>
      <c r="D4090" s="1">
        <v>3831.7530000000002</v>
      </c>
      <c r="E4090" s="1">
        <v>737.41099999999994</v>
      </c>
      <c r="F4090" s="1"/>
      <c r="G4090" s="1">
        <v>-70.593000000000004</v>
      </c>
      <c r="H4090" s="1">
        <v>-65.007999999999996</v>
      </c>
      <c r="I4090" s="1"/>
      <c r="J4090" s="1"/>
      <c r="K4090" s="1">
        <v>-582.447</v>
      </c>
      <c r="L4090" s="1"/>
      <c r="M4090" s="1">
        <v>2281.8989999999999</v>
      </c>
      <c r="N4090" s="1">
        <v>2756.8939999999998</v>
      </c>
      <c r="O4090" s="1">
        <v>-9.7750000000000004</v>
      </c>
      <c r="P4090" s="27">
        <v>-16.347000000000001</v>
      </c>
      <c r="Q4090" s="1">
        <v>-8.0549999999999997</v>
      </c>
      <c r="R4090" s="1">
        <v>-3.9E-2</v>
      </c>
      <c r="S4090" s="1">
        <v>3.742</v>
      </c>
      <c r="T4090" s="1">
        <v>4.8239999999999998</v>
      </c>
      <c r="U4090" s="1">
        <v>6.7709999999999999</v>
      </c>
      <c r="V4090" s="1">
        <v>3.1970000000000001</v>
      </c>
      <c r="W4090" s="30">
        <v>4483.8850000000002</v>
      </c>
      <c r="X4090" s="1">
        <v>1332.2550000000001</v>
      </c>
      <c r="Y4090" s="1">
        <v>4094.7379999999998</v>
      </c>
      <c r="Z4090" s="1">
        <v>892.74800000000005</v>
      </c>
      <c r="AD4090" s="4">
        <v>16.347000000000001</v>
      </c>
      <c r="AL4090" s="1">
        <v>4483.8850000000002</v>
      </c>
    </row>
    <row r="4091" spans="1:38" x14ac:dyDescent="0.25">
      <c r="A4091" s="1">
        <v>4087</v>
      </c>
      <c r="B4091" s="1">
        <v>4087</v>
      </c>
      <c r="C4091" s="1"/>
      <c r="D4091" s="1">
        <v>3829.34</v>
      </c>
      <c r="E4091" s="1">
        <v>736.45500000000004</v>
      </c>
      <c r="F4091" s="1"/>
      <c r="G4091" s="1">
        <v>-70.593000000000004</v>
      </c>
      <c r="H4091" s="1">
        <v>-65.483000000000004</v>
      </c>
      <c r="I4091" s="1"/>
      <c r="J4091" s="1"/>
      <c r="K4091" s="1">
        <v>-581.971</v>
      </c>
      <c r="L4091" s="1"/>
      <c r="M4091" s="1">
        <v>2280.94</v>
      </c>
      <c r="N4091" s="1">
        <v>2756.8939999999998</v>
      </c>
      <c r="O4091" s="1">
        <v>-9.77</v>
      </c>
      <c r="P4091" s="27">
        <v>-16.347000000000001</v>
      </c>
      <c r="Q4091" s="1">
        <v>-8.0500000000000007</v>
      </c>
      <c r="R4091" s="1">
        <v>-3.4000000000000002E-2</v>
      </c>
      <c r="S4091" s="1">
        <v>3.7469999999999999</v>
      </c>
      <c r="T4091" s="1">
        <v>4.84</v>
      </c>
      <c r="U4091" s="1">
        <v>6.7640000000000002</v>
      </c>
      <c r="V4091" s="1">
        <v>3.194</v>
      </c>
      <c r="W4091" s="30">
        <v>4483.58</v>
      </c>
      <c r="X4091" s="1">
        <v>1332.56</v>
      </c>
      <c r="Y4091" s="1">
        <v>4095.0430000000001</v>
      </c>
      <c r="Z4091" s="1">
        <v>892.74800000000005</v>
      </c>
      <c r="AD4091" s="4">
        <v>16.347000000000001</v>
      </c>
      <c r="AL4091" s="1">
        <v>4483.58</v>
      </c>
    </row>
    <row r="4092" spans="1:38" x14ac:dyDescent="0.25">
      <c r="A4092" s="1">
        <v>4088</v>
      </c>
      <c r="B4092" s="1">
        <v>4088</v>
      </c>
      <c r="C4092" s="1"/>
      <c r="D4092" s="1">
        <v>3828.857</v>
      </c>
      <c r="E4092" s="1">
        <v>737.41099999999994</v>
      </c>
      <c r="F4092" s="1"/>
      <c r="G4092" s="1">
        <v>-70.116</v>
      </c>
      <c r="H4092" s="1">
        <v>-64.534000000000006</v>
      </c>
      <c r="I4092" s="1"/>
      <c r="J4092" s="1"/>
      <c r="K4092" s="1">
        <v>-582.447</v>
      </c>
      <c r="L4092" s="1"/>
      <c r="M4092" s="1">
        <v>2282.3789999999999</v>
      </c>
      <c r="N4092" s="1">
        <v>2756.4160000000002</v>
      </c>
      <c r="O4092" s="1">
        <v>-9.7799999999999994</v>
      </c>
      <c r="P4092" s="27">
        <v>-16.343</v>
      </c>
      <c r="Q4092" s="1">
        <v>-8.0549999999999997</v>
      </c>
      <c r="R4092" s="1">
        <v>-3.4000000000000002E-2</v>
      </c>
      <c r="S4092" s="1">
        <v>3.7469999999999999</v>
      </c>
      <c r="T4092" s="1">
        <v>4.84</v>
      </c>
      <c r="U4092" s="1">
        <v>6.7640000000000002</v>
      </c>
      <c r="V4092" s="1">
        <v>3.194</v>
      </c>
      <c r="W4092" s="30">
        <v>4483.2740000000003</v>
      </c>
      <c r="X4092" s="1">
        <v>1332.2550000000001</v>
      </c>
      <c r="Y4092" s="1">
        <v>4095.3490000000002</v>
      </c>
      <c r="Z4092" s="1">
        <v>893.053</v>
      </c>
      <c r="AD4092" s="4">
        <v>16.343</v>
      </c>
      <c r="AL4092" s="1">
        <v>4483.2740000000003</v>
      </c>
    </row>
    <row r="4093" spans="1:38" x14ac:dyDescent="0.25">
      <c r="A4093" s="1">
        <v>4089</v>
      </c>
      <c r="B4093" s="1">
        <v>4089</v>
      </c>
      <c r="C4093" s="1"/>
      <c r="D4093" s="1">
        <v>3826.9270000000001</v>
      </c>
      <c r="E4093" s="1">
        <v>736.45500000000004</v>
      </c>
      <c r="F4093" s="1"/>
      <c r="G4093" s="1">
        <v>-70.593000000000004</v>
      </c>
      <c r="H4093" s="1">
        <v>-65.007999999999996</v>
      </c>
      <c r="I4093" s="1"/>
      <c r="J4093" s="1"/>
      <c r="K4093" s="1">
        <v>-582.447</v>
      </c>
      <c r="L4093" s="1"/>
      <c r="M4093" s="1">
        <v>2281.8989999999999</v>
      </c>
      <c r="N4093" s="1">
        <v>2756.4160000000002</v>
      </c>
      <c r="O4093" s="1">
        <v>-9.7750000000000004</v>
      </c>
      <c r="P4093" s="27">
        <v>-16.343</v>
      </c>
      <c r="Q4093" s="1">
        <v>-8.0500000000000007</v>
      </c>
      <c r="R4093" s="1">
        <v>-3.4000000000000002E-2</v>
      </c>
      <c r="S4093" s="1">
        <v>3.7509999999999999</v>
      </c>
      <c r="T4093" s="1">
        <v>4.84</v>
      </c>
      <c r="U4093" s="1">
        <v>6.7670000000000003</v>
      </c>
      <c r="V4093" s="1">
        <v>3.19</v>
      </c>
      <c r="W4093" s="30">
        <v>4483.58</v>
      </c>
      <c r="X4093" s="1">
        <v>1332.56</v>
      </c>
      <c r="Y4093" s="1">
        <v>4094.7379999999998</v>
      </c>
      <c r="Z4093" s="1">
        <v>893.053</v>
      </c>
      <c r="AD4093" s="4">
        <v>16.343</v>
      </c>
      <c r="AL4093" s="1">
        <v>4483.58</v>
      </c>
    </row>
    <row r="4094" spans="1:38" x14ac:dyDescent="0.25">
      <c r="A4094" s="1">
        <v>4090</v>
      </c>
      <c r="B4094" s="1">
        <v>4090</v>
      </c>
      <c r="C4094" s="1"/>
      <c r="D4094" s="1">
        <v>3825.4789999999998</v>
      </c>
      <c r="E4094" s="1">
        <v>736.93299999999999</v>
      </c>
      <c r="F4094" s="1"/>
      <c r="G4094" s="1">
        <v>-70.116</v>
      </c>
      <c r="H4094" s="1">
        <v>-65.483000000000004</v>
      </c>
      <c r="I4094" s="1"/>
      <c r="J4094" s="1"/>
      <c r="K4094" s="1">
        <v>-581.495</v>
      </c>
      <c r="L4094" s="1"/>
      <c r="M4094" s="1">
        <v>2281.8989999999999</v>
      </c>
      <c r="N4094" s="1">
        <v>2756.8939999999998</v>
      </c>
      <c r="O4094" s="1">
        <v>-9.7799999999999994</v>
      </c>
      <c r="P4094" s="27">
        <v>-16.343</v>
      </c>
      <c r="Q4094" s="1">
        <v>-8.0500000000000007</v>
      </c>
      <c r="R4094" s="1">
        <v>-3.4000000000000002E-2</v>
      </c>
      <c r="S4094" s="1">
        <v>3.7469999999999999</v>
      </c>
      <c r="T4094" s="1">
        <v>4.8289999999999997</v>
      </c>
      <c r="U4094" s="1">
        <v>6.7670000000000003</v>
      </c>
      <c r="V4094" s="1">
        <v>3.1970000000000001</v>
      </c>
      <c r="W4094" s="30">
        <v>4483.58</v>
      </c>
      <c r="X4094" s="1">
        <v>1332.2550000000001</v>
      </c>
      <c r="Y4094" s="1">
        <v>4095.0430000000001</v>
      </c>
      <c r="Z4094" s="1">
        <v>892.74800000000005</v>
      </c>
      <c r="AD4094" s="4">
        <v>16.343</v>
      </c>
      <c r="AL4094" s="1">
        <v>4483.58</v>
      </c>
    </row>
    <row r="4095" spans="1:38" x14ac:dyDescent="0.25">
      <c r="A4095" s="1">
        <v>4091</v>
      </c>
      <c r="B4095" s="1">
        <v>4091</v>
      </c>
      <c r="C4095" s="1"/>
      <c r="D4095" s="1">
        <v>3822.5830000000001</v>
      </c>
      <c r="E4095" s="1">
        <v>737.41099999999994</v>
      </c>
      <c r="F4095" s="1"/>
      <c r="G4095" s="1">
        <v>-69.638999999999996</v>
      </c>
      <c r="H4095" s="1">
        <v>-65.483000000000004</v>
      </c>
      <c r="I4095" s="1"/>
      <c r="J4095" s="1"/>
      <c r="K4095" s="1">
        <v>-581.971</v>
      </c>
      <c r="L4095" s="1"/>
      <c r="M4095" s="1">
        <v>2281.42</v>
      </c>
      <c r="N4095" s="1">
        <v>2756.8939999999998</v>
      </c>
      <c r="O4095" s="1">
        <v>-9.7750000000000004</v>
      </c>
      <c r="P4095" s="27">
        <v>-16.343</v>
      </c>
      <c r="Q4095" s="1">
        <v>-8.0449999999999999</v>
      </c>
      <c r="R4095" s="1">
        <v>-3.9E-2</v>
      </c>
      <c r="S4095" s="1">
        <v>3.7469999999999999</v>
      </c>
      <c r="T4095" s="1">
        <v>4.835</v>
      </c>
      <c r="U4095" s="1">
        <v>6.7670000000000003</v>
      </c>
      <c r="V4095" s="1">
        <v>3.19</v>
      </c>
      <c r="W4095" s="30">
        <v>4484.1899999999996</v>
      </c>
      <c r="X4095" s="1">
        <v>1332.2550000000001</v>
      </c>
      <c r="Y4095" s="1">
        <v>4095.3490000000002</v>
      </c>
      <c r="Z4095" s="1">
        <v>893.053</v>
      </c>
      <c r="AD4095" s="4">
        <v>16.343</v>
      </c>
      <c r="AL4095" s="1">
        <v>4484.1899999999996</v>
      </c>
    </row>
    <row r="4096" spans="1:38" x14ac:dyDescent="0.25">
      <c r="A4096" s="1">
        <v>4092</v>
      </c>
      <c r="B4096" s="1">
        <v>4092</v>
      </c>
      <c r="C4096" s="1"/>
      <c r="D4096" s="1">
        <v>3820.6529999999998</v>
      </c>
      <c r="E4096" s="1">
        <v>735.97699999999998</v>
      </c>
      <c r="F4096" s="1"/>
      <c r="G4096" s="1">
        <v>-70.116</v>
      </c>
      <c r="H4096" s="1">
        <v>-66.432000000000002</v>
      </c>
      <c r="I4096" s="1"/>
      <c r="J4096" s="1"/>
      <c r="K4096" s="1">
        <v>-582.447</v>
      </c>
      <c r="L4096" s="1"/>
      <c r="M4096" s="1">
        <v>2281.42</v>
      </c>
      <c r="N4096" s="1">
        <v>2756.4160000000002</v>
      </c>
      <c r="O4096" s="1">
        <v>-9.7750000000000004</v>
      </c>
      <c r="P4096" s="27">
        <v>-16.343</v>
      </c>
      <c r="Q4096" s="1">
        <v>-8.0500000000000007</v>
      </c>
      <c r="R4096" s="1">
        <v>-3.9E-2</v>
      </c>
      <c r="S4096" s="1">
        <v>3.7469999999999999</v>
      </c>
      <c r="T4096" s="1">
        <v>4.84</v>
      </c>
      <c r="U4096" s="1">
        <v>6.7709999999999999</v>
      </c>
      <c r="V4096" s="1">
        <v>3.194</v>
      </c>
      <c r="W4096" s="30">
        <v>4483.58</v>
      </c>
      <c r="X4096" s="1">
        <v>1332.56</v>
      </c>
      <c r="Y4096" s="1">
        <v>4094.7379999999998</v>
      </c>
      <c r="Z4096" s="1">
        <v>892.44299999999998</v>
      </c>
      <c r="AD4096" s="4">
        <v>16.343</v>
      </c>
      <c r="AL4096" s="1">
        <v>4483.58</v>
      </c>
    </row>
    <row r="4097" spans="1:38" x14ac:dyDescent="0.25">
      <c r="A4097" s="1">
        <v>4093</v>
      </c>
      <c r="B4097" s="1">
        <v>4093</v>
      </c>
      <c r="C4097" s="1"/>
      <c r="D4097" s="1">
        <v>3819.6869999999999</v>
      </c>
      <c r="E4097" s="1">
        <v>736.45500000000004</v>
      </c>
      <c r="F4097" s="1"/>
      <c r="G4097" s="1">
        <v>-70.116</v>
      </c>
      <c r="H4097" s="1">
        <v>-65.483000000000004</v>
      </c>
      <c r="I4097" s="1"/>
      <c r="J4097" s="1"/>
      <c r="K4097" s="1">
        <v>-581.495</v>
      </c>
      <c r="L4097" s="1"/>
      <c r="M4097" s="1">
        <v>2283.3380000000002</v>
      </c>
      <c r="N4097" s="1">
        <v>2756.4160000000002</v>
      </c>
      <c r="O4097" s="1">
        <v>-9.77</v>
      </c>
      <c r="P4097" s="27">
        <v>-16.343</v>
      </c>
      <c r="Q4097" s="1">
        <v>-8.0549999999999997</v>
      </c>
      <c r="R4097" s="1">
        <v>-3.4000000000000002E-2</v>
      </c>
      <c r="S4097" s="1">
        <v>3.7370000000000001</v>
      </c>
      <c r="T4097" s="1">
        <v>4.835</v>
      </c>
      <c r="U4097" s="1">
        <v>6.7670000000000003</v>
      </c>
      <c r="V4097" s="1">
        <v>3.1970000000000001</v>
      </c>
      <c r="W4097" s="30">
        <v>4483.8850000000002</v>
      </c>
      <c r="X4097" s="1">
        <v>1332.56</v>
      </c>
      <c r="Y4097" s="1">
        <v>4095.0430000000001</v>
      </c>
      <c r="Z4097" s="1">
        <v>892.44299999999998</v>
      </c>
      <c r="AD4097" s="4">
        <v>16.343</v>
      </c>
      <c r="AL4097" s="1">
        <v>4483.8850000000002</v>
      </c>
    </row>
    <row r="4098" spans="1:38" x14ac:dyDescent="0.25">
      <c r="A4098" s="1">
        <v>4094</v>
      </c>
      <c r="B4098" s="1">
        <v>4094</v>
      </c>
      <c r="C4098" s="1"/>
      <c r="D4098" s="1">
        <v>3817.7570000000001</v>
      </c>
      <c r="E4098" s="1">
        <v>736.93299999999999</v>
      </c>
      <c r="F4098" s="1"/>
      <c r="G4098" s="1">
        <v>-70.116</v>
      </c>
      <c r="H4098" s="1">
        <v>-65.007999999999996</v>
      </c>
      <c r="I4098" s="1"/>
      <c r="J4098" s="1"/>
      <c r="K4098" s="1">
        <v>-582.447</v>
      </c>
      <c r="L4098" s="1"/>
      <c r="M4098" s="1">
        <v>2281.8989999999999</v>
      </c>
      <c r="N4098" s="1">
        <v>2755.9389999999999</v>
      </c>
      <c r="O4098" s="1">
        <v>-9.77</v>
      </c>
      <c r="P4098" s="27">
        <v>-16.343</v>
      </c>
      <c r="Q4098" s="1">
        <v>-8.0500000000000007</v>
      </c>
      <c r="R4098" s="1">
        <v>-2.9000000000000001E-2</v>
      </c>
      <c r="S4098" s="1">
        <v>3.742</v>
      </c>
      <c r="T4098" s="1">
        <v>4.835</v>
      </c>
      <c r="U4098" s="1">
        <v>6.7670000000000003</v>
      </c>
      <c r="V4098" s="1">
        <v>3.2010000000000001</v>
      </c>
      <c r="W4098" s="30">
        <v>4483.8850000000002</v>
      </c>
      <c r="X4098" s="1">
        <v>1332.56</v>
      </c>
      <c r="Y4098" s="1">
        <v>4095.3490000000002</v>
      </c>
      <c r="Z4098" s="1">
        <v>892.74800000000005</v>
      </c>
      <c r="AD4098" s="4">
        <v>16.343</v>
      </c>
      <c r="AL4098" s="1">
        <v>4483.8850000000002</v>
      </c>
    </row>
    <row r="4099" spans="1:38" x14ac:dyDescent="0.25">
      <c r="A4099" s="1">
        <v>4095</v>
      </c>
      <c r="B4099" s="1">
        <v>4095</v>
      </c>
      <c r="C4099" s="1"/>
      <c r="D4099" s="1">
        <v>3816.3090000000002</v>
      </c>
      <c r="E4099" s="1">
        <v>735.49900000000002</v>
      </c>
      <c r="F4099" s="1"/>
      <c r="G4099" s="1">
        <v>-70.116</v>
      </c>
      <c r="H4099" s="1">
        <v>-63.585000000000001</v>
      </c>
      <c r="I4099" s="1"/>
      <c r="J4099" s="1"/>
      <c r="K4099" s="1">
        <v>-582.92200000000003</v>
      </c>
      <c r="L4099" s="1"/>
      <c r="M4099" s="1">
        <v>2282.3789999999999</v>
      </c>
      <c r="N4099" s="1">
        <v>2755.9389999999999</v>
      </c>
      <c r="O4099" s="1">
        <v>-9.77</v>
      </c>
      <c r="P4099" s="27">
        <v>-16.347000000000001</v>
      </c>
      <c r="Q4099" s="1">
        <v>-8.0500000000000007</v>
      </c>
      <c r="R4099" s="1">
        <v>-3.9E-2</v>
      </c>
      <c r="S4099" s="1">
        <v>3.7469999999999999</v>
      </c>
      <c r="T4099" s="1">
        <v>4.8289999999999997</v>
      </c>
      <c r="U4099" s="1">
        <v>6.7670000000000003</v>
      </c>
      <c r="V4099" s="1">
        <v>3.194</v>
      </c>
      <c r="W4099" s="30">
        <v>4483.58</v>
      </c>
      <c r="X4099" s="1">
        <v>1332.2550000000001</v>
      </c>
      <c r="Y4099" s="1">
        <v>4095.0430000000001</v>
      </c>
      <c r="Z4099" s="1">
        <v>892.74800000000005</v>
      </c>
      <c r="AD4099" s="4">
        <v>16.347000000000001</v>
      </c>
      <c r="AL4099" s="1">
        <v>4483.58</v>
      </c>
    </row>
    <row r="4100" spans="1:38" x14ac:dyDescent="0.25">
      <c r="A4100" s="1">
        <v>4096</v>
      </c>
      <c r="B4100" s="1">
        <v>4096</v>
      </c>
      <c r="C4100" s="1"/>
      <c r="D4100" s="1">
        <v>3814.8620000000001</v>
      </c>
      <c r="E4100" s="1">
        <v>736.45500000000004</v>
      </c>
      <c r="F4100" s="1"/>
      <c r="G4100" s="1">
        <v>-69.638999999999996</v>
      </c>
      <c r="H4100" s="1">
        <v>-63.585000000000001</v>
      </c>
      <c r="I4100" s="1"/>
      <c r="J4100" s="1"/>
      <c r="K4100" s="1">
        <v>-582.92200000000003</v>
      </c>
      <c r="L4100" s="1"/>
      <c r="M4100" s="1">
        <v>2281.42</v>
      </c>
      <c r="N4100" s="1">
        <v>2755.4609999999998</v>
      </c>
      <c r="O4100" s="1">
        <v>-9.7750000000000004</v>
      </c>
      <c r="P4100" s="27">
        <v>-16.343</v>
      </c>
      <c r="Q4100" s="1">
        <v>-8.0500000000000007</v>
      </c>
      <c r="R4100" s="1">
        <v>-4.9000000000000002E-2</v>
      </c>
      <c r="S4100" s="1">
        <v>3.742</v>
      </c>
      <c r="T4100" s="1">
        <v>4.8289999999999997</v>
      </c>
      <c r="U4100" s="1">
        <v>6.7670000000000003</v>
      </c>
      <c r="V4100" s="1">
        <v>3.1970000000000001</v>
      </c>
      <c r="W4100" s="30">
        <v>4479.6120000000001</v>
      </c>
      <c r="X4100" s="1">
        <v>1331.95</v>
      </c>
      <c r="Y4100" s="1">
        <v>4094.7379999999998</v>
      </c>
      <c r="Z4100" s="1">
        <v>892.44299999999998</v>
      </c>
      <c r="AD4100" s="4">
        <v>16.343</v>
      </c>
      <c r="AL4100" s="1">
        <v>4479.6120000000001</v>
      </c>
    </row>
    <row r="4101" spans="1:38" x14ac:dyDescent="0.25">
      <c r="A4101" s="1">
        <v>4097</v>
      </c>
      <c r="B4101" s="1">
        <v>4097</v>
      </c>
      <c r="C4101" s="1"/>
      <c r="D4101" s="1">
        <v>3814.3789999999999</v>
      </c>
      <c r="E4101" s="1">
        <v>735.97699999999998</v>
      </c>
      <c r="F4101" s="1"/>
      <c r="G4101" s="1">
        <v>-70.116</v>
      </c>
      <c r="H4101" s="1">
        <v>-65.483000000000004</v>
      </c>
      <c r="I4101" s="1"/>
      <c r="J4101" s="1"/>
      <c r="K4101" s="1">
        <v>-582.447</v>
      </c>
      <c r="L4101" s="1"/>
      <c r="M4101" s="1">
        <v>2280.94</v>
      </c>
      <c r="N4101" s="1">
        <v>2755.9389999999999</v>
      </c>
      <c r="O4101" s="1">
        <v>-9.77</v>
      </c>
      <c r="P4101" s="27">
        <v>-16.343</v>
      </c>
      <c r="Q4101" s="1">
        <v>-8.0549999999999997</v>
      </c>
      <c r="R4101" s="1">
        <v>-3.9E-2</v>
      </c>
      <c r="S4101" s="1">
        <v>3.742</v>
      </c>
      <c r="T4101" s="1">
        <v>4.835</v>
      </c>
      <c r="U4101" s="1">
        <v>6.7709999999999999</v>
      </c>
      <c r="V4101" s="1">
        <v>3.194</v>
      </c>
      <c r="W4101" s="30">
        <v>4474.4229999999998</v>
      </c>
      <c r="X4101" s="1">
        <v>1332.56</v>
      </c>
      <c r="Y4101" s="1">
        <v>4095.0430000000001</v>
      </c>
      <c r="Z4101" s="1">
        <v>892.44299999999998</v>
      </c>
      <c r="AD4101" s="4">
        <v>16.343</v>
      </c>
      <c r="AL4101" s="1">
        <v>4474.4229999999998</v>
      </c>
    </row>
    <row r="4102" spans="1:38" x14ac:dyDescent="0.25">
      <c r="A4102" s="1">
        <v>4098</v>
      </c>
      <c r="B4102" s="1">
        <v>4098</v>
      </c>
      <c r="C4102" s="1"/>
      <c r="D4102" s="1">
        <v>3812.931</v>
      </c>
      <c r="E4102" s="1">
        <v>736.93299999999999</v>
      </c>
      <c r="F4102" s="1"/>
      <c r="G4102" s="1">
        <v>-70.116</v>
      </c>
      <c r="H4102" s="1">
        <v>-65.007999999999996</v>
      </c>
      <c r="I4102" s="1"/>
      <c r="J4102" s="1"/>
      <c r="K4102" s="1">
        <v>-582.447</v>
      </c>
      <c r="L4102" s="1"/>
      <c r="M4102" s="1">
        <v>2281.8989999999999</v>
      </c>
      <c r="N4102" s="1">
        <v>2754.9830000000002</v>
      </c>
      <c r="O4102" s="1">
        <v>-9.77</v>
      </c>
      <c r="P4102" s="27">
        <v>-16.347000000000001</v>
      </c>
      <c r="Q4102" s="1">
        <v>-8.0549999999999997</v>
      </c>
      <c r="R4102" s="1">
        <v>-3.9E-2</v>
      </c>
      <c r="S4102" s="1">
        <v>3.742</v>
      </c>
      <c r="T4102" s="1">
        <v>4.835</v>
      </c>
      <c r="U4102" s="1">
        <v>6.7670000000000003</v>
      </c>
      <c r="V4102" s="1">
        <v>3.1970000000000001</v>
      </c>
      <c r="W4102" s="30">
        <v>4473.5079999999998</v>
      </c>
      <c r="X4102" s="1">
        <v>1332.2550000000001</v>
      </c>
      <c r="Y4102" s="1">
        <v>4094.7379999999998</v>
      </c>
      <c r="Z4102" s="1">
        <v>892.74800000000005</v>
      </c>
      <c r="AD4102" s="4">
        <v>16.347000000000001</v>
      </c>
      <c r="AL4102" s="1">
        <v>4473.5079999999998</v>
      </c>
    </row>
    <row r="4103" spans="1:38" x14ac:dyDescent="0.25">
      <c r="A4103" s="1">
        <v>4099</v>
      </c>
      <c r="B4103" s="1">
        <v>4099</v>
      </c>
      <c r="C4103" s="1"/>
      <c r="D4103" s="1">
        <v>3811.9659999999999</v>
      </c>
      <c r="E4103" s="1">
        <v>735.49900000000002</v>
      </c>
      <c r="F4103" s="1"/>
      <c r="G4103" s="1">
        <v>-70.116</v>
      </c>
      <c r="H4103" s="1">
        <v>-66.432000000000002</v>
      </c>
      <c r="I4103" s="1"/>
      <c r="J4103" s="1"/>
      <c r="K4103" s="1">
        <v>-582.447</v>
      </c>
      <c r="L4103" s="1"/>
      <c r="M4103" s="1">
        <v>2281.8989999999999</v>
      </c>
      <c r="N4103" s="1">
        <v>2755.9389999999999</v>
      </c>
      <c r="O4103" s="1">
        <v>-9.77</v>
      </c>
      <c r="P4103" s="27">
        <v>-16.343</v>
      </c>
      <c r="Q4103" s="1">
        <v>-8.0449999999999999</v>
      </c>
      <c r="R4103" s="1">
        <v>-3.9E-2</v>
      </c>
      <c r="S4103" s="1">
        <v>3.7469999999999999</v>
      </c>
      <c r="T4103" s="1">
        <v>4.84</v>
      </c>
      <c r="U4103" s="1">
        <v>6.7640000000000002</v>
      </c>
      <c r="V4103" s="1">
        <v>3.1970000000000001</v>
      </c>
      <c r="W4103" s="30">
        <v>4474.1180000000004</v>
      </c>
      <c r="X4103" s="1">
        <v>1332.2550000000001</v>
      </c>
      <c r="Y4103" s="1">
        <v>4095.0430000000001</v>
      </c>
      <c r="Z4103" s="1">
        <v>892.74800000000005</v>
      </c>
      <c r="AD4103" s="4">
        <v>16.343</v>
      </c>
      <c r="AL4103" s="1">
        <v>4474.1180000000004</v>
      </c>
    </row>
    <row r="4104" spans="1:38" x14ac:dyDescent="0.25">
      <c r="A4104" s="1">
        <v>4100</v>
      </c>
      <c r="B4104" s="1">
        <v>4100</v>
      </c>
      <c r="C4104" s="1"/>
      <c r="D4104" s="1">
        <v>3811.0010000000002</v>
      </c>
      <c r="E4104" s="1">
        <v>737.41099999999994</v>
      </c>
      <c r="F4104" s="1"/>
      <c r="G4104" s="1">
        <v>-70.116</v>
      </c>
      <c r="H4104" s="1">
        <v>-65.483000000000004</v>
      </c>
      <c r="I4104" s="1"/>
      <c r="J4104" s="1"/>
      <c r="K4104" s="1">
        <v>-582.447</v>
      </c>
      <c r="L4104" s="1"/>
      <c r="M4104" s="1">
        <v>2280.94</v>
      </c>
      <c r="N4104" s="1">
        <v>2756.4160000000002</v>
      </c>
      <c r="O4104" s="1">
        <v>-9.7650000000000006</v>
      </c>
      <c r="P4104" s="27">
        <v>-16.347000000000001</v>
      </c>
      <c r="Q4104" s="1">
        <v>-8.0500000000000007</v>
      </c>
      <c r="R4104" s="1">
        <v>-3.4000000000000002E-2</v>
      </c>
      <c r="S4104" s="1">
        <v>3.742</v>
      </c>
      <c r="T4104" s="1">
        <v>4.84</v>
      </c>
      <c r="U4104" s="1">
        <v>6.7670000000000003</v>
      </c>
      <c r="V4104" s="1">
        <v>3.194</v>
      </c>
      <c r="W4104" s="30">
        <v>4474.1180000000004</v>
      </c>
      <c r="X4104" s="1">
        <v>1332.56</v>
      </c>
      <c r="Y4104" s="1">
        <v>4095.0430000000001</v>
      </c>
      <c r="Z4104" s="1">
        <v>893.053</v>
      </c>
      <c r="AD4104" s="4">
        <v>16.347000000000001</v>
      </c>
      <c r="AL4104" s="1">
        <v>4474.1180000000004</v>
      </c>
    </row>
    <row r="4105" spans="1:38" x14ac:dyDescent="0.25">
      <c r="A4105" s="1">
        <v>4101</v>
      </c>
      <c r="B4105" s="1">
        <v>4101</v>
      </c>
      <c r="C4105" s="1"/>
      <c r="D4105" s="1">
        <v>3809.5529999999999</v>
      </c>
      <c r="E4105" s="1">
        <v>737.41099999999994</v>
      </c>
      <c r="F4105" s="1"/>
      <c r="G4105" s="1">
        <v>-70.116</v>
      </c>
      <c r="H4105" s="1">
        <v>-65.483000000000004</v>
      </c>
      <c r="I4105" s="1"/>
      <c r="J4105" s="1"/>
      <c r="K4105" s="1">
        <v>-582.447</v>
      </c>
      <c r="L4105" s="1"/>
      <c r="M4105" s="1">
        <v>2282.3789999999999</v>
      </c>
      <c r="N4105" s="1">
        <v>2756.4160000000002</v>
      </c>
      <c r="O4105" s="1">
        <v>-9.77</v>
      </c>
      <c r="P4105" s="27">
        <v>-16.347000000000001</v>
      </c>
      <c r="Q4105" s="1">
        <v>-8.0449999999999999</v>
      </c>
      <c r="R4105" s="1">
        <v>-3.4000000000000002E-2</v>
      </c>
      <c r="S4105" s="1">
        <v>3.7469999999999999</v>
      </c>
      <c r="T4105" s="1">
        <v>4.835</v>
      </c>
      <c r="U4105" s="1">
        <v>6.7670000000000003</v>
      </c>
      <c r="V4105" s="1">
        <v>3.194</v>
      </c>
      <c r="W4105" s="30">
        <v>4474.1180000000004</v>
      </c>
      <c r="X4105" s="1">
        <v>1332.56</v>
      </c>
      <c r="Y4105" s="1">
        <v>4091.3809999999999</v>
      </c>
      <c r="Z4105" s="1">
        <v>892.74800000000005</v>
      </c>
      <c r="AD4105" s="4">
        <v>16.347000000000001</v>
      </c>
      <c r="AL4105" s="1">
        <v>4474.1180000000004</v>
      </c>
    </row>
    <row r="4106" spans="1:38" x14ac:dyDescent="0.25">
      <c r="A4106" s="1">
        <v>4102</v>
      </c>
      <c r="B4106" s="1">
        <v>4102</v>
      </c>
      <c r="C4106" s="1"/>
      <c r="D4106" s="1">
        <v>3807.623</v>
      </c>
      <c r="E4106" s="1">
        <v>736.45500000000004</v>
      </c>
      <c r="F4106" s="1"/>
      <c r="G4106" s="1">
        <v>-70.593000000000004</v>
      </c>
      <c r="H4106" s="1">
        <v>-63.110999999999997</v>
      </c>
      <c r="I4106" s="1"/>
      <c r="J4106" s="1"/>
      <c r="K4106" s="1">
        <v>-581.971</v>
      </c>
      <c r="L4106" s="1"/>
      <c r="M4106" s="1">
        <v>2281.42</v>
      </c>
      <c r="N4106" s="1">
        <v>2757.3719999999998</v>
      </c>
      <c r="O4106" s="1">
        <v>-9.77</v>
      </c>
      <c r="P4106" s="27">
        <v>-16.347000000000001</v>
      </c>
      <c r="Q4106" s="1">
        <v>-8.0449999999999999</v>
      </c>
      <c r="R4106" s="1">
        <v>-3.4000000000000002E-2</v>
      </c>
      <c r="S4106" s="1">
        <v>3.7469999999999999</v>
      </c>
      <c r="T4106" s="1">
        <v>4.84</v>
      </c>
      <c r="U4106" s="1">
        <v>6.7670000000000003</v>
      </c>
      <c r="V4106" s="1">
        <v>3.1970000000000001</v>
      </c>
      <c r="W4106" s="30">
        <v>4474.1180000000004</v>
      </c>
      <c r="X4106" s="1">
        <v>1332.865</v>
      </c>
      <c r="Y4106" s="1">
        <v>4084.971</v>
      </c>
      <c r="Z4106" s="1">
        <v>892.74800000000005</v>
      </c>
      <c r="AD4106" s="4">
        <v>16.347000000000001</v>
      </c>
      <c r="AL4106" s="1">
        <v>4474.1180000000004</v>
      </c>
    </row>
    <row r="4107" spans="1:38" x14ac:dyDescent="0.25">
      <c r="A4107" s="1">
        <v>4103</v>
      </c>
      <c r="B4107" s="1">
        <v>4103</v>
      </c>
      <c r="C4107" s="1"/>
      <c r="D4107" s="1">
        <v>3807.14</v>
      </c>
      <c r="E4107" s="1">
        <v>736.45500000000004</v>
      </c>
      <c r="F4107" s="1"/>
      <c r="G4107" s="1">
        <v>-70.116</v>
      </c>
      <c r="H4107" s="1">
        <v>-63.110999999999997</v>
      </c>
      <c r="I4107" s="1"/>
      <c r="J4107" s="1"/>
      <c r="K4107" s="1">
        <v>-581.971</v>
      </c>
      <c r="L4107" s="1"/>
      <c r="M4107" s="1">
        <v>2281.42</v>
      </c>
      <c r="N4107" s="1">
        <v>2755.9389999999999</v>
      </c>
      <c r="O4107" s="1">
        <v>-9.7650000000000006</v>
      </c>
      <c r="P4107" s="27">
        <v>-16.343</v>
      </c>
      <c r="Q4107" s="1">
        <v>-8.0449999999999999</v>
      </c>
      <c r="R4107" s="1">
        <v>-3.9E-2</v>
      </c>
      <c r="S4107" s="1">
        <v>3.742</v>
      </c>
      <c r="T4107" s="1">
        <v>4.835</v>
      </c>
      <c r="U4107" s="1">
        <v>6.7670000000000003</v>
      </c>
      <c r="V4107" s="1">
        <v>3.1970000000000001</v>
      </c>
      <c r="W4107" s="30">
        <v>4474.1180000000004</v>
      </c>
      <c r="X4107" s="1">
        <v>1331.95</v>
      </c>
      <c r="Y4107" s="1">
        <v>4085.277</v>
      </c>
      <c r="Z4107" s="1">
        <v>892.44299999999998</v>
      </c>
      <c r="AD4107" s="4">
        <v>16.343</v>
      </c>
      <c r="AL4107" s="1">
        <v>4474.1180000000004</v>
      </c>
    </row>
    <row r="4108" spans="1:38" x14ac:dyDescent="0.25">
      <c r="A4108" s="1">
        <v>4104</v>
      </c>
      <c r="B4108" s="1">
        <v>4104</v>
      </c>
      <c r="C4108" s="1"/>
      <c r="D4108" s="1">
        <v>3805.692</v>
      </c>
      <c r="E4108" s="1">
        <v>737.41099999999994</v>
      </c>
      <c r="F4108" s="1"/>
      <c r="G4108" s="1">
        <v>-69.638999999999996</v>
      </c>
      <c r="H4108" s="1">
        <v>-63.585000000000001</v>
      </c>
      <c r="I4108" s="1"/>
      <c r="J4108" s="1"/>
      <c r="K4108" s="1">
        <v>-581.495</v>
      </c>
      <c r="L4108" s="1"/>
      <c r="M4108" s="1">
        <v>2281.42</v>
      </c>
      <c r="N4108" s="1">
        <v>2756.8939999999998</v>
      </c>
      <c r="O4108" s="1">
        <v>-9.7650000000000006</v>
      </c>
      <c r="P4108" s="27">
        <v>-16.343</v>
      </c>
      <c r="Q4108" s="1">
        <v>-8.0500000000000007</v>
      </c>
      <c r="R4108" s="1">
        <v>-3.4000000000000002E-2</v>
      </c>
      <c r="S4108" s="1">
        <v>3.7469999999999999</v>
      </c>
      <c r="T4108" s="1">
        <v>4.8239999999999998</v>
      </c>
      <c r="U4108" s="1">
        <v>6.7670000000000003</v>
      </c>
      <c r="V4108" s="1">
        <v>3.194</v>
      </c>
      <c r="W4108" s="30">
        <v>4474.1180000000004</v>
      </c>
      <c r="X4108" s="1">
        <v>1332.56</v>
      </c>
      <c r="Y4108" s="1">
        <v>4084.6660000000002</v>
      </c>
      <c r="Z4108" s="1">
        <v>892.44299999999998</v>
      </c>
      <c r="AD4108" s="4">
        <v>16.343</v>
      </c>
      <c r="AL4108" s="1">
        <v>4474.1180000000004</v>
      </c>
    </row>
    <row r="4109" spans="1:38" x14ac:dyDescent="0.25">
      <c r="A4109" s="1">
        <v>4105</v>
      </c>
      <c r="B4109" s="1">
        <v>4105</v>
      </c>
      <c r="C4109" s="1"/>
      <c r="D4109" s="1">
        <v>3804.7269999999999</v>
      </c>
      <c r="E4109" s="1">
        <v>736.45500000000004</v>
      </c>
      <c r="F4109" s="1"/>
      <c r="G4109" s="1">
        <v>-70.116</v>
      </c>
      <c r="H4109" s="1">
        <v>-65.483000000000004</v>
      </c>
      <c r="I4109" s="1"/>
      <c r="J4109" s="1"/>
      <c r="K4109" s="1">
        <v>-585.77599999999995</v>
      </c>
      <c r="L4109" s="1"/>
      <c r="M4109" s="1">
        <v>2280.4609999999998</v>
      </c>
      <c r="N4109" s="1">
        <v>2755.4609999999998</v>
      </c>
      <c r="O4109" s="1">
        <v>-9.7750000000000004</v>
      </c>
      <c r="P4109" s="27">
        <v>-16.352</v>
      </c>
      <c r="Q4109" s="1">
        <v>-8.0589999999999993</v>
      </c>
      <c r="R4109" s="1">
        <v>-3.9E-2</v>
      </c>
      <c r="S4109" s="1">
        <v>3.7370000000000001</v>
      </c>
      <c r="T4109" s="1">
        <v>4.84</v>
      </c>
      <c r="U4109" s="1">
        <v>6.7670000000000003</v>
      </c>
      <c r="V4109" s="1">
        <v>3.194</v>
      </c>
      <c r="W4109" s="30">
        <v>4473.2020000000002</v>
      </c>
      <c r="X4109" s="1">
        <v>1332.2550000000001</v>
      </c>
      <c r="Y4109" s="1">
        <v>4084.6660000000002</v>
      </c>
      <c r="Z4109" s="1">
        <v>892.74800000000005</v>
      </c>
      <c r="AD4109" s="4">
        <v>16.352</v>
      </c>
      <c r="AL4109" s="1">
        <v>4473.2020000000002</v>
      </c>
    </row>
    <row r="4110" spans="1:38" x14ac:dyDescent="0.25">
      <c r="A4110" s="1">
        <v>4106</v>
      </c>
      <c r="B4110" s="1">
        <v>4106</v>
      </c>
      <c r="C4110" s="1"/>
      <c r="D4110" s="1">
        <v>3803.279</v>
      </c>
      <c r="E4110" s="1">
        <v>736.45500000000004</v>
      </c>
      <c r="F4110" s="1"/>
      <c r="G4110" s="1">
        <v>-70.116</v>
      </c>
      <c r="H4110" s="1">
        <v>-62.636000000000003</v>
      </c>
      <c r="I4110" s="1"/>
      <c r="J4110" s="1"/>
      <c r="K4110" s="1">
        <v>-583.39800000000002</v>
      </c>
      <c r="L4110" s="1"/>
      <c r="M4110" s="1">
        <v>2280.94</v>
      </c>
      <c r="N4110" s="1">
        <v>2756.4160000000002</v>
      </c>
      <c r="O4110" s="1">
        <v>-9.7750000000000004</v>
      </c>
      <c r="P4110" s="27">
        <v>-16.343</v>
      </c>
      <c r="Q4110" s="1">
        <v>-8.0549999999999997</v>
      </c>
      <c r="R4110" s="1">
        <v>-3.4000000000000002E-2</v>
      </c>
      <c r="S4110" s="1">
        <v>3.7469999999999999</v>
      </c>
      <c r="T4110" s="1">
        <v>4.84</v>
      </c>
      <c r="U4110" s="1">
        <v>6.7670000000000003</v>
      </c>
      <c r="V4110" s="1">
        <v>3.194</v>
      </c>
      <c r="W4110" s="30">
        <v>4473.8130000000001</v>
      </c>
      <c r="X4110" s="1">
        <v>1327.982</v>
      </c>
      <c r="Y4110" s="1">
        <v>4084.971</v>
      </c>
      <c r="Z4110" s="1">
        <v>892.74800000000005</v>
      </c>
      <c r="AD4110" s="4">
        <v>16.343</v>
      </c>
      <c r="AL4110" s="1">
        <v>4473.8130000000001</v>
      </c>
    </row>
    <row r="4111" spans="1:38" x14ac:dyDescent="0.25">
      <c r="A4111" s="1">
        <v>4107</v>
      </c>
      <c r="B4111" s="1">
        <v>4107</v>
      </c>
      <c r="C4111" s="1"/>
      <c r="D4111" s="1">
        <v>3802.3139999999999</v>
      </c>
      <c r="E4111" s="1">
        <v>736.45500000000004</v>
      </c>
      <c r="F4111" s="1"/>
      <c r="G4111" s="1">
        <v>-70.116</v>
      </c>
      <c r="H4111" s="1">
        <v>-65.007999999999996</v>
      </c>
      <c r="I4111" s="1"/>
      <c r="J4111" s="1"/>
      <c r="K4111" s="1">
        <v>-582.447</v>
      </c>
      <c r="L4111" s="1"/>
      <c r="M4111" s="1">
        <v>2281.42</v>
      </c>
      <c r="N4111" s="1">
        <v>2755.9389999999999</v>
      </c>
      <c r="O4111" s="1">
        <v>-9.77</v>
      </c>
      <c r="P4111" s="27">
        <v>-16.352</v>
      </c>
      <c r="Q4111" s="1">
        <v>-8.0500000000000007</v>
      </c>
      <c r="R4111" s="1">
        <v>-3.4000000000000002E-2</v>
      </c>
      <c r="S4111" s="1">
        <v>3.742</v>
      </c>
      <c r="T4111" s="1">
        <v>4.835</v>
      </c>
      <c r="U4111" s="1">
        <v>6.7670000000000003</v>
      </c>
      <c r="V4111" s="1">
        <v>3.194</v>
      </c>
      <c r="W4111" s="30">
        <v>4474.1180000000004</v>
      </c>
      <c r="X4111" s="1">
        <v>1322.7929999999999</v>
      </c>
      <c r="Y4111" s="1">
        <v>4084.6660000000002</v>
      </c>
      <c r="Z4111" s="1">
        <v>893.053</v>
      </c>
      <c r="AD4111" s="4">
        <v>16.352</v>
      </c>
      <c r="AL4111" s="1">
        <v>4474.1180000000004</v>
      </c>
    </row>
    <row r="4112" spans="1:38" x14ac:dyDescent="0.25">
      <c r="A4112" s="1">
        <v>4108</v>
      </c>
      <c r="B4112" s="1">
        <v>4108</v>
      </c>
      <c r="C4112" s="1"/>
      <c r="D4112" s="1">
        <v>3801.3490000000002</v>
      </c>
      <c r="E4112" s="1">
        <v>736.93299999999999</v>
      </c>
      <c r="F4112" s="1"/>
      <c r="G4112" s="1">
        <v>-70.593000000000004</v>
      </c>
      <c r="H4112" s="1">
        <v>-66.432000000000002</v>
      </c>
      <c r="I4112" s="1"/>
      <c r="J4112" s="1"/>
      <c r="K4112" s="1">
        <v>-581.02</v>
      </c>
      <c r="L4112" s="1"/>
      <c r="M4112" s="1">
        <v>2280.4609999999998</v>
      </c>
      <c r="N4112" s="1">
        <v>2755.9389999999999</v>
      </c>
      <c r="O4112" s="1">
        <v>-9.77</v>
      </c>
      <c r="P4112" s="27">
        <v>-16.347000000000001</v>
      </c>
      <c r="Q4112" s="1">
        <v>-8.0500000000000007</v>
      </c>
      <c r="R4112" s="1">
        <v>-3.9E-2</v>
      </c>
      <c r="S4112" s="1">
        <v>3.742</v>
      </c>
      <c r="T4112" s="1">
        <v>4.835</v>
      </c>
      <c r="U4112" s="1">
        <v>6.7670000000000003</v>
      </c>
      <c r="V4112" s="1">
        <v>3.194</v>
      </c>
      <c r="W4112" s="30">
        <v>4474.1180000000004</v>
      </c>
      <c r="X4112" s="1">
        <v>1322.183</v>
      </c>
      <c r="Y4112" s="1">
        <v>4084.6660000000002</v>
      </c>
      <c r="Z4112" s="1">
        <v>892.74800000000005</v>
      </c>
      <c r="AD4112" s="4">
        <v>16.347000000000001</v>
      </c>
      <c r="AL4112" s="1">
        <v>4474.1180000000004</v>
      </c>
    </row>
    <row r="4113" spans="1:38" x14ac:dyDescent="0.25">
      <c r="A4113" s="1">
        <v>4109</v>
      </c>
      <c r="B4113" s="1">
        <v>4109</v>
      </c>
      <c r="C4113" s="1"/>
      <c r="D4113" s="1">
        <v>3800.384</v>
      </c>
      <c r="E4113" s="1">
        <v>735.97699999999998</v>
      </c>
      <c r="F4113" s="1"/>
      <c r="G4113" s="1">
        <v>-70.116</v>
      </c>
      <c r="H4113" s="1">
        <v>-65.956999999999994</v>
      </c>
      <c r="I4113" s="1"/>
      <c r="J4113" s="1"/>
      <c r="K4113" s="1">
        <v>-582.92200000000003</v>
      </c>
      <c r="L4113" s="1"/>
      <c r="M4113" s="1">
        <v>2280.4609999999998</v>
      </c>
      <c r="N4113" s="1">
        <v>2755.4609999999998</v>
      </c>
      <c r="O4113" s="1">
        <v>-9.77</v>
      </c>
      <c r="P4113" s="27">
        <v>-16.343</v>
      </c>
      <c r="Q4113" s="1">
        <v>-8.0500000000000007</v>
      </c>
      <c r="R4113" s="1">
        <v>-4.3999999999999997E-2</v>
      </c>
      <c r="S4113" s="1">
        <v>3.7469999999999999</v>
      </c>
      <c r="T4113" s="1">
        <v>4.835</v>
      </c>
      <c r="U4113" s="1">
        <v>6.7670000000000003</v>
      </c>
      <c r="V4113" s="1">
        <v>3.194</v>
      </c>
      <c r="W4113" s="30">
        <v>4473.8130000000001</v>
      </c>
      <c r="X4113" s="1">
        <v>1322.183</v>
      </c>
      <c r="Y4113" s="1">
        <v>4084.6660000000002</v>
      </c>
      <c r="Z4113" s="1">
        <v>892.74800000000005</v>
      </c>
      <c r="AD4113" s="4">
        <v>16.343</v>
      </c>
      <c r="AL4113" s="1">
        <v>4473.8130000000001</v>
      </c>
    </row>
    <row r="4114" spans="1:38" x14ac:dyDescent="0.25">
      <c r="A4114" s="1">
        <v>4110</v>
      </c>
      <c r="B4114" s="1">
        <v>4110</v>
      </c>
      <c r="C4114" s="1"/>
      <c r="D4114" s="1">
        <v>3797.971</v>
      </c>
      <c r="E4114" s="1">
        <v>736.93299999999999</v>
      </c>
      <c r="F4114" s="1"/>
      <c r="G4114" s="1">
        <v>-70.593000000000004</v>
      </c>
      <c r="H4114" s="1">
        <v>-65.007999999999996</v>
      </c>
      <c r="I4114" s="1"/>
      <c r="J4114" s="1"/>
      <c r="K4114" s="1">
        <v>-581.02</v>
      </c>
      <c r="L4114" s="1"/>
      <c r="M4114" s="1">
        <v>2279.9810000000002</v>
      </c>
      <c r="N4114" s="1">
        <v>2755.4609999999998</v>
      </c>
      <c r="O4114" s="1">
        <v>-9.77</v>
      </c>
      <c r="P4114" s="27">
        <v>-16.347000000000001</v>
      </c>
      <c r="Q4114" s="1">
        <v>-8.0449999999999999</v>
      </c>
      <c r="R4114" s="1">
        <v>-3.9E-2</v>
      </c>
      <c r="S4114" s="1">
        <v>3.742</v>
      </c>
      <c r="T4114" s="1">
        <v>4.835</v>
      </c>
      <c r="U4114" s="1">
        <v>6.7670000000000003</v>
      </c>
      <c r="V4114" s="1">
        <v>3.194</v>
      </c>
      <c r="W4114" s="30">
        <v>4473.8130000000001</v>
      </c>
      <c r="X4114" s="1">
        <v>1322.183</v>
      </c>
      <c r="Y4114" s="1">
        <v>4084.971</v>
      </c>
      <c r="Z4114" s="1">
        <v>892.74800000000005</v>
      </c>
      <c r="AD4114" s="4">
        <v>16.347000000000001</v>
      </c>
      <c r="AL4114" s="1">
        <v>4473.8130000000001</v>
      </c>
    </row>
    <row r="4115" spans="1:38" x14ac:dyDescent="0.25">
      <c r="A4115" s="1">
        <v>4111</v>
      </c>
      <c r="B4115" s="1">
        <v>4111</v>
      </c>
      <c r="C4115" s="1"/>
      <c r="D4115" s="1">
        <v>3797.489</v>
      </c>
      <c r="E4115" s="1">
        <v>735.97699999999998</v>
      </c>
      <c r="F4115" s="1"/>
      <c r="G4115" s="1">
        <v>-69.638999999999996</v>
      </c>
      <c r="H4115" s="1">
        <v>-65.483000000000004</v>
      </c>
      <c r="I4115" s="1"/>
      <c r="J4115" s="1"/>
      <c r="K4115" s="1">
        <v>-582.447</v>
      </c>
      <c r="L4115" s="1"/>
      <c r="M4115" s="1">
        <v>2280.4609999999998</v>
      </c>
      <c r="N4115" s="1">
        <v>2754.9830000000002</v>
      </c>
      <c r="O4115" s="1">
        <v>-9.7750000000000004</v>
      </c>
      <c r="P4115" s="27">
        <v>-16.347000000000001</v>
      </c>
      <c r="Q4115" s="1">
        <v>-8.0449999999999999</v>
      </c>
      <c r="R4115" s="1">
        <v>-4.3999999999999997E-2</v>
      </c>
      <c r="S4115" s="1">
        <v>3.7469999999999999</v>
      </c>
      <c r="T4115" s="1">
        <v>4.84</v>
      </c>
      <c r="U4115" s="1">
        <v>6.7640000000000002</v>
      </c>
      <c r="V4115" s="1">
        <v>3.194</v>
      </c>
      <c r="W4115" s="30">
        <v>4474.1180000000004</v>
      </c>
      <c r="X4115" s="1">
        <v>1322.183</v>
      </c>
      <c r="Y4115" s="1">
        <v>4084.971</v>
      </c>
      <c r="Z4115" s="1">
        <v>892.74800000000005</v>
      </c>
      <c r="AD4115" s="4">
        <v>16.347000000000001</v>
      </c>
      <c r="AL4115" s="1">
        <v>4474.1180000000004</v>
      </c>
    </row>
    <row r="4116" spans="1:38" x14ac:dyDescent="0.25">
      <c r="A4116" s="1">
        <v>4112</v>
      </c>
      <c r="B4116" s="1">
        <v>4112</v>
      </c>
      <c r="C4116" s="1"/>
      <c r="D4116" s="1">
        <v>3796.0410000000002</v>
      </c>
      <c r="E4116" s="1">
        <v>736.93299999999999</v>
      </c>
      <c r="F4116" s="1"/>
      <c r="G4116" s="1">
        <v>-70.116</v>
      </c>
      <c r="H4116" s="1">
        <v>-63.110999999999997</v>
      </c>
      <c r="I4116" s="1"/>
      <c r="J4116" s="1"/>
      <c r="K4116" s="1">
        <v>-581.971</v>
      </c>
      <c r="L4116" s="1"/>
      <c r="M4116" s="1">
        <v>2279.9810000000002</v>
      </c>
      <c r="N4116" s="1">
        <v>2755.4609999999998</v>
      </c>
      <c r="O4116" s="1">
        <v>-9.7750000000000004</v>
      </c>
      <c r="P4116" s="27">
        <v>-16.347000000000001</v>
      </c>
      <c r="Q4116" s="1">
        <v>-8.0549999999999997</v>
      </c>
      <c r="R4116" s="1">
        <v>-3.9E-2</v>
      </c>
      <c r="S4116" s="1">
        <v>3.7370000000000001</v>
      </c>
      <c r="T4116" s="1">
        <v>4.835</v>
      </c>
      <c r="U4116" s="1">
        <v>6.7670000000000003</v>
      </c>
      <c r="V4116" s="1">
        <v>3.194</v>
      </c>
      <c r="W4116" s="30">
        <v>4464.6559999999999</v>
      </c>
      <c r="X4116" s="1">
        <v>1321.8779999999999</v>
      </c>
      <c r="Y4116" s="1">
        <v>4084.971</v>
      </c>
      <c r="Z4116" s="1">
        <v>893.053</v>
      </c>
      <c r="AD4116" s="4">
        <v>16.347000000000001</v>
      </c>
      <c r="AL4116" s="1">
        <v>4464.6559999999999</v>
      </c>
    </row>
    <row r="4117" spans="1:38" x14ac:dyDescent="0.25">
      <c r="A4117" s="1">
        <v>4113</v>
      </c>
      <c r="B4117" s="1">
        <v>4113</v>
      </c>
      <c r="C4117" s="1"/>
      <c r="D4117" s="1">
        <v>3794.5929999999998</v>
      </c>
      <c r="E4117" s="1">
        <v>735.49900000000002</v>
      </c>
      <c r="F4117" s="1"/>
      <c r="G4117" s="1">
        <v>-69.162000000000006</v>
      </c>
      <c r="H4117" s="1">
        <v>-62.636000000000003</v>
      </c>
      <c r="I4117" s="1"/>
      <c r="J4117" s="1"/>
      <c r="K4117" s="1">
        <v>-582.447</v>
      </c>
      <c r="L4117" s="1"/>
      <c r="M4117" s="1">
        <v>2279.9810000000002</v>
      </c>
      <c r="N4117" s="1">
        <v>2754.5050000000001</v>
      </c>
      <c r="O4117" s="1">
        <v>-9.77</v>
      </c>
      <c r="P4117" s="27">
        <v>-16.352</v>
      </c>
      <c r="Q4117" s="1">
        <v>-8.0500000000000007</v>
      </c>
      <c r="R4117" s="1">
        <v>-3.4000000000000002E-2</v>
      </c>
      <c r="S4117" s="1">
        <v>3.7509999999999999</v>
      </c>
      <c r="T4117" s="1">
        <v>4.835</v>
      </c>
      <c r="U4117" s="1">
        <v>6.7670000000000003</v>
      </c>
      <c r="V4117" s="1">
        <v>3.1970000000000001</v>
      </c>
      <c r="W4117" s="30">
        <v>4464.0460000000003</v>
      </c>
      <c r="X4117" s="1">
        <v>1322.4880000000001</v>
      </c>
      <c r="Y4117" s="1">
        <v>4084.6660000000002</v>
      </c>
      <c r="Z4117" s="1">
        <v>892.74800000000005</v>
      </c>
      <c r="AD4117" s="4">
        <v>16.352</v>
      </c>
      <c r="AL4117" s="1">
        <v>4464.0460000000003</v>
      </c>
    </row>
    <row r="4118" spans="1:38" x14ac:dyDescent="0.25">
      <c r="A4118" s="1">
        <v>4114</v>
      </c>
      <c r="B4118" s="1">
        <v>4114</v>
      </c>
      <c r="C4118" s="1"/>
      <c r="D4118" s="1">
        <v>3793.145</v>
      </c>
      <c r="E4118" s="1">
        <v>735.97699999999998</v>
      </c>
      <c r="F4118" s="1"/>
      <c r="G4118" s="1">
        <v>-69.638999999999996</v>
      </c>
      <c r="H4118" s="1">
        <v>-64.058999999999997</v>
      </c>
      <c r="I4118" s="1"/>
      <c r="J4118" s="1"/>
      <c r="K4118" s="1">
        <v>-581.971</v>
      </c>
      <c r="L4118" s="1"/>
      <c r="M4118" s="1">
        <v>2279.9810000000002</v>
      </c>
      <c r="N4118" s="1">
        <v>2754.9830000000002</v>
      </c>
      <c r="O4118" s="1">
        <v>-9.77</v>
      </c>
      <c r="P4118" s="27">
        <v>-16.343</v>
      </c>
      <c r="Q4118" s="1">
        <v>-8.0500000000000007</v>
      </c>
      <c r="R4118" s="1">
        <v>-4.3999999999999997E-2</v>
      </c>
      <c r="S4118" s="1">
        <v>3.7469999999999999</v>
      </c>
      <c r="T4118" s="1">
        <v>4.8289999999999997</v>
      </c>
      <c r="U4118" s="1">
        <v>6.7640000000000002</v>
      </c>
      <c r="V4118" s="1">
        <v>3.194</v>
      </c>
      <c r="W4118" s="30">
        <v>4464.0460000000003</v>
      </c>
      <c r="X4118" s="1">
        <v>1322.183</v>
      </c>
      <c r="Y4118" s="1">
        <v>4084.6660000000002</v>
      </c>
      <c r="Z4118" s="1">
        <v>892.13800000000003</v>
      </c>
      <c r="AD4118" s="4">
        <v>16.343</v>
      </c>
      <c r="AL4118" s="1">
        <v>4464.0460000000003</v>
      </c>
    </row>
    <row r="4119" spans="1:38" x14ac:dyDescent="0.25">
      <c r="A4119" s="1">
        <v>4115</v>
      </c>
      <c r="B4119" s="1">
        <v>4115</v>
      </c>
      <c r="C4119" s="1"/>
      <c r="D4119" s="1">
        <v>3791.6979999999999</v>
      </c>
      <c r="E4119" s="1">
        <v>735.49900000000002</v>
      </c>
      <c r="F4119" s="1"/>
      <c r="G4119" s="1">
        <v>-69.162000000000006</v>
      </c>
      <c r="H4119" s="1">
        <v>-65.483000000000004</v>
      </c>
      <c r="I4119" s="1"/>
      <c r="J4119" s="1"/>
      <c r="K4119" s="1">
        <v>-582.447</v>
      </c>
      <c r="L4119" s="1"/>
      <c r="M4119" s="1">
        <v>2279.5010000000002</v>
      </c>
      <c r="N4119" s="1">
        <v>2754.027</v>
      </c>
      <c r="O4119" s="1">
        <v>-9.77</v>
      </c>
      <c r="P4119" s="27">
        <v>-16.347000000000001</v>
      </c>
      <c r="Q4119" s="1">
        <v>-8.0589999999999993</v>
      </c>
      <c r="R4119" s="1">
        <v>-3.9E-2</v>
      </c>
      <c r="S4119" s="1">
        <v>3.7469999999999999</v>
      </c>
      <c r="T4119" s="1">
        <v>4.84</v>
      </c>
      <c r="U4119" s="1">
        <v>6.7640000000000002</v>
      </c>
      <c r="V4119" s="1">
        <v>3.1970000000000001</v>
      </c>
      <c r="W4119" s="30">
        <v>4463.741</v>
      </c>
      <c r="X4119" s="1">
        <v>1322.183</v>
      </c>
      <c r="Y4119" s="1">
        <v>4084.3609999999999</v>
      </c>
      <c r="Z4119" s="1">
        <v>893.053</v>
      </c>
      <c r="AD4119" s="4">
        <v>16.347000000000001</v>
      </c>
      <c r="AL4119" s="1">
        <v>4463.741</v>
      </c>
    </row>
    <row r="4120" spans="1:38" x14ac:dyDescent="0.25">
      <c r="A4120" s="1">
        <v>4116</v>
      </c>
      <c r="B4120" s="1">
        <v>4116</v>
      </c>
      <c r="C4120" s="1"/>
      <c r="D4120" s="1">
        <v>3791.2150000000001</v>
      </c>
      <c r="E4120" s="1">
        <v>735.49900000000002</v>
      </c>
      <c r="F4120" s="1"/>
      <c r="G4120" s="1">
        <v>-69.638999999999996</v>
      </c>
      <c r="H4120" s="1">
        <v>-65.483000000000004</v>
      </c>
      <c r="I4120" s="1"/>
      <c r="J4120" s="1"/>
      <c r="K4120" s="1">
        <v>-582.447</v>
      </c>
      <c r="L4120" s="1"/>
      <c r="M4120" s="1">
        <v>2279.0219999999999</v>
      </c>
      <c r="N4120" s="1">
        <v>2754.9830000000002</v>
      </c>
      <c r="O4120" s="1">
        <v>-9.7750000000000004</v>
      </c>
      <c r="P4120" s="27">
        <v>-16.343</v>
      </c>
      <c r="Q4120" s="1">
        <v>-8.0500000000000007</v>
      </c>
      <c r="R4120" s="1">
        <v>-3.9E-2</v>
      </c>
      <c r="S4120" s="1">
        <v>3.742</v>
      </c>
      <c r="T4120" s="1">
        <v>4.835</v>
      </c>
      <c r="U4120" s="1">
        <v>6.7640000000000002</v>
      </c>
      <c r="V4120" s="1">
        <v>3.194</v>
      </c>
      <c r="W4120" s="30">
        <v>4463.741</v>
      </c>
      <c r="X4120" s="1">
        <v>1322.183</v>
      </c>
      <c r="Y4120" s="1">
        <v>4084.971</v>
      </c>
      <c r="Z4120" s="1">
        <v>893.35900000000004</v>
      </c>
      <c r="AD4120" s="4">
        <v>16.343</v>
      </c>
      <c r="AL4120" s="1">
        <v>4463.741</v>
      </c>
    </row>
    <row r="4121" spans="1:38" x14ac:dyDescent="0.25">
      <c r="A4121" s="1">
        <v>4117</v>
      </c>
      <c r="B4121" s="1">
        <v>4117</v>
      </c>
      <c r="C4121" s="1"/>
      <c r="D4121" s="1">
        <v>3790.25</v>
      </c>
      <c r="E4121" s="1">
        <v>735.02099999999996</v>
      </c>
      <c r="F4121" s="1"/>
      <c r="G4121" s="1">
        <v>-69.638999999999996</v>
      </c>
      <c r="H4121" s="1">
        <v>-65.956999999999994</v>
      </c>
      <c r="I4121" s="1"/>
      <c r="J4121" s="1"/>
      <c r="K4121" s="1">
        <v>-586.72699999999998</v>
      </c>
      <c r="L4121" s="1"/>
      <c r="M4121" s="1">
        <v>2279.5010000000002</v>
      </c>
      <c r="N4121" s="1">
        <v>2754.5050000000001</v>
      </c>
      <c r="O4121" s="1">
        <v>-9.7650000000000006</v>
      </c>
      <c r="P4121" s="27">
        <v>-16.352</v>
      </c>
      <c r="Q4121" s="1">
        <v>-8.0549999999999997</v>
      </c>
      <c r="R4121" s="1">
        <v>-4.3999999999999997E-2</v>
      </c>
      <c r="S4121" s="1">
        <v>3.7509999999999999</v>
      </c>
      <c r="T4121" s="1">
        <v>4.8289999999999997</v>
      </c>
      <c r="U4121" s="1">
        <v>6.7670000000000003</v>
      </c>
      <c r="V4121" s="1">
        <v>3.194</v>
      </c>
      <c r="W4121" s="30">
        <v>4464.0460000000003</v>
      </c>
      <c r="X4121" s="1">
        <v>1322.183</v>
      </c>
      <c r="Y4121" s="1">
        <v>4076.7310000000002</v>
      </c>
      <c r="Z4121" s="1">
        <v>892.74800000000005</v>
      </c>
      <c r="AD4121" s="4">
        <v>16.352</v>
      </c>
      <c r="AL4121" s="1">
        <v>4464.0460000000003</v>
      </c>
    </row>
    <row r="4122" spans="1:38" x14ac:dyDescent="0.25">
      <c r="A4122" s="1">
        <v>4118</v>
      </c>
      <c r="B4122" s="1">
        <v>4118</v>
      </c>
      <c r="C4122" s="1"/>
      <c r="D4122" s="1">
        <v>3789.7669999999998</v>
      </c>
      <c r="E4122" s="1">
        <v>735.02099999999996</v>
      </c>
      <c r="F4122" s="1"/>
      <c r="G4122" s="1">
        <v>-69.638999999999996</v>
      </c>
      <c r="H4122" s="1">
        <v>-65.483000000000004</v>
      </c>
      <c r="I4122" s="1"/>
      <c r="J4122" s="1"/>
      <c r="K4122" s="1">
        <v>-582.447</v>
      </c>
      <c r="L4122" s="1"/>
      <c r="M4122" s="1">
        <v>2278.5419999999999</v>
      </c>
      <c r="N4122" s="1">
        <v>2754.9830000000002</v>
      </c>
      <c r="O4122" s="1">
        <v>-9.77</v>
      </c>
      <c r="P4122" s="27">
        <v>-16.343</v>
      </c>
      <c r="Q4122" s="1">
        <v>-8.0449999999999999</v>
      </c>
      <c r="R4122" s="1">
        <v>-3.9E-2</v>
      </c>
      <c r="S4122" s="1">
        <v>3.7469999999999999</v>
      </c>
      <c r="T4122" s="1">
        <v>4.8289999999999997</v>
      </c>
      <c r="U4122" s="1">
        <v>6.7640000000000002</v>
      </c>
      <c r="V4122" s="1">
        <v>3.19</v>
      </c>
      <c r="W4122" s="30">
        <v>4463.4350000000004</v>
      </c>
      <c r="X4122" s="1">
        <v>1321.8779999999999</v>
      </c>
      <c r="Y4122" s="1">
        <v>4075.51</v>
      </c>
      <c r="Z4122" s="1">
        <v>892.44299999999998</v>
      </c>
      <c r="AD4122" s="4">
        <v>16.343</v>
      </c>
      <c r="AL4122" s="1">
        <v>4463.4350000000004</v>
      </c>
    </row>
    <row r="4123" spans="1:38" x14ac:dyDescent="0.25">
      <c r="A4123" s="1">
        <v>4119</v>
      </c>
      <c r="B4123" s="1">
        <v>4119</v>
      </c>
      <c r="C4123" s="1"/>
      <c r="D4123" s="1">
        <v>3788.32</v>
      </c>
      <c r="E4123" s="1">
        <v>735.49900000000002</v>
      </c>
      <c r="F4123" s="1"/>
      <c r="G4123" s="1">
        <v>-70.593000000000004</v>
      </c>
      <c r="H4123" s="1">
        <v>-65.956999999999994</v>
      </c>
      <c r="I4123" s="1"/>
      <c r="J4123" s="1"/>
      <c r="K4123" s="1">
        <v>-581.971</v>
      </c>
      <c r="L4123" s="1"/>
      <c r="M4123" s="1">
        <v>2278.5419999999999</v>
      </c>
      <c r="N4123" s="1">
        <v>2754.027</v>
      </c>
      <c r="O4123" s="1">
        <v>-9.77</v>
      </c>
      <c r="P4123" s="27">
        <v>-16.347000000000001</v>
      </c>
      <c r="Q4123" s="1">
        <v>-8.0549999999999997</v>
      </c>
      <c r="R4123" s="1">
        <v>-3.9E-2</v>
      </c>
      <c r="S4123" s="1">
        <v>3.7469999999999999</v>
      </c>
      <c r="T4123" s="1">
        <v>4.835</v>
      </c>
      <c r="U4123" s="1">
        <v>6.7670000000000003</v>
      </c>
      <c r="V4123" s="1">
        <v>3.194</v>
      </c>
      <c r="W4123" s="30">
        <v>4463.741</v>
      </c>
      <c r="X4123" s="1">
        <v>1322.4880000000001</v>
      </c>
      <c r="Y4123" s="1">
        <v>4075.51</v>
      </c>
      <c r="Z4123" s="1">
        <v>892.44299999999998</v>
      </c>
      <c r="AD4123" s="4">
        <v>16.347000000000001</v>
      </c>
      <c r="AL4123" s="1">
        <v>4463.741</v>
      </c>
    </row>
    <row r="4124" spans="1:38" x14ac:dyDescent="0.25">
      <c r="A4124" s="1">
        <v>4120</v>
      </c>
      <c r="B4124" s="1">
        <v>4120</v>
      </c>
      <c r="C4124" s="1"/>
      <c r="D4124" s="1">
        <v>3787.355</v>
      </c>
      <c r="E4124" s="1">
        <v>735.49900000000002</v>
      </c>
      <c r="F4124" s="1"/>
      <c r="G4124" s="1">
        <v>-70.116</v>
      </c>
      <c r="H4124" s="1">
        <v>-65.483000000000004</v>
      </c>
      <c r="I4124" s="1"/>
      <c r="J4124" s="1"/>
      <c r="K4124" s="1">
        <v>-582.92200000000003</v>
      </c>
      <c r="L4124" s="1"/>
      <c r="M4124" s="1">
        <v>2278.0630000000001</v>
      </c>
      <c r="N4124" s="1">
        <v>2754.027</v>
      </c>
      <c r="O4124" s="1">
        <v>-9.77</v>
      </c>
      <c r="P4124" s="27">
        <v>-16.343</v>
      </c>
      <c r="Q4124" s="1">
        <v>-8.0449999999999999</v>
      </c>
      <c r="R4124" s="1">
        <v>-3.9E-2</v>
      </c>
      <c r="S4124" s="1">
        <v>3.7469999999999999</v>
      </c>
      <c r="T4124" s="1">
        <v>4.835</v>
      </c>
      <c r="U4124" s="1">
        <v>6.7640000000000002</v>
      </c>
      <c r="V4124" s="1">
        <v>3.1859999999999999</v>
      </c>
      <c r="W4124" s="30">
        <v>4463.741</v>
      </c>
      <c r="X4124" s="1">
        <v>1322.183</v>
      </c>
      <c r="Y4124" s="1">
        <v>4075.2040000000002</v>
      </c>
      <c r="Z4124" s="1">
        <v>892.44299999999998</v>
      </c>
      <c r="AD4124" s="4">
        <v>16.343</v>
      </c>
      <c r="AL4124" s="1">
        <v>4463.741</v>
      </c>
    </row>
    <row r="4125" spans="1:38" x14ac:dyDescent="0.25">
      <c r="A4125" s="1">
        <v>4121</v>
      </c>
      <c r="B4125" s="1">
        <v>4121</v>
      </c>
      <c r="C4125" s="1"/>
      <c r="D4125" s="1">
        <v>3786.3890000000001</v>
      </c>
      <c r="E4125" s="1">
        <v>735.02099999999996</v>
      </c>
      <c r="F4125" s="1"/>
      <c r="G4125" s="1">
        <v>-70.593000000000004</v>
      </c>
      <c r="H4125" s="1">
        <v>-65.007999999999996</v>
      </c>
      <c r="I4125" s="1"/>
      <c r="J4125" s="1"/>
      <c r="K4125" s="1">
        <v>-582.92200000000003</v>
      </c>
      <c r="L4125" s="1"/>
      <c r="M4125" s="1">
        <v>2278.5419999999999</v>
      </c>
      <c r="N4125" s="1">
        <v>2752.5940000000001</v>
      </c>
      <c r="O4125" s="1">
        <v>-9.77</v>
      </c>
      <c r="P4125" s="27">
        <v>-16.347000000000001</v>
      </c>
      <c r="Q4125" s="1">
        <v>-8.0549999999999997</v>
      </c>
      <c r="R4125" s="1">
        <v>-3.9E-2</v>
      </c>
      <c r="S4125" s="1">
        <v>3.7469999999999999</v>
      </c>
      <c r="T4125" s="1">
        <v>4.835</v>
      </c>
      <c r="U4125" s="1">
        <v>6.7670000000000003</v>
      </c>
      <c r="V4125" s="1">
        <v>3.194</v>
      </c>
      <c r="W4125" s="30">
        <v>4458.2470000000003</v>
      </c>
      <c r="X4125" s="1">
        <v>1322.183</v>
      </c>
      <c r="Y4125" s="1">
        <v>4075.51</v>
      </c>
      <c r="Z4125" s="1">
        <v>893.053</v>
      </c>
      <c r="AD4125" s="4">
        <v>16.347000000000001</v>
      </c>
      <c r="AL4125" s="1">
        <v>4458.2470000000003</v>
      </c>
    </row>
    <row r="4126" spans="1:38" x14ac:dyDescent="0.25">
      <c r="A4126" s="1">
        <v>4122</v>
      </c>
      <c r="B4126" s="1">
        <v>4122</v>
      </c>
      <c r="C4126" s="1"/>
      <c r="D4126" s="1">
        <v>3784.942</v>
      </c>
      <c r="E4126" s="1">
        <v>734.54300000000001</v>
      </c>
      <c r="F4126" s="1"/>
      <c r="G4126" s="1">
        <v>-70.593000000000004</v>
      </c>
      <c r="H4126" s="1">
        <v>-65.007999999999996</v>
      </c>
      <c r="I4126" s="1"/>
      <c r="J4126" s="1"/>
      <c r="K4126" s="1">
        <v>-581.495</v>
      </c>
      <c r="L4126" s="1"/>
      <c r="M4126" s="1">
        <v>2278.5419999999999</v>
      </c>
      <c r="N4126" s="1">
        <v>2754.027</v>
      </c>
      <c r="O4126" s="1">
        <v>-9.77</v>
      </c>
      <c r="P4126" s="27">
        <v>-16.347000000000001</v>
      </c>
      <c r="Q4126" s="1">
        <v>-8.0589999999999993</v>
      </c>
      <c r="R4126" s="1">
        <v>-4.3999999999999997E-2</v>
      </c>
      <c r="S4126" s="1">
        <v>3.742</v>
      </c>
      <c r="T4126" s="1">
        <v>4.8460000000000001</v>
      </c>
      <c r="U4126" s="1">
        <v>6.7670000000000003</v>
      </c>
      <c r="V4126" s="1">
        <v>3.19</v>
      </c>
      <c r="W4126" s="30">
        <v>4454.5839999999998</v>
      </c>
      <c r="X4126" s="1">
        <v>1322.183</v>
      </c>
      <c r="Y4126" s="1">
        <v>4075.2040000000002</v>
      </c>
      <c r="Z4126" s="1">
        <v>892.44299999999998</v>
      </c>
      <c r="AD4126" s="4">
        <v>16.347000000000001</v>
      </c>
      <c r="AL4126" s="1">
        <v>4454.5839999999998</v>
      </c>
    </row>
    <row r="4127" spans="1:38" x14ac:dyDescent="0.25">
      <c r="A4127" s="1">
        <v>4123</v>
      </c>
      <c r="B4127" s="1">
        <v>4123</v>
      </c>
      <c r="C4127" s="1"/>
      <c r="D4127" s="1">
        <v>3784.4589999999998</v>
      </c>
      <c r="E4127" s="1">
        <v>735.02099999999996</v>
      </c>
      <c r="F4127" s="1"/>
      <c r="G4127" s="1">
        <v>-70.593000000000004</v>
      </c>
      <c r="H4127" s="1">
        <v>-63.110999999999997</v>
      </c>
      <c r="I4127" s="1"/>
      <c r="J4127" s="1"/>
      <c r="K4127" s="1">
        <v>-581.971</v>
      </c>
      <c r="L4127" s="1"/>
      <c r="M4127" s="1">
        <v>2279.0219999999999</v>
      </c>
      <c r="N4127" s="1">
        <v>2753.0720000000001</v>
      </c>
      <c r="O4127" s="1">
        <v>-9.7650000000000006</v>
      </c>
      <c r="P4127" s="27">
        <v>-16.338000000000001</v>
      </c>
      <c r="Q4127" s="1">
        <v>-8.0549999999999997</v>
      </c>
      <c r="R4127" s="1">
        <v>-3.9E-2</v>
      </c>
      <c r="S4127" s="1">
        <v>3.7509999999999999</v>
      </c>
      <c r="T4127" s="1">
        <v>4.84</v>
      </c>
      <c r="U4127" s="1">
        <v>6.7670000000000003</v>
      </c>
      <c r="V4127" s="1">
        <v>3.194</v>
      </c>
      <c r="W4127" s="30">
        <v>4453.3630000000003</v>
      </c>
      <c r="X4127" s="1">
        <v>1322.183</v>
      </c>
      <c r="Y4127" s="1">
        <v>4075.51</v>
      </c>
      <c r="Z4127" s="1">
        <v>892.44299999999998</v>
      </c>
      <c r="AD4127" s="4">
        <v>16.338000000000001</v>
      </c>
      <c r="AL4127" s="1">
        <v>4453.3630000000003</v>
      </c>
    </row>
    <row r="4128" spans="1:38" x14ac:dyDescent="0.25">
      <c r="A4128" s="1">
        <v>4124</v>
      </c>
      <c r="B4128" s="1">
        <v>4124</v>
      </c>
      <c r="C4128" s="1"/>
      <c r="D4128" s="1">
        <v>3783.011</v>
      </c>
      <c r="E4128" s="1">
        <v>735.02099999999996</v>
      </c>
      <c r="F4128" s="1"/>
      <c r="G4128" s="1">
        <v>-70.593000000000004</v>
      </c>
      <c r="H4128" s="1">
        <v>-63.110999999999997</v>
      </c>
      <c r="I4128" s="1"/>
      <c r="J4128" s="1"/>
      <c r="K4128" s="1">
        <v>-582.447</v>
      </c>
      <c r="L4128" s="1"/>
      <c r="M4128" s="1">
        <v>2278.0630000000001</v>
      </c>
      <c r="N4128" s="1">
        <v>2752.5940000000001</v>
      </c>
      <c r="O4128" s="1">
        <v>-9.7650000000000006</v>
      </c>
      <c r="P4128" s="27">
        <v>-16.343</v>
      </c>
      <c r="Q4128" s="1">
        <v>-8.0549999999999997</v>
      </c>
      <c r="R4128" s="1">
        <v>-3.9E-2</v>
      </c>
      <c r="S4128" s="1">
        <v>3.742</v>
      </c>
      <c r="T4128" s="1">
        <v>4.84</v>
      </c>
      <c r="U4128" s="1">
        <v>6.7709999999999999</v>
      </c>
      <c r="V4128" s="1">
        <v>3.19</v>
      </c>
      <c r="W4128" s="30">
        <v>4453.6689999999999</v>
      </c>
      <c r="X4128" s="1">
        <v>1322.183</v>
      </c>
      <c r="Y4128" s="1">
        <v>4074.8989999999999</v>
      </c>
      <c r="Z4128" s="1">
        <v>892.74800000000005</v>
      </c>
      <c r="AD4128" s="4">
        <v>16.343</v>
      </c>
      <c r="AL4128" s="1">
        <v>4453.6689999999999</v>
      </c>
    </row>
    <row r="4129" spans="1:38" x14ac:dyDescent="0.25">
      <c r="A4129" s="1">
        <v>4125</v>
      </c>
      <c r="B4129" s="1">
        <v>4125</v>
      </c>
      <c r="C4129" s="1"/>
      <c r="D4129" s="1">
        <v>3782.529</v>
      </c>
      <c r="E4129" s="1">
        <v>734.54300000000001</v>
      </c>
      <c r="F4129" s="1"/>
      <c r="G4129" s="1">
        <v>-69.638999999999996</v>
      </c>
      <c r="H4129" s="1">
        <v>-63.585000000000001</v>
      </c>
      <c r="I4129" s="1"/>
      <c r="J4129" s="1"/>
      <c r="K4129" s="1">
        <v>-582.447</v>
      </c>
      <c r="L4129" s="1"/>
      <c r="M4129" s="1">
        <v>2278.0630000000001</v>
      </c>
      <c r="N4129" s="1">
        <v>2753.0720000000001</v>
      </c>
      <c r="O4129" s="1">
        <v>-9.77</v>
      </c>
      <c r="P4129" s="27">
        <v>-16.347000000000001</v>
      </c>
      <c r="Q4129" s="1">
        <v>-8.0549999999999997</v>
      </c>
      <c r="R4129" s="1">
        <v>-3.9E-2</v>
      </c>
      <c r="S4129" s="1">
        <v>3.7509999999999999</v>
      </c>
      <c r="T4129" s="1">
        <v>4.8239999999999998</v>
      </c>
      <c r="U4129" s="1">
        <v>6.7670000000000003</v>
      </c>
      <c r="V4129" s="1">
        <v>3.194</v>
      </c>
      <c r="W4129" s="30">
        <v>4453.9740000000002</v>
      </c>
      <c r="X4129" s="1">
        <v>1321.8779999999999</v>
      </c>
      <c r="Y4129" s="1">
        <v>4074.8989999999999</v>
      </c>
      <c r="Z4129" s="1">
        <v>892.44299999999998</v>
      </c>
      <c r="AD4129" s="4">
        <v>16.347000000000001</v>
      </c>
      <c r="AL4129" s="1">
        <v>4453.9740000000002</v>
      </c>
    </row>
    <row r="4130" spans="1:38" x14ac:dyDescent="0.25">
      <c r="A4130" s="1">
        <v>4126</v>
      </c>
      <c r="B4130" s="1">
        <v>4126</v>
      </c>
      <c r="C4130" s="1"/>
      <c r="D4130" s="1">
        <v>3781.0810000000001</v>
      </c>
      <c r="E4130" s="1">
        <v>735.02099999999996</v>
      </c>
      <c r="F4130" s="1"/>
      <c r="G4130" s="1">
        <v>-70.116</v>
      </c>
      <c r="H4130" s="1">
        <v>-65.956999999999994</v>
      </c>
      <c r="I4130" s="1"/>
      <c r="J4130" s="1"/>
      <c r="K4130" s="1">
        <v>-581.971</v>
      </c>
      <c r="L4130" s="1"/>
      <c r="M4130" s="1">
        <v>2277.1039999999998</v>
      </c>
      <c r="N4130" s="1">
        <v>2752.5940000000001</v>
      </c>
      <c r="O4130" s="1">
        <v>-9.7750000000000004</v>
      </c>
      <c r="P4130" s="27">
        <v>-16.347000000000001</v>
      </c>
      <c r="Q4130" s="1">
        <v>-8.0549999999999997</v>
      </c>
      <c r="R4130" s="1">
        <v>-3.4000000000000002E-2</v>
      </c>
      <c r="S4130" s="1">
        <v>3.7509999999999999</v>
      </c>
      <c r="T4130" s="1">
        <v>4.835</v>
      </c>
      <c r="U4130" s="1">
        <v>6.7610000000000001</v>
      </c>
      <c r="V4130" s="1">
        <v>3.19</v>
      </c>
      <c r="W4130" s="30">
        <v>4453.3630000000003</v>
      </c>
      <c r="X4130" s="1">
        <v>1322.4880000000001</v>
      </c>
      <c r="Y4130" s="1">
        <v>4075.2040000000002</v>
      </c>
      <c r="Z4130" s="1">
        <v>893.053</v>
      </c>
      <c r="AD4130" s="4">
        <v>16.347000000000001</v>
      </c>
      <c r="AL4130" s="1">
        <v>4453.3630000000003</v>
      </c>
    </row>
    <row r="4131" spans="1:38" x14ac:dyDescent="0.25">
      <c r="A4131" s="1">
        <v>4127</v>
      </c>
      <c r="B4131" s="1">
        <v>4127</v>
      </c>
      <c r="C4131" s="1"/>
      <c r="D4131" s="1">
        <v>3779.1509999999998</v>
      </c>
      <c r="E4131" s="1">
        <v>735.02099999999996</v>
      </c>
      <c r="F4131" s="1"/>
      <c r="G4131" s="1">
        <v>-70.116</v>
      </c>
      <c r="H4131" s="1">
        <v>-65.483000000000004</v>
      </c>
      <c r="I4131" s="1"/>
      <c r="J4131" s="1"/>
      <c r="K4131" s="1">
        <v>-582.447</v>
      </c>
      <c r="L4131" s="1"/>
      <c r="M4131" s="1">
        <v>2277.5830000000001</v>
      </c>
      <c r="N4131" s="1">
        <v>2753.55</v>
      </c>
      <c r="O4131" s="1">
        <v>-9.7799999999999994</v>
      </c>
      <c r="P4131" s="27">
        <v>-16.347000000000001</v>
      </c>
      <c r="Q4131" s="1">
        <v>-8.0449999999999999</v>
      </c>
      <c r="R4131" s="1">
        <v>-3.4000000000000002E-2</v>
      </c>
      <c r="S4131" s="1">
        <v>3.7509999999999999</v>
      </c>
      <c r="T4131" s="1">
        <v>4.8289999999999997</v>
      </c>
      <c r="U4131" s="1">
        <v>6.7640000000000002</v>
      </c>
      <c r="V4131" s="1">
        <v>3.19</v>
      </c>
      <c r="W4131" s="30">
        <v>4453.3630000000003</v>
      </c>
      <c r="X4131" s="1">
        <v>1321.8779999999999</v>
      </c>
      <c r="Y4131" s="1">
        <v>4075.2040000000002</v>
      </c>
      <c r="Z4131" s="1">
        <v>892.74800000000005</v>
      </c>
      <c r="AD4131" s="4">
        <v>16.347000000000001</v>
      </c>
      <c r="AL4131" s="1">
        <v>4453.3630000000003</v>
      </c>
    </row>
    <row r="4132" spans="1:38" x14ac:dyDescent="0.25">
      <c r="A4132" s="1">
        <v>4128</v>
      </c>
      <c r="B4132" s="1">
        <v>4128</v>
      </c>
      <c r="C4132" s="1"/>
      <c r="D4132" s="1">
        <v>3778.6680000000001</v>
      </c>
      <c r="E4132" s="1">
        <v>735.02099999999996</v>
      </c>
      <c r="F4132" s="1"/>
      <c r="G4132" s="1">
        <v>-70.116</v>
      </c>
      <c r="H4132" s="1">
        <v>-65.483000000000004</v>
      </c>
      <c r="I4132" s="1"/>
      <c r="J4132" s="1"/>
      <c r="K4132" s="1">
        <v>-583.39800000000002</v>
      </c>
      <c r="L4132" s="1"/>
      <c r="M4132" s="1">
        <v>2277.1039999999998</v>
      </c>
      <c r="N4132" s="1">
        <v>2753.0720000000001</v>
      </c>
      <c r="O4132" s="1">
        <v>-9.77</v>
      </c>
      <c r="P4132" s="27">
        <v>-16.347000000000001</v>
      </c>
      <c r="Q4132" s="1">
        <v>-8.0549999999999997</v>
      </c>
      <c r="R4132" s="1">
        <v>-3.9E-2</v>
      </c>
      <c r="S4132" s="1">
        <v>3.7509999999999999</v>
      </c>
      <c r="T4132" s="1">
        <v>4.8289999999999997</v>
      </c>
      <c r="U4132" s="1">
        <v>6.7610000000000001</v>
      </c>
      <c r="V4132" s="1">
        <v>3.194</v>
      </c>
      <c r="W4132" s="30">
        <v>4453.6689999999999</v>
      </c>
      <c r="X4132" s="1">
        <v>1322.4880000000001</v>
      </c>
      <c r="Y4132" s="1">
        <v>4069.1</v>
      </c>
      <c r="Z4132" s="1">
        <v>892.74800000000005</v>
      </c>
      <c r="AD4132" s="4">
        <v>16.347000000000001</v>
      </c>
      <c r="AL4132" s="1">
        <v>4453.6689999999999</v>
      </c>
    </row>
    <row r="4133" spans="1:38" x14ac:dyDescent="0.25">
      <c r="A4133" s="1">
        <v>4129</v>
      </c>
      <c r="B4133" s="1">
        <v>4129</v>
      </c>
      <c r="C4133" s="1"/>
      <c r="D4133" s="1">
        <v>3778.1860000000001</v>
      </c>
      <c r="E4133" s="1">
        <v>734.54300000000001</v>
      </c>
      <c r="F4133" s="1"/>
      <c r="G4133" s="1">
        <v>-70.116</v>
      </c>
      <c r="H4133" s="1">
        <v>-65.483000000000004</v>
      </c>
      <c r="I4133" s="1"/>
      <c r="J4133" s="1"/>
      <c r="K4133" s="1">
        <v>-582.447</v>
      </c>
      <c r="L4133" s="1"/>
      <c r="M4133" s="1">
        <v>2276.6239999999998</v>
      </c>
      <c r="N4133" s="1">
        <v>2752.5940000000001</v>
      </c>
      <c r="O4133" s="1">
        <v>-9.77</v>
      </c>
      <c r="P4133" s="27">
        <v>-16.343</v>
      </c>
      <c r="Q4133" s="1">
        <v>-8.0399999999999991</v>
      </c>
      <c r="R4133" s="1">
        <v>-3.9E-2</v>
      </c>
      <c r="S4133" s="1">
        <v>3.7469999999999999</v>
      </c>
      <c r="T4133" s="1">
        <v>4.84</v>
      </c>
      <c r="U4133" s="1">
        <v>6.7640000000000002</v>
      </c>
      <c r="V4133" s="1">
        <v>3.194</v>
      </c>
      <c r="W4133" s="30">
        <v>4453.9740000000002</v>
      </c>
      <c r="X4133" s="1">
        <v>1321.8779999999999</v>
      </c>
      <c r="Y4133" s="1">
        <v>4065.1320000000001</v>
      </c>
      <c r="Z4133" s="1">
        <v>893.053</v>
      </c>
      <c r="AD4133" s="4">
        <v>16.343</v>
      </c>
      <c r="AL4133" s="1">
        <v>4453.9740000000002</v>
      </c>
    </row>
    <row r="4134" spans="1:38" x14ac:dyDescent="0.25">
      <c r="A4134" s="1">
        <v>4130</v>
      </c>
      <c r="B4134" s="1">
        <v>4130</v>
      </c>
      <c r="C4134" s="1"/>
      <c r="D4134" s="1">
        <v>3775.7730000000001</v>
      </c>
      <c r="E4134" s="1">
        <v>735.02099999999996</v>
      </c>
      <c r="F4134" s="1"/>
      <c r="G4134" s="1">
        <v>-70.593000000000004</v>
      </c>
      <c r="H4134" s="1">
        <v>-65.483000000000004</v>
      </c>
      <c r="I4134" s="1"/>
      <c r="J4134" s="1"/>
      <c r="K4134" s="1">
        <v>-582.447</v>
      </c>
      <c r="L4134" s="1"/>
      <c r="M4134" s="1">
        <v>2277.1039999999998</v>
      </c>
      <c r="N4134" s="1">
        <v>2751.6390000000001</v>
      </c>
      <c r="O4134" s="1">
        <v>-9.77</v>
      </c>
      <c r="P4134" s="27">
        <v>-16.352</v>
      </c>
      <c r="Q4134" s="1">
        <v>-8.0500000000000007</v>
      </c>
      <c r="R4134" s="1">
        <v>-3.4000000000000002E-2</v>
      </c>
      <c r="S4134" s="1">
        <v>3.7469999999999999</v>
      </c>
      <c r="T4134" s="1">
        <v>4.84</v>
      </c>
      <c r="U4134" s="1">
        <v>6.7640000000000002</v>
      </c>
      <c r="V4134" s="1">
        <v>3.194</v>
      </c>
      <c r="W4134" s="30">
        <v>4453.3630000000003</v>
      </c>
      <c r="X4134" s="1">
        <v>1322.183</v>
      </c>
      <c r="Y4134" s="1">
        <v>4064.8270000000002</v>
      </c>
      <c r="Z4134" s="1">
        <v>892.74800000000005</v>
      </c>
      <c r="AD4134" s="4">
        <v>16.352</v>
      </c>
      <c r="AL4134" s="1">
        <v>4453.3630000000003</v>
      </c>
    </row>
    <row r="4135" spans="1:38" x14ac:dyDescent="0.25">
      <c r="A4135" s="1">
        <v>4131</v>
      </c>
      <c r="B4135" s="1">
        <v>4131</v>
      </c>
      <c r="C4135" s="1"/>
      <c r="D4135" s="1">
        <v>3775.2910000000002</v>
      </c>
      <c r="E4135" s="1">
        <v>734.54300000000001</v>
      </c>
      <c r="F4135" s="1"/>
      <c r="G4135" s="1">
        <v>-70.116</v>
      </c>
      <c r="H4135" s="1">
        <v>-63.585000000000001</v>
      </c>
      <c r="I4135" s="1"/>
      <c r="J4135" s="1"/>
      <c r="K4135" s="1">
        <v>-581.971</v>
      </c>
      <c r="L4135" s="1"/>
      <c r="M4135" s="1">
        <v>2276.6239999999998</v>
      </c>
      <c r="N4135" s="1">
        <v>2752.5940000000001</v>
      </c>
      <c r="O4135" s="1">
        <v>-9.7750000000000004</v>
      </c>
      <c r="P4135" s="27">
        <v>-16.343</v>
      </c>
      <c r="Q4135" s="1">
        <v>-8.0549999999999997</v>
      </c>
      <c r="R4135" s="1">
        <v>-3.4000000000000002E-2</v>
      </c>
      <c r="S4135" s="1">
        <v>3.7469999999999999</v>
      </c>
      <c r="T4135" s="1">
        <v>4.835</v>
      </c>
      <c r="U4135" s="1">
        <v>6.7569999999999997</v>
      </c>
      <c r="V4135" s="1">
        <v>3.1970000000000001</v>
      </c>
      <c r="W4135" s="30">
        <v>4450.9219999999996</v>
      </c>
      <c r="X4135" s="1">
        <v>1321.8779999999999</v>
      </c>
      <c r="Y4135" s="1">
        <v>4064.8270000000002</v>
      </c>
      <c r="Z4135" s="1">
        <v>893.053</v>
      </c>
      <c r="AD4135" s="4">
        <v>16.343</v>
      </c>
      <c r="AL4135" s="1">
        <v>4450.9219999999996</v>
      </c>
    </row>
    <row r="4136" spans="1:38" x14ac:dyDescent="0.25">
      <c r="A4136" s="1">
        <v>4132</v>
      </c>
      <c r="B4136" s="1">
        <v>4132</v>
      </c>
      <c r="C4136" s="1"/>
      <c r="D4136" s="1">
        <v>3774.808</v>
      </c>
      <c r="E4136" s="1">
        <v>734.54300000000001</v>
      </c>
      <c r="F4136" s="1"/>
      <c r="G4136" s="1">
        <v>-70.593000000000004</v>
      </c>
      <c r="H4136" s="1">
        <v>-65.956999999999994</v>
      </c>
      <c r="I4136" s="1"/>
      <c r="J4136" s="1"/>
      <c r="K4136" s="1">
        <v>-582.447</v>
      </c>
      <c r="L4136" s="1"/>
      <c r="M4136" s="1">
        <v>2276.6239999999998</v>
      </c>
      <c r="N4136" s="1">
        <v>2752.116</v>
      </c>
      <c r="O4136" s="1">
        <v>-9.77</v>
      </c>
      <c r="P4136" s="27">
        <v>-16.343</v>
      </c>
      <c r="Q4136" s="1">
        <v>-8.0549999999999997</v>
      </c>
      <c r="R4136" s="1">
        <v>-3.9E-2</v>
      </c>
      <c r="S4136" s="1">
        <v>3.7469999999999999</v>
      </c>
      <c r="T4136" s="1">
        <v>4.835</v>
      </c>
      <c r="U4136" s="1">
        <v>6.7640000000000002</v>
      </c>
      <c r="V4136" s="1">
        <v>3.194</v>
      </c>
      <c r="W4136" s="30">
        <v>4443.5969999999998</v>
      </c>
      <c r="X4136" s="1">
        <v>1321.8779999999999</v>
      </c>
      <c r="Y4136" s="1">
        <v>4064.5219999999999</v>
      </c>
      <c r="Z4136" s="1">
        <v>892.44299999999998</v>
      </c>
      <c r="AD4136" s="4">
        <v>16.343</v>
      </c>
      <c r="AL4136" s="1">
        <v>4443.5969999999998</v>
      </c>
    </row>
    <row r="4137" spans="1:38" x14ac:dyDescent="0.25">
      <c r="A4137" s="1">
        <v>4133</v>
      </c>
      <c r="B4137" s="1">
        <v>4133</v>
      </c>
      <c r="C4137" s="1"/>
      <c r="D4137" s="1">
        <v>3773.36</v>
      </c>
      <c r="E4137" s="1">
        <v>734.06500000000005</v>
      </c>
      <c r="F4137" s="1"/>
      <c r="G4137" s="1">
        <v>-70.116</v>
      </c>
      <c r="H4137" s="1">
        <v>-65.956999999999994</v>
      </c>
      <c r="I4137" s="1"/>
      <c r="J4137" s="1"/>
      <c r="K4137" s="1">
        <v>-587.202</v>
      </c>
      <c r="L4137" s="1"/>
      <c r="M4137" s="1">
        <v>2276.6239999999998</v>
      </c>
      <c r="N4137" s="1">
        <v>2752.116</v>
      </c>
      <c r="O4137" s="1">
        <v>-9.77</v>
      </c>
      <c r="P4137" s="27">
        <v>-16.343</v>
      </c>
      <c r="Q4137" s="1">
        <v>-8.0500000000000007</v>
      </c>
      <c r="R4137" s="1">
        <v>-3.4000000000000002E-2</v>
      </c>
      <c r="S4137" s="1">
        <v>3.742</v>
      </c>
      <c r="T4137" s="1">
        <v>4.835</v>
      </c>
      <c r="U4137" s="1">
        <v>6.7610000000000001</v>
      </c>
      <c r="V4137" s="1">
        <v>3.1970000000000001</v>
      </c>
      <c r="W4137" s="30">
        <v>4442.9859999999999</v>
      </c>
      <c r="X4137" s="1">
        <v>1322.183</v>
      </c>
      <c r="Y4137" s="1">
        <v>4065.1320000000001</v>
      </c>
      <c r="Z4137" s="1">
        <v>892.74800000000005</v>
      </c>
      <c r="AD4137" s="4">
        <v>16.343</v>
      </c>
      <c r="AL4137" s="1">
        <v>4442.9859999999999</v>
      </c>
    </row>
    <row r="4138" spans="1:38" x14ac:dyDescent="0.25">
      <c r="A4138" s="1">
        <v>4134</v>
      </c>
      <c r="B4138" s="1">
        <v>4134</v>
      </c>
      <c r="C4138" s="1"/>
      <c r="D4138" s="1">
        <v>3772.8780000000002</v>
      </c>
      <c r="E4138" s="1">
        <v>734.06500000000005</v>
      </c>
      <c r="F4138" s="1"/>
      <c r="G4138" s="1">
        <v>-70.116</v>
      </c>
      <c r="H4138" s="1">
        <v>-65.956999999999994</v>
      </c>
      <c r="I4138" s="1"/>
      <c r="J4138" s="1"/>
      <c r="K4138" s="1">
        <v>-582.92200000000003</v>
      </c>
      <c r="L4138" s="1"/>
      <c r="M4138" s="1">
        <v>2277.1039999999998</v>
      </c>
      <c r="N4138" s="1">
        <v>2751.6390000000001</v>
      </c>
      <c r="O4138" s="1">
        <v>-9.7650000000000006</v>
      </c>
      <c r="P4138" s="27">
        <v>-16.332999999999998</v>
      </c>
      <c r="Q4138" s="1">
        <v>-8.0549999999999997</v>
      </c>
      <c r="R4138" s="1">
        <v>-3.9E-2</v>
      </c>
      <c r="S4138" s="1">
        <v>3.742</v>
      </c>
      <c r="T4138" s="1">
        <v>4.835</v>
      </c>
      <c r="U4138" s="1">
        <v>6.7610000000000001</v>
      </c>
      <c r="V4138" s="1">
        <v>3.194</v>
      </c>
      <c r="W4138" s="30">
        <v>4443.5969999999998</v>
      </c>
      <c r="X4138" s="1">
        <v>1322.183</v>
      </c>
      <c r="Y4138" s="1">
        <v>4064.8270000000002</v>
      </c>
      <c r="Z4138" s="1">
        <v>892.44299999999998</v>
      </c>
      <c r="AD4138" s="4">
        <v>16.332999999999998</v>
      </c>
      <c r="AL4138" s="1">
        <v>4443.5969999999998</v>
      </c>
    </row>
    <row r="4139" spans="1:38" x14ac:dyDescent="0.25">
      <c r="A4139" s="1">
        <v>4135</v>
      </c>
      <c r="B4139" s="1">
        <v>4135</v>
      </c>
      <c r="C4139" s="1"/>
      <c r="D4139" s="1">
        <v>3771.913</v>
      </c>
      <c r="E4139" s="1">
        <v>733.58699999999999</v>
      </c>
      <c r="F4139" s="1"/>
      <c r="G4139" s="1">
        <v>-68.685000000000002</v>
      </c>
      <c r="H4139" s="1">
        <v>-65.956999999999994</v>
      </c>
      <c r="I4139" s="1"/>
      <c r="J4139" s="1"/>
      <c r="K4139" s="1">
        <v>-581.495</v>
      </c>
      <c r="L4139" s="1"/>
      <c r="M4139" s="1">
        <v>2276.6239999999998</v>
      </c>
      <c r="N4139" s="1">
        <v>2751.1610000000001</v>
      </c>
      <c r="O4139" s="1">
        <v>-9.77</v>
      </c>
      <c r="P4139" s="27">
        <v>-16.347000000000001</v>
      </c>
      <c r="Q4139" s="1">
        <v>-8.0500000000000007</v>
      </c>
      <c r="R4139" s="1">
        <v>-3.4000000000000002E-2</v>
      </c>
      <c r="S4139" s="1">
        <v>3.7469999999999999</v>
      </c>
      <c r="T4139" s="1">
        <v>4.835</v>
      </c>
      <c r="U4139" s="1">
        <v>6.7610000000000001</v>
      </c>
      <c r="V4139" s="1">
        <v>3.194</v>
      </c>
      <c r="W4139" s="30">
        <v>4442.9859999999999</v>
      </c>
      <c r="X4139" s="1">
        <v>1322.4880000000001</v>
      </c>
      <c r="Y4139" s="1">
        <v>4064.5219999999999</v>
      </c>
      <c r="Z4139" s="1">
        <v>893.053</v>
      </c>
      <c r="AD4139" s="4">
        <v>16.347000000000001</v>
      </c>
      <c r="AL4139" s="1">
        <v>4442.9859999999999</v>
      </c>
    </row>
    <row r="4140" spans="1:38" x14ac:dyDescent="0.25">
      <c r="A4140" s="1">
        <v>4136</v>
      </c>
      <c r="B4140" s="1">
        <v>4136</v>
      </c>
      <c r="C4140" s="1"/>
      <c r="D4140" s="1">
        <v>3770.4650000000001</v>
      </c>
      <c r="E4140" s="1">
        <v>733.58699999999999</v>
      </c>
      <c r="F4140" s="1"/>
      <c r="G4140" s="1">
        <v>-69.638999999999996</v>
      </c>
      <c r="H4140" s="1">
        <v>-65.483000000000004</v>
      </c>
      <c r="I4140" s="1"/>
      <c r="J4140" s="1"/>
      <c r="K4140" s="1">
        <v>-582.92200000000003</v>
      </c>
      <c r="L4140" s="1"/>
      <c r="M4140" s="1">
        <v>2276.6239999999998</v>
      </c>
      <c r="N4140" s="1">
        <v>2750.683</v>
      </c>
      <c r="O4140" s="1">
        <v>-9.7799999999999994</v>
      </c>
      <c r="P4140" s="27">
        <v>-16.343</v>
      </c>
      <c r="Q4140" s="1">
        <v>-8.0449999999999999</v>
      </c>
      <c r="R4140" s="1">
        <v>-3.4000000000000002E-2</v>
      </c>
      <c r="S4140" s="1">
        <v>3.7370000000000001</v>
      </c>
      <c r="T4140" s="1">
        <v>4.835</v>
      </c>
      <c r="U4140" s="1">
        <v>6.7610000000000001</v>
      </c>
      <c r="V4140" s="1">
        <v>3.19</v>
      </c>
      <c r="W4140" s="30">
        <v>4443.902</v>
      </c>
      <c r="X4140" s="1">
        <v>1321.8779999999999</v>
      </c>
      <c r="Y4140" s="1">
        <v>4064.8270000000002</v>
      </c>
      <c r="Z4140" s="1">
        <v>892.74800000000005</v>
      </c>
      <c r="AD4140" s="4">
        <v>16.343</v>
      </c>
      <c r="AL4140" s="1">
        <v>4443.902</v>
      </c>
    </row>
    <row r="4141" spans="1:38" x14ac:dyDescent="0.25">
      <c r="A4141" s="1">
        <v>4137</v>
      </c>
      <c r="B4141" s="1">
        <v>4137</v>
      </c>
      <c r="C4141" s="1"/>
      <c r="D4141" s="1">
        <v>3769.5</v>
      </c>
      <c r="E4141" s="1">
        <v>734.06500000000005</v>
      </c>
      <c r="F4141" s="1"/>
      <c r="G4141" s="1">
        <v>-70.116</v>
      </c>
      <c r="H4141" s="1">
        <v>-65.007999999999996</v>
      </c>
      <c r="I4141" s="1"/>
      <c r="J4141" s="1"/>
      <c r="K4141" s="1">
        <v>-581.971</v>
      </c>
      <c r="L4141" s="1"/>
      <c r="M4141" s="1">
        <v>2276.1439999999998</v>
      </c>
      <c r="N4141" s="1">
        <v>2751.6390000000001</v>
      </c>
      <c r="O4141" s="1">
        <v>-9.77</v>
      </c>
      <c r="P4141" s="27">
        <v>-16.338000000000001</v>
      </c>
      <c r="Q4141" s="1">
        <v>-8.0549999999999997</v>
      </c>
      <c r="R4141" s="1">
        <v>-3.9E-2</v>
      </c>
      <c r="S4141" s="1">
        <v>3.742</v>
      </c>
      <c r="T4141" s="1">
        <v>4.835</v>
      </c>
      <c r="U4141" s="1">
        <v>6.7640000000000002</v>
      </c>
      <c r="V4141" s="1">
        <v>3.194</v>
      </c>
      <c r="W4141" s="30">
        <v>4443.5969999999998</v>
      </c>
      <c r="X4141" s="1">
        <v>1314.8579999999999</v>
      </c>
      <c r="Y4141" s="1">
        <v>4065.1320000000001</v>
      </c>
      <c r="Z4141" s="1">
        <v>892.44299999999998</v>
      </c>
      <c r="AD4141" s="4">
        <v>16.338000000000001</v>
      </c>
      <c r="AL4141" s="1">
        <v>4443.5969999999998</v>
      </c>
    </row>
    <row r="4142" spans="1:38" x14ac:dyDescent="0.25">
      <c r="A4142" s="1">
        <v>4138</v>
      </c>
      <c r="B4142" s="1">
        <v>4138</v>
      </c>
      <c r="C4142" s="1"/>
      <c r="D4142" s="1">
        <v>3769.0169999999998</v>
      </c>
      <c r="E4142" s="1">
        <v>734.06500000000005</v>
      </c>
      <c r="F4142" s="1"/>
      <c r="G4142" s="1">
        <v>-70.116</v>
      </c>
      <c r="H4142" s="1">
        <v>-65.007999999999996</v>
      </c>
      <c r="I4142" s="1"/>
      <c r="J4142" s="1"/>
      <c r="K4142" s="1">
        <v>-581.971</v>
      </c>
      <c r="L4142" s="1"/>
      <c r="M4142" s="1">
        <v>2276.1439999999998</v>
      </c>
      <c r="N4142" s="1">
        <v>2751.1610000000001</v>
      </c>
      <c r="O4142" s="1">
        <v>-9.77</v>
      </c>
      <c r="P4142" s="27">
        <v>-16.347000000000001</v>
      </c>
      <c r="Q4142" s="1">
        <v>-8.0500000000000007</v>
      </c>
      <c r="R4142" s="1">
        <v>-3.9E-2</v>
      </c>
      <c r="S4142" s="1">
        <v>3.7469999999999999</v>
      </c>
      <c r="T4142" s="1">
        <v>4.835</v>
      </c>
      <c r="U4142" s="1">
        <v>6.7610000000000001</v>
      </c>
      <c r="V4142" s="1">
        <v>3.194</v>
      </c>
      <c r="W4142" s="30">
        <v>4443.5969999999998</v>
      </c>
      <c r="X4142" s="1">
        <v>1312.1110000000001</v>
      </c>
      <c r="Y4142" s="1">
        <v>4064.8270000000002</v>
      </c>
      <c r="Z4142" s="1">
        <v>893.053</v>
      </c>
      <c r="AD4142" s="4">
        <v>16.347000000000001</v>
      </c>
      <c r="AL4142" s="1">
        <v>4443.5969999999998</v>
      </c>
    </row>
    <row r="4143" spans="1:38" x14ac:dyDescent="0.25">
      <c r="A4143" s="1">
        <v>4139</v>
      </c>
      <c r="B4143" s="1">
        <v>4139</v>
      </c>
      <c r="C4143" s="1"/>
      <c r="D4143" s="1">
        <v>3767.57</v>
      </c>
      <c r="E4143" s="1">
        <v>734.06500000000005</v>
      </c>
      <c r="F4143" s="1"/>
      <c r="G4143" s="1">
        <v>-70.116</v>
      </c>
      <c r="H4143" s="1">
        <v>-65.956999999999994</v>
      </c>
      <c r="I4143" s="1"/>
      <c r="J4143" s="1"/>
      <c r="K4143" s="1">
        <v>-581.971</v>
      </c>
      <c r="L4143" s="1"/>
      <c r="M4143" s="1">
        <v>2275.665</v>
      </c>
      <c r="N4143" s="1">
        <v>2751.1610000000001</v>
      </c>
      <c r="O4143" s="1">
        <v>-9.7650000000000006</v>
      </c>
      <c r="P4143" s="27">
        <v>-16.347000000000001</v>
      </c>
      <c r="Q4143" s="1">
        <v>-8.0449999999999999</v>
      </c>
      <c r="R4143" s="1">
        <v>-4.3999999999999997E-2</v>
      </c>
      <c r="S4143" s="1">
        <v>3.7469999999999999</v>
      </c>
      <c r="T4143" s="1">
        <v>4.84</v>
      </c>
      <c r="U4143" s="1">
        <v>6.7670000000000003</v>
      </c>
      <c r="V4143" s="1">
        <v>3.194</v>
      </c>
      <c r="W4143" s="30">
        <v>4443.5969999999998</v>
      </c>
      <c r="X4143" s="1">
        <v>1311.806</v>
      </c>
      <c r="Y4143" s="1">
        <v>4064.5219999999999</v>
      </c>
      <c r="Z4143" s="1">
        <v>886.64400000000001</v>
      </c>
      <c r="AD4143" s="4">
        <v>16.347000000000001</v>
      </c>
      <c r="AL4143" s="1">
        <v>4443.5969999999998</v>
      </c>
    </row>
    <row r="4144" spans="1:38" x14ac:dyDescent="0.25">
      <c r="A4144" s="1">
        <v>4140</v>
      </c>
      <c r="B4144" s="1">
        <v>4140</v>
      </c>
      <c r="C4144" s="1"/>
      <c r="D4144" s="1">
        <v>3767.57</v>
      </c>
      <c r="E4144" s="1">
        <v>732.63199999999995</v>
      </c>
      <c r="F4144" s="1"/>
      <c r="G4144" s="1">
        <v>-69.638999999999996</v>
      </c>
      <c r="H4144" s="1">
        <v>-65.483000000000004</v>
      </c>
      <c r="I4144" s="1"/>
      <c r="J4144" s="1"/>
      <c r="K4144" s="1">
        <v>-582.92200000000003</v>
      </c>
      <c r="L4144" s="1"/>
      <c r="M4144" s="1">
        <v>2275.665</v>
      </c>
      <c r="N4144" s="1">
        <v>2750.683</v>
      </c>
      <c r="O4144" s="1">
        <v>-9.77</v>
      </c>
      <c r="P4144" s="27">
        <v>-16.338000000000001</v>
      </c>
      <c r="Q4144" s="1">
        <v>-8.0549999999999997</v>
      </c>
      <c r="R4144" s="1">
        <v>-3.4000000000000002E-2</v>
      </c>
      <c r="S4144" s="1">
        <v>3.7469999999999999</v>
      </c>
      <c r="T4144" s="1">
        <v>4.835</v>
      </c>
      <c r="U4144" s="1">
        <v>6.7640000000000002</v>
      </c>
      <c r="V4144" s="1">
        <v>3.1970000000000001</v>
      </c>
      <c r="W4144" s="30">
        <v>4443.5969999999998</v>
      </c>
      <c r="X4144" s="1">
        <v>1311.806</v>
      </c>
      <c r="Y4144" s="1">
        <v>4064.8270000000002</v>
      </c>
      <c r="Z4144" s="1">
        <v>892.44299999999998</v>
      </c>
      <c r="AD4144" s="4">
        <v>16.338000000000001</v>
      </c>
      <c r="AL4144" s="1">
        <v>4443.5969999999998</v>
      </c>
    </row>
    <row r="4145" spans="1:38" x14ac:dyDescent="0.25">
      <c r="A4145" s="1">
        <v>4141</v>
      </c>
      <c r="B4145" s="1">
        <v>4141</v>
      </c>
      <c r="C4145" s="1"/>
      <c r="D4145" s="1">
        <v>3765.1570000000002</v>
      </c>
      <c r="E4145" s="1">
        <v>733.11</v>
      </c>
      <c r="F4145" s="1"/>
      <c r="G4145" s="1">
        <v>-69.638999999999996</v>
      </c>
      <c r="H4145" s="1">
        <v>-63.110999999999997</v>
      </c>
      <c r="I4145" s="1"/>
      <c r="J4145" s="1"/>
      <c r="K4145" s="1">
        <v>-581.971</v>
      </c>
      <c r="L4145" s="1"/>
      <c r="M4145" s="1">
        <v>2276.1439999999998</v>
      </c>
      <c r="N4145" s="1">
        <v>2750.2049999999999</v>
      </c>
      <c r="O4145" s="1">
        <v>-9.77</v>
      </c>
      <c r="P4145" s="27">
        <v>-16.332999999999998</v>
      </c>
      <c r="Q4145" s="1">
        <v>-8.0549999999999997</v>
      </c>
      <c r="R4145" s="1">
        <v>-3.9E-2</v>
      </c>
      <c r="S4145" s="1">
        <v>3.742</v>
      </c>
      <c r="T4145" s="1">
        <v>4.835</v>
      </c>
      <c r="U4145" s="1">
        <v>6.7569999999999997</v>
      </c>
      <c r="V4145" s="1">
        <v>3.194</v>
      </c>
      <c r="W4145" s="30">
        <v>4443.2910000000002</v>
      </c>
      <c r="X4145" s="1">
        <v>1311.5</v>
      </c>
      <c r="Y4145" s="1">
        <v>4056.587</v>
      </c>
      <c r="Z4145" s="1">
        <v>887.86500000000001</v>
      </c>
      <c r="AD4145" s="4">
        <v>16.332999999999998</v>
      </c>
      <c r="AL4145" s="1">
        <v>4443.2910000000002</v>
      </c>
    </row>
    <row r="4146" spans="1:38" x14ac:dyDescent="0.25">
      <c r="A4146" s="1">
        <v>4142</v>
      </c>
      <c r="B4146" s="1">
        <v>4142</v>
      </c>
      <c r="C4146" s="1"/>
      <c r="D4146" s="1">
        <v>3764.674</v>
      </c>
      <c r="E4146" s="1">
        <v>732.63199999999995</v>
      </c>
      <c r="F4146" s="1"/>
      <c r="G4146" s="1">
        <v>-70.116</v>
      </c>
      <c r="H4146" s="1">
        <v>-63.585000000000001</v>
      </c>
      <c r="I4146" s="1"/>
      <c r="J4146" s="1"/>
      <c r="K4146" s="1">
        <v>-581.495</v>
      </c>
      <c r="L4146" s="1"/>
      <c r="M4146" s="1">
        <v>2276.1439999999998</v>
      </c>
      <c r="N4146" s="1">
        <v>2750.2049999999999</v>
      </c>
      <c r="O4146" s="1">
        <v>-9.77</v>
      </c>
      <c r="P4146" s="27">
        <v>-16.332999999999998</v>
      </c>
      <c r="Q4146" s="1">
        <v>-8.0549999999999997</v>
      </c>
      <c r="R4146" s="1">
        <v>-3.9E-2</v>
      </c>
      <c r="S4146" s="1">
        <v>3.742</v>
      </c>
      <c r="T4146" s="1">
        <v>4.835</v>
      </c>
      <c r="U4146" s="1">
        <v>6.7610000000000001</v>
      </c>
      <c r="V4146" s="1">
        <v>3.1970000000000001</v>
      </c>
      <c r="W4146" s="30">
        <v>4442.9859999999999</v>
      </c>
      <c r="X4146" s="1">
        <v>1312.1110000000001</v>
      </c>
      <c r="Y4146" s="1">
        <v>4055.06</v>
      </c>
      <c r="Z4146" s="1">
        <v>886.94899999999996</v>
      </c>
      <c r="AD4146" s="4">
        <v>16.332999999999998</v>
      </c>
      <c r="AL4146" s="1">
        <v>4442.9859999999999</v>
      </c>
    </row>
    <row r="4147" spans="1:38" x14ac:dyDescent="0.25">
      <c r="A4147" s="1">
        <v>4143</v>
      </c>
      <c r="B4147" s="1">
        <v>4143</v>
      </c>
      <c r="C4147" s="1"/>
      <c r="D4147" s="1">
        <v>3763.7089999999998</v>
      </c>
      <c r="E4147" s="1">
        <v>733.58699999999999</v>
      </c>
      <c r="F4147" s="1"/>
      <c r="G4147" s="1">
        <v>-69.162000000000006</v>
      </c>
      <c r="H4147" s="1">
        <v>-65.483000000000004</v>
      </c>
      <c r="I4147" s="1"/>
      <c r="J4147" s="1"/>
      <c r="K4147" s="1">
        <v>-582.447</v>
      </c>
      <c r="L4147" s="1"/>
      <c r="M4147" s="1">
        <v>2275.1849999999999</v>
      </c>
      <c r="N4147" s="1">
        <v>2749.7269999999999</v>
      </c>
      <c r="O4147" s="1">
        <v>-9.7650000000000006</v>
      </c>
      <c r="P4147" s="27">
        <v>-16.338000000000001</v>
      </c>
      <c r="Q4147" s="1">
        <v>-8.0549999999999997</v>
      </c>
      <c r="R4147" s="1">
        <v>-3.4000000000000002E-2</v>
      </c>
      <c r="S4147" s="1">
        <v>3.7509999999999999</v>
      </c>
      <c r="T4147" s="1">
        <v>4.835</v>
      </c>
      <c r="U4147" s="1">
        <v>6.7610000000000001</v>
      </c>
      <c r="V4147" s="1">
        <v>3.1970000000000001</v>
      </c>
      <c r="W4147" s="30">
        <v>4433.2190000000001</v>
      </c>
      <c r="X4147" s="1">
        <v>1312.1110000000001</v>
      </c>
      <c r="Y4147" s="1">
        <v>4054.7550000000001</v>
      </c>
      <c r="Z4147" s="1">
        <v>889.69600000000003</v>
      </c>
      <c r="AD4147" s="4">
        <v>16.338000000000001</v>
      </c>
      <c r="AL4147" s="1">
        <v>4433.2190000000001</v>
      </c>
    </row>
    <row r="4148" spans="1:38" x14ac:dyDescent="0.25">
      <c r="A4148" s="1">
        <v>4144</v>
      </c>
      <c r="B4148" s="1">
        <v>4144</v>
      </c>
      <c r="C4148" s="1"/>
      <c r="D4148" s="1">
        <v>3763.2269999999999</v>
      </c>
      <c r="E4148" s="1">
        <v>733.11</v>
      </c>
      <c r="F4148" s="1"/>
      <c r="G4148" s="1">
        <v>-70.593000000000004</v>
      </c>
      <c r="H4148" s="1">
        <v>-65.007999999999996</v>
      </c>
      <c r="I4148" s="1"/>
      <c r="J4148" s="1"/>
      <c r="K4148" s="1">
        <v>-581.971</v>
      </c>
      <c r="L4148" s="1"/>
      <c r="M4148" s="1">
        <v>2273.7469999999998</v>
      </c>
      <c r="N4148" s="1">
        <v>2750.2049999999999</v>
      </c>
      <c r="O4148" s="1">
        <v>-9.7650000000000006</v>
      </c>
      <c r="P4148" s="27">
        <v>-16.343</v>
      </c>
      <c r="Q4148" s="1">
        <v>-8.0500000000000007</v>
      </c>
      <c r="R4148" s="1">
        <v>-3.9E-2</v>
      </c>
      <c r="S4148" s="1">
        <v>3.7469999999999999</v>
      </c>
      <c r="T4148" s="1">
        <v>4.835</v>
      </c>
      <c r="U4148" s="1">
        <v>6.7569999999999997</v>
      </c>
      <c r="V4148" s="1">
        <v>3.194</v>
      </c>
      <c r="W4148" s="30">
        <v>4433.2190000000001</v>
      </c>
      <c r="X4148" s="1">
        <v>1311.806</v>
      </c>
      <c r="Y4148" s="1">
        <v>4055.06</v>
      </c>
      <c r="Z4148" s="1">
        <v>887.25400000000002</v>
      </c>
      <c r="AD4148" s="4">
        <v>16.343</v>
      </c>
      <c r="AL4148" s="1">
        <v>4433.2190000000001</v>
      </c>
    </row>
    <row r="4149" spans="1:38" x14ac:dyDescent="0.25">
      <c r="A4149" s="1">
        <v>4145</v>
      </c>
      <c r="B4149" s="1">
        <v>4145</v>
      </c>
      <c r="C4149" s="1"/>
      <c r="D4149" s="1">
        <v>3761.779</v>
      </c>
      <c r="E4149" s="1">
        <v>732.63199999999995</v>
      </c>
      <c r="F4149" s="1"/>
      <c r="G4149" s="1">
        <v>-70.116</v>
      </c>
      <c r="H4149" s="1">
        <v>-65.007999999999996</v>
      </c>
      <c r="I4149" s="1"/>
      <c r="J4149" s="1"/>
      <c r="K4149" s="1">
        <v>-582.92200000000003</v>
      </c>
      <c r="L4149" s="1"/>
      <c r="M4149" s="1">
        <v>2274.2260000000001</v>
      </c>
      <c r="N4149" s="1">
        <v>2748.2939999999999</v>
      </c>
      <c r="O4149" s="1">
        <v>-9.7650000000000006</v>
      </c>
      <c r="P4149" s="27">
        <v>-16.338000000000001</v>
      </c>
      <c r="Q4149" s="1">
        <v>-8.0500000000000007</v>
      </c>
      <c r="R4149" s="1">
        <v>-3.4000000000000002E-2</v>
      </c>
      <c r="S4149" s="1">
        <v>3.7469999999999999</v>
      </c>
      <c r="T4149" s="1">
        <v>4.835</v>
      </c>
      <c r="U4149" s="1">
        <v>6.7640000000000002</v>
      </c>
      <c r="V4149" s="1">
        <v>3.1970000000000001</v>
      </c>
      <c r="W4149" s="30">
        <v>4433.2190000000001</v>
      </c>
      <c r="X4149" s="1">
        <v>1312.4159999999999</v>
      </c>
      <c r="Y4149" s="1">
        <v>4055.06</v>
      </c>
      <c r="Z4149" s="1">
        <v>882.37099999999998</v>
      </c>
      <c r="AD4149" s="4">
        <v>16.338000000000001</v>
      </c>
      <c r="AL4149" s="1">
        <v>4433.2190000000001</v>
      </c>
    </row>
    <row r="4150" spans="1:38" x14ac:dyDescent="0.25">
      <c r="A4150" s="1">
        <v>4146</v>
      </c>
      <c r="B4150" s="1">
        <v>4146</v>
      </c>
      <c r="C4150" s="1"/>
      <c r="D4150" s="1">
        <v>3760.8139999999999</v>
      </c>
      <c r="E4150" s="1">
        <v>732.63199999999995</v>
      </c>
      <c r="F4150" s="1"/>
      <c r="G4150" s="1">
        <v>-69.638999999999996</v>
      </c>
      <c r="H4150" s="1">
        <v>-65.007999999999996</v>
      </c>
      <c r="I4150" s="1"/>
      <c r="J4150" s="1"/>
      <c r="K4150" s="1">
        <v>-582.447</v>
      </c>
      <c r="L4150" s="1"/>
      <c r="M4150" s="1">
        <v>2274.2260000000001</v>
      </c>
      <c r="N4150" s="1">
        <v>2748.7719999999999</v>
      </c>
      <c r="O4150" s="1">
        <v>-9.77</v>
      </c>
      <c r="P4150" s="27">
        <v>-16.338000000000001</v>
      </c>
      <c r="Q4150" s="1">
        <v>-8.0549999999999997</v>
      </c>
      <c r="R4150" s="1">
        <v>-3.9E-2</v>
      </c>
      <c r="S4150" s="1">
        <v>3.7509999999999999</v>
      </c>
      <c r="T4150" s="1">
        <v>4.8460000000000001</v>
      </c>
      <c r="U4150" s="1">
        <v>6.7610000000000001</v>
      </c>
      <c r="V4150" s="1">
        <v>3.1970000000000001</v>
      </c>
      <c r="W4150" s="30">
        <v>4432.9139999999998</v>
      </c>
      <c r="X4150" s="1">
        <v>1311.806</v>
      </c>
      <c r="Y4150" s="1">
        <v>4054.7550000000001</v>
      </c>
      <c r="Z4150" s="1">
        <v>882.67600000000004</v>
      </c>
      <c r="AD4150" s="4">
        <v>16.338000000000001</v>
      </c>
      <c r="AL4150" s="1">
        <v>4432.9139999999998</v>
      </c>
    </row>
    <row r="4151" spans="1:38" x14ac:dyDescent="0.25">
      <c r="A4151" s="1">
        <v>4147</v>
      </c>
      <c r="B4151" s="1">
        <v>4147</v>
      </c>
      <c r="C4151" s="1"/>
      <c r="D4151" s="1">
        <v>3759.366</v>
      </c>
      <c r="E4151" s="1">
        <v>733.11</v>
      </c>
      <c r="F4151" s="1"/>
      <c r="G4151" s="1">
        <v>-69.638999999999996</v>
      </c>
      <c r="H4151" s="1">
        <v>-65.483000000000004</v>
      </c>
      <c r="I4151" s="1"/>
      <c r="J4151" s="1"/>
      <c r="K4151" s="1">
        <v>-581.495</v>
      </c>
      <c r="L4151" s="1"/>
      <c r="M4151" s="1">
        <v>2272.7869999999998</v>
      </c>
      <c r="N4151" s="1">
        <v>2749.7269999999999</v>
      </c>
      <c r="O4151" s="1">
        <v>-9.76</v>
      </c>
      <c r="P4151" s="27">
        <v>-16.347000000000001</v>
      </c>
      <c r="Q4151" s="1">
        <v>-8.0449999999999999</v>
      </c>
      <c r="R4151" s="1">
        <v>-3.9E-2</v>
      </c>
      <c r="S4151" s="1">
        <v>3.7469999999999999</v>
      </c>
      <c r="T4151" s="1">
        <v>4.8289999999999997</v>
      </c>
      <c r="U4151" s="1">
        <v>6.7640000000000002</v>
      </c>
      <c r="V4151" s="1">
        <v>3.19</v>
      </c>
      <c r="W4151" s="30">
        <v>4433.2190000000001</v>
      </c>
      <c r="X4151" s="1">
        <v>1311.806</v>
      </c>
      <c r="Y4151" s="1">
        <v>4055.366</v>
      </c>
      <c r="Z4151" s="1">
        <v>882.67600000000004</v>
      </c>
      <c r="AD4151" s="4">
        <v>16.347000000000001</v>
      </c>
      <c r="AL4151" s="1">
        <v>4433.2190000000001</v>
      </c>
    </row>
    <row r="4152" spans="1:38" x14ac:dyDescent="0.25">
      <c r="A4152" s="1">
        <v>4148</v>
      </c>
      <c r="B4152" s="1">
        <v>4148</v>
      </c>
      <c r="C4152" s="1"/>
      <c r="D4152" s="1">
        <v>3758.4009999999998</v>
      </c>
      <c r="E4152" s="1">
        <v>733.11</v>
      </c>
      <c r="F4152" s="1"/>
      <c r="G4152" s="1">
        <v>-70.116</v>
      </c>
      <c r="H4152" s="1">
        <v>-64.534000000000006</v>
      </c>
      <c r="I4152" s="1"/>
      <c r="J4152" s="1"/>
      <c r="K4152" s="1">
        <v>-581.02</v>
      </c>
      <c r="L4152" s="1"/>
      <c r="M4152" s="1">
        <v>2274.7060000000001</v>
      </c>
      <c r="N4152" s="1">
        <v>2749.7269999999999</v>
      </c>
      <c r="O4152" s="1">
        <v>-9.7650000000000006</v>
      </c>
      <c r="P4152" s="27">
        <v>-16.338000000000001</v>
      </c>
      <c r="Q4152" s="1">
        <v>-8.0549999999999997</v>
      </c>
      <c r="R4152" s="1">
        <v>-3.9E-2</v>
      </c>
      <c r="S4152" s="1">
        <v>3.7469999999999999</v>
      </c>
      <c r="T4152" s="1">
        <v>4.835</v>
      </c>
      <c r="U4152" s="1">
        <v>6.7610000000000001</v>
      </c>
      <c r="V4152" s="1">
        <v>3.1970000000000001</v>
      </c>
      <c r="W4152" s="30">
        <v>4432.9139999999998</v>
      </c>
      <c r="X4152" s="1">
        <v>1312.1110000000001</v>
      </c>
      <c r="Y4152" s="1">
        <v>4054.7550000000001</v>
      </c>
      <c r="Z4152" s="1">
        <v>888.78</v>
      </c>
      <c r="AD4152" s="4">
        <v>16.338000000000001</v>
      </c>
      <c r="AL4152" s="1">
        <v>4432.9139999999998</v>
      </c>
    </row>
    <row r="4153" spans="1:38" x14ac:dyDescent="0.25">
      <c r="A4153" s="1">
        <v>4149</v>
      </c>
      <c r="B4153" s="1">
        <v>4149</v>
      </c>
      <c r="C4153" s="1"/>
      <c r="D4153" s="1">
        <v>3758.4009999999998</v>
      </c>
      <c r="E4153" s="1">
        <v>732.154</v>
      </c>
      <c r="F4153" s="1"/>
      <c r="G4153" s="1">
        <v>-70.116</v>
      </c>
      <c r="H4153" s="1">
        <v>-65.956999999999994</v>
      </c>
      <c r="I4153" s="1"/>
      <c r="J4153" s="1"/>
      <c r="K4153" s="1">
        <v>-582.447</v>
      </c>
      <c r="L4153" s="1"/>
      <c r="M4153" s="1">
        <v>2275.665</v>
      </c>
      <c r="N4153" s="1">
        <v>2748.2939999999999</v>
      </c>
      <c r="O4153" s="1">
        <v>-9.77</v>
      </c>
      <c r="P4153" s="27">
        <v>-16.327999999999999</v>
      </c>
      <c r="Q4153" s="1">
        <v>-8.0549999999999997</v>
      </c>
      <c r="R4153" s="1">
        <v>-3.4000000000000002E-2</v>
      </c>
      <c r="S4153" s="1">
        <v>3.7469999999999999</v>
      </c>
      <c r="T4153" s="1">
        <v>4.835</v>
      </c>
      <c r="U4153" s="1">
        <v>6.7610000000000001</v>
      </c>
      <c r="V4153" s="1">
        <v>3.19</v>
      </c>
      <c r="W4153" s="30">
        <v>4433.5249999999996</v>
      </c>
      <c r="X4153" s="1">
        <v>1311.806</v>
      </c>
      <c r="Y4153" s="1">
        <v>4055.6709999999998</v>
      </c>
      <c r="Z4153" s="1">
        <v>882.37099999999998</v>
      </c>
      <c r="AD4153" s="4">
        <v>16.327999999999999</v>
      </c>
      <c r="AL4153" s="1">
        <v>4433.5249999999996</v>
      </c>
    </row>
    <row r="4154" spans="1:38" x14ac:dyDescent="0.25">
      <c r="A4154" s="1">
        <v>4150</v>
      </c>
      <c r="B4154" s="1">
        <v>4150</v>
      </c>
      <c r="C4154" s="1"/>
      <c r="D4154" s="1">
        <v>3756.471</v>
      </c>
      <c r="E4154" s="1">
        <v>734.06500000000005</v>
      </c>
      <c r="F4154" s="1"/>
      <c r="G4154" s="1">
        <v>-70.593000000000004</v>
      </c>
      <c r="H4154" s="1">
        <v>-65.007999999999996</v>
      </c>
      <c r="I4154" s="1"/>
      <c r="J4154" s="1"/>
      <c r="K4154" s="1">
        <v>-581.971</v>
      </c>
      <c r="L4154" s="1"/>
      <c r="M4154" s="1">
        <v>2274.2260000000001</v>
      </c>
      <c r="N4154" s="1">
        <v>2748.7719999999999</v>
      </c>
      <c r="O4154" s="1">
        <v>-9.77</v>
      </c>
      <c r="P4154" s="27">
        <v>-16.332999999999998</v>
      </c>
      <c r="Q4154" s="1">
        <v>-8.0549999999999997</v>
      </c>
      <c r="R4154" s="1">
        <v>-3.4000000000000002E-2</v>
      </c>
      <c r="S4154" s="1">
        <v>3.742</v>
      </c>
      <c r="T4154" s="1">
        <v>4.8289999999999997</v>
      </c>
      <c r="U4154" s="1">
        <v>6.7569999999999997</v>
      </c>
      <c r="V4154" s="1">
        <v>3.194</v>
      </c>
      <c r="W4154" s="30">
        <v>4432.6090000000004</v>
      </c>
      <c r="X4154" s="1">
        <v>1311.806</v>
      </c>
      <c r="Y4154" s="1">
        <v>4055.06</v>
      </c>
      <c r="Z4154" s="1">
        <v>882.67600000000004</v>
      </c>
      <c r="AD4154" s="4">
        <v>16.332999999999998</v>
      </c>
      <c r="AL4154" s="1">
        <v>4432.6090000000004</v>
      </c>
    </row>
    <row r="4155" spans="1:38" x14ac:dyDescent="0.25">
      <c r="A4155" s="1">
        <v>4151</v>
      </c>
      <c r="B4155" s="1">
        <v>4151</v>
      </c>
      <c r="C4155" s="1"/>
      <c r="D4155" s="1">
        <v>3755.5059999999999</v>
      </c>
      <c r="E4155" s="1">
        <v>732.63199999999995</v>
      </c>
      <c r="F4155" s="1"/>
      <c r="G4155" s="1">
        <v>-70.593000000000004</v>
      </c>
      <c r="H4155" s="1">
        <v>-65.483000000000004</v>
      </c>
      <c r="I4155" s="1"/>
      <c r="J4155" s="1"/>
      <c r="K4155" s="1">
        <v>-581.495</v>
      </c>
      <c r="L4155" s="1"/>
      <c r="M4155" s="1">
        <v>2275.1849999999999</v>
      </c>
      <c r="N4155" s="1">
        <v>2748.7719999999999</v>
      </c>
      <c r="O4155" s="1">
        <v>-9.7750000000000004</v>
      </c>
      <c r="P4155" s="27">
        <v>-16.332999999999998</v>
      </c>
      <c r="Q4155" s="1">
        <v>-8.0549999999999997</v>
      </c>
      <c r="R4155" s="1">
        <v>-3.4000000000000002E-2</v>
      </c>
      <c r="S4155" s="1">
        <v>3.7469999999999999</v>
      </c>
      <c r="T4155" s="1">
        <v>4.8460000000000001</v>
      </c>
      <c r="U4155" s="1">
        <v>6.7569999999999997</v>
      </c>
      <c r="V4155" s="1">
        <v>3.194</v>
      </c>
      <c r="W4155" s="30">
        <v>4430.1670000000004</v>
      </c>
      <c r="X4155" s="1">
        <v>1311.806</v>
      </c>
      <c r="Y4155" s="1">
        <v>4054.7550000000001</v>
      </c>
      <c r="Z4155" s="1">
        <v>882.37099999999998</v>
      </c>
      <c r="AD4155" s="4">
        <v>16.332999999999998</v>
      </c>
      <c r="AL4155" s="1">
        <v>4430.1670000000004</v>
      </c>
    </row>
    <row r="4156" spans="1:38" x14ac:dyDescent="0.25">
      <c r="A4156" s="1">
        <v>4152</v>
      </c>
      <c r="B4156" s="1">
        <v>4152</v>
      </c>
      <c r="C4156" s="1"/>
      <c r="D4156" s="1">
        <v>3755.5059999999999</v>
      </c>
      <c r="E4156" s="1">
        <v>733.11</v>
      </c>
      <c r="F4156" s="1"/>
      <c r="G4156" s="1">
        <v>-70.116</v>
      </c>
      <c r="H4156" s="1">
        <v>-63.110999999999997</v>
      </c>
      <c r="I4156" s="1"/>
      <c r="J4156" s="1"/>
      <c r="K4156" s="1">
        <v>-580.54399999999998</v>
      </c>
      <c r="L4156" s="1"/>
      <c r="M4156" s="1">
        <v>2274.7060000000001</v>
      </c>
      <c r="N4156" s="1">
        <v>2748.2939999999999</v>
      </c>
      <c r="O4156" s="1">
        <v>-9.77</v>
      </c>
      <c r="P4156" s="27">
        <v>-16.343</v>
      </c>
      <c r="Q4156" s="1">
        <v>-8.0500000000000007</v>
      </c>
      <c r="R4156" s="1">
        <v>-3.9E-2</v>
      </c>
      <c r="S4156" s="1">
        <v>3.7469999999999999</v>
      </c>
      <c r="T4156" s="1">
        <v>4.835</v>
      </c>
      <c r="U4156" s="1">
        <v>6.7539999999999996</v>
      </c>
      <c r="V4156" s="1">
        <v>3.194</v>
      </c>
      <c r="W4156" s="30">
        <v>4425.8940000000002</v>
      </c>
      <c r="X4156" s="1">
        <v>1312.4159999999999</v>
      </c>
      <c r="Y4156" s="1">
        <v>4055.06</v>
      </c>
      <c r="Z4156" s="1">
        <v>882.98099999999999</v>
      </c>
      <c r="AD4156" s="4">
        <v>16.343</v>
      </c>
      <c r="AL4156" s="1">
        <v>4425.8940000000002</v>
      </c>
    </row>
    <row r="4157" spans="1:38" x14ac:dyDescent="0.25">
      <c r="A4157" s="1">
        <v>4153</v>
      </c>
      <c r="B4157" s="1">
        <v>4153</v>
      </c>
      <c r="C4157" s="1"/>
      <c r="D4157" s="1">
        <v>3753.576</v>
      </c>
      <c r="E4157" s="1">
        <v>733.11</v>
      </c>
      <c r="F4157" s="1"/>
      <c r="G4157" s="1">
        <v>-70.593000000000004</v>
      </c>
      <c r="H4157" s="1">
        <v>-63.585000000000001</v>
      </c>
      <c r="I4157" s="1"/>
      <c r="J4157" s="1"/>
      <c r="K4157" s="1">
        <v>-582.447</v>
      </c>
      <c r="L4157" s="1"/>
      <c r="M4157" s="1">
        <v>2273.7469999999998</v>
      </c>
      <c r="N4157" s="1">
        <v>2747.8159999999998</v>
      </c>
      <c r="O4157" s="1">
        <v>-9.7650000000000006</v>
      </c>
      <c r="P4157" s="27">
        <v>-16.343</v>
      </c>
      <c r="Q4157" s="1">
        <v>-8.0500000000000007</v>
      </c>
      <c r="R4157" s="1">
        <v>-3.4000000000000002E-2</v>
      </c>
      <c r="S4157" s="1">
        <v>3.742</v>
      </c>
      <c r="T4157" s="1">
        <v>4.8289999999999997</v>
      </c>
      <c r="U4157" s="1">
        <v>6.7610000000000001</v>
      </c>
      <c r="V4157" s="1">
        <v>3.194</v>
      </c>
      <c r="W4157" s="30">
        <v>4423.7579999999998</v>
      </c>
      <c r="X4157" s="1">
        <v>1311.806</v>
      </c>
      <c r="Y4157" s="1">
        <v>4046.5140000000001</v>
      </c>
      <c r="Z4157" s="1">
        <v>882.67600000000004</v>
      </c>
      <c r="AD4157" s="4">
        <v>16.343</v>
      </c>
      <c r="AL4157" s="1">
        <v>4423.7579999999998</v>
      </c>
    </row>
    <row r="4158" spans="1:38" x14ac:dyDescent="0.25">
      <c r="A4158" s="1">
        <v>4154</v>
      </c>
      <c r="B4158" s="1">
        <v>4154</v>
      </c>
      <c r="C4158" s="1"/>
      <c r="D4158" s="1">
        <v>3753.0929999999998</v>
      </c>
      <c r="E4158" s="1">
        <v>732.154</v>
      </c>
      <c r="F4158" s="1"/>
      <c r="G4158" s="1">
        <v>-70.593000000000004</v>
      </c>
      <c r="H4158" s="1">
        <v>-62.636000000000003</v>
      </c>
      <c r="I4158" s="1"/>
      <c r="J4158" s="1"/>
      <c r="K4158" s="1">
        <v>-585.29999999999995</v>
      </c>
      <c r="L4158" s="1"/>
      <c r="M4158" s="1">
        <v>2273.7469999999998</v>
      </c>
      <c r="N4158" s="1">
        <v>2747.8159999999998</v>
      </c>
      <c r="O4158" s="1">
        <v>-9.7650000000000006</v>
      </c>
      <c r="P4158" s="27">
        <v>-16.332999999999998</v>
      </c>
      <c r="Q4158" s="1">
        <v>-8.0500000000000007</v>
      </c>
      <c r="R4158" s="1">
        <v>-3.9E-2</v>
      </c>
      <c r="S4158" s="1">
        <v>3.7469999999999999</v>
      </c>
      <c r="T4158" s="1">
        <v>4.835</v>
      </c>
      <c r="U4158" s="1">
        <v>6.7539999999999996</v>
      </c>
      <c r="V4158" s="1">
        <v>3.1970000000000001</v>
      </c>
      <c r="W4158" s="30">
        <v>4423.7579999999998</v>
      </c>
      <c r="X4158" s="1">
        <v>1311.806</v>
      </c>
      <c r="Y4158" s="1">
        <v>4044.9879999999998</v>
      </c>
      <c r="Z4158" s="1">
        <v>882.06600000000003</v>
      </c>
      <c r="AD4158" s="4">
        <v>16.332999999999998</v>
      </c>
      <c r="AL4158" s="1">
        <v>4423.7579999999998</v>
      </c>
    </row>
    <row r="4159" spans="1:38" x14ac:dyDescent="0.25">
      <c r="A4159" s="1">
        <v>4155</v>
      </c>
      <c r="B4159" s="1">
        <v>4155</v>
      </c>
      <c r="C4159" s="1"/>
      <c r="D4159" s="1">
        <v>3752.1280000000002</v>
      </c>
      <c r="E4159" s="1">
        <v>733.11</v>
      </c>
      <c r="F4159" s="1"/>
      <c r="G4159" s="1">
        <v>-69.638999999999996</v>
      </c>
      <c r="H4159" s="1">
        <v>-63.110999999999997</v>
      </c>
      <c r="I4159" s="1"/>
      <c r="J4159" s="1"/>
      <c r="K4159" s="1">
        <v>-584.82399999999996</v>
      </c>
      <c r="L4159" s="1"/>
      <c r="M4159" s="1">
        <v>2273.7469999999998</v>
      </c>
      <c r="N4159" s="1">
        <v>2747.3380000000002</v>
      </c>
      <c r="O4159" s="1">
        <v>-9.77</v>
      </c>
      <c r="P4159" s="27">
        <v>-16.327999999999999</v>
      </c>
      <c r="Q4159" s="1">
        <v>-8.0549999999999997</v>
      </c>
      <c r="R4159" s="1">
        <v>-3.9E-2</v>
      </c>
      <c r="S4159" s="1">
        <v>3.742</v>
      </c>
      <c r="T4159" s="1">
        <v>4.835</v>
      </c>
      <c r="U4159" s="1">
        <v>6.7539999999999996</v>
      </c>
      <c r="V4159" s="1">
        <v>3.1970000000000001</v>
      </c>
      <c r="W4159" s="30">
        <v>4424.0630000000001</v>
      </c>
      <c r="X4159" s="1">
        <v>1312.1110000000001</v>
      </c>
      <c r="Y4159" s="1">
        <v>4044.683</v>
      </c>
      <c r="Z4159" s="1">
        <v>882.37099999999998</v>
      </c>
      <c r="AD4159" s="4">
        <v>16.327999999999999</v>
      </c>
      <c r="AL4159" s="1">
        <v>4424.0630000000001</v>
      </c>
    </row>
    <row r="4160" spans="1:38" x14ac:dyDescent="0.25">
      <c r="A4160" s="1">
        <v>4156</v>
      </c>
      <c r="B4160" s="1">
        <v>4156</v>
      </c>
      <c r="C4160" s="1"/>
      <c r="D4160" s="1">
        <v>3750.681</v>
      </c>
      <c r="E4160" s="1">
        <v>731.67600000000004</v>
      </c>
      <c r="F4160" s="1"/>
      <c r="G4160" s="1">
        <v>-69.638999999999996</v>
      </c>
      <c r="H4160" s="1">
        <v>-63.585000000000001</v>
      </c>
      <c r="I4160" s="1"/>
      <c r="J4160" s="1"/>
      <c r="K4160" s="1">
        <v>-583.39800000000002</v>
      </c>
      <c r="L4160" s="1"/>
      <c r="M4160" s="1">
        <v>2274.7060000000001</v>
      </c>
      <c r="N4160" s="1">
        <v>2746.3829999999998</v>
      </c>
      <c r="O4160" s="1">
        <v>-9.76</v>
      </c>
      <c r="P4160" s="27">
        <v>-16.343</v>
      </c>
      <c r="Q4160" s="1">
        <v>-8.0549999999999997</v>
      </c>
      <c r="R4160" s="1">
        <v>-3.9E-2</v>
      </c>
      <c r="S4160" s="1">
        <v>3.7469999999999999</v>
      </c>
      <c r="T4160" s="1">
        <v>4.835</v>
      </c>
      <c r="U4160" s="1">
        <v>6.7569999999999997</v>
      </c>
      <c r="V4160" s="1">
        <v>3.194</v>
      </c>
      <c r="W4160" s="30">
        <v>4423.4530000000004</v>
      </c>
      <c r="X4160" s="1">
        <v>1311.806</v>
      </c>
      <c r="Y4160" s="1">
        <v>4044.9879999999998</v>
      </c>
      <c r="Z4160" s="1">
        <v>882.37099999999998</v>
      </c>
      <c r="AD4160" s="4">
        <v>16.343</v>
      </c>
      <c r="AL4160" s="1">
        <v>4423.4530000000004</v>
      </c>
    </row>
    <row r="4161" spans="1:38" x14ac:dyDescent="0.25">
      <c r="A4161" s="1">
        <v>4157</v>
      </c>
      <c r="B4161" s="1">
        <v>4157</v>
      </c>
      <c r="C4161" s="1"/>
      <c r="D4161" s="1">
        <v>3750.1979999999999</v>
      </c>
      <c r="E4161" s="1">
        <v>732.63199999999995</v>
      </c>
      <c r="F4161" s="1"/>
      <c r="G4161" s="1">
        <v>-70.116</v>
      </c>
      <c r="H4161" s="1">
        <v>-63.110999999999997</v>
      </c>
      <c r="I4161" s="1"/>
      <c r="J4161" s="1"/>
      <c r="K4161" s="1">
        <v>-581.971</v>
      </c>
      <c r="L4161" s="1"/>
      <c r="M4161" s="1">
        <v>2274.7060000000001</v>
      </c>
      <c r="N4161" s="1">
        <v>2747.3380000000002</v>
      </c>
      <c r="O4161" s="1">
        <v>-9.77</v>
      </c>
      <c r="P4161" s="27">
        <v>-16.338000000000001</v>
      </c>
      <c r="Q4161" s="1">
        <v>-8.0549999999999997</v>
      </c>
      <c r="R4161" s="1">
        <v>-3.9E-2</v>
      </c>
      <c r="S4161" s="1">
        <v>3.742</v>
      </c>
      <c r="T4161" s="1">
        <v>4.84</v>
      </c>
      <c r="U4161" s="1">
        <v>6.7539999999999996</v>
      </c>
      <c r="V4161" s="1">
        <v>3.194</v>
      </c>
      <c r="W4161" s="30">
        <v>4423.7579999999998</v>
      </c>
      <c r="X4161" s="1">
        <v>1311.806</v>
      </c>
      <c r="Y4161" s="1">
        <v>4044.9879999999998</v>
      </c>
      <c r="Z4161" s="1">
        <v>882.98099999999999</v>
      </c>
      <c r="AD4161" s="4">
        <v>16.338000000000001</v>
      </c>
      <c r="AL4161" s="1">
        <v>4423.7579999999998</v>
      </c>
    </row>
    <row r="4162" spans="1:38" x14ac:dyDescent="0.25">
      <c r="A4162" s="1">
        <v>4158</v>
      </c>
      <c r="B4162" s="1">
        <v>4158</v>
      </c>
      <c r="C4162" s="1"/>
      <c r="D4162" s="1">
        <v>3748.7510000000002</v>
      </c>
      <c r="E4162" s="1">
        <v>733.11</v>
      </c>
      <c r="F4162" s="1"/>
      <c r="G4162" s="1">
        <v>-69.638999999999996</v>
      </c>
      <c r="H4162" s="1">
        <v>-63.110999999999997</v>
      </c>
      <c r="I4162" s="1"/>
      <c r="J4162" s="1"/>
      <c r="K4162" s="1">
        <v>-581.971</v>
      </c>
      <c r="L4162" s="1"/>
      <c r="M4162" s="1">
        <v>2274.7060000000001</v>
      </c>
      <c r="N4162" s="1">
        <v>2747.8159999999998</v>
      </c>
      <c r="O4162" s="1">
        <v>-9.77</v>
      </c>
      <c r="P4162" s="27">
        <v>-16.332999999999998</v>
      </c>
      <c r="Q4162" s="1">
        <v>-8.0549999999999997</v>
      </c>
      <c r="R4162" s="1">
        <v>-3.9E-2</v>
      </c>
      <c r="S4162" s="1">
        <v>3.742</v>
      </c>
      <c r="T4162" s="1">
        <v>4.8289999999999997</v>
      </c>
      <c r="U4162" s="1">
        <v>6.7569999999999997</v>
      </c>
      <c r="V4162" s="1">
        <v>3.19</v>
      </c>
      <c r="W4162" s="30">
        <v>4423.7579999999998</v>
      </c>
      <c r="X4162" s="1">
        <v>1312.1110000000001</v>
      </c>
      <c r="Y4162" s="1">
        <v>4044.9879999999998</v>
      </c>
      <c r="Z4162" s="1">
        <v>882.37099999999998</v>
      </c>
      <c r="AD4162" s="4">
        <v>16.332999999999998</v>
      </c>
      <c r="AL4162" s="1">
        <v>4423.7579999999998</v>
      </c>
    </row>
    <row r="4163" spans="1:38" x14ac:dyDescent="0.25">
      <c r="A4163" s="1">
        <v>4159</v>
      </c>
      <c r="B4163" s="1">
        <v>4159</v>
      </c>
      <c r="C4163" s="1"/>
      <c r="D4163" s="1">
        <v>3748.268</v>
      </c>
      <c r="E4163" s="1">
        <v>732.63199999999995</v>
      </c>
      <c r="F4163" s="1"/>
      <c r="G4163" s="1">
        <v>-69.638999999999996</v>
      </c>
      <c r="H4163" s="1">
        <v>-64.058999999999997</v>
      </c>
      <c r="I4163" s="1"/>
      <c r="J4163" s="1"/>
      <c r="K4163" s="1">
        <v>-581.495</v>
      </c>
      <c r="L4163" s="1"/>
      <c r="M4163" s="1">
        <v>2273.7469999999998</v>
      </c>
      <c r="N4163" s="1">
        <v>2746.8609999999999</v>
      </c>
      <c r="O4163" s="1">
        <v>-9.7650000000000006</v>
      </c>
      <c r="P4163" s="27">
        <v>-16.332999999999998</v>
      </c>
      <c r="Q4163" s="1">
        <v>-8.0549999999999997</v>
      </c>
      <c r="R4163" s="1">
        <v>-3.4000000000000002E-2</v>
      </c>
      <c r="S4163" s="1">
        <v>3.742</v>
      </c>
      <c r="T4163" s="1">
        <v>4.835</v>
      </c>
      <c r="U4163" s="1">
        <v>6.75</v>
      </c>
      <c r="V4163" s="1">
        <v>3.1859999999999999</v>
      </c>
      <c r="W4163" s="30">
        <v>4423.7579999999998</v>
      </c>
      <c r="X4163" s="1">
        <v>1312.1110000000001</v>
      </c>
      <c r="Y4163" s="1">
        <v>4044.3780000000002</v>
      </c>
      <c r="Z4163" s="1">
        <v>882.98099999999999</v>
      </c>
      <c r="AD4163" s="4">
        <v>16.332999999999998</v>
      </c>
      <c r="AL4163" s="1">
        <v>4423.7579999999998</v>
      </c>
    </row>
    <row r="4164" spans="1:38" x14ac:dyDescent="0.25">
      <c r="A4164" s="1">
        <v>4160</v>
      </c>
      <c r="B4164" s="1">
        <v>4160</v>
      </c>
      <c r="C4164" s="1"/>
      <c r="D4164" s="1">
        <v>3747.3029999999999</v>
      </c>
      <c r="E4164" s="1">
        <v>732.63199999999995</v>
      </c>
      <c r="F4164" s="1"/>
      <c r="G4164" s="1">
        <v>-69.638999999999996</v>
      </c>
      <c r="H4164" s="1">
        <v>-63.585000000000001</v>
      </c>
      <c r="I4164" s="1"/>
      <c r="J4164" s="1"/>
      <c r="K4164" s="1">
        <v>-581.495</v>
      </c>
      <c r="L4164" s="1"/>
      <c r="M4164" s="1">
        <v>2274.7060000000001</v>
      </c>
      <c r="N4164" s="1">
        <v>2746.8609999999999</v>
      </c>
      <c r="O4164" s="1">
        <v>-9.76</v>
      </c>
      <c r="P4164" s="27">
        <v>-16.327999999999999</v>
      </c>
      <c r="Q4164" s="1">
        <v>-8.0549999999999997</v>
      </c>
      <c r="R4164" s="1">
        <v>-3.9E-2</v>
      </c>
      <c r="S4164" s="1">
        <v>3.7469999999999999</v>
      </c>
      <c r="T4164" s="1">
        <v>4.8289999999999997</v>
      </c>
      <c r="U4164" s="1">
        <v>6.7539999999999996</v>
      </c>
      <c r="V4164" s="1">
        <v>3.1970000000000001</v>
      </c>
      <c r="W4164" s="30">
        <v>4417.9589999999998</v>
      </c>
      <c r="X4164" s="1">
        <v>1312.1110000000001</v>
      </c>
      <c r="Y4164" s="1">
        <v>4045.2939999999999</v>
      </c>
      <c r="Z4164" s="1">
        <v>882.67600000000004</v>
      </c>
      <c r="AD4164" s="4">
        <v>16.327999999999999</v>
      </c>
      <c r="AL4164" s="1">
        <v>4417.9589999999998</v>
      </c>
    </row>
    <row r="4165" spans="1:38" x14ac:dyDescent="0.25">
      <c r="A4165" s="1">
        <v>4161</v>
      </c>
      <c r="B4165" s="1">
        <v>4161</v>
      </c>
      <c r="C4165" s="1"/>
      <c r="D4165" s="1">
        <v>3745.8560000000002</v>
      </c>
      <c r="E4165" s="1">
        <v>732.154</v>
      </c>
      <c r="F4165" s="1"/>
      <c r="G4165" s="1">
        <v>-69.638999999999996</v>
      </c>
      <c r="H4165" s="1">
        <v>-63.110999999999997</v>
      </c>
      <c r="I4165" s="1"/>
      <c r="J4165" s="1"/>
      <c r="K4165" s="1">
        <v>-581.971</v>
      </c>
      <c r="L4165" s="1"/>
      <c r="M4165" s="1">
        <v>2273.2669999999998</v>
      </c>
      <c r="N4165" s="1">
        <v>2746.8609999999999</v>
      </c>
      <c r="O4165" s="1">
        <v>-9.7650000000000006</v>
      </c>
      <c r="P4165" s="27">
        <v>-16.327999999999999</v>
      </c>
      <c r="Q4165" s="1">
        <v>-8.0549999999999997</v>
      </c>
      <c r="R4165" s="1">
        <v>-3.9E-2</v>
      </c>
      <c r="S4165" s="1">
        <v>3.7469999999999999</v>
      </c>
      <c r="T4165" s="1">
        <v>4.835</v>
      </c>
      <c r="U4165" s="1">
        <v>6.7539999999999996</v>
      </c>
      <c r="V4165" s="1">
        <v>3.194</v>
      </c>
      <c r="W4165" s="30">
        <v>4423.7579999999998</v>
      </c>
      <c r="X4165" s="1">
        <v>1311.806</v>
      </c>
      <c r="Y4165" s="1">
        <v>4044.9879999999998</v>
      </c>
      <c r="Z4165" s="1">
        <v>882.98099999999999</v>
      </c>
      <c r="AD4165" s="4">
        <v>16.327999999999999</v>
      </c>
      <c r="AL4165" s="1">
        <v>4423.7579999999998</v>
      </c>
    </row>
    <row r="4166" spans="1:38" x14ac:dyDescent="0.25">
      <c r="A4166" s="1">
        <v>4162</v>
      </c>
      <c r="B4166" s="1">
        <v>4162</v>
      </c>
      <c r="C4166" s="1"/>
      <c r="D4166" s="1">
        <v>3745.8560000000002</v>
      </c>
      <c r="E4166" s="1">
        <v>731.67600000000004</v>
      </c>
      <c r="F4166" s="1"/>
      <c r="G4166" s="1">
        <v>-70.593000000000004</v>
      </c>
      <c r="H4166" s="1">
        <v>-63.110999999999997</v>
      </c>
      <c r="I4166" s="1"/>
      <c r="J4166" s="1"/>
      <c r="K4166" s="1">
        <v>-581.02</v>
      </c>
      <c r="L4166" s="1"/>
      <c r="M4166" s="1">
        <v>2274.2260000000001</v>
      </c>
      <c r="N4166" s="1">
        <v>2747.3380000000002</v>
      </c>
      <c r="O4166" s="1">
        <v>-9.7650000000000006</v>
      </c>
      <c r="P4166" s="27">
        <v>-16.327999999999999</v>
      </c>
      <c r="Q4166" s="1">
        <v>-8.0500000000000007</v>
      </c>
      <c r="R4166" s="1">
        <v>-4.3999999999999997E-2</v>
      </c>
      <c r="S4166" s="1">
        <v>3.7469999999999999</v>
      </c>
      <c r="T4166" s="1">
        <v>4.84</v>
      </c>
      <c r="U4166" s="1">
        <v>6.75</v>
      </c>
      <c r="V4166" s="1">
        <v>3.194</v>
      </c>
      <c r="W4166" s="30">
        <v>4414.2960000000003</v>
      </c>
      <c r="X4166" s="1">
        <v>1311.806</v>
      </c>
      <c r="Y4166" s="1">
        <v>4044.9879999999998</v>
      </c>
      <c r="Z4166" s="1">
        <v>883.28700000000003</v>
      </c>
      <c r="AD4166" s="4">
        <v>16.327999999999999</v>
      </c>
      <c r="AL4166" s="1">
        <v>4414.2960000000003</v>
      </c>
    </row>
    <row r="4167" spans="1:38" x14ac:dyDescent="0.25">
      <c r="A4167" s="1">
        <v>4163</v>
      </c>
      <c r="B4167" s="1">
        <v>4163</v>
      </c>
      <c r="C4167" s="1"/>
      <c r="D4167" s="1">
        <v>3744.89</v>
      </c>
      <c r="E4167" s="1">
        <v>731.67600000000004</v>
      </c>
      <c r="F4167" s="1"/>
      <c r="G4167" s="1">
        <v>-69.638999999999996</v>
      </c>
      <c r="H4167" s="1">
        <v>-63.110999999999997</v>
      </c>
      <c r="I4167" s="1"/>
      <c r="J4167" s="1"/>
      <c r="K4167" s="1">
        <v>-581.495</v>
      </c>
      <c r="L4167" s="1"/>
      <c r="M4167" s="1">
        <v>2273.7469999999998</v>
      </c>
      <c r="N4167" s="1">
        <v>2745.4270000000001</v>
      </c>
      <c r="O4167" s="1">
        <v>-9.7550000000000008</v>
      </c>
      <c r="P4167" s="27">
        <v>-16.327999999999999</v>
      </c>
      <c r="Q4167" s="1">
        <v>-8.0449999999999999</v>
      </c>
      <c r="R4167" s="1">
        <v>-3.9E-2</v>
      </c>
      <c r="S4167" s="1">
        <v>3.7509999999999999</v>
      </c>
      <c r="T4167" s="1">
        <v>4.835</v>
      </c>
      <c r="U4167" s="1">
        <v>6.7469999999999999</v>
      </c>
      <c r="V4167" s="1">
        <v>3.1970000000000001</v>
      </c>
      <c r="W4167" s="30">
        <v>4413.3810000000003</v>
      </c>
      <c r="X4167" s="1">
        <v>1312.4159999999999</v>
      </c>
      <c r="Y4167" s="1">
        <v>4044.9879999999998</v>
      </c>
      <c r="Z4167" s="1">
        <v>882.67600000000004</v>
      </c>
      <c r="AD4167" s="4">
        <v>16.327999999999999</v>
      </c>
      <c r="AL4167" s="1">
        <v>4413.3810000000003</v>
      </c>
    </row>
    <row r="4168" spans="1:38" x14ac:dyDescent="0.25">
      <c r="A4168" s="1">
        <v>4164</v>
      </c>
      <c r="B4168" s="1">
        <v>4164</v>
      </c>
      <c r="C4168" s="1"/>
      <c r="D4168" s="1">
        <v>3743.9250000000002</v>
      </c>
      <c r="E4168" s="1">
        <v>731.67600000000004</v>
      </c>
      <c r="F4168" s="1"/>
      <c r="G4168" s="1">
        <v>-70.116</v>
      </c>
      <c r="H4168" s="1">
        <v>-65.007999999999996</v>
      </c>
      <c r="I4168" s="1"/>
      <c r="J4168" s="1"/>
      <c r="K4168" s="1">
        <v>-581.495</v>
      </c>
      <c r="L4168" s="1"/>
      <c r="M4168" s="1">
        <v>2273.7469999999998</v>
      </c>
      <c r="N4168" s="1">
        <v>2745.4270000000001</v>
      </c>
      <c r="O4168" s="1">
        <v>-9.7550000000000008</v>
      </c>
      <c r="P4168" s="27">
        <v>-16.324000000000002</v>
      </c>
      <c r="Q4168" s="1">
        <v>-8.0549999999999997</v>
      </c>
      <c r="R4168" s="1">
        <v>-3.4000000000000002E-2</v>
      </c>
      <c r="S4168" s="1">
        <v>3.742</v>
      </c>
      <c r="T4168" s="1">
        <v>4.835</v>
      </c>
      <c r="U4168" s="1">
        <v>6.7539999999999996</v>
      </c>
      <c r="V4168" s="1">
        <v>3.19</v>
      </c>
      <c r="W4168" s="30">
        <v>4413.3810000000003</v>
      </c>
      <c r="X4168" s="1">
        <v>1312.1110000000001</v>
      </c>
      <c r="Y4168" s="1">
        <v>4044.9879999999998</v>
      </c>
      <c r="Z4168" s="1">
        <v>882.06600000000003</v>
      </c>
      <c r="AD4168" s="4">
        <v>16.324000000000002</v>
      </c>
      <c r="AL4168" s="1">
        <v>4413.3810000000003</v>
      </c>
    </row>
    <row r="4169" spans="1:38" x14ac:dyDescent="0.25">
      <c r="A4169" s="1">
        <v>4165</v>
      </c>
      <c r="B4169" s="1">
        <v>4165</v>
      </c>
      <c r="C4169" s="1"/>
      <c r="D4169" s="1">
        <v>3742.96</v>
      </c>
      <c r="E4169" s="1">
        <v>731.67600000000004</v>
      </c>
      <c r="F4169" s="1"/>
      <c r="G4169" s="1">
        <v>-70.116</v>
      </c>
      <c r="H4169" s="1">
        <v>-65.483000000000004</v>
      </c>
      <c r="I4169" s="1"/>
      <c r="J4169" s="1"/>
      <c r="K4169" s="1">
        <v>-581.971</v>
      </c>
      <c r="L4169" s="1"/>
      <c r="M4169" s="1">
        <v>2273.2669999999998</v>
      </c>
      <c r="N4169" s="1">
        <v>2745.4270000000001</v>
      </c>
      <c r="O4169" s="1">
        <v>-9.76</v>
      </c>
      <c r="P4169" s="27">
        <v>-16.324000000000002</v>
      </c>
      <c r="Q4169" s="1">
        <v>-8.0549999999999997</v>
      </c>
      <c r="R4169" s="1">
        <v>-3.9E-2</v>
      </c>
      <c r="S4169" s="1">
        <v>3.7370000000000001</v>
      </c>
      <c r="T4169" s="1">
        <v>4.835</v>
      </c>
      <c r="U4169" s="1">
        <v>6.75</v>
      </c>
      <c r="V4169" s="1">
        <v>3.194</v>
      </c>
      <c r="W4169" s="30">
        <v>4413.3810000000003</v>
      </c>
      <c r="X4169" s="1">
        <v>1306.617</v>
      </c>
      <c r="Y4169" s="1">
        <v>4044.9879999999998</v>
      </c>
      <c r="Z4169" s="1">
        <v>882.67600000000004</v>
      </c>
      <c r="AD4169" s="4">
        <v>16.324000000000002</v>
      </c>
      <c r="AL4169" s="1">
        <v>4413.3810000000003</v>
      </c>
    </row>
    <row r="4170" spans="1:38" x14ac:dyDescent="0.25">
      <c r="A4170" s="1">
        <v>4166</v>
      </c>
      <c r="B4170" s="1">
        <v>4166</v>
      </c>
      <c r="C4170" s="1"/>
      <c r="D4170" s="1">
        <v>3742.4780000000001</v>
      </c>
      <c r="E4170" s="1">
        <v>731.67600000000004</v>
      </c>
      <c r="F4170" s="1"/>
      <c r="G4170" s="1">
        <v>-70.593000000000004</v>
      </c>
      <c r="H4170" s="1">
        <v>-62.161999999999999</v>
      </c>
      <c r="I4170" s="1"/>
      <c r="J4170" s="1"/>
      <c r="K4170" s="1">
        <v>-581.495</v>
      </c>
      <c r="L4170" s="1"/>
      <c r="M4170" s="1">
        <v>2273.7469999999998</v>
      </c>
      <c r="N4170" s="1">
        <v>2745.4270000000001</v>
      </c>
      <c r="O4170" s="1">
        <v>-9.77</v>
      </c>
      <c r="P4170" s="27">
        <v>-16.332999999999998</v>
      </c>
      <c r="Q4170" s="1">
        <v>-8.0589999999999993</v>
      </c>
      <c r="R4170" s="1">
        <v>-3.9E-2</v>
      </c>
      <c r="S4170" s="1">
        <v>3.7509999999999999</v>
      </c>
      <c r="T4170" s="1">
        <v>4.835</v>
      </c>
      <c r="U4170" s="1">
        <v>6.7539999999999996</v>
      </c>
      <c r="V4170" s="1">
        <v>3.194</v>
      </c>
      <c r="W4170" s="30">
        <v>4413.6859999999997</v>
      </c>
      <c r="X4170" s="1">
        <v>1302.039</v>
      </c>
      <c r="Y4170" s="1">
        <v>4035.2220000000002</v>
      </c>
      <c r="Z4170" s="1">
        <v>882.67600000000004</v>
      </c>
      <c r="AD4170" s="4">
        <v>16.332999999999998</v>
      </c>
      <c r="AL4170" s="1">
        <v>4413.6859999999997</v>
      </c>
    </row>
    <row r="4171" spans="1:38" x14ac:dyDescent="0.25">
      <c r="A4171" s="1">
        <v>4167</v>
      </c>
      <c r="B4171" s="1">
        <v>4167</v>
      </c>
      <c r="C4171" s="1"/>
      <c r="D4171" s="1">
        <v>3742.4780000000001</v>
      </c>
      <c r="E4171" s="1">
        <v>732.63199999999995</v>
      </c>
      <c r="F4171" s="1"/>
      <c r="G4171" s="1">
        <v>-70.116</v>
      </c>
      <c r="H4171" s="1">
        <v>-63.110999999999997</v>
      </c>
      <c r="I4171" s="1"/>
      <c r="J4171" s="1"/>
      <c r="K4171" s="1">
        <v>-581.495</v>
      </c>
      <c r="L4171" s="1"/>
      <c r="M4171" s="1">
        <v>2273.2669999999998</v>
      </c>
      <c r="N4171" s="1">
        <v>2746.3829999999998</v>
      </c>
      <c r="O4171" s="1">
        <v>-9.76</v>
      </c>
      <c r="P4171" s="27">
        <v>-16.324000000000002</v>
      </c>
      <c r="Q4171" s="1">
        <v>-8.0549999999999997</v>
      </c>
      <c r="R4171" s="1">
        <v>-3.9E-2</v>
      </c>
      <c r="S4171" s="1">
        <v>3.7469999999999999</v>
      </c>
      <c r="T4171" s="1">
        <v>4.84</v>
      </c>
      <c r="U4171" s="1">
        <v>6.75</v>
      </c>
      <c r="V4171" s="1">
        <v>3.194</v>
      </c>
      <c r="W4171" s="30">
        <v>4413.0749999999998</v>
      </c>
      <c r="X4171" s="1">
        <v>1302.039</v>
      </c>
      <c r="Y4171" s="1">
        <v>4034.6109999999999</v>
      </c>
      <c r="Z4171" s="1">
        <v>882.37099999999998</v>
      </c>
      <c r="AD4171" s="4">
        <v>16.324000000000002</v>
      </c>
      <c r="AL4171" s="1">
        <v>4413.0749999999998</v>
      </c>
    </row>
    <row r="4172" spans="1:38" x14ac:dyDescent="0.25">
      <c r="A4172" s="1">
        <v>4168</v>
      </c>
      <c r="B4172" s="1">
        <v>4168</v>
      </c>
      <c r="C4172" s="1"/>
      <c r="D4172" s="1">
        <v>3741.5129999999999</v>
      </c>
      <c r="E4172" s="1">
        <v>732.154</v>
      </c>
      <c r="F4172" s="1"/>
      <c r="G4172" s="1">
        <v>-70.116</v>
      </c>
      <c r="H4172" s="1">
        <v>-63.110999999999997</v>
      </c>
      <c r="I4172" s="1"/>
      <c r="J4172" s="1"/>
      <c r="K4172" s="1">
        <v>-581.495</v>
      </c>
      <c r="L4172" s="1"/>
      <c r="M4172" s="1">
        <v>2273.2669999999998</v>
      </c>
      <c r="N4172" s="1">
        <v>2745.9050000000002</v>
      </c>
      <c r="O4172" s="1">
        <v>-9.76</v>
      </c>
      <c r="P4172" s="27">
        <v>-16.318999999999999</v>
      </c>
      <c r="Q4172" s="1">
        <v>-8.0500000000000007</v>
      </c>
      <c r="R4172" s="1">
        <v>-3.9E-2</v>
      </c>
      <c r="S4172" s="1">
        <v>3.742</v>
      </c>
      <c r="T4172" s="1">
        <v>4.8289999999999997</v>
      </c>
      <c r="U4172" s="1">
        <v>6.7569999999999997</v>
      </c>
      <c r="V4172" s="1">
        <v>3.194</v>
      </c>
      <c r="W4172" s="30">
        <v>4413.3810000000003</v>
      </c>
      <c r="X4172" s="1">
        <v>1302.3440000000001</v>
      </c>
      <c r="Y4172" s="1">
        <v>4034.9160000000002</v>
      </c>
      <c r="Z4172" s="1">
        <v>882.37099999999998</v>
      </c>
      <c r="AD4172" s="4">
        <v>16.318999999999999</v>
      </c>
      <c r="AL4172" s="1">
        <v>4413.3810000000003</v>
      </c>
    </row>
    <row r="4173" spans="1:38" x14ac:dyDescent="0.25">
      <c r="A4173" s="1">
        <v>4169</v>
      </c>
      <c r="B4173" s="1">
        <v>4169</v>
      </c>
      <c r="C4173" s="1"/>
      <c r="D4173" s="1">
        <v>3740.0650000000001</v>
      </c>
      <c r="E4173" s="1">
        <v>732.154</v>
      </c>
      <c r="F4173" s="1"/>
      <c r="G4173" s="1">
        <v>-70.116</v>
      </c>
      <c r="H4173" s="1">
        <v>-65.483000000000004</v>
      </c>
      <c r="I4173" s="1"/>
      <c r="J4173" s="1"/>
      <c r="K4173" s="1">
        <v>-581.971</v>
      </c>
      <c r="L4173" s="1"/>
      <c r="M4173" s="1">
        <v>2272.7869999999998</v>
      </c>
      <c r="N4173" s="1">
        <v>2744.95</v>
      </c>
      <c r="O4173" s="1">
        <v>-9.7550000000000008</v>
      </c>
      <c r="P4173" s="27">
        <v>-16.327999999999999</v>
      </c>
      <c r="Q4173" s="1">
        <v>-8.0500000000000007</v>
      </c>
      <c r="R4173" s="1">
        <v>-3.9E-2</v>
      </c>
      <c r="S4173" s="1">
        <v>3.7469999999999999</v>
      </c>
      <c r="T4173" s="1">
        <v>4.835</v>
      </c>
      <c r="U4173" s="1">
        <v>6.75</v>
      </c>
      <c r="V4173" s="1">
        <v>3.194</v>
      </c>
      <c r="W4173" s="30">
        <v>4413.6859999999997</v>
      </c>
      <c r="X4173" s="1">
        <v>1302.3440000000001</v>
      </c>
      <c r="Y4173" s="1">
        <v>4035.2220000000002</v>
      </c>
      <c r="Z4173" s="1">
        <v>882.37099999999998</v>
      </c>
      <c r="AD4173" s="4">
        <v>16.327999999999999</v>
      </c>
      <c r="AL4173" s="1">
        <v>4413.6859999999997</v>
      </c>
    </row>
    <row r="4174" spans="1:38" x14ac:dyDescent="0.25">
      <c r="A4174" s="1">
        <v>4170</v>
      </c>
      <c r="B4174" s="1">
        <v>4170</v>
      </c>
      <c r="C4174" s="1"/>
      <c r="D4174" s="1">
        <v>3738.6179999999999</v>
      </c>
      <c r="E4174" s="1">
        <v>731.67600000000004</v>
      </c>
      <c r="F4174" s="1"/>
      <c r="G4174" s="1">
        <v>-71.069999999999993</v>
      </c>
      <c r="H4174" s="1">
        <v>-62.636000000000003</v>
      </c>
      <c r="I4174" s="1"/>
      <c r="J4174" s="1"/>
      <c r="K4174" s="1">
        <v>-581.971</v>
      </c>
      <c r="L4174" s="1"/>
      <c r="M4174" s="1">
        <v>2272.7869999999998</v>
      </c>
      <c r="N4174" s="1">
        <v>2745.4270000000001</v>
      </c>
      <c r="O4174" s="1">
        <v>-9.75</v>
      </c>
      <c r="P4174" s="27">
        <v>-16.324000000000002</v>
      </c>
      <c r="Q4174" s="1">
        <v>-8.0549999999999997</v>
      </c>
      <c r="R4174" s="1">
        <v>-3.4000000000000002E-2</v>
      </c>
      <c r="S4174" s="1">
        <v>3.742</v>
      </c>
      <c r="T4174" s="1">
        <v>4.835</v>
      </c>
      <c r="U4174" s="1">
        <v>6.7539999999999996</v>
      </c>
      <c r="V4174" s="1">
        <v>3.194</v>
      </c>
      <c r="W4174" s="30">
        <v>4413.6859999999997</v>
      </c>
      <c r="X4174" s="1">
        <v>1302.3440000000001</v>
      </c>
      <c r="Y4174" s="1">
        <v>4034.9160000000002</v>
      </c>
      <c r="Z4174" s="1">
        <v>883.28700000000003</v>
      </c>
      <c r="AD4174" s="4">
        <v>16.324000000000002</v>
      </c>
      <c r="AL4174" s="1">
        <v>4413.6859999999997</v>
      </c>
    </row>
    <row r="4175" spans="1:38" x14ac:dyDescent="0.25">
      <c r="A4175" s="1">
        <v>4171</v>
      </c>
      <c r="B4175" s="1">
        <v>4171</v>
      </c>
      <c r="C4175" s="1"/>
      <c r="D4175" s="1">
        <v>3738.1350000000002</v>
      </c>
      <c r="E4175" s="1">
        <v>734.06500000000005</v>
      </c>
      <c r="F4175" s="1"/>
      <c r="G4175" s="1">
        <v>-69.638999999999996</v>
      </c>
      <c r="H4175" s="1">
        <v>-63.110999999999997</v>
      </c>
      <c r="I4175" s="1"/>
      <c r="J4175" s="1"/>
      <c r="K4175" s="1">
        <v>-581.971</v>
      </c>
      <c r="L4175" s="1"/>
      <c r="M4175" s="1">
        <v>2271.3490000000002</v>
      </c>
      <c r="N4175" s="1">
        <v>2743.9940000000001</v>
      </c>
      <c r="O4175" s="1">
        <v>-9.76</v>
      </c>
      <c r="P4175" s="27">
        <v>-16.327999999999999</v>
      </c>
      <c r="Q4175" s="1">
        <v>-8.0500000000000007</v>
      </c>
      <c r="R4175" s="1">
        <v>-3.4000000000000002E-2</v>
      </c>
      <c r="S4175" s="1">
        <v>3.742</v>
      </c>
      <c r="T4175" s="1">
        <v>4.835</v>
      </c>
      <c r="U4175" s="1">
        <v>6.7569999999999997</v>
      </c>
      <c r="V4175" s="1">
        <v>3.194</v>
      </c>
      <c r="W4175" s="30">
        <v>4408.8019999999997</v>
      </c>
      <c r="X4175" s="1">
        <v>1302.6489999999999</v>
      </c>
      <c r="Y4175" s="1">
        <v>4034.9160000000002</v>
      </c>
      <c r="Z4175" s="1">
        <v>881.76</v>
      </c>
      <c r="AD4175" s="4">
        <v>16.327999999999999</v>
      </c>
      <c r="AL4175" s="1">
        <v>4408.8019999999997</v>
      </c>
    </row>
    <row r="4176" spans="1:38" x14ac:dyDescent="0.25">
      <c r="A4176" s="1">
        <v>4172</v>
      </c>
      <c r="B4176" s="1">
        <v>4172</v>
      </c>
      <c r="C4176" s="1"/>
      <c r="D4176" s="1">
        <v>3737.6529999999998</v>
      </c>
      <c r="E4176" s="1">
        <v>741.23500000000001</v>
      </c>
      <c r="F4176" s="1"/>
      <c r="G4176" s="1">
        <v>-70.116</v>
      </c>
      <c r="H4176" s="1">
        <v>-65.483000000000004</v>
      </c>
      <c r="I4176" s="1"/>
      <c r="J4176" s="1"/>
      <c r="K4176" s="1">
        <v>-582.92200000000003</v>
      </c>
      <c r="L4176" s="1"/>
      <c r="M4176" s="1">
        <v>2270.8690000000001</v>
      </c>
      <c r="N4176" s="1">
        <v>2744.4720000000002</v>
      </c>
      <c r="O4176" s="1">
        <v>-9.76</v>
      </c>
      <c r="P4176" s="27">
        <v>-16.318999999999999</v>
      </c>
      <c r="Q4176" s="1">
        <v>-8.0500000000000007</v>
      </c>
      <c r="R4176" s="1">
        <v>-2.9000000000000001E-2</v>
      </c>
      <c r="S4176" s="1">
        <v>3.742</v>
      </c>
      <c r="T4176" s="1">
        <v>4.835</v>
      </c>
      <c r="U4176" s="1">
        <v>6.75</v>
      </c>
      <c r="V4176" s="1">
        <v>3.19</v>
      </c>
      <c r="W4176" s="30">
        <v>4403.6139999999996</v>
      </c>
      <c r="X4176" s="1">
        <v>1302.039</v>
      </c>
      <c r="Y4176" s="1">
        <v>4034.6109999999999</v>
      </c>
      <c r="Z4176" s="1">
        <v>882.98099999999999</v>
      </c>
      <c r="AD4176" s="4">
        <v>16.318999999999999</v>
      </c>
      <c r="AL4176" s="1">
        <v>4403.6139999999996</v>
      </c>
    </row>
    <row r="4177" spans="1:38" x14ac:dyDescent="0.25">
      <c r="A4177" s="1">
        <v>4173</v>
      </c>
      <c r="B4177" s="1">
        <v>4173</v>
      </c>
      <c r="C4177" s="1"/>
      <c r="D4177" s="1">
        <v>3736.6880000000001</v>
      </c>
      <c r="E4177" s="1">
        <v>741.23500000000001</v>
      </c>
      <c r="F4177" s="1"/>
      <c r="G4177" s="1">
        <v>-70.593000000000004</v>
      </c>
      <c r="H4177" s="1">
        <v>-62.636000000000003</v>
      </c>
      <c r="I4177" s="1"/>
      <c r="J4177" s="1"/>
      <c r="K4177" s="1">
        <v>-582.447</v>
      </c>
      <c r="L4177" s="1"/>
      <c r="M4177" s="1">
        <v>2270.8690000000001</v>
      </c>
      <c r="N4177" s="1">
        <v>2744.4720000000002</v>
      </c>
      <c r="O4177" s="1">
        <v>-9.76</v>
      </c>
      <c r="P4177" s="27">
        <v>-16.318999999999999</v>
      </c>
      <c r="Q4177" s="1">
        <v>-8.0500000000000007</v>
      </c>
      <c r="R4177" s="1">
        <v>-3.4000000000000002E-2</v>
      </c>
      <c r="S4177" s="1">
        <v>3.7469999999999999</v>
      </c>
      <c r="T4177" s="1">
        <v>4.835</v>
      </c>
      <c r="U4177" s="1">
        <v>6.75</v>
      </c>
      <c r="V4177" s="1">
        <v>3.194</v>
      </c>
      <c r="W4177" s="30">
        <v>4403.3090000000002</v>
      </c>
      <c r="X4177" s="1">
        <v>1302.039</v>
      </c>
      <c r="Y4177" s="1">
        <v>4034.6109999999999</v>
      </c>
      <c r="Z4177" s="1">
        <v>882.67600000000004</v>
      </c>
      <c r="AD4177" s="4">
        <v>16.318999999999999</v>
      </c>
      <c r="AL4177" s="1">
        <v>4403.3090000000002</v>
      </c>
    </row>
    <row r="4178" spans="1:38" x14ac:dyDescent="0.25">
      <c r="A4178" s="1">
        <v>4174</v>
      </c>
      <c r="B4178" s="1">
        <v>4174</v>
      </c>
      <c r="C4178" s="1"/>
      <c r="D4178" s="1">
        <v>3735.24</v>
      </c>
      <c r="E4178" s="1">
        <v>742.19100000000003</v>
      </c>
      <c r="F4178" s="1"/>
      <c r="G4178" s="1">
        <v>-70.116</v>
      </c>
      <c r="H4178" s="1">
        <v>-63.585000000000001</v>
      </c>
      <c r="I4178" s="1"/>
      <c r="J4178" s="1"/>
      <c r="K4178" s="1">
        <v>-581.971</v>
      </c>
      <c r="L4178" s="1"/>
      <c r="M4178" s="1">
        <v>2270.8690000000001</v>
      </c>
      <c r="N4178" s="1">
        <v>2743.9940000000001</v>
      </c>
      <c r="O4178" s="1">
        <v>-9.76</v>
      </c>
      <c r="P4178" s="27">
        <v>-16.318999999999999</v>
      </c>
      <c r="Q4178" s="1">
        <v>-8.0500000000000007</v>
      </c>
      <c r="R4178" s="1">
        <v>-3.9E-2</v>
      </c>
      <c r="S4178" s="1">
        <v>3.742</v>
      </c>
      <c r="T4178" s="1">
        <v>4.8289999999999997</v>
      </c>
      <c r="U4178" s="1">
        <v>6.7539999999999996</v>
      </c>
      <c r="V4178" s="1">
        <v>3.194</v>
      </c>
      <c r="W4178" s="30">
        <v>4403.3090000000002</v>
      </c>
      <c r="X4178" s="1">
        <v>1302.3440000000001</v>
      </c>
      <c r="Y4178" s="1">
        <v>4034.6109999999999</v>
      </c>
      <c r="Z4178" s="1">
        <v>882.67600000000004</v>
      </c>
      <c r="AD4178" s="4">
        <v>16.318999999999999</v>
      </c>
      <c r="AL4178" s="1">
        <v>4403.3090000000002</v>
      </c>
    </row>
    <row r="4179" spans="1:38" x14ac:dyDescent="0.25">
      <c r="A4179" s="1">
        <v>4175</v>
      </c>
      <c r="B4179" s="1">
        <v>4175</v>
      </c>
      <c r="C4179" s="1"/>
      <c r="D4179" s="1">
        <v>3734.2750000000001</v>
      </c>
      <c r="E4179" s="1">
        <v>740.75699999999995</v>
      </c>
      <c r="F4179" s="1"/>
      <c r="G4179" s="1">
        <v>-70.116</v>
      </c>
      <c r="H4179" s="1">
        <v>-63.585000000000001</v>
      </c>
      <c r="I4179" s="1"/>
      <c r="J4179" s="1"/>
      <c r="K4179" s="1">
        <v>-582.447</v>
      </c>
      <c r="L4179" s="1"/>
      <c r="M4179" s="1">
        <v>2269.91</v>
      </c>
      <c r="N4179" s="1">
        <v>2743.9940000000001</v>
      </c>
      <c r="O4179" s="1">
        <v>-9.7550000000000008</v>
      </c>
      <c r="P4179" s="27">
        <v>-16.318999999999999</v>
      </c>
      <c r="Q4179" s="1">
        <v>-8.0549999999999997</v>
      </c>
      <c r="R4179" s="1">
        <v>-4.3999999999999997E-2</v>
      </c>
      <c r="S4179" s="1">
        <v>3.7469999999999999</v>
      </c>
      <c r="T4179" s="1">
        <v>4.8289999999999997</v>
      </c>
      <c r="U4179" s="1">
        <v>6.75</v>
      </c>
      <c r="V4179" s="1">
        <v>3.194</v>
      </c>
      <c r="W4179" s="30">
        <v>4403.3090000000002</v>
      </c>
      <c r="X4179" s="1">
        <v>1302.3440000000001</v>
      </c>
      <c r="Y4179" s="1">
        <v>4034.9160000000002</v>
      </c>
      <c r="Z4179" s="1">
        <v>882.67600000000004</v>
      </c>
      <c r="AD4179" s="4">
        <v>16.318999999999999</v>
      </c>
      <c r="AL4179" s="1">
        <v>4403.3090000000002</v>
      </c>
    </row>
    <row r="4180" spans="1:38" x14ac:dyDescent="0.25">
      <c r="A4180" s="1">
        <v>4176</v>
      </c>
      <c r="B4180" s="1">
        <v>4176</v>
      </c>
      <c r="C4180" s="1"/>
      <c r="D4180" s="1">
        <v>3733.7930000000001</v>
      </c>
      <c r="E4180" s="1">
        <v>741.23500000000001</v>
      </c>
      <c r="F4180" s="1"/>
      <c r="G4180" s="1">
        <v>-70.593000000000004</v>
      </c>
      <c r="H4180" s="1">
        <v>-65.483000000000004</v>
      </c>
      <c r="I4180" s="1"/>
      <c r="J4180" s="1"/>
      <c r="K4180" s="1">
        <v>-583.39800000000002</v>
      </c>
      <c r="L4180" s="1"/>
      <c r="M4180" s="1">
        <v>2269.4299999999998</v>
      </c>
      <c r="N4180" s="1">
        <v>2743.038</v>
      </c>
      <c r="O4180" s="1">
        <v>-9.7650000000000006</v>
      </c>
      <c r="P4180" s="27">
        <v>-16.318999999999999</v>
      </c>
      <c r="Q4180" s="1">
        <v>-8.0500000000000007</v>
      </c>
      <c r="R4180" s="1">
        <v>-3.9E-2</v>
      </c>
      <c r="S4180" s="1">
        <v>3.742</v>
      </c>
      <c r="T4180" s="1">
        <v>4.835</v>
      </c>
      <c r="U4180" s="1">
        <v>6.7430000000000003</v>
      </c>
      <c r="V4180" s="1">
        <v>3.19</v>
      </c>
      <c r="W4180" s="30">
        <v>4403.3090000000002</v>
      </c>
      <c r="X4180" s="1">
        <v>1302.039</v>
      </c>
      <c r="Y4180" s="1">
        <v>4034.9160000000002</v>
      </c>
      <c r="Z4180" s="1">
        <v>882.67600000000004</v>
      </c>
      <c r="AD4180" s="4">
        <v>16.318999999999999</v>
      </c>
      <c r="AL4180" s="1">
        <v>4403.3090000000002</v>
      </c>
    </row>
    <row r="4181" spans="1:38" x14ac:dyDescent="0.25">
      <c r="A4181" s="1">
        <v>4177</v>
      </c>
      <c r="B4181" s="1">
        <v>4177</v>
      </c>
      <c r="C4181" s="1"/>
      <c r="D4181" s="1">
        <v>3732.8270000000002</v>
      </c>
      <c r="E4181" s="1">
        <v>740.75699999999995</v>
      </c>
      <c r="F4181" s="1"/>
      <c r="G4181" s="1">
        <v>-70.116</v>
      </c>
      <c r="H4181" s="1">
        <v>-65.956999999999994</v>
      </c>
      <c r="I4181" s="1"/>
      <c r="J4181" s="1"/>
      <c r="K4181" s="1">
        <v>-581.495</v>
      </c>
      <c r="L4181" s="1"/>
      <c r="M4181" s="1">
        <v>2269.91</v>
      </c>
      <c r="N4181" s="1">
        <v>2743.038</v>
      </c>
      <c r="O4181" s="1">
        <v>-9.7650000000000006</v>
      </c>
      <c r="P4181" s="27">
        <v>-16.318999999999999</v>
      </c>
      <c r="Q4181" s="1">
        <v>-8.0449999999999999</v>
      </c>
      <c r="R4181" s="1">
        <v>-3.4000000000000002E-2</v>
      </c>
      <c r="S4181" s="1">
        <v>3.7469999999999999</v>
      </c>
      <c r="T4181" s="1">
        <v>4.8289999999999997</v>
      </c>
      <c r="U4181" s="1">
        <v>6.7469999999999999</v>
      </c>
      <c r="V4181" s="1">
        <v>3.19</v>
      </c>
      <c r="W4181" s="30">
        <v>4403.6139999999996</v>
      </c>
      <c r="X4181" s="1">
        <v>1302.039</v>
      </c>
      <c r="Y4181" s="1">
        <v>4030.9490000000001</v>
      </c>
      <c r="Z4181" s="1">
        <v>882.98099999999999</v>
      </c>
      <c r="AD4181" s="4">
        <v>16.318999999999999</v>
      </c>
      <c r="AL4181" s="1">
        <v>4403.6139999999996</v>
      </c>
    </row>
    <row r="4182" spans="1:38" x14ac:dyDescent="0.25">
      <c r="A4182" s="1">
        <v>4178</v>
      </c>
      <c r="B4182" s="1">
        <v>4178</v>
      </c>
      <c r="C4182" s="1"/>
      <c r="D4182" s="1">
        <v>3732.8270000000002</v>
      </c>
      <c r="E4182" s="1">
        <v>741.23500000000001</v>
      </c>
      <c r="F4182" s="1"/>
      <c r="G4182" s="1">
        <v>-70.116</v>
      </c>
      <c r="H4182" s="1">
        <v>-65.007999999999996</v>
      </c>
      <c r="I4182" s="1"/>
      <c r="J4182" s="1"/>
      <c r="K4182" s="1">
        <v>-588.15300000000002</v>
      </c>
      <c r="L4182" s="1"/>
      <c r="M4182" s="1">
        <v>2270.8690000000001</v>
      </c>
      <c r="N4182" s="1">
        <v>2742.5610000000001</v>
      </c>
      <c r="O4182" s="1">
        <v>-9.7550000000000008</v>
      </c>
      <c r="P4182" s="27">
        <v>-16.318999999999999</v>
      </c>
      <c r="Q4182" s="1">
        <v>-8.0549999999999997</v>
      </c>
      <c r="R4182" s="1">
        <v>-3.4000000000000002E-2</v>
      </c>
      <c r="S4182" s="1">
        <v>3.742</v>
      </c>
      <c r="T4182" s="1">
        <v>4.8239999999999998</v>
      </c>
      <c r="U4182" s="1">
        <v>6.7469999999999999</v>
      </c>
      <c r="V4182" s="1">
        <v>3.194</v>
      </c>
      <c r="W4182" s="30">
        <v>4403.3090000000002</v>
      </c>
      <c r="X4182" s="1">
        <v>1302.3440000000001</v>
      </c>
      <c r="Y4182" s="1">
        <v>4025.15</v>
      </c>
      <c r="Z4182" s="1">
        <v>882.67600000000004</v>
      </c>
      <c r="AD4182" s="4">
        <v>16.318999999999999</v>
      </c>
      <c r="AL4182" s="1">
        <v>4403.3090000000002</v>
      </c>
    </row>
    <row r="4183" spans="1:38" x14ac:dyDescent="0.25">
      <c r="A4183" s="1">
        <v>4179</v>
      </c>
      <c r="B4183" s="1">
        <v>4179</v>
      </c>
      <c r="C4183" s="1"/>
      <c r="D4183" s="1">
        <v>3731.38</v>
      </c>
      <c r="E4183" s="1">
        <v>741.71299999999997</v>
      </c>
      <c r="F4183" s="1"/>
      <c r="G4183" s="1">
        <v>-70.116</v>
      </c>
      <c r="H4183" s="1">
        <v>-65.007999999999996</v>
      </c>
      <c r="I4183" s="1"/>
      <c r="J4183" s="1"/>
      <c r="K4183" s="1">
        <v>-583.39800000000002</v>
      </c>
      <c r="L4183" s="1"/>
      <c r="M4183" s="1">
        <v>2270.39</v>
      </c>
      <c r="N4183" s="1">
        <v>2743.038</v>
      </c>
      <c r="O4183" s="1">
        <v>-9.75</v>
      </c>
      <c r="P4183" s="27">
        <v>-16.318999999999999</v>
      </c>
      <c r="Q4183" s="1">
        <v>-8.0549999999999997</v>
      </c>
      <c r="R4183" s="1">
        <v>-3.9E-2</v>
      </c>
      <c r="S4183" s="1">
        <v>3.7509999999999999</v>
      </c>
      <c r="T4183" s="1">
        <v>4.835</v>
      </c>
      <c r="U4183" s="1">
        <v>6.7469999999999999</v>
      </c>
      <c r="V4183" s="1">
        <v>3.194</v>
      </c>
      <c r="W4183" s="30">
        <v>4403.6139999999996</v>
      </c>
      <c r="X4183" s="1">
        <v>1302.039</v>
      </c>
      <c r="Y4183" s="1">
        <v>4025.15</v>
      </c>
      <c r="Z4183" s="1">
        <v>882.67600000000004</v>
      </c>
      <c r="AD4183" s="4">
        <v>16.318999999999999</v>
      </c>
      <c r="AL4183" s="1">
        <v>4403.6139999999996</v>
      </c>
    </row>
    <row r="4184" spans="1:38" x14ac:dyDescent="0.25">
      <c r="A4184" s="1">
        <v>4180</v>
      </c>
      <c r="B4184" s="1">
        <v>4180</v>
      </c>
      <c r="C4184" s="1"/>
      <c r="D4184" s="1">
        <v>3730.415</v>
      </c>
      <c r="E4184" s="1">
        <v>740.75699999999995</v>
      </c>
      <c r="F4184" s="1"/>
      <c r="G4184" s="1">
        <v>-70.593000000000004</v>
      </c>
      <c r="H4184" s="1">
        <v>-65.007999999999996</v>
      </c>
      <c r="I4184" s="1"/>
      <c r="J4184" s="1"/>
      <c r="K4184" s="1">
        <v>-582.92200000000003</v>
      </c>
      <c r="L4184" s="1"/>
      <c r="M4184" s="1">
        <v>2269.91</v>
      </c>
      <c r="N4184" s="1">
        <v>2743.5160000000001</v>
      </c>
      <c r="O4184" s="1">
        <v>-9.7550000000000008</v>
      </c>
      <c r="P4184" s="27">
        <v>-16.318999999999999</v>
      </c>
      <c r="Q4184" s="1">
        <v>-8.0549999999999997</v>
      </c>
      <c r="R4184" s="1">
        <v>-2.9000000000000001E-2</v>
      </c>
      <c r="S4184" s="1">
        <v>3.742</v>
      </c>
      <c r="T4184" s="1">
        <v>4.835</v>
      </c>
      <c r="U4184" s="1">
        <v>6.7430000000000003</v>
      </c>
      <c r="V4184" s="1">
        <v>3.194</v>
      </c>
      <c r="W4184" s="30">
        <v>4403.9189999999999</v>
      </c>
      <c r="X4184" s="1">
        <v>1302.039</v>
      </c>
      <c r="Y4184" s="1">
        <v>4025.4549999999999</v>
      </c>
      <c r="Z4184" s="1">
        <v>882.67600000000004</v>
      </c>
      <c r="AD4184" s="4">
        <v>16.318999999999999</v>
      </c>
      <c r="AL4184" s="1">
        <v>4403.9189999999999</v>
      </c>
    </row>
    <row r="4185" spans="1:38" x14ac:dyDescent="0.25">
      <c r="A4185" s="1">
        <v>4181</v>
      </c>
      <c r="B4185" s="1">
        <v>4181</v>
      </c>
      <c r="C4185" s="1"/>
      <c r="D4185" s="1">
        <v>3729.45</v>
      </c>
      <c r="E4185" s="1">
        <v>740.75699999999995</v>
      </c>
      <c r="F4185" s="1"/>
      <c r="G4185" s="1">
        <v>-70.116</v>
      </c>
      <c r="H4185" s="1">
        <v>-65.483000000000004</v>
      </c>
      <c r="I4185" s="1"/>
      <c r="J4185" s="1"/>
      <c r="K4185" s="1">
        <v>-583.39800000000002</v>
      </c>
      <c r="L4185" s="1"/>
      <c r="M4185" s="1">
        <v>2269.91</v>
      </c>
      <c r="N4185" s="1">
        <v>2743.038</v>
      </c>
      <c r="O4185" s="1">
        <v>-9.7550000000000008</v>
      </c>
      <c r="P4185" s="27">
        <v>-16.309999999999999</v>
      </c>
      <c r="Q4185" s="1">
        <v>-8.0500000000000007</v>
      </c>
      <c r="R4185" s="1">
        <v>-3.9E-2</v>
      </c>
      <c r="S4185" s="1">
        <v>3.742</v>
      </c>
      <c r="T4185" s="1">
        <v>4.835</v>
      </c>
      <c r="U4185" s="1">
        <v>6.7430000000000003</v>
      </c>
      <c r="V4185" s="1">
        <v>3.194</v>
      </c>
      <c r="W4185" s="30">
        <v>4403.6139999999996</v>
      </c>
      <c r="X4185" s="1">
        <v>1302.3440000000001</v>
      </c>
      <c r="Y4185" s="1">
        <v>4025.15</v>
      </c>
      <c r="Z4185" s="1">
        <v>882.37099999999998</v>
      </c>
      <c r="AD4185" s="4">
        <v>16.309999999999999</v>
      </c>
      <c r="AL4185" s="1">
        <v>4403.6139999999996</v>
      </c>
    </row>
    <row r="4186" spans="1:38" x14ac:dyDescent="0.25">
      <c r="A4186" s="1">
        <v>4182</v>
      </c>
      <c r="B4186" s="1">
        <v>4182</v>
      </c>
      <c r="C4186" s="1"/>
      <c r="D4186" s="1">
        <v>3728.4850000000001</v>
      </c>
      <c r="E4186" s="1">
        <v>740.75699999999995</v>
      </c>
      <c r="F4186" s="1"/>
      <c r="G4186" s="1">
        <v>-70.116</v>
      </c>
      <c r="H4186" s="1">
        <v>-65.007999999999996</v>
      </c>
      <c r="I4186" s="1"/>
      <c r="J4186" s="1"/>
      <c r="K4186" s="1">
        <v>-583.39800000000002</v>
      </c>
      <c r="L4186" s="1"/>
      <c r="M4186" s="1">
        <v>2270.39</v>
      </c>
      <c r="N4186" s="1">
        <v>2742.0830000000001</v>
      </c>
      <c r="O4186" s="1">
        <v>-9.75</v>
      </c>
      <c r="P4186" s="27">
        <v>-16.318999999999999</v>
      </c>
      <c r="Q4186" s="1">
        <v>-8.0549999999999997</v>
      </c>
      <c r="R4186" s="1">
        <v>-4.3999999999999997E-2</v>
      </c>
      <c r="S4186" s="1">
        <v>3.7469999999999999</v>
      </c>
      <c r="T4186" s="1">
        <v>4.84</v>
      </c>
      <c r="U4186" s="1">
        <v>6.7430000000000003</v>
      </c>
      <c r="V4186" s="1">
        <v>3.1970000000000001</v>
      </c>
      <c r="W4186" s="30">
        <v>4393.8469999999998</v>
      </c>
      <c r="X4186" s="1">
        <v>1302.3440000000001</v>
      </c>
      <c r="Y4186" s="1">
        <v>4024.5390000000002</v>
      </c>
      <c r="Z4186" s="1">
        <v>882.98099999999999</v>
      </c>
      <c r="AD4186" s="4">
        <v>16.318999999999999</v>
      </c>
      <c r="AL4186" s="1">
        <v>4393.8469999999998</v>
      </c>
    </row>
    <row r="4187" spans="1:38" x14ac:dyDescent="0.25">
      <c r="A4187" s="1">
        <v>4183</v>
      </c>
      <c r="B4187" s="1">
        <v>4183</v>
      </c>
      <c r="C4187" s="1"/>
      <c r="D4187" s="1">
        <v>3727.52</v>
      </c>
      <c r="E4187" s="1">
        <v>740.279</v>
      </c>
      <c r="F4187" s="1"/>
      <c r="G4187" s="1">
        <v>-70.116</v>
      </c>
      <c r="H4187" s="1">
        <v>-65.483000000000004</v>
      </c>
      <c r="I4187" s="1"/>
      <c r="J4187" s="1"/>
      <c r="K4187" s="1">
        <v>-582.447</v>
      </c>
      <c r="L4187" s="1"/>
      <c r="M4187" s="1">
        <v>2269.4299999999998</v>
      </c>
      <c r="N4187" s="1">
        <v>2742.0830000000001</v>
      </c>
      <c r="O4187" s="1">
        <v>-9.7550000000000008</v>
      </c>
      <c r="P4187" s="27">
        <v>-16.314</v>
      </c>
      <c r="Q4187" s="1">
        <v>-8.0500000000000007</v>
      </c>
      <c r="R4187" s="1">
        <v>-3.4000000000000002E-2</v>
      </c>
      <c r="S4187" s="1">
        <v>3.742</v>
      </c>
      <c r="T4187" s="1">
        <v>4.8289999999999997</v>
      </c>
      <c r="U4187" s="1">
        <v>6.75</v>
      </c>
      <c r="V4187" s="1">
        <v>3.19</v>
      </c>
      <c r="W4187" s="30">
        <v>4393.5420000000004</v>
      </c>
      <c r="X4187" s="1">
        <v>1301.7339999999999</v>
      </c>
      <c r="Y4187" s="1">
        <v>4025.15</v>
      </c>
      <c r="Z4187" s="1">
        <v>882.37099999999998</v>
      </c>
      <c r="AD4187" s="4">
        <v>16.314</v>
      </c>
      <c r="AL4187" s="1">
        <v>4393.5420000000004</v>
      </c>
    </row>
    <row r="4188" spans="1:38" x14ac:dyDescent="0.25">
      <c r="A4188" s="1">
        <v>4184</v>
      </c>
      <c r="B4188" s="1">
        <v>4184</v>
      </c>
      <c r="C4188" s="1"/>
      <c r="D4188" s="1">
        <v>3728.4850000000001</v>
      </c>
      <c r="E4188" s="1">
        <v>739.80100000000004</v>
      </c>
      <c r="F4188" s="1"/>
      <c r="G4188" s="1">
        <v>-70.116</v>
      </c>
      <c r="H4188" s="1">
        <v>-65.007999999999996</v>
      </c>
      <c r="I4188" s="1"/>
      <c r="J4188" s="1"/>
      <c r="K4188" s="1">
        <v>-582.447</v>
      </c>
      <c r="L4188" s="1"/>
      <c r="M4188" s="1">
        <v>2268.951</v>
      </c>
      <c r="N4188" s="1">
        <v>2742.0830000000001</v>
      </c>
      <c r="O4188" s="1">
        <v>-9.7550000000000008</v>
      </c>
      <c r="P4188" s="27">
        <v>-16.318999999999999</v>
      </c>
      <c r="Q4188" s="1">
        <v>-8.0449999999999999</v>
      </c>
      <c r="R4188" s="1">
        <v>-3.4000000000000002E-2</v>
      </c>
      <c r="S4188" s="1">
        <v>3.742</v>
      </c>
      <c r="T4188" s="1">
        <v>4.84</v>
      </c>
      <c r="U4188" s="1">
        <v>6.7430000000000003</v>
      </c>
      <c r="V4188" s="1">
        <v>3.194</v>
      </c>
      <c r="W4188" s="30">
        <v>4393.5420000000004</v>
      </c>
      <c r="X4188" s="1">
        <v>1302.3440000000001</v>
      </c>
      <c r="Y4188" s="1">
        <v>4025.4549999999999</v>
      </c>
      <c r="Z4188" s="1">
        <v>882.98099999999999</v>
      </c>
      <c r="AD4188" s="4">
        <v>16.318999999999999</v>
      </c>
      <c r="AL4188" s="1">
        <v>4393.5420000000004</v>
      </c>
    </row>
    <row r="4189" spans="1:38" x14ac:dyDescent="0.25">
      <c r="A4189" s="1">
        <v>4185</v>
      </c>
      <c r="B4189" s="1">
        <v>4185</v>
      </c>
      <c r="C4189" s="1"/>
      <c r="D4189" s="1">
        <v>3727.52</v>
      </c>
      <c r="E4189" s="1">
        <v>740.75699999999995</v>
      </c>
      <c r="F4189" s="1"/>
      <c r="G4189" s="1">
        <v>-70.593000000000004</v>
      </c>
      <c r="H4189" s="1">
        <v>-63.110999999999997</v>
      </c>
      <c r="I4189" s="1"/>
      <c r="J4189" s="1"/>
      <c r="K4189" s="1">
        <v>-582.92200000000003</v>
      </c>
      <c r="L4189" s="1"/>
      <c r="M4189" s="1">
        <v>2268.471</v>
      </c>
      <c r="N4189" s="1">
        <v>2742.5610000000001</v>
      </c>
      <c r="O4189" s="1">
        <v>-9.75</v>
      </c>
      <c r="P4189" s="27">
        <v>-16.314</v>
      </c>
      <c r="Q4189" s="1">
        <v>-8.0500000000000007</v>
      </c>
      <c r="R4189" s="1">
        <v>-3.9E-2</v>
      </c>
      <c r="S4189" s="1">
        <v>3.7469999999999999</v>
      </c>
      <c r="T4189" s="1">
        <v>4.835</v>
      </c>
      <c r="U4189" s="1">
        <v>6.7430000000000003</v>
      </c>
      <c r="V4189" s="1">
        <v>3.194</v>
      </c>
      <c r="W4189" s="30">
        <v>4393.2359999999999</v>
      </c>
      <c r="X4189" s="1">
        <v>1302.039</v>
      </c>
      <c r="Y4189" s="1">
        <v>4024.8440000000001</v>
      </c>
      <c r="Z4189" s="1">
        <v>882.37099999999998</v>
      </c>
      <c r="AD4189" s="4">
        <v>16.314</v>
      </c>
      <c r="AL4189" s="1">
        <v>4393.2359999999999</v>
      </c>
    </row>
    <row r="4190" spans="1:38" x14ac:dyDescent="0.25">
      <c r="A4190" s="1">
        <v>4186</v>
      </c>
      <c r="B4190" s="1">
        <v>4186</v>
      </c>
      <c r="C4190" s="1"/>
      <c r="D4190" s="1">
        <v>3725.59</v>
      </c>
      <c r="E4190" s="1">
        <v>740.75699999999995</v>
      </c>
      <c r="F4190" s="1"/>
      <c r="G4190" s="1">
        <v>-70.593000000000004</v>
      </c>
      <c r="H4190" s="1">
        <v>-63.110999999999997</v>
      </c>
      <c r="I4190" s="1"/>
      <c r="J4190" s="1"/>
      <c r="K4190" s="1">
        <v>-582.447</v>
      </c>
      <c r="L4190" s="1"/>
      <c r="M4190" s="1">
        <v>2269.4299999999998</v>
      </c>
      <c r="N4190" s="1">
        <v>2741.605</v>
      </c>
      <c r="O4190" s="1">
        <v>-9.75</v>
      </c>
      <c r="P4190" s="27">
        <v>-16.309999999999999</v>
      </c>
      <c r="Q4190" s="1">
        <v>-8.0549999999999997</v>
      </c>
      <c r="R4190" s="1">
        <v>-4.3999999999999997E-2</v>
      </c>
      <c r="S4190" s="1">
        <v>3.7469999999999999</v>
      </c>
      <c r="T4190" s="1">
        <v>4.835</v>
      </c>
      <c r="U4190" s="1">
        <v>6.7430000000000003</v>
      </c>
      <c r="V4190" s="1">
        <v>3.194</v>
      </c>
      <c r="W4190" s="30">
        <v>4393.2359999999999</v>
      </c>
      <c r="X4190" s="1">
        <v>1302.6489999999999</v>
      </c>
      <c r="Y4190" s="1">
        <v>4025.4549999999999</v>
      </c>
      <c r="Z4190" s="1">
        <v>882.67600000000004</v>
      </c>
      <c r="AD4190" s="4">
        <v>16.309999999999999</v>
      </c>
      <c r="AL4190" s="1">
        <v>4393.2359999999999</v>
      </c>
    </row>
    <row r="4191" spans="1:38" x14ac:dyDescent="0.25">
      <c r="A4191" s="1">
        <v>4187</v>
      </c>
      <c r="B4191" s="1">
        <v>4187</v>
      </c>
      <c r="C4191" s="1"/>
      <c r="D4191" s="1">
        <v>3725.107</v>
      </c>
      <c r="E4191" s="1">
        <v>739.32299999999998</v>
      </c>
      <c r="F4191" s="1"/>
      <c r="G4191" s="1">
        <v>-71.069999999999993</v>
      </c>
      <c r="H4191" s="1">
        <v>-64.534000000000006</v>
      </c>
      <c r="I4191" s="1"/>
      <c r="J4191" s="1"/>
      <c r="K4191" s="1">
        <v>-582.92200000000003</v>
      </c>
      <c r="L4191" s="1"/>
      <c r="M4191" s="1">
        <v>2267.9920000000002</v>
      </c>
      <c r="N4191" s="1">
        <v>2741.127</v>
      </c>
      <c r="O4191" s="1">
        <v>-9.7460000000000004</v>
      </c>
      <c r="P4191" s="27">
        <v>-16.309999999999999</v>
      </c>
      <c r="Q4191" s="1">
        <v>-8.0549999999999997</v>
      </c>
      <c r="R4191" s="1">
        <v>-3.4000000000000002E-2</v>
      </c>
      <c r="S4191" s="1">
        <v>3.7469999999999999</v>
      </c>
      <c r="T4191" s="1">
        <v>4.835</v>
      </c>
      <c r="U4191" s="1">
        <v>6.7469999999999999</v>
      </c>
      <c r="V4191" s="1">
        <v>3.19</v>
      </c>
      <c r="W4191" s="30">
        <v>4393.5420000000004</v>
      </c>
      <c r="X4191" s="1">
        <v>1302.039</v>
      </c>
      <c r="Y4191" s="1">
        <v>4025.4549999999999</v>
      </c>
      <c r="Z4191" s="1">
        <v>882.67600000000004</v>
      </c>
      <c r="AD4191" s="4">
        <v>16.309999999999999</v>
      </c>
      <c r="AL4191" s="1">
        <v>4393.5420000000004</v>
      </c>
    </row>
    <row r="4192" spans="1:38" x14ac:dyDescent="0.25">
      <c r="A4192" s="1">
        <v>4188</v>
      </c>
      <c r="B4192" s="1">
        <v>4188</v>
      </c>
      <c r="C4192" s="1"/>
      <c r="D4192" s="1">
        <v>3724.625</v>
      </c>
      <c r="E4192" s="1">
        <v>739.80100000000004</v>
      </c>
      <c r="F4192" s="1"/>
      <c r="G4192" s="1">
        <v>-70.593000000000004</v>
      </c>
      <c r="H4192" s="1">
        <v>-65.483000000000004</v>
      </c>
      <c r="I4192" s="1"/>
      <c r="J4192" s="1"/>
      <c r="K4192" s="1">
        <v>-582.92200000000003</v>
      </c>
      <c r="L4192" s="1"/>
      <c r="M4192" s="1">
        <v>2268.951</v>
      </c>
      <c r="N4192" s="1">
        <v>2741.127</v>
      </c>
      <c r="O4192" s="1">
        <v>-9.7550000000000008</v>
      </c>
      <c r="P4192" s="27">
        <v>-16.314</v>
      </c>
      <c r="Q4192" s="1">
        <v>-8.0549999999999997</v>
      </c>
      <c r="R4192" s="1">
        <v>-4.3999999999999997E-2</v>
      </c>
      <c r="S4192" s="1">
        <v>3.742</v>
      </c>
      <c r="T4192" s="1">
        <v>4.835</v>
      </c>
      <c r="U4192" s="1">
        <v>6.7430000000000003</v>
      </c>
      <c r="V4192" s="1">
        <v>3.19</v>
      </c>
      <c r="W4192" s="30">
        <v>4393.2359999999999</v>
      </c>
      <c r="X4192" s="1">
        <v>1302.6489999999999</v>
      </c>
      <c r="Y4192" s="1">
        <v>4025.15</v>
      </c>
      <c r="Z4192" s="1">
        <v>882.98099999999999</v>
      </c>
      <c r="AD4192" s="4">
        <v>16.314</v>
      </c>
      <c r="AL4192" s="1">
        <v>4393.2359999999999</v>
      </c>
    </row>
    <row r="4193" spans="1:38" x14ac:dyDescent="0.25">
      <c r="A4193" s="1">
        <v>4189</v>
      </c>
      <c r="B4193" s="1">
        <v>4189</v>
      </c>
      <c r="C4193" s="1"/>
      <c r="D4193" s="1">
        <v>3723.66</v>
      </c>
      <c r="E4193" s="1">
        <v>739.32299999999998</v>
      </c>
      <c r="F4193" s="1"/>
      <c r="G4193" s="1">
        <v>-70.116</v>
      </c>
      <c r="H4193" s="1">
        <v>-65.007999999999996</v>
      </c>
      <c r="I4193" s="1"/>
      <c r="J4193" s="1"/>
      <c r="K4193" s="1">
        <v>-582.447</v>
      </c>
      <c r="L4193" s="1"/>
      <c r="M4193" s="1">
        <v>2267.9920000000002</v>
      </c>
      <c r="N4193" s="1">
        <v>2741.127</v>
      </c>
      <c r="O4193" s="1">
        <v>-9.7460000000000004</v>
      </c>
      <c r="P4193" s="27">
        <v>-16.305</v>
      </c>
      <c r="Q4193" s="1">
        <v>-8.0549999999999997</v>
      </c>
      <c r="R4193" s="1">
        <v>-3.4000000000000002E-2</v>
      </c>
      <c r="S4193" s="1">
        <v>3.7469999999999999</v>
      </c>
      <c r="T4193" s="1">
        <v>4.8289999999999997</v>
      </c>
      <c r="U4193" s="1">
        <v>6.7430000000000003</v>
      </c>
      <c r="V4193" s="1">
        <v>3.19</v>
      </c>
      <c r="W4193" s="30">
        <v>4393.5420000000004</v>
      </c>
      <c r="X4193" s="1">
        <v>1302.039</v>
      </c>
      <c r="Y4193" s="1">
        <v>4025.15</v>
      </c>
      <c r="Z4193" s="1">
        <v>882.98099999999999</v>
      </c>
      <c r="AD4193" s="4">
        <v>16.305</v>
      </c>
      <c r="AL4193" s="1">
        <v>4393.5420000000004</v>
      </c>
    </row>
    <row r="4194" spans="1:38" x14ac:dyDescent="0.25">
      <c r="A4194" s="1">
        <v>4190</v>
      </c>
      <c r="B4194" s="1">
        <v>4190</v>
      </c>
      <c r="C4194" s="1"/>
      <c r="D4194" s="1">
        <v>3722.6950000000002</v>
      </c>
      <c r="E4194" s="1">
        <v>740.279</v>
      </c>
      <c r="F4194" s="1"/>
      <c r="G4194" s="1">
        <v>-70.116</v>
      </c>
      <c r="H4194" s="1">
        <v>-65.007999999999996</v>
      </c>
      <c r="I4194" s="1"/>
      <c r="J4194" s="1"/>
      <c r="K4194" s="1">
        <v>-581.495</v>
      </c>
      <c r="L4194" s="1"/>
      <c r="M4194" s="1">
        <v>2267.9920000000002</v>
      </c>
      <c r="N4194" s="1">
        <v>2741.605</v>
      </c>
      <c r="O4194" s="1">
        <v>-9.75</v>
      </c>
      <c r="P4194" s="27">
        <v>-16.309999999999999</v>
      </c>
      <c r="Q4194" s="1">
        <v>-8.0549999999999997</v>
      </c>
      <c r="R4194" s="1">
        <v>-3.9E-2</v>
      </c>
      <c r="S4194" s="1">
        <v>3.742</v>
      </c>
      <c r="T4194" s="1">
        <v>4.835</v>
      </c>
      <c r="U4194" s="1">
        <v>6.7430000000000003</v>
      </c>
      <c r="V4194" s="1">
        <v>3.194</v>
      </c>
      <c r="W4194" s="30">
        <v>4392.6260000000002</v>
      </c>
      <c r="X4194" s="1">
        <v>1302.039</v>
      </c>
      <c r="Y4194" s="1">
        <v>4015.3829999999998</v>
      </c>
      <c r="Z4194" s="1">
        <v>882.67600000000004</v>
      </c>
      <c r="AD4194" s="4">
        <v>16.309999999999999</v>
      </c>
      <c r="AL4194" s="1">
        <v>4392.6260000000002</v>
      </c>
    </row>
    <row r="4195" spans="1:38" x14ac:dyDescent="0.25">
      <c r="A4195" s="1">
        <v>4191</v>
      </c>
      <c r="B4195" s="1">
        <v>4191</v>
      </c>
      <c r="C4195" s="1"/>
      <c r="D4195" s="1">
        <v>3721.2469999999998</v>
      </c>
      <c r="E4195" s="1">
        <v>739.32299999999998</v>
      </c>
      <c r="F4195" s="1"/>
      <c r="G4195" s="1">
        <v>-70.593000000000004</v>
      </c>
      <c r="H4195" s="1">
        <v>-65.483000000000004</v>
      </c>
      <c r="I4195" s="1"/>
      <c r="J4195" s="1"/>
      <c r="K4195" s="1">
        <v>-582.92200000000003</v>
      </c>
      <c r="L4195" s="1"/>
      <c r="M4195" s="1">
        <v>2267.5120000000002</v>
      </c>
      <c r="N4195" s="1">
        <v>2740.65</v>
      </c>
      <c r="O4195" s="1">
        <v>-9.75</v>
      </c>
      <c r="P4195" s="27">
        <v>-16.3</v>
      </c>
      <c r="Q4195" s="1">
        <v>-8.0500000000000007</v>
      </c>
      <c r="R4195" s="1">
        <v>-3.4000000000000002E-2</v>
      </c>
      <c r="S4195" s="1">
        <v>3.742</v>
      </c>
      <c r="T4195" s="1">
        <v>4.835</v>
      </c>
      <c r="U4195" s="1">
        <v>6.7430000000000003</v>
      </c>
      <c r="V4195" s="1">
        <v>3.1970000000000001</v>
      </c>
      <c r="W4195" s="30">
        <v>4383.7749999999996</v>
      </c>
      <c r="X4195" s="1">
        <v>1302.039</v>
      </c>
      <c r="Y4195" s="1">
        <v>4015.078</v>
      </c>
      <c r="Z4195" s="1">
        <v>882.98099999999999</v>
      </c>
      <c r="AD4195" s="4">
        <v>16.3</v>
      </c>
      <c r="AL4195" s="1">
        <v>4383.7749999999996</v>
      </c>
    </row>
    <row r="4196" spans="1:38" x14ac:dyDescent="0.25">
      <c r="A4196" s="1">
        <v>4192</v>
      </c>
      <c r="B4196" s="1">
        <v>4192</v>
      </c>
      <c r="C4196" s="1"/>
      <c r="D4196" s="1">
        <v>3720.7649999999999</v>
      </c>
      <c r="E4196" s="1">
        <v>740.279</v>
      </c>
      <c r="F4196" s="1"/>
      <c r="G4196" s="1">
        <v>-69.638999999999996</v>
      </c>
      <c r="H4196" s="1">
        <v>-65.007999999999996</v>
      </c>
      <c r="I4196" s="1"/>
      <c r="J4196" s="1"/>
      <c r="K4196" s="1">
        <v>-582.447</v>
      </c>
      <c r="L4196" s="1"/>
      <c r="M4196" s="1">
        <v>2267.0329999999999</v>
      </c>
      <c r="N4196" s="1">
        <v>2741.127</v>
      </c>
      <c r="O4196" s="1">
        <v>-9.7460000000000004</v>
      </c>
      <c r="P4196" s="27">
        <v>-16.309999999999999</v>
      </c>
      <c r="Q4196" s="1">
        <v>-8.0500000000000007</v>
      </c>
      <c r="R4196" s="1">
        <v>-3.9E-2</v>
      </c>
      <c r="S4196" s="1">
        <v>3.742</v>
      </c>
      <c r="T4196" s="1">
        <v>4.835</v>
      </c>
      <c r="U4196" s="1">
        <v>6.7430000000000003</v>
      </c>
      <c r="V4196" s="1">
        <v>3.19</v>
      </c>
      <c r="W4196" s="30">
        <v>4383.7749999999996</v>
      </c>
      <c r="X4196" s="1">
        <v>1301.7339999999999</v>
      </c>
      <c r="Y4196" s="1">
        <v>4014.7719999999999</v>
      </c>
      <c r="Z4196" s="1">
        <v>882.37099999999998</v>
      </c>
      <c r="AD4196" s="4">
        <v>16.309999999999999</v>
      </c>
      <c r="AL4196" s="1">
        <v>4383.7749999999996</v>
      </c>
    </row>
    <row r="4197" spans="1:38" x14ac:dyDescent="0.25">
      <c r="A4197" s="1">
        <v>4193</v>
      </c>
      <c r="B4197" s="1">
        <v>4193</v>
      </c>
      <c r="C4197" s="1"/>
      <c r="D4197" s="1">
        <v>3719.8</v>
      </c>
      <c r="E4197" s="1">
        <v>739.32299999999998</v>
      </c>
      <c r="F4197" s="1"/>
      <c r="G4197" s="1">
        <v>-69.638999999999996</v>
      </c>
      <c r="H4197" s="1">
        <v>-63.585000000000001</v>
      </c>
      <c r="I4197" s="1"/>
      <c r="J4197" s="1"/>
      <c r="K4197" s="1">
        <v>-583.87300000000005</v>
      </c>
      <c r="L4197" s="1"/>
      <c r="M4197" s="1">
        <v>2267.5120000000002</v>
      </c>
      <c r="N4197" s="1">
        <v>2740.65</v>
      </c>
      <c r="O4197" s="1">
        <v>-9.7550000000000008</v>
      </c>
      <c r="P4197" s="27">
        <v>-16.305</v>
      </c>
      <c r="Q4197" s="1">
        <v>-8.0449999999999999</v>
      </c>
      <c r="R4197" s="1">
        <v>-3.9E-2</v>
      </c>
      <c r="S4197" s="1">
        <v>3.7469999999999999</v>
      </c>
      <c r="T4197" s="1">
        <v>4.8289999999999997</v>
      </c>
      <c r="U4197" s="1">
        <v>6.7430000000000003</v>
      </c>
      <c r="V4197" s="1">
        <v>3.194</v>
      </c>
      <c r="W4197" s="30">
        <v>4383.47</v>
      </c>
      <c r="X4197" s="1">
        <v>1292.8820000000001</v>
      </c>
      <c r="Y4197" s="1">
        <v>4014.7719999999999</v>
      </c>
      <c r="Z4197" s="1">
        <v>882.98099999999999</v>
      </c>
      <c r="AD4197" s="4">
        <v>16.305</v>
      </c>
      <c r="AL4197" s="1">
        <v>4383.47</v>
      </c>
    </row>
    <row r="4198" spans="1:38" x14ac:dyDescent="0.25">
      <c r="A4198" s="1">
        <v>4194</v>
      </c>
      <c r="B4198" s="1">
        <v>4194</v>
      </c>
      <c r="C4198" s="1"/>
      <c r="D4198" s="1">
        <v>3719.8</v>
      </c>
      <c r="E4198" s="1">
        <v>739.80100000000004</v>
      </c>
      <c r="F4198" s="1"/>
      <c r="G4198" s="1">
        <v>-70.116</v>
      </c>
      <c r="H4198" s="1">
        <v>-63.110999999999997</v>
      </c>
      <c r="I4198" s="1"/>
      <c r="J4198" s="1"/>
      <c r="K4198" s="1">
        <v>-582.92200000000003</v>
      </c>
      <c r="L4198" s="1"/>
      <c r="M4198" s="1">
        <v>2267.0329999999999</v>
      </c>
      <c r="N4198" s="1">
        <v>2740.172</v>
      </c>
      <c r="O4198" s="1">
        <v>-9.7550000000000008</v>
      </c>
      <c r="P4198" s="27">
        <v>-16.309999999999999</v>
      </c>
      <c r="Q4198" s="1">
        <v>-8.0500000000000007</v>
      </c>
      <c r="R4198" s="1">
        <v>-3.9E-2</v>
      </c>
      <c r="S4198" s="1">
        <v>3.742</v>
      </c>
      <c r="T4198" s="1">
        <v>4.835</v>
      </c>
      <c r="U4198" s="1">
        <v>6.74</v>
      </c>
      <c r="V4198" s="1">
        <v>3.19</v>
      </c>
      <c r="W4198" s="30">
        <v>4383.7749999999996</v>
      </c>
      <c r="X4198" s="1">
        <v>1292.2719999999999</v>
      </c>
      <c r="Y4198" s="1">
        <v>4015.3829999999998</v>
      </c>
      <c r="Z4198" s="1">
        <v>882.67600000000004</v>
      </c>
      <c r="AD4198" s="4">
        <v>16.309999999999999</v>
      </c>
      <c r="AL4198" s="1">
        <v>4383.7749999999996</v>
      </c>
    </row>
    <row r="4199" spans="1:38" x14ac:dyDescent="0.25">
      <c r="A4199" s="1">
        <v>4195</v>
      </c>
      <c r="B4199" s="1">
        <v>4195</v>
      </c>
      <c r="C4199" s="1"/>
      <c r="D4199" s="1">
        <v>3717.87</v>
      </c>
      <c r="E4199" s="1">
        <v>740.279</v>
      </c>
      <c r="F4199" s="1"/>
      <c r="G4199" s="1">
        <v>-69.638999999999996</v>
      </c>
      <c r="H4199" s="1">
        <v>-65.956999999999994</v>
      </c>
      <c r="I4199" s="1"/>
      <c r="J4199" s="1"/>
      <c r="K4199" s="1">
        <v>-581.971</v>
      </c>
      <c r="L4199" s="1"/>
      <c r="M4199" s="1">
        <v>2267.5120000000002</v>
      </c>
      <c r="N4199" s="1">
        <v>2739.694</v>
      </c>
      <c r="O4199" s="1">
        <v>-9.7409999999999997</v>
      </c>
      <c r="P4199" s="27">
        <v>-16.305</v>
      </c>
      <c r="Q4199" s="1">
        <v>-8.0500000000000007</v>
      </c>
      <c r="R4199" s="1">
        <v>-3.9E-2</v>
      </c>
      <c r="S4199" s="1">
        <v>3.7469999999999999</v>
      </c>
      <c r="T4199" s="1">
        <v>4.835</v>
      </c>
      <c r="U4199" s="1">
        <v>6.7359999999999998</v>
      </c>
      <c r="V4199" s="1">
        <v>3.194</v>
      </c>
      <c r="W4199" s="30">
        <v>4383.7749999999996</v>
      </c>
      <c r="X4199" s="1">
        <v>1291.9670000000001</v>
      </c>
      <c r="Y4199" s="1">
        <v>4014.7719999999999</v>
      </c>
      <c r="Z4199" s="1">
        <v>882.67600000000004</v>
      </c>
      <c r="AD4199" s="4">
        <v>16.305</v>
      </c>
      <c r="AL4199" s="1">
        <v>4383.7749999999996</v>
      </c>
    </row>
    <row r="4200" spans="1:38" x14ac:dyDescent="0.25">
      <c r="A4200" s="1">
        <v>4196</v>
      </c>
      <c r="B4200" s="1">
        <v>4196</v>
      </c>
      <c r="C4200" s="1"/>
      <c r="D4200" s="1">
        <v>3717.3870000000002</v>
      </c>
      <c r="E4200" s="1">
        <v>739.80100000000004</v>
      </c>
      <c r="F4200" s="1"/>
      <c r="G4200" s="1">
        <v>-69.638999999999996</v>
      </c>
      <c r="H4200" s="1">
        <v>-65.483000000000004</v>
      </c>
      <c r="I4200" s="1"/>
      <c r="J4200" s="1"/>
      <c r="K4200" s="1">
        <v>-583.87300000000005</v>
      </c>
      <c r="L4200" s="1"/>
      <c r="M4200" s="1">
        <v>2266.0729999999999</v>
      </c>
      <c r="N4200" s="1">
        <v>2740.172</v>
      </c>
      <c r="O4200" s="1">
        <v>-9.7409999999999997</v>
      </c>
      <c r="P4200" s="27">
        <v>-16.305</v>
      </c>
      <c r="Q4200" s="1">
        <v>-8.0449999999999999</v>
      </c>
      <c r="R4200" s="1">
        <v>-3.9E-2</v>
      </c>
      <c r="S4200" s="1">
        <v>3.742</v>
      </c>
      <c r="T4200" s="1">
        <v>4.8289999999999997</v>
      </c>
      <c r="U4200" s="1">
        <v>6.74</v>
      </c>
      <c r="V4200" s="1">
        <v>3.1970000000000001</v>
      </c>
      <c r="W4200" s="30">
        <v>4383.7749999999996</v>
      </c>
      <c r="X4200" s="1">
        <v>1292.2719999999999</v>
      </c>
      <c r="Y4200" s="1">
        <v>4015.078</v>
      </c>
      <c r="Z4200" s="1">
        <v>882.67600000000004</v>
      </c>
      <c r="AD4200" s="4">
        <v>16.305</v>
      </c>
      <c r="AL4200" s="1">
        <v>4383.7749999999996</v>
      </c>
    </row>
    <row r="4201" spans="1:38" x14ac:dyDescent="0.25">
      <c r="A4201" s="1">
        <v>4197</v>
      </c>
      <c r="B4201" s="1">
        <v>4197</v>
      </c>
      <c r="C4201" s="1"/>
      <c r="D4201" s="1">
        <v>3717.3870000000002</v>
      </c>
      <c r="E4201" s="1">
        <v>739.80100000000004</v>
      </c>
      <c r="F4201" s="1"/>
      <c r="G4201" s="1">
        <v>-70.116</v>
      </c>
      <c r="H4201" s="1">
        <v>-65.483000000000004</v>
      </c>
      <c r="I4201" s="1"/>
      <c r="J4201" s="1"/>
      <c r="K4201" s="1">
        <v>-582.447</v>
      </c>
      <c r="L4201" s="1"/>
      <c r="M4201" s="1">
        <v>2269.4299999999998</v>
      </c>
      <c r="N4201" s="1">
        <v>2739.2159999999999</v>
      </c>
      <c r="O4201" s="1">
        <v>-9.7409999999999997</v>
      </c>
      <c r="P4201" s="27">
        <v>-16.3</v>
      </c>
      <c r="Q4201" s="1">
        <v>-8.0500000000000007</v>
      </c>
      <c r="R4201" s="1">
        <v>-3.4000000000000002E-2</v>
      </c>
      <c r="S4201" s="1">
        <v>3.742</v>
      </c>
      <c r="T4201" s="1">
        <v>4.835</v>
      </c>
      <c r="U4201" s="1">
        <v>6.7329999999999997</v>
      </c>
      <c r="V4201" s="1">
        <v>3.2010000000000001</v>
      </c>
      <c r="W4201" s="30">
        <v>4383.7749999999996</v>
      </c>
      <c r="X4201" s="1">
        <v>1291.9670000000001</v>
      </c>
      <c r="Y4201" s="1">
        <v>4015.078</v>
      </c>
      <c r="Z4201" s="1">
        <v>882.67600000000004</v>
      </c>
      <c r="AD4201" s="4">
        <v>16.3</v>
      </c>
      <c r="AL4201" s="1">
        <v>4383.7749999999996</v>
      </c>
    </row>
    <row r="4202" spans="1:38" x14ac:dyDescent="0.25">
      <c r="A4202" s="1">
        <v>4198</v>
      </c>
      <c r="B4202" s="1">
        <v>4198</v>
      </c>
      <c r="C4202" s="1"/>
      <c r="D4202" s="1">
        <v>3715.94</v>
      </c>
      <c r="E4202" s="1">
        <v>739.32299999999998</v>
      </c>
      <c r="F4202" s="1"/>
      <c r="G4202" s="1">
        <v>-70.593000000000004</v>
      </c>
      <c r="H4202" s="1">
        <v>-65.483000000000004</v>
      </c>
      <c r="I4202" s="1"/>
      <c r="J4202" s="1"/>
      <c r="K4202" s="1">
        <v>-585.29999999999995</v>
      </c>
      <c r="L4202" s="1"/>
      <c r="M4202" s="1">
        <v>2268.951</v>
      </c>
      <c r="N4202" s="1">
        <v>2739.694</v>
      </c>
      <c r="O4202" s="1">
        <v>-9.7409999999999997</v>
      </c>
      <c r="P4202" s="27">
        <v>-16.305</v>
      </c>
      <c r="Q4202" s="1">
        <v>-8.0500000000000007</v>
      </c>
      <c r="R4202" s="1">
        <v>-3.9E-2</v>
      </c>
      <c r="S4202" s="1">
        <v>3.7509999999999999</v>
      </c>
      <c r="T4202" s="1">
        <v>4.835</v>
      </c>
      <c r="U4202" s="1">
        <v>6.7359999999999998</v>
      </c>
      <c r="V4202" s="1">
        <v>3.194</v>
      </c>
      <c r="W4202" s="30">
        <v>4383.7749999999996</v>
      </c>
      <c r="X4202" s="1">
        <v>1292.2719999999999</v>
      </c>
      <c r="Y4202" s="1">
        <v>4015.078</v>
      </c>
      <c r="Z4202" s="1">
        <v>882.37099999999998</v>
      </c>
      <c r="AD4202" s="4">
        <v>16.305</v>
      </c>
      <c r="AL4202" s="1">
        <v>4383.7749999999996</v>
      </c>
    </row>
    <row r="4203" spans="1:38" x14ac:dyDescent="0.25">
      <c r="A4203" s="1">
        <v>4199</v>
      </c>
      <c r="B4203" s="1">
        <v>4199</v>
      </c>
      <c r="C4203" s="1"/>
      <c r="D4203" s="1">
        <v>3714.01</v>
      </c>
      <c r="E4203" s="1">
        <v>739.80100000000004</v>
      </c>
      <c r="F4203" s="1"/>
      <c r="G4203" s="1">
        <v>-71.069999999999993</v>
      </c>
      <c r="H4203" s="1">
        <v>-65.483000000000004</v>
      </c>
      <c r="I4203" s="1"/>
      <c r="J4203" s="1"/>
      <c r="K4203" s="1">
        <v>-583.39800000000002</v>
      </c>
      <c r="L4203" s="1"/>
      <c r="M4203" s="1">
        <v>2268.951</v>
      </c>
      <c r="N4203" s="1">
        <v>2740.172</v>
      </c>
      <c r="O4203" s="1">
        <v>-9.7409999999999997</v>
      </c>
      <c r="P4203" s="27">
        <v>-16.3</v>
      </c>
      <c r="Q4203" s="1">
        <v>-8.0549999999999997</v>
      </c>
      <c r="R4203" s="1">
        <v>-3.9E-2</v>
      </c>
      <c r="S4203" s="1">
        <v>3.742</v>
      </c>
      <c r="T4203" s="1">
        <v>4.835</v>
      </c>
      <c r="U4203" s="1">
        <v>6.7469999999999999</v>
      </c>
      <c r="V4203" s="1">
        <v>3.19</v>
      </c>
      <c r="W4203" s="30">
        <v>4383.47</v>
      </c>
      <c r="X4203" s="1">
        <v>1291.9670000000001</v>
      </c>
      <c r="Y4203" s="1">
        <v>4015.078</v>
      </c>
      <c r="Z4203" s="1">
        <v>882.37099999999998</v>
      </c>
      <c r="AD4203" s="4">
        <v>16.3</v>
      </c>
      <c r="AL4203" s="1">
        <v>4383.47</v>
      </c>
    </row>
    <row r="4204" spans="1:38" x14ac:dyDescent="0.25">
      <c r="A4204" s="1">
        <v>4200</v>
      </c>
      <c r="B4204" s="1">
        <v>4200</v>
      </c>
      <c r="C4204" s="1"/>
      <c r="D4204" s="1">
        <v>3713.527</v>
      </c>
      <c r="E4204" s="1">
        <v>739.32299999999998</v>
      </c>
      <c r="F4204" s="1"/>
      <c r="G4204" s="1">
        <v>-70.593000000000004</v>
      </c>
      <c r="H4204" s="1">
        <v>-63.110999999999997</v>
      </c>
      <c r="I4204" s="1"/>
      <c r="J4204" s="1"/>
      <c r="K4204" s="1">
        <v>-582.92200000000003</v>
      </c>
      <c r="L4204" s="1"/>
      <c r="M4204" s="1">
        <v>2268.471</v>
      </c>
      <c r="N4204" s="1">
        <v>2739.694</v>
      </c>
      <c r="O4204" s="1">
        <v>-9.7460000000000004</v>
      </c>
      <c r="P4204" s="27">
        <v>-16.3</v>
      </c>
      <c r="Q4204" s="1">
        <v>-8.0549999999999997</v>
      </c>
      <c r="R4204" s="1">
        <v>-2.9000000000000001E-2</v>
      </c>
      <c r="S4204" s="1">
        <v>3.7469999999999999</v>
      </c>
      <c r="T4204" s="1">
        <v>4.84</v>
      </c>
      <c r="U4204" s="1">
        <v>6.7359999999999998</v>
      </c>
      <c r="V4204" s="1">
        <v>3.19</v>
      </c>
      <c r="W4204" s="30">
        <v>4377.3649999999998</v>
      </c>
      <c r="X4204" s="1">
        <v>1292.2719999999999</v>
      </c>
      <c r="Y4204" s="1">
        <v>4015.078</v>
      </c>
      <c r="Z4204" s="1">
        <v>882.37099999999998</v>
      </c>
      <c r="AD4204" s="4">
        <v>16.3</v>
      </c>
      <c r="AL4204" s="1">
        <v>4377.3649999999998</v>
      </c>
    </row>
    <row r="4205" spans="1:38" x14ac:dyDescent="0.25">
      <c r="A4205" s="1">
        <v>4201</v>
      </c>
      <c r="B4205" s="1">
        <v>4201</v>
      </c>
      <c r="C4205" s="1"/>
      <c r="D4205" s="1">
        <v>3713.527</v>
      </c>
      <c r="E4205" s="1">
        <v>738.84500000000003</v>
      </c>
      <c r="F4205" s="1"/>
      <c r="G4205" s="1">
        <v>-70.116</v>
      </c>
      <c r="H4205" s="1">
        <v>-63.110999999999997</v>
      </c>
      <c r="I4205" s="1"/>
      <c r="J4205" s="1"/>
      <c r="K4205" s="1">
        <v>-582.447</v>
      </c>
      <c r="L4205" s="1"/>
      <c r="M4205" s="1">
        <v>2268.471</v>
      </c>
      <c r="N4205" s="1">
        <v>2739.2159999999999</v>
      </c>
      <c r="O4205" s="1">
        <v>-9.7460000000000004</v>
      </c>
      <c r="P4205" s="27">
        <v>-16.3</v>
      </c>
      <c r="Q4205" s="1">
        <v>-8.0549999999999997</v>
      </c>
      <c r="R4205" s="1">
        <v>-3.9E-2</v>
      </c>
      <c r="S4205" s="1">
        <v>3.742</v>
      </c>
      <c r="T4205" s="1">
        <v>4.8289999999999997</v>
      </c>
      <c r="U4205" s="1">
        <v>6.74</v>
      </c>
      <c r="V4205" s="1">
        <v>3.1970000000000001</v>
      </c>
      <c r="W4205" s="30">
        <v>4374.0079999999998</v>
      </c>
      <c r="X4205" s="1">
        <v>1291.9670000000001</v>
      </c>
      <c r="Y4205" s="1">
        <v>4014.7719999999999</v>
      </c>
      <c r="Z4205" s="1">
        <v>882.67600000000004</v>
      </c>
      <c r="AD4205" s="4">
        <v>16.3</v>
      </c>
      <c r="AL4205" s="1">
        <v>4374.0079999999998</v>
      </c>
    </row>
    <row r="4206" spans="1:38" x14ac:dyDescent="0.25">
      <c r="A4206" s="1">
        <v>4202</v>
      </c>
      <c r="B4206" s="1">
        <v>4202</v>
      </c>
      <c r="C4206" s="1"/>
      <c r="D4206" s="1">
        <v>3712.5619999999999</v>
      </c>
      <c r="E4206" s="1">
        <v>739.32299999999998</v>
      </c>
      <c r="F4206" s="1"/>
      <c r="G4206" s="1">
        <v>-70.116</v>
      </c>
      <c r="H4206" s="1">
        <v>-63.585000000000001</v>
      </c>
      <c r="I4206" s="1"/>
      <c r="J4206" s="1"/>
      <c r="K4206" s="1">
        <v>-582.92200000000003</v>
      </c>
      <c r="L4206" s="1"/>
      <c r="M4206" s="1">
        <v>2268.951</v>
      </c>
      <c r="N4206" s="1">
        <v>2739.2159999999999</v>
      </c>
      <c r="O4206" s="1">
        <v>-9.75</v>
      </c>
      <c r="P4206" s="27">
        <v>-16.295000000000002</v>
      </c>
      <c r="Q4206" s="1">
        <v>-8.0399999999999991</v>
      </c>
      <c r="R4206" s="1">
        <v>-3.4000000000000002E-2</v>
      </c>
      <c r="S4206" s="1">
        <v>3.7469999999999999</v>
      </c>
      <c r="T4206" s="1">
        <v>4.8289999999999997</v>
      </c>
      <c r="U4206" s="1">
        <v>6.7359999999999998</v>
      </c>
      <c r="V4206" s="1">
        <v>3.194</v>
      </c>
      <c r="W4206" s="30">
        <v>4374.0079999999998</v>
      </c>
      <c r="X4206" s="1">
        <v>1292.2719999999999</v>
      </c>
      <c r="Y4206" s="1">
        <v>4007.1419999999998</v>
      </c>
      <c r="Z4206" s="1">
        <v>882.67600000000004</v>
      </c>
      <c r="AD4206" s="4">
        <v>16.295000000000002</v>
      </c>
      <c r="AL4206" s="1">
        <v>4374.0079999999998</v>
      </c>
    </row>
    <row r="4207" spans="1:38" x14ac:dyDescent="0.25">
      <c r="A4207" s="1">
        <v>4203</v>
      </c>
      <c r="B4207" s="1">
        <v>4203</v>
      </c>
      <c r="C4207" s="1"/>
      <c r="D4207" s="1">
        <v>3712.5619999999999</v>
      </c>
      <c r="E4207" s="1">
        <v>738.84500000000003</v>
      </c>
      <c r="F4207" s="1"/>
      <c r="G4207" s="1">
        <v>-70.116</v>
      </c>
      <c r="H4207" s="1">
        <v>-63.110999999999997</v>
      </c>
      <c r="I4207" s="1"/>
      <c r="J4207" s="1"/>
      <c r="K4207" s="1">
        <v>-582.447</v>
      </c>
      <c r="L4207" s="1"/>
      <c r="M4207" s="1">
        <v>2268.951</v>
      </c>
      <c r="N4207" s="1">
        <v>2738.7379999999998</v>
      </c>
      <c r="O4207" s="1">
        <v>-9.7460000000000004</v>
      </c>
      <c r="P4207" s="27">
        <v>-16.291</v>
      </c>
      <c r="Q4207" s="1">
        <v>-8.0549999999999997</v>
      </c>
      <c r="R4207" s="1">
        <v>-3.4000000000000002E-2</v>
      </c>
      <c r="S4207" s="1">
        <v>3.7370000000000001</v>
      </c>
      <c r="T4207" s="1">
        <v>4.835</v>
      </c>
      <c r="U4207" s="1">
        <v>6.74</v>
      </c>
      <c r="V4207" s="1">
        <v>3.194</v>
      </c>
      <c r="W4207" s="30">
        <v>4373.7030000000004</v>
      </c>
      <c r="X4207" s="1">
        <v>1291.9670000000001</v>
      </c>
      <c r="Y4207" s="1">
        <v>4005.0050000000001</v>
      </c>
      <c r="Z4207" s="1">
        <v>882.98099999999999</v>
      </c>
      <c r="AD4207" s="4">
        <v>16.291</v>
      </c>
      <c r="AL4207" s="1">
        <v>4373.7030000000004</v>
      </c>
    </row>
    <row r="4208" spans="1:38" x14ac:dyDescent="0.25">
      <c r="A4208" s="1">
        <v>4204</v>
      </c>
      <c r="B4208" s="1">
        <v>4204</v>
      </c>
      <c r="C4208" s="1"/>
      <c r="D4208" s="1">
        <v>3711.1149999999998</v>
      </c>
      <c r="E4208" s="1">
        <v>739.32299999999998</v>
      </c>
      <c r="F4208" s="1"/>
      <c r="G4208" s="1">
        <v>-70.116</v>
      </c>
      <c r="H4208" s="1">
        <v>-63.110999999999997</v>
      </c>
      <c r="I4208" s="1"/>
      <c r="J4208" s="1"/>
      <c r="K4208" s="1">
        <v>-583.39800000000002</v>
      </c>
      <c r="L4208" s="1"/>
      <c r="M4208" s="1">
        <v>2267.5120000000002</v>
      </c>
      <c r="N4208" s="1">
        <v>2739.694</v>
      </c>
      <c r="O4208" s="1">
        <v>-9.7409999999999997</v>
      </c>
      <c r="P4208" s="27">
        <v>-16.291</v>
      </c>
      <c r="Q4208" s="1">
        <v>-8.0549999999999997</v>
      </c>
      <c r="R4208" s="1">
        <v>-4.3999999999999997E-2</v>
      </c>
      <c r="S4208" s="1">
        <v>3.742</v>
      </c>
      <c r="T4208" s="1">
        <v>4.84</v>
      </c>
      <c r="U4208" s="1">
        <v>6.7359999999999998</v>
      </c>
      <c r="V4208" s="1">
        <v>3.194</v>
      </c>
      <c r="W4208" s="30">
        <v>4373.7030000000004</v>
      </c>
      <c r="X4208" s="1">
        <v>1292.2719999999999</v>
      </c>
      <c r="Y4208" s="1">
        <v>4004.7</v>
      </c>
      <c r="Z4208" s="1">
        <v>878.09799999999996</v>
      </c>
      <c r="AD4208" s="4">
        <v>16.291</v>
      </c>
      <c r="AL4208" s="1">
        <v>4373.7030000000004</v>
      </c>
    </row>
    <row r="4209" spans="1:38" x14ac:dyDescent="0.25">
      <c r="A4209" s="1">
        <v>4205</v>
      </c>
      <c r="B4209" s="1">
        <v>4205</v>
      </c>
      <c r="C4209" s="1"/>
      <c r="D4209" s="1">
        <v>3710.6320000000001</v>
      </c>
      <c r="E4209" s="1">
        <v>739.80100000000004</v>
      </c>
      <c r="F4209" s="1"/>
      <c r="G4209" s="1">
        <v>-70.116</v>
      </c>
      <c r="H4209" s="1">
        <v>-62.636000000000003</v>
      </c>
      <c r="I4209" s="1"/>
      <c r="J4209" s="1"/>
      <c r="K4209" s="1">
        <v>-582.447</v>
      </c>
      <c r="L4209" s="1"/>
      <c r="M4209" s="1">
        <v>2267.9920000000002</v>
      </c>
      <c r="N4209" s="1">
        <v>2738.7379999999998</v>
      </c>
      <c r="O4209" s="1">
        <v>-9.75</v>
      </c>
      <c r="P4209" s="27">
        <v>-16.295000000000002</v>
      </c>
      <c r="Q4209" s="1">
        <v>-8.0449999999999999</v>
      </c>
      <c r="R4209" s="1">
        <v>-3.9E-2</v>
      </c>
      <c r="S4209" s="1">
        <v>3.7509999999999999</v>
      </c>
      <c r="T4209" s="1">
        <v>4.8239999999999998</v>
      </c>
      <c r="U4209" s="1">
        <v>6.74</v>
      </c>
      <c r="V4209" s="1">
        <v>3.19</v>
      </c>
      <c r="W4209" s="30">
        <v>4373.3980000000001</v>
      </c>
      <c r="X4209" s="1">
        <v>1291.9670000000001</v>
      </c>
      <c r="Y4209" s="1">
        <v>4004.7</v>
      </c>
      <c r="Z4209" s="1">
        <v>882.67600000000004</v>
      </c>
      <c r="AD4209" s="4">
        <v>16.295000000000002</v>
      </c>
      <c r="AL4209" s="1">
        <v>4373.3980000000001</v>
      </c>
    </row>
    <row r="4210" spans="1:38" x14ac:dyDescent="0.25">
      <c r="A4210" s="1">
        <v>4206</v>
      </c>
      <c r="B4210" s="1">
        <v>4206</v>
      </c>
      <c r="C4210" s="1"/>
      <c r="D4210" s="1">
        <v>3710.6320000000001</v>
      </c>
      <c r="E4210" s="1">
        <v>737.88900000000001</v>
      </c>
      <c r="F4210" s="1"/>
      <c r="G4210" s="1">
        <v>-69.162000000000006</v>
      </c>
      <c r="H4210" s="1">
        <v>-62.636000000000003</v>
      </c>
      <c r="I4210" s="1"/>
      <c r="J4210" s="1"/>
      <c r="K4210" s="1">
        <v>-582.92200000000003</v>
      </c>
      <c r="L4210" s="1"/>
      <c r="M4210" s="1">
        <v>2268.951</v>
      </c>
      <c r="N4210" s="1">
        <v>2738.7379999999998</v>
      </c>
      <c r="O4210" s="1">
        <v>-9.7460000000000004</v>
      </c>
      <c r="P4210" s="27">
        <v>-16.291</v>
      </c>
      <c r="Q4210" s="1">
        <v>-8.0449999999999999</v>
      </c>
      <c r="R4210" s="1">
        <v>-3.9E-2</v>
      </c>
      <c r="S4210" s="1">
        <v>3.742</v>
      </c>
      <c r="T4210" s="1">
        <v>4.8289999999999997</v>
      </c>
      <c r="U4210" s="1">
        <v>6.7359999999999998</v>
      </c>
      <c r="V4210" s="1">
        <v>3.194</v>
      </c>
      <c r="W4210" s="30">
        <v>4374.0079999999998</v>
      </c>
      <c r="X4210" s="1">
        <v>1292.2719999999999</v>
      </c>
      <c r="Y4210" s="1">
        <v>4004.7</v>
      </c>
      <c r="Z4210" s="1">
        <v>882.37099999999998</v>
      </c>
      <c r="AD4210" s="4">
        <v>16.291</v>
      </c>
      <c r="AL4210" s="1">
        <v>4374.0079999999998</v>
      </c>
    </row>
    <row r="4211" spans="1:38" x14ac:dyDescent="0.25">
      <c r="A4211" s="1">
        <v>4207</v>
      </c>
      <c r="B4211" s="1">
        <v>4207</v>
      </c>
      <c r="C4211" s="1"/>
      <c r="D4211" s="1">
        <v>3708.22</v>
      </c>
      <c r="E4211" s="1">
        <v>739.80100000000004</v>
      </c>
      <c r="F4211" s="1"/>
      <c r="G4211" s="1">
        <v>-70.593000000000004</v>
      </c>
      <c r="H4211" s="1">
        <v>-63.110999999999997</v>
      </c>
      <c r="I4211" s="1"/>
      <c r="J4211" s="1"/>
      <c r="K4211" s="1">
        <v>-583.87300000000005</v>
      </c>
      <c r="L4211" s="1"/>
      <c r="M4211" s="1">
        <v>2267.5120000000002</v>
      </c>
      <c r="N4211" s="1">
        <v>2738.261</v>
      </c>
      <c r="O4211" s="1">
        <v>-9.7460000000000004</v>
      </c>
      <c r="P4211" s="27">
        <v>-16.295000000000002</v>
      </c>
      <c r="Q4211" s="1">
        <v>-8.0500000000000007</v>
      </c>
      <c r="R4211" s="1">
        <v>-3.9E-2</v>
      </c>
      <c r="S4211" s="1">
        <v>3.7469999999999999</v>
      </c>
      <c r="T4211" s="1">
        <v>4.84</v>
      </c>
      <c r="U4211" s="1">
        <v>6.7359999999999998</v>
      </c>
      <c r="V4211" s="1">
        <v>3.1859999999999999</v>
      </c>
      <c r="W4211" s="30">
        <v>4373.0919999999996</v>
      </c>
      <c r="X4211" s="1">
        <v>1292.2719999999999</v>
      </c>
      <c r="Y4211" s="1">
        <v>4004.7</v>
      </c>
      <c r="Z4211" s="1">
        <v>876.26700000000005</v>
      </c>
      <c r="AD4211" s="4">
        <v>16.295000000000002</v>
      </c>
      <c r="AL4211" s="1">
        <v>4373.0919999999996</v>
      </c>
    </row>
    <row r="4212" spans="1:38" x14ac:dyDescent="0.25">
      <c r="A4212" s="1">
        <v>4208</v>
      </c>
      <c r="B4212" s="1">
        <v>4208</v>
      </c>
      <c r="C4212" s="1"/>
      <c r="D4212" s="1">
        <v>3709.1849999999999</v>
      </c>
      <c r="E4212" s="1">
        <v>738.84500000000003</v>
      </c>
      <c r="F4212" s="1"/>
      <c r="G4212" s="1">
        <v>-70.593000000000004</v>
      </c>
      <c r="H4212" s="1">
        <v>-63.110999999999997</v>
      </c>
      <c r="I4212" s="1"/>
      <c r="J4212" s="1"/>
      <c r="K4212" s="1">
        <v>-587.202</v>
      </c>
      <c r="L4212" s="1"/>
      <c r="M4212" s="1">
        <v>2267.5120000000002</v>
      </c>
      <c r="N4212" s="1">
        <v>2737.7829999999999</v>
      </c>
      <c r="O4212" s="1">
        <v>-9.7460000000000004</v>
      </c>
      <c r="P4212" s="27">
        <v>-16.295000000000002</v>
      </c>
      <c r="Q4212" s="1">
        <v>-8.0500000000000007</v>
      </c>
      <c r="R4212" s="1">
        <v>-4.3999999999999997E-2</v>
      </c>
      <c r="S4212" s="1">
        <v>3.7469999999999999</v>
      </c>
      <c r="T4212" s="1">
        <v>4.84</v>
      </c>
      <c r="U4212" s="1">
        <v>6.7329999999999997</v>
      </c>
      <c r="V4212" s="1">
        <v>3.194</v>
      </c>
      <c r="W4212" s="30">
        <v>4373.0919999999996</v>
      </c>
      <c r="X4212" s="1">
        <v>1291.9670000000001</v>
      </c>
      <c r="Y4212" s="1">
        <v>4004.7</v>
      </c>
      <c r="Z4212" s="1">
        <v>882.06600000000003</v>
      </c>
      <c r="AD4212" s="4">
        <v>16.295000000000002</v>
      </c>
      <c r="AL4212" s="1">
        <v>4373.0919999999996</v>
      </c>
    </row>
    <row r="4213" spans="1:38" x14ac:dyDescent="0.25">
      <c r="A4213" s="1">
        <v>4209</v>
      </c>
      <c r="B4213" s="1">
        <v>4209</v>
      </c>
      <c r="C4213" s="1"/>
      <c r="D4213" s="1">
        <v>3707.2550000000001</v>
      </c>
      <c r="E4213" s="1">
        <v>739.32299999999998</v>
      </c>
      <c r="F4213" s="1"/>
      <c r="G4213" s="1">
        <v>-70.116</v>
      </c>
      <c r="H4213" s="1">
        <v>-65.956999999999994</v>
      </c>
      <c r="I4213" s="1"/>
      <c r="J4213" s="1"/>
      <c r="K4213" s="1">
        <v>-586.25099999999998</v>
      </c>
      <c r="L4213" s="1"/>
      <c r="M4213" s="1">
        <v>2267.0329999999999</v>
      </c>
      <c r="N4213" s="1">
        <v>2737.3049999999998</v>
      </c>
      <c r="O4213" s="1">
        <v>-9.7409999999999997</v>
      </c>
      <c r="P4213" s="27">
        <v>-16.291</v>
      </c>
      <c r="Q4213" s="1">
        <v>-8.0449999999999999</v>
      </c>
      <c r="R4213" s="1">
        <v>-3.9E-2</v>
      </c>
      <c r="S4213" s="1">
        <v>3.742</v>
      </c>
      <c r="T4213" s="1">
        <v>4.835</v>
      </c>
      <c r="U4213" s="1">
        <v>6.7290000000000001</v>
      </c>
      <c r="V4213" s="1">
        <v>3.194</v>
      </c>
      <c r="W4213" s="30">
        <v>4373.3980000000001</v>
      </c>
      <c r="X4213" s="1">
        <v>1291.9670000000001</v>
      </c>
      <c r="Y4213" s="1">
        <v>4005.0050000000001</v>
      </c>
      <c r="Z4213" s="1">
        <v>879.01400000000001</v>
      </c>
      <c r="AD4213" s="4">
        <v>16.291</v>
      </c>
      <c r="AL4213" s="1">
        <v>4373.3980000000001</v>
      </c>
    </row>
    <row r="4214" spans="1:38" x14ac:dyDescent="0.25">
      <c r="A4214" s="1">
        <v>4210</v>
      </c>
      <c r="B4214" s="1">
        <v>4210</v>
      </c>
      <c r="C4214" s="1"/>
      <c r="D4214" s="1">
        <v>3707.2550000000001</v>
      </c>
      <c r="E4214" s="1">
        <v>738.36699999999996</v>
      </c>
      <c r="F4214" s="1"/>
      <c r="G4214" s="1">
        <v>-70.593000000000004</v>
      </c>
      <c r="H4214" s="1">
        <v>-65.483000000000004</v>
      </c>
      <c r="I4214" s="1"/>
      <c r="J4214" s="1"/>
      <c r="K4214" s="1">
        <v>-584.34900000000005</v>
      </c>
      <c r="L4214" s="1"/>
      <c r="M4214" s="1">
        <v>2266.5529999999999</v>
      </c>
      <c r="N4214" s="1">
        <v>2737.7829999999999</v>
      </c>
      <c r="O4214" s="1">
        <v>-9.7360000000000007</v>
      </c>
      <c r="P4214" s="27">
        <v>-16.291</v>
      </c>
      <c r="Q4214" s="1">
        <v>-8.0500000000000007</v>
      </c>
      <c r="R4214" s="1">
        <v>-3.9E-2</v>
      </c>
      <c r="S4214" s="1">
        <v>3.7469999999999999</v>
      </c>
      <c r="T4214" s="1">
        <v>4.8289999999999997</v>
      </c>
      <c r="U4214" s="1">
        <v>6.7359999999999998</v>
      </c>
      <c r="V4214" s="1">
        <v>3.194</v>
      </c>
      <c r="W4214" s="30">
        <v>4373.7030000000004</v>
      </c>
      <c r="X4214" s="1">
        <v>1292.577</v>
      </c>
      <c r="Y4214" s="1">
        <v>4004.7</v>
      </c>
      <c r="Z4214" s="1">
        <v>876.87699999999995</v>
      </c>
      <c r="AD4214" s="4">
        <v>16.291</v>
      </c>
      <c r="AL4214" s="1">
        <v>4373.7030000000004</v>
      </c>
    </row>
    <row r="4215" spans="1:38" x14ac:dyDescent="0.25">
      <c r="A4215" s="1">
        <v>4211</v>
      </c>
      <c r="B4215" s="1">
        <v>4211</v>
      </c>
      <c r="C4215" s="1"/>
      <c r="D4215" s="1">
        <v>3705.8069999999998</v>
      </c>
      <c r="E4215" s="1">
        <v>738.84500000000003</v>
      </c>
      <c r="F4215" s="1"/>
      <c r="G4215" s="1">
        <v>-70.593000000000004</v>
      </c>
      <c r="H4215" s="1">
        <v>-62.636000000000003</v>
      </c>
      <c r="I4215" s="1"/>
      <c r="J4215" s="1"/>
      <c r="K4215" s="1">
        <v>-583.87300000000005</v>
      </c>
      <c r="L4215" s="1"/>
      <c r="M4215" s="1">
        <v>2267.0329999999999</v>
      </c>
      <c r="N4215" s="1">
        <v>2736.8270000000002</v>
      </c>
      <c r="O4215" s="1">
        <v>-9.7360000000000007</v>
      </c>
      <c r="P4215" s="27">
        <v>-16.291</v>
      </c>
      <c r="Q4215" s="1">
        <v>-8.0500000000000007</v>
      </c>
      <c r="R4215" s="1">
        <v>-3.4000000000000002E-2</v>
      </c>
      <c r="S4215" s="1">
        <v>3.7469999999999999</v>
      </c>
      <c r="T4215" s="1">
        <v>4.835</v>
      </c>
      <c r="U4215" s="1">
        <v>6.7329999999999997</v>
      </c>
      <c r="V4215" s="1">
        <v>3.194</v>
      </c>
      <c r="W4215" s="30">
        <v>4367.5990000000002</v>
      </c>
      <c r="X4215" s="1">
        <v>1292.577</v>
      </c>
      <c r="Y4215" s="1">
        <v>4004.7</v>
      </c>
      <c r="Z4215" s="1">
        <v>879.01400000000001</v>
      </c>
      <c r="AD4215" s="4">
        <v>16.291</v>
      </c>
      <c r="AL4215" s="1">
        <v>4367.5990000000002</v>
      </c>
    </row>
    <row r="4216" spans="1:38" x14ac:dyDescent="0.25">
      <c r="A4216" s="1">
        <v>4212</v>
      </c>
      <c r="B4216" s="1">
        <v>4212</v>
      </c>
      <c r="C4216" s="1"/>
      <c r="D4216" s="1">
        <v>3707.2550000000001</v>
      </c>
      <c r="E4216" s="1">
        <v>738.36699999999996</v>
      </c>
      <c r="F4216" s="1"/>
      <c r="G4216" s="1">
        <v>-70.116</v>
      </c>
      <c r="H4216" s="1">
        <v>-63.110999999999997</v>
      </c>
      <c r="I4216" s="1"/>
      <c r="J4216" s="1"/>
      <c r="K4216" s="1">
        <v>-584.34900000000005</v>
      </c>
      <c r="L4216" s="1"/>
      <c r="M4216" s="1">
        <v>2267.0329999999999</v>
      </c>
      <c r="N4216" s="1">
        <v>2737.3049999999998</v>
      </c>
      <c r="O4216" s="1">
        <v>-9.7460000000000004</v>
      </c>
      <c r="P4216" s="27">
        <v>-16.291</v>
      </c>
      <c r="Q4216" s="1">
        <v>-8.0549999999999997</v>
      </c>
      <c r="R4216" s="1">
        <v>-3.9E-2</v>
      </c>
      <c r="S4216" s="1">
        <v>3.742</v>
      </c>
      <c r="T4216" s="1">
        <v>4.835</v>
      </c>
      <c r="U4216" s="1">
        <v>6.7329999999999997</v>
      </c>
      <c r="V4216" s="1">
        <v>3.194</v>
      </c>
      <c r="W4216" s="30">
        <v>4363.326</v>
      </c>
      <c r="X4216" s="1">
        <v>1291.9670000000001</v>
      </c>
      <c r="Y4216" s="1">
        <v>4004.7</v>
      </c>
      <c r="Z4216" s="1">
        <v>872.60400000000004</v>
      </c>
      <c r="AD4216" s="4">
        <v>16.291</v>
      </c>
      <c r="AL4216" s="1">
        <v>4363.326</v>
      </c>
    </row>
    <row r="4217" spans="1:38" x14ac:dyDescent="0.25">
      <c r="A4217" s="1">
        <v>4213</v>
      </c>
      <c r="B4217" s="1">
        <v>4213</v>
      </c>
      <c r="C4217" s="1"/>
      <c r="D4217" s="1">
        <v>3704.8420000000001</v>
      </c>
      <c r="E4217" s="1">
        <v>738.36699999999996</v>
      </c>
      <c r="F4217" s="1"/>
      <c r="G4217" s="1">
        <v>-70.593000000000004</v>
      </c>
      <c r="H4217" s="1">
        <v>-63.585000000000001</v>
      </c>
      <c r="I4217" s="1"/>
      <c r="J4217" s="1"/>
      <c r="K4217" s="1">
        <v>-587.202</v>
      </c>
      <c r="L4217" s="1"/>
      <c r="M4217" s="1">
        <v>2267.0329999999999</v>
      </c>
      <c r="N4217" s="1">
        <v>2736.8270000000002</v>
      </c>
      <c r="O4217" s="1">
        <v>-9.7409999999999997</v>
      </c>
      <c r="P4217" s="27">
        <v>-16.291</v>
      </c>
      <c r="Q4217" s="1">
        <v>-8.0549999999999997</v>
      </c>
      <c r="R4217" s="1">
        <v>-3.9E-2</v>
      </c>
      <c r="S4217" s="1">
        <v>3.7469999999999999</v>
      </c>
      <c r="T4217" s="1">
        <v>4.8289999999999997</v>
      </c>
      <c r="U4217" s="1">
        <v>6.7329999999999997</v>
      </c>
      <c r="V4217" s="1">
        <v>3.194</v>
      </c>
      <c r="W4217" s="30">
        <v>4363.326</v>
      </c>
      <c r="X4217" s="1">
        <v>1291.9670000000001</v>
      </c>
      <c r="Y4217" s="1">
        <v>4004.7</v>
      </c>
      <c r="Z4217" s="1">
        <v>877.79300000000001</v>
      </c>
      <c r="AD4217" s="4">
        <v>16.291</v>
      </c>
      <c r="AL4217" s="1">
        <v>4363.326</v>
      </c>
    </row>
    <row r="4218" spans="1:38" x14ac:dyDescent="0.25">
      <c r="A4218" s="1">
        <v>4214</v>
      </c>
      <c r="B4218" s="1">
        <v>4214</v>
      </c>
      <c r="C4218" s="1"/>
      <c r="D4218" s="1">
        <v>3704.8420000000001</v>
      </c>
      <c r="E4218" s="1">
        <v>738.84500000000003</v>
      </c>
      <c r="F4218" s="1"/>
      <c r="G4218" s="1">
        <v>-70.593000000000004</v>
      </c>
      <c r="H4218" s="1">
        <v>-63.110999999999997</v>
      </c>
      <c r="I4218" s="1"/>
      <c r="J4218" s="1"/>
      <c r="K4218" s="1">
        <v>-585.77599999999995</v>
      </c>
      <c r="L4218" s="1"/>
      <c r="M4218" s="1">
        <v>2267.0329999999999</v>
      </c>
      <c r="N4218" s="1">
        <v>2736.35</v>
      </c>
      <c r="O4218" s="1">
        <v>-9.7309999999999999</v>
      </c>
      <c r="P4218" s="27">
        <v>-16.291</v>
      </c>
      <c r="Q4218" s="1">
        <v>-8.0500000000000007</v>
      </c>
      <c r="R4218" s="1">
        <v>-3.9E-2</v>
      </c>
      <c r="S4218" s="1">
        <v>3.7469999999999999</v>
      </c>
      <c r="T4218" s="1">
        <v>4.835</v>
      </c>
      <c r="U4218" s="1">
        <v>6.7329999999999997</v>
      </c>
      <c r="V4218" s="1">
        <v>3.194</v>
      </c>
      <c r="W4218" s="30">
        <v>4363.0200000000004</v>
      </c>
      <c r="X4218" s="1">
        <v>1292.2719999999999</v>
      </c>
      <c r="Y4218" s="1">
        <v>4003.174</v>
      </c>
      <c r="Z4218" s="1">
        <v>873.21500000000003</v>
      </c>
      <c r="AD4218" s="4">
        <v>16.291</v>
      </c>
      <c r="AL4218" s="1">
        <v>4363.0200000000004</v>
      </c>
    </row>
    <row r="4219" spans="1:38" x14ac:dyDescent="0.25">
      <c r="A4219" s="1">
        <v>4215</v>
      </c>
      <c r="B4219" s="1">
        <v>4215</v>
      </c>
      <c r="C4219" s="1"/>
      <c r="D4219" s="1">
        <v>3703.395</v>
      </c>
      <c r="E4219" s="1">
        <v>737.88900000000001</v>
      </c>
      <c r="F4219" s="1"/>
      <c r="G4219" s="1">
        <v>-70.116</v>
      </c>
      <c r="H4219" s="1">
        <v>-63.110999999999997</v>
      </c>
      <c r="I4219" s="1"/>
      <c r="J4219" s="1"/>
      <c r="K4219" s="1">
        <v>-584.34900000000005</v>
      </c>
      <c r="L4219" s="1"/>
      <c r="M4219" s="1">
        <v>2266.5529999999999</v>
      </c>
      <c r="N4219" s="1">
        <v>2736.35</v>
      </c>
      <c r="O4219" s="1">
        <v>-9.7360000000000007</v>
      </c>
      <c r="P4219" s="27">
        <v>-16.291</v>
      </c>
      <c r="Q4219" s="1">
        <v>-8.0549999999999997</v>
      </c>
      <c r="R4219" s="1">
        <v>-3.9E-2</v>
      </c>
      <c r="S4219" s="1">
        <v>3.742</v>
      </c>
      <c r="T4219" s="1">
        <v>4.835</v>
      </c>
      <c r="U4219" s="1">
        <v>6.7359999999999998</v>
      </c>
      <c r="V4219" s="1">
        <v>3.19</v>
      </c>
      <c r="W4219" s="30">
        <v>4363.6310000000003</v>
      </c>
      <c r="X4219" s="1">
        <v>1292.2719999999999</v>
      </c>
      <c r="Y4219" s="1">
        <v>3995.239</v>
      </c>
      <c r="Z4219" s="1">
        <v>875.04600000000005</v>
      </c>
      <c r="AD4219" s="4">
        <v>16.291</v>
      </c>
      <c r="AL4219" s="1">
        <v>4363.6310000000003</v>
      </c>
    </row>
    <row r="4220" spans="1:38" x14ac:dyDescent="0.25">
      <c r="A4220" s="1">
        <v>4216</v>
      </c>
      <c r="B4220" s="1">
        <v>4216</v>
      </c>
      <c r="C4220" s="1"/>
      <c r="D4220" s="1">
        <v>3702.9119999999998</v>
      </c>
      <c r="E4220" s="1">
        <v>739.32299999999998</v>
      </c>
      <c r="F4220" s="1"/>
      <c r="G4220" s="1">
        <v>-71.069999999999993</v>
      </c>
      <c r="H4220" s="1">
        <v>-62.636000000000003</v>
      </c>
      <c r="I4220" s="1"/>
      <c r="J4220" s="1"/>
      <c r="K4220" s="1">
        <v>-583.39800000000002</v>
      </c>
      <c r="L4220" s="1"/>
      <c r="M4220" s="1">
        <v>2267.5120000000002</v>
      </c>
      <c r="N4220" s="1">
        <v>2736.8270000000002</v>
      </c>
      <c r="O4220" s="1">
        <v>-9.7309999999999999</v>
      </c>
      <c r="P4220" s="27">
        <v>-16.291</v>
      </c>
      <c r="Q4220" s="1">
        <v>-8.0449999999999999</v>
      </c>
      <c r="R4220" s="1">
        <v>-3.4000000000000002E-2</v>
      </c>
      <c r="S4220" s="1">
        <v>3.742</v>
      </c>
      <c r="T4220" s="1">
        <v>4.835</v>
      </c>
      <c r="U4220" s="1">
        <v>6.7290000000000001</v>
      </c>
      <c r="V4220" s="1">
        <v>3.1970000000000001</v>
      </c>
      <c r="W4220" s="30">
        <v>4363.326</v>
      </c>
      <c r="X4220" s="1">
        <v>1292.2719999999999</v>
      </c>
      <c r="Y4220" s="1">
        <v>3994.933</v>
      </c>
      <c r="Z4220" s="1">
        <v>872.29899999999998</v>
      </c>
      <c r="AD4220" s="4">
        <v>16.291</v>
      </c>
      <c r="AL4220" s="1">
        <v>4363.326</v>
      </c>
    </row>
    <row r="4221" spans="1:38" x14ac:dyDescent="0.25">
      <c r="A4221" s="1">
        <v>4217</v>
      </c>
      <c r="B4221" s="1">
        <v>4217</v>
      </c>
      <c r="C4221" s="1"/>
      <c r="D4221" s="1">
        <v>3702.9119999999998</v>
      </c>
      <c r="E4221" s="1">
        <v>739.32299999999998</v>
      </c>
      <c r="F4221" s="1"/>
      <c r="G4221" s="1">
        <v>-70.593000000000004</v>
      </c>
      <c r="H4221" s="1">
        <v>-65.483000000000004</v>
      </c>
      <c r="I4221" s="1"/>
      <c r="J4221" s="1"/>
      <c r="K4221" s="1">
        <v>-583.39800000000002</v>
      </c>
      <c r="L4221" s="1"/>
      <c r="M4221" s="1">
        <v>2266.0729999999999</v>
      </c>
      <c r="N4221" s="1">
        <v>2736.8270000000002</v>
      </c>
      <c r="O4221" s="1">
        <v>-9.7409999999999997</v>
      </c>
      <c r="P4221" s="27">
        <v>-16.286000000000001</v>
      </c>
      <c r="Q4221" s="1">
        <v>-8.0449999999999999</v>
      </c>
      <c r="R4221" s="1">
        <v>-3.4000000000000002E-2</v>
      </c>
      <c r="S4221" s="1">
        <v>3.7469999999999999</v>
      </c>
      <c r="T4221" s="1">
        <v>4.84</v>
      </c>
      <c r="U4221" s="1">
        <v>6.7290000000000001</v>
      </c>
      <c r="V4221" s="1">
        <v>3.1970000000000001</v>
      </c>
      <c r="W4221" s="30">
        <v>4363.0200000000004</v>
      </c>
      <c r="X4221" s="1">
        <v>1291.9670000000001</v>
      </c>
      <c r="Y4221" s="1">
        <v>3994.6280000000002</v>
      </c>
      <c r="Z4221" s="1">
        <v>872.90899999999999</v>
      </c>
      <c r="AD4221" s="4">
        <v>16.286000000000001</v>
      </c>
      <c r="AL4221" s="1">
        <v>4363.0200000000004</v>
      </c>
    </row>
    <row r="4222" spans="1:38" x14ac:dyDescent="0.25">
      <c r="A4222" s="1">
        <v>4218</v>
      </c>
      <c r="B4222" s="1">
        <v>4218</v>
      </c>
      <c r="C4222" s="1"/>
      <c r="D4222" s="1">
        <v>3702.43</v>
      </c>
      <c r="E4222" s="1">
        <v>738.84500000000003</v>
      </c>
      <c r="F4222" s="1"/>
      <c r="G4222" s="1">
        <v>-69.638999999999996</v>
      </c>
      <c r="H4222" s="1">
        <v>-65.007999999999996</v>
      </c>
      <c r="I4222" s="1"/>
      <c r="J4222" s="1"/>
      <c r="K4222" s="1">
        <v>-585.29999999999995</v>
      </c>
      <c r="L4222" s="1"/>
      <c r="M4222" s="1">
        <v>2267.0329999999999</v>
      </c>
      <c r="N4222" s="1">
        <v>2737.3049999999998</v>
      </c>
      <c r="O4222" s="1">
        <v>-9.7309999999999999</v>
      </c>
      <c r="P4222" s="27">
        <v>-16.291</v>
      </c>
      <c r="Q4222" s="1">
        <v>-8.0500000000000007</v>
      </c>
      <c r="R4222" s="1">
        <v>-3.9E-2</v>
      </c>
      <c r="S4222" s="1">
        <v>3.7469999999999999</v>
      </c>
      <c r="T4222" s="1">
        <v>4.835</v>
      </c>
      <c r="U4222" s="1">
        <v>6.7290000000000001</v>
      </c>
      <c r="V4222" s="1">
        <v>3.194</v>
      </c>
      <c r="W4222" s="30">
        <v>4363.6310000000003</v>
      </c>
      <c r="X4222" s="1">
        <v>1292.2719999999999</v>
      </c>
      <c r="Y4222" s="1">
        <v>3995.239</v>
      </c>
      <c r="Z4222" s="1">
        <v>872.60400000000004</v>
      </c>
      <c r="AD4222" s="4">
        <v>16.291</v>
      </c>
      <c r="AL4222" s="1">
        <v>4363.6310000000003</v>
      </c>
    </row>
    <row r="4223" spans="1:38" x14ac:dyDescent="0.25">
      <c r="A4223" s="1">
        <v>4219</v>
      </c>
      <c r="B4223" s="1">
        <v>4219</v>
      </c>
      <c r="C4223" s="1"/>
      <c r="D4223" s="1">
        <v>3701.4650000000001</v>
      </c>
      <c r="E4223" s="1">
        <v>738.84500000000003</v>
      </c>
      <c r="F4223" s="1"/>
      <c r="G4223" s="1">
        <v>-70.116</v>
      </c>
      <c r="H4223" s="1">
        <v>-65.483000000000004</v>
      </c>
      <c r="I4223" s="1"/>
      <c r="J4223" s="1"/>
      <c r="K4223" s="1">
        <v>-586.72699999999998</v>
      </c>
      <c r="L4223" s="1"/>
      <c r="M4223" s="1">
        <v>2267.0329999999999</v>
      </c>
      <c r="N4223" s="1">
        <v>2735.8719999999998</v>
      </c>
      <c r="O4223" s="1">
        <v>-9.7309999999999999</v>
      </c>
      <c r="P4223" s="27">
        <v>-16.280999999999999</v>
      </c>
      <c r="Q4223" s="1">
        <v>-8.0449999999999999</v>
      </c>
      <c r="R4223" s="1">
        <v>-4.3999999999999997E-2</v>
      </c>
      <c r="S4223" s="1">
        <v>3.7509999999999999</v>
      </c>
      <c r="T4223" s="1">
        <v>4.835</v>
      </c>
      <c r="U4223" s="1">
        <v>6.7329999999999997</v>
      </c>
      <c r="V4223" s="1">
        <v>3.194</v>
      </c>
      <c r="W4223" s="30">
        <v>4363.0200000000004</v>
      </c>
      <c r="X4223" s="1">
        <v>1291.9670000000001</v>
      </c>
      <c r="Y4223" s="1">
        <v>3995.239</v>
      </c>
      <c r="Z4223" s="1">
        <v>872.29899999999998</v>
      </c>
      <c r="AD4223" s="4">
        <v>16.280999999999999</v>
      </c>
      <c r="AL4223" s="1">
        <v>4363.0200000000004</v>
      </c>
    </row>
    <row r="4224" spans="1:38" x14ac:dyDescent="0.25">
      <c r="A4224" s="1">
        <v>4220</v>
      </c>
      <c r="B4224" s="1">
        <v>4220</v>
      </c>
      <c r="C4224" s="1"/>
      <c r="D4224" s="1">
        <v>3700.9830000000002</v>
      </c>
      <c r="E4224" s="1">
        <v>738.84500000000003</v>
      </c>
      <c r="F4224" s="1"/>
      <c r="G4224" s="1">
        <v>-70.116</v>
      </c>
      <c r="H4224" s="1">
        <v>-65.007999999999996</v>
      </c>
      <c r="I4224" s="1"/>
      <c r="J4224" s="1"/>
      <c r="K4224" s="1">
        <v>-584.34900000000005</v>
      </c>
      <c r="L4224" s="1"/>
      <c r="M4224" s="1">
        <v>2266.0729999999999</v>
      </c>
      <c r="N4224" s="1">
        <v>2736.35</v>
      </c>
      <c r="O4224" s="1">
        <v>-9.7360000000000007</v>
      </c>
      <c r="P4224" s="27">
        <v>-16.286000000000001</v>
      </c>
      <c r="Q4224" s="1">
        <v>-8.0399999999999991</v>
      </c>
      <c r="R4224" s="1">
        <v>-3.4000000000000002E-2</v>
      </c>
      <c r="S4224" s="1">
        <v>3.7509999999999999</v>
      </c>
      <c r="T4224" s="1">
        <v>4.84</v>
      </c>
      <c r="U4224" s="1">
        <v>6.7329999999999997</v>
      </c>
      <c r="V4224" s="1">
        <v>3.194</v>
      </c>
      <c r="W4224" s="30">
        <v>4363.326</v>
      </c>
      <c r="X4224" s="1">
        <v>1291.9670000000001</v>
      </c>
      <c r="Y4224" s="1">
        <v>3994.933</v>
      </c>
      <c r="Z4224" s="1">
        <v>872.29899999999998</v>
      </c>
      <c r="AD4224" s="4">
        <v>16.286000000000001</v>
      </c>
      <c r="AL4224" s="1">
        <v>4363.326</v>
      </c>
    </row>
    <row r="4225" spans="1:38" x14ac:dyDescent="0.25">
      <c r="A4225" s="1">
        <v>4221</v>
      </c>
      <c r="B4225" s="1">
        <v>4221</v>
      </c>
      <c r="C4225" s="1"/>
      <c r="D4225" s="1">
        <v>3699.5349999999999</v>
      </c>
      <c r="E4225" s="1">
        <v>738.84500000000003</v>
      </c>
      <c r="F4225" s="1"/>
      <c r="G4225" s="1">
        <v>-70.116</v>
      </c>
      <c r="H4225" s="1">
        <v>-65.956999999999994</v>
      </c>
      <c r="I4225" s="1"/>
      <c r="J4225" s="1"/>
      <c r="K4225" s="1">
        <v>-583.39800000000002</v>
      </c>
      <c r="L4225" s="1"/>
      <c r="M4225" s="1">
        <v>2266.0729999999999</v>
      </c>
      <c r="N4225" s="1">
        <v>2736.35</v>
      </c>
      <c r="O4225" s="1">
        <v>-9.7309999999999999</v>
      </c>
      <c r="P4225" s="27">
        <v>-16.280999999999999</v>
      </c>
      <c r="Q4225" s="1">
        <v>-8.0449999999999999</v>
      </c>
      <c r="R4225" s="1">
        <v>-3.4000000000000002E-2</v>
      </c>
      <c r="S4225" s="1">
        <v>3.7509999999999999</v>
      </c>
      <c r="T4225" s="1">
        <v>4.835</v>
      </c>
      <c r="U4225" s="1">
        <v>6.7329999999999997</v>
      </c>
      <c r="V4225" s="1">
        <v>3.194</v>
      </c>
      <c r="W4225" s="30">
        <v>4360.884</v>
      </c>
      <c r="X4225" s="1">
        <v>1283.116</v>
      </c>
      <c r="Y4225" s="1">
        <v>3995.239</v>
      </c>
      <c r="Z4225" s="1">
        <v>872.29899999999998</v>
      </c>
      <c r="AD4225" s="4">
        <v>16.280999999999999</v>
      </c>
      <c r="AL4225" s="1">
        <v>4360.884</v>
      </c>
    </row>
    <row r="4226" spans="1:38" x14ac:dyDescent="0.25">
      <c r="A4226" s="1">
        <v>4222</v>
      </c>
      <c r="B4226" s="1">
        <v>4222</v>
      </c>
      <c r="C4226" s="1"/>
      <c r="D4226" s="1">
        <v>3698.57</v>
      </c>
      <c r="E4226" s="1">
        <v>738.36699999999996</v>
      </c>
      <c r="F4226" s="1"/>
      <c r="G4226" s="1">
        <v>-70.593000000000004</v>
      </c>
      <c r="H4226" s="1">
        <v>-65.483000000000004</v>
      </c>
      <c r="I4226" s="1"/>
      <c r="J4226" s="1"/>
      <c r="K4226" s="1">
        <v>-582.92200000000003</v>
      </c>
      <c r="L4226" s="1"/>
      <c r="M4226" s="1">
        <v>2265.114</v>
      </c>
      <c r="N4226" s="1">
        <v>2737.3049999999998</v>
      </c>
      <c r="O4226" s="1">
        <v>-9.7360000000000007</v>
      </c>
      <c r="P4226" s="27">
        <v>-16.286000000000001</v>
      </c>
      <c r="Q4226" s="1">
        <v>-8.0449999999999999</v>
      </c>
      <c r="R4226" s="1">
        <v>-3.4000000000000002E-2</v>
      </c>
      <c r="S4226" s="1">
        <v>3.7469999999999999</v>
      </c>
      <c r="T4226" s="1">
        <v>4.835</v>
      </c>
      <c r="U4226" s="1">
        <v>6.7290000000000001</v>
      </c>
      <c r="V4226" s="1">
        <v>3.1970000000000001</v>
      </c>
      <c r="W4226" s="30">
        <v>4358.1369999999997</v>
      </c>
      <c r="X4226" s="1">
        <v>1281.895</v>
      </c>
      <c r="Y4226" s="1">
        <v>3994.6280000000002</v>
      </c>
      <c r="Z4226" s="1">
        <v>872.90899999999999</v>
      </c>
      <c r="AD4226" s="4">
        <v>16.286000000000001</v>
      </c>
      <c r="AL4226" s="1">
        <v>4358.1369999999997</v>
      </c>
    </row>
    <row r="4227" spans="1:38" x14ac:dyDescent="0.25">
      <c r="A4227" s="1">
        <v>4223</v>
      </c>
      <c r="B4227" s="1">
        <v>4223</v>
      </c>
      <c r="C4227" s="1"/>
      <c r="D4227" s="1">
        <v>3698.0880000000002</v>
      </c>
      <c r="E4227" s="1">
        <v>738.84500000000003</v>
      </c>
      <c r="F4227" s="1"/>
      <c r="G4227" s="1">
        <v>-69.638999999999996</v>
      </c>
      <c r="H4227" s="1">
        <v>-65.483000000000004</v>
      </c>
      <c r="I4227" s="1"/>
      <c r="J4227" s="1"/>
      <c r="K4227" s="1">
        <v>-582.447</v>
      </c>
      <c r="L4227" s="1"/>
      <c r="M4227" s="1">
        <v>2265.5940000000001</v>
      </c>
      <c r="N4227" s="1">
        <v>2736.35</v>
      </c>
      <c r="O4227" s="1">
        <v>-9.7360000000000007</v>
      </c>
      <c r="P4227" s="27">
        <v>-16.280999999999999</v>
      </c>
      <c r="Q4227" s="1">
        <v>-8.0399999999999991</v>
      </c>
      <c r="R4227" s="1">
        <v>-3.9E-2</v>
      </c>
      <c r="S4227" s="1">
        <v>3.7469999999999999</v>
      </c>
      <c r="T4227" s="1">
        <v>4.835</v>
      </c>
      <c r="U4227" s="1">
        <v>6.7329999999999997</v>
      </c>
      <c r="V4227" s="1">
        <v>3.194</v>
      </c>
      <c r="W4227" s="30">
        <v>4355.085</v>
      </c>
      <c r="X4227" s="1">
        <v>1282.2</v>
      </c>
      <c r="Y4227" s="1">
        <v>3995.239</v>
      </c>
      <c r="Z4227" s="1">
        <v>872.90899999999999</v>
      </c>
      <c r="AD4227" s="4">
        <v>16.280999999999999</v>
      </c>
      <c r="AL4227" s="1">
        <v>4355.085</v>
      </c>
    </row>
    <row r="4228" spans="1:38" x14ac:dyDescent="0.25">
      <c r="A4228" s="1">
        <v>4224</v>
      </c>
      <c r="B4228" s="1">
        <v>4224</v>
      </c>
      <c r="C4228" s="1"/>
      <c r="D4228" s="1">
        <v>3698.0880000000002</v>
      </c>
      <c r="E4228" s="1">
        <v>738.84500000000003</v>
      </c>
      <c r="F4228" s="1"/>
      <c r="G4228" s="1">
        <v>-70.593000000000004</v>
      </c>
      <c r="H4228" s="1">
        <v>-65.483000000000004</v>
      </c>
      <c r="I4228" s="1"/>
      <c r="J4228" s="1"/>
      <c r="K4228" s="1">
        <v>-582.447</v>
      </c>
      <c r="L4228" s="1"/>
      <c r="M4228" s="1">
        <v>2266.0729999999999</v>
      </c>
      <c r="N4228" s="1">
        <v>2735.3939999999998</v>
      </c>
      <c r="O4228" s="1">
        <v>-9.7360000000000007</v>
      </c>
      <c r="P4228" s="27">
        <v>-16.280999999999999</v>
      </c>
      <c r="Q4228" s="1">
        <v>-8.0359999999999996</v>
      </c>
      <c r="R4228" s="1">
        <v>-3.9E-2</v>
      </c>
      <c r="S4228" s="1">
        <v>3.7469999999999999</v>
      </c>
      <c r="T4228" s="1">
        <v>4.8289999999999997</v>
      </c>
      <c r="U4228" s="1">
        <v>6.7329999999999997</v>
      </c>
      <c r="V4228" s="1">
        <v>3.194</v>
      </c>
      <c r="W4228" s="30">
        <v>4353.2539999999999</v>
      </c>
      <c r="X4228" s="1">
        <v>1282.2</v>
      </c>
      <c r="Y4228" s="1">
        <v>3994.933</v>
      </c>
      <c r="Z4228" s="1">
        <v>872.90899999999999</v>
      </c>
      <c r="AD4228" s="4">
        <v>16.280999999999999</v>
      </c>
      <c r="AL4228" s="1">
        <v>4353.2539999999999</v>
      </c>
    </row>
    <row r="4229" spans="1:38" x14ac:dyDescent="0.25">
      <c r="A4229" s="1">
        <v>4225</v>
      </c>
      <c r="B4229" s="1">
        <v>4225</v>
      </c>
      <c r="C4229" s="1"/>
      <c r="D4229" s="1">
        <v>3697.123</v>
      </c>
      <c r="E4229" s="1">
        <v>737.88900000000001</v>
      </c>
      <c r="F4229" s="1"/>
      <c r="G4229" s="1">
        <v>-70.593000000000004</v>
      </c>
      <c r="H4229" s="1">
        <v>-65.956999999999994</v>
      </c>
      <c r="I4229" s="1"/>
      <c r="J4229" s="1"/>
      <c r="K4229" s="1">
        <v>-582.447</v>
      </c>
      <c r="L4229" s="1"/>
      <c r="M4229" s="1">
        <v>2265.5940000000001</v>
      </c>
      <c r="N4229" s="1">
        <v>2734.9160000000002</v>
      </c>
      <c r="O4229" s="1">
        <v>-9.7360000000000007</v>
      </c>
      <c r="P4229" s="27">
        <v>-16.271999999999998</v>
      </c>
      <c r="Q4229" s="1">
        <v>-8.0399999999999991</v>
      </c>
      <c r="R4229" s="1">
        <v>-4.3999999999999997E-2</v>
      </c>
      <c r="S4229" s="1">
        <v>3.7469999999999999</v>
      </c>
      <c r="T4229" s="1">
        <v>4.835</v>
      </c>
      <c r="U4229" s="1">
        <v>6.7220000000000004</v>
      </c>
      <c r="V4229" s="1">
        <v>3.194</v>
      </c>
      <c r="W4229" s="30">
        <v>4353.2539999999999</v>
      </c>
      <c r="X4229" s="1">
        <v>1281.5899999999999</v>
      </c>
      <c r="Y4229" s="1">
        <v>3994.933</v>
      </c>
      <c r="Z4229" s="1">
        <v>872.60400000000004</v>
      </c>
      <c r="AD4229" s="4">
        <v>16.271999999999998</v>
      </c>
      <c r="AL4229" s="1">
        <v>4353.2539999999999</v>
      </c>
    </row>
    <row r="4230" spans="1:38" x14ac:dyDescent="0.25">
      <c r="A4230" s="1">
        <v>4226</v>
      </c>
      <c r="B4230" s="1">
        <v>4226</v>
      </c>
      <c r="C4230" s="1"/>
      <c r="D4230" s="1">
        <v>3696.64</v>
      </c>
      <c r="E4230" s="1">
        <v>738.36699999999996</v>
      </c>
      <c r="F4230" s="1"/>
      <c r="G4230" s="1">
        <v>-69.638999999999996</v>
      </c>
      <c r="H4230" s="1">
        <v>-65.956999999999994</v>
      </c>
      <c r="I4230" s="1"/>
      <c r="J4230" s="1"/>
      <c r="K4230" s="1">
        <v>-580.54399999999998</v>
      </c>
      <c r="L4230" s="1"/>
      <c r="M4230" s="1">
        <v>2266.0729999999999</v>
      </c>
      <c r="N4230" s="1">
        <v>2735.3939999999998</v>
      </c>
      <c r="O4230" s="1">
        <v>-9.7309999999999999</v>
      </c>
      <c r="P4230" s="27">
        <v>-16.276</v>
      </c>
      <c r="Q4230" s="1">
        <v>-8.0449999999999999</v>
      </c>
      <c r="R4230" s="1">
        <v>-3.9E-2</v>
      </c>
      <c r="S4230" s="1">
        <v>3.742</v>
      </c>
      <c r="T4230" s="1">
        <v>4.835</v>
      </c>
      <c r="U4230" s="1">
        <v>6.7329999999999997</v>
      </c>
      <c r="V4230" s="1">
        <v>3.194</v>
      </c>
      <c r="W4230" s="30">
        <v>4353.2539999999999</v>
      </c>
      <c r="X4230" s="1">
        <v>1282.2</v>
      </c>
      <c r="Y4230" s="1">
        <v>3994.6280000000002</v>
      </c>
      <c r="Z4230" s="1">
        <v>872.29899999999998</v>
      </c>
      <c r="AD4230" s="4">
        <v>16.276</v>
      </c>
      <c r="AL4230" s="1">
        <v>4353.2539999999999</v>
      </c>
    </row>
    <row r="4231" spans="1:38" x14ac:dyDescent="0.25">
      <c r="A4231" s="1">
        <v>4227</v>
      </c>
      <c r="B4231" s="1">
        <v>4227</v>
      </c>
      <c r="C4231" s="1"/>
      <c r="D4231" s="1">
        <v>3695.6750000000002</v>
      </c>
      <c r="E4231" s="1">
        <v>738.84500000000003</v>
      </c>
      <c r="F4231" s="1"/>
      <c r="G4231" s="1">
        <v>-70.116</v>
      </c>
      <c r="H4231" s="1">
        <v>-65.956999999999994</v>
      </c>
      <c r="I4231" s="1"/>
      <c r="J4231" s="1"/>
      <c r="K4231" s="1">
        <v>-582.447</v>
      </c>
      <c r="L4231" s="1"/>
      <c r="M4231" s="1">
        <v>2266.0729999999999</v>
      </c>
      <c r="N4231" s="1">
        <v>2734.9160000000002</v>
      </c>
      <c r="O4231" s="1">
        <v>-9.7409999999999997</v>
      </c>
      <c r="P4231" s="27">
        <v>-16.276</v>
      </c>
      <c r="Q4231" s="1">
        <v>-8.0449999999999999</v>
      </c>
      <c r="R4231" s="1">
        <v>-3.9E-2</v>
      </c>
      <c r="S4231" s="1">
        <v>3.7469999999999999</v>
      </c>
      <c r="T4231" s="1">
        <v>4.835</v>
      </c>
      <c r="U4231" s="1">
        <v>6.7290000000000001</v>
      </c>
      <c r="V4231" s="1">
        <v>3.194</v>
      </c>
      <c r="W4231" s="30">
        <v>4353.2539999999999</v>
      </c>
      <c r="X4231" s="1">
        <v>1281.895</v>
      </c>
      <c r="Y4231" s="1">
        <v>3995.239</v>
      </c>
      <c r="Z4231" s="1">
        <v>872.60400000000004</v>
      </c>
      <c r="AD4231" s="4">
        <v>16.276</v>
      </c>
      <c r="AL4231" s="1">
        <v>4353.2539999999999</v>
      </c>
    </row>
    <row r="4232" spans="1:38" x14ac:dyDescent="0.25">
      <c r="A4232" s="1">
        <v>4228</v>
      </c>
      <c r="B4232" s="1">
        <v>4228</v>
      </c>
      <c r="C4232" s="1"/>
      <c r="D4232" s="1">
        <v>3695.1930000000002</v>
      </c>
      <c r="E4232" s="1">
        <v>737.88900000000001</v>
      </c>
      <c r="F4232" s="1"/>
      <c r="G4232" s="1">
        <v>-69.638999999999996</v>
      </c>
      <c r="H4232" s="1">
        <v>-65.956999999999994</v>
      </c>
      <c r="I4232" s="1"/>
      <c r="J4232" s="1"/>
      <c r="K4232" s="1">
        <v>-583.39800000000002</v>
      </c>
      <c r="L4232" s="1"/>
      <c r="M4232" s="1">
        <v>2266.0729999999999</v>
      </c>
      <c r="N4232" s="1">
        <v>2734.4389999999999</v>
      </c>
      <c r="O4232" s="1">
        <v>-9.7360000000000007</v>
      </c>
      <c r="P4232" s="27">
        <v>-16.280999999999999</v>
      </c>
      <c r="Q4232" s="1">
        <v>-8.0449999999999999</v>
      </c>
      <c r="R4232" s="1">
        <v>-3.9E-2</v>
      </c>
      <c r="S4232" s="1">
        <v>3.742</v>
      </c>
      <c r="T4232" s="1">
        <v>4.835</v>
      </c>
      <c r="U4232" s="1">
        <v>6.726</v>
      </c>
      <c r="V4232" s="1">
        <v>3.1970000000000001</v>
      </c>
      <c r="W4232" s="30">
        <v>4353.8639999999996</v>
      </c>
      <c r="X4232" s="1">
        <v>1281.895</v>
      </c>
      <c r="Y4232" s="1">
        <v>3994.6280000000002</v>
      </c>
      <c r="Z4232" s="1">
        <v>872.60400000000004</v>
      </c>
      <c r="AD4232" s="4">
        <v>16.280999999999999</v>
      </c>
      <c r="AL4232" s="1">
        <v>4353.8639999999996</v>
      </c>
    </row>
    <row r="4233" spans="1:38" x14ac:dyDescent="0.25">
      <c r="A4233" s="1">
        <v>4229</v>
      </c>
      <c r="B4233" s="1">
        <v>4229</v>
      </c>
      <c r="C4233" s="1"/>
      <c r="D4233" s="1">
        <v>3695.1930000000002</v>
      </c>
      <c r="E4233" s="1">
        <v>738.36699999999996</v>
      </c>
      <c r="F4233" s="1"/>
      <c r="G4233" s="1">
        <v>-70.593000000000004</v>
      </c>
      <c r="H4233" s="1">
        <v>-65.483000000000004</v>
      </c>
      <c r="I4233" s="1"/>
      <c r="J4233" s="1"/>
      <c r="K4233" s="1">
        <v>-582.92200000000003</v>
      </c>
      <c r="L4233" s="1"/>
      <c r="M4233" s="1">
        <v>2267.0329999999999</v>
      </c>
      <c r="N4233" s="1">
        <v>2733.0050000000001</v>
      </c>
      <c r="O4233" s="1">
        <v>-9.7360000000000007</v>
      </c>
      <c r="P4233" s="27">
        <v>-16.266999999999999</v>
      </c>
      <c r="Q4233" s="1">
        <v>-8.0449999999999999</v>
      </c>
      <c r="R4233" s="1">
        <v>-4.3999999999999997E-2</v>
      </c>
      <c r="S4233" s="1">
        <v>3.7469999999999999</v>
      </c>
      <c r="T4233" s="1">
        <v>4.835</v>
      </c>
      <c r="U4233" s="1">
        <v>6.726</v>
      </c>
      <c r="V4233" s="1">
        <v>3.19</v>
      </c>
      <c r="W4233" s="30">
        <v>4353.2539999999999</v>
      </c>
      <c r="X4233" s="1">
        <v>1282.2</v>
      </c>
      <c r="Y4233" s="1">
        <v>3985.1669999999999</v>
      </c>
      <c r="Z4233" s="1">
        <v>872.60400000000004</v>
      </c>
      <c r="AD4233" s="4">
        <v>16.266999999999999</v>
      </c>
      <c r="AL4233" s="1">
        <v>4353.2539999999999</v>
      </c>
    </row>
    <row r="4234" spans="1:38" x14ac:dyDescent="0.25">
      <c r="A4234" s="1">
        <v>4230</v>
      </c>
      <c r="B4234" s="1">
        <v>4230</v>
      </c>
      <c r="C4234" s="1"/>
      <c r="D4234" s="1">
        <v>3693.7449999999999</v>
      </c>
      <c r="E4234" s="1">
        <v>737.41099999999994</v>
      </c>
      <c r="F4234" s="1"/>
      <c r="G4234" s="1">
        <v>-70.116</v>
      </c>
      <c r="H4234" s="1">
        <v>-65.483000000000004</v>
      </c>
      <c r="I4234" s="1"/>
      <c r="J4234" s="1"/>
      <c r="K4234" s="1">
        <v>-582.447</v>
      </c>
      <c r="L4234" s="1"/>
      <c r="M4234" s="1">
        <v>2266.0729999999999</v>
      </c>
      <c r="N4234" s="1">
        <v>2733.0050000000001</v>
      </c>
      <c r="O4234" s="1">
        <v>-9.7360000000000007</v>
      </c>
      <c r="P4234" s="27">
        <v>-16.276</v>
      </c>
      <c r="Q4234" s="1">
        <v>-8.0399999999999991</v>
      </c>
      <c r="R4234" s="1">
        <v>-3.9E-2</v>
      </c>
      <c r="S4234" s="1">
        <v>3.7509999999999999</v>
      </c>
      <c r="T4234" s="1">
        <v>4.84</v>
      </c>
      <c r="U4234" s="1">
        <v>6.726</v>
      </c>
      <c r="V4234" s="1">
        <v>3.194</v>
      </c>
      <c r="W4234" s="30">
        <v>4352.9480000000003</v>
      </c>
      <c r="X4234" s="1">
        <v>1281.895</v>
      </c>
      <c r="Y4234" s="1">
        <v>3984.8609999999999</v>
      </c>
      <c r="Z4234" s="1">
        <v>872.29899999999998</v>
      </c>
      <c r="AD4234" s="4">
        <v>16.276</v>
      </c>
      <c r="AL4234" s="1">
        <v>4352.9480000000003</v>
      </c>
    </row>
    <row r="4235" spans="1:38" x14ac:dyDescent="0.25">
      <c r="A4235" s="1">
        <v>4231</v>
      </c>
      <c r="B4235" s="1">
        <v>4231</v>
      </c>
      <c r="C4235" s="1"/>
      <c r="D4235" s="1">
        <v>3693.2629999999999</v>
      </c>
      <c r="E4235" s="1">
        <v>738.36699999999996</v>
      </c>
      <c r="F4235" s="1"/>
      <c r="G4235" s="1">
        <v>-70.116</v>
      </c>
      <c r="H4235" s="1">
        <v>-65.956999999999994</v>
      </c>
      <c r="I4235" s="1"/>
      <c r="J4235" s="1"/>
      <c r="K4235" s="1">
        <v>-581.971</v>
      </c>
      <c r="L4235" s="1"/>
      <c r="M4235" s="1">
        <v>2265.114</v>
      </c>
      <c r="N4235" s="1">
        <v>2734.4389999999999</v>
      </c>
      <c r="O4235" s="1">
        <v>-9.7309999999999999</v>
      </c>
      <c r="P4235" s="27">
        <v>-16.280999999999999</v>
      </c>
      <c r="Q4235" s="1">
        <v>-8.0449999999999999</v>
      </c>
      <c r="R4235" s="1">
        <v>-3.4000000000000002E-2</v>
      </c>
      <c r="S4235" s="1">
        <v>3.7509999999999999</v>
      </c>
      <c r="T4235" s="1">
        <v>4.835</v>
      </c>
      <c r="U4235" s="1">
        <v>6.726</v>
      </c>
      <c r="V4235" s="1">
        <v>3.19</v>
      </c>
      <c r="W4235" s="30">
        <v>4353.2539999999999</v>
      </c>
      <c r="X4235" s="1">
        <v>1282.2</v>
      </c>
      <c r="Y4235" s="1">
        <v>3984.556</v>
      </c>
      <c r="Z4235" s="1">
        <v>872.90899999999999</v>
      </c>
      <c r="AD4235" s="4">
        <v>16.280999999999999</v>
      </c>
      <c r="AL4235" s="1">
        <v>4353.2539999999999</v>
      </c>
    </row>
    <row r="4236" spans="1:38" x14ac:dyDescent="0.25">
      <c r="A4236" s="1">
        <v>4232</v>
      </c>
      <c r="B4236" s="1">
        <v>4232</v>
      </c>
      <c r="C4236" s="1"/>
      <c r="D4236" s="1">
        <v>3692.2979999999998</v>
      </c>
      <c r="E4236" s="1">
        <v>737.88900000000001</v>
      </c>
      <c r="F4236" s="1"/>
      <c r="G4236" s="1">
        <v>-70.116</v>
      </c>
      <c r="H4236" s="1">
        <v>-63.585000000000001</v>
      </c>
      <c r="I4236" s="1"/>
      <c r="J4236" s="1"/>
      <c r="K4236" s="1">
        <v>-582.92200000000003</v>
      </c>
      <c r="L4236" s="1"/>
      <c r="M4236" s="1">
        <v>2265.5940000000001</v>
      </c>
      <c r="N4236" s="1">
        <v>2733.9609999999998</v>
      </c>
      <c r="O4236" s="1">
        <v>-9.7360000000000007</v>
      </c>
      <c r="P4236" s="27">
        <v>-16.276</v>
      </c>
      <c r="Q4236" s="1">
        <v>-8.0449999999999999</v>
      </c>
      <c r="R4236" s="1">
        <v>-4.3999999999999997E-2</v>
      </c>
      <c r="S4236" s="1">
        <v>3.7469999999999999</v>
      </c>
      <c r="T4236" s="1">
        <v>4.8289999999999997</v>
      </c>
      <c r="U4236" s="1">
        <v>6.7290000000000001</v>
      </c>
      <c r="V4236" s="1">
        <v>3.19</v>
      </c>
      <c r="W4236" s="30">
        <v>4353.2539999999999</v>
      </c>
      <c r="X4236" s="1">
        <v>1282.2</v>
      </c>
      <c r="Y4236" s="1">
        <v>3984.8609999999999</v>
      </c>
      <c r="Z4236" s="1">
        <v>872.29899999999998</v>
      </c>
      <c r="AD4236" s="4">
        <v>16.276</v>
      </c>
      <c r="AL4236" s="1">
        <v>4353.2539999999999</v>
      </c>
    </row>
    <row r="4237" spans="1:38" x14ac:dyDescent="0.25">
      <c r="A4237" s="1">
        <v>4233</v>
      </c>
      <c r="B4237" s="1">
        <v>4233</v>
      </c>
      <c r="C4237" s="1"/>
      <c r="D4237" s="1">
        <v>3691.8150000000001</v>
      </c>
      <c r="E4237" s="1">
        <v>737.88900000000001</v>
      </c>
      <c r="F4237" s="1"/>
      <c r="G4237" s="1">
        <v>-70.116</v>
      </c>
      <c r="H4237" s="1">
        <v>-63.585000000000001</v>
      </c>
      <c r="I4237" s="1"/>
      <c r="J4237" s="1"/>
      <c r="K4237" s="1">
        <v>-584.82399999999996</v>
      </c>
      <c r="L4237" s="1"/>
      <c r="M4237" s="1">
        <v>2266.0729999999999</v>
      </c>
      <c r="N4237" s="1">
        <v>2733.4830000000002</v>
      </c>
      <c r="O4237" s="1">
        <v>-9.7309999999999999</v>
      </c>
      <c r="P4237" s="27">
        <v>-16.271999999999998</v>
      </c>
      <c r="Q4237" s="1">
        <v>-8.0449999999999999</v>
      </c>
      <c r="R4237" s="1">
        <v>-4.3999999999999997E-2</v>
      </c>
      <c r="S4237" s="1">
        <v>3.7469999999999999</v>
      </c>
      <c r="T4237" s="1">
        <v>4.8289999999999997</v>
      </c>
      <c r="U4237" s="1">
        <v>6.7220000000000004</v>
      </c>
      <c r="V4237" s="1">
        <v>3.194</v>
      </c>
      <c r="W4237" s="30">
        <v>4343.4870000000001</v>
      </c>
      <c r="X4237" s="1">
        <v>1282.2</v>
      </c>
      <c r="Y4237" s="1">
        <v>3985.1669999999999</v>
      </c>
      <c r="Z4237" s="1">
        <v>872.60400000000004</v>
      </c>
      <c r="AD4237" s="4">
        <v>16.271999999999998</v>
      </c>
      <c r="AL4237" s="1">
        <v>4343.4870000000001</v>
      </c>
    </row>
    <row r="4238" spans="1:38" x14ac:dyDescent="0.25">
      <c r="A4238" s="1">
        <v>4234</v>
      </c>
      <c r="B4238" s="1">
        <v>4234</v>
      </c>
      <c r="C4238" s="1"/>
      <c r="D4238" s="1">
        <v>3691.3330000000001</v>
      </c>
      <c r="E4238" s="1">
        <v>737.88900000000001</v>
      </c>
      <c r="F4238" s="1"/>
      <c r="G4238" s="1">
        <v>-70.116</v>
      </c>
      <c r="H4238" s="1">
        <v>-63.110999999999997</v>
      </c>
      <c r="I4238" s="1"/>
      <c r="J4238" s="1"/>
      <c r="K4238" s="1">
        <v>-583.39800000000002</v>
      </c>
      <c r="L4238" s="1"/>
      <c r="M4238" s="1">
        <v>2264.6350000000002</v>
      </c>
      <c r="N4238" s="1">
        <v>2733.4830000000002</v>
      </c>
      <c r="O4238" s="1">
        <v>-9.7309999999999999</v>
      </c>
      <c r="P4238" s="27">
        <v>-16.276</v>
      </c>
      <c r="Q4238" s="1">
        <v>-8.0399999999999991</v>
      </c>
      <c r="R4238" s="1">
        <v>-4.3999999999999997E-2</v>
      </c>
      <c r="S4238" s="1">
        <v>3.7469999999999999</v>
      </c>
      <c r="T4238" s="1">
        <v>4.8289999999999997</v>
      </c>
      <c r="U4238" s="1">
        <v>6.726</v>
      </c>
      <c r="V4238" s="1">
        <v>3.194</v>
      </c>
      <c r="W4238" s="30">
        <v>4342.8760000000002</v>
      </c>
      <c r="X4238" s="1">
        <v>1281.5899999999999</v>
      </c>
      <c r="Y4238" s="1">
        <v>3984.556</v>
      </c>
      <c r="Z4238" s="1">
        <v>872.60400000000004</v>
      </c>
      <c r="AD4238" s="4">
        <v>16.276</v>
      </c>
      <c r="AL4238" s="1">
        <v>4342.8760000000002</v>
      </c>
    </row>
    <row r="4239" spans="1:38" x14ac:dyDescent="0.25">
      <c r="A4239" s="1">
        <v>4235</v>
      </c>
      <c r="B4239" s="1">
        <v>4235</v>
      </c>
      <c r="C4239" s="1"/>
      <c r="D4239" s="1">
        <v>3690.3679999999999</v>
      </c>
      <c r="E4239" s="1">
        <v>737.41099999999994</v>
      </c>
      <c r="F4239" s="1"/>
      <c r="G4239" s="1">
        <v>-70.116</v>
      </c>
      <c r="H4239" s="1">
        <v>-63.110999999999997</v>
      </c>
      <c r="I4239" s="1"/>
      <c r="J4239" s="1"/>
      <c r="K4239" s="1">
        <v>-586.25099999999998</v>
      </c>
      <c r="L4239" s="1"/>
      <c r="M4239" s="1">
        <v>2265.114</v>
      </c>
      <c r="N4239" s="1">
        <v>2733.0050000000001</v>
      </c>
      <c r="O4239" s="1">
        <v>-9.7309999999999999</v>
      </c>
      <c r="P4239" s="27">
        <v>-16.280999999999999</v>
      </c>
      <c r="Q4239" s="1">
        <v>-8.0359999999999996</v>
      </c>
      <c r="R4239" s="1">
        <v>-3.4000000000000002E-2</v>
      </c>
      <c r="S4239" s="1">
        <v>3.7469999999999999</v>
      </c>
      <c r="T4239" s="1">
        <v>4.84</v>
      </c>
      <c r="U4239" s="1">
        <v>6.726</v>
      </c>
      <c r="V4239" s="1">
        <v>3.19</v>
      </c>
      <c r="W4239" s="30">
        <v>4343.1819999999998</v>
      </c>
      <c r="X4239" s="1">
        <v>1282.2</v>
      </c>
      <c r="Y4239" s="1">
        <v>3984.8609999999999</v>
      </c>
      <c r="Z4239" s="1">
        <v>872.60400000000004</v>
      </c>
      <c r="AD4239" s="4">
        <v>16.280999999999999</v>
      </c>
      <c r="AL4239" s="1">
        <v>4343.1819999999998</v>
      </c>
    </row>
    <row r="4240" spans="1:38" x14ac:dyDescent="0.25">
      <c r="A4240" s="1">
        <v>4236</v>
      </c>
      <c r="B4240" s="1">
        <v>4236</v>
      </c>
      <c r="C4240" s="1"/>
      <c r="D4240" s="1">
        <v>3690.3679999999999</v>
      </c>
      <c r="E4240" s="1">
        <v>737.41099999999994</v>
      </c>
      <c r="F4240" s="1"/>
      <c r="G4240" s="1">
        <v>-70.116</v>
      </c>
      <c r="H4240" s="1">
        <v>-63.110999999999997</v>
      </c>
      <c r="I4240" s="1"/>
      <c r="J4240" s="1"/>
      <c r="K4240" s="1">
        <v>-584.82399999999996</v>
      </c>
      <c r="L4240" s="1"/>
      <c r="M4240" s="1">
        <v>2264.6350000000002</v>
      </c>
      <c r="N4240" s="1">
        <v>2733.9609999999998</v>
      </c>
      <c r="O4240" s="1">
        <v>-9.7360000000000007</v>
      </c>
      <c r="P4240" s="27">
        <v>-16.271999999999998</v>
      </c>
      <c r="Q4240" s="1">
        <v>-8.0359999999999996</v>
      </c>
      <c r="R4240" s="1">
        <v>-3.9E-2</v>
      </c>
      <c r="S4240" s="1">
        <v>3.742</v>
      </c>
      <c r="T4240" s="1">
        <v>4.8239999999999998</v>
      </c>
      <c r="U4240" s="1">
        <v>6.7220000000000004</v>
      </c>
      <c r="V4240" s="1">
        <v>3.194</v>
      </c>
      <c r="W4240" s="30">
        <v>4342.5709999999999</v>
      </c>
      <c r="X4240" s="1">
        <v>1281.895</v>
      </c>
      <c r="Y4240" s="1">
        <v>3984.8609999999999</v>
      </c>
      <c r="Z4240" s="1">
        <v>872.90899999999999</v>
      </c>
      <c r="AD4240" s="4">
        <v>16.271999999999998</v>
      </c>
      <c r="AL4240" s="1">
        <v>4342.5709999999999</v>
      </c>
    </row>
    <row r="4241" spans="1:38" x14ac:dyDescent="0.25">
      <c r="A4241" s="1">
        <v>4237</v>
      </c>
      <c r="B4241" s="1">
        <v>4237</v>
      </c>
      <c r="C4241" s="1"/>
      <c r="D4241" s="1">
        <v>3689.4029999999998</v>
      </c>
      <c r="E4241" s="1">
        <v>737.88900000000001</v>
      </c>
      <c r="F4241" s="1"/>
      <c r="G4241" s="1">
        <v>-70.593000000000004</v>
      </c>
      <c r="H4241" s="1">
        <v>-63.110999999999997</v>
      </c>
      <c r="I4241" s="1"/>
      <c r="J4241" s="1"/>
      <c r="K4241" s="1">
        <v>-583.87300000000005</v>
      </c>
      <c r="L4241" s="1"/>
      <c r="M4241" s="1">
        <v>2265.114</v>
      </c>
      <c r="N4241" s="1">
        <v>2732.527</v>
      </c>
      <c r="O4241" s="1">
        <v>-9.7260000000000009</v>
      </c>
      <c r="P4241" s="27">
        <v>-16.276</v>
      </c>
      <c r="Q4241" s="1">
        <v>-8.0359999999999996</v>
      </c>
      <c r="R4241" s="1">
        <v>-4.3999999999999997E-2</v>
      </c>
      <c r="S4241" s="1">
        <v>3.742</v>
      </c>
      <c r="T4241" s="1">
        <v>4.8289999999999997</v>
      </c>
      <c r="U4241" s="1">
        <v>6.7220000000000004</v>
      </c>
      <c r="V4241" s="1">
        <v>3.194</v>
      </c>
      <c r="W4241" s="30">
        <v>4342.8760000000002</v>
      </c>
      <c r="X4241" s="1">
        <v>1282.2</v>
      </c>
      <c r="Y4241" s="1">
        <v>3984.8609999999999</v>
      </c>
      <c r="Z4241" s="1">
        <v>872.60400000000004</v>
      </c>
      <c r="AD4241" s="4">
        <v>16.276</v>
      </c>
      <c r="AL4241" s="1">
        <v>4342.8760000000002</v>
      </c>
    </row>
    <row r="4242" spans="1:38" x14ac:dyDescent="0.25">
      <c r="A4242" s="1">
        <v>4238</v>
      </c>
      <c r="B4242" s="1">
        <v>4238</v>
      </c>
      <c r="C4242" s="1"/>
      <c r="D4242" s="1">
        <v>3687.9560000000001</v>
      </c>
      <c r="E4242" s="1">
        <v>738.36699999999996</v>
      </c>
      <c r="F4242" s="1"/>
      <c r="G4242" s="1">
        <v>-69.638999999999996</v>
      </c>
      <c r="H4242" s="1">
        <v>-63.585000000000001</v>
      </c>
      <c r="I4242" s="1"/>
      <c r="J4242" s="1"/>
      <c r="K4242" s="1">
        <v>-582.92200000000003</v>
      </c>
      <c r="L4242" s="1"/>
      <c r="M4242" s="1">
        <v>2264.6350000000002</v>
      </c>
      <c r="N4242" s="1">
        <v>2733.9609999999998</v>
      </c>
      <c r="O4242" s="1">
        <v>-9.7309999999999999</v>
      </c>
      <c r="P4242" s="27">
        <v>-16.276</v>
      </c>
      <c r="Q4242" s="1">
        <v>-8.0399999999999991</v>
      </c>
      <c r="R4242" s="1">
        <v>-3.9E-2</v>
      </c>
      <c r="S4242" s="1">
        <v>3.742</v>
      </c>
      <c r="T4242" s="1">
        <v>4.835</v>
      </c>
      <c r="U4242" s="1">
        <v>6.7290000000000001</v>
      </c>
      <c r="V4242" s="1">
        <v>3.194</v>
      </c>
      <c r="W4242" s="30">
        <v>4343.4870000000001</v>
      </c>
      <c r="X4242" s="1">
        <v>1281.5899999999999</v>
      </c>
      <c r="Y4242" s="1">
        <v>3984.556</v>
      </c>
      <c r="Z4242" s="1">
        <v>872.90899999999999</v>
      </c>
      <c r="AD4242" s="4">
        <v>16.276</v>
      </c>
      <c r="AL4242" s="1">
        <v>4343.4870000000001</v>
      </c>
    </row>
    <row r="4243" spans="1:38" x14ac:dyDescent="0.25">
      <c r="A4243" s="1">
        <v>4239</v>
      </c>
      <c r="B4243" s="1">
        <v>4239</v>
      </c>
      <c r="C4243" s="1"/>
      <c r="D4243" s="1">
        <v>3687.9560000000001</v>
      </c>
      <c r="E4243" s="1">
        <v>738.36699999999996</v>
      </c>
      <c r="F4243" s="1"/>
      <c r="G4243" s="1">
        <v>-70.116</v>
      </c>
      <c r="H4243" s="1">
        <v>-63.110999999999997</v>
      </c>
      <c r="I4243" s="1"/>
      <c r="J4243" s="1"/>
      <c r="K4243" s="1">
        <v>-587.678</v>
      </c>
      <c r="L4243" s="1"/>
      <c r="M4243" s="1">
        <v>2264.6350000000002</v>
      </c>
      <c r="N4243" s="1">
        <v>2733.0050000000001</v>
      </c>
      <c r="O4243" s="1">
        <v>-9.7260000000000009</v>
      </c>
      <c r="P4243" s="27">
        <v>-16.266999999999999</v>
      </c>
      <c r="Q4243" s="1">
        <v>-8.0310000000000006</v>
      </c>
      <c r="R4243" s="1">
        <v>-3.9E-2</v>
      </c>
      <c r="S4243" s="1">
        <v>3.7469999999999999</v>
      </c>
      <c r="T4243" s="1">
        <v>4.84</v>
      </c>
      <c r="U4243" s="1">
        <v>6.7190000000000003</v>
      </c>
      <c r="V4243" s="1">
        <v>3.19</v>
      </c>
      <c r="W4243" s="30">
        <v>4343.1819999999998</v>
      </c>
      <c r="X4243" s="1">
        <v>1281.895</v>
      </c>
      <c r="Y4243" s="1">
        <v>3984.8609999999999</v>
      </c>
      <c r="Z4243" s="1">
        <v>872.29899999999998</v>
      </c>
      <c r="AD4243" s="4">
        <v>16.266999999999999</v>
      </c>
      <c r="AL4243" s="1">
        <v>4343.1819999999998</v>
      </c>
    </row>
    <row r="4244" spans="1:38" x14ac:dyDescent="0.25">
      <c r="A4244" s="1">
        <v>4240</v>
      </c>
      <c r="B4244" s="1">
        <v>4240</v>
      </c>
      <c r="C4244" s="1"/>
      <c r="D4244" s="1">
        <v>3687.9560000000001</v>
      </c>
      <c r="E4244" s="1">
        <v>736.93299999999999</v>
      </c>
      <c r="F4244" s="1"/>
      <c r="G4244" s="1">
        <v>-71.069999999999993</v>
      </c>
      <c r="H4244" s="1">
        <v>-63.585000000000001</v>
      </c>
      <c r="I4244" s="1"/>
      <c r="J4244" s="1"/>
      <c r="K4244" s="1">
        <v>-582.92200000000003</v>
      </c>
      <c r="L4244" s="1"/>
      <c r="M4244" s="1">
        <v>2263.6759999999999</v>
      </c>
      <c r="N4244" s="1">
        <v>2733.0050000000001</v>
      </c>
      <c r="O4244" s="1">
        <v>-9.7309999999999999</v>
      </c>
      <c r="P4244" s="27">
        <v>-16.266999999999999</v>
      </c>
      <c r="Q4244" s="1">
        <v>-8.0449999999999999</v>
      </c>
      <c r="R4244" s="1">
        <v>-3.9E-2</v>
      </c>
      <c r="S4244" s="1">
        <v>3.7559999999999998</v>
      </c>
      <c r="T4244" s="1">
        <v>4.8289999999999997</v>
      </c>
      <c r="U4244" s="1">
        <v>6.7220000000000004</v>
      </c>
      <c r="V4244" s="1">
        <v>3.194</v>
      </c>
      <c r="W4244" s="30">
        <v>4342.8760000000002</v>
      </c>
      <c r="X4244" s="1">
        <v>1282.2</v>
      </c>
      <c r="Y4244" s="1">
        <v>3984.8609999999999</v>
      </c>
      <c r="Z4244" s="1">
        <v>872.90899999999999</v>
      </c>
      <c r="AD4244" s="4">
        <v>16.266999999999999</v>
      </c>
      <c r="AL4244" s="1">
        <v>4342.8760000000002</v>
      </c>
    </row>
    <row r="4245" spans="1:38" x14ac:dyDescent="0.25">
      <c r="A4245" s="1">
        <v>4241</v>
      </c>
      <c r="B4245" s="1">
        <v>4241</v>
      </c>
      <c r="C4245" s="1"/>
      <c r="D4245" s="1">
        <v>3686.991</v>
      </c>
      <c r="E4245" s="1">
        <v>737.88900000000001</v>
      </c>
      <c r="F4245" s="1"/>
      <c r="G4245" s="1">
        <v>-70.593000000000004</v>
      </c>
      <c r="H4245" s="1">
        <v>-64.058999999999997</v>
      </c>
      <c r="I4245" s="1"/>
      <c r="J4245" s="1"/>
      <c r="K4245" s="1">
        <v>-582.447</v>
      </c>
      <c r="L4245" s="1"/>
      <c r="M4245" s="1">
        <v>2263.1959999999999</v>
      </c>
      <c r="N4245" s="1">
        <v>2732.527</v>
      </c>
      <c r="O4245" s="1">
        <v>-9.7260000000000009</v>
      </c>
      <c r="P4245" s="27">
        <v>-16.271999999999998</v>
      </c>
      <c r="Q4245" s="1">
        <v>-8.0449999999999999</v>
      </c>
      <c r="R4245" s="1">
        <v>-3.9E-2</v>
      </c>
      <c r="S4245" s="1">
        <v>3.7469999999999999</v>
      </c>
      <c r="T4245" s="1">
        <v>4.835</v>
      </c>
      <c r="U4245" s="1">
        <v>6.7220000000000004</v>
      </c>
      <c r="V4245" s="1">
        <v>3.19</v>
      </c>
      <c r="W4245" s="30">
        <v>4343.1819999999998</v>
      </c>
      <c r="X4245" s="1">
        <v>1281.895</v>
      </c>
      <c r="Y4245" s="1">
        <v>3984.556</v>
      </c>
      <c r="Z4245" s="1">
        <v>872.60400000000004</v>
      </c>
      <c r="AD4245" s="4">
        <v>16.271999999999998</v>
      </c>
      <c r="AL4245" s="1">
        <v>4343.1819999999998</v>
      </c>
    </row>
    <row r="4246" spans="1:38" x14ac:dyDescent="0.25">
      <c r="A4246" s="1">
        <v>4242</v>
      </c>
      <c r="B4246" s="1">
        <v>4242</v>
      </c>
      <c r="C4246" s="1"/>
      <c r="D4246" s="1">
        <v>3686.0259999999998</v>
      </c>
      <c r="E4246" s="1">
        <v>736.93299999999999</v>
      </c>
      <c r="F4246" s="1"/>
      <c r="G4246" s="1">
        <v>-70.116</v>
      </c>
      <c r="H4246" s="1">
        <v>-63.585000000000001</v>
      </c>
      <c r="I4246" s="1"/>
      <c r="J4246" s="1"/>
      <c r="K4246" s="1">
        <v>-583.87300000000005</v>
      </c>
      <c r="L4246" s="1"/>
      <c r="M4246" s="1">
        <v>2262.7170000000001</v>
      </c>
      <c r="N4246" s="1">
        <v>2731.5720000000001</v>
      </c>
      <c r="O4246" s="1">
        <v>-9.7309999999999999</v>
      </c>
      <c r="P4246" s="27">
        <v>-16.266999999999999</v>
      </c>
      <c r="Q4246" s="1">
        <v>-8.0359999999999996</v>
      </c>
      <c r="R4246" s="1">
        <v>-3.4000000000000002E-2</v>
      </c>
      <c r="S4246" s="1">
        <v>3.7469999999999999</v>
      </c>
      <c r="T4246" s="1">
        <v>4.84</v>
      </c>
      <c r="U4246" s="1">
        <v>6.726</v>
      </c>
      <c r="V4246" s="1">
        <v>3.194</v>
      </c>
      <c r="W4246" s="30">
        <v>4342.8760000000002</v>
      </c>
      <c r="X4246" s="1">
        <v>1281.5899999999999</v>
      </c>
      <c r="Y4246" s="1">
        <v>3976.6210000000001</v>
      </c>
      <c r="Z4246" s="1">
        <v>872.60400000000004</v>
      </c>
      <c r="AD4246" s="4">
        <v>16.266999999999999</v>
      </c>
      <c r="AL4246" s="1">
        <v>4342.8760000000002</v>
      </c>
    </row>
    <row r="4247" spans="1:38" x14ac:dyDescent="0.25">
      <c r="A4247" s="1">
        <v>4243</v>
      </c>
      <c r="B4247" s="1">
        <v>4243</v>
      </c>
      <c r="C4247" s="1"/>
      <c r="D4247" s="1">
        <v>3686.0259999999998</v>
      </c>
      <c r="E4247" s="1">
        <v>737.41099999999994</v>
      </c>
      <c r="F4247" s="1"/>
      <c r="G4247" s="1">
        <v>-70.116</v>
      </c>
      <c r="H4247" s="1">
        <v>-63.110999999999997</v>
      </c>
      <c r="I4247" s="1"/>
      <c r="J4247" s="1"/>
      <c r="K4247" s="1">
        <v>-582.92200000000003</v>
      </c>
      <c r="L4247" s="1"/>
      <c r="M4247" s="1">
        <v>2264.1550000000002</v>
      </c>
      <c r="N4247" s="1">
        <v>2731.0940000000001</v>
      </c>
      <c r="O4247" s="1">
        <v>-9.7260000000000009</v>
      </c>
      <c r="P4247" s="27">
        <v>-16.262</v>
      </c>
      <c r="Q4247" s="1">
        <v>-8.0399999999999991</v>
      </c>
      <c r="R4247" s="1">
        <v>-3.4000000000000002E-2</v>
      </c>
      <c r="S4247" s="1">
        <v>3.742</v>
      </c>
      <c r="T4247" s="1">
        <v>4.835</v>
      </c>
      <c r="U4247" s="1">
        <v>6.7220000000000004</v>
      </c>
      <c r="V4247" s="1">
        <v>3.194</v>
      </c>
      <c r="W4247" s="30">
        <v>4343.1819999999998</v>
      </c>
      <c r="X4247" s="1">
        <v>1281.895</v>
      </c>
      <c r="Y4247" s="1">
        <v>3975.4</v>
      </c>
      <c r="Z4247" s="1">
        <v>872.60400000000004</v>
      </c>
      <c r="AD4247" s="4">
        <v>16.262</v>
      </c>
      <c r="AL4247" s="1">
        <v>4343.1819999999998</v>
      </c>
    </row>
    <row r="4248" spans="1:38" x14ac:dyDescent="0.25">
      <c r="A4248" s="1">
        <v>4244</v>
      </c>
      <c r="B4248" s="1">
        <v>4244</v>
      </c>
      <c r="C4248" s="1"/>
      <c r="D4248" s="1">
        <v>3685.0610000000001</v>
      </c>
      <c r="E4248" s="1">
        <v>736.93299999999999</v>
      </c>
      <c r="F4248" s="1"/>
      <c r="G4248" s="1">
        <v>-70.593000000000004</v>
      </c>
      <c r="H4248" s="1">
        <v>-63.585000000000001</v>
      </c>
      <c r="I4248" s="1"/>
      <c r="J4248" s="1"/>
      <c r="K4248" s="1">
        <v>-581.971</v>
      </c>
      <c r="L4248" s="1"/>
      <c r="M4248" s="1">
        <v>2262.7170000000001</v>
      </c>
      <c r="N4248" s="1">
        <v>2731.5720000000001</v>
      </c>
      <c r="O4248" s="1">
        <v>-9.7260000000000009</v>
      </c>
      <c r="P4248" s="27">
        <v>-16.257000000000001</v>
      </c>
      <c r="Q4248" s="1">
        <v>-8.0399999999999991</v>
      </c>
      <c r="R4248" s="1">
        <v>-4.3999999999999997E-2</v>
      </c>
      <c r="S4248" s="1">
        <v>3.7469999999999999</v>
      </c>
      <c r="T4248" s="1">
        <v>4.8289999999999997</v>
      </c>
      <c r="U4248" s="1">
        <v>6.7220000000000004</v>
      </c>
      <c r="V4248" s="1">
        <v>3.194</v>
      </c>
      <c r="W4248" s="30">
        <v>4339.2139999999999</v>
      </c>
      <c r="X4248" s="1">
        <v>1282.2</v>
      </c>
      <c r="Y4248" s="1">
        <v>3974.7890000000002</v>
      </c>
      <c r="Z4248" s="1">
        <v>872.90899999999999</v>
      </c>
      <c r="AD4248" s="4">
        <v>16.257000000000001</v>
      </c>
      <c r="AL4248" s="1">
        <v>4339.2139999999999</v>
      </c>
    </row>
    <row r="4249" spans="1:38" x14ac:dyDescent="0.25">
      <c r="A4249" s="1">
        <v>4245</v>
      </c>
      <c r="B4249" s="1">
        <v>4245</v>
      </c>
      <c r="C4249" s="1"/>
      <c r="D4249" s="1">
        <v>3684.578</v>
      </c>
      <c r="E4249" s="1">
        <v>736.93299999999999</v>
      </c>
      <c r="F4249" s="1"/>
      <c r="G4249" s="1">
        <v>-70.116</v>
      </c>
      <c r="H4249" s="1">
        <v>-63.585000000000001</v>
      </c>
      <c r="I4249" s="1"/>
      <c r="J4249" s="1"/>
      <c r="K4249" s="1">
        <v>-581.02</v>
      </c>
      <c r="L4249" s="1"/>
      <c r="M4249" s="1">
        <v>2262.7170000000001</v>
      </c>
      <c r="N4249" s="1">
        <v>2732.05</v>
      </c>
      <c r="O4249" s="1">
        <v>-9.7210000000000001</v>
      </c>
      <c r="P4249" s="27">
        <v>-16.266999999999999</v>
      </c>
      <c r="Q4249" s="1">
        <v>-8.0359999999999996</v>
      </c>
      <c r="R4249" s="1">
        <v>-3.9E-2</v>
      </c>
      <c r="S4249" s="1">
        <v>3.7469999999999999</v>
      </c>
      <c r="T4249" s="1">
        <v>4.835</v>
      </c>
      <c r="U4249" s="1">
        <v>6.726</v>
      </c>
      <c r="V4249" s="1">
        <v>3.19</v>
      </c>
      <c r="W4249" s="30">
        <v>4333.415</v>
      </c>
      <c r="X4249" s="1">
        <v>1281.895</v>
      </c>
      <c r="Y4249" s="1">
        <v>3975.4</v>
      </c>
      <c r="Z4249" s="1">
        <v>871.99400000000003</v>
      </c>
      <c r="AD4249" s="4">
        <v>16.266999999999999</v>
      </c>
      <c r="AL4249" s="1">
        <v>4333.415</v>
      </c>
    </row>
    <row r="4250" spans="1:38" x14ac:dyDescent="0.25">
      <c r="A4250" s="1">
        <v>4246</v>
      </c>
      <c r="B4250" s="1">
        <v>4246</v>
      </c>
      <c r="C4250" s="1"/>
      <c r="D4250" s="1">
        <v>3683.6129999999998</v>
      </c>
      <c r="E4250" s="1">
        <v>737.41099999999994</v>
      </c>
      <c r="F4250" s="1"/>
      <c r="G4250" s="1">
        <v>-70.593000000000004</v>
      </c>
      <c r="H4250" s="1">
        <v>-63.110999999999997</v>
      </c>
      <c r="I4250" s="1"/>
      <c r="J4250" s="1"/>
      <c r="K4250" s="1">
        <v>-581.971</v>
      </c>
      <c r="L4250" s="1"/>
      <c r="M4250" s="1">
        <v>2262.2370000000001</v>
      </c>
      <c r="N4250" s="1">
        <v>2731.0940000000001</v>
      </c>
      <c r="O4250" s="1">
        <v>-9.7210000000000001</v>
      </c>
      <c r="P4250" s="27">
        <v>-16.266999999999999</v>
      </c>
      <c r="Q4250" s="1">
        <v>-8.0359999999999996</v>
      </c>
      <c r="R4250" s="1">
        <v>-3.4000000000000002E-2</v>
      </c>
      <c r="S4250" s="1">
        <v>3.7469999999999999</v>
      </c>
      <c r="T4250" s="1">
        <v>4.8289999999999997</v>
      </c>
      <c r="U4250" s="1">
        <v>6.7220000000000004</v>
      </c>
      <c r="V4250" s="1">
        <v>3.194</v>
      </c>
      <c r="W4250" s="30">
        <v>4333.415</v>
      </c>
      <c r="X4250" s="1">
        <v>1282.2</v>
      </c>
      <c r="Y4250" s="1">
        <v>3974.7890000000002</v>
      </c>
      <c r="Z4250" s="1">
        <v>872.29899999999998</v>
      </c>
      <c r="AD4250" s="4">
        <v>16.266999999999999</v>
      </c>
      <c r="AL4250" s="1">
        <v>4333.415</v>
      </c>
    </row>
    <row r="4251" spans="1:38" x14ac:dyDescent="0.25">
      <c r="A4251" s="1">
        <v>4247</v>
      </c>
      <c r="B4251" s="1">
        <v>4247</v>
      </c>
      <c r="C4251" s="1"/>
      <c r="D4251" s="1">
        <v>3683.6129999999998</v>
      </c>
      <c r="E4251" s="1">
        <v>737.41099999999994</v>
      </c>
      <c r="F4251" s="1"/>
      <c r="G4251" s="1">
        <v>-70.116</v>
      </c>
      <c r="H4251" s="1">
        <v>-64.058999999999997</v>
      </c>
      <c r="I4251" s="1"/>
      <c r="J4251" s="1"/>
      <c r="K4251" s="1">
        <v>-581.495</v>
      </c>
      <c r="L4251" s="1"/>
      <c r="M4251" s="1">
        <v>2263.1959999999999</v>
      </c>
      <c r="N4251" s="1">
        <v>2731.0940000000001</v>
      </c>
      <c r="O4251" s="1">
        <v>-9.7309999999999999</v>
      </c>
      <c r="P4251" s="27">
        <v>-16.262</v>
      </c>
      <c r="Q4251" s="1">
        <v>-8.0399999999999991</v>
      </c>
      <c r="R4251" s="1">
        <v>-3.9E-2</v>
      </c>
      <c r="S4251" s="1">
        <v>3.7469999999999999</v>
      </c>
      <c r="T4251" s="1">
        <v>4.835</v>
      </c>
      <c r="U4251" s="1">
        <v>6.7149999999999999</v>
      </c>
      <c r="V4251" s="1">
        <v>3.194</v>
      </c>
      <c r="W4251" s="30">
        <v>4333.415</v>
      </c>
      <c r="X4251" s="1">
        <v>1281.895</v>
      </c>
      <c r="Y4251" s="1">
        <v>3974.7890000000002</v>
      </c>
      <c r="Z4251" s="1">
        <v>872.60400000000004</v>
      </c>
      <c r="AD4251" s="4">
        <v>16.262</v>
      </c>
      <c r="AL4251" s="1">
        <v>4333.415</v>
      </c>
    </row>
    <row r="4252" spans="1:38" x14ac:dyDescent="0.25">
      <c r="A4252" s="1">
        <v>4248</v>
      </c>
      <c r="B4252" s="1">
        <v>4248</v>
      </c>
      <c r="C4252" s="1"/>
      <c r="D4252" s="1">
        <v>3683.1309999999999</v>
      </c>
      <c r="E4252" s="1">
        <v>736.45500000000004</v>
      </c>
      <c r="F4252" s="1"/>
      <c r="G4252" s="1">
        <v>-69.638999999999996</v>
      </c>
      <c r="H4252" s="1">
        <v>-63.110999999999997</v>
      </c>
      <c r="I4252" s="1"/>
      <c r="J4252" s="1"/>
      <c r="K4252" s="1">
        <v>-581.971</v>
      </c>
      <c r="L4252" s="1"/>
      <c r="M4252" s="1">
        <v>2263.1959999999999</v>
      </c>
      <c r="N4252" s="1">
        <v>2731.0940000000001</v>
      </c>
      <c r="O4252" s="1">
        <v>-9.7210000000000001</v>
      </c>
      <c r="P4252" s="27">
        <v>-16.271999999999998</v>
      </c>
      <c r="Q4252" s="1">
        <v>-8.0310000000000006</v>
      </c>
      <c r="R4252" s="1">
        <v>-3.4000000000000002E-2</v>
      </c>
      <c r="S4252" s="1">
        <v>3.742</v>
      </c>
      <c r="T4252" s="1">
        <v>4.8289999999999997</v>
      </c>
      <c r="U4252" s="1">
        <v>6.7220000000000004</v>
      </c>
      <c r="V4252" s="1">
        <v>3.1970000000000001</v>
      </c>
      <c r="W4252" s="30">
        <v>4333.415</v>
      </c>
      <c r="X4252" s="1">
        <v>1282.5050000000001</v>
      </c>
      <c r="Y4252" s="1">
        <v>3974.4839999999999</v>
      </c>
      <c r="Z4252" s="1">
        <v>872.60400000000004</v>
      </c>
      <c r="AD4252" s="4">
        <v>16.271999999999998</v>
      </c>
      <c r="AL4252" s="1">
        <v>4333.415</v>
      </c>
    </row>
    <row r="4253" spans="1:38" x14ac:dyDescent="0.25">
      <c r="A4253" s="1">
        <v>4249</v>
      </c>
      <c r="B4253" s="1">
        <v>4249</v>
      </c>
      <c r="C4253" s="1"/>
      <c r="D4253" s="1">
        <v>3682.1660000000002</v>
      </c>
      <c r="E4253" s="1">
        <v>736.93299999999999</v>
      </c>
      <c r="F4253" s="1"/>
      <c r="G4253" s="1">
        <v>-69.638999999999996</v>
      </c>
      <c r="H4253" s="1">
        <v>-63.585000000000001</v>
      </c>
      <c r="I4253" s="1"/>
      <c r="J4253" s="1"/>
      <c r="K4253" s="1">
        <v>-581.02</v>
      </c>
      <c r="L4253" s="1"/>
      <c r="M4253" s="1">
        <v>2263.1959999999999</v>
      </c>
      <c r="N4253" s="1">
        <v>2731.0940000000001</v>
      </c>
      <c r="O4253" s="1">
        <v>-9.7309999999999999</v>
      </c>
      <c r="P4253" s="27">
        <v>-16.262</v>
      </c>
      <c r="Q4253" s="1">
        <v>-8.0399999999999991</v>
      </c>
      <c r="R4253" s="1">
        <v>-3.4000000000000002E-2</v>
      </c>
      <c r="S4253" s="1">
        <v>3.7469999999999999</v>
      </c>
      <c r="T4253" s="1">
        <v>4.8460000000000001</v>
      </c>
      <c r="U4253" s="1">
        <v>6.7149999999999999</v>
      </c>
      <c r="V4253" s="1">
        <v>3.194</v>
      </c>
      <c r="W4253" s="30">
        <v>4333.1099999999997</v>
      </c>
      <c r="X4253" s="1">
        <v>1281.895</v>
      </c>
      <c r="Y4253" s="1">
        <v>3975.0949999999998</v>
      </c>
      <c r="Z4253" s="1">
        <v>872.60400000000004</v>
      </c>
      <c r="AD4253" s="4">
        <v>16.262</v>
      </c>
      <c r="AL4253" s="1">
        <v>4333.1099999999997</v>
      </c>
    </row>
    <row r="4254" spans="1:38" x14ac:dyDescent="0.25">
      <c r="A4254" s="1">
        <v>4250</v>
      </c>
      <c r="B4254" s="1">
        <v>4250</v>
      </c>
      <c r="C4254" s="1"/>
      <c r="D4254" s="1">
        <v>3681.201</v>
      </c>
      <c r="E4254" s="1">
        <v>737.41099999999994</v>
      </c>
      <c r="F4254" s="1"/>
      <c r="G4254" s="1">
        <v>-71.069999999999993</v>
      </c>
      <c r="H4254" s="1">
        <v>-63.110999999999997</v>
      </c>
      <c r="I4254" s="1"/>
      <c r="J4254" s="1"/>
      <c r="K4254" s="1">
        <v>-581.971</v>
      </c>
      <c r="L4254" s="1"/>
      <c r="M4254" s="1">
        <v>2262.7170000000001</v>
      </c>
      <c r="N4254" s="1">
        <v>2731.5720000000001</v>
      </c>
      <c r="O4254" s="1">
        <v>-9.7309999999999999</v>
      </c>
      <c r="P4254" s="27">
        <v>-16.257000000000001</v>
      </c>
      <c r="Q4254" s="1">
        <v>-8.0399999999999991</v>
      </c>
      <c r="R4254" s="1">
        <v>-4.3999999999999997E-2</v>
      </c>
      <c r="S4254" s="1">
        <v>3.7469999999999999</v>
      </c>
      <c r="T4254" s="1">
        <v>4.835</v>
      </c>
      <c r="U4254" s="1">
        <v>6.7190000000000003</v>
      </c>
      <c r="V4254" s="1">
        <v>3.19</v>
      </c>
      <c r="W4254" s="30">
        <v>4333.415</v>
      </c>
      <c r="X4254" s="1">
        <v>1281.895</v>
      </c>
      <c r="Y4254" s="1">
        <v>3975.0949999999998</v>
      </c>
      <c r="Z4254" s="1">
        <v>872.90899999999999</v>
      </c>
      <c r="AD4254" s="4">
        <v>16.257000000000001</v>
      </c>
      <c r="AL4254" s="1">
        <v>4333.415</v>
      </c>
    </row>
    <row r="4255" spans="1:38" x14ac:dyDescent="0.25">
      <c r="A4255" s="1">
        <v>4251</v>
      </c>
      <c r="B4255" s="1">
        <v>4251</v>
      </c>
      <c r="C4255" s="1"/>
      <c r="D4255" s="1">
        <v>3680.7190000000001</v>
      </c>
      <c r="E4255" s="1">
        <v>737.41099999999994</v>
      </c>
      <c r="F4255" s="1"/>
      <c r="G4255" s="1">
        <v>-70.593000000000004</v>
      </c>
      <c r="H4255" s="1">
        <v>-63.110999999999997</v>
      </c>
      <c r="I4255" s="1"/>
      <c r="J4255" s="1"/>
      <c r="K4255" s="1">
        <v>-581.971</v>
      </c>
      <c r="L4255" s="1"/>
      <c r="M4255" s="1">
        <v>2262.7170000000001</v>
      </c>
      <c r="N4255" s="1">
        <v>2730.616</v>
      </c>
      <c r="O4255" s="1">
        <v>-9.7210000000000001</v>
      </c>
      <c r="P4255" s="27">
        <v>-16.257000000000001</v>
      </c>
      <c r="Q4255" s="1">
        <v>-8.0449999999999999</v>
      </c>
      <c r="R4255" s="1">
        <v>-3.9E-2</v>
      </c>
      <c r="S4255" s="1">
        <v>3.7469999999999999</v>
      </c>
      <c r="T4255" s="1">
        <v>4.835</v>
      </c>
      <c r="U4255" s="1">
        <v>6.726</v>
      </c>
      <c r="V4255" s="1">
        <v>3.194</v>
      </c>
      <c r="W4255" s="30">
        <v>4333.72</v>
      </c>
      <c r="X4255" s="1">
        <v>1276.7059999999999</v>
      </c>
      <c r="Y4255" s="1">
        <v>3974.7890000000002</v>
      </c>
      <c r="Z4255" s="1">
        <v>872.90899999999999</v>
      </c>
      <c r="AD4255" s="4">
        <v>16.257000000000001</v>
      </c>
      <c r="AL4255" s="1">
        <v>4333.72</v>
      </c>
    </row>
    <row r="4256" spans="1:38" x14ac:dyDescent="0.25">
      <c r="A4256" s="1">
        <v>4252</v>
      </c>
      <c r="B4256" s="1">
        <v>4252</v>
      </c>
      <c r="C4256" s="1"/>
      <c r="D4256" s="1">
        <v>3680.2359999999999</v>
      </c>
      <c r="E4256" s="1">
        <v>736.93299999999999</v>
      </c>
      <c r="F4256" s="1"/>
      <c r="G4256" s="1">
        <v>-70.593000000000004</v>
      </c>
      <c r="H4256" s="1">
        <v>-63.110999999999997</v>
      </c>
      <c r="I4256" s="1"/>
      <c r="J4256" s="1"/>
      <c r="K4256" s="1">
        <v>-582.447</v>
      </c>
      <c r="L4256" s="1"/>
      <c r="M4256" s="1">
        <v>2263.1959999999999</v>
      </c>
      <c r="N4256" s="1">
        <v>2729.6610000000001</v>
      </c>
      <c r="O4256" s="1">
        <v>-9.7210000000000001</v>
      </c>
      <c r="P4256" s="27">
        <v>-16.257000000000001</v>
      </c>
      <c r="Q4256" s="1">
        <v>-8.0359999999999996</v>
      </c>
      <c r="R4256" s="1">
        <v>-3.9E-2</v>
      </c>
      <c r="S4256" s="1">
        <v>3.742</v>
      </c>
      <c r="T4256" s="1">
        <v>4.835</v>
      </c>
      <c r="U4256" s="1">
        <v>6.7149999999999999</v>
      </c>
      <c r="V4256" s="1">
        <v>3.19</v>
      </c>
      <c r="W4256" s="30">
        <v>4333.415</v>
      </c>
      <c r="X4256" s="1">
        <v>1272.433</v>
      </c>
      <c r="Y4256" s="1">
        <v>3974.7890000000002</v>
      </c>
      <c r="Z4256" s="1">
        <v>872.60400000000004</v>
      </c>
      <c r="AD4256" s="4">
        <v>16.257000000000001</v>
      </c>
      <c r="AL4256" s="1">
        <v>4333.415</v>
      </c>
    </row>
    <row r="4257" spans="1:38" x14ac:dyDescent="0.25">
      <c r="A4257" s="1">
        <v>4253</v>
      </c>
      <c r="B4257" s="1">
        <v>4253</v>
      </c>
      <c r="C4257" s="1"/>
      <c r="D4257" s="1">
        <v>3679.2710000000002</v>
      </c>
      <c r="E4257" s="1">
        <v>736.45500000000004</v>
      </c>
      <c r="F4257" s="1"/>
      <c r="G4257" s="1">
        <v>-70.116</v>
      </c>
      <c r="H4257" s="1">
        <v>-64.534000000000006</v>
      </c>
      <c r="I4257" s="1"/>
      <c r="J4257" s="1"/>
      <c r="K4257" s="1">
        <v>-581.971</v>
      </c>
      <c r="L4257" s="1"/>
      <c r="M4257" s="1">
        <v>2262.7170000000001</v>
      </c>
      <c r="N4257" s="1">
        <v>2730.1390000000001</v>
      </c>
      <c r="O4257" s="1">
        <v>-9.7210000000000001</v>
      </c>
      <c r="P4257" s="27">
        <v>-16.262</v>
      </c>
      <c r="Q4257" s="1">
        <v>-8.0310000000000006</v>
      </c>
      <c r="R4257" s="1">
        <v>-3.9E-2</v>
      </c>
      <c r="S4257" s="1">
        <v>3.7469999999999999</v>
      </c>
      <c r="T4257" s="1">
        <v>4.835</v>
      </c>
      <c r="U4257" s="1">
        <v>6.7190000000000003</v>
      </c>
      <c r="V4257" s="1">
        <v>3.19</v>
      </c>
      <c r="W4257" s="30">
        <v>4333.72</v>
      </c>
      <c r="X4257" s="1">
        <v>1272.1279999999999</v>
      </c>
      <c r="Y4257" s="1">
        <v>3974.7890000000002</v>
      </c>
      <c r="Z4257" s="1">
        <v>872.60400000000004</v>
      </c>
      <c r="AD4257" s="4">
        <v>16.262</v>
      </c>
      <c r="AL4257" s="1">
        <v>4333.72</v>
      </c>
    </row>
    <row r="4258" spans="1:38" x14ac:dyDescent="0.25">
      <c r="A4258" s="1">
        <v>4254</v>
      </c>
      <c r="B4258" s="1">
        <v>4254</v>
      </c>
      <c r="C4258" s="1"/>
      <c r="D4258" s="1">
        <v>3679.7539999999999</v>
      </c>
      <c r="E4258" s="1">
        <v>737.41099999999994</v>
      </c>
      <c r="F4258" s="1"/>
      <c r="G4258" s="1">
        <v>-70.593000000000004</v>
      </c>
      <c r="H4258" s="1">
        <v>-65.483000000000004</v>
      </c>
      <c r="I4258" s="1"/>
      <c r="J4258" s="1"/>
      <c r="K4258" s="1">
        <v>-581.495</v>
      </c>
      <c r="L4258" s="1"/>
      <c r="M4258" s="1">
        <v>2262.2370000000001</v>
      </c>
      <c r="N4258" s="1">
        <v>2731.0940000000001</v>
      </c>
      <c r="O4258" s="1">
        <v>-9.7210000000000001</v>
      </c>
      <c r="P4258" s="27">
        <v>-16.253</v>
      </c>
      <c r="Q4258" s="1">
        <v>-8.0399999999999991</v>
      </c>
      <c r="R4258" s="1">
        <v>-3.4000000000000002E-2</v>
      </c>
      <c r="S4258" s="1">
        <v>3.7509999999999999</v>
      </c>
      <c r="T4258" s="1">
        <v>4.84</v>
      </c>
      <c r="U4258" s="1">
        <v>6.7190000000000003</v>
      </c>
      <c r="V4258" s="1">
        <v>3.194</v>
      </c>
      <c r="W4258" s="30">
        <v>4325.4790000000003</v>
      </c>
      <c r="X4258" s="1">
        <v>1272.1279999999999</v>
      </c>
      <c r="Y4258" s="1">
        <v>3975.4</v>
      </c>
      <c r="Z4258" s="1">
        <v>872.60400000000004</v>
      </c>
      <c r="AD4258" s="4">
        <v>16.253</v>
      </c>
      <c r="AL4258" s="1">
        <v>4325.4790000000003</v>
      </c>
    </row>
    <row r="4259" spans="1:38" x14ac:dyDescent="0.25">
      <c r="A4259" s="1">
        <v>4255</v>
      </c>
      <c r="B4259" s="1">
        <v>4255</v>
      </c>
      <c r="C4259" s="1"/>
      <c r="D4259" s="1">
        <v>3677.8240000000001</v>
      </c>
      <c r="E4259" s="1">
        <v>736.45500000000004</v>
      </c>
      <c r="F4259" s="1"/>
      <c r="G4259" s="1">
        <v>-70.116</v>
      </c>
      <c r="H4259" s="1">
        <v>-65.483000000000004</v>
      </c>
      <c r="I4259" s="1"/>
      <c r="J4259" s="1"/>
      <c r="K4259" s="1">
        <v>-582.447</v>
      </c>
      <c r="L4259" s="1"/>
      <c r="M4259" s="1">
        <v>2262.7170000000001</v>
      </c>
      <c r="N4259" s="1">
        <v>2729.6610000000001</v>
      </c>
      <c r="O4259" s="1">
        <v>-9.7159999999999993</v>
      </c>
      <c r="P4259" s="27">
        <v>-16.257000000000001</v>
      </c>
      <c r="Q4259" s="1">
        <v>-8.0359999999999996</v>
      </c>
      <c r="R4259" s="1">
        <v>-3.4000000000000002E-2</v>
      </c>
      <c r="S4259" s="1">
        <v>3.7370000000000001</v>
      </c>
      <c r="T4259" s="1">
        <v>4.8289999999999997</v>
      </c>
      <c r="U4259" s="1">
        <v>6.7190000000000003</v>
      </c>
      <c r="V4259" s="1">
        <v>3.194</v>
      </c>
      <c r="W4259" s="30">
        <v>4326.09</v>
      </c>
      <c r="X4259" s="1">
        <v>1272.1279999999999</v>
      </c>
      <c r="Y4259" s="1">
        <v>3974.7890000000002</v>
      </c>
      <c r="Z4259" s="1">
        <v>872.60400000000004</v>
      </c>
      <c r="AD4259" s="4">
        <v>16.257000000000001</v>
      </c>
      <c r="AL4259" s="1">
        <v>4326.09</v>
      </c>
    </row>
    <row r="4260" spans="1:38" x14ac:dyDescent="0.25">
      <c r="A4260" s="1">
        <v>4256</v>
      </c>
      <c r="B4260" s="1">
        <v>4256</v>
      </c>
      <c r="C4260" s="1"/>
      <c r="D4260" s="1">
        <v>3677.8240000000001</v>
      </c>
      <c r="E4260" s="1">
        <v>736.93299999999999</v>
      </c>
      <c r="F4260" s="1"/>
      <c r="G4260" s="1">
        <v>-70.593000000000004</v>
      </c>
      <c r="H4260" s="1">
        <v>-66.432000000000002</v>
      </c>
      <c r="I4260" s="1"/>
      <c r="J4260" s="1"/>
      <c r="K4260" s="1">
        <v>-581.971</v>
      </c>
      <c r="L4260" s="1"/>
      <c r="M4260" s="1">
        <v>2262.2370000000001</v>
      </c>
      <c r="N4260" s="1">
        <v>2729.183</v>
      </c>
      <c r="O4260" s="1">
        <v>-9.7309999999999999</v>
      </c>
      <c r="P4260" s="27">
        <v>-16.257000000000001</v>
      </c>
      <c r="Q4260" s="1">
        <v>-8.0359999999999996</v>
      </c>
      <c r="R4260" s="1">
        <v>-3.9E-2</v>
      </c>
      <c r="S4260" s="1">
        <v>3.7469999999999999</v>
      </c>
      <c r="T4260" s="1">
        <v>4.84</v>
      </c>
      <c r="U4260" s="1">
        <v>6.7149999999999999</v>
      </c>
      <c r="V4260" s="1">
        <v>3.194</v>
      </c>
      <c r="W4260" s="30">
        <v>4326.7</v>
      </c>
      <c r="X4260" s="1">
        <v>1272.1279999999999</v>
      </c>
      <c r="Y4260" s="1">
        <v>3975.0949999999998</v>
      </c>
      <c r="Z4260" s="1">
        <v>872.60400000000004</v>
      </c>
      <c r="AD4260" s="4">
        <v>16.257000000000001</v>
      </c>
      <c r="AL4260" s="1">
        <v>4326.7</v>
      </c>
    </row>
    <row r="4261" spans="1:38" x14ac:dyDescent="0.25">
      <c r="A4261" s="1">
        <v>4257</v>
      </c>
      <c r="B4261" s="1">
        <v>4257</v>
      </c>
      <c r="C4261" s="1"/>
      <c r="D4261" s="1">
        <v>3676.377</v>
      </c>
      <c r="E4261" s="1">
        <v>736.45500000000004</v>
      </c>
      <c r="F4261" s="1"/>
      <c r="G4261" s="1">
        <v>-70.593000000000004</v>
      </c>
      <c r="H4261" s="1">
        <v>-65.483000000000004</v>
      </c>
      <c r="I4261" s="1"/>
      <c r="J4261" s="1"/>
      <c r="K4261" s="1">
        <v>-580.54399999999998</v>
      </c>
      <c r="L4261" s="1"/>
      <c r="M4261" s="1">
        <v>2263.1959999999999</v>
      </c>
      <c r="N4261" s="1">
        <v>2729.183</v>
      </c>
      <c r="O4261" s="1">
        <v>-9.7159999999999993</v>
      </c>
      <c r="P4261" s="27">
        <v>-16.257000000000001</v>
      </c>
      <c r="Q4261" s="1">
        <v>-8.0359999999999996</v>
      </c>
      <c r="R4261" s="1">
        <v>-3.4000000000000002E-2</v>
      </c>
      <c r="S4261" s="1">
        <v>3.7469999999999999</v>
      </c>
      <c r="T4261" s="1">
        <v>4.835</v>
      </c>
      <c r="U4261" s="1">
        <v>6.7119999999999997</v>
      </c>
      <c r="V4261" s="1">
        <v>3.194</v>
      </c>
      <c r="W4261" s="30">
        <v>4323.6480000000001</v>
      </c>
      <c r="X4261" s="1">
        <v>1271.518</v>
      </c>
      <c r="Y4261" s="1">
        <v>3966.2429999999999</v>
      </c>
      <c r="Z4261" s="1">
        <v>872.90899999999999</v>
      </c>
      <c r="AD4261" s="4">
        <v>16.257000000000001</v>
      </c>
      <c r="AL4261" s="1">
        <v>4323.6480000000001</v>
      </c>
    </row>
    <row r="4262" spans="1:38" x14ac:dyDescent="0.25">
      <c r="A4262" s="1">
        <v>4258</v>
      </c>
      <c r="B4262" s="1">
        <v>4258</v>
      </c>
      <c r="C4262" s="1"/>
      <c r="D4262" s="1">
        <v>3676.377</v>
      </c>
      <c r="E4262" s="1">
        <v>736.93299999999999</v>
      </c>
      <c r="F4262" s="1"/>
      <c r="G4262" s="1">
        <v>-69.638999999999996</v>
      </c>
      <c r="H4262" s="1">
        <v>-66.906000000000006</v>
      </c>
      <c r="I4262" s="1"/>
      <c r="J4262" s="1"/>
      <c r="K4262" s="1">
        <v>-581.495</v>
      </c>
      <c r="L4262" s="1"/>
      <c r="M4262" s="1">
        <v>2262.7170000000001</v>
      </c>
      <c r="N4262" s="1">
        <v>2729.183</v>
      </c>
      <c r="O4262" s="1">
        <v>-9.7210000000000001</v>
      </c>
      <c r="P4262" s="27">
        <v>-16.257000000000001</v>
      </c>
      <c r="Q4262" s="1">
        <v>-8.0310000000000006</v>
      </c>
      <c r="R4262" s="1">
        <v>-3.9E-2</v>
      </c>
      <c r="S4262" s="1">
        <v>3.7509999999999999</v>
      </c>
      <c r="T4262" s="1">
        <v>4.84</v>
      </c>
      <c r="U4262" s="1">
        <v>6.7119999999999997</v>
      </c>
      <c r="V4262" s="1">
        <v>3.19</v>
      </c>
      <c r="W4262" s="30">
        <v>4323.3429999999998</v>
      </c>
      <c r="X4262" s="1">
        <v>1272.7380000000001</v>
      </c>
      <c r="Y4262" s="1">
        <v>3965.0230000000001</v>
      </c>
      <c r="Z4262" s="1">
        <v>872.29899999999998</v>
      </c>
      <c r="AD4262" s="4">
        <v>16.257000000000001</v>
      </c>
      <c r="AL4262" s="1">
        <v>4323.3429999999998</v>
      </c>
    </row>
    <row r="4263" spans="1:38" x14ac:dyDescent="0.25">
      <c r="A4263" s="1">
        <v>4259</v>
      </c>
      <c r="B4263" s="1">
        <v>4259</v>
      </c>
      <c r="C4263" s="1"/>
      <c r="D4263" s="1">
        <v>3675.4119999999998</v>
      </c>
      <c r="E4263" s="1">
        <v>737.41099999999994</v>
      </c>
      <c r="F4263" s="1"/>
      <c r="G4263" s="1">
        <v>-70.593000000000004</v>
      </c>
      <c r="H4263" s="1">
        <v>-66.906000000000006</v>
      </c>
      <c r="I4263" s="1"/>
      <c r="J4263" s="1"/>
      <c r="K4263" s="1">
        <v>-580.06899999999996</v>
      </c>
      <c r="L4263" s="1"/>
      <c r="M4263" s="1">
        <v>2261.7570000000001</v>
      </c>
      <c r="N4263" s="1">
        <v>2730.1390000000001</v>
      </c>
      <c r="O4263" s="1">
        <v>-9.7260000000000009</v>
      </c>
      <c r="P4263" s="27">
        <v>-16.253</v>
      </c>
      <c r="Q4263" s="1">
        <v>-8.0310000000000006</v>
      </c>
      <c r="R4263" s="1">
        <v>-4.3999999999999997E-2</v>
      </c>
      <c r="S4263" s="1">
        <v>3.7469999999999999</v>
      </c>
      <c r="T4263" s="1">
        <v>4.835</v>
      </c>
      <c r="U4263" s="1">
        <v>6.7149999999999999</v>
      </c>
      <c r="V4263" s="1">
        <v>3.1970000000000001</v>
      </c>
      <c r="W4263" s="30">
        <v>4323.3429999999998</v>
      </c>
      <c r="X4263" s="1">
        <v>1272.1279999999999</v>
      </c>
      <c r="Y4263" s="1">
        <v>3965.0230000000001</v>
      </c>
      <c r="Z4263" s="1">
        <v>871.99400000000003</v>
      </c>
      <c r="AD4263" s="4">
        <v>16.253</v>
      </c>
      <c r="AL4263" s="1">
        <v>4323.3429999999998</v>
      </c>
    </row>
    <row r="4264" spans="1:38" x14ac:dyDescent="0.25">
      <c r="A4264" s="1">
        <v>4260</v>
      </c>
      <c r="B4264" s="1">
        <v>4260</v>
      </c>
      <c r="C4264" s="1"/>
      <c r="D4264" s="1">
        <v>3674.9290000000001</v>
      </c>
      <c r="E4264" s="1">
        <v>736.45500000000004</v>
      </c>
      <c r="F4264" s="1"/>
      <c r="G4264" s="1">
        <v>-70.116</v>
      </c>
      <c r="H4264" s="1">
        <v>-64.058999999999997</v>
      </c>
      <c r="I4264" s="1"/>
      <c r="J4264" s="1"/>
      <c r="K4264" s="1">
        <v>-580.54399999999998</v>
      </c>
      <c r="L4264" s="1"/>
      <c r="M4264" s="1">
        <v>2262.2370000000001</v>
      </c>
      <c r="N4264" s="1">
        <v>2729.183</v>
      </c>
      <c r="O4264" s="1">
        <v>-9.7210000000000001</v>
      </c>
      <c r="P4264" s="27">
        <v>-16.253</v>
      </c>
      <c r="Q4264" s="1">
        <v>-8.0399999999999991</v>
      </c>
      <c r="R4264" s="1">
        <v>-3.9E-2</v>
      </c>
      <c r="S4264" s="1">
        <v>3.7469999999999999</v>
      </c>
      <c r="T4264" s="1">
        <v>4.835</v>
      </c>
      <c r="U4264" s="1">
        <v>6.7149999999999999</v>
      </c>
      <c r="V4264" s="1">
        <v>3.194</v>
      </c>
      <c r="W4264" s="30">
        <v>4323.0370000000003</v>
      </c>
      <c r="X4264" s="1">
        <v>1272.1279999999999</v>
      </c>
      <c r="Y4264" s="1">
        <v>3964.7170000000001</v>
      </c>
      <c r="Z4264" s="1">
        <v>872.60400000000004</v>
      </c>
      <c r="AD4264" s="4">
        <v>16.253</v>
      </c>
      <c r="AL4264" s="1">
        <v>4323.0370000000003</v>
      </c>
    </row>
    <row r="4265" spans="1:38" x14ac:dyDescent="0.25">
      <c r="A4265" s="1">
        <v>4261</v>
      </c>
      <c r="B4265" s="1">
        <v>4261</v>
      </c>
      <c r="C4265" s="1"/>
      <c r="D4265" s="1">
        <v>3674.4470000000001</v>
      </c>
      <c r="E4265" s="1">
        <v>736.93299999999999</v>
      </c>
      <c r="F4265" s="1"/>
      <c r="G4265" s="1">
        <v>-69.638999999999996</v>
      </c>
      <c r="H4265" s="1">
        <v>-63.110999999999997</v>
      </c>
      <c r="I4265" s="1"/>
      <c r="J4265" s="1"/>
      <c r="K4265" s="1">
        <v>-581.02</v>
      </c>
      <c r="L4265" s="1"/>
      <c r="M4265" s="1">
        <v>2262.2370000000001</v>
      </c>
      <c r="N4265" s="1">
        <v>2729.183</v>
      </c>
      <c r="O4265" s="1">
        <v>-9.7260000000000009</v>
      </c>
      <c r="P4265" s="27">
        <v>-16.253</v>
      </c>
      <c r="Q4265" s="1">
        <v>-8.0359999999999996</v>
      </c>
      <c r="R4265" s="1">
        <v>-3.4000000000000002E-2</v>
      </c>
      <c r="S4265" s="1">
        <v>3.7469999999999999</v>
      </c>
      <c r="T4265" s="1">
        <v>4.8289999999999997</v>
      </c>
      <c r="U4265" s="1">
        <v>6.7119999999999997</v>
      </c>
      <c r="V4265" s="1">
        <v>3.194</v>
      </c>
      <c r="W4265" s="30">
        <v>4323.3429999999998</v>
      </c>
      <c r="X4265" s="1">
        <v>1272.1279999999999</v>
      </c>
      <c r="Y4265" s="1">
        <v>3964.7170000000001</v>
      </c>
      <c r="Z4265" s="1">
        <v>871.99400000000003</v>
      </c>
      <c r="AD4265" s="4">
        <v>16.253</v>
      </c>
      <c r="AL4265" s="1">
        <v>4323.3429999999998</v>
      </c>
    </row>
    <row r="4266" spans="1:38" x14ac:dyDescent="0.25">
      <c r="A4266" s="1">
        <v>4262</v>
      </c>
      <c r="B4266" s="1">
        <v>4262</v>
      </c>
      <c r="C4266" s="1"/>
      <c r="D4266" s="1">
        <v>3673.482</v>
      </c>
      <c r="E4266" s="1">
        <v>735.97699999999998</v>
      </c>
      <c r="F4266" s="1"/>
      <c r="G4266" s="1">
        <v>-69.638999999999996</v>
      </c>
      <c r="H4266" s="1">
        <v>-63.585000000000001</v>
      </c>
      <c r="I4266" s="1"/>
      <c r="J4266" s="1"/>
      <c r="K4266" s="1">
        <v>-581.971</v>
      </c>
      <c r="L4266" s="1"/>
      <c r="M4266" s="1">
        <v>2262.7170000000001</v>
      </c>
      <c r="N4266" s="1">
        <v>2729.183</v>
      </c>
      <c r="O4266" s="1">
        <v>-9.7210000000000001</v>
      </c>
      <c r="P4266" s="27">
        <v>-16.253</v>
      </c>
      <c r="Q4266" s="1">
        <v>-8.0359999999999996</v>
      </c>
      <c r="R4266" s="1">
        <v>-3.9E-2</v>
      </c>
      <c r="S4266" s="1">
        <v>3.7509999999999999</v>
      </c>
      <c r="T4266" s="1">
        <v>4.8239999999999998</v>
      </c>
      <c r="U4266" s="1">
        <v>6.7149999999999999</v>
      </c>
      <c r="V4266" s="1">
        <v>3.194</v>
      </c>
      <c r="W4266" s="30">
        <v>4323.3429999999998</v>
      </c>
      <c r="X4266" s="1">
        <v>1271.8230000000001</v>
      </c>
      <c r="Y4266" s="1">
        <v>3964.7170000000001</v>
      </c>
      <c r="Z4266" s="1">
        <v>872.60400000000004</v>
      </c>
      <c r="AD4266" s="4">
        <v>16.253</v>
      </c>
      <c r="AL4266" s="1">
        <v>4323.3429999999998</v>
      </c>
    </row>
    <row r="4267" spans="1:38" x14ac:dyDescent="0.25">
      <c r="A4267" s="1">
        <v>4263</v>
      </c>
      <c r="B4267" s="1">
        <v>4263</v>
      </c>
      <c r="C4267" s="1"/>
      <c r="D4267" s="1">
        <v>3672.9989999999998</v>
      </c>
      <c r="E4267" s="1">
        <v>735.97699999999998</v>
      </c>
      <c r="F4267" s="1"/>
      <c r="G4267" s="1">
        <v>-71.069999999999993</v>
      </c>
      <c r="H4267" s="1">
        <v>-63.110999999999997</v>
      </c>
      <c r="I4267" s="1"/>
      <c r="J4267" s="1"/>
      <c r="K4267" s="1">
        <v>-581.495</v>
      </c>
      <c r="L4267" s="1"/>
      <c r="M4267" s="1">
        <v>2261.7570000000001</v>
      </c>
      <c r="N4267" s="1">
        <v>2727.75</v>
      </c>
      <c r="O4267" s="1">
        <v>-9.7159999999999993</v>
      </c>
      <c r="P4267" s="27">
        <v>-16.242999999999999</v>
      </c>
      <c r="Q4267" s="1">
        <v>-8.0359999999999996</v>
      </c>
      <c r="R4267" s="1">
        <v>-3.4000000000000002E-2</v>
      </c>
      <c r="S4267" s="1">
        <v>3.7469999999999999</v>
      </c>
      <c r="T4267" s="1">
        <v>4.8289999999999997</v>
      </c>
      <c r="U4267" s="1">
        <v>6.7190000000000003</v>
      </c>
      <c r="V4267" s="1">
        <v>3.194</v>
      </c>
      <c r="W4267" s="30">
        <v>4323.3429999999998</v>
      </c>
      <c r="X4267" s="1">
        <v>1272.1279999999999</v>
      </c>
      <c r="Y4267" s="1">
        <v>3964.7170000000001</v>
      </c>
      <c r="Z4267" s="1">
        <v>872.60400000000004</v>
      </c>
      <c r="AD4267" s="4">
        <v>16.242999999999999</v>
      </c>
      <c r="AL4267" s="1">
        <v>4323.3429999999998</v>
      </c>
    </row>
    <row r="4268" spans="1:38" x14ac:dyDescent="0.25">
      <c r="A4268" s="1">
        <v>4264</v>
      </c>
      <c r="B4268" s="1">
        <v>4264</v>
      </c>
      <c r="C4268" s="1"/>
      <c r="D4268" s="1">
        <v>3671.5520000000001</v>
      </c>
      <c r="E4268" s="1">
        <v>736.45500000000004</v>
      </c>
      <c r="F4268" s="1"/>
      <c r="G4268" s="1">
        <v>-69.638999999999996</v>
      </c>
      <c r="H4268" s="1">
        <v>-64.058999999999997</v>
      </c>
      <c r="I4268" s="1"/>
      <c r="J4268" s="1"/>
      <c r="K4268" s="1">
        <v>-580.54399999999998</v>
      </c>
      <c r="L4268" s="1"/>
      <c r="M4268" s="1">
        <v>2262.2370000000001</v>
      </c>
      <c r="N4268" s="1">
        <v>2728.7049999999999</v>
      </c>
      <c r="O4268" s="1">
        <v>-9.7159999999999993</v>
      </c>
      <c r="P4268" s="27">
        <v>-16.253</v>
      </c>
      <c r="Q4268" s="1">
        <v>-8.0259999999999998</v>
      </c>
      <c r="R4268" s="1">
        <v>-3.4000000000000002E-2</v>
      </c>
      <c r="S4268" s="1">
        <v>3.7469999999999999</v>
      </c>
      <c r="T4268" s="1">
        <v>4.8289999999999997</v>
      </c>
      <c r="U4268" s="1">
        <v>6.7080000000000002</v>
      </c>
      <c r="V4268" s="1">
        <v>3.194</v>
      </c>
      <c r="W4268" s="30">
        <v>4323.6480000000001</v>
      </c>
      <c r="X4268" s="1">
        <v>1272.7380000000001</v>
      </c>
      <c r="Y4268" s="1">
        <v>3965.0230000000001</v>
      </c>
      <c r="Z4268" s="1">
        <v>872.60400000000004</v>
      </c>
      <c r="AD4268" s="4">
        <v>16.253</v>
      </c>
      <c r="AL4268" s="1">
        <v>4323.6480000000001</v>
      </c>
    </row>
    <row r="4269" spans="1:38" x14ac:dyDescent="0.25">
      <c r="A4269" s="1">
        <v>4265</v>
      </c>
      <c r="B4269" s="1">
        <v>4265</v>
      </c>
      <c r="C4269" s="1"/>
      <c r="D4269" s="1">
        <v>3686.5079999999998</v>
      </c>
      <c r="E4269" s="1">
        <v>735.97699999999998</v>
      </c>
      <c r="F4269" s="1"/>
      <c r="G4269" s="1">
        <v>-70.116</v>
      </c>
      <c r="H4269" s="1">
        <v>-62.161999999999999</v>
      </c>
      <c r="I4269" s="1"/>
      <c r="J4269" s="1"/>
      <c r="K4269" s="1">
        <v>-584.34900000000005</v>
      </c>
      <c r="L4269" s="1"/>
      <c r="M4269" s="1">
        <v>2269.4299999999998</v>
      </c>
      <c r="N4269" s="1">
        <v>2737.3049999999998</v>
      </c>
      <c r="O4269" s="1">
        <v>-9.7309999999999999</v>
      </c>
      <c r="P4269" s="27">
        <v>-16.291</v>
      </c>
      <c r="Q4269" s="1">
        <v>-8.0399999999999991</v>
      </c>
      <c r="R4269" s="1">
        <v>-3.9E-2</v>
      </c>
      <c r="S4269" s="1">
        <v>3.7469999999999999</v>
      </c>
      <c r="T4269" s="1">
        <v>4.835</v>
      </c>
      <c r="U4269" s="1">
        <v>6.7329999999999997</v>
      </c>
      <c r="V4269" s="1">
        <v>3.194</v>
      </c>
      <c r="W4269" s="30">
        <v>4325.7839999999997</v>
      </c>
      <c r="X4269" s="1">
        <v>1272.1279999999999</v>
      </c>
      <c r="Y4269" s="1">
        <v>3964.4119999999998</v>
      </c>
      <c r="Z4269" s="1">
        <v>872.60400000000004</v>
      </c>
      <c r="AD4269" s="4">
        <v>16.291</v>
      </c>
      <c r="AL4269" s="1">
        <v>4325.7839999999997</v>
      </c>
    </row>
    <row r="4270" spans="1:38" x14ac:dyDescent="0.25">
      <c r="A4270" s="1">
        <v>4266</v>
      </c>
      <c r="B4270" s="1">
        <v>4266</v>
      </c>
      <c r="C4270" s="1"/>
      <c r="D4270" s="1">
        <v>3683.6129999999998</v>
      </c>
      <c r="E4270" s="1">
        <v>735.97699999999998</v>
      </c>
      <c r="F4270" s="1"/>
      <c r="G4270" s="1">
        <v>-70.593000000000004</v>
      </c>
      <c r="H4270" s="1">
        <v>-63.110999999999997</v>
      </c>
      <c r="I4270" s="1"/>
      <c r="J4270" s="1"/>
      <c r="K4270" s="1">
        <v>-584.34900000000005</v>
      </c>
      <c r="L4270" s="1"/>
      <c r="M4270" s="1">
        <v>2268.951</v>
      </c>
      <c r="N4270" s="1">
        <v>2738.261</v>
      </c>
      <c r="O4270" s="1">
        <v>-9.7360000000000007</v>
      </c>
      <c r="P4270" s="27">
        <v>-16.286000000000001</v>
      </c>
      <c r="Q4270" s="1">
        <v>-8.0399999999999991</v>
      </c>
      <c r="R4270" s="1">
        <v>-3.4000000000000002E-2</v>
      </c>
      <c r="S4270" s="1">
        <v>3.7509999999999999</v>
      </c>
      <c r="T4270" s="1">
        <v>4.8289999999999997</v>
      </c>
      <c r="U4270" s="1">
        <v>6.7329999999999997</v>
      </c>
      <c r="V4270" s="1">
        <v>3.194</v>
      </c>
      <c r="W4270" s="30">
        <v>4379.5020000000004</v>
      </c>
      <c r="X4270" s="1">
        <v>1281.5899999999999</v>
      </c>
      <c r="Y4270" s="1">
        <v>3984.2510000000002</v>
      </c>
      <c r="Z4270" s="1">
        <v>882.06600000000003</v>
      </c>
      <c r="AD4270" s="4">
        <v>16.286000000000001</v>
      </c>
      <c r="AL4270" s="1">
        <v>4379.5020000000004</v>
      </c>
    </row>
    <row r="4271" spans="1:38" x14ac:dyDescent="0.25">
      <c r="A4271" s="1">
        <v>4267</v>
      </c>
      <c r="B4271" s="1">
        <v>4267</v>
      </c>
      <c r="C4271" s="1"/>
      <c r="D4271" s="1">
        <v>3682.6489999999999</v>
      </c>
      <c r="E4271" s="1">
        <v>735.97699999999998</v>
      </c>
      <c r="F4271" s="1"/>
      <c r="G4271" s="1">
        <v>-70.593000000000004</v>
      </c>
      <c r="H4271" s="1">
        <v>-63.585000000000001</v>
      </c>
      <c r="I4271" s="1"/>
      <c r="J4271" s="1"/>
      <c r="K4271" s="1">
        <v>-583.87300000000005</v>
      </c>
      <c r="L4271" s="1"/>
      <c r="M4271" s="1">
        <v>2268.951</v>
      </c>
      <c r="N4271" s="1">
        <v>2737.7829999999999</v>
      </c>
      <c r="O4271" s="1">
        <v>-9.7360000000000007</v>
      </c>
      <c r="P4271" s="27">
        <v>-16.286000000000001</v>
      </c>
      <c r="Q4271" s="1">
        <v>-8.0449999999999999</v>
      </c>
      <c r="R4271" s="1">
        <v>-3.9E-2</v>
      </c>
      <c r="S4271" s="1">
        <v>3.7469999999999999</v>
      </c>
      <c r="T4271" s="1">
        <v>4.8239999999999998</v>
      </c>
      <c r="U4271" s="1">
        <v>6.7359999999999998</v>
      </c>
      <c r="V4271" s="1">
        <v>3.194</v>
      </c>
      <c r="W4271" s="30">
        <v>4383.47</v>
      </c>
      <c r="X4271" s="1">
        <v>1292.577</v>
      </c>
      <c r="Y4271" s="1">
        <v>4011.11</v>
      </c>
      <c r="Z4271" s="1">
        <v>882.37099999999998</v>
      </c>
      <c r="AD4271" s="4">
        <v>16.286000000000001</v>
      </c>
      <c r="AL4271" s="1">
        <v>4383.47</v>
      </c>
    </row>
    <row r="4272" spans="1:38" x14ac:dyDescent="0.25">
      <c r="A4272" s="1">
        <v>4268</v>
      </c>
      <c r="B4272" s="1">
        <v>4268</v>
      </c>
      <c r="C4272" s="1"/>
      <c r="D4272" s="1">
        <v>3707.2550000000001</v>
      </c>
      <c r="E4272" s="1">
        <v>735.49900000000002</v>
      </c>
      <c r="F4272" s="1"/>
      <c r="G4272" s="1">
        <v>-69.162000000000006</v>
      </c>
      <c r="H4272" s="1">
        <v>-64.058999999999997</v>
      </c>
      <c r="I4272" s="1"/>
      <c r="J4272" s="1"/>
      <c r="K4272" s="1">
        <v>-595.28700000000003</v>
      </c>
      <c r="L4272" s="1"/>
      <c r="M4272" s="1">
        <v>2284.297</v>
      </c>
      <c r="N4272" s="1">
        <v>2756.8939999999998</v>
      </c>
      <c r="O4272" s="1">
        <v>-9.8040000000000003</v>
      </c>
      <c r="P4272" s="27">
        <v>-16.408999999999999</v>
      </c>
      <c r="Q4272" s="1">
        <v>-8.0779999999999994</v>
      </c>
      <c r="R4272" s="1">
        <v>-2.9000000000000001E-2</v>
      </c>
      <c r="S4272" s="1">
        <v>3.742</v>
      </c>
      <c r="T4272" s="1">
        <v>4.8460000000000001</v>
      </c>
      <c r="U4272" s="1">
        <v>6.7949999999999999</v>
      </c>
      <c r="V4272" s="1">
        <v>3.2149999999999999</v>
      </c>
      <c r="W4272" s="30">
        <v>4385.6059999999998</v>
      </c>
      <c r="X4272" s="1">
        <v>1292.8820000000001</v>
      </c>
      <c r="Y4272" s="1">
        <v>4014.7719999999999</v>
      </c>
      <c r="Z4272" s="1">
        <v>882.67600000000004</v>
      </c>
      <c r="AD4272" s="4">
        <v>16.408999999999999</v>
      </c>
      <c r="AL4272" s="1">
        <v>4385.6059999999998</v>
      </c>
    </row>
    <row r="4273" spans="1:38" x14ac:dyDescent="0.25">
      <c r="A4273" s="1">
        <v>4269</v>
      </c>
      <c r="B4273" s="1">
        <v>4269</v>
      </c>
      <c r="C4273" s="1"/>
      <c r="D4273" s="1">
        <v>3778.6680000000001</v>
      </c>
      <c r="E4273" s="1">
        <v>752.22799999999995</v>
      </c>
      <c r="F4273" s="1"/>
      <c r="G4273" s="1">
        <v>-72.024000000000001</v>
      </c>
      <c r="H4273" s="1">
        <v>-66.906000000000006</v>
      </c>
      <c r="I4273" s="1"/>
      <c r="J4273" s="1"/>
      <c r="K4273" s="1">
        <v>-606.70000000000005</v>
      </c>
      <c r="L4273" s="1"/>
      <c r="M4273" s="1">
        <v>2336.5740000000001</v>
      </c>
      <c r="N4273" s="1">
        <v>2812.799</v>
      </c>
      <c r="O4273" s="1">
        <v>-10.009</v>
      </c>
      <c r="P4273" s="27">
        <v>-16.760000000000002</v>
      </c>
      <c r="Q4273" s="1">
        <v>-8.2970000000000006</v>
      </c>
      <c r="R4273" s="1">
        <v>-3.9E-2</v>
      </c>
      <c r="S4273" s="1">
        <v>3.8290000000000002</v>
      </c>
      <c r="T4273" s="1">
        <v>4.9539999999999997</v>
      </c>
      <c r="U4273" s="1">
        <v>6.952</v>
      </c>
      <c r="V4273" s="1">
        <v>3.2810000000000001</v>
      </c>
      <c r="W4273" s="30">
        <v>4598.6450000000004</v>
      </c>
      <c r="X4273" s="1">
        <v>1324.625</v>
      </c>
      <c r="Y4273" s="1">
        <v>4070.0160000000001</v>
      </c>
      <c r="Z4273" s="1">
        <v>910.45</v>
      </c>
      <c r="AD4273" s="4">
        <v>16.760000000000002</v>
      </c>
      <c r="AL4273" s="1">
        <v>4598.6450000000004</v>
      </c>
    </row>
    <row r="4274" spans="1:38" x14ac:dyDescent="0.25">
      <c r="A4274" s="1">
        <v>4270</v>
      </c>
      <c r="B4274" s="1">
        <v>4270</v>
      </c>
      <c r="C4274" s="1"/>
      <c r="D4274" s="1">
        <v>3794.11</v>
      </c>
      <c r="E4274" s="1">
        <v>755.57299999999998</v>
      </c>
      <c r="F4274" s="1"/>
      <c r="G4274" s="1">
        <v>-73.454999999999998</v>
      </c>
      <c r="H4274" s="1">
        <v>-68.804000000000002</v>
      </c>
      <c r="I4274" s="1"/>
      <c r="J4274" s="1"/>
      <c r="K4274" s="1">
        <v>-606.22500000000002</v>
      </c>
      <c r="L4274" s="1"/>
      <c r="M4274" s="1">
        <v>2337.5329999999999</v>
      </c>
      <c r="N4274" s="1">
        <v>2813.277</v>
      </c>
      <c r="O4274" s="1">
        <v>-10.013999999999999</v>
      </c>
      <c r="P4274" s="27">
        <v>-16.774000000000001</v>
      </c>
      <c r="Q4274" s="1">
        <v>-8.3059999999999992</v>
      </c>
      <c r="R4274" s="1">
        <v>-3.9E-2</v>
      </c>
      <c r="S4274" s="1">
        <v>3.8340000000000001</v>
      </c>
      <c r="T4274" s="1">
        <v>4.9539999999999997</v>
      </c>
      <c r="U4274" s="1">
        <v>6.9560000000000004</v>
      </c>
      <c r="V4274" s="1">
        <v>3.2810000000000001</v>
      </c>
      <c r="W4274" s="30">
        <v>4656.33</v>
      </c>
      <c r="X4274" s="1">
        <v>1370.4069999999999</v>
      </c>
      <c r="Y4274" s="1">
        <v>4177.451</v>
      </c>
      <c r="Z4274" s="1">
        <v>932.12099999999998</v>
      </c>
      <c r="AD4274" s="4">
        <v>16.774000000000001</v>
      </c>
      <c r="AL4274" s="1">
        <v>4656.33</v>
      </c>
    </row>
    <row r="4275" spans="1:38" x14ac:dyDescent="0.25">
      <c r="A4275" s="1">
        <v>4271</v>
      </c>
      <c r="B4275" s="1">
        <v>4271</v>
      </c>
      <c r="C4275" s="1"/>
      <c r="D4275" s="1">
        <v>3801.3490000000002</v>
      </c>
      <c r="E4275" s="1">
        <v>756.529</v>
      </c>
      <c r="F4275" s="1"/>
      <c r="G4275" s="1">
        <v>-73.932000000000002</v>
      </c>
      <c r="H4275" s="1">
        <v>-65.956999999999994</v>
      </c>
      <c r="I4275" s="1"/>
      <c r="J4275" s="1"/>
      <c r="K4275" s="1">
        <v>-607.17600000000004</v>
      </c>
      <c r="L4275" s="1"/>
      <c r="M4275" s="1">
        <v>2337.5329999999999</v>
      </c>
      <c r="N4275" s="1">
        <v>2813.277</v>
      </c>
      <c r="O4275" s="1">
        <v>-10.028</v>
      </c>
      <c r="P4275" s="27">
        <v>-16.779</v>
      </c>
      <c r="Q4275" s="1">
        <v>-8.3059999999999992</v>
      </c>
      <c r="R4275" s="1">
        <v>-3.4000000000000002E-2</v>
      </c>
      <c r="S4275" s="1">
        <v>3.8340000000000001</v>
      </c>
      <c r="T4275" s="1">
        <v>4.9539999999999997</v>
      </c>
      <c r="U4275" s="1">
        <v>6.9589999999999996</v>
      </c>
      <c r="V4275" s="1">
        <v>3.2810000000000001</v>
      </c>
      <c r="W4275" s="30">
        <v>4636.491</v>
      </c>
      <c r="X4275" s="1">
        <v>1374.374</v>
      </c>
      <c r="Y4275" s="1">
        <v>4234.8310000000001</v>
      </c>
      <c r="Z4275" s="1">
        <v>929.98400000000004</v>
      </c>
      <c r="AD4275" s="4">
        <v>16.779</v>
      </c>
      <c r="AL4275" s="1">
        <v>4636.491</v>
      </c>
    </row>
    <row r="4276" spans="1:38" x14ac:dyDescent="0.25">
      <c r="A4276" s="1">
        <v>4272</v>
      </c>
      <c r="B4276" s="1">
        <v>4272</v>
      </c>
      <c r="C4276" s="1"/>
      <c r="D4276" s="1">
        <v>3821.1350000000002</v>
      </c>
      <c r="E4276" s="1">
        <v>756.05100000000004</v>
      </c>
      <c r="F4276" s="1"/>
      <c r="G4276" s="1">
        <v>-72.501000000000005</v>
      </c>
      <c r="H4276" s="1">
        <v>-65.956999999999994</v>
      </c>
      <c r="I4276" s="1"/>
      <c r="J4276" s="1"/>
      <c r="K4276" s="1">
        <v>-611.45600000000002</v>
      </c>
      <c r="L4276" s="1"/>
      <c r="M4276" s="1">
        <v>2347.6060000000002</v>
      </c>
      <c r="N4276" s="1">
        <v>2823.79</v>
      </c>
      <c r="O4276" s="1">
        <v>-10.067</v>
      </c>
      <c r="P4276" s="27">
        <v>-16.844999999999999</v>
      </c>
      <c r="Q4276" s="1">
        <v>-8.3350000000000009</v>
      </c>
      <c r="R4276" s="1">
        <v>-3.9E-2</v>
      </c>
      <c r="S4276" s="1">
        <v>3.8439999999999999</v>
      </c>
      <c r="T4276" s="1">
        <v>4.9820000000000002</v>
      </c>
      <c r="U4276" s="1">
        <v>6.9870000000000001</v>
      </c>
      <c r="V4276" s="1">
        <v>3.2959999999999998</v>
      </c>
      <c r="W4276" s="30">
        <v>4624.893</v>
      </c>
      <c r="X4276" s="1">
        <v>1371.933</v>
      </c>
      <c r="Y4276" s="1">
        <v>4233</v>
      </c>
      <c r="Z4276" s="1">
        <v>923.26900000000001</v>
      </c>
      <c r="AD4276" s="4">
        <v>16.844999999999999</v>
      </c>
      <c r="AL4276" s="1">
        <v>4624.893</v>
      </c>
    </row>
    <row r="4277" spans="1:38" x14ac:dyDescent="0.25">
      <c r="A4277" s="1">
        <v>4273</v>
      </c>
      <c r="B4277" s="1">
        <v>4273</v>
      </c>
      <c r="C4277" s="1"/>
      <c r="D4277" s="1">
        <v>3963.5219999999999</v>
      </c>
      <c r="E4277" s="1">
        <v>791.9</v>
      </c>
      <c r="F4277" s="1"/>
      <c r="G4277" s="1">
        <v>-79.177999999999997</v>
      </c>
      <c r="H4277" s="1">
        <v>-71.177000000000007</v>
      </c>
      <c r="I4277" s="1"/>
      <c r="J4277" s="1"/>
      <c r="K4277" s="1">
        <v>-629.05100000000004</v>
      </c>
      <c r="L4277" s="1"/>
      <c r="M4277" s="1">
        <v>2414.7600000000002</v>
      </c>
      <c r="N4277" s="1">
        <v>2897.3850000000002</v>
      </c>
      <c r="O4277" s="1">
        <v>-10.345000000000001</v>
      </c>
      <c r="P4277" s="27">
        <v>-17.356999999999999</v>
      </c>
      <c r="Q4277" s="1">
        <v>-8.5679999999999996</v>
      </c>
      <c r="R4277" s="1">
        <v>-3.9E-2</v>
      </c>
      <c r="S4277" s="1">
        <v>3.97</v>
      </c>
      <c r="T4277" s="1">
        <v>5.0960000000000001</v>
      </c>
      <c r="U4277" s="1">
        <v>7.2069999999999999</v>
      </c>
      <c r="V4277" s="1">
        <v>3.387</v>
      </c>
      <c r="W4277" s="30">
        <v>4739.6530000000002</v>
      </c>
      <c r="X4277" s="1">
        <v>1395.1289999999999</v>
      </c>
      <c r="Y4277" s="1">
        <v>4260.1639999999998</v>
      </c>
      <c r="Z4277" s="1">
        <v>951.95899999999995</v>
      </c>
      <c r="AD4277" s="4">
        <v>17.356999999999999</v>
      </c>
      <c r="AL4277" s="1">
        <v>4739.6530000000002</v>
      </c>
    </row>
    <row r="4278" spans="1:38" x14ac:dyDescent="0.25">
      <c r="A4278" s="1">
        <v>4274</v>
      </c>
      <c r="B4278" s="1">
        <v>4274</v>
      </c>
      <c r="C4278" s="1"/>
      <c r="D4278" s="1">
        <v>3947.1089999999999</v>
      </c>
      <c r="E4278" s="1">
        <v>794.76800000000003</v>
      </c>
      <c r="F4278" s="1"/>
      <c r="G4278" s="1">
        <v>-80.132000000000005</v>
      </c>
      <c r="H4278" s="1">
        <v>-72.599999999999994</v>
      </c>
      <c r="I4278" s="1"/>
      <c r="J4278" s="1"/>
      <c r="K4278" s="1">
        <v>-630.95299999999997</v>
      </c>
      <c r="L4278" s="1"/>
      <c r="M4278" s="1">
        <v>2417.1579999999999</v>
      </c>
      <c r="N4278" s="1">
        <v>2897.8629999999998</v>
      </c>
      <c r="O4278" s="1">
        <v>-10.365</v>
      </c>
      <c r="P4278" s="27">
        <v>-17.399999999999999</v>
      </c>
      <c r="Q4278" s="1">
        <v>-8.5869999999999997</v>
      </c>
      <c r="R4278" s="1">
        <v>-4.3999999999999997E-2</v>
      </c>
      <c r="S4278" s="1">
        <v>3.97</v>
      </c>
      <c r="T4278" s="1">
        <v>5.1120000000000001</v>
      </c>
      <c r="U4278" s="1">
        <v>7.2140000000000004</v>
      </c>
      <c r="V4278" s="1">
        <v>3.3940000000000001</v>
      </c>
      <c r="W4278" s="30">
        <v>4760.4080000000004</v>
      </c>
      <c r="X4278" s="1">
        <v>1402.1489999999999</v>
      </c>
      <c r="Y4278" s="1">
        <v>4329.1419999999998</v>
      </c>
      <c r="Z4278" s="1">
        <v>972.71400000000006</v>
      </c>
      <c r="AD4278" s="4">
        <v>17.399999999999999</v>
      </c>
      <c r="AL4278" s="1">
        <v>4760.4080000000004</v>
      </c>
    </row>
    <row r="4279" spans="1:38" x14ac:dyDescent="0.25">
      <c r="A4279" s="1">
        <v>4275</v>
      </c>
      <c r="B4279" s="1">
        <v>4275</v>
      </c>
      <c r="C4279" s="1"/>
      <c r="D4279" s="1">
        <v>3939.386</v>
      </c>
      <c r="E4279" s="1">
        <v>794.29</v>
      </c>
      <c r="F4279" s="1"/>
      <c r="G4279" s="1">
        <v>-81.085999999999999</v>
      </c>
      <c r="H4279" s="1">
        <v>-73.075000000000003</v>
      </c>
      <c r="I4279" s="1"/>
      <c r="J4279" s="1"/>
      <c r="K4279" s="1">
        <v>-630.95299999999997</v>
      </c>
      <c r="L4279" s="1"/>
      <c r="M4279" s="1">
        <v>2417.1579999999999</v>
      </c>
      <c r="N4279" s="1">
        <v>2898.3409999999999</v>
      </c>
      <c r="O4279" s="1">
        <v>-10.355</v>
      </c>
      <c r="P4279" s="27">
        <v>-17.405000000000001</v>
      </c>
      <c r="Q4279" s="1">
        <v>-8.5869999999999997</v>
      </c>
      <c r="R4279" s="1">
        <v>-4.9000000000000002E-2</v>
      </c>
      <c r="S4279" s="1">
        <v>3.9790000000000001</v>
      </c>
      <c r="T4279" s="1">
        <v>5.117</v>
      </c>
      <c r="U4279" s="1">
        <v>7.2169999999999996</v>
      </c>
      <c r="V4279" s="1">
        <v>3.391</v>
      </c>
      <c r="W4279" s="30">
        <v>4734.1589999999997</v>
      </c>
      <c r="X4279" s="1">
        <v>1392.6869999999999</v>
      </c>
      <c r="Y4279" s="1">
        <v>4363.9359999999997</v>
      </c>
      <c r="Z4279" s="1">
        <v>966.61</v>
      </c>
      <c r="AD4279" s="4">
        <v>17.405000000000001</v>
      </c>
      <c r="AL4279" s="1">
        <v>4734.1589999999997</v>
      </c>
    </row>
    <row r="4280" spans="1:38" x14ac:dyDescent="0.25">
      <c r="A4280" s="1">
        <v>4276</v>
      </c>
      <c r="B4280" s="1">
        <v>4276</v>
      </c>
      <c r="C4280" s="1"/>
      <c r="D4280" s="1">
        <v>4005.0390000000002</v>
      </c>
      <c r="E4280" s="1">
        <v>806.24099999999999</v>
      </c>
      <c r="F4280" s="1"/>
      <c r="G4280" s="1">
        <v>-82.039000000000001</v>
      </c>
      <c r="H4280" s="1">
        <v>-74.498000000000005</v>
      </c>
      <c r="I4280" s="1"/>
      <c r="J4280" s="1"/>
      <c r="K4280" s="1">
        <v>-640.46400000000006</v>
      </c>
      <c r="L4280" s="1"/>
      <c r="M4280" s="1">
        <v>2454.0970000000002</v>
      </c>
      <c r="N4280" s="1">
        <v>2940.4</v>
      </c>
      <c r="O4280" s="1">
        <v>-10.55</v>
      </c>
      <c r="P4280" s="27">
        <v>-17.670000000000002</v>
      </c>
      <c r="Q4280" s="1">
        <v>-8.7059999999999995</v>
      </c>
      <c r="R4280" s="1">
        <v>-4.9000000000000002E-2</v>
      </c>
      <c r="S4280" s="1">
        <v>4.0279999999999996</v>
      </c>
      <c r="T4280" s="1">
        <v>5.1829999999999998</v>
      </c>
      <c r="U4280" s="1">
        <v>7.3360000000000003</v>
      </c>
      <c r="V4280" s="1">
        <v>3.4489999999999998</v>
      </c>
      <c r="W4280" s="30">
        <v>4732.3280000000004</v>
      </c>
      <c r="X4280" s="1">
        <v>1383.836</v>
      </c>
      <c r="Y4280" s="1">
        <v>4361.8</v>
      </c>
      <c r="Z4280" s="1">
        <v>968.74599999999998</v>
      </c>
      <c r="AD4280" s="4">
        <v>17.670000000000002</v>
      </c>
      <c r="AL4280" s="1">
        <v>4732.3280000000004</v>
      </c>
    </row>
    <row r="4281" spans="1:38" x14ac:dyDescent="0.25">
      <c r="A4281" s="1">
        <v>4277</v>
      </c>
      <c r="B4281" s="1">
        <v>4277</v>
      </c>
      <c r="C4281" s="1"/>
      <c r="D4281" s="1">
        <v>4065.3890000000001</v>
      </c>
      <c r="E4281" s="1">
        <v>826.31799999999998</v>
      </c>
      <c r="F4281" s="1"/>
      <c r="G4281" s="1">
        <v>-85.855000000000004</v>
      </c>
      <c r="H4281" s="1">
        <v>-78.768000000000001</v>
      </c>
      <c r="I4281" s="1"/>
      <c r="J4281" s="1"/>
      <c r="K4281" s="1">
        <v>-653.303</v>
      </c>
      <c r="L4281" s="1"/>
      <c r="M4281" s="1">
        <v>2491.998</v>
      </c>
      <c r="N4281" s="1">
        <v>2979.5949999999998</v>
      </c>
      <c r="O4281" s="1">
        <v>-10.715999999999999</v>
      </c>
      <c r="P4281" s="27">
        <v>-17.992999999999999</v>
      </c>
      <c r="Q4281" s="1">
        <v>-8.8480000000000008</v>
      </c>
      <c r="R4281" s="1">
        <v>-4.3999999999999997E-2</v>
      </c>
      <c r="S4281" s="1">
        <v>4.0999999999999996</v>
      </c>
      <c r="T4281" s="1">
        <v>5.2640000000000002</v>
      </c>
      <c r="U4281" s="1">
        <v>7.4610000000000003</v>
      </c>
      <c r="V4281" s="1">
        <v>3.508</v>
      </c>
      <c r="W4281" s="30">
        <v>4860.518</v>
      </c>
      <c r="X4281" s="1">
        <v>1409.779</v>
      </c>
      <c r="Y4281" s="1">
        <v>4415.8220000000001</v>
      </c>
      <c r="Z4281" s="1">
        <v>994.995</v>
      </c>
      <c r="AD4281" s="4">
        <v>17.992999999999999</v>
      </c>
      <c r="AL4281" s="1">
        <v>4860.518</v>
      </c>
    </row>
    <row r="4282" spans="1:38" x14ac:dyDescent="0.25">
      <c r="A4282" s="1">
        <v>4278</v>
      </c>
      <c r="B4282" s="1">
        <v>4278</v>
      </c>
      <c r="C4282" s="1"/>
      <c r="D4282" s="1">
        <v>3974.625</v>
      </c>
      <c r="E4282" s="1">
        <v>827.75199999999995</v>
      </c>
      <c r="F4282" s="1"/>
      <c r="G4282" s="1">
        <v>-87.286000000000001</v>
      </c>
      <c r="H4282" s="1">
        <v>-79.242999999999995</v>
      </c>
      <c r="I4282" s="1"/>
      <c r="J4282" s="1"/>
      <c r="K4282" s="1">
        <v>-651.40099999999995</v>
      </c>
      <c r="L4282" s="1"/>
      <c r="M4282" s="1">
        <v>2490.0790000000002</v>
      </c>
      <c r="N4282" s="1">
        <v>2978.6390000000001</v>
      </c>
      <c r="O4282" s="1">
        <v>-10.73</v>
      </c>
      <c r="P4282" s="27">
        <v>-18.015999999999998</v>
      </c>
      <c r="Q4282" s="1">
        <v>-8.8620000000000001</v>
      </c>
      <c r="R4282" s="1">
        <v>-4.9000000000000002E-2</v>
      </c>
      <c r="S4282" s="1">
        <v>4.0999999999999996</v>
      </c>
      <c r="T4282" s="1">
        <v>5.27</v>
      </c>
      <c r="U4282" s="1">
        <v>7.4640000000000004</v>
      </c>
      <c r="V4282" s="1">
        <v>3.504</v>
      </c>
      <c r="W4282" s="30">
        <v>4854.1080000000002</v>
      </c>
      <c r="X4282" s="1">
        <v>1412.5260000000001</v>
      </c>
      <c r="Y4282" s="1">
        <v>4471.9809999999998</v>
      </c>
      <c r="Z4282" s="1">
        <v>1002.625</v>
      </c>
      <c r="AD4282" s="4">
        <v>18.015999999999998</v>
      </c>
      <c r="AL4282" s="1">
        <v>4854.1080000000002</v>
      </c>
    </row>
    <row r="4283" spans="1:38" x14ac:dyDescent="0.25">
      <c r="A4283" s="1">
        <v>4279</v>
      </c>
      <c r="B4283" s="1">
        <v>4279</v>
      </c>
      <c r="C4283" s="1"/>
      <c r="D4283" s="1">
        <v>3905.114</v>
      </c>
      <c r="E4283" s="1">
        <v>825.84</v>
      </c>
      <c r="F4283" s="1"/>
      <c r="G4283" s="1">
        <v>-87.763000000000005</v>
      </c>
      <c r="H4283" s="1">
        <v>-79.716999999999999</v>
      </c>
      <c r="I4283" s="1"/>
      <c r="J4283" s="1"/>
      <c r="K4283" s="1">
        <v>-650.92499999999995</v>
      </c>
      <c r="L4283" s="1"/>
      <c r="M4283" s="1">
        <v>2489.1190000000001</v>
      </c>
      <c r="N4283" s="1">
        <v>2976.7269999999999</v>
      </c>
      <c r="O4283" s="1">
        <v>-10.74</v>
      </c>
      <c r="P4283" s="27">
        <v>-18.021000000000001</v>
      </c>
      <c r="Q4283" s="1">
        <v>-8.8770000000000007</v>
      </c>
      <c r="R4283" s="1">
        <v>-4.9000000000000002E-2</v>
      </c>
      <c r="S4283" s="1">
        <v>4.1050000000000004</v>
      </c>
      <c r="T4283" s="1">
        <v>5.27</v>
      </c>
      <c r="U4283" s="1">
        <v>7.468</v>
      </c>
      <c r="V4283" s="1">
        <v>3.508</v>
      </c>
      <c r="W4283" s="30">
        <v>4819.009</v>
      </c>
      <c r="X4283" s="1">
        <v>1404.2850000000001</v>
      </c>
      <c r="Y4283" s="1">
        <v>4478.0860000000002</v>
      </c>
      <c r="Z4283" s="1">
        <v>1002.93</v>
      </c>
      <c r="AD4283" s="4">
        <v>18.021000000000001</v>
      </c>
      <c r="AL4283" s="1">
        <v>4819.009</v>
      </c>
    </row>
    <row r="4284" spans="1:38" x14ac:dyDescent="0.25">
      <c r="A4284" s="1">
        <v>4280</v>
      </c>
      <c r="B4284" s="1">
        <v>4280</v>
      </c>
      <c r="C4284" s="1"/>
      <c r="D4284" s="1">
        <v>3838.509</v>
      </c>
      <c r="E4284" s="1">
        <v>824.40499999999997</v>
      </c>
      <c r="F4284" s="1"/>
      <c r="G4284" s="1">
        <v>-87.286000000000001</v>
      </c>
      <c r="H4284" s="1">
        <v>-81.141000000000005</v>
      </c>
      <c r="I4284" s="1"/>
      <c r="J4284" s="1"/>
      <c r="K4284" s="1">
        <v>-650.92499999999995</v>
      </c>
      <c r="L4284" s="1"/>
      <c r="M4284" s="1">
        <v>2487.6799999999998</v>
      </c>
      <c r="N4284" s="1">
        <v>2974.337</v>
      </c>
      <c r="O4284" s="1">
        <v>-10.73</v>
      </c>
      <c r="P4284" s="27">
        <v>-18.030999999999999</v>
      </c>
      <c r="Q4284" s="1">
        <v>-8.8719999999999999</v>
      </c>
      <c r="R4284" s="1">
        <v>-3.9E-2</v>
      </c>
      <c r="S4284" s="1">
        <v>4.0999999999999996</v>
      </c>
      <c r="T4284" s="1">
        <v>5.27</v>
      </c>
      <c r="U4284" s="1">
        <v>7.4710000000000001</v>
      </c>
      <c r="V4284" s="1">
        <v>3.504</v>
      </c>
      <c r="W4284" s="30">
        <v>4806.1899999999996</v>
      </c>
      <c r="X4284" s="1">
        <v>1392.992</v>
      </c>
      <c r="Y4284" s="1">
        <v>4468.3190000000004</v>
      </c>
      <c r="Z4284" s="1">
        <v>997.74099999999999</v>
      </c>
      <c r="AD4284" s="4">
        <v>18.030999999999999</v>
      </c>
      <c r="AL4284" s="1">
        <v>4806.1899999999996</v>
      </c>
    </row>
    <row r="4285" spans="1:38" x14ac:dyDescent="0.25">
      <c r="A4285" s="1">
        <v>4281</v>
      </c>
      <c r="B4285" s="1">
        <v>4281</v>
      </c>
      <c r="C4285" s="1"/>
      <c r="D4285" s="1">
        <v>3796.0410000000002</v>
      </c>
      <c r="E4285" s="1">
        <v>823.92700000000002</v>
      </c>
      <c r="F4285" s="1"/>
      <c r="G4285" s="1">
        <v>-86.331999999999994</v>
      </c>
      <c r="H4285" s="1">
        <v>-81.614999999999995</v>
      </c>
      <c r="I4285" s="1"/>
      <c r="J4285" s="1"/>
      <c r="K4285" s="1">
        <v>-649.97400000000005</v>
      </c>
      <c r="L4285" s="1"/>
      <c r="M4285" s="1">
        <v>2487.6799999999998</v>
      </c>
      <c r="N4285" s="1">
        <v>2974.337</v>
      </c>
      <c r="O4285" s="1">
        <v>-10.74</v>
      </c>
      <c r="P4285" s="27">
        <v>-18.035</v>
      </c>
      <c r="Q4285" s="1">
        <v>-8.8719999999999999</v>
      </c>
      <c r="R4285" s="1">
        <v>-4.3999999999999997E-2</v>
      </c>
      <c r="S4285" s="1">
        <v>4.0999999999999996</v>
      </c>
      <c r="T4285" s="1">
        <v>5.27</v>
      </c>
      <c r="U4285" s="1">
        <v>7.4640000000000004</v>
      </c>
      <c r="V4285" s="1">
        <v>3.508</v>
      </c>
      <c r="W4285" s="30">
        <v>4794.8969999999999</v>
      </c>
      <c r="X4285" s="1">
        <v>1383.2249999999999</v>
      </c>
      <c r="Y4285" s="1">
        <v>4455.5</v>
      </c>
      <c r="Z4285" s="1">
        <v>993.16300000000001</v>
      </c>
      <c r="AD4285" s="4">
        <v>18.035</v>
      </c>
      <c r="AL4285" s="1">
        <v>4794.8969999999999</v>
      </c>
    </row>
    <row r="4286" spans="1:38" x14ac:dyDescent="0.25">
      <c r="A4286" s="1">
        <v>4282</v>
      </c>
      <c r="B4286" s="1">
        <v>4282</v>
      </c>
      <c r="C4286" s="1"/>
      <c r="D4286" s="1">
        <v>3769.5</v>
      </c>
      <c r="E4286" s="1">
        <v>823.44899999999996</v>
      </c>
      <c r="F4286" s="1"/>
      <c r="G4286" s="1">
        <v>-87.286000000000001</v>
      </c>
      <c r="H4286" s="1">
        <v>-82.09</v>
      </c>
      <c r="I4286" s="1"/>
      <c r="J4286" s="1"/>
      <c r="K4286" s="1">
        <v>-650.45000000000005</v>
      </c>
      <c r="L4286" s="1"/>
      <c r="M4286" s="1">
        <v>2486.2399999999998</v>
      </c>
      <c r="N4286" s="1">
        <v>2973.3809999999999</v>
      </c>
      <c r="O4286" s="1">
        <v>-10.734999999999999</v>
      </c>
      <c r="P4286" s="27">
        <v>-18.035</v>
      </c>
      <c r="Q4286" s="1">
        <v>-8.8670000000000009</v>
      </c>
      <c r="R4286" s="1">
        <v>-3.9E-2</v>
      </c>
      <c r="S4286" s="1">
        <v>4.1050000000000004</v>
      </c>
      <c r="T4286" s="1">
        <v>5.2750000000000004</v>
      </c>
      <c r="U4286" s="1">
        <v>7.4640000000000004</v>
      </c>
      <c r="V4286" s="1">
        <v>3.508</v>
      </c>
      <c r="W4286" s="30">
        <v>4785.4350000000004</v>
      </c>
      <c r="X4286" s="1">
        <v>1382.31</v>
      </c>
      <c r="Y4286" s="1">
        <v>4445.7330000000002</v>
      </c>
      <c r="Z4286" s="1">
        <v>992.85799999999995</v>
      </c>
      <c r="AD4286" s="4">
        <v>18.035</v>
      </c>
      <c r="AL4286" s="1">
        <v>4785.4350000000004</v>
      </c>
    </row>
    <row r="4287" spans="1:38" x14ac:dyDescent="0.25">
      <c r="A4287" s="1">
        <v>4283</v>
      </c>
      <c r="B4287" s="1">
        <v>4283</v>
      </c>
      <c r="C4287" s="1"/>
      <c r="D4287" s="1">
        <v>3745.8560000000002</v>
      </c>
      <c r="E4287" s="1">
        <v>823.44899999999996</v>
      </c>
      <c r="F4287" s="1"/>
      <c r="G4287" s="1">
        <v>-87.286000000000001</v>
      </c>
      <c r="H4287" s="1">
        <v>-82.09</v>
      </c>
      <c r="I4287" s="1"/>
      <c r="J4287" s="1"/>
      <c r="K4287" s="1">
        <v>-650.45000000000005</v>
      </c>
      <c r="L4287" s="1"/>
      <c r="M4287" s="1">
        <v>2485.761</v>
      </c>
      <c r="N4287" s="1">
        <v>2971.9470000000001</v>
      </c>
      <c r="O4287" s="1">
        <v>-10.734999999999999</v>
      </c>
      <c r="P4287" s="27">
        <v>-18.04</v>
      </c>
      <c r="Q4287" s="1">
        <v>-8.8770000000000007</v>
      </c>
      <c r="R4287" s="1">
        <v>-4.3999999999999997E-2</v>
      </c>
      <c r="S4287" s="1">
        <v>4.0999999999999996</v>
      </c>
      <c r="T4287" s="1">
        <v>5.2750000000000004</v>
      </c>
      <c r="U4287" s="1">
        <v>7.4640000000000004</v>
      </c>
      <c r="V4287" s="1">
        <v>3.508</v>
      </c>
      <c r="W4287" s="30">
        <v>4778.7209999999995</v>
      </c>
      <c r="X4287" s="1">
        <v>1382.615</v>
      </c>
      <c r="Y4287" s="1">
        <v>4440.8500000000004</v>
      </c>
      <c r="Z4287" s="1">
        <v>993.46799999999996</v>
      </c>
      <c r="AD4287" s="4">
        <v>18.04</v>
      </c>
      <c r="AL4287" s="1">
        <v>4778.7209999999995</v>
      </c>
    </row>
    <row r="4288" spans="1:38" x14ac:dyDescent="0.25">
      <c r="A4288" s="1">
        <v>4284</v>
      </c>
      <c r="B4288" s="1">
        <v>4284</v>
      </c>
      <c r="C4288" s="1"/>
      <c r="D4288" s="1">
        <v>3728.002</v>
      </c>
      <c r="E4288" s="1">
        <v>821.05899999999997</v>
      </c>
      <c r="F4288" s="1"/>
      <c r="G4288" s="1">
        <v>-87.286000000000001</v>
      </c>
      <c r="H4288" s="1">
        <v>-81.614999999999995</v>
      </c>
      <c r="I4288" s="1"/>
      <c r="J4288" s="1"/>
      <c r="K4288" s="1">
        <v>-649.02300000000002</v>
      </c>
      <c r="L4288" s="1"/>
      <c r="M4288" s="1">
        <v>2484.8009999999999</v>
      </c>
      <c r="N4288" s="1">
        <v>2971.9470000000001</v>
      </c>
      <c r="O4288" s="1">
        <v>-10.734999999999999</v>
      </c>
      <c r="P4288" s="27">
        <v>-18.04</v>
      </c>
      <c r="Q4288" s="1">
        <v>-8.8770000000000007</v>
      </c>
      <c r="R4288" s="1">
        <v>-5.3999999999999999E-2</v>
      </c>
      <c r="S4288" s="1">
        <v>4.1100000000000003</v>
      </c>
      <c r="T4288" s="1">
        <v>5.2750000000000004</v>
      </c>
      <c r="U4288" s="1">
        <v>7.4640000000000004</v>
      </c>
      <c r="V4288" s="1">
        <v>3.504</v>
      </c>
      <c r="W4288" s="30">
        <v>4774.7529999999997</v>
      </c>
      <c r="X4288" s="1">
        <v>1381.0889999999999</v>
      </c>
      <c r="Y4288" s="1">
        <v>4435.6610000000001</v>
      </c>
      <c r="Z4288" s="1">
        <v>993.16300000000001</v>
      </c>
      <c r="AD4288" s="4">
        <v>18.04</v>
      </c>
      <c r="AL4288" s="1">
        <v>4774.7529999999997</v>
      </c>
    </row>
    <row r="4289" spans="1:38" x14ac:dyDescent="0.25">
      <c r="A4289" s="1">
        <v>4285</v>
      </c>
      <c r="B4289" s="1">
        <v>4285</v>
      </c>
      <c r="C4289" s="1"/>
      <c r="D4289" s="1">
        <v>3710.6320000000001</v>
      </c>
      <c r="E4289" s="1">
        <v>821.05899999999997</v>
      </c>
      <c r="F4289" s="1"/>
      <c r="G4289" s="1">
        <v>-86.331999999999994</v>
      </c>
      <c r="H4289" s="1">
        <v>-82.09</v>
      </c>
      <c r="I4289" s="1"/>
      <c r="J4289" s="1"/>
      <c r="K4289" s="1">
        <v>-649.49900000000002</v>
      </c>
      <c r="L4289" s="1"/>
      <c r="M4289" s="1">
        <v>2483.3620000000001</v>
      </c>
      <c r="N4289" s="1">
        <v>2971.4690000000001</v>
      </c>
      <c r="O4289" s="1">
        <v>-10.734999999999999</v>
      </c>
      <c r="P4289" s="27">
        <v>-18.04</v>
      </c>
      <c r="Q4289" s="1">
        <v>-8.8770000000000007</v>
      </c>
      <c r="R4289" s="1">
        <v>-4.3999999999999997E-2</v>
      </c>
      <c r="S4289" s="1">
        <v>4.1100000000000003</v>
      </c>
      <c r="T4289" s="1">
        <v>5.27</v>
      </c>
      <c r="U4289" s="1">
        <v>7.468</v>
      </c>
      <c r="V4289" s="1">
        <v>3.5110000000000001</v>
      </c>
      <c r="W4289" s="30">
        <v>4765.2910000000002</v>
      </c>
      <c r="X4289" s="1">
        <v>1372.5429999999999</v>
      </c>
      <c r="Y4289" s="1">
        <v>4433.5249999999996</v>
      </c>
      <c r="Z4289" s="1">
        <v>993.46799999999996</v>
      </c>
      <c r="AD4289" s="4">
        <v>18.04</v>
      </c>
      <c r="AL4289" s="1">
        <v>4765.2910000000002</v>
      </c>
    </row>
    <row r="4290" spans="1:38" x14ac:dyDescent="0.25">
      <c r="A4290" s="1">
        <v>4286</v>
      </c>
      <c r="B4290" s="1">
        <v>4286</v>
      </c>
      <c r="C4290" s="1"/>
      <c r="D4290" s="1">
        <v>3694.2280000000001</v>
      </c>
      <c r="E4290" s="1">
        <v>820.10299999999995</v>
      </c>
      <c r="F4290" s="1"/>
      <c r="G4290" s="1">
        <v>-87.286000000000001</v>
      </c>
      <c r="H4290" s="1">
        <v>-81.141000000000005</v>
      </c>
      <c r="I4290" s="1"/>
      <c r="J4290" s="1"/>
      <c r="K4290" s="1">
        <v>-649.02300000000002</v>
      </c>
      <c r="L4290" s="1"/>
      <c r="M4290" s="1">
        <v>2484.3209999999999</v>
      </c>
      <c r="N4290" s="1">
        <v>2970.0349999999999</v>
      </c>
      <c r="O4290" s="1">
        <v>-10.734999999999999</v>
      </c>
      <c r="P4290" s="27">
        <v>-18.04</v>
      </c>
      <c r="Q4290" s="1">
        <v>-8.8770000000000007</v>
      </c>
      <c r="R4290" s="1">
        <v>-4.3999999999999997E-2</v>
      </c>
      <c r="S4290" s="1">
        <v>4.1100000000000003</v>
      </c>
      <c r="T4290" s="1">
        <v>5.2750000000000004</v>
      </c>
      <c r="U4290" s="1">
        <v>7.468</v>
      </c>
      <c r="V4290" s="1">
        <v>3.508</v>
      </c>
      <c r="W4290" s="30">
        <v>4764.3760000000002</v>
      </c>
      <c r="X4290" s="1">
        <v>1371.933</v>
      </c>
      <c r="Y4290" s="1">
        <v>4425.5889999999999</v>
      </c>
      <c r="Z4290" s="1">
        <v>993.16300000000001</v>
      </c>
      <c r="AD4290" s="4">
        <v>18.04</v>
      </c>
      <c r="AL4290" s="1">
        <v>4764.3760000000002</v>
      </c>
    </row>
    <row r="4291" spans="1:38" x14ac:dyDescent="0.25">
      <c r="A4291" s="1">
        <v>4287</v>
      </c>
      <c r="B4291" s="1">
        <v>4287</v>
      </c>
      <c r="C4291" s="1"/>
      <c r="D4291" s="1">
        <v>3645.5</v>
      </c>
      <c r="E4291" s="1">
        <v>820.10299999999995</v>
      </c>
      <c r="F4291" s="1"/>
      <c r="G4291" s="1">
        <v>-86.331999999999994</v>
      </c>
      <c r="H4291" s="1">
        <v>-82.09</v>
      </c>
      <c r="I4291" s="1"/>
      <c r="J4291" s="1"/>
      <c r="K4291" s="1">
        <v>-649.49900000000002</v>
      </c>
      <c r="L4291" s="1"/>
      <c r="M4291" s="1">
        <v>2483.3620000000001</v>
      </c>
      <c r="N4291" s="1">
        <v>2970.5129999999999</v>
      </c>
      <c r="O4291" s="1">
        <v>-10.74</v>
      </c>
      <c r="P4291" s="27">
        <v>-18.045000000000002</v>
      </c>
      <c r="Q4291" s="1">
        <v>-8.8770000000000007</v>
      </c>
      <c r="R4291" s="1">
        <v>-4.9000000000000002E-2</v>
      </c>
      <c r="S4291" s="1">
        <v>4.1050000000000004</v>
      </c>
      <c r="T4291" s="1">
        <v>5.27</v>
      </c>
      <c r="U4291" s="1">
        <v>7.4710000000000001</v>
      </c>
      <c r="V4291" s="1">
        <v>3.5110000000000001</v>
      </c>
      <c r="W4291" s="30">
        <v>4754.9139999999998</v>
      </c>
      <c r="X4291" s="1">
        <v>1372.2380000000001</v>
      </c>
      <c r="Y4291" s="1">
        <v>4425.2839999999997</v>
      </c>
      <c r="Z4291" s="1">
        <v>993.774</v>
      </c>
      <c r="AD4291" s="4">
        <v>18.045000000000002</v>
      </c>
      <c r="AL4291" s="1">
        <v>4754.9139999999998</v>
      </c>
    </row>
    <row r="4292" spans="1:38" x14ac:dyDescent="0.25">
      <c r="A4292" s="1">
        <v>4288</v>
      </c>
      <c r="B4292" s="1">
        <v>4288</v>
      </c>
      <c r="C4292" s="1"/>
      <c r="D4292" s="1">
        <v>3622.3440000000001</v>
      </c>
      <c r="E4292" s="1">
        <v>819.625</v>
      </c>
      <c r="F4292" s="1"/>
      <c r="G4292" s="1">
        <v>-86.808999999999997</v>
      </c>
      <c r="H4292" s="1">
        <v>-79.716999999999999</v>
      </c>
      <c r="I4292" s="1"/>
      <c r="J4292" s="1"/>
      <c r="K4292" s="1">
        <v>-650.92499999999995</v>
      </c>
      <c r="L4292" s="1"/>
      <c r="M4292" s="1">
        <v>2482.402</v>
      </c>
      <c r="N4292" s="1">
        <v>2969.0790000000002</v>
      </c>
      <c r="O4292" s="1">
        <v>-10.744999999999999</v>
      </c>
      <c r="P4292" s="27">
        <v>-18.04</v>
      </c>
      <c r="Q4292" s="1">
        <v>-8.8770000000000007</v>
      </c>
      <c r="R4292" s="1">
        <v>-4.9000000000000002E-2</v>
      </c>
      <c r="S4292" s="1">
        <v>4.1050000000000004</v>
      </c>
      <c r="T4292" s="1">
        <v>5.2590000000000003</v>
      </c>
      <c r="U4292" s="1">
        <v>7.468</v>
      </c>
      <c r="V4292" s="1">
        <v>3.5110000000000001</v>
      </c>
      <c r="W4292" s="30">
        <v>4754.6090000000004</v>
      </c>
      <c r="X4292" s="1">
        <v>1372.2380000000001</v>
      </c>
      <c r="Y4292" s="1">
        <v>4417.0429999999997</v>
      </c>
      <c r="Z4292" s="1">
        <v>992.85799999999995</v>
      </c>
      <c r="AD4292" s="4">
        <v>18.04</v>
      </c>
      <c r="AL4292" s="1">
        <v>4754.6090000000004</v>
      </c>
    </row>
    <row r="4293" spans="1:38" x14ac:dyDescent="0.25">
      <c r="A4293" s="1">
        <v>4289</v>
      </c>
      <c r="B4293" s="1">
        <v>4289</v>
      </c>
      <c r="C4293" s="1"/>
      <c r="D4293" s="1">
        <v>3606.4250000000002</v>
      </c>
      <c r="E4293" s="1">
        <v>818.66899999999998</v>
      </c>
      <c r="F4293" s="1"/>
      <c r="G4293" s="1">
        <v>-87.286000000000001</v>
      </c>
      <c r="H4293" s="1">
        <v>-79.242999999999995</v>
      </c>
      <c r="I4293" s="1"/>
      <c r="J4293" s="1"/>
      <c r="K4293" s="1">
        <v>-649.02300000000002</v>
      </c>
      <c r="L4293" s="1"/>
      <c r="M4293" s="1">
        <v>2480.9630000000002</v>
      </c>
      <c r="N4293" s="1">
        <v>2969.0790000000002</v>
      </c>
      <c r="O4293" s="1">
        <v>-10.74</v>
      </c>
      <c r="P4293" s="27">
        <v>-18.045000000000002</v>
      </c>
      <c r="Q4293" s="1">
        <v>-8.8770000000000007</v>
      </c>
      <c r="R4293" s="1">
        <v>-5.3999999999999999E-2</v>
      </c>
      <c r="S4293" s="1">
        <v>4.1100000000000003</v>
      </c>
      <c r="T4293" s="1">
        <v>5.27</v>
      </c>
      <c r="U4293" s="1">
        <v>7.4640000000000004</v>
      </c>
      <c r="V4293" s="1">
        <v>3.5110000000000001</v>
      </c>
      <c r="W4293" s="30">
        <v>4753.3879999999999</v>
      </c>
      <c r="X4293" s="1">
        <v>1371.627</v>
      </c>
      <c r="Y4293" s="1">
        <v>4416.1270000000004</v>
      </c>
      <c r="Z4293" s="1">
        <v>993.16300000000001</v>
      </c>
      <c r="AD4293" s="4">
        <v>18.045000000000002</v>
      </c>
      <c r="AL4293" s="1">
        <v>4753.3879999999999</v>
      </c>
    </row>
    <row r="4294" spans="1:38" x14ac:dyDescent="0.25">
      <c r="A4294" s="1">
        <v>4290</v>
      </c>
      <c r="B4294" s="1">
        <v>4290</v>
      </c>
      <c r="C4294" s="1"/>
      <c r="D4294" s="1">
        <v>3592.4349999999999</v>
      </c>
      <c r="E4294" s="1">
        <v>818.19100000000003</v>
      </c>
      <c r="F4294" s="1"/>
      <c r="G4294" s="1">
        <v>-86.808999999999997</v>
      </c>
      <c r="H4294" s="1">
        <v>-79.242999999999995</v>
      </c>
      <c r="I4294" s="1"/>
      <c r="J4294" s="1"/>
      <c r="K4294" s="1">
        <v>-649.49900000000002</v>
      </c>
      <c r="L4294" s="1"/>
      <c r="M4294" s="1">
        <v>2480.0030000000002</v>
      </c>
      <c r="N4294" s="1">
        <v>2968.123</v>
      </c>
      <c r="O4294" s="1">
        <v>-10.744999999999999</v>
      </c>
      <c r="P4294" s="27">
        <v>-18.035</v>
      </c>
      <c r="Q4294" s="1">
        <v>-8.8810000000000002</v>
      </c>
      <c r="R4294" s="1">
        <v>-4.9000000000000002E-2</v>
      </c>
      <c r="S4294" s="1">
        <v>4.1100000000000003</v>
      </c>
      <c r="T4294" s="1">
        <v>5.27</v>
      </c>
      <c r="U4294" s="1">
        <v>7.4640000000000004</v>
      </c>
      <c r="V4294" s="1">
        <v>3.508</v>
      </c>
      <c r="W4294" s="30">
        <v>4745.1469999999999</v>
      </c>
      <c r="X4294" s="1">
        <v>1371.933</v>
      </c>
      <c r="Y4294" s="1">
        <v>4415.5169999999998</v>
      </c>
      <c r="Z4294" s="1">
        <v>989.80600000000004</v>
      </c>
      <c r="AD4294" s="4">
        <v>18.035</v>
      </c>
      <c r="AL4294" s="1">
        <v>4745.1469999999999</v>
      </c>
    </row>
    <row r="4295" spans="1:38" x14ac:dyDescent="0.25">
      <c r="A4295" s="1">
        <v>4291</v>
      </c>
      <c r="B4295" s="1">
        <v>4291</v>
      </c>
      <c r="C4295" s="1"/>
      <c r="D4295" s="1">
        <v>3579.4110000000001</v>
      </c>
      <c r="E4295" s="1">
        <v>818.19100000000003</v>
      </c>
      <c r="F4295" s="1"/>
      <c r="G4295" s="1">
        <v>-86.808999999999997</v>
      </c>
      <c r="H4295" s="1">
        <v>-79.716999999999999</v>
      </c>
      <c r="I4295" s="1"/>
      <c r="J4295" s="1"/>
      <c r="K4295" s="1">
        <v>-649.49900000000002</v>
      </c>
      <c r="L4295" s="1"/>
      <c r="M4295" s="1">
        <v>2480.4830000000002</v>
      </c>
      <c r="N4295" s="1">
        <v>2968.123</v>
      </c>
      <c r="O4295" s="1">
        <v>-10.734999999999999</v>
      </c>
      <c r="P4295" s="27">
        <v>-18.045000000000002</v>
      </c>
      <c r="Q4295" s="1">
        <v>-8.8770000000000007</v>
      </c>
      <c r="R4295" s="1">
        <v>-4.9000000000000002E-2</v>
      </c>
      <c r="S4295" s="1">
        <v>4.1050000000000004</v>
      </c>
      <c r="T4295" s="1">
        <v>5.27</v>
      </c>
      <c r="U4295" s="1">
        <v>7.468</v>
      </c>
      <c r="V4295" s="1">
        <v>3.5150000000000001</v>
      </c>
      <c r="W4295" s="30">
        <v>4744.5370000000003</v>
      </c>
      <c r="X4295" s="1">
        <v>1371.933</v>
      </c>
      <c r="Y4295" s="1">
        <v>4413.991</v>
      </c>
      <c r="Z4295" s="1">
        <v>985.22799999999995</v>
      </c>
      <c r="AD4295" s="4">
        <v>18.045000000000002</v>
      </c>
      <c r="AL4295" s="1">
        <v>4744.5370000000003</v>
      </c>
    </row>
    <row r="4296" spans="1:38" x14ac:dyDescent="0.25">
      <c r="A4296" s="1">
        <v>4292</v>
      </c>
      <c r="B4296" s="1">
        <v>4292</v>
      </c>
      <c r="C4296" s="1"/>
      <c r="D4296" s="1">
        <v>3564.9409999999998</v>
      </c>
      <c r="E4296" s="1">
        <v>817.71299999999997</v>
      </c>
      <c r="F4296" s="1"/>
      <c r="G4296" s="1">
        <v>-87.286000000000001</v>
      </c>
      <c r="H4296" s="1">
        <v>-78.768000000000001</v>
      </c>
      <c r="I4296" s="1"/>
      <c r="J4296" s="1"/>
      <c r="K4296" s="1">
        <v>-649.97400000000005</v>
      </c>
      <c r="L4296" s="1"/>
      <c r="M4296" s="1">
        <v>2480.0030000000002</v>
      </c>
      <c r="N4296" s="1">
        <v>2967.645</v>
      </c>
      <c r="O4296" s="1">
        <v>-10.734999999999999</v>
      </c>
      <c r="P4296" s="27">
        <v>-18.048999999999999</v>
      </c>
      <c r="Q4296" s="1">
        <v>-8.8810000000000002</v>
      </c>
      <c r="R4296" s="1">
        <v>-4.9000000000000002E-2</v>
      </c>
      <c r="S4296" s="1">
        <v>4.1050000000000004</v>
      </c>
      <c r="T4296" s="1">
        <v>5.2640000000000002</v>
      </c>
      <c r="U4296" s="1">
        <v>7.4640000000000004</v>
      </c>
      <c r="V4296" s="1">
        <v>3.5110000000000001</v>
      </c>
      <c r="W4296" s="30">
        <v>4744.5370000000003</v>
      </c>
      <c r="X4296" s="1">
        <v>1372.2380000000001</v>
      </c>
      <c r="Y4296" s="1">
        <v>4405.4449999999997</v>
      </c>
      <c r="Z4296" s="1">
        <v>983.09100000000001</v>
      </c>
      <c r="AD4296" s="4">
        <v>18.048999999999999</v>
      </c>
      <c r="AL4296" s="1">
        <v>4744.5370000000003</v>
      </c>
    </row>
    <row r="4297" spans="1:38" x14ac:dyDescent="0.25">
      <c r="A4297" s="1">
        <v>4293</v>
      </c>
      <c r="B4297" s="1">
        <v>4293</v>
      </c>
      <c r="C4297" s="1"/>
      <c r="D4297" s="1">
        <v>3553.8470000000002</v>
      </c>
      <c r="E4297" s="1">
        <v>817.23500000000001</v>
      </c>
      <c r="F4297" s="1"/>
      <c r="G4297" s="1">
        <v>-86.808999999999997</v>
      </c>
      <c r="H4297" s="1">
        <v>-80.191999999999993</v>
      </c>
      <c r="I4297" s="1"/>
      <c r="J4297" s="1"/>
      <c r="K4297" s="1">
        <v>-650.45000000000005</v>
      </c>
      <c r="L4297" s="1"/>
      <c r="M4297" s="1">
        <v>2480.4830000000002</v>
      </c>
      <c r="N4297" s="1">
        <v>2965.7330000000002</v>
      </c>
      <c r="O4297" s="1">
        <v>-10.74</v>
      </c>
      <c r="P4297" s="27">
        <v>-18.04</v>
      </c>
      <c r="Q4297" s="1">
        <v>-8.8770000000000007</v>
      </c>
      <c r="R4297" s="1">
        <v>-4.9000000000000002E-2</v>
      </c>
      <c r="S4297" s="1">
        <v>4.1050000000000004</v>
      </c>
      <c r="T4297" s="1">
        <v>5.2640000000000002</v>
      </c>
      <c r="U4297" s="1">
        <v>7.4640000000000004</v>
      </c>
      <c r="V4297" s="1">
        <v>3.508</v>
      </c>
      <c r="W4297" s="30">
        <v>4738.1270000000004</v>
      </c>
      <c r="X4297" s="1">
        <v>1372.2380000000001</v>
      </c>
      <c r="Y4297" s="1">
        <v>4405.4449999999997</v>
      </c>
      <c r="Z4297" s="1">
        <v>983.09100000000001</v>
      </c>
      <c r="AD4297" s="4">
        <v>18.04</v>
      </c>
      <c r="AL4297" s="1">
        <v>4738.1270000000004</v>
      </c>
    </row>
    <row r="4298" spans="1:38" x14ac:dyDescent="0.25">
      <c r="A4298" s="1">
        <v>4294</v>
      </c>
      <c r="B4298" s="1">
        <v>4294</v>
      </c>
      <c r="C4298" s="1"/>
      <c r="D4298" s="1">
        <v>3545.165</v>
      </c>
      <c r="E4298" s="1">
        <v>816.75699999999995</v>
      </c>
      <c r="F4298" s="1"/>
      <c r="G4298" s="1">
        <v>-86.808999999999997</v>
      </c>
      <c r="H4298" s="1">
        <v>-79.242999999999995</v>
      </c>
      <c r="I4298" s="1"/>
      <c r="J4298" s="1"/>
      <c r="K4298" s="1">
        <v>-649.02300000000002</v>
      </c>
      <c r="L4298" s="1"/>
      <c r="M4298" s="1">
        <v>2480.0030000000002</v>
      </c>
      <c r="N4298" s="1">
        <v>2967.1669999999999</v>
      </c>
      <c r="O4298" s="1">
        <v>-10.74</v>
      </c>
      <c r="P4298" s="27">
        <v>-18.045000000000002</v>
      </c>
      <c r="Q4298" s="1">
        <v>-8.8719999999999999</v>
      </c>
      <c r="R4298" s="1">
        <v>-4.9000000000000002E-2</v>
      </c>
      <c r="S4298" s="1">
        <v>4.1100000000000003</v>
      </c>
      <c r="T4298" s="1">
        <v>5.27</v>
      </c>
      <c r="U4298" s="1">
        <v>7.4640000000000004</v>
      </c>
      <c r="V4298" s="1">
        <v>3.5</v>
      </c>
      <c r="W4298" s="30">
        <v>4734.4650000000001</v>
      </c>
      <c r="X4298" s="1">
        <v>1363.0809999999999</v>
      </c>
      <c r="Y4298" s="1">
        <v>4405.4449999999997</v>
      </c>
      <c r="Z4298" s="1">
        <v>982.78599999999994</v>
      </c>
      <c r="AD4298" s="4">
        <v>18.045000000000002</v>
      </c>
      <c r="AL4298" s="1">
        <v>4734.4650000000001</v>
      </c>
    </row>
    <row r="4299" spans="1:38" x14ac:dyDescent="0.25">
      <c r="A4299" s="1">
        <v>4295</v>
      </c>
      <c r="B4299" s="1">
        <v>4295</v>
      </c>
      <c r="C4299" s="1"/>
      <c r="D4299" s="1">
        <v>3534.5529999999999</v>
      </c>
      <c r="E4299" s="1">
        <v>815.80100000000004</v>
      </c>
      <c r="F4299" s="1"/>
      <c r="G4299" s="1">
        <v>-86.331999999999994</v>
      </c>
      <c r="H4299" s="1">
        <v>-78.768000000000001</v>
      </c>
      <c r="I4299" s="1"/>
      <c r="J4299" s="1"/>
      <c r="K4299" s="1">
        <v>-652.35199999999998</v>
      </c>
      <c r="L4299" s="1"/>
      <c r="M4299" s="1">
        <v>2480.0030000000002</v>
      </c>
      <c r="N4299" s="1">
        <v>2964.777</v>
      </c>
      <c r="O4299" s="1">
        <v>-10.74</v>
      </c>
      <c r="P4299" s="27">
        <v>-18.04</v>
      </c>
      <c r="Q4299" s="1">
        <v>-8.8770000000000007</v>
      </c>
      <c r="R4299" s="1">
        <v>-4.9000000000000002E-2</v>
      </c>
      <c r="S4299" s="1">
        <v>4.1150000000000002</v>
      </c>
      <c r="T4299" s="1">
        <v>5.27</v>
      </c>
      <c r="U4299" s="1">
        <v>7.4640000000000004</v>
      </c>
      <c r="V4299" s="1">
        <v>3.508</v>
      </c>
      <c r="W4299" s="30">
        <v>4734.7700000000004</v>
      </c>
      <c r="X4299" s="1">
        <v>1362.1659999999999</v>
      </c>
      <c r="Y4299" s="1">
        <v>4405.4449999999997</v>
      </c>
      <c r="Z4299" s="1">
        <v>983.09100000000001</v>
      </c>
      <c r="AD4299" s="4">
        <v>18.04</v>
      </c>
      <c r="AL4299" s="1">
        <v>4734.7700000000004</v>
      </c>
    </row>
    <row r="4300" spans="1:38" x14ac:dyDescent="0.25">
      <c r="A4300" s="1">
        <v>4296</v>
      </c>
      <c r="B4300" s="1">
        <v>4296</v>
      </c>
      <c r="C4300" s="1"/>
      <c r="D4300" s="1">
        <v>3523.942</v>
      </c>
      <c r="E4300" s="1">
        <v>815.80100000000004</v>
      </c>
      <c r="F4300" s="1"/>
      <c r="G4300" s="1">
        <v>-86.331999999999994</v>
      </c>
      <c r="H4300" s="1">
        <v>-78.293999999999997</v>
      </c>
      <c r="I4300" s="1"/>
      <c r="J4300" s="1"/>
      <c r="K4300" s="1">
        <v>-653.303</v>
      </c>
      <c r="L4300" s="1"/>
      <c r="M4300" s="1">
        <v>2479.0439999999999</v>
      </c>
      <c r="N4300" s="1">
        <v>2965.2550000000001</v>
      </c>
      <c r="O4300" s="1">
        <v>-10.74</v>
      </c>
      <c r="P4300" s="27">
        <v>-18.04</v>
      </c>
      <c r="Q4300" s="1">
        <v>-8.8770000000000007</v>
      </c>
      <c r="R4300" s="1">
        <v>-4.3999999999999997E-2</v>
      </c>
      <c r="S4300" s="1">
        <v>4.1100000000000003</v>
      </c>
      <c r="T4300" s="1">
        <v>5.27</v>
      </c>
      <c r="U4300" s="1">
        <v>7.4640000000000004</v>
      </c>
      <c r="V4300" s="1">
        <v>3.508</v>
      </c>
      <c r="W4300" s="30">
        <v>4734.7700000000004</v>
      </c>
      <c r="X4300" s="1">
        <v>1362.7760000000001</v>
      </c>
      <c r="Y4300" s="1">
        <v>4405.1400000000003</v>
      </c>
      <c r="Z4300" s="1">
        <v>983.09100000000001</v>
      </c>
      <c r="AD4300" s="4">
        <v>18.04</v>
      </c>
      <c r="AL4300" s="1">
        <v>4734.7700000000004</v>
      </c>
    </row>
    <row r="4301" spans="1:38" x14ac:dyDescent="0.25">
      <c r="A4301" s="1">
        <v>4297</v>
      </c>
      <c r="B4301" s="1">
        <v>4297</v>
      </c>
      <c r="C4301" s="1"/>
      <c r="D4301" s="1">
        <v>3515.261</v>
      </c>
      <c r="E4301" s="1">
        <v>814.84500000000003</v>
      </c>
      <c r="F4301" s="1"/>
      <c r="G4301" s="1">
        <v>-86.331999999999994</v>
      </c>
      <c r="H4301" s="1">
        <v>-78.768000000000001</v>
      </c>
      <c r="I4301" s="1"/>
      <c r="J4301" s="1"/>
      <c r="K4301" s="1">
        <v>-650.92499999999995</v>
      </c>
      <c r="L4301" s="1"/>
      <c r="M4301" s="1">
        <v>2478.0839999999998</v>
      </c>
      <c r="N4301" s="1">
        <v>2964.777</v>
      </c>
      <c r="O4301" s="1">
        <v>-10.734999999999999</v>
      </c>
      <c r="P4301" s="27">
        <v>-18.048999999999999</v>
      </c>
      <c r="Q4301" s="1">
        <v>-8.8719999999999999</v>
      </c>
      <c r="R4301" s="1">
        <v>-4.3999999999999997E-2</v>
      </c>
      <c r="S4301" s="1">
        <v>4.1050000000000004</v>
      </c>
      <c r="T4301" s="1">
        <v>5.27</v>
      </c>
      <c r="U4301" s="1">
        <v>7.468</v>
      </c>
      <c r="V4301" s="1">
        <v>3.508</v>
      </c>
      <c r="W4301" s="30">
        <v>4734.4650000000001</v>
      </c>
      <c r="X4301" s="1">
        <v>1362.1659999999999</v>
      </c>
      <c r="Y4301" s="1">
        <v>4395.9830000000002</v>
      </c>
      <c r="Z4301" s="1">
        <v>983.09100000000001</v>
      </c>
      <c r="AD4301" s="4">
        <v>18.048999999999999</v>
      </c>
      <c r="AL4301" s="1">
        <v>4734.4650000000001</v>
      </c>
    </row>
    <row r="4302" spans="1:38" x14ac:dyDescent="0.25">
      <c r="A4302" s="1">
        <v>4298</v>
      </c>
      <c r="B4302" s="1">
        <v>4298</v>
      </c>
      <c r="C4302" s="1"/>
      <c r="D4302" s="1">
        <v>3506.0970000000002</v>
      </c>
      <c r="E4302" s="1">
        <v>815.80100000000004</v>
      </c>
      <c r="F4302" s="1"/>
      <c r="G4302" s="1">
        <v>-86.331999999999994</v>
      </c>
      <c r="H4302" s="1">
        <v>-78.768000000000001</v>
      </c>
      <c r="I4302" s="1"/>
      <c r="J4302" s="1"/>
      <c r="K4302" s="1">
        <v>-649.97400000000005</v>
      </c>
      <c r="L4302" s="1"/>
      <c r="M4302" s="1">
        <v>2477.125</v>
      </c>
      <c r="N4302" s="1">
        <v>2965.2550000000001</v>
      </c>
      <c r="O4302" s="1">
        <v>-10.73</v>
      </c>
      <c r="P4302" s="27">
        <v>-18.045000000000002</v>
      </c>
      <c r="Q4302" s="1">
        <v>-8.8770000000000007</v>
      </c>
      <c r="R4302" s="1">
        <v>-4.3999999999999997E-2</v>
      </c>
      <c r="S4302" s="1">
        <v>4.1050000000000004</v>
      </c>
      <c r="T4302" s="1">
        <v>5.27</v>
      </c>
      <c r="U4302" s="1">
        <v>7.4640000000000004</v>
      </c>
      <c r="V4302" s="1">
        <v>3.508</v>
      </c>
      <c r="W4302" s="30">
        <v>4724.6980000000003</v>
      </c>
      <c r="X4302" s="1">
        <v>1362.471</v>
      </c>
      <c r="Y4302" s="1">
        <v>4395.3729999999996</v>
      </c>
      <c r="Z4302" s="1">
        <v>983.09100000000001</v>
      </c>
      <c r="AD4302" s="4">
        <v>18.045000000000002</v>
      </c>
      <c r="AL4302" s="1">
        <v>4724.6980000000003</v>
      </c>
    </row>
    <row r="4303" spans="1:38" x14ac:dyDescent="0.25">
      <c r="A4303" s="1">
        <v>4299</v>
      </c>
      <c r="B4303" s="1">
        <v>4299</v>
      </c>
      <c r="C4303" s="1"/>
      <c r="D4303" s="1">
        <v>3496.933</v>
      </c>
      <c r="E4303" s="1">
        <v>814.36699999999996</v>
      </c>
      <c r="F4303" s="1"/>
      <c r="G4303" s="1">
        <v>-86.331999999999994</v>
      </c>
      <c r="H4303" s="1">
        <v>-78.768000000000001</v>
      </c>
      <c r="I4303" s="1"/>
      <c r="J4303" s="1"/>
      <c r="K4303" s="1">
        <v>-649.49900000000002</v>
      </c>
      <c r="L4303" s="1"/>
      <c r="M4303" s="1">
        <v>2477.125</v>
      </c>
      <c r="N4303" s="1">
        <v>2965.2550000000001</v>
      </c>
      <c r="O4303" s="1">
        <v>-10.74</v>
      </c>
      <c r="P4303" s="27">
        <v>-18.04</v>
      </c>
      <c r="Q4303" s="1">
        <v>-8.8810000000000002</v>
      </c>
      <c r="R4303" s="1">
        <v>-4.3999999999999997E-2</v>
      </c>
      <c r="S4303" s="1">
        <v>4.1150000000000002</v>
      </c>
      <c r="T4303" s="1">
        <v>5.27</v>
      </c>
      <c r="U4303" s="1">
        <v>7.468</v>
      </c>
      <c r="V4303" s="1">
        <v>3.508</v>
      </c>
      <c r="W4303" s="30">
        <v>4724.6980000000003</v>
      </c>
      <c r="X4303" s="1">
        <v>1362.471</v>
      </c>
      <c r="Y4303" s="1">
        <v>4395.3729999999996</v>
      </c>
      <c r="Z4303" s="1">
        <v>983.09100000000001</v>
      </c>
      <c r="AD4303" s="4">
        <v>18.04</v>
      </c>
      <c r="AL4303" s="1">
        <v>4724.6980000000003</v>
      </c>
    </row>
    <row r="4304" spans="1:38" x14ac:dyDescent="0.25">
      <c r="A4304" s="1">
        <v>4300</v>
      </c>
      <c r="B4304" s="1">
        <v>4300</v>
      </c>
      <c r="C4304" s="1"/>
      <c r="D4304" s="1">
        <v>3488.7350000000001</v>
      </c>
      <c r="E4304" s="1">
        <v>814.84500000000003</v>
      </c>
      <c r="F4304" s="1"/>
      <c r="G4304" s="1">
        <v>-87.286000000000001</v>
      </c>
      <c r="H4304" s="1">
        <v>-79.242999999999995</v>
      </c>
      <c r="I4304" s="1"/>
      <c r="J4304" s="1"/>
      <c r="K4304" s="1">
        <v>-650.45000000000005</v>
      </c>
      <c r="L4304" s="1"/>
      <c r="M4304" s="1">
        <v>2476.645</v>
      </c>
      <c r="N4304" s="1">
        <v>2965.2550000000001</v>
      </c>
      <c r="O4304" s="1">
        <v>-10.734999999999999</v>
      </c>
      <c r="P4304" s="27">
        <v>-18.04</v>
      </c>
      <c r="Q4304" s="1">
        <v>-8.8770000000000007</v>
      </c>
      <c r="R4304" s="1">
        <v>-4.3999999999999997E-2</v>
      </c>
      <c r="S4304" s="1">
        <v>4.1100000000000003</v>
      </c>
      <c r="T4304" s="1">
        <v>5.27</v>
      </c>
      <c r="U4304" s="1">
        <v>7.4710000000000001</v>
      </c>
      <c r="V4304" s="1">
        <v>3.508</v>
      </c>
      <c r="W4304" s="30">
        <v>4724.6980000000003</v>
      </c>
      <c r="X4304" s="1">
        <v>1362.471</v>
      </c>
      <c r="Y4304" s="1">
        <v>4395.3729999999996</v>
      </c>
      <c r="Z4304" s="1">
        <v>983.09100000000001</v>
      </c>
      <c r="AD4304" s="4">
        <v>18.04</v>
      </c>
      <c r="AL4304" s="1">
        <v>4724.6980000000003</v>
      </c>
    </row>
    <row r="4305" spans="1:38" x14ac:dyDescent="0.25">
      <c r="A4305" s="1">
        <v>4301</v>
      </c>
      <c r="B4305" s="1">
        <v>4301</v>
      </c>
      <c r="C4305" s="1"/>
      <c r="D4305" s="1">
        <v>3481.5</v>
      </c>
      <c r="E4305" s="1">
        <v>813.88900000000001</v>
      </c>
      <c r="F4305" s="1"/>
      <c r="G4305" s="1">
        <v>-86.331999999999994</v>
      </c>
      <c r="H4305" s="1">
        <v>-78.768000000000001</v>
      </c>
      <c r="I4305" s="1"/>
      <c r="J4305" s="1"/>
      <c r="K4305" s="1">
        <v>-649.49900000000002</v>
      </c>
      <c r="L4305" s="1"/>
      <c r="M4305" s="1">
        <v>2475.2060000000001</v>
      </c>
      <c r="N4305" s="1">
        <v>2963.3429999999998</v>
      </c>
      <c r="O4305" s="1">
        <v>-10.744999999999999</v>
      </c>
      <c r="P4305" s="27">
        <v>-18.045000000000002</v>
      </c>
      <c r="Q4305" s="1">
        <v>-8.8770000000000007</v>
      </c>
      <c r="R4305" s="1">
        <v>-4.3999999999999997E-2</v>
      </c>
      <c r="S4305" s="1">
        <v>4.1050000000000004</v>
      </c>
      <c r="T4305" s="1">
        <v>5.27</v>
      </c>
      <c r="U4305" s="1">
        <v>7.468</v>
      </c>
      <c r="V4305" s="1">
        <v>3.508</v>
      </c>
      <c r="W4305" s="30">
        <v>4724.393</v>
      </c>
      <c r="X4305" s="1">
        <v>1362.1659999999999</v>
      </c>
      <c r="Y4305" s="1">
        <v>4395.0680000000002</v>
      </c>
      <c r="Z4305" s="1">
        <v>983.09100000000001</v>
      </c>
      <c r="AD4305" s="4">
        <v>18.045000000000002</v>
      </c>
      <c r="AL4305" s="1">
        <v>4724.393</v>
      </c>
    </row>
    <row r="4306" spans="1:38" x14ac:dyDescent="0.25">
      <c r="A4306" s="1">
        <v>4302</v>
      </c>
      <c r="B4306" s="1">
        <v>4302</v>
      </c>
      <c r="C4306" s="1"/>
      <c r="D4306" s="1">
        <v>3474.7489999999998</v>
      </c>
      <c r="E4306" s="1">
        <v>813.88900000000001</v>
      </c>
      <c r="F4306" s="1"/>
      <c r="G4306" s="1">
        <v>-86.331999999999994</v>
      </c>
      <c r="H4306" s="1">
        <v>-79.716999999999999</v>
      </c>
      <c r="I4306" s="1"/>
      <c r="J4306" s="1"/>
      <c r="K4306" s="1">
        <v>-650.92499999999995</v>
      </c>
      <c r="L4306" s="1"/>
      <c r="M4306" s="1">
        <v>2475.2060000000001</v>
      </c>
      <c r="N4306" s="1">
        <v>2963.3429999999998</v>
      </c>
      <c r="O4306" s="1">
        <v>-10.74</v>
      </c>
      <c r="P4306" s="27">
        <v>-18.035</v>
      </c>
      <c r="Q4306" s="1">
        <v>-8.8670000000000009</v>
      </c>
      <c r="R4306" s="1">
        <v>-4.9000000000000002E-2</v>
      </c>
      <c r="S4306" s="1">
        <v>4.1100000000000003</v>
      </c>
      <c r="T4306" s="1">
        <v>5.2640000000000002</v>
      </c>
      <c r="U4306" s="1">
        <v>7.4640000000000004</v>
      </c>
      <c r="V4306" s="1">
        <v>3.508</v>
      </c>
      <c r="W4306" s="30">
        <v>4724.6980000000003</v>
      </c>
      <c r="X4306" s="1">
        <v>1362.471</v>
      </c>
      <c r="Y4306" s="1">
        <v>4395.3729999999996</v>
      </c>
      <c r="Z4306" s="1">
        <v>983.39599999999996</v>
      </c>
      <c r="AD4306" s="4">
        <v>18.035</v>
      </c>
      <c r="AL4306" s="1">
        <v>4724.6980000000003</v>
      </c>
    </row>
    <row r="4307" spans="1:38" x14ac:dyDescent="0.25">
      <c r="A4307" s="1">
        <v>4303</v>
      </c>
      <c r="B4307" s="1">
        <v>4303</v>
      </c>
      <c r="C4307" s="1"/>
      <c r="D4307" s="1">
        <v>3467.0320000000002</v>
      </c>
      <c r="E4307" s="1">
        <v>812.93299999999999</v>
      </c>
      <c r="F4307" s="1"/>
      <c r="G4307" s="1">
        <v>-86.808999999999997</v>
      </c>
      <c r="H4307" s="1">
        <v>-78.293999999999997</v>
      </c>
      <c r="I4307" s="1"/>
      <c r="J4307" s="1"/>
      <c r="K4307" s="1">
        <v>-650.45000000000005</v>
      </c>
      <c r="L4307" s="1"/>
      <c r="M4307" s="1">
        <v>2476.645</v>
      </c>
      <c r="N4307" s="1">
        <v>2963.3429999999998</v>
      </c>
      <c r="O4307" s="1">
        <v>-10.734999999999999</v>
      </c>
      <c r="P4307" s="27">
        <v>-18.053999999999998</v>
      </c>
      <c r="Q4307" s="1">
        <v>-8.8719999999999999</v>
      </c>
      <c r="R4307" s="1">
        <v>-5.3999999999999999E-2</v>
      </c>
      <c r="S4307" s="1">
        <v>4.1050000000000004</v>
      </c>
      <c r="T4307" s="1">
        <v>5.27</v>
      </c>
      <c r="U4307" s="1">
        <v>7.4640000000000004</v>
      </c>
      <c r="V4307" s="1">
        <v>3.508</v>
      </c>
      <c r="W4307" s="30">
        <v>4724.0870000000004</v>
      </c>
      <c r="X4307" s="1">
        <v>1362.1659999999999</v>
      </c>
      <c r="Y4307" s="1">
        <v>4395.3729999999996</v>
      </c>
      <c r="Z4307" s="1">
        <v>983.39599999999996</v>
      </c>
      <c r="AD4307" s="4">
        <v>18.053999999999998</v>
      </c>
      <c r="AL4307" s="1">
        <v>4724.0870000000004</v>
      </c>
    </row>
    <row r="4308" spans="1:38" x14ac:dyDescent="0.25">
      <c r="A4308" s="1">
        <v>4304</v>
      </c>
      <c r="B4308" s="1">
        <v>4304</v>
      </c>
      <c r="C4308" s="1"/>
      <c r="D4308" s="1">
        <v>3461.2449999999999</v>
      </c>
      <c r="E4308" s="1">
        <v>812.93299999999999</v>
      </c>
      <c r="F4308" s="1"/>
      <c r="G4308" s="1">
        <v>-86.331999999999994</v>
      </c>
      <c r="H4308" s="1">
        <v>-78.293999999999997</v>
      </c>
      <c r="I4308" s="1"/>
      <c r="J4308" s="1"/>
      <c r="K4308" s="1">
        <v>-650.92499999999995</v>
      </c>
      <c r="L4308" s="1"/>
      <c r="M4308" s="1">
        <v>2474.2460000000001</v>
      </c>
      <c r="N4308" s="1">
        <v>2962.8649999999998</v>
      </c>
      <c r="O4308" s="1">
        <v>-10.734999999999999</v>
      </c>
      <c r="P4308" s="27">
        <v>-18.045000000000002</v>
      </c>
      <c r="Q4308" s="1">
        <v>-8.8719999999999999</v>
      </c>
      <c r="R4308" s="1">
        <v>-4.9000000000000002E-2</v>
      </c>
      <c r="S4308" s="1">
        <v>4.1100000000000003</v>
      </c>
      <c r="T4308" s="1">
        <v>5.2640000000000002</v>
      </c>
      <c r="U4308" s="1">
        <v>7.468</v>
      </c>
      <c r="V4308" s="1">
        <v>3.5110000000000001</v>
      </c>
      <c r="W4308" s="30">
        <v>4715.2359999999999</v>
      </c>
      <c r="X4308" s="1">
        <v>1362.471</v>
      </c>
      <c r="Y4308" s="1">
        <v>4385.9110000000001</v>
      </c>
      <c r="Z4308" s="1">
        <v>983.39599999999996</v>
      </c>
      <c r="AD4308" s="4">
        <v>18.045000000000002</v>
      </c>
      <c r="AL4308" s="1">
        <v>4715.2359999999999</v>
      </c>
    </row>
    <row r="4309" spans="1:38" x14ac:dyDescent="0.25">
      <c r="A4309" s="1">
        <v>4305</v>
      </c>
      <c r="B4309" s="1">
        <v>4305</v>
      </c>
      <c r="C4309" s="1"/>
      <c r="D4309" s="1">
        <v>3454.0120000000002</v>
      </c>
      <c r="E4309" s="1">
        <v>812.93299999999999</v>
      </c>
      <c r="F4309" s="1"/>
      <c r="G4309" s="1">
        <v>-86.331999999999994</v>
      </c>
      <c r="H4309" s="1">
        <v>-78.293999999999997</v>
      </c>
      <c r="I4309" s="1"/>
      <c r="J4309" s="1"/>
      <c r="K4309" s="1">
        <v>-655.68</v>
      </c>
      <c r="L4309" s="1"/>
      <c r="M4309" s="1">
        <v>2475.6860000000001</v>
      </c>
      <c r="N4309" s="1">
        <v>2962.8649999999998</v>
      </c>
      <c r="O4309" s="1">
        <v>-10.734999999999999</v>
      </c>
      <c r="P4309" s="27">
        <v>-18.045000000000002</v>
      </c>
      <c r="Q4309" s="1">
        <v>-8.8810000000000002</v>
      </c>
      <c r="R4309" s="1">
        <v>-4.3999999999999997E-2</v>
      </c>
      <c r="S4309" s="1">
        <v>4.1050000000000004</v>
      </c>
      <c r="T4309" s="1">
        <v>5.27</v>
      </c>
      <c r="U4309" s="1">
        <v>7.4610000000000003</v>
      </c>
      <c r="V4309" s="1">
        <v>3.504</v>
      </c>
      <c r="W4309" s="30">
        <v>4714.3209999999999</v>
      </c>
      <c r="X4309" s="1">
        <v>1362.471</v>
      </c>
      <c r="Y4309" s="1">
        <v>4385.3010000000004</v>
      </c>
      <c r="Z4309" s="1">
        <v>983.39599999999996</v>
      </c>
      <c r="AD4309" s="4">
        <v>18.045000000000002</v>
      </c>
      <c r="AL4309" s="1">
        <v>4714.3209999999999</v>
      </c>
    </row>
    <row r="4310" spans="1:38" x14ac:dyDescent="0.25">
      <c r="A4310" s="1">
        <v>4306</v>
      </c>
      <c r="B4310" s="1">
        <v>4306</v>
      </c>
      <c r="C4310" s="1"/>
      <c r="D4310" s="1">
        <v>3449.1889999999999</v>
      </c>
      <c r="E4310" s="1">
        <v>813.41099999999994</v>
      </c>
      <c r="F4310" s="1"/>
      <c r="G4310" s="1">
        <v>-85.855000000000004</v>
      </c>
      <c r="H4310" s="1">
        <v>-79.716999999999999</v>
      </c>
      <c r="I4310" s="1"/>
      <c r="J4310" s="1"/>
      <c r="K4310" s="1">
        <v>-653.303</v>
      </c>
      <c r="L4310" s="1"/>
      <c r="M4310" s="1">
        <v>2474.7260000000001</v>
      </c>
      <c r="N4310" s="1">
        <v>2961.431</v>
      </c>
      <c r="O4310" s="1">
        <v>-10.734999999999999</v>
      </c>
      <c r="P4310" s="27">
        <v>-18.045000000000002</v>
      </c>
      <c r="Q4310" s="1">
        <v>-8.8810000000000002</v>
      </c>
      <c r="R4310" s="1">
        <v>-4.9000000000000002E-2</v>
      </c>
      <c r="S4310" s="1">
        <v>4.1050000000000004</v>
      </c>
      <c r="T4310" s="1">
        <v>5.27</v>
      </c>
      <c r="U4310" s="1">
        <v>7.468</v>
      </c>
      <c r="V4310" s="1">
        <v>3.5110000000000001</v>
      </c>
      <c r="W4310" s="30">
        <v>4714.3209999999999</v>
      </c>
      <c r="X4310" s="1">
        <v>1362.471</v>
      </c>
      <c r="Y4310" s="1">
        <v>4384.9960000000001</v>
      </c>
      <c r="Z4310" s="1">
        <v>983.39599999999996</v>
      </c>
      <c r="AD4310" s="4">
        <v>18.045000000000002</v>
      </c>
      <c r="AL4310" s="1">
        <v>4714.3209999999999</v>
      </c>
    </row>
    <row r="4311" spans="1:38" x14ac:dyDescent="0.25">
      <c r="A4311" s="1">
        <v>4307</v>
      </c>
      <c r="B4311" s="1">
        <v>4307</v>
      </c>
      <c r="C4311" s="1"/>
      <c r="D4311" s="1">
        <v>3442.4380000000001</v>
      </c>
      <c r="E4311" s="1">
        <v>812.45500000000004</v>
      </c>
      <c r="F4311" s="1"/>
      <c r="G4311" s="1">
        <v>-86.331999999999994</v>
      </c>
      <c r="H4311" s="1">
        <v>-79.716999999999999</v>
      </c>
      <c r="I4311" s="1"/>
      <c r="J4311" s="1"/>
      <c r="K4311" s="1">
        <v>-651.40099999999995</v>
      </c>
      <c r="L4311" s="1"/>
      <c r="M4311" s="1">
        <v>2477.125</v>
      </c>
      <c r="N4311" s="1">
        <v>2962.3870000000002</v>
      </c>
      <c r="O4311" s="1">
        <v>-10.734999999999999</v>
      </c>
      <c r="P4311" s="27">
        <v>-18.04</v>
      </c>
      <c r="Q4311" s="1">
        <v>-8.8770000000000007</v>
      </c>
      <c r="R4311" s="1">
        <v>-4.3999999999999997E-2</v>
      </c>
      <c r="S4311" s="1">
        <v>4.0999999999999996</v>
      </c>
      <c r="T4311" s="1">
        <v>5.27</v>
      </c>
      <c r="U4311" s="1">
        <v>7.468</v>
      </c>
      <c r="V4311" s="1">
        <v>3.508</v>
      </c>
      <c r="W4311" s="30">
        <v>4714.6260000000002</v>
      </c>
      <c r="X4311" s="1">
        <v>1362.471</v>
      </c>
      <c r="Y4311" s="1">
        <v>4385.6059999999998</v>
      </c>
      <c r="Z4311" s="1">
        <v>983.39599999999996</v>
      </c>
      <c r="AD4311" s="4">
        <v>18.04</v>
      </c>
      <c r="AL4311" s="1">
        <v>4714.6260000000002</v>
      </c>
    </row>
    <row r="4312" spans="1:38" x14ac:dyDescent="0.25">
      <c r="A4312" s="1">
        <v>4308</v>
      </c>
      <c r="B4312" s="1">
        <v>4308</v>
      </c>
      <c r="C4312" s="1"/>
      <c r="D4312" s="1">
        <v>3435.2040000000002</v>
      </c>
      <c r="E4312" s="1">
        <v>811.97699999999998</v>
      </c>
      <c r="F4312" s="1"/>
      <c r="G4312" s="1">
        <v>-85.855000000000004</v>
      </c>
      <c r="H4312" s="1">
        <v>-78.293999999999997</v>
      </c>
      <c r="I4312" s="1"/>
      <c r="J4312" s="1"/>
      <c r="K4312" s="1">
        <v>-649.49900000000002</v>
      </c>
      <c r="L4312" s="1"/>
      <c r="M4312" s="1">
        <v>2476.645</v>
      </c>
      <c r="N4312" s="1">
        <v>2962.3870000000002</v>
      </c>
      <c r="O4312" s="1">
        <v>-10.74</v>
      </c>
      <c r="P4312" s="27">
        <v>-18.035</v>
      </c>
      <c r="Q4312" s="1">
        <v>-8.8810000000000002</v>
      </c>
      <c r="R4312" s="1">
        <v>-4.3999999999999997E-2</v>
      </c>
      <c r="S4312" s="1">
        <v>4.1050000000000004</v>
      </c>
      <c r="T4312" s="1">
        <v>5.27</v>
      </c>
      <c r="U4312" s="1">
        <v>7.4640000000000004</v>
      </c>
      <c r="V4312" s="1">
        <v>3.508</v>
      </c>
      <c r="W4312" s="30">
        <v>4714.3209999999999</v>
      </c>
      <c r="X4312" s="1">
        <v>1362.7760000000001</v>
      </c>
      <c r="Y4312" s="1">
        <v>4385.3010000000004</v>
      </c>
      <c r="Z4312" s="1">
        <v>982.48099999999999</v>
      </c>
      <c r="AD4312" s="4">
        <v>18.035</v>
      </c>
      <c r="AL4312" s="1">
        <v>4714.3209999999999</v>
      </c>
    </row>
    <row r="4313" spans="1:38" x14ac:dyDescent="0.25">
      <c r="A4313" s="1">
        <v>4309</v>
      </c>
      <c r="B4313" s="1">
        <v>4309</v>
      </c>
      <c r="C4313" s="1"/>
      <c r="D4313" s="1">
        <v>3429.4180000000001</v>
      </c>
      <c r="E4313" s="1">
        <v>811.97699999999998</v>
      </c>
      <c r="F4313" s="1"/>
      <c r="G4313" s="1">
        <v>-85.855000000000004</v>
      </c>
      <c r="H4313" s="1">
        <v>-78.768000000000001</v>
      </c>
      <c r="I4313" s="1"/>
      <c r="J4313" s="1"/>
      <c r="K4313" s="1">
        <v>-650.92499999999995</v>
      </c>
      <c r="L4313" s="1"/>
      <c r="M4313" s="1">
        <v>2476.645</v>
      </c>
      <c r="N4313" s="1">
        <v>2961.9090000000001</v>
      </c>
      <c r="O4313" s="1">
        <v>-10.734999999999999</v>
      </c>
      <c r="P4313" s="27">
        <v>-18.045000000000002</v>
      </c>
      <c r="Q4313" s="1">
        <v>-8.8810000000000002</v>
      </c>
      <c r="R4313" s="1">
        <v>-4.9000000000000002E-2</v>
      </c>
      <c r="S4313" s="1">
        <v>4.1050000000000004</v>
      </c>
      <c r="T4313" s="1">
        <v>5.2750000000000004</v>
      </c>
      <c r="U4313" s="1">
        <v>7.468</v>
      </c>
      <c r="V4313" s="1">
        <v>3.504</v>
      </c>
      <c r="W4313" s="30">
        <v>4714.6260000000002</v>
      </c>
      <c r="X4313" s="1">
        <v>1362.471</v>
      </c>
      <c r="Y4313" s="1">
        <v>4385.3010000000004</v>
      </c>
      <c r="Z4313" s="1">
        <v>983.09100000000001</v>
      </c>
      <c r="AD4313" s="4">
        <v>18.045000000000002</v>
      </c>
      <c r="AL4313" s="1">
        <v>4714.6260000000002</v>
      </c>
    </row>
    <row r="4314" spans="1:38" x14ac:dyDescent="0.25">
      <c r="A4314" s="1">
        <v>4310</v>
      </c>
      <c r="B4314" s="1">
        <v>4310</v>
      </c>
      <c r="C4314" s="1"/>
      <c r="D4314" s="1">
        <v>3424.1129999999998</v>
      </c>
      <c r="E4314" s="1">
        <v>811.49900000000002</v>
      </c>
      <c r="F4314" s="1"/>
      <c r="G4314" s="1">
        <v>-86.331999999999994</v>
      </c>
      <c r="H4314" s="1">
        <v>-78.768000000000001</v>
      </c>
      <c r="I4314" s="1"/>
      <c r="J4314" s="1"/>
      <c r="K4314" s="1">
        <v>-650.45000000000005</v>
      </c>
      <c r="L4314" s="1"/>
      <c r="M4314" s="1">
        <v>2475.2060000000001</v>
      </c>
      <c r="N4314" s="1">
        <v>2960.953</v>
      </c>
      <c r="O4314" s="1">
        <v>-10.74</v>
      </c>
      <c r="P4314" s="27">
        <v>-18.053999999999998</v>
      </c>
      <c r="Q4314" s="1">
        <v>-8.8719999999999999</v>
      </c>
      <c r="R4314" s="1">
        <v>-4.3999999999999997E-2</v>
      </c>
      <c r="S4314" s="1">
        <v>4.1100000000000003</v>
      </c>
      <c r="T4314" s="1">
        <v>5.27</v>
      </c>
      <c r="U4314" s="1">
        <v>7.4640000000000004</v>
      </c>
      <c r="V4314" s="1">
        <v>3.504</v>
      </c>
      <c r="W4314" s="30">
        <v>4707.9110000000001</v>
      </c>
      <c r="X4314" s="1">
        <v>1362.471</v>
      </c>
      <c r="Y4314" s="1">
        <v>4384.9960000000001</v>
      </c>
      <c r="Z4314" s="1">
        <v>983.39599999999996</v>
      </c>
      <c r="AD4314" s="4">
        <v>18.053999999999998</v>
      </c>
      <c r="AL4314" s="1">
        <v>4707.9110000000001</v>
      </c>
    </row>
    <row r="4315" spans="1:38" x14ac:dyDescent="0.25">
      <c r="A4315" s="1">
        <v>4311</v>
      </c>
      <c r="B4315" s="1">
        <v>4311</v>
      </c>
      <c r="C4315" s="1"/>
      <c r="D4315" s="1">
        <v>3418.8090000000002</v>
      </c>
      <c r="E4315" s="1">
        <v>810.54300000000001</v>
      </c>
      <c r="F4315" s="1"/>
      <c r="G4315" s="1">
        <v>-86.331999999999994</v>
      </c>
      <c r="H4315" s="1">
        <v>-79.242999999999995</v>
      </c>
      <c r="I4315" s="1"/>
      <c r="J4315" s="1"/>
      <c r="K4315" s="1">
        <v>-650.45000000000005</v>
      </c>
      <c r="L4315" s="1"/>
      <c r="M4315" s="1">
        <v>2476.165</v>
      </c>
      <c r="N4315" s="1">
        <v>2960.953</v>
      </c>
      <c r="O4315" s="1">
        <v>-10.734999999999999</v>
      </c>
      <c r="P4315" s="27">
        <v>-18.045000000000002</v>
      </c>
      <c r="Q4315" s="1">
        <v>-8.8770000000000007</v>
      </c>
      <c r="R4315" s="1">
        <v>-4.9000000000000002E-2</v>
      </c>
      <c r="S4315" s="1">
        <v>4.1100000000000003</v>
      </c>
      <c r="T4315" s="1">
        <v>5.2750000000000004</v>
      </c>
      <c r="U4315" s="1">
        <v>7.4640000000000004</v>
      </c>
      <c r="V4315" s="1">
        <v>3.508</v>
      </c>
      <c r="W4315" s="30">
        <v>4705.1639999999998</v>
      </c>
      <c r="X4315" s="1">
        <v>1362.1659999999999</v>
      </c>
      <c r="Y4315" s="1">
        <v>4379.1970000000001</v>
      </c>
      <c r="Z4315" s="1">
        <v>983.09100000000001</v>
      </c>
      <c r="AD4315" s="4">
        <v>18.045000000000002</v>
      </c>
      <c r="AL4315" s="1">
        <v>4705.1639999999998</v>
      </c>
    </row>
    <row r="4316" spans="1:38" x14ac:dyDescent="0.25">
      <c r="A4316" s="1">
        <v>4312</v>
      </c>
      <c r="B4316" s="1">
        <v>4312</v>
      </c>
      <c r="C4316" s="1"/>
      <c r="D4316" s="1">
        <v>3414.4690000000001</v>
      </c>
      <c r="E4316" s="1">
        <v>811.02099999999996</v>
      </c>
      <c r="F4316" s="1"/>
      <c r="G4316" s="1">
        <v>-85.855000000000004</v>
      </c>
      <c r="H4316" s="1">
        <v>-79.716999999999999</v>
      </c>
      <c r="I4316" s="1"/>
      <c r="J4316" s="1"/>
      <c r="K4316" s="1">
        <v>-649.97400000000005</v>
      </c>
      <c r="L4316" s="1"/>
      <c r="M4316" s="1">
        <v>2475.6860000000001</v>
      </c>
      <c r="N4316" s="1">
        <v>2961.431</v>
      </c>
      <c r="O4316" s="1">
        <v>-10.744999999999999</v>
      </c>
      <c r="P4316" s="27">
        <v>-18.04</v>
      </c>
      <c r="Q4316" s="1">
        <v>-8.8770000000000007</v>
      </c>
      <c r="R4316" s="1">
        <v>-4.3999999999999997E-2</v>
      </c>
      <c r="S4316" s="1">
        <v>4.1100000000000003</v>
      </c>
      <c r="T4316" s="1">
        <v>5.27</v>
      </c>
      <c r="U4316" s="1">
        <v>7.4610000000000003</v>
      </c>
      <c r="V4316" s="1">
        <v>3.508</v>
      </c>
      <c r="W4316" s="30">
        <v>4704.2489999999998</v>
      </c>
      <c r="X4316" s="1">
        <v>1362.471</v>
      </c>
      <c r="Y4316" s="1">
        <v>4375.2290000000003</v>
      </c>
      <c r="Z4316" s="1">
        <v>983.09100000000001</v>
      </c>
      <c r="AD4316" s="4">
        <v>18.04</v>
      </c>
      <c r="AL4316" s="1">
        <v>4704.2489999999998</v>
      </c>
    </row>
    <row r="4317" spans="1:38" x14ac:dyDescent="0.25">
      <c r="A4317" s="1">
        <v>4313</v>
      </c>
      <c r="B4317" s="1">
        <v>4313</v>
      </c>
      <c r="C4317" s="1"/>
      <c r="D4317" s="1">
        <v>3409.165</v>
      </c>
      <c r="E4317" s="1">
        <v>811.02099999999996</v>
      </c>
      <c r="F4317" s="1"/>
      <c r="G4317" s="1">
        <v>-85.855000000000004</v>
      </c>
      <c r="H4317" s="1">
        <v>-80.665999999999997</v>
      </c>
      <c r="I4317" s="1"/>
      <c r="J4317" s="1"/>
      <c r="K4317" s="1">
        <v>-649.97400000000005</v>
      </c>
      <c r="L4317" s="1"/>
      <c r="M4317" s="1">
        <v>2475.6860000000001</v>
      </c>
      <c r="N4317" s="1">
        <v>2960.4749999999999</v>
      </c>
      <c r="O4317" s="1">
        <v>-10.73</v>
      </c>
      <c r="P4317" s="27">
        <v>-18.045000000000002</v>
      </c>
      <c r="Q4317" s="1">
        <v>-8.8719999999999999</v>
      </c>
      <c r="R4317" s="1">
        <v>-5.3999999999999999E-2</v>
      </c>
      <c r="S4317" s="1">
        <v>4.1100000000000003</v>
      </c>
      <c r="T4317" s="1">
        <v>5.2750000000000004</v>
      </c>
      <c r="U4317" s="1">
        <v>7.468</v>
      </c>
      <c r="V4317" s="1">
        <v>3.508</v>
      </c>
      <c r="W4317" s="30">
        <v>4704.2489999999998</v>
      </c>
      <c r="X4317" s="1">
        <v>1352.3989999999999</v>
      </c>
      <c r="Y4317" s="1">
        <v>4375.2290000000003</v>
      </c>
      <c r="Z4317" s="1">
        <v>982.78599999999994</v>
      </c>
      <c r="AD4317" s="4">
        <v>18.045000000000002</v>
      </c>
      <c r="AL4317" s="1">
        <v>4704.2489999999998</v>
      </c>
    </row>
    <row r="4318" spans="1:38" x14ac:dyDescent="0.25">
      <c r="A4318" s="1">
        <v>4314</v>
      </c>
      <c r="B4318" s="1">
        <v>4314</v>
      </c>
      <c r="C4318" s="1"/>
      <c r="D4318" s="1">
        <v>3400.9670000000001</v>
      </c>
      <c r="E4318" s="1">
        <v>809.58699999999999</v>
      </c>
      <c r="F4318" s="1"/>
      <c r="G4318" s="1">
        <v>-86.808999999999997</v>
      </c>
      <c r="H4318" s="1">
        <v>-81.141000000000005</v>
      </c>
      <c r="I4318" s="1"/>
      <c r="J4318" s="1"/>
      <c r="K4318" s="1">
        <v>-650.92499999999995</v>
      </c>
      <c r="L4318" s="1"/>
      <c r="M4318" s="1">
        <v>2475.6860000000001</v>
      </c>
      <c r="N4318" s="1">
        <v>2960.953</v>
      </c>
      <c r="O4318" s="1">
        <v>-10.74</v>
      </c>
      <c r="P4318" s="27">
        <v>-18.045000000000002</v>
      </c>
      <c r="Q4318" s="1">
        <v>-8.8770000000000007</v>
      </c>
      <c r="R4318" s="1">
        <v>-4.9000000000000002E-2</v>
      </c>
      <c r="S4318" s="1">
        <v>4.1050000000000004</v>
      </c>
      <c r="T4318" s="1">
        <v>5.2750000000000004</v>
      </c>
      <c r="U4318" s="1">
        <v>7.468</v>
      </c>
      <c r="V4318" s="1">
        <v>3.504</v>
      </c>
      <c r="W4318" s="30">
        <v>4704.5540000000001</v>
      </c>
      <c r="X4318" s="1">
        <v>1352.3989999999999</v>
      </c>
      <c r="Y4318" s="1">
        <v>4375.5339999999997</v>
      </c>
      <c r="Z4318" s="1">
        <v>983.39599999999996</v>
      </c>
      <c r="AD4318" s="4">
        <v>18.045000000000002</v>
      </c>
      <c r="AL4318" s="1">
        <v>4704.5540000000001</v>
      </c>
    </row>
    <row r="4319" spans="1:38" x14ac:dyDescent="0.25">
      <c r="A4319" s="1">
        <v>4315</v>
      </c>
      <c r="B4319" s="1">
        <v>4315</v>
      </c>
      <c r="C4319" s="1"/>
      <c r="D4319" s="1">
        <v>3394.6990000000001</v>
      </c>
      <c r="E4319" s="1">
        <v>810.06500000000005</v>
      </c>
      <c r="F4319" s="1"/>
      <c r="G4319" s="1">
        <v>-85.855000000000004</v>
      </c>
      <c r="H4319" s="1">
        <v>-82.09</v>
      </c>
      <c r="I4319" s="1"/>
      <c r="J4319" s="1"/>
      <c r="K4319" s="1">
        <v>-652.827</v>
      </c>
      <c r="L4319" s="1"/>
      <c r="M4319" s="1">
        <v>2475.2060000000001</v>
      </c>
      <c r="N4319" s="1">
        <v>2960.953</v>
      </c>
      <c r="O4319" s="1">
        <v>-10.73</v>
      </c>
      <c r="P4319" s="27">
        <v>-18.045000000000002</v>
      </c>
      <c r="Q4319" s="1">
        <v>-8.8670000000000009</v>
      </c>
      <c r="R4319" s="1">
        <v>-4.3999999999999997E-2</v>
      </c>
      <c r="S4319" s="1">
        <v>4.1100000000000003</v>
      </c>
      <c r="T4319" s="1">
        <v>5.2750000000000004</v>
      </c>
      <c r="U4319" s="1">
        <v>7.4640000000000004</v>
      </c>
      <c r="V4319" s="1">
        <v>3.508</v>
      </c>
      <c r="W4319" s="30">
        <v>4703.9430000000002</v>
      </c>
      <c r="X4319" s="1">
        <v>1352.3989999999999</v>
      </c>
      <c r="Y4319" s="1">
        <v>4375.2290000000003</v>
      </c>
      <c r="Z4319" s="1">
        <v>983.09100000000001</v>
      </c>
      <c r="AD4319" s="4">
        <v>18.045000000000002</v>
      </c>
      <c r="AL4319" s="1">
        <v>4703.9430000000002</v>
      </c>
    </row>
    <row r="4320" spans="1:38" x14ac:dyDescent="0.25">
      <c r="A4320" s="1">
        <v>4316</v>
      </c>
      <c r="B4320" s="1">
        <v>4316</v>
      </c>
      <c r="C4320" s="1"/>
      <c r="D4320" s="1">
        <v>3389.395</v>
      </c>
      <c r="E4320" s="1">
        <v>810.54300000000001</v>
      </c>
      <c r="F4320" s="1"/>
      <c r="G4320" s="1">
        <v>-85.855000000000004</v>
      </c>
      <c r="H4320" s="1">
        <v>-78.293999999999997</v>
      </c>
      <c r="I4320" s="1"/>
      <c r="J4320" s="1"/>
      <c r="K4320" s="1">
        <v>-651.40099999999995</v>
      </c>
      <c r="L4320" s="1"/>
      <c r="M4320" s="1">
        <v>2475.6860000000001</v>
      </c>
      <c r="N4320" s="1">
        <v>2960.953</v>
      </c>
      <c r="O4320" s="1">
        <v>-10.744999999999999</v>
      </c>
      <c r="P4320" s="27">
        <v>-18.048999999999999</v>
      </c>
      <c r="Q4320" s="1">
        <v>-8.8719999999999999</v>
      </c>
      <c r="R4320" s="1">
        <v>-4.3999999999999997E-2</v>
      </c>
      <c r="S4320" s="1">
        <v>4.1100000000000003</v>
      </c>
      <c r="T4320" s="1">
        <v>5.2750000000000004</v>
      </c>
      <c r="U4320" s="1">
        <v>7.468</v>
      </c>
      <c r="V4320" s="1">
        <v>3.5</v>
      </c>
      <c r="W4320" s="30">
        <v>4704.2489999999998</v>
      </c>
      <c r="X4320" s="1">
        <v>1352.3989999999999</v>
      </c>
      <c r="Y4320" s="1">
        <v>4375.2290000000003</v>
      </c>
      <c r="Z4320" s="1">
        <v>983.09100000000001</v>
      </c>
      <c r="AD4320" s="4">
        <v>18.048999999999999</v>
      </c>
      <c r="AL4320" s="1">
        <v>4704.2489999999998</v>
      </c>
    </row>
    <row r="4321" spans="1:38" x14ac:dyDescent="0.25">
      <c r="A4321" s="1">
        <v>4317</v>
      </c>
      <c r="B4321" s="1">
        <v>4317</v>
      </c>
      <c r="C4321" s="1"/>
      <c r="D4321" s="1">
        <v>3385.0549999999998</v>
      </c>
      <c r="E4321" s="1">
        <v>810.54300000000001</v>
      </c>
      <c r="F4321" s="1"/>
      <c r="G4321" s="1">
        <v>-86.331999999999994</v>
      </c>
      <c r="H4321" s="1">
        <v>-78.293999999999997</v>
      </c>
      <c r="I4321" s="1"/>
      <c r="J4321" s="1"/>
      <c r="K4321" s="1">
        <v>-653.77800000000002</v>
      </c>
      <c r="L4321" s="1"/>
      <c r="M4321" s="1">
        <v>2474.7260000000001</v>
      </c>
      <c r="N4321" s="1">
        <v>2959.9969999999998</v>
      </c>
      <c r="O4321" s="1">
        <v>-10.74</v>
      </c>
      <c r="P4321" s="27">
        <v>-18.045000000000002</v>
      </c>
      <c r="Q4321" s="1">
        <v>-8.8719999999999999</v>
      </c>
      <c r="R4321" s="1">
        <v>-4.3999999999999997E-2</v>
      </c>
      <c r="S4321" s="1">
        <v>4.1100000000000003</v>
      </c>
      <c r="T4321" s="1">
        <v>5.2640000000000002</v>
      </c>
      <c r="U4321" s="1">
        <v>7.4610000000000003</v>
      </c>
      <c r="V4321" s="1">
        <v>3.508</v>
      </c>
      <c r="W4321" s="30">
        <v>4704.2489999999998</v>
      </c>
      <c r="X4321" s="1">
        <v>1352.3989999999999</v>
      </c>
      <c r="Y4321" s="1">
        <v>4375.2290000000003</v>
      </c>
      <c r="Z4321" s="1">
        <v>982.78599999999994</v>
      </c>
      <c r="AD4321" s="4">
        <v>18.045000000000002</v>
      </c>
      <c r="AL4321" s="1">
        <v>4704.2489999999998</v>
      </c>
    </row>
    <row r="4322" spans="1:38" x14ac:dyDescent="0.25">
      <c r="A4322" s="1">
        <v>4318</v>
      </c>
      <c r="B4322" s="1">
        <v>4318</v>
      </c>
      <c r="C4322" s="1"/>
      <c r="D4322" s="1">
        <v>3379.7510000000002</v>
      </c>
      <c r="E4322" s="1">
        <v>809.10900000000004</v>
      </c>
      <c r="F4322" s="1"/>
      <c r="G4322" s="1">
        <v>-86.331999999999994</v>
      </c>
      <c r="H4322" s="1">
        <v>-78.768000000000001</v>
      </c>
      <c r="I4322" s="1"/>
      <c r="J4322" s="1"/>
      <c r="K4322" s="1">
        <v>-654.72900000000004</v>
      </c>
      <c r="L4322" s="1"/>
      <c r="M4322" s="1">
        <v>2474.7260000000001</v>
      </c>
      <c r="N4322" s="1">
        <v>2959.5189999999998</v>
      </c>
      <c r="O4322" s="1">
        <v>-10.734999999999999</v>
      </c>
      <c r="P4322" s="27">
        <v>-18.04</v>
      </c>
      <c r="Q4322" s="1">
        <v>-8.8770000000000007</v>
      </c>
      <c r="R4322" s="1">
        <v>-4.3999999999999997E-2</v>
      </c>
      <c r="S4322" s="1">
        <v>4.1050000000000004</v>
      </c>
      <c r="T4322" s="1">
        <v>5.27</v>
      </c>
      <c r="U4322" s="1">
        <v>7.4640000000000004</v>
      </c>
      <c r="V4322" s="1">
        <v>3.5110000000000001</v>
      </c>
      <c r="W4322" s="30">
        <v>4704.5540000000001</v>
      </c>
      <c r="X4322" s="1">
        <v>1352.0940000000001</v>
      </c>
      <c r="Y4322" s="1">
        <v>4375.2290000000003</v>
      </c>
      <c r="Z4322" s="1">
        <v>983.09100000000001</v>
      </c>
      <c r="AD4322" s="4">
        <v>18.04</v>
      </c>
      <c r="AL4322" s="1">
        <v>4704.5540000000001</v>
      </c>
    </row>
    <row r="4323" spans="1:38" x14ac:dyDescent="0.25">
      <c r="A4323" s="1">
        <v>4319</v>
      </c>
      <c r="B4323" s="1">
        <v>4319</v>
      </c>
      <c r="C4323" s="1"/>
      <c r="D4323" s="1">
        <v>3375.4119999999998</v>
      </c>
      <c r="E4323" s="1">
        <v>809.58699999999999</v>
      </c>
      <c r="F4323" s="1"/>
      <c r="G4323" s="1">
        <v>-86.331999999999994</v>
      </c>
      <c r="H4323" s="1">
        <v>-78.293999999999997</v>
      </c>
      <c r="I4323" s="1"/>
      <c r="J4323" s="1"/>
      <c r="K4323" s="1">
        <v>-653.77800000000002</v>
      </c>
      <c r="L4323" s="1"/>
      <c r="M4323" s="1">
        <v>2472.3270000000002</v>
      </c>
      <c r="N4323" s="1">
        <v>2959.9969999999998</v>
      </c>
      <c r="O4323" s="1">
        <v>-10.74</v>
      </c>
      <c r="P4323" s="27">
        <v>-18.045000000000002</v>
      </c>
      <c r="Q4323" s="1">
        <v>-8.8770000000000007</v>
      </c>
      <c r="R4323" s="1">
        <v>-4.9000000000000002E-2</v>
      </c>
      <c r="S4323" s="1">
        <v>4.1050000000000004</v>
      </c>
      <c r="T4323" s="1">
        <v>5.2750000000000004</v>
      </c>
      <c r="U4323" s="1">
        <v>7.4710000000000001</v>
      </c>
      <c r="V4323" s="1">
        <v>3.508</v>
      </c>
      <c r="W4323" s="30">
        <v>4704.2489999999998</v>
      </c>
      <c r="X4323" s="1">
        <v>1352.3989999999999</v>
      </c>
      <c r="Y4323" s="1">
        <v>4375.2290000000003</v>
      </c>
      <c r="Z4323" s="1">
        <v>983.09100000000001</v>
      </c>
      <c r="AD4323" s="4">
        <v>18.045000000000002</v>
      </c>
      <c r="AL4323" s="1">
        <v>4704.2489999999998</v>
      </c>
    </row>
    <row r="4324" spans="1:38" x14ac:dyDescent="0.25">
      <c r="A4324" s="1">
        <v>4320</v>
      </c>
      <c r="B4324" s="1">
        <v>4320</v>
      </c>
      <c r="C4324" s="1"/>
      <c r="D4324" s="1">
        <v>3371.0720000000001</v>
      </c>
      <c r="E4324" s="1">
        <v>809.10900000000004</v>
      </c>
      <c r="F4324" s="1"/>
      <c r="G4324" s="1">
        <v>-86.331999999999994</v>
      </c>
      <c r="H4324" s="1">
        <v>-78.293999999999997</v>
      </c>
      <c r="I4324" s="1"/>
      <c r="J4324" s="1"/>
      <c r="K4324" s="1">
        <v>-656.63099999999997</v>
      </c>
      <c r="L4324" s="1"/>
      <c r="M4324" s="1">
        <v>2471.3679999999999</v>
      </c>
      <c r="N4324" s="1">
        <v>2959.0410000000002</v>
      </c>
      <c r="O4324" s="1">
        <v>-10.734999999999999</v>
      </c>
      <c r="P4324" s="27">
        <v>-18.045000000000002</v>
      </c>
      <c r="Q4324" s="1">
        <v>-8.8770000000000007</v>
      </c>
      <c r="R4324" s="1">
        <v>-4.9000000000000002E-2</v>
      </c>
      <c r="S4324" s="1">
        <v>4.1100000000000003</v>
      </c>
      <c r="T4324" s="1">
        <v>5.27</v>
      </c>
      <c r="U4324" s="1">
        <v>7.468</v>
      </c>
      <c r="V4324" s="1">
        <v>3.508</v>
      </c>
      <c r="W4324" s="30">
        <v>4703.3329999999996</v>
      </c>
      <c r="X4324" s="1">
        <v>1352.3989999999999</v>
      </c>
      <c r="Y4324" s="1">
        <v>4374.924</v>
      </c>
      <c r="Z4324" s="1">
        <v>982.78599999999994</v>
      </c>
      <c r="AD4324" s="4">
        <v>18.045000000000002</v>
      </c>
      <c r="AL4324" s="1">
        <v>4703.3329999999996</v>
      </c>
    </row>
    <row r="4325" spans="1:38" x14ac:dyDescent="0.25">
      <c r="A4325" s="1">
        <v>4321</v>
      </c>
      <c r="B4325" s="1">
        <v>4321</v>
      </c>
      <c r="C4325" s="1"/>
      <c r="D4325" s="1">
        <v>3365.768</v>
      </c>
      <c r="E4325" s="1">
        <v>808.63099999999997</v>
      </c>
      <c r="F4325" s="1"/>
      <c r="G4325" s="1">
        <v>-85.855000000000004</v>
      </c>
      <c r="H4325" s="1">
        <v>-78.293999999999997</v>
      </c>
      <c r="I4325" s="1"/>
      <c r="J4325" s="1"/>
      <c r="K4325" s="1">
        <v>-659.48400000000004</v>
      </c>
      <c r="L4325" s="1"/>
      <c r="M4325" s="1">
        <v>2470.4079999999999</v>
      </c>
      <c r="N4325" s="1">
        <v>2958.5630000000001</v>
      </c>
      <c r="O4325" s="1">
        <v>-10.734999999999999</v>
      </c>
      <c r="P4325" s="27">
        <v>-18.045000000000002</v>
      </c>
      <c r="Q4325" s="1">
        <v>-8.8719999999999999</v>
      </c>
      <c r="R4325" s="1">
        <v>-4.9000000000000002E-2</v>
      </c>
      <c r="S4325" s="1">
        <v>4.1100000000000003</v>
      </c>
      <c r="T4325" s="1">
        <v>5.27</v>
      </c>
      <c r="U4325" s="1">
        <v>7.468</v>
      </c>
      <c r="V4325" s="1">
        <v>3.5</v>
      </c>
      <c r="W4325" s="30">
        <v>4695.0919999999996</v>
      </c>
      <c r="X4325" s="1">
        <v>1352.0940000000001</v>
      </c>
      <c r="Y4325" s="1">
        <v>4375.5339999999997</v>
      </c>
      <c r="Z4325" s="1">
        <v>983.39599999999996</v>
      </c>
      <c r="AD4325" s="4">
        <v>18.045000000000002</v>
      </c>
      <c r="AL4325" s="1">
        <v>4695.0919999999996</v>
      </c>
    </row>
    <row r="4326" spans="1:38" x14ac:dyDescent="0.25">
      <c r="A4326" s="1">
        <v>4322</v>
      </c>
      <c r="B4326" s="1">
        <v>4322</v>
      </c>
      <c r="C4326" s="1"/>
      <c r="D4326" s="1">
        <v>3360.9470000000001</v>
      </c>
      <c r="E4326" s="1">
        <v>809.10900000000004</v>
      </c>
      <c r="F4326" s="1"/>
      <c r="G4326" s="1">
        <v>-86.808999999999997</v>
      </c>
      <c r="H4326" s="1">
        <v>-77.819000000000003</v>
      </c>
      <c r="I4326" s="1"/>
      <c r="J4326" s="1"/>
      <c r="K4326" s="1">
        <v>-653.77800000000002</v>
      </c>
      <c r="L4326" s="1"/>
      <c r="M4326" s="1">
        <v>2471.8470000000002</v>
      </c>
      <c r="N4326" s="1">
        <v>2959.0410000000002</v>
      </c>
      <c r="O4326" s="1">
        <v>-10.74</v>
      </c>
      <c r="P4326" s="27">
        <v>-18.045000000000002</v>
      </c>
      <c r="Q4326" s="1">
        <v>-8.8770000000000007</v>
      </c>
      <c r="R4326" s="1">
        <v>-4.9000000000000002E-2</v>
      </c>
      <c r="S4326" s="1">
        <v>4.1050000000000004</v>
      </c>
      <c r="T4326" s="1">
        <v>5.27</v>
      </c>
      <c r="U4326" s="1">
        <v>7.468</v>
      </c>
      <c r="V4326" s="1">
        <v>3.508</v>
      </c>
      <c r="W4326" s="30">
        <v>4694.7870000000003</v>
      </c>
      <c r="X4326" s="1">
        <v>1352.3989999999999</v>
      </c>
      <c r="Y4326" s="1">
        <v>4374.6180000000004</v>
      </c>
      <c r="Z4326" s="1">
        <v>982.78599999999994</v>
      </c>
      <c r="AD4326" s="4">
        <v>18.045000000000002</v>
      </c>
      <c r="AL4326" s="1">
        <v>4694.7870000000003</v>
      </c>
    </row>
    <row r="4327" spans="1:38" x14ac:dyDescent="0.25">
      <c r="A4327" s="1">
        <v>4323</v>
      </c>
      <c r="B4327" s="1">
        <v>4323</v>
      </c>
      <c r="C4327" s="1"/>
      <c r="D4327" s="1">
        <v>3357.0889999999999</v>
      </c>
      <c r="E4327" s="1">
        <v>808.15300000000002</v>
      </c>
      <c r="F4327" s="1"/>
      <c r="G4327" s="1">
        <v>-85.378</v>
      </c>
      <c r="H4327" s="1">
        <v>-78.293999999999997</v>
      </c>
      <c r="I4327" s="1"/>
      <c r="J4327" s="1"/>
      <c r="K4327" s="1">
        <v>-652.827</v>
      </c>
      <c r="L4327" s="1"/>
      <c r="M4327" s="1">
        <v>2469.9279999999999</v>
      </c>
      <c r="N4327" s="1">
        <v>2958.5630000000001</v>
      </c>
      <c r="O4327" s="1">
        <v>-10.744999999999999</v>
      </c>
      <c r="P4327" s="27">
        <v>-18.04</v>
      </c>
      <c r="Q4327" s="1">
        <v>-8.8719999999999999</v>
      </c>
      <c r="R4327" s="1">
        <v>-5.3999999999999999E-2</v>
      </c>
      <c r="S4327" s="1">
        <v>4.1050000000000004</v>
      </c>
      <c r="T4327" s="1">
        <v>5.2750000000000004</v>
      </c>
      <c r="U4327" s="1">
        <v>7.4640000000000004</v>
      </c>
      <c r="V4327" s="1">
        <v>3.508</v>
      </c>
      <c r="W4327" s="30">
        <v>4694.482</v>
      </c>
      <c r="X4327" s="1">
        <v>1352.0940000000001</v>
      </c>
      <c r="Y4327" s="1">
        <v>4366.3779999999997</v>
      </c>
      <c r="Z4327" s="1">
        <v>983.09100000000001</v>
      </c>
      <c r="AD4327" s="4">
        <v>18.04</v>
      </c>
      <c r="AL4327" s="1">
        <v>4694.482</v>
      </c>
    </row>
    <row r="4328" spans="1:38" x14ac:dyDescent="0.25">
      <c r="A4328" s="1">
        <v>4324</v>
      </c>
      <c r="B4328" s="1">
        <v>4324</v>
      </c>
      <c r="C4328" s="1"/>
      <c r="D4328" s="1">
        <v>3549.5059999999999</v>
      </c>
      <c r="E4328" s="1">
        <v>808.15300000000002</v>
      </c>
      <c r="F4328" s="1"/>
      <c r="G4328" s="1">
        <v>-85.855000000000004</v>
      </c>
      <c r="H4328" s="1">
        <v>-78.293999999999997</v>
      </c>
      <c r="I4328" s="1"/>
      <c r="J4328" s="1"/>
      <c r="K4328" s="1">
        <v>-652.827</v>
      </c>
      <c r="L4328" s="1"/>
      <c r="M4328" s="1">
        <v>2469.9279999999999</v>
      </c>
      <c r="N4328" s="1">
        <v>2958.5630000000001</v>
      </c>
      <c r="O4328" s="1">
        <v>-10.74</v>
      </c>
      <c r="P4328" s="27">
        <v>-18.045000000000002</v>
      </c>
      <c r="Q4328" s="1">
        <v>-8.8770000000000007</v>
      </c>
      <c r="R4328" s="1">
        <v>-4.3999999999999997E-2</v>
      </c>
      <c r="S4328" s="1">
        <v>4.1050000000000004</v>
      </c>
      <c r="T4328" s="1">
        <v>5.2750000000000004</v>
      </c>
      <c r="U4328" s="1">
        <v>7.4710000000000001</v>
      </c>
      <c r="V4328" s="1">
        <v>3.508</v>
      </c>
      <c r="W4328" s="30">
        <v>4694.1769999999997</v>
      </c>
      <c r="X4328" s="1">
        <v>1352.3989999999999</v>
      </c>
      <c r="Y4328" s="1">
        <v>4365.4620000000004</v>
      </c>
      <c r="Z4328" s="1">
        <v>978.20799999999997</v>
      </c>
      <c r="AD4328" s="4">
        <v>18.045000000000002</v>
      </c>
      <c r="AL4328" s="1">
        <v>4694.1769999999997</v>
      </c>
    </row>
    <row r="4329" spans="1:38" x14ac:dyDescent="0.25">
      <c r="A4329" s="1">
        <v>4325</v>
      </c>
      <c r="B4329" s="1">
        <v>4325</v>
      </c>
      <c r="C4329" s="1"/>
      <c r="D4329" s="1">
        <v>3550.47</v>
      </c>
      <c r="E4329" s="1">
        <v>808.15300000000002</v>
      </c>
      <c r="F4329" s="1"/>
      <c r="G4329" s="1">
        <v>-85.855000000000004</v>
      </c>
      <c r="H4329" s="1">
        <v>-78.293999999999997</v>
      </c>
      <c r="I4329" s="1"/>
      <c r="J4329" s="1"/>
      <c r="K4329" s="1">
        <v>-651.40099999999995</v>
      </c>
      <c r="L4329" s="1"/>
      <c r="M4329" s="1">
        <v>2470.4079999999999</v>
      </c>
      <c r="N4329" s="1">
        <v>2958.5630000000001</v>
      </c>
      <c r="O4329" s="1">
        <v>-10.734999999999999</v>
      </c>
      <c r="P4329" s="27">
        <v>-18.045000000000002</v>
      </c>
      <c r="Q4329" s="1">
        <v>-8.8719999999999999</v>
      </c>
      <c r="R4329" s="1">
        <v>-4.9000000000000002E-2</v>
      </c>
      <c r="S4329" s="1">
        <v>4.1050000000000004</v>
      </c>
      <c r="T4329" s="1">
        <v>5.27</v>
      </c>
      <c r="U4329" s="1">
        <v>7.468</v>
      </c>
      <c r="V4329" s="1">
        <v>3.508</v>
      </c>
      <c r="W4329" s="30">
        <v>4694.482</v>
      </c>
      <c r="X4329" s="1">
        <v>1352.0940000000001</v>
      </c>
      <c r="Y4329" s="1">
        <v>4365.4620000000004</v>
      </c>
      <c r="Z4329" s="1">
        <v>976.98699999999997</v>
      </c>
      <c r="AD4329" s="4">
        <v>18.045000000000002</v>
      </c>
      <c r="AL4329" s="1">
        <v>4694.482</v>
      </c>
    </row>
    <row r="4330" spans="1:38" x14ac:dyDescent="0.25">
      <c r="A4330" s="1">
        <v>4326</v>
      </c>
      <c r="B4330" s="1">
        <v>4326</v>
      </c>
      <c r="C4330" s="1"/>
      <c r="D4330" s="1">
        <v>3539.8589999999999</v>
      </c>
      <c r="E4330" s="1">
        <v>807.67499999999995</v>
      </c>
      <c r="F4330" s="1"/>
      <c r="G4330" s="1">
        <v>-84.900999999999996</v>
      </c>
      <c r="H4330" s="1">
        <v>-78.768000000000001</v>
      </c>
      <c r="I4330" s="1"/>
      <c r="J4330" s="1"/>
      <c r="K4330" s="1">
        <v>-651.87599999999998</v>
      </c>
      <c r="L4330" s="1"/>
      <c r="M4330" s="1">
        <v>2473.2869999999998</v>
      </c>
      <c r="N4330" s="1">
        <v>2959.5189999999998</v>
      </c>
      <c r="O4330" s="1">
        <v>-10.734999999999999</v>
      </c>
      <c r="P4330" s="27">
        <v>-18.04</v>
      </c>
      <c r="Q4330" s="1">
        <v>-8.8719999999999999</v>
      </c>
      <c r="R4330" s="1">
        <v>-4.9000000000000002E-2</v>
      </c>
      <c r="S4330" s="1">
        <v>4.1100000000000003</v>
      </c>
      <c r="T4330" s="1">
        <v>5.2750000000000004</v>
      </c>
      <c r="U4330" s="1">
        <v>7.4640000000000004</v>
      </c>
      <c r="V4330" s="1">
        <v>3.504</v>
      </c>
      <c r="W4330" s="30">
        <v>4694.1769999999997</v>
      </c>
      <c r="X4330" s="1">
        <v>1352.0940000000001</v>
      </c>
      <c r="Y4330" s="1">
        <v>4365.4620000000004</v>
      </c>
      <c r="Z4330" s="1">
        <v>980.34400000000005</v>
      </c>
      <c r="AD4330" s="4">
        <v>18.04</v>
      </c>
      <c r="AL4330" s="1">
        <v>4694.1769999999997</v>
      </c>
    </row>
    <row r="4331" spans="1:38" x14ac:dyDescent="0.25">
      <c r="A4331" s="1">
        <v>4327</v>
      </c>
      <c r="B4331" s="1">
        <v>4327</v>
      </c>
      <c r="C4331" s="1"/>
      <c r="D4331" s="1">
        <v>3530.6950000000002</v>
      </c>
      <c r="E4331" s="1">
        <v>807.197</v>
      </c>
      <c r="F4331" s="1"/>
      <c r="G4331" s="1">
        <v>-86.331999999999994</v>
      </c>
      <c r="H4331" s="1">
        <v>-78.293999999999997</v>
      </c>
      <c r="I4331" s="1"/>
      <c r="J4331" s="1"/>
      <c r="K4331" s="1">
        <v>-652.35199999999998</v>
      </c>
      <c r="L4331" s="1"/>
      <c r="M4331" s="1">
        <v>2474.2460000000001</v>
      </c>
      <c r="N4331" s="1">
        <v>2958.5630000000001</v>
      </c>
      <c r="O4331" s="1">
        <v>-10.734999999999999</v>
      </c>
      <c r="P4331" s="27">
        <v>-18.045000000000002</v>
      </c>
      <c r="Q4331" s="1">
        <v>-8.8810000000000002</v>
      </c>
      <c r="R4331" s="1">
        <v>-4.9000000000000002E-2</v>
      </c>
      <c r="S4331" s="1">
        <v>4.1100000000000003</v>
      </c>
      <c r="T4331" s="1">
        <v>5.2750000000000004</v>
      </c>
      <c r="U4331" s="1">
        <v>7.468</v>
      </c>
      <c r="V4331" s="1">
        <v>3.508</v>
      </c>
      <c r="W4331" s="30">
        <v>4694.482</v>
      </c>
      <c r="X4331" s="1">
        <v>1352.704</v>
      </c>
      <c r="Y4331" s="1">
        <v>4364.8519999999999</v>
      </c>
      <c r="Z4331" s="1">
        <v>976.37699999999995</v>
      </c>
      <c r="AD4331" s="4">
        <v>18.045000000000002</v>
      </c>
      <c r="AL4331" s="1">
        <v>4694.482</v>
      </c>
    </row>
    <row r="4332" spans="1:38" x14ac:dyDescent="0.25">
      <c r="A4332" s="1">
        <v>4328</v>
      </c>
      <c r="B4332" s="1">
        <v>4328</v>
      </c>
      <c r="C4332" s="1"/>
      <c r="D4332" s="1">
        <v>3522.9780000000001</v>
      </c>
      <c r="E4332" s="1">
        <v>808.15300000000002</v>
      </c>
      <c r="F4332" s="1"/>
      <c r="G4332" s="1">
        <v>-85.855000000000004</v>
      </c>
      <c r="H4332" s="1">
        <v>-77.819000000000003</v>
      </c>
      <c r="I4332" s="1"/>
      <c r="J4332" s="1"/>
      <c r="K4332" s="1">
        <v>-652.827</v>
      </c>
      <c r="L4332" s="1"/>
      <c r="M4332" s="1">
        <v>2473.7660000000001</v>
      </c>
      <c r="N4332" s="1">
        <v>2959.0410000000002</v>
      </c>
      <c r="O4332" s="1">
        <v>-10.74</v>
      </c>
      <c r="P4332" s="27">
        <v>-18.045000000000002</v>
      </c>
      <c r="Q4332" s="1">
        <v>-8.8670000000000009</v>
      </c>
      <c r="R4332" s="1">
        <v>-4.3999999999999997E-2</v>
      </c>
      <c r="S4332" s="1">
        <v>4.1050000000000004</v>
      </c>
      <c r="T4332" s="1">
        <v>5.27</v>
      </c>
      <c r="U4332" s="1">
        <v>7.468</v>
      </c>
      <c r="V4332" s="1">
        <v>3.504</v>
      </c>
      <c r="W4332" s="30">
        <v>4694.482</v>
      </c>
      <c r="X4332" s="1">
        <v>1352.3989999999999</v>
      </c>
      <c r="Y4332" s="1">
        <v>4365.1570000000002</v>
      </c>
      <c r="Z4332" s="1">
        <v>979.12300000000005</v>
      </c>
      <c r="AD4332" s="4">
        <v>18.045000000000002</v>
      </c>
      <c r="AL4332" s="1">
        <v>4694.482</v>
      </c>
    </row>
    <row r="4333" spans="1:38" x14ac:dyDescent="0.25">
      <c r="A4333" s="1">
        <v>4329</v>
      </c>
      <c r="B4333" s="1">
        <v>4329</v>
      </c>
      <c r="C4333" s="1"/>
      <c r="D4333" s="1">
        <v>3516.2249999999999</v>
      </c>
      <c r="E4333" s="1">
        <v>807.197</v>
      </c>
      <c r="F4333" s="1"/>
      <c r="G4333" s="1">
        <v>-85.855000000000004</v>
      </c>
      <c r="H4333" s="1">
        <v>-78.293999999999997</v>
      </c>
      <c r="I4333" s="1"/>
      <c r="J4333" s="1"/>
      <c r="K4333" s="1">
        <v>-652.827</v>
      </c>
      <c r="L4333" s="1"/>
      <c r="M4333" s="1">
        <v>2473.7660000000001</v>
      </c>
      <c r="N4333" s="1">
        <v>2959.0410000000002</v>
      </c>
      <c r="O4333" s="1">
        <v>-10.73</v>
      </c>
      <c r="P4333" s="27">
        <v>-18.053999999999998</v>
      </c>
      <c r="Q4333" s="1">
        <v>-8.8670000000000009</v>
      </c>
      <c r="R4333" s="1">
        <v>-5.3999999999999999E-2</v>
      </c>
      <c r="S4333" s="1">
        <v>4.1150000000000002</v>
      </c>
      <c r="T4333" s="1">
        <v>5.27</v>
      </c>
      <c r="U4333" s="1">
        <v>7.4640000000000004</v>
      </c>
      <c r="V4333" s="1">
        <v>3.504</v>
      </c>
      <c r="W4333" s="30">
        <v>4694.7870000000003</v>
      </c>
      <c r="X4333" s="1">
        <v>1352.3989999999999</v>
      </c>
      <c r="Y4333" s="1">
        <v>4365.7669999999998</v>
      </c>
      <c r="Z4333" s="1">
        <v>973.32399999999996</v>
      </c>
      <c r="AD4333" s="4">
        <v>18.053999999999998</v>
      </c>
      <c r="AL4333" s="1">
        <v>4694.7870000000003</v>
      </c>
    </row>
    <row r="4334" spans="1:38" x14ac:dyDescent="0.25">
      <c r="A4334" s="1">
        <v>4330</v>
      </c>
      <c r="B4334" s="1">
        <v>4330</v>
      </c>
      <c r="C4334" s="1"/>
      <c r="D4334" s="1">
        <v>3513.3310000000001</v>
      </c>
      <c r="E4334" s="1">
        <v>807.197</v>
      </c>
      <c r="F4334" s="1"/>
      <c r="G4334" s="1">
        <v>-85.855000000000004</v>
      </c>
      <c r="H4334" s="1">
        <v>-77.819000000000003</v>
      </c>
      <c r="I4334" s="1"/>
      <c r="J4334" s="1"/>
      <c r="K4334" s="1">
        <v>-653.77800000000002</v>
      </c>
      <c r="L4334" s="1"/>
      <c r="M4334" s="1">
        <v>2473.7660000000001</v>
      </c>
      <c r="N4334" s="1">
        <v>2958.085</v>
      </c>
      <c r="O4334" s="1">
        <v>-10.74</v>
      </c>
      <c r="P4334" s="27">
        <v>-18.04</v>
      </c>
      <c r="Q4334" s="1">
        <v>-8.8770000000000007</v>
      </c>
      <c r="R4334" s="1">
        <v>-5.3999999999999999E-2</v>
      </c>
      <c r="S4334" s="1">
        <v>4.1050000000000004</v>
      </c>
      <c r="T4334" s="1">
        <v>5.2640000000000002</v>
      </c>
      <c r="U4334" s="1">
        <v>7.4710000000000001</v>
      </c>
      <c r="V4334" s="1">
        <v>3.504</v>
      </c>
      <c r="W4334" s="30">
        <v>4694.1769999999997</v>
      </c>
      <c r="X4334" s="1">
        <v>1352.3989999999999</v>
      </c>
      <c r="Y4334" s="1">
        <v>4365.1570000000002</v>
      </c>
      <c r="Z4334" s="1">
        <v>972.71400000000006</v>
      </c>
      <c r="AD4334" s="4">
        <v>18.04</v>
      </c>
      <c r="AL4334" s="1">
        <v>4694.1769999999997</v>
      </c>
    </row>
    <row r="4335" spans="1:38" x14ac:dyDescent="0.25">
      <c r="A4335" s="1">
        <v>4331</v>
      </c>
      <c r="B4335" s="1">
        <v>4331</v>
      </c>
      <c r="C4335" s="1"/>
      <c r="D4335" s="1">
        <v>3509.9549999999999</v>
      </c>
      <c r="E4335" s="1">
        <v>807.197</v>
      </c>
      <c r="F4335" s="1"/>
      <c r="G4335" s="1">
        <v>-85.378</v>
      </c>
      <c r="H4335" s="1">
        <v>-77.819000000000003</v>
      </c>
      <c r="I4335" s="1"/>
      <c r="J4335" s="1"/>
      <c r="K4335" s="1">
        <v>-651.87599999999998</v>
      </c>
      <c r="L4335" s="1"/>
      <c r="M4335" s="1">
        <v>2474.2460000000001</v>
      </c>
      <c r="N4335" s="1">
        <v>2958.5630000000001</v>
      </c>
      <c r="O4335" s="1">
        <v>-10.74</v>
      </c>
      <c r="P4335" s="27">
        <v>-18.035</v>
      </c>
      <c r="Q4335" s="1">
        <v>-8.8719999999999999</v>
      </c>
      <c r="R4335" s="1">
        <v>-4.9000000000000002E-2</v>
      </c>
      <c r="S4335" s="1">
        <v>4.1100000000000003</v>
      </c>
      <c r="T4335" s="1">
        <v>5.27</v>
      </c>
      <c r="U4335" s="1">
        <v>7.468</v>
      </c>
      <c r="V4335" s="1">
        <v>3.5110000000000001</v>
      </c>
      <c r="W4335" s="30">
        <v>4691.7349999999997</v>
      </c>
      <c r="X4335" s="1">
        <v>1352.0940000000001</v>
      </c>
      <c r="Y4335" s="1">
        <v>4365.4620000000004</v>
      </c>
      <c r="Z4335" s="1">
        <v>973.01900000000001</v>
      </c>
      <c r="AD4335" s="4">
        <v>18.035</v>
      </c>
      <c r="AL4335" s="1">
        <v>4691.7349999999997</v>
      </c>
    </row>
    <row r="4336" spans="1:38" x14ac:dyDescent="0.25">
      <c r="A4336" s="1">
        <v>4332</v>
      </c>
      <c r="B4336" s="1">
        <v>4332</v>
      </c>
      <c r="C4336" s="1"/>
      <c r="D4336" s="1">
        <v>3504.65</v>
      </c>
      <c r="E4336" s="1">
        <v>806.71900000000005</v>
      </c>
      <c r="F4336" s="1"/>
      <c r="G4336" s="1">
        <v>-85.378</v>
      </c>
      <c r="H4336" s="1">
        <v>-76.87</v>
      </c>
      <c r="I4336" s="1"/>
      <c r="J4336" s="1"/>
      <c r="K4336" s="1">
        <v>-653.77800000000002</v>
      </c>
      <c r="L4336" s="1"/>
      <c r="M4336" s="1">
        <v>2473.2869999999998</v>
      </c>
      <c r="N4336" s="1">
        <v>2956.1729999999998</v>
      </c>
      <c r="O4336" s="1">
        <v>-10.734999999999999</v>
      </c>
      <c r="P4336" s="27">
        <v>-18.045000000000002</v>
      </c>
      <c r="Q4336" s="1">
        <v>-8.8859999999999992</v>
      </c>
      <c r="R4336" s="1">
        <v>-5.3999999999999999E-2</v>
      </c>
      <c r="S4336" s="1">
        <v>4.1100000000000003</v>
      </c>
      <c r="T4336" s="1">
        <v>5.27</v>
      </c>
      <c r="U4336" s="1">
        <v>7.468</v>
      </c>
      <c r="V4336" s="1">
        <v>3.504</v>
      </c>
      <c r="W4336" s="30">
        <v>4689.9040000000005</v>
      </c>
      <c r="X4336" s="1">
        <v>1352.0940000000001</v>
      </c>
      <c r="Y4336" s="1">
        <v>4365.7669999999998</v>
      </c>
      <c r="Z4336" s="1">
        <v>973.01900000000001</v>
      </c>
      <c r="AD4336" s="4">
        <v>18.045000000000002</v>
      </c>
      <c r="AL4336" s="1">
        <v>4689.9040000000005</v>
      </c>
    </row>
    <row r="4337" spans="1:38" x14ac:dyDescent="0.25">
      <c r="A4337" s="1">
        <v>4333</v>
      </c>
      <c r="B4337" s="1">
        <v>4333</v>
      </c>
      <c r="C4337" s="1"/>
      <c r="D4337" s="1">
        <v>3499.3449999999998</v>
      </c>
      <c r="E4337" s="1">
        <v>806.71900000000005</v>
      </c>
      <c r="F4337" s="1"/>
      <c r="G4337" s="1">
        <v>-85.855000000000004</v>
      </c>
      <c r="H4337" s="1">
        <v>-79.242999999999995</v>
      </c>
      <c r="I4337" s="1"/>
      <c r="J4337" s="1"/>
      <c r="K4337" s="1">
        <v>-651.87599999999998</v>
      </c>
      <c r="L4337" s="1"/>
      <c r="M4337" s="1">
        <v>2473.7660000000001</v>
      </c>
      <c r="N4337" s="1">
        <v>2956.6509999999998</v>
      </c>
      <c r="O4337" s="1">
        <v>-10.734999999999999</v>
      </c>
      <c r="P4337" s="27">
        <v>-18.048999999999999</v>
      </c>
      <c r="Q4337" s="1">
        <v>-8.8770000000000007</v>
      </c>
      <c r="R4337" s="1">
        <v>-5.3999999999999999E-2</v>
      </c>
      <c r="S4337" s="1">
        <v>4.1100000000000003</v>
      </c>
      <c r="T4337" s="1">
        <v>5.27</v>
      </c>
      <c r="U4337" s="1">
        <v>7.468</v>
      </c>
      <c r="V4337" s="1">
        <v>3.5</v>
      </c>
      <c r="W4337" s="30">
        <v>4685.9359999999997</v>
      </c>
      <c r="X4337" s="1">
        <v>1352.704</v>
      </c>
      <c r="Y4337" s="1">
        <v>4365.7669999999998</v>
      </c>
      <c r="Z4337" s="1">
        <v>972.71400000000006</v>
      </c>
      <c r="AD4337" s="4">
        <v>18.048999999999999</v>
      </c>
      <c r="AL4337" s="1">
        <v>4685.9359999999997</v>
      </c>
    </row>
    <row r="4338" spans="1:38" x14ac:dyDescent="0.25">
      <c r="A4338" s="1">
        <v>4334</v>
      </c>
      <c r="B4338" s="1">
        <v>4334</v>
      </c>
      <c r="C4338" s="1"/>
      <c r="D4338" s="1">
        <v>3495.0039999999999</v>
      </c>
      <c r="E4338" s="1">
        <v>805.28499999999997</v>
      </c>
      <c r="F4338" s="1"/>
      <c r="G4338" s="1">
        <v>-86.331999999999994</v>
      </c>
      <c r="H4338" s="1">
        <v>-78.293999999999997</v>
      </c>
      <c r="I4338" s="1"/>
      <c r="J4338" s="1"/>
      <c r="K4338" s="1">
        <v>-651.87599999999998</v>
      </c>
      <c r="L4338" s="1"/>
      <c r="M4338" s="1">
        <v>2473.7660000000001</v>
      </c>
      <c r="N4338" s="1">
        <v>2957.1289999999999</v>
      </c>
      <c r="O4338" s="1">
        <v>-10.74</v>
      </c>
      <c r="P4338" s="27">
        <v>-18.04</v>
      </c>
      <c r="Q4338" s="1">
        <v>-8.8719999999999999</v>
      </c>
      <c r="R4338" s="1">
        <v>-4.9000000000000002E-2</v>
      </c>
      <c r="S4338" s="1">
        <v>4.1050000000000004</v>
      </c>
      <c r="T4338" s="1">
        <v>5.27</v>
      </c>
      <c r="U4338" s="1">
        <v>7.4640000000000004</v>
      </c>
      <c r="V4338" s="1">
        <v>3.508</v>
      </c>
      <c r="W4338" s="30">
        <v>4684.1049999999996</v>
      </c>
      <c r="X4338" s="1">
        <v>1351.789</v>
      </c>
      <c r="Y4338" s="1">
        <v>4363.9359999999997</v>
      </c>
      <c r="Z4338" s="1">
        <v>973.32399999999996</v>
      </c>
      <c r="AD4338" s="4">
        <v>18.04</v>
      </c>
      <c r="AL4338" s="1">
        <v>4684.1049999999996</v>
      </c>
    </row>
    <row r="4339" spans="1:38" x14ac:dyDescent="0.25">
      <c r="A4339" s="1">
        <v>4335</v>
      </c>
      <c r="B4339" s="1">
        <v>4335</v>
      </c>
      <c r="C4339" s="1"/>
      <c r="D4339" s="1">
        <v>3489.6990000000001</v>
      </c>
      <c r="E4339" s="1">
        <v>805.76300000000003</v>
      </c>
      <c r="F4339" s="1"/>
      <c r="G4339" s="1">
        <v>-85.855000000000004</v>
      </c>
      <c r="H4339" s="1">
        <v>-80.191999999999993</v>
      </c>
      <c r="I4339" s="1"/>
      <c r="J4339" s="1"/>
      <c r="K4339" s="1">
        <v>-652.35199999999998</v>
      </c>
      <c r="L4339" s="1"/>
      <c r="M4339" s="1">
        <v>2474.7260000000001</v>
      </c>
      <c r="N4339" s="1">
        <v>2956.6509999999998</v>
      </c>
      <c r="O4339" s="1">
        <v>-10.744999999999999</v>
      </c>
      <c r="P4339" s="27">
        <v>-18.048999999999999</v>
      </c>
      <c r="Q4339" s="1">
        <v>-8.8719999999999999</v>
      </c>
      <c r="R4339" s="1">
        <v>-4.9000000000000002E-2</v>
      </c>
      <c r="S4339" s="1">
        <v>4.1150000000000002</v>
      </c>
      <c r="T4339" s="1">
        <v>5.27</v>
      </c>
      <c r="U4339" s="1">
        <v>7.4610000000000003</v>
      </c>
      <c r="V4339" s="1">
        <v>3.508</v>
      </c>
      <c r="W4339" s="30">
        <v>4684.1049999999996</v>
      </c>
      <c r="X4339" s="1">
        <v>1352.704</v>
      </c>
      <c r="Y4339" s="1">
        <v>4364.5460000000003</v>
      </c>
      <c r="Z4339" s="1">
        <v>973.32399999999996</v>
      </c>
      <c r="AD4339" s="4">
        <v>18.048999999999999</v>
      </c>
      <c r="AL4339" s="1">
        <v>4684.1049999999996</v>
      </c>
    </row>
    <row r="4340" spans="1:38" x14ac:dyDescent="0.25">
      <c r="A4340" s="1">
        <v>4336</v>
      </c>
      <c r="B4340" s="1">
        <v>4336</v>
      </c>
      <c r="C4340" s="1"/>
      <c r="D4340" s="1">
        <v>3485.3589999999999</v>
      </c>
      <c r="E4340" s="1">
        <v>805.28499999999997</v>
      </c>
      <c r="F4340" s="1"/>
      <c r="G4340" s="1">
        <v>-85.855000000000004</v>
      </c>
      <c r="H4340" s="1">
        <v>-80.191999999999993</v>
      </c>
      <c r="I4340" s="1"/>
      <c r="J4340" s="1"/>
      <c r="K4340" s="1">
        <v>-651.87599999999998</v>
      </c>
      <c r="L4340" s="1"/>
      <c r="M4340" s="1">
        <v>2472.8069999999998</v>
      </c>
      <c r="N4340" s="1">
        <v>2957.1289999999999</v>
      </c>
      <c r="O4340" s="1">
        <v>-10.734999999999999</v>
      </c>
      <c r="P4340" s="27">
        <v>-18.045000000000002</v>
      </c>
      <c r="Q4340" s="1">
        <v>-8.8770000000000007</v>
      </c>
      <c r="R4340" s="1">
        <v>-4.3999999999999997E-2</v>
      </c>
      <c r="S4340" s="1">
        <v>4.0999999999999996</v>
      </c>
      <c r="T4340" s="1">
        <v>5.2750000000000004</v>
      </c>
      <c r="U4340" s="1">
        <v>7.4640000000000004</v>
      </c>
      <c r="V4340" s="1">
        <v>3.508</v>
      </c>
      <c r="W4340" s="30">
        <v>4684.41</v>
      </c>
      <c r="X4340" s="1">
        <v>1352.3989999999999</v>
      </c>
      <c r="Y4340" s="1">
        <v>4356.3059999999996</v>
      </c>
      <c r="Z4340" s="1">
        <v>972.71400000000006</v>
      </c>
      <c r="AD4340" s="4">
        <v>18.045000000000002</v>
      </c>
      <c r="AL4340" s="1">
        <v>4684.41</v>
      </c>
    </row>
    <row r="4341" spans="1:38" x14ac:dyDescent="0.25">
      <c r="A4341" s="1">
        <v>4337</v>
      </c>
      <c r="B4341" s="1">
        <v>4337</v>
      </c>
      <c r="C4341" s="1"/>
      <c r="D4341" s="1">
        <v>3481.018</v>
      </c>
      <c r="E4341" s="1">
        <v>806.71900000000005</v>
      </c>
      <c r="F4341" s="1"/>
      <c r="G4341" s="1">
        <v>-85.855000000000004</v>
      </c>
      <c r="H4341" s="1">
        <v>-81.141000000000005</v>
      </c>
      <c r="I4341" s="1"/>
      <c r="J4341" s="1"/>
      <c r="K4341" s="1">
        <v>-651.87599999999998</v>
      </c>
      <c r="L4341" s="1"/>
      <c r="M4341" s="1">
        <v>2472.8069999999998</v>
      </c>
      <c r="N4341" s="1">
        <v>2957.1289999999999</v>
      </c>
      <c r="O4341" s="1">
        <v>-10.734999999999999</v>
      </c>
      <c r="P4341" s="27">
        <v>-18.045000000000002</v>
      </c>
      <c r="Q4341" s="1">
        <v>-8.8719999999999999</v>
      </c>
      <c r="R4341" s="1">
        <v>-4.9000000000000002E-2</v>
      </c>
      <c r="S4341" s="1">
        <v>4.1100000000000003</v>
      </c>
      <c r="T4341" s="1">
        <v>5.27</v>
      </c>
      <c r="U4341" s="1">
        <v>7.4640000000000004</v>
      </c>
      <c r="V4341" s="1">
        <v>3.5110000000000001</v>
      </c>
      <c r="W4341" s="30">
        <v>4684.1049999999996</v>
      </c>
      <c r="X4341" s="1">
        <v>1352.704</v>
      </c>
      <c r="Y4341" s="1">
        <v>4355.3900000000003</v>
      </c>
      <c r="Z4341" s="1">
        <v>973.01900000000001</v>
      </c>
      <c r="AD4341" s="4">
        <v>18.045000000000002</v>
      </c>
      <c r="AL4341" s="1">
        <v>4684.1049999999996</v>
      </c>
    </row>
    <row r="4342" spans="1:38" x14ac:dyDescent="0.25">
      <c r="A4342" s="1">
        <v>4338</v>
      </c>
      <c r="B4342" s="1">
        <v>4338</v>
      </c>
      <c r="C4342" s="1"/>
      <c r="D4342" s="1">
        <v>3476.1950000000002</v>
      </c>
      <c r="E4342" s="1">
        <v>806.24099999999999</v>
      </c>
      <c r="F4342" s="1"/>
      <c r="G4342" s="1">
        <v>-85.855000000000004</v>
      </c>
      <c r="H4342" s="1">
        <v>-79.242999999999995</v>
      </c>
      <c r="I4342" s="1"/>
      <c r="J4342" s="1"/>
      <c r="K4342" s="1">
        <v>-650.92499999999995</v>
      </c>
      <c r="L4342" s="1"/>
      <c r="M4342" s="1">
        <v>2472.3270000000002</v>
      </c>
      <c r="N4342" s="1">
        <v>2955.6950000000002</v>
      </c>
      <c r="O4342" s="1">
        <v>-10.734999999999999</v>
      </c>
      <c r="P4342" s="27">
        <v>-18.045000000000002</v>
      </c>
      <c r="Q4342" s="1">
        <v>-8.8810000000000002</v>
      </c>
      <c r="R4342" s="1">
        <v>-4.9000000000000002E-2</v>
      </c>
      <c r="S4342" s="1">
        <v>4.1050000000000004</v>
      </c>
      <c r="T4342" s="1">
        <v>5.27</v>
      </c>
      <c r="U4342" s="1">
        <v>7.4610000000000003</v>
      </c>
      <c r="V4342" s="1">
        <v>3.504</v>
      </c>
      <c r="W4342" s="30">
        <v>4684.41</v>
      </c>
      <c r="X4342" s="1">
        <v>1352.0940000000001</v>
      </c>
      <c r="Y4342" s="1">
        <v>4355.3900000000003</v>
      </c>
      <c r="Z4342" s="1">
        <v>972.71400000000006</v>
      </c>
      <c r="AD4342" s="4">
        <v>18.045000000000002</v>
      </c>
      <c r="AL4342" s="1">
        <v>4684.41</v>
      </c>
    </row>
    <row r="4343" spans="1:38" x14ac:dyDescent="0.25">
      <c r="A4343" s="1">
        <v>4339</v>
      </c>
      <c r="B4343" s="1">
        <v>4339</v>
      </c>
      <c r="C4343" s="1"/>
      <c r="D4343" s="1">
        <v>3472.337</v>
      </c>
      <c r="E4343" s="1">
        <v>805.28499999999997</v>
      </c>
      <c r="F4343" s="1"/>
      <c r="G4343" s="1">
        <v>-85.855000000000004</v>
      </c>
      <c r="H4343" s="1">
        <v>-79.716999999999999</v>
      </c>
      <c r="I4343" s="1"/>
      <c r="J4343" s="1"/>
      <c r="K4343" s="1">
        <v>-652.35199999999998</v>
      </c>
      <c r="L4343" s="1"/>
      <c r="M4343" s="1">
        <v>2472.3270000000002</v>
      </c>
      <c r="N4343" s="1">
        <v>2956.1729999999998</v>
      </c>
      <c r="O4343" s="1">
        <v>-10.74</v>
      </c>
      <c r="P4343" s="27">
        <v>-18.048999999999999</v>
      </c>
      <c r="Q4343" s="1">
        <v>-8.8770000000000007</v>
      </c>
      <c r="R4343" s="1">
        <v>-4.9000000000000002E-2</v>
      </c>
      <c r="S4343" s="1">
        <v>4.1100000000000003</v>
      </c>
      <c r="T4343" s="1">
        <v>5.2750000000000004</v>
      </c>
      <c r="U4343" s="1">
        <v>7.468</v>
      </c>
      <c r="V4343" s="1">
        <v>3.504</v>
      </c>
      <c r="W4343" s="30">
        <v>4685.0200000000004</v>
      </c>
      <c r="X4343" s="1">
        <v>1351.789</v>
      </c>
      <c r="Y4343" s="1">
        <v>4355.6949999999997</v>
      </c>
      <c r="Z4343" s="1">
        <v>972.71400000000006</v>
      </c>
      <c r="AD4343" s="4">
        <v>18.048999999999999</v>
      </c>
      <c r="AL4343" s="1">
        <v>4685.0200000000004</v>
      </c>
    </row>
    <row r="4344" spans="1:38" x14ac:dyDescent="0.25">
      <c r="A4344" s="1">
        <v>4340</v>
      </c>
      <c r="B4344" s="1">
        <v>4340</v>
      </c>
      <c r="C4344" s="1"/>
      <c r="D4344" s="1">
        <v>3468.4789999999998</v>
      </c>
      <c r="E4344" s="1">
        <v>805.28499999999997</v>
      </c>
      <c r="F4344" s="1"/>
      <c r="G4344" s="1">
        <v>-85.855000000000004</v>
      </c>
      <c r="H4344" s="1">
        <v>-80.191999999999993</v>
      </c>
      <c r="I4344" s="1"/>
      <c r="J4344" s="1"/>
      <c r="K4344" s="1">
        <v>-651.40099999999995</v>
      </c>
      <c r="L4344" s="1"/>
      <c r="M4344" s="1">
        <v>2472.3270000000002</v>
      </c>
      <c r="N4344" s="1">
        <v>2956.1729999999998</v>
      </c>
      <c r="O4344" s="1">
        <v>-10.734999999999999</v>
      </c>
      <c r="P4344" s="27">
        <v>-18.045000000000002</v>
      </c>
      <c r="Q4344" s="1">
        <v>-8.8770000000000007</v>
      </c>
      <c r="R4344" s="1">
        <v>-4.3999999999999997E-2</v>
      </c>
      <c r="S4344" s="1">
        <v>4.1050000000000004</v>
      </c>
      <c r="T4344" s="1">
        <v>5.27</v>
      </c>
      <c r="U4344" s="1">
        <v>7.4640000000000004</v>
      </c>
      <c r="V4344" s="1">
        <v>3.508</v>
      </c>
      <c r="W4344" s="30">
        <v>4684.7150000000001</v>
      </c>
      <c r="X4344" s="1">
        <v>1352.0940000000001</v>
      </c>
      <c r="Y4344" s="1">
        <v>4355.085</v>
      </c>
      <c r="Z4344" s="1">
        <v>973.01900000000001</v>
      </c>
      <c r="AD4344" s="4">
        <v>18.045000000000002</v>
      </c>
      <c r="AL4344" s="1">
        <v>4684.7150000000001</v>
      </c>
    </row>
    <row r="4345" spans="1:38" x14ac:dyDescent="0.25">
      <c r="A4345" s="1">
        <v>4341</v>
      </c>
      <c r="B4345" s="1">
        <v>4341</v>
      </c>
      <c r="C4345" s="1"/>
      <c r="D4345" s="1">
        <v>3464.6210000000001</v>
      </c>
      <c r="E4345" s="1">
        <v>805.76300000000003</v>
      </c>
      <c r="F4345" s="1"/>
      <c r="G4345" s="1">
        <v>-85.855000000000004</v>
      </c>
      <c r="H4345" s="1">
        <v>-79.716999999999999</v>
      </c>
      <c r="I4345" s="1"/>
      <c r="J4345" s="1"/>
      <c r="K4345" s="1">
        <v>-651.40099999999995</v>
      </c>
      <c r="L4345" s="1"/>
      <c r="M4345" s="1">
        <v>2472.3270000000002</v>
      </c>
      <c r="N4345" s="1">
        <v>2956.6509999999998</v>
      </c>
      <c r="O4345" s="1">
        <v>-10.74</v>
      </c>
      <c r="P4345" s="27">
        <v>-18.045000000000002</v>
      </c>
      <c r="Q4345" s="1">
        <v>-8.8719999999999999</v>
      </c>
      <c r="R4345" s="1">
        <v>-4.3999999999999997E-2</v>
      </c>
      <c r="S4345" s="1">
        <v>4.1100000000000003</v>
      </c>
      <c r="T4345" s="1">
        <v>5.27</v>
      </c>
      <c r="U4345" s="1">
        <v>7.4640000000000004</v>
      </c>
      <c r="V4345" s="1">
        <v>3.5</v>
      </c>
      <c r="W4345" s="30">
        <v>4684.1049999999996</v>
      </c>
      <c r="X4345" s="1">
        <v>1352.704</v>
      </c>
      <c r="Y4345" s="1">
        <v>4355.3900000000003</v>
      </c>
      <c r="Z4345" s="1">
        <v>972.71400000000006</v>
      </c>
      <c r="AD4345" s="4">
        <v>18.045000000000002</v>
      </c>
      <c r="AL4345" s="1">
        <v>4684.1049999999996</v>
      </c>
    </row>
    <row r="4346" spans="1:38" x14ac:dyDescent="0.25">
      <c r="A4346" s="1">
        <v>4342</v>
      </c>
      <c r="B4346" s="1">
        <v>4342</v>
      </c>
      <c r="C4346" s="1"/>
      <c r="D4346" s="1">
        <v>3461.2449999999999</v>
      </c>
      <c r="E4346" s="1">
        <v>805.28499999999997</v>
      </c>
      <c r="F4346" s="1"/>
      <c r="G4346" s="1">
        <v>-85.378</v>
      </c>
      <c r="H4346" s="1">
        <v>-80.665999999999997</v>
      </c>
      <c r="I4346" s="1"/>
      <c r="J4346" s="1"/>
      <c r="K4346" s="1">
        <v>-652.35199999999998</v>
      </c>
      <c r="L4346" s="1"/>
      <c r="M4346" s="1">
        <v>2471.3679999999999</v>
      </c>
      <c r="N4346" s="1">
        <v>2956.1729999999998</v>
      </c>
      <c r="O4346" s="1">
        <v>-10.744999999999999</v>
      </c>
      <c r="P4346" s="27">
        <v>-18.053999999999998</v>
      </c>
      <c r="Q4346" s="1">
        <v>-8.8770000000000007</v>
      </c>
      <c r="R4346" s="1">
        <v>-4.9000000000000002E-2</v>
      </c>
      <c r="S4346" s="1">
        <v>4.1050000000000004</v>
      </c>
      <c r="T4346" s="1">
        <v>5.2750000000000004</v>
      </c>
      <c r="U4346" s="1">
        <v>7.4710000000000001</v>
      </c>
      <c r="V4346" s="1">
        <v>3.508</v>
      </c>
      <c r="W4346" s="30">
        <v>4684.1049999999996</v>
      </c>
      <c r="X4346" s="1">
        <v>1352.3989999999999</v>
      </c>
      <c r="Y4346" s="1">
        <v>4355.3900000000003</v>
      </c>
      <c r="Z4346" s="1">
        <v>973.32399999999996</v>
      </c>
      <c r="AD4346" s="4">
        <v>18.053999999999998</v>
      </c>
      <c r="AL4346" s="1">
        <v>4684.1049999999996</v>
      </c>
    </row>
    <row r="4347" spans="1:38" x14ac:dyDescent="0.25">
      <c r="A4347" s="1">
        <v>4343</v>
      </c>
      <c r="B4347" s="1">
        <v>4343</v>
      </c>
      <c r="C4347" s="1"/>
      <c r="D4347" s="1">
        <v>3457.87</v>
      </c>
      <c r="E4347" s="1">
        <v>804.80600000000004</v>
      </c>
      <c r="F4347" s="1"/>
      <c r="G4347" s="1">
        <v>-86.808999999999997</v>
      </c>
      <c r="H4347" s="1">
        <v>-80.191999999999993</v>
      </c>
      <c r="I4347" s="1"/>
      <c r="J4347" s="1"/>
      <c r="K4347" s="1">
        <v>-652.35199999999998</v>
      </c>
      <c r="L4347" s="1"/>
      <c r="M4347" s="1">
        <v>2471.3679999999999</v>
      </c>
      <c r="N4347" s="1">
        <v>2956.6509999999998</v>
      </c>
      <c r="O4347" s="1">
        <v>-10.734999999999999</v>
      </c>
      <c r="P4347" s="27">
        <v>-18.045000000000002</v>
      </c>
      <c r="Q4347" s="1">
        <v>-8.8770000000000007</v>
      </c>
      <c r="R4347" s="1">
        <v>-5.3999999999999999E-2</v>
      </c>
      <c r="S4347" s="1">
        <v>4.1050000000000004</v>
      </c>
      <c r="T4347" s="1">
        <v>5.2809999999999997</v>
      </c>
      <c r="U4347" s="1">
        <v>7.4710000000000001</v>
      </c>
      <c r="V4347" s="1">
        <v>3.504</v>
      </c>
      <c r="W4347" s="30">
        <v>4684.1049999999996</v>
      </c>
      <c r="X4347" s="1">
        <v>1352.3989999999999</v>
      </c>
      <c r="Y4347" s="1">
        <v>4355.085</v>
      </c>
      <c r="Z4347" s="1">
        <v>973.01900000000001</v>
      </c>
      <c r="AD4347" s="4">
        <v>18.045000000000002</v>
      </c>
      <c r="AL4347" s="1">
        <v>4684.1049999999996</v>
      </c>
    </row>
    <row r="4348" spans="1:38" x14ac:dyDescent="0.25">
      <c r="A4348" s="1">
        <v>4344</v>
      </c>
      <c r="B4348" s="1">
        <v>4344</v>
      </c>
      <c r="C4348" s="1"/>
      <c r="D4348" s="1">
        <v>3454.0120000000002</v>
      </c>
      <c r="E4348" s="1">
        <v>804.32799999999997</v>
      </c>
      <c r="F4348" s="1"/>
      <c r="G4348" s="1">
        <v>-85.855000000000004</v>
      </c>
      <c r="H4348" s="1">
        <v>-80.191999999999993</v>
      </c>
      <c r="I4348" s="1"/>
      <c r="J4348" s="1"/>
      <c r="K4348" s="1">
        <v>-652.35199999999998</v>
      </c>
      <c r="L4348" s="1"/>
      <c r="M4348" s="1">
        <v>2471.3679999999999</v>
      </c>
      <c r="N4348" s="1">
        <v>2955.2170000000001</v>
      </c>
      <c r="O4348" s="1">
        <v>-10.734999999999999</v>
      </c>
      <c r="P4348" s="27">
        <v>-18.04</v>
      </c>
      <c r="Q4348" s="1">
        <v>-8.8810000000000002</v>
      </c>
      <c r="R4348" s="1">
        <v>-0.01</v>
      </c>
      <c r="S4348" s="1">
        <v>4.2169999999999996</v>
      </c>
      <c r="T4348" s="1">
        <v>5.2809999999999997</v>
      </c>
      <c r="U4348" s="1">
        <v>7.468</v>
      </c>
      <c r="V4348" s="1">
        <v>3.508</v>
      </c>
      <c r="W4348" s="30">
        <v>4684.1049999999996</v>
      </c>
      <c r="X4348" s="1">
        <v>1352.0940000000001</v>
      </c>
      <c r="Y4348" s="1">
        <v>4355.085</v>
      </c>
      <c r="Z4348" s="1">
        <v>973.01900000000001</v>
      </c>
      <c r="AD4348" s="4">
        <v>18.04</v>
      </c>
      <c r="AL4348" s="1">
        <v>4684.1049999999996</v>
      </c>
    </row>
    <row r="4349" spans="1:38" x14ac:dyDescent="0.25">
      <c r="A4349" s="1">
        <v>4345</v>
      </c>
      <c r="B4349" s="1">
        <v>4345</v>
      </c>
      <c r="C4349" s="1"/>
      <c r="D4349" s="1">
        <v>3452.5650000000001</v>
      </c>
      <c r="E4349" s="1">
        <v>804.32799999999997</v>
      </c>
      <c r="F4349" s="1"/>
      <c r="G4349" s="1">
        <v>-85.855000000000004</v>
      </c>
      <c r="H4349" s="1">
        <v>-81.141000000000005</v>
      </c>
      <c r="I4349" s="1"/>
      <c r="J4349" s="1"/>
      <c r="K4349" s="1">
        <v>-651.40099999999995</v>
      </c>
      <c r="L4349" s="1"/>
      <c r="M4349" s="1">
        <v>2470.8879999999999</v>
      </c>
      <c r="N4349" s="1">
        <v>2956.6509999999998</v>
      </c>
      <c r="O4349" s="1">
        <v>-10.734999999999999</v>
      </c>
      <c r="P4349" s="27">
        <v>-18.045000000000002</v>
      </c>
      <c r="Q4349" s="1">
        <v>-8.8670000000000009</v>
      </c>
      <c r="R4349" s="1">
        <v>-8.7999999999999995E-2</v>
      </c>
      <c r="S4349" s="1">
        <v>4.1929999999999996</v>
      </c>
      <c r="T4349" s="1">
        <v>5.2969999999999997</v>
      </c>
      <c r="U4349" s="1">
        <v>7.468</v>
      </c>
      <c r="V4349" s="1">
        <v>3.508</v>
      </c>
      <c r="W4349" s="30">
        <v>4684.41</v>
      </c>
      <c r="X4349" s="1">
        <v>1351.789</v>
      </c>
      <c r="Y4349" s="1">
        <v>4355.085</v>
      </c>
      <c r="Z4349" s="1">
        <v>973.01900000000001</v>
      </c>
      <c r="AD4349" s="4">
        <v>18.045000000000002</v>
      </c>
      <c r="AL4349" s="1">
        <v>4684.41</v>
      </c>
    </row>
    <row r="4350" spans="1:38" x14ac:dyDescent="0.25">
      <c r="A4350" s="1">
        <v>4346</v>
      </c>
      <c r="B4350" s="1">
        <v>4346</v>
      </c>
      <c r="C4350" s="1"/>
      <c r="D4350" s="1">
        <v>3447.26</v>
      </c>
      <c r="E4350" s="1">
        <v>804.80600000000004</v>
      </c>
      <c r="F4350" s="1"/>
      <c r="G4350" s="1">
        <v>-85.855000000000004</v>
      </c>
      <c r="H4350" s="1">
        <v>-80.665999999999997</v>
      </c>
      <c r="I4350" s="1"/>
      <c r="J4350" s="1"/>
      <c r="K4350" s="1">
        <v>-651.40099999999995</v>
      </c>
      <c r="L4350" s="1"/>
      <c r="M4350" s="1">
        <v>2469.4490000000001</v>
      </c>
      <c r="N4350" s="1">
        <v>2955.6950000000002</v>
      </c>
      <c r="O4350" s="1">
        <v>-10.734999999999999</v>
      </c>
      <c r="P4350" s="27">
        <v>-18.04</v>
      </c>
      <c r="Q4350" s="1">
        <v>-8.8770000000000007</v>
      </c>
      <c r="R4350" s="1">
        <v>-9.2999999999999999E-2</v>
      </c>
      <c r="S4350" s="1">
        <v>4.1929999999999996</v>
      </c>
      <c r="T4350" s="1">
        <v>5.2969999999999997</v>
      </c>
      <c r="U4350" s="1">
        <v>7.4710000000000001</v>
      </c>
      <c r="V4350" s="1">
        <v>3.504</v>
      </c>
      <c r="W4350" s="30">
        <v>4684.41</v>
      </c>
      <c r="X4350" s="1">
        <v>1352.0940000000001</v>
      </c>
      <c r="Y4350" s="1">
        <v>4355.085</v>
      </c>
      <c r="Z4350" s="1">
        <v>973.32399999999996</v>
      </c>
      <c r="AD4350" s="4">
        <v>18.04</v>
      </c>
      <c r="AL4350" s="1">
        <v>4684.41</v>
      </c>
    </row>
    <row r="4351" spans="1:38" x14ac:dyDescent="0.25">
      <c r="A4351" s="1">
        <v>4347</v>
      </c>
      <c r="B4351" s="1">
        <v>4347</v>
      </c>
      <c r="C4351" s="1"/>
      <c r="D4351" s="1">
        <v>3444.3670000000002</v>
      </c>
      <c r="E4351" s="1">
        <v>803.37199999999996</v>
      </c>
      <c r="F4351" s="1"/>
      <c r="G4351" s="1">
        <v>-86.331999999999994</v>
      </c>
      <c r="H4351" s="1">
        <v>-81.141000000000005</v>
      </c>
      <c r="I4351" s="1"/>
      <c r="J4351" s="1"/>
      <c r="K4351" s="1">
        <v>-653.303</v>
      </c>
      <c r="L4351" s="1"/>
      <c r="M4351" s="1">
        <v>2470.4079999999999</v>
      </c>
      <c r="N4351" s="1">
        <v>2955.6950000000002</v>
      </c>
      <c r="O4351" s="1">
        <v>-10.73</v>
      </c>
      <c r="P4351" s="27">
        <v>-18.048999999999999</v>
      </c>
      <c r="Q4351" s="1">
        <v>-8.8719999999999999</v>
      </c>
      <c r="R4351" s="1">
        <v>-8.7999999999999995E-2</v>
      </c>
      <c r="S4351" s="1">
        <v>4.1970000000000001</v>
      </c>
      <c r="T4351" s="1">
        <v>5.2969999999999997</v>
      </c>
      <c r="U4351" s="1">
        <v>7.4710000000000001</v>
      </c>
      <c r="V4351" s="1">
        <v>3.508</v>
      </c>
      <c r="W4351" s="30">
        <v>4674.9480000000003</v>
      </c>
      <c r="X4351" s="1">
        <v>1352.0940000000001</v>
      </c>
      <c r="Y4351" s="1">
        <v>4355.3900000000003</v>
      </c>
      <c r="Z4351" s="1">
        <v>972.71400000000006</v>
      </c>
      <c r="AD4351" s="4">
        <v>18.048999999999999</v>
      </c>
      <c r="AL4351" s="1">
        <v>4674.9480000000003</v>
      </c>
    </row>
    <row r="4352" spans="1:38" x14ac:dyDescent="0.25">
      <c r="A4352" s="1">
        <v>4348</v>
      </c>
      <c r="B4352" s="1">
        <v>4348</v>
      </c>
      <c r="C4352" s="1"/>
      <c r="D4352" s="1">
        <v>3441.9560000000001</v>
      </c>
      <c r="E4352" s="1">
        <v>803.37199999999996</v>
      </c>
      <c r="F4352" s="1"/>
      <c r="G4352" s="1">
        <v>-85.855000000000004</v>
      </c>
      <c r="H4352" s="1">
        <v>-78.293999999999997</v>
      </c>
      <c r="I4352" s="1"/>
      <c r="J4352" s="1"/>
      <c r="K4352" s="1">
        <v>-651.40099999999995</v>
      </c>
      <c r="L4352" s="1"/>
      <c r="M4352" s="1">
        <v>2471.3679999999999</v>
      </c>
      <c r="N4352" s="1">
        <v>2955.2170000000001</v>
      </c>
      <c r="O4352" s="1">
        <v>-10.744999999999999</v>
      </c>
      <c r="P4352" s="27">
        <v>-18.04</v>
      </c>
      <c r="Q4352" s="1">
        <v>-8.8719999999999999</v>
      </c>
      <c r="R4352" s="1">
        <v>-0.13700000000000001</v>
      </c>
      <c r="S4352" s="1">
        <v>4.1680000000000001</v>
      </c>
      <c r="T4352" s="1">
        <v>5.3129999999999997</v>
      </c>
      <c r="U4352" s="1">
        <v>7.468</v>
      </c>
      <c r="V4352" s="1">
        <v>3.5110000000000001</v>
      </c>
      <c r="W4352" s="30">
        <v>4674.3379999999997</v>
      </c>
      <c r="X4352" s="1">
        <v>1352.3989999999999</v>
      </c>
      <c r="Y4352" s="1">
        <v>4355.085</v>
      </c>
      <c r="Z4352" s="1">
        <v>972.71400000000006</v>
      </c>
      <c r="AD4352" s="4">
        <v>18.04</v>
      </c>
      <c r="AL4352" s="1">
        <v>4674.3379999999997</v>
      </c>
    </row>
    <row r="4353" spans="1:38" x14ac:dyDescent="0.25">
      <c r="A4353" s="1">
        <v>4349</v>
      </c>
      <c r="B4353" s="1">
        <v>4349</v>
      </c>
      <c r="C4353" s="1"/>
      <c r="D4353" s="1">
        <v>3439.0619999999999</v>
      </c>
      <c r="E4353" s="1">
        <v>803.85</v>
      </c>
      <c r="F4353" s="1"/>
      <c r="G4353" s="1">
        <v>-85.855000000000004</v>
      </c>
      <c r="H4353" s="1">
        <v>-80.665999999999997</v>
      </c>
      <c r="I4353" s="1"/>
      <c r="J4353" s="1"/>
      <c r="K4353" s="1">
        <v>-652.827</v>
      </c>
      <c r="L4353" s="1"/>
      <c r="M4353" s="1">
        <v>2470.8879999999999</v>
      </c>
      <c r="N4353" s="1">
        <v>2954.739</v>
      </c>
      <c r="O4353" s="1">
        <v>-10.744999999999999</v>
      </c>
      <c r="P4353" s="27">
        <v>-18.04</v>
      </c>
      <c r="Q4353" s="1">
        <v>-8.8719999999999999</v>
      </c>
      <c r="R4353" s="1">
        <v>-0.14199999999999999</v>
      </c>
      <c r="S4353" s="1">
        <v>4.1680000000000001</v>
      </c>
      <c r="T4353" s="1">
        <v>5.3129999999999997</v>
      </c>
      <c r="U4353" s="1">
        <v>7.4640000000000004</v>
      </c>
      <c r="V4353" s="1">
        <v>3.508</v>
      </c>
      <c r="W4353" s="30">
        <v>4674.3379999999997</v>
      </c>
      <c r="X4353" s="1">
        <v>1352.0940000000001</v>
      </c>
      <c r="Y4353" s="1">
        <v>4355.3900000000003</v>
      </c>
      <c r="Z4353" s="1">
        <v>973.01900000000001</v>
      </c>
      <c r="AD4353" s="4">
        <v>18.04</v>
      </c>
      <c r="AL4353" s="1">
        <v>4674.3379999999997</v>
      </c>
    </row>
    <row r="4354" spans="1:38" x14ac:dyDescent="0.25">
      <c r="A4354" s="1">
        <v>4350</v>
      </c>
      <c r="B4354" s="1">
        <v>4350</v>
      </c>
      <c r="C4354" s="1"/>
      <c r="D4354" s="1">
        <v>3436.1689999999999</v>
      </c>
      <c r="E4354" s="1">
        <v>804.32799999999997</v>
      </c>
      <c r="F4354" s="1"/>
      <c r="G4354" s="1">
        <v>-84.900999999999996</v>
      </c>
      <c r="H4354" s="1">
        <v>-79.716999999999999</v>
      </c>
      <c r="I4354" s="1"/>
      <c r="J4354" s="1"/>
      <c r="K4354" s="1">
        <v>-652.35199999999998</v>
      </c>
      <c r="L4354" s="1"/>
      <c r="M4354" s="1">
        <v>2471.8470000000002</v>
      </c>
      <c r="N4354" s="1">
        <v>2954.739</v>
      </c>
      <c r="O4354" s="1">
        <v>-10.734999999999999</v>
      </c>
      <c r="P4354" s="27">
        <v>-18.045000000000002</v>
      </c>
      <c r="Q4354" s="1">
        <v>-8.8770000000000007</v>
      </c>
      <c r="R4354" s="1">
        <v>-0.14199999999999999</v>
      </c>
      <c r="S4354" s="1">
        <v>4.1589999999999998</v>
      </c>
      <c r="T4354" s="1">
        <v>5.3129999999999997</v>
      </c>
      <c r="U4354" s="1">
        <v>7.4710000000000001</v>
      </c>
      <c r="V4354" s="1">
        <v>3.508</v>
      </c>
      <c r="W4354" s="30">
        <v>4674.3379999999997</v>
      </c>
      <c r="X4354" s="1">
        <v>1352.0940000000001</v>
      </c>
      <c r="Y4354" s="1">
        <v>4355.085</v>
      </c>
      <c r="Z4354" s="1">
        <v>973.32399999999996</v>
      </c>
      <c r="AD4354" s="4">
        <v>18.045000000000002</v>
      </c>
      <c r="AL4354" s="1">
        <v>4674.3379999999997</v>
      </c>
    </row>
    <row r="4355" spans="1:38" x14ac:dyDescent="0.25">
      <c r="A4355" s="1">
        <v>4351</v>
      </c>
      <c r="B4355" s="1">
        <v>4351</v>
      </c>
      <c r="C4355" s="1"/>
      <c r="D4355" s="1">
        <v>3432.3110000000001</v>
      </c>
      <c r="E4355" s="1">
        <v>803.37199999999996</v>
      </c>
      <c r="F4355" s="1"/>
      <c r="G4355" s="1">
        <v>-84.900999999999996</v>
      </c>
      <c r="H4355" s="1">
        <v>-80.665999999999997</v>
      </c>
      <c r="I4355" s="1"/>
      <c r="J4355" s="1"/>
      <c r="K4355" s="1">
        <v>-652.35199999999998</v>
      </c>
      <c r="L4355" s="1"/>
      <c r="M4355" s="1">
        <v>2471.3679999999999</v>
      </c>
      <c r="N4355" s="1">
        <v>2955.6950000000002</v>
      </c>
      <c r="O4355" s="1">
        <v>-10.74</v>
      </c>
      <c r="P4355" s="27">
        <v>-18.048999999999999</v>
      </c>
      <c r="Q4355" s="1">
        <v>-8.8670000000000009</v>
      </c>
      <c r="R4355" s="1">
        <v>-0.14199999999999999</v>
      </c>
      <c r="S4355" s="1">
        <v>4.1630000000000003</v>
      </c>
      <c r="T4355" s="1">
        <v>5.3129999999999997</v>
      </c>
      <c r="U4355" s="1">
        <v>7.4640000000000004</v>
      </c>
      <c r="V4355" s="1">
        <v>3.5110000000000001</v>
      </c>
      <c r="W4355" s="30">
        <v>4674.3379999999997</v>
      </c>
      <c r="X4355" s="1">
        <v>1352.3989999999999</v>
      </c>
      <c r="Y4355" s="1">
        <v>4355.085</v>
      </c>
      <c r="Z4355" s="1">
        <v>973.01900000000001</v>
      </c>
      <c r="AD4355" s="4">
        <v>18.048999999999999</v>
      </c>
      <c r="AL4355" s="1">
        <v>4674.3379999999997</v>
      </c>
    </row>
    <row r="4356" spans="1:38" x14ac:dyDescent="0.25">
      <c r="A4356" s="1">
        <v>4352</v>
      </c>
      <c r="B4356" s="1">
        <v>4352</v>
      </c>
      <c r="C4356" s="1"/>
      <c r="D4356" s="1">
        <v>3429.9</v>
      </c>
      <c r="E4356" s="1">
        <v>803.37199999999996</v>
      </c>
      <c r="F4356" s="1"/>
      <c r="G4356" s="1">
        <v>-86.808999999999997</v>
      </c>
      <c r="H4356" s="1">
        <v>-80.665999999999997</v>
      </c>
      <c r="I4356" s="1"/>
      <c r="J4356" s="1"/>
      <c r="K4356" s="1">
        <v>-651.40099999999995</v>
      </c>
      <c r="L4356" s="1"/>
      <c r="M4356" s="1">
        <v>2469.9279999999999</v>
      </c>
      <c r="N4356" s="1">
        <v>2954.739</v>
      </c>
      <c r="O4356" s="1">
        <v>-10.73</v>
      </c>
      <c r="P4356" s="27">
        <v>-18.04</v>
      </c>
      <c r="Q4356" s="1">
        <v>-8.8810000000000002</v>
      </c>
      <c r="R4356" s="1">
        <v>-0.14199999999999999</v>
      </c>
      <c r="S4356" s="1">
        <v>4.1680000000000001</v>
      </c>
      <c r="T4356" s="1">
        <v>5.3129999999999997</v>
      </c>
      <c r="U4356" s="1">
        <v>7.4640000000000004</v>
      </c>
      <c r="V4356" s="1">
        <v>3.508</v>
      </c>
      <c r="W4356" s="30">
        <v>4673.7269999999999</v>
      </c>
      <c r="X4356" s="1">
        <v>1351.789</v>
      </c>
      <c r="Y4356" s="1">
        <v>4355.085</v>
      </c>
      <c r="Z4356" s="1">
        <v>973.01900000000001</v>
      </c>
      <c r="AD4356" s="4">
        <v>18.04</v>
      </c>
      <c r="AL4356" s="1">
        <v>4673.7269999999999</v>
      </c>
    </row>
    <row r="4357" spans="1:38" x14ac:dyDescent="0.25">
      <c r="A4357" s="1">
        <v>4353</v>
      </c>
      <c r="B4357" s="1">
        <v>4353</v>
      </c>
      <c r="C4357" s="1"/>
      <c r="D4357" s="1">
        <v>3426.5239999999999</v>
      </c>
      <c r="E4357" s="1">
        <v>802.89400000000001</v>
      </c>
      <c r="F4357" s="1"/>
      <c r="G4357" s="1">
        <v>-84.900999999999996</v>
      </c>
      <c r="H4357" s="1">
        <v>-80.191999999999993</v>
      </c>
      <c r="I4357" s="1"/>
      <c r="J4357" s="1"/>
      <c r="K4357" s="1">
        <v>-652.35199999999998</v>
      </c>
      <c r="L4357" s="1"/>
      <c r="M4357" s="1">
        <v>2470.4079999999999</v>
      </c>
      <c r="N4357" s="1">
        <v>2954.739</v>
      </c>
      <c r="O4357" s="1">
        <v>-10.734999999999999</v>
      </c>
      <c r="P4357" s="27">
        <v>-18.048999999999999</v>
      </c>
      <c r="Q4357" s="1">
        <v>-8.8719999999999999</v>
      </c>
      <c r="R4357" s="1">
        <v>-0.13700000000000001</v>
      </c>
      <c r="S4357" s="1">
        <v>4.1680000000000001</v>
      </c>
      <c r="T4357" s="1">
        <v>5.3019999999999996</v>
      </c>
      <c r="U4357" s="1">
        <v>7.4710000000000001</v>
      </c>
      <c r="V4357" s="1">
        <v>3.508</v>
      </c>
      <c r="W4357" s="30">
        <v>4674.3379999999997</v>
      </c>
      <c r="X4357" s="1">
        <v>1346.905</v>
      </c>
      <c r="Y4357" s="1">
        <v>4354.78</v>
      </c>
      <c r="Z4357" s="1">
        <v>973.32399999999996</v>
      </c>
      <c r="AD4357" s="4">
        <v>18.048999999999999</v>
      </c>
      <c r="AL4357" s="1">
        <v>4674.3379999999997</v>
      </c>
    </row>
    <row r="4358" spans="1:38" x14ac:dyDescent="0.25">
      <c r="A4358" s="1">
        <v>4354</v>
      </c>
      <c r="B4358" s="1">
        <v>4354</v>
      </c>
      <c r="C4358" s="1"/>
      <c r="D4358" s="1">
        <v>3423.1489999999999</v>
      </c>
      <c r="E4358" s="1">
        <v>803.85</v>
      </c>
      <c r="F4358" s="1"/>
      <c r="G4358" s="1">
        <v>-85.378</v>
      </c>
      <c r="H4358" s="1">
        <v>-80.191999999999993</v>
      </c>
      <c r="I4358" s="1"/>
      <c r="J4358" s="1"/>
      <c r="K4358" s="1">
        <v>-654.25400000000002</v>
      </c>
      <c r="L4358" s="1"/>
      <c r="M4358" s="1">
        <v>2468.9690000000001</v>
      </c>
      <c r="N4358" s="1">
        <v>2954.261</v>
      </c>
      <c r="O4358" s="1">
        <v>-10.744999999999999</v>
      </c>
      <c r="P4358" s="27">
        <v>-18.045000000000002</v>
      </c>
      <c r="Q4358" s="1">
        <v>-8.8719999999999999</v>
      </c>
      <c r="R4358" s="1">
        <v>-0.14199999999999999</v>
      </c>
      <c r="S4358" s="1">
        <v>4.1680000000000001</v>
      </c>
      <c r="T4358" s="1">
        <v>5.3079999999999998</v>
      </c>
      <c r="U4358" s="1">
        <v>7.468</v>
      </c>
      <c r="V4358" s="1">
        <v>3.508</v>
      </c>
      <c r="W4358" s="30">
        <v>4674.3379999999997</v>
      </c>
      <c r="X4358" s="1">
        <v>1351.789</v>
      </c>
      <c r="Y4358" s="1">
        <v>4345.0129999999999</v>
      </c>
      <c r="Z4358" s="1">
        <v>973.01900000000001</v>
      </c>
      <c r="AD4358" s="4">
        <v>18.045000000000002</v>
      </c>
      <c r="AL4358" s="1">
        <v>4674.3379999999997</v>
      </c>
    </row>
    <row r="4359" spans="1:38" x14ac:dyDescent="0.25">
      <c r="A4359" s="1">
        <v>4355</v>
      </c>
      <c r="B4359" s="1">
        <v>4355</v>
      </c>
      <c r="C4359" s="1"/>
      <c r="D4359" s="1">
        <v>3418.8090000000002</v>
      </c>
      <c r="E4359" s="1">
        <v>803.37199999999996</v>
      </c>
      <c r="F4359" s="1"/>
      <c r="G4359" s="1">
        <v>-85.378</v>
      </c>
      <c r="H4359" s="1">
        <v>-79.242999999999995</v>
      </c>
      <c r="I4359" s="1"/>
      <c r="J4359" s="1"/>
      <c r="K4359" s="1">
        <v>-652.827</v>
      </c>
      <c r="L4359" s="1"/>
      <c r="M4359" s="1">
        <v>2471.3679999999999</v>
      </c>
      <c r="N4359" s="1">
        <v>2954.739</v>
      </c>
      <c r="O4359" s="1">
        <v>-10.74</v>
      </c>
      <c r="P4359" s="27">
        <v>-18.048999999999999</v>
      </c>
      <c r="Q4359" s="1">
        <v>-8.8719999999999999</v>
      </c>
      <c r="R4359" s="1">
        <v>-0.14699999999999999</v>
      </c>
      <c r="S4359" s="1">
        <v>4.1680000000000001</v>
      </c>
      <c r="T4359" s="1">
        <v>5.3019999999999996</v>
      </c>
      <c r="U4359" s="1">
        <v>7.468</v>
      </c>
      <c r="V4359" s="1">
        <v>3.5110000000000001</v>
      </c>
      <c r="W4359" s="30">
        <v>4674.0320000000002</v>
      </c>
      <c r="X4359" s="1">
        <v>1342.6320000000001</v>
      </c>
      <c r="Y4359" s="1">
        <v>4345.3180000000002</v>
      </c>
      <c r="Z4359" s="1">
        <v>972.71400000000006</v>
      </c>
      <c r="AD4359" s="4">
        <v>18.048999999999999</v>
      </c>
      <c r="AL4359" s="1">
        <v>4674.0320000000002</v>
      </c>
    </row>
    <row r="4360" spans="1:38" x14ac:dyDescent="0.25">
      <c r="A4360" s="1">
        <v>4356</v>
      </c>
      <c r="B4360" s="1">
        <v>4356</v>
      </c>
      <c r="C4360" s="1"/>
      <c r="D4360" s="1">
        <v>3416.88</v>
      </c>
      <c r="E4360" s="1">
        <v>802.41600000000005</v>
      </c>
      <c r="F4360" s="1"/>
      <c r="G4360" s="1">
        <v>-85.855000000000004</v>
      </c>
      <c r="H4360" s="1">
        <v>-79.716999999999999</v>
      </c>
      <c r="I4360" s="1"/>
      <c r="J4360" s="1"/>
      <c r="K4360" s="1">
        <v>-653.77800000000002</v>
      </c>
      <c r="L4360" s="1"/>
      <c r="M4360" s="1">
        <v>2469.9279999999999</v>
      </c>
      <c r="N4360" s="1">
        <v>2953.7829999999999</v>
      </c>
      <c r="O4360" s="1">
        <v>-10.734999999999999</v>
      </c>
      <c r="P4360" s="27">
        <v>-18.045000000000002</v>
      </c>
      <c r="Q4360" s="1">
        <v>-8.8719999999999999</v>
      </c>
      <c r="R4360" s="1">
        <v>-0.14199999999999999</v>
      </c>
      <c r="S4360" s="1">
        <v>4.1680000000000001</v>
      </c>
      <c r="T4360" s="1">
        <v>5.3129999999999997</v>
      </c>
      <c r="U4360" s="1">
        <v>7.4710000000000001</v>
      </c>
      <c r="V4360" s="1">
        <v>3.508</v>
      </c>
      <c r="W4360" s="30">
        <v>4674.0320000000002</v>
      </c>
      <c r="X4360" s="1">
        <v>1342.0219999999999</v>
      </c>
      <c r="Y4360" s="1">
        <v>4345.0129999999999</v>
      </c>
      <c r="Z4360" s="1">
        <v>973.32399999999996</v>
      </c>
      <c r="AD4360" s="4">
        <v>18.045000000000002</v>
      </c>
      <c r="AL4360" s="1">
        <v>4674.0320000000002</v>
      </c>
    </row>
    <row r="4361" spans="1:38" x14ac:dyDescent="0.25">
      <c r="A4361" s="1">
        <v>4357</v>
      </c>
      <c r="B4361" s="1">
        <v>4357</v>
      </c>
      <c r="C4361" s="1"/>
      <c r="D4361" s="1">
        <v>3414.4690000000001</v>
      </c>
      <c r="E4361" s="1">
        <v>802.41600000000005</v>
      </c>
      <c r="F4361" s="1"/>
      <c r="G4361" s="1">
        <v>-84.900999999999996</v>
      </c>
      <c r="H4361" s="1">
        <v>-80.191999999999993</v>
      </c>
      <c r="I4361" s="1"/>
      <c r="J4361" s="1"/>
      <c r="K4361" s="1">
        <v>-651.40099999999995</v>
      </c>
      <c r="L4361" s="1"/>
      <c r="M4361" s="1">
        <v>2469.9279999999999</v>
      </c>
      <c r="N4361" s="1">
        <v>2953.3049999999998</v>
      </c>
      <c r="O4361" s="1">
        <v>-10.74</v>
      </c>
      <c r="P4361" s="27">
        <v>-18.045000000000002</v>
      </c>
      <c r="Q4361" s="1">
        <v>-8.8719999999999999</v>
      </c>
      <c r="R4361" s="1">
        <v>-0.13700000000000001</v>
      </c>
      <c r="S4361" s="1">
        <v>4.1680000000000001</v>
      </c>
      <c r="T4361" s="1">
        <v>5.3079999999999998</v>
      </c>
      <c r="U4361" s="1">
        <v>7.468</v>
      </c>
      <c r="V4361" s="1">
        <v>3.508</v>
      </c>
      <c r="W4361" s="30">
        <v>4674.0320000000002</v>
      </c>
      <c r="X4361" s="1">
        <v>1342.327</v>
      </c>
      <c r="Y4361" s="1">
        <v>4345.0129999999999</v>
      </c>
      <c r="Z4361" s="1">
        <v>973.01900000000001</v>
      </c>
      <c r="AD4361" s="4">
        <v>18.045000000000002</v>
      </c>
      <c r="AL4361" s="1">
        <v>4674.0320000000002</v>
      </c>
    </row>
    <row r="4362" spans="1:38" x14ac:dyDescent="0.25">
      <c r="A4362" s="1">
        <v>4358</v>
      </c>
      <c r="B4362" s="1">
        <v>4358</v>
      </c>
      <c r="C4362" s="1"/>
      <c r="D4362" s="1">
        <v>3410.6109999999999</v>
      </c>
      <c r="E4362" s="1">
        <v>802.89400000000001</v>
      </c>
      <c r="F4362" s="1"/>
      <c r="G4362" s="1">
        <v>-85.855000000000004</v>
      </c>
      <c r="H4362" s="1">
        <v>-79.716999999999999</v>
      </c>
      <c r="I4362" s="1"/>
      <c r="J4362" s="1"/>
      <c r="K4362" s="1">
        <v>-652.35199999999998</v>
      </c>
      <c r="L4362" s="1"/>
      <c r="M4362" s="1">
        <v>2470.4079999999999</v>
      </c>
      <c r="N4362" s="1">
        <v>2953.7829999999999</v>
      </c>
      <c r="O4362" s="1">
        <v>-10.734999999999999</v>
      </c>
      <c r="P4362" s="27">
        <v>-18.045000000000002</v>
      </c>
      <c r="Q4362" s="1">
        <v>-8.8719999999999999</v>
      </c>
      <c r="R4362" s="1">
        <v>-0.13700000000000001</v>
      </c>
      <c r="S4362" s="1">
        <v>4.1779999999999999</v>
      </c>
      <c r="T4362" s="1">
        <v>5.3079999999999998</v>
      </c>
      <c r="U4362" s="1">
        <v>7.4640000000000004</v>
      </c>
      <c r="V4362" s="1">
        <v>3.5110000000000001</v>
      </c>
      <c r="W4362" s="30">
        <v>4674.3379999999997</v>
      </c>
      <c r="X4362" s="1">
        <v>1342.327</v>
      </c>
      <c r="Y4362" s="1">
        <v>4345.3180000000002</v>
      </c>
      <c r="Z4362" s="1">
        <v>972.71400000000006</v>
      </c>
      <c r="AD4362" s="4">
        <v>18.045000000000002</v>
      </c>
      <c r="AL4362" s="1">
        <v>4674.3379999999997</v>
      </c>
    </row>
    <row r="4363" spans="1:38" x14ac:dyDescent="0.25">
      <c r="A4363" s="1">
        <v>4359</v>
      </c>
      <c r="B4363" s="1">
        <v>4359</v>
      </c>
      <c r="C4363" s="1"/>
      <c r="D4363" s="1">
        <v>3406.2710000000002</v>
      </c>
      <c r="E4363" s="1">
        <v>802.89400000000001</v>
      </c>
      <c r="F4363" s="1"/>
      <c r="G4363" s="1">
        <v>-85.855000000000004</v>
      </c>
      <c r="H4363" s="1">
        <v>-79.242999999999995</v>
      </c>
      <c r="I4363" s="1"/>
      <c r="J4363" s="1"/>
      <c r="K4363" s="1">
        <v>-652.827</v>
      </c>
      <c r="L4363" s="1"/>
      <c r="M4363" s="1">
        <v>2469.4490000000001</v>
      </c>
      <c r="N4363" s="1">
        <v>2953.3049999999998</v>
      </c>
      <c r="O4363" s="1">
        <v>-10.74</v>
      </c>
      <c r="P4363" s="27">
        <v>-18.035</v>
      </c>
      <c r="Q4363" s="1">
        <v>-8.8670000000000009</v>
      </c>
      <c r="R4363" s="1">
        <v>-0.13700000000000001</v>
      </c>
      <c r="S4363" s="1">
        <v>4.1680000000000001</v>
      </c>
      <c r="T4363" s="1">
        <v>5.3129999999999997</v>
      </c>
      <c r="U4363" s="1">
        <v>7.4640000000000004</v>
      </c>
      <c r="V4363" s="1">
        <v>3.504</v>
      </c>
      <c r="W4363" s="30">
        <v>4674.9480000000003</v>
      </c>
      <c r="X4363" s="1">
        <v>1341.7170000000001</v>
      </c>
      <c r="Y4363" s="1">
        <v>4345.0129999999999</v>
      </c>
      <c r="Z4363" s="1">
        <v>972.71400000000006</v>
      </c>
      <c r="AD4363" s="4">
        <v>18.035</v>
      </c>
      <c r="AL4363" s="1">
        <v>4674.9480000000003</v>
      </c>
    </row>
    <row r="4364" spans="1:38" x14ac:dyDescent="0.25">
      <c r="A4364" s="1">
        <v>4360</v>
      </c>
      <c r="B4364" s="1">
        <v>4360</v>
      </c>
      <c r="C4364" s="1"/>
      <c r="D4364" s="1">
        <v>3404.8249999999998</v>
      </c>
      <c r="E4364" s="1">
        <v>801.46</v>
      </c>
      <c r="F4364" s="1"/>
      <c r="G4364" s="1">
        <v>-85.855000000000004</v>
      </c>
      <c r="H4364" s="1">
        <v>-80.665999999999997</v>
      </c>
      <c r="I4364" s="1"/>
      <c r="J4364" s="1"/>
      <c r="K4364" s="1">
        <v>-651.87599999999998</v>
      </c>
      <c r="L4364" s="1"/>
      <c r="M4364" s="1">
        <v>2468.489</v>
      </c>
      <c r="N4364" s="1">
        <v>2954.261</v>
      </c>
      <c r="O4364" s="1">
        <v>-10.744999999999999</v>
      </c>
      <c r="P4364" s="27">
        <v>-18.048999999999999</v>
      </c>
      <c r="Q4364" s="1">
        <v>-8.8719999999999999</v>
      </c>
      <c r="R4364" s="1">
        <v>-0.14699999999999999</v>
      </c>
      <c r="S4364" s="1">
        <v>4.1680000000000001</v>
      </c>
      <c r="T4364" s="1">
        <v>5.3129999999999997</v>
      </c>
      <c r="U4364" s="1">
        <v>7.468</v>
      </c>
      <c r="V4364" s="1">
        <v>3.508</v>
      </c>
      <c r="W4364" s="30">
        <v>4674.3379999999997</v>
      </c>
      <c r="X4364" s="1">
        <v>1342.0219999999999</v>
      </c>
      <c r="Y4364" s="1">
        <v>4345.6229999999996</v>
      </c>
      <c r="Z4364" s="1">
        <v>973.01900000000001</v>
      </c>
      <c r="AD4364" s="4">
        <v>18.048999999999999</v>
      </c>
      <c r="AL4364" s="1">
        <v>4674.3379999999997</v>
      </c>
    </row>
    <row r="4365" spans="1:38" x14ac:dyDescent="0.25">
      <c r="A4365" s="1">
        <v>4361</v>
      </c>
      <c r="B4365" s="1">
        <v>4361</v>
      </c>
      <c r="C4365" s="1"/>
      <c r="D4365" s="1">
        <v>3400.4850000000001</v>
      </c>
      <c r="E4365" s="1">
        <v>801.46</v>
      </c>
      <c r="F4365" s="1"/>
      <c r="G4365" s="1">
        <v>-85.378</v>
      </c>
      <c r="H4365" s="1">
        <v>-81.141000000000005</v>
      </c>
      <c r="I4365" s="1"/>
      <c r="J4365" s="1"/>
      <c r="K4365" s="1">
        <v>-652.827</v>
      </c>
      <c r="L4365" s="1"/>
      <c r="M4365" s="1">
        <v>2470.4079999999999</v>
      </c>
      <c r="N4365" s="1">
        <v>2952.8270000000002</v>
      </c>
      <c r="O4365" s="1">
        <v>-10.734999999999999</v>
      </c>
      <c r="P4365" s="27">
        <v>-18.045000000000002</v>
      </c>
      <c r="Q4365" s="1">
        <v>-8.8770000000000007</v>
      </c>
      <c r="R4365" s="1">
        <v>-0.14199999999999999</v>
      </c>
      <c r="S4365" s="1">
        <v>4.1630000000000003</v>
      </c>
      <c r="T4365" s="1">
        <v>5.3019999999999996</v>
      </c>
      <c r="U4365" s="1">
        <v>7.4710000000000001</v>
      </c>
      <c r="V4365" s="1">
        <v>3.508</v>
      </c>
      <c r="W4365" s="30">
        <v>4674.3379999999997</v>
      </c>
      <c r="X4365" s="1">
        <v>1342.0219999999999</v>
      </c>
      <c r="Y4365" s="1">
        <v>4345.0129999999999</v>
      </c>
      <c r="Z4365" s="1">
        <v>972.71400000000006</v>
      </c>
      <c r="AD4365" s="4">
        <v>18.045000000000002</v>
      </c>
      <c r="AL4365" s="1">
        <v>4674.3379999999997</v>
      </c>
    </row>
    <row r="4366" spans="1:38" x14ac:dyDescent="0.25">
      <c r="A4366" s="1">
        <v>4362</v>
      </c>
      <c r="B4366" s="1">
        <v>4362</v>
      </c>
      <c r="C4366" s="1"/>
      <c r="D4366" s="1">
        <v>3396.6280000000002</v>
      </c>
      <c r="E4366" s="1">
        <v>801.46</v>
      </c>
      <c r="F4366" s="1"/>
      <c r="G4366" s="1">
        <v>-85.855000000000004</v>
      </c>
      <c r="H4366" s="1">
        <v>-80.191999999999993</v>
      </c>
      <c r="I4366" s="1"/>
      <c r="J4366" s="1"/>
      <c r="K4366" s="1">
        <v>-651.40099999999995</v>
      </c>
      <c r="L4366" s="1"/>
      <c r="M4366" s="1">
        <v>2468.9690000000001</v>
      </c>
      <c r="N4366" s="1">
        <v>2954.739</v>
      </c>
      <c r="O4366" s="1">
        <v>-10.74</v>
      </c>
      <c r="P4366" s="27">
        <v>-18.048999999999999</v>
      </c>
      <c r="Q4366" s="1">
        <v>-8.8719999999999999</v>
      </c>
      <c r="R4366" s="1">
        <v>-0.14199999999999999</v>
      </c>
      <c r="S4366" s="1">
        <v>4.1539999999999999</v>
      </c>
      <c r="T4366" s="1">
        <v>5.3079999999999998</v>
      </c>
      <c r="U4366" s="1">
        <v>7.468</v>
      </c>
      <c r="V4366" s="1">
        <v>3.5110000000000001</v>
      </c>
      <c r="W4366" s="30">
        <v>4674.0320000000002</v>
      </c>
      <c r="X4366" s="1">
        <v>1342.6320000000001</v>
      </c>
      <c r="Y4366" s="1">
        <v>4345.3180000000002</v>
      </c>
      <c r="Z4366" s="1">
        <v>973.01900000000001</v>
      </c>
      <c r="AD4366" s="4">
        <v>18.048999999999999</v>
      </c>
      <c r="AL4366" s="1">
        <v>4674.0320000000002</v>
      </c>
    </row>
    <row r="4367" spans="1:38" x14ac:dyDescent="0.25">
      <c r="A4367" s="1">
        <v>4363</v>
      </c>
      <c r="B4367" s="1">
        <v>4363</v>
      </c>
      <c r="C4367" s="1"/>
      <c r="D4367" s="1">
        <v>3392.288</v>
      </c>
      <c r="E4367" s="1">
        <v>802.41600000000005</v>
      </c>
      <c r="F4367" s="1"/>
      <c r="G4367" s="1">
        <v>-85.855000000000004</v>
      </c>
      <c r="H4367" s="1">
        <v>-80.191999999999993</v>
      </c>
      <c r="I4367" s="1"/>
      <c r="J4367" s="1"/>
      <c r="K4367" s="1">
        <v>-652.827</v>
      </c>
      <c r="L4367" s="1"/>
      <c r="M4367" s="1">
        <v>2468.009</v>
      </c>
      <c r="N4367" s="1">
        <v>2953.7829999999999</v>
      </c>
      <c r="O4367" s="1">
        <v>-10.74</v>
      </c>
      <c r="P4367" s="27">
        <v>-18.045000000000002</v>
      </c>
      <c r="Q4367" s="1">
        <v>-8.8810000000000002</v>
      </c>
      <c r="R4367" s="1">
        <v>-0.14199999999999999</v>
      </c>
      <c r="S4367" s="1">
        <v>4.1630000000000003</v>
      </c>
      <c r="T4367" s="1">
        <v>5.3129999999999997</v>
      </c>
      <c r="U4367" s="1">
        <v>7.468</v>
      </c>
      <c r="V4367" s="1">
        <v>3.504</v>
      </c>
      <c r="W4367" s="30">
        <v>4674.643</v>
      </c>
      <c r="X4367" s="1">
        <v>1342.327</v>
      </c>
      <c r="Y4367" s="1">
        <v>4345.3180000000002</v>
      </c>
      <c r="Z4367" s="1">
        <v>973.32399999999996</v>
      </c>
      <c r="AD4367" s="4">
        <v>18.045000000000002</v>
      </c>
      <c r="AL4367" s="1">
        <v>4674.643</v>
      </c>
    </row>
    <row r="4368" spans="1:38" x14ac:dyDescent="0.25">
      <c r="A4368" s="1">
        <v>4364</v>
      </c>
      <c r="B4368" s="1">
        <v>4364</v>
      </c>
      <c r="C4368" s="1"/>
      <c r="D4368" s="1">
        <v>3389.877</v>
      </c>
      <c r="E4368" s="1">
        <v>801.46</v>
      </c>
      <c r="F4368" s="1"/>
      <c r="G4368" s="1">
        <v>-85.378</v>
      </c>
      <c r="H4368" s="1">
        <v>-80.191999999999993</v>
      </c>
      <c r="I4368" s="1"/>
      <c r="J4368" s="1"/>
      <c r="K4368" s="1">
        <v>-652.827</v>
      </c>
      <c r="L4368" s="1"/>
      <c r="M4368" s="1">
        <v>2469.4490000000001</v>
      </c>
      <c r="N4368" s="1">
        <v>2953.7829999999999</v>
      </c>
      <c r="O4368" s="1">
        <v>-10.744999999999999</v>
      </c>
      <c r="P4368" s="27">
        <v>-18.04</v>
      </c>
      <c r="Q4368" s="1">
        <v>-8.8810000000000002</v>
      </c>
      <c r="R4368" s="1">
        <v>-0.13200000000000001</v>
      </c>
      <c r="S4368" s="1">
        <v>4.1680000000000001</v>
      </c>
      <c r="T4368" s="1">
        <v>5.3129999999999997</v>
      </c>
      <c r="U4368" s="1">
        <v>7.4640000000000004</v>
      </c>
      <c r="V4368" s="1">
        <v>3.508</v>
      </c>
      <c r="W4368" s="30">
        <v>4668.5389999999998</v>
      </c>
      <c r="X4368" s="1">
        <v>1342.327</v>
      </c>
      <c r="Y4368" s="1">
        <v>4345.0129999999999</v>
      </c>
      <c r="Z4368" s="1">
        <v>973.32399999999996</v>
      </c>
      <c r="AD4368" s="4">
        <v>18.04</v>
      </c>
      <c r="AL4368" s="1">
        <v>4668.5389999999998</v>
      </c>
    </row>
    <row r="4369" spans="1:38" x14ac:dyDescent="0.25">
      <c r="A4369" s="1">
        <v>4365</v>
      </c>
      <c r="B4369" s="1">
        <v>4365</v>
      </c>
      <c r="C4369" s="1"/>
      <c r="D4369" s="1">
        <v>3386.9839999999999</v>
      </c>
      <c r="E4369" s="1">
        <v>801.46</v>
      </c>
      <c r="F4369" s="1"/>
      <c r="G4369" s="1">
        <v>-85.855000000000004</v>
      </c>
      <c r="H4369" s="1">
        <v>-79.716999999999999</v>
      </c>
      <c r="I4369" s="1"/>
      <c r="J4369" s="1"/>
      <c r="K4369" s="1">
        <v>-652.827</v>
      </c>
      <c r="L4369" s="1"/>
      <c r="M4369" s="1">
        <v>2469.4490000000001</v>
      </c>
      <c r="N4369" s="1">
        <v>2952.8270000000002</v>
      </c>
      <c r="O4369" s="1">
        <v>-10.75</v>
      </c>
      <c r="P4369" s="27">
        <v>-18.048999999999999</v>
      </c>
      <c r="Q4369" s="1">
        <v>-8.8770000000000007</v>
      </c>
      <c r="R4369" s="1">
        <v>-0.13200000000000001</v>
      </c>
      <c r="S4369" s="1">
        <v>4.1680000000000001</v>
      </c>
      <c r="T4369" s="1">
        <v>5.3129999999999997</v>
      </c>
      <c r="U4369" s="1">
        <v>7.468</v>
      </c>
      <c r="V4369" s="1">
        <v>3.508</v>
      </c>
      <c r="W4369" s="30">
        <v>4671.2860000000001</v>
      </c>
      <c r="X4369" s="1">
        <v>1342.0219999999999</v>
      </c>
      <c r="Y4369" s="1">
        <v>4345.3180000000002</v>
      </c>
      <c r="Z4369" s="1">
        <v>972.71400000000006</v>
      </c>
      <c r="AD4369" s="4">
        <v>18.048999999999999</v>
      </c>
      <c r="AL4369" s="1">
        <v>4671.2860000000001</v>
      </c>
    </row>
    <row r="4370" spans="1:38" x14ac:dyDescent="0.25">
      <c r="A4370" s="1">
        <v>4366</v>
      </c>
      <c r="B4370" s="1">
        <v>4366</v>
      </c>
      <c r="C4370" s="1"/>
      <c r="D4370" s="1">
        <v>3384.5729999999999</v>
      </c>
      <c r="E4370" s="1">
        <v>800.50400000000002</v>
      </c>
      <c r="F4370" s="1"/>
      <c r="G4370" s="1">
        <v>-84.900999999999996</v>
      </c>
      <c r="H4370" s="1">
        <v>-79.242999999999995</v>
      </c>
      <c r="I4370" s="1"/>
      <c r="J4370" s="1"/>
      <c r="K4370" s="1">
        <v>-652.827</v>
      </c>
      <c r="L4370" s="1"/>
      <c r="M4370" s="1">
        <v>2468.9690000000001</v>
      </c>
      <c r="N4370" s="1">
        <v>2952.3490000000002</v>
      </c>
      <c r="O4370" s="1">
        <v>-10.744999999999999</v>
      </c>
      <c r="P4370" s="27">
        <v>-18.048999999999999</v>
      </c>
      <c r="Q4370" s="1">
        <v>-8.8670000000000009</v>
      </c>
      <c r="R4370" s="1">
        <v>-0.13200000000000001</v>
      </c>
      <c r="S4370" s="1">
        <v>4.1589999999999998</v>
      </c>
      <c r="T4370" s="1">
        <v>5.3079999999999998</v>
      </c>
      <c r="U4370" s="1">
        <v>7.468</v>
      </c>
      <c r="V4370" s="1">
        <v>3.508</v>
      </c>
      <c r="W4370" s="30">
        <v>4664.5709999999999</v>
      </c>
      <c r="X4370" s="1">
        <v>1342.327</v>
      </c>
      <c r="Y4370" s="1">
        <v>4345.3180000000002</v>
      </c>
      <c r="Z4370" s="1">
        <v>973.32399999999996</v>
      </c>
      <c r="AD4370" s="4">
        <v>18.048999999999999</v>
      </c>
      <c r="AL4370" s="1">
        <v>4664.5709999999999</v>
      </c>
    </row>
    <row r="4371" spans="1:38" x14ac:dyDescent="0.25">
      <c r="A4371" s="1">
        <v>4367</v>
      </c>
      <c r="B4371" s="1">
        <v>4367</v>
      </c>
      <c r="C4371" s="1"/>
      <c r="D4371" s="1">
        <v>3382.6439999999998</v>
      </c>
      <c r="E4371" s="1">
        <v>800.98199999999997</v>
      </c>
      <c r="F4371" s="1"/>
      <c r="G4371" s="1">
        <v>-85.378</v>
      </c>
      <c r="H4371" s="1">
        <v>-80.191999999999993</v>
      </c>
      <c r="I4371" s="1"/>
      <c r="J4371" s="1"/>
      <c r="K4371" s="1">
        <v>-653.303</v>
      </c>
      <c r="L4371" s="1"/>
      <c r="M4371" s="1">
        <v>2468.9690000000001</v>
      </c>
      <c r="N4371" s="1">
        <v>2952.3490000000002</v>
      </c>
      <c r="O4371" s="1">
        <v>-10.744999999999999</v>
      </c>
      <c r="P4371" s="27">
        <v>-18.048999999999999</v>
      </c>
      <c r="Q4371" s="1">
        <v>-8.8620000000000001</v>
      </c>
      <c r="R4371" s="1">
        <v>-0.13700000000000001</v>
      </c>
      <c r="S4371" s="1">
        <v>4.1680000000000001</v>
      </c>
      <c r="T4371" s="1">
        <v>5.3129999999999997</v>
      </c>
      <c r="U4371" s="1">
        <v>7.468</v>
      </c>
      <c r="V4371" s="1">
        <v>3.508</v>
      </c>
      <c r="W4371" s="30">
        <v>4664.2659999999996</v>
      </c>
      <c r="X4371" s="1">
        <v>1341.4110000000001</v>
      </c>
      <c r="Y4371" s="1">
        <v>4345.6229999999996</v>
      </c>
      <c r="Z4371" s="1">
        <v>973.01900000000001</v>
      </c>
      <c r="AD4371" s="4">
        <v>18.048999999999999</v>
      </c>
      <c r="AL4371" s="1">
        <v>4664.2659999999996</v>
      </c>
    </row>
    <row r="4372" spans="1:38" x14ac:dyDescent="0.25">
      <c r="A4372" s="1">
        <v>4368</v>
      </c>
      <c r="B4372" s="1">
        <v>4368</v>
      </c>
      <c r="C4372" s="1"/>
      <c r="D4372" s="1">
        <v>3379.2689999999998</v>
      </c>
      <c r="E4372" s="1">
        <v>801.46</v>
      </c>
      <c r="F4372" s="1"/>
      <c r="G4372" s="1">
        <v>-85.855000000000004</v>
      </c>
      <c r="H4372" s="1">
        <v>-81.141000000000005</v>
      </c>
      <c r="I4372" s="1"/>
      <c r="J4372" s="1"/>
      <c r="K4372" s="1">
        <v>-653.303</v>
      </c>
      <c r="L4372" s="1"/>
      <c r="M4372" s="1">
        <v>2468.9690000000001</v>
      </c>
      <c r="N4372" s="1">
        <v>2952.3490000000002</v>
      </c>
      <c r="O4372" s="1">
        <v>-10.744999999999999</v>
      </c>
      <c r="P4372" s="27">
        <v>-18.048999999999999</v>
      </c>
      <c r="Q4372" s="1">
        <v>-8.8719999999999999</v>
      </c>
      <c r="R4372" s="1">
        <v>-0.13700000000000001</v>
      </c>
      <c r="S4372" s="1">
        <v>4.1630000000000003</v>
      </c>
      <c r="T4372" s="1">
        <v>5.3129999999999997</v>
      </c>
      <c r="U4372" s="1">
        <v>7.468</v>
      </c>
      <c r="V4372" s="1">
        <v>3.508</v>
      </c>
      <c r="W4372" s="30">
        <v>4663.6549999999997</v>
      </c>
      <c r="X4372" s="1">
        <v>1342.0219999999999</v>
      </c>
      <c r="Y4372" s="1">
        <v>4345.3180000000002</v>
      </c>
      <c r="Z4372" s="1">
        <v>973.32399999999996</v>
      </c>
      <c r="AD4372" s="4">
        <v>18.048999999999999</v>
      </c>
      <c r="AL4372" s="1">
        <v>4663.6549999999997</v>
      </c>
    </row>
    <row r="4373" spans="1:38" x14ac:dyDescent="0.25">
      <c r="A4373" s="1">
        <v>4369</v>
      </c>
      <c r="B4373" s="1">
        <v>4369</v>
      </c>
      <c r="C4373" s="1"/>
      <c r="D4373" s="1">
        <v>3377.34</v>
      </c>
      <c r="E4373" s="1">
        <v>800.98199999999997</v>
      </c>
      <c r="F4373" s="1"/>
      <c r="G4373" s="1">
        <v>-84.900999999999996</v>
      </c>
      <c r="H4373" s="1">
        <v>-79.716999999999999</v>
      </c>
      <c r="I4373" s="1"/>
      <c r="J4373" s="1"/>
      <c r="K4373" s="1">
        <v>-653.303</v>
      </c>
      <c r="L4373" s="1"/>
      <c r="M4373" s="1">
        <v>2468.009</v>
      </c>
      <c r="N4373" s="1">
        <v>2952.3490000000002</v>
      </c>
      <c r="O4373" s="1">
        <v>-10.755000000000001</v>
      </c>
      <c r="P4373" s="27">
        <v>-18.048999999999999</v>
      </c>
      <c r="Q4373" s="1">
        <v>-8.8770000000000007</v>
      </c>
      <c r="R4373" s="1">
        <v>-0.14199999999999999</v>
      </c>
      <c r="S4373" s="1">
        <v>4.1680000000000001</v>
      </c>
      <c r="T4373" s="1">
        <v>5.3079999999999998</v>
      </c>
      <c r="U4373" s="1">
        <v>7.4710000000000001</v>
      </c>
      <c r="V4373" s="1">
        <v>3.508</v>
      </c>
      <c r="W4373" s="30">
        <v>4664.2659999999996</v>
      </c>
      <c r="X4373" s="1">
        <v>1342.0219999999999</v>
      </c>
      <c r="Y4373" s="1">
        <v>4345.0129999999999</v>
      </c>
      <c r="Z4373" s="1">
        <v>973.01900000000001</v>
      </c>
      <c r="AD4373" s="4">
        <v>18.048999999999999</v>
      </c>
      <c r="AL4373" s="1">
        <v>4664.2659999999996</v>
      </c>
    </row>
    <row r="4374" spans="1:38" x14ac:dyDescent="0.25">
      <c r="A4374" s="1">
        <v>4370</v>
      </c>
      <c r="B4374" s="1">
        <v>4370</v>
      </c>
      <c r="C4374" s="1"/>
      <c r="D4374" s="1">
        <v>3375.4119999999998</v>
      </c>
      <c r="E4374" s="1">
        <v>800.50400000000002</v>
      </c>
      <c r="F4374" s="1"/>
      <c r="G4374" s="1">
        <v>-85.378</v>
      </c>
      <c r="H4374" s="1">
        <v>-77.344999999999999</v>
      </c>
      <c r="I4374" s="1"/>
      <c r="J4374" s="1"/>
      <c r="K4374" s="1">
        <v>-652.827</v>
      </c>
      <c r="L4374" s="1"/>
      <c r="M4374" s="1">
        <v>2468.9690000000001</v>
      </c>
      <c r="N4374" s="1">
        <v>2952.3490000000002</v>
      </c>
      <c r="O4374" s="1">
        <v>-10.74</v>
      </c>
      <c r="P4374" s="27">
        <v>-18.048999999999999</v>
      </c>
      <c r="Q4374" s="1">
        <v>-8.8719999999999999</v>
      </c>
      <c r="R4374" s="1">
        <v>-0.13700000000000001</v>
      </c>
      <c r="S4374" s="1">
        <v>4.1589999999999998</v>
      </c>
      <c r="T4374" s="1">
        <v>5.3079999999999998</v>
      </c>
      <c r="U4374" s="1">
        <v>7.4640000000000004</v>
      </c>
      <c r="V4374" s="1">
        <v>3.508</v>
      </c>
      <c r="W4374" s="30">
        <v>4663.6549999999997</v>
      </c>
      <c r="X4374" s="1">
        <v>1341.7170000000001</v>
      </c>
      <c r="Y4374" s="1">
        <v>4345.0129999999999</v>
      </c>
      <c r="Z4374" s="1">
        <v>972.71400000000006</v>
      </c>
      <c r="AD4374" s="4">
        <v>18.048999999999999</v>
      </c>
      <c r="AL4374" s="1">
        <v>4663.6549999999997</v>
      </c>
    </row>
    <row r="4375" spans="1:38" x14ac:dyDescent="0.25">
      <c r="A4375" s="1">
        <v>4371</v>
      </c>
      <c r="B4375" s="1">
        <v>4371</v>
      </c>
      <c r="C4375" s="1"/>
      <c r="D4375" s="1">
        <v>3373.4830000000002</v>
      </c>
      <c r="E4375" s="1">
        <v>800.50400000000002</v>
      </c>
      <c r="F4375" s="1"/>
      <c r="G4375" s="1">
        <v>-84.900999999999996</v>
      </c>
      <c r="H4375" s="1">
        <v>-78.293999999999997</v>
      </c>
      <c r="I4375" s="1"/>
      <c r="J4375" s="1"/>
      <c r="K4375" s="1">
        <v>-651.87599999999998</v>
      </c>
      <c r="L4375" s="1"/>
      <c r="M4375" s="1">
        <v>2468.9690000000001</v>
      </c>
      <c r="N4375" s="1">
        <v>2952.3490000000002</v>
      </c>
      <c r="O4375" s="1">
        <v>-10.744999999999999</v>
      </c>
      <c r="P4375" s="27">
        <v>-18.053999999999998</v>
      </c>
      <c r="Q4375" s="1">
        <v>-8.8770000000000007</v>
      </c>
      <c r="R4375" s="1">
        <v>-0.14199999999999999</v>
      </c>
      <c r="S4375" s="1">
        <v>4.1630000000000003</v>
      </c>
      <c r="T4375" s="1">
        <v>5.3129999999999997</v>
      </c>
      <c r="U4375" s="1">
        <v>7.468</v>
      </c>
      <c r="V4375" s="1">
        <v>3.508</v>
      </c>
      <c r="W4375" s="30">
        <v>4663.96</v>
      </c>
      <c r="X4375" s="1">
        <v>1341.7170000000001</v>
      </c>
      <c r="Y4375" s="1">
        <v>4345.3180000000002</v>
      </c>
      <c r="Z4375" s="1">
        <v>973.32399999999996</v>
      </c>
      <c r="AD4375" s="4">
        <v>18.053999999999998</v>
      </c>
      <c r="AL4375" s="1">
        <v>4663.96</v>
      </c>
    </row>
    <row r="4376" spans="1:38" x14ac:dyDescent="0.25">
      <c r="A4376" s="1">
        <v>4372</v>
      </c>
      <c r="B4376" s="1">
        <v>4372</v>
      </c>
      <c r="C4376" s="1"/>
      <c r="D4376" s="1">
        <v>3371.0720000000001</v>
      </c>
      <c r="E4376" s="1">
        <v>800.02599999999995</v>
      </c>
      <c r="F4376" s="1"/>
      <c r="G4376" s="1">
        <v>-85.855000000000004</v>
      </c>
      <c r="H4376" s="1">
        <v>-77.344999999999999</v>
      </c>
      <c r="I4376" s="1"/>
      <c r="J4376" s="1"/>
      <c r="K4376" s="1">
        <v>-653.77800000000002</v>
      </c>
      <c r="L4376" s="1"/>
      <c r="M4376" s="1">
        <v>2467.5300000000002</v>
      </c>
      <c r="N4376" s="1">
        <v>2951.8710000000001</v>
      </c>
      <c r="O4376" s="1">
        <v>-10.744999999999999</v>
      </c>
      <c r="P4376" s="27">
        <v>-18.045000000000002</v>
      </c>
      <c r="Q4376" s="1">
        <v>-8.8770000000000007</v>
      </c>
      <c r="R4376" s="1">
        <v>-0.13700000000000001</v>
      </c>
      <c r="S4376" s="1">
        <v>4.1680000000000001</v>
      </c>
      <c r="T4376" s="1">
        <v>5.3019999999999996</v>
      </c>
      <c r="U4376" s="1">
        <v>7.4710000000000001</v>
      </c>
      <c r="V4376" s="1">
        <v>3.508</v>
      </c>
      <c r="W4376" s="30">
        <v>4663.96</v>
      </c>
      <c r="X4376" s="1">
        <v>1342.327</v>
      </c>
      <c r="Y4376" s="1">
        <v>4345.3180000000002</v>
      </c>
      <c r="Z4376" s="1">
        <v>972.40899999999999</v>
      </c>
      <c r="AD4376" s="4">
        <v>18.045000000000002</v>
      </c>
      <c r="AL4376" s="1">
        <v>4663.96</v>
      </c>
    </row>
    <row r="4377" spans="1:38" x14ac:dyDescent="0.25">
      <c r="A4377" s="1">
        <v>4373</v>
      </c>
      <c r="B4377" s="1">
        <v>4373</v>
      </c>
      <c r="C4377" s="1"/>
      <c r="D4377" s="1">
        <v>3369.143</v>
      </c>
      <c r="E4377" s="1">
        <v>800.50400000000002</v>
      </c>
      <c r="F4377" s="1"/>
      <c r="G4377" s="1">
        <v>-85.378</v>
      </c>
      <c r="H4377" s="1">
        <v>-77.344999999999999</v>
      </c>
      <c r="I4377" s="1"/>
      <c r="J4377" s="1"/>
      <c r="K4377" s="1">
        <v>-653.303</v>
      </c>
      <c r="L4377" s="1"/>
      <c r="M4377" s="1">
        <v>2468.489</v>
      </c>
      <c r="N4377" s="1">
        <v>2952.3490000000002</v>
      </c>
      <c r="O4377" s="1">
        <v>-10.744999999999999</v>
      </c>
      <c r="P4377" s="27">
        <v>-18.045000000000002</v>
      </c>
      <c r="Q4377" s="1">
        <v>-8.8810000000000002</v>
      </c>
      <c r="R4377" s="1">
        <v>-0.14199999999999999</v>
      </c>
      <c r="S4377" s="1">
        <v>4.1680000000000001</v>
      </c>
      <c r="T4377" s="1">
        <v>5.3079999999999998</v>
      </c>
      <c r="U4377" s="1">
        <v>7.4710000000000001</v>
      </c>
      <c r="V4377" s="1">
        <v>3.508</v>
      </c>
      <c r="W4377" s="30">
        <v>4663.96</v>
      </c>
      <c r="X4377" s="1">
        <v>1342.327</v>
      </c>
      <c r="Y4377" s="1">
        <v>4345.3180000000002</v>
      </c>
      <c r="Z4377" s="1">
        <v>973.32399999999996</v>
      </c>
      <c r="AD4377" s="4">
        <v>18.045000000000002</v>
      </c>
      <c r="AL4377" s="1">
        <v>4663.96</v>
      </c>
    </row>
    <row r="4378" spans="1:38" x14ac:dyDescent="0.25">
      <c r="A4378" s="1">
        <v>4374</v>
      </c>
      <c r="B4378" s="1">
        <v>4374</v>
      </c>
      <c r="C4378" s="1"/>
      <c r="D4378" s="1">
        <v>3366.25</v>
      </c>
      <c r="E4378" s="1">
        <v>800.02599999999995</v>
      </c>
      <c r="F4378" s="1"/>
      <c r="G4378" s="1">
        <v>-86.331999999999994</v>
      </c>
      <c r="H4378" s="1">
        <v>-78.293999999999997</v>
      </c>
      <c r="I4378" s="1"/>
      <c r="J4378" s="1"/>
      <c r="K4378" s="1">
        <v>-654.72900000000004</v>
      </c>
      <c r="L4378" s="1"/>
      <c r="M4378" s="1">
        <v>2467.5300000000002</v>
      </c>
      <c r="N4378" s="1">
        <v>2952.3490000000002</v>
      </c>
      <c r="O4378" s="1">
        <v>-10.734999999999999</v>
      </c>
      <c r="P4378" s="27">
        <v>-18.053999999999998</v>
      </c>
      <c r="Q4378" s="1">
        <v>-8.8670000000000009</v>
      </c>
      <c r="R4378" s="1">
        <v>-0.14199999999999999</v>
      </c>
      <c r="S4378" s="1">
        <v>4.1680000000000001</v>
      </c>
      <c r="T4378" s="1">
        <v>5.3019999999999996</v>
      </c>
      <c r="U4378" s="1">
        <v>7.468</v>
      </c>
      <c r="V4378" s="1">
        <v>3.504</v>
      </c>
      <c r="W4378" s="30">
        <v>4663.6549999999997</v>
      </c>
      <c r="X4378" s="1">
        <v>1342.327</v>
      </c>
      <c r="Y4378" s="1">
        <v>4337.0770000000002</v>
      </c>
      <c r="Z4378" s="1">
        <v>973.32399999999996</v>
      </c>
      <c r="AD4378" s="4">
        <v>18.053999999999998</v>
      </c>
      <c r="AL4378" s="1">
        <v>4663.6549999999997</v>
      </c>
    </row>
    <row r="4379" spans="1:38" x14ac:dyDescent="0.25">
      <c r="A4379" s="1">
        <v>4375</v>
      </c>
      <c r="B4379" s="1">
        <v>4375</v>
      </c>
      <c r="C4379" s="1"/>
      <c r="D4379" s="1">
        <v>3363.84</v>
      </c>
      <c r="E4379" s="1">
        <v>800.02599999999995</v>
      </c>
      <c r="F4379" s="1"/>
      <c r="G4379" s="1">
        <v>-85.855000000000004</v>
      </c>
      <c r="H4379" s="1">
        <v>-78.293999999999997</v>
      </c>
      <c r="I4379" s="1"/>
      <c r="J4379" s="1"/>
      <c r="K4379" s="1">
        <v>-653.303</v>
      </c>
      <c r="L4379" s="1"/>
      <c r="M4379" s="1">
        <v>2467.5300000000002</v>
      </c>
      <c r="N4379" s="1">
        <v>2951.393</v>
      </c>
      <c r="O4379" s="1">
        <v>-10.744999999999999</v>
      </c>
      <c r="P4379" s="27">
        <v>-18.048999999999999</v>
      </c>
      <c r="Q4379" s="1">
        <v>-8.8770000000000007</v>
      </c>
      <c r="R4379" s="1">
        <v>-0.14199999999999999</v>
      </c>
      <c r="S4379" s="1">
        <v>4.1630000000000003</v>
      </c>
      <c r="T4379" s="1">
        <v>5.3079999999999998</v>
      </c>
      <c r="U4379" s="1">
        <v>7.4640000000000004</v>
      </c>
      <c r="V4379" s="1">
        <v>3.508</v>
      </c>
      <c r="W4379" s="30">
        <v>4664.5709999999999</v>
      </c>
      <c r="X4379" s="1">
        <v>1342.0219999999999</v>
      </c>
      <c r="Y4379" s="1">
        <v>4335.5510000000004</v>
      </c>
      <c r="Z4379" s="1">
        <v>973.01900000000001</v>
      </c>
      <c r="AD4379" s="4">
        <v>18.048999999999999</v>
      </c>
      <c r="AL4379" s="1">
        <v>4664.5709999999999</v>
      </c>
    </row>
    <row r="4380" spans="1:38" x14ac:dyDescent="0.25">
      <c r="A4380" s="1">
        <v>4376</v>
      </c>
      <c r="B4380" s="1">
        <v>4376</v>
      </c>
      <c r="C4380" s="1"/>
      <c r="D4380" s="1">
        <v>3362.393</v>
      </c>
      <c r="E4380" s="1">
        <v>799.07</v>
      </c>
      <c r="F4380" s="1"/>
      <c r="G4380" s="1">
        <v>-85.855000000000004</v>
      </c>
      <c r="H4380" s="1">
        <v>-78.293999999999997</v>
      </c>
      <c r="I4380" s="1"/>
      <c r="J4380" s="1"/>
      <c r="K4380" s="1">
        <v>-653.303</v>
      </c>
      <c r="L4380" s="1"/>
      <c r="M4380" s="1">
        <v>2468.009</v>
      </c>
      <c r="N4380" s="1">
        <v>2951.8710000000001</v>
      </c>
      <c r="O4380" s="1">
        <v>-10.75</v>
      </c>
      <c r="P4380" s="27">
        <v>-18.045000000000002</v>
      </c>
      <c r="Q4380" s="1">
        <v>-8.8719999999999999</v>
      </c>
      <c r="R4380" s="1">
        <v>-0.14199999999999999</v>
      </c>
      <c r="S4380" s="1">
        <v>4.1630000000000003</v>
      </c>
      <c r="T4380" s="1">
        <v>5.2969999999999997</v>
      </c>
      <c r="U4380" s="1">
        <v>7.468</v>
      </c>
      <c r="V4380" s="1">
        <v>3.5110000000000001</v>
      </c>
      <c r="W4380" s="30">
        <v>4663.6549999999997</v>
      </c>
      <c r="X4380" s="1">
        <v>1342.327</v>
      </c>
      <c r="Y4380" s="1">
        <v>4335.5510000000004</v>
      </c>
      <c r="Z4380" s="1">
        <v>973.01900000000001</v>
      </c>
      <c r="AD4380" s="4">
        <v>18.045000000000002</v>
      </c>
      <c r="AL4380" s="1">
        <v>4663.6549999999997</v>
      </c>
    </row>
    <row r="4381" spans="1:38" x14ac:dyDescent="0.25">
      <c r="A4381" s="1">
        <v>4377</v>
      </c>
      <c r="B4381" s="1">
        <v>4377</v>
      </c>
      <c r="C4381" s="1"/>
      <c r="D4381" s="1">
        <v>3360.9470000000001</v>
      </c>
      <c r="E4381" s="1">
        <v>800.50400000000002</v>
      </c>
      <c r="F4381" s="1"/>
      <c r="G4381" s="1">
        <v>-85.855000000000004</v>
      </c>
      <c r="H4381" s="1">
        <v>-80.665999999999997</v>
      </c>
      <c r="I4381" s="1"/>
      <c r="J4381" s="1"/>
      <c r="K4381" s="1">
        <v>-652.827</v>
      </c>
      <c r="L4381" s="1"/>
      <c r="M4381" s="1">
        <v>2467.5300000000002</v>
      </c>
      <c r="N4381" s="1">
        <v>2951.393</v>
      </c>
      <c r="O4381" s="1">
        <v>-10.74</v>
      </c>
      <c r="P4381" s="27">
        <v>-18.048999999999999</v>
      </c>
      <c r="Q4381" s="1">
        <v>-8.8719999999999999</v>
      </c>
      <c r="R4381" s="1">
        <v>-0.13700000000000001</v>
      </c>
      <c r="S4381" s="1">
        <v>4.1630000000000003</v>
      </c>
      <c r="T4381" s="1">
        <v>5.3079999999999998</v>
      </c>
      <c r="U4381" s="1">
        <v>7.4710000000000001</v>
      </c>
      <c r="V4381" s="1">
        <v>3.508</v>
      </c>
      <c r="W4381" s="30">
        <v>4664.2659999999996</v>
      </c>
      <c r="X4381" s="1">
        <v>1341.7170000000001</v>
      </c>
      <c r="Y4381" s="1">
        <v>4335.2460000000001</v>
      </c>
      <c r="Z4381" s="1">
        <v>973.32399999999996</v>
      </c>
      <c r="AD4381" s="4">
        <v>18.048999999999999</v>
      </c>
      <c r="AL4381" s="1">
        <v>4664.2659999999996</v>
      </c>
    </row>
    <row r="4382" spans="1:38" x14ac:dyDescent="0.25">
      <c r="A4382" s="1">
        <v>4378</v>
      </c>
      <c r="B4382" s="1">
        <v>4378</v>
      </c>
      <c r="C4382" s="1"/>
      <c r="D4382" s="1">
        <v>3358.5360000000001</v>
      </c>
      <c r="E4382" s="1">
        <v>800.02599999999995</v>
      </c>
      <c r="F4382" s="1"/>
      <c r="G4382" s="1">
        <v>-85.378</v>
      </c>
      <c r="H4382" s="1">
        <v>-80.191999999999993</v>
      </c>
      <c r="I4382" s="1"/>
      <c r="J4382" s="1"/>
      <c r="K4382" s="1">
        <v>-652.827</v>
      </c>
      <c r="L4382" s="1"/>
      <c r="M4382" s="1">
        <v>2468.489</v>
      </c>
      <c r="N4382" s="1">
        <v>2952.3490000000002</v>
      </c>
      <c r="O4382" s="1">
        <v>-10.744999999999999</v>
      </c>
      <c r="P4382" s="27">
        <v>-18.045000000000002</v>
      </c>
      <c r="Q4382" s="1">
        <v>-8.8670000000000009</v>
      </c>
      <c r="R4382" s="1">
        <v>-0.14199999999999999</v>
      </c>
      <c r="S4382" s="1">
        <v>4.1630000000000003</v>
      </c>
      <c r="T4382" s="1">
        <v>5.3129999999999997</v>
      </c>
      <c r="U4382" s="1">
        <v>7.468</v>
      </c>
      <c r="V4382" s="1">
        <v>3.508</v>
      </c>
      <c r="W4382" s="30">
        <v>4664.2659999999996</v>
      </c>
      <c r="X4382" s="1">
        <v>1342.0219999999999</v>
      </c>
      <c r="Y4382" s="1">
        <v>4335.5510000000004</v>
      </c>
      <c r="Z4382" s="1">
        <v>973.01900000000001</v>
      </c>
      <c r="AD4382" s="4">
        <v>18.045000000000002</v>
      </c>
      <c r="AL4382" s="1">
        <v>4664.2659999999996</v>
      </c>
    </row>
    <row r="4383" spans="1:38" x14ac:dyDescent="0.25">
      <c r="A4383" s="1">
        <v>4379</v>
      </c>
      <c r="B4383" s="1">
        <v>4379</v>
      </c>
      <c r="C4383" s="1"/>
      <c r="D4383" s="1">
        <v>3356.607</v>
      </c>
      <c r="E4383" s="1">
        <v>799.548</v>
      </c>
      <c r="F4383" s="1"/>
      <c r="G4383" s="1">
        <v>-85.378</v>
      </c>
      <c r="H4383" s="1">
        <v>-80.191999999999993</v>
      </c>
      <c r="I4383" s="1"/>
      <c r="J4383" s="1"/>
      <c r="K4383" s="1">
        <v>-652.35199999999998</v>
      </c>
      <c r="L4383" s="1"/>
      <c r="M4383" s="1">
        <v>2468.009</v>
      </c>
      <c r="N4383" s="1">
        <v>2951.8710000000001</v>
      </c>
      <c r="O4383" s="1">
        <v>-10.75</v>
      </c>
      <c r="P4383" s="27">
        <v>-18.045000000000002</v>
      </c>
      <c r="Q4383" s="1">
        <v>-8.8810000000000002</v>
      </c>
      <c r="R4383" s="1">
        <v>-0.14199999999999999</v>
      </c>
      <c r="S4383" s="1">
        <v>4.1589999999999998</v>
      </c>
      <c r="T4383" s="1">
        <v>5.3079999999999998</v>
      </c>
      <c r="U4383" s="1">
        <v>7.4640000000000004</v>
      </c>
      <c r="V4383" s="1">
        <v>3.504</v>
      </c>
      <c r="W4383" s="30">
        <v>4663.96</v>
      </c>
      <c r="X4383" s="1">
        <v>1342.0219999999999</v>
      </c>
      <c r="Y4383" s="1">
        <v>4335.5510000000004</v>
      </c>
      <c r="Z4383" s="1">
        <v>973.32399999999996</v>
      </c>
      <c r="AD4383" s="4">
        <v>18.045000000000002</v>
      </c>
      <c r="AL4383" s="1">
        <v>4663.96</v>
      </c>
    </row>
    <row r="4384" spans="1:38" x14ac:dyDescent="0.25">
      <c r="A4384" s="1">
        <v>4380</v>
      </c>
      <c r="B4384" s="1">
        <v>4380</v>
      </c>
      <c r="C4384" s="1"/>
      <c r="D4384" s="1">
        <v>3355.1610000000001</v>
      </c>
      <c r="E4384" s="1">
        <v>799.548</v>
      </c>
      <c r="F4384" s="1"/>
      <c r="G4384" s="1">
        <v>-85.378</v>
      </c>
      <c r="H4384" s="1">
        <v>-80.191999999999993</v>
      </c>
      <c r="I4384" s="1"/>
      <c r="J4384" s="1"/>
      <c r="K4384" s="1">
        <v>-653.303</v>
      </c>
      <c r="L4384" s="1"/>
      <c r="M4384" s="1">
        <v>2467.5300000000002</v>
      </c>
      <c r="N4384" s="1">
        <v>2951.8710000000001</v>
      </c>
      <c r="O4384" s="1">
        <v>-10.75</v>
      </c>
      <c r="P4384" s="27">
        <v>-18.045000000000002</v>
      </c>
      <c r="Q4384" s="1">
        <v>-8.8770000000000007</v>
      </c>
      <c r="R4384" s="1">
        <v>-0.13200000000000001</v>
      </c>
      <c r="S4384" s="1">
        <v>4.1680000000000001</v>
      </c>
      <c r="T4384" s="1">
        <v>5.3129999999999997</v>
      </c>
      <c r="U4384" s="1">
        <v>7.4640000000000004</v>
      </c>
      <c r="V4384" s="1">
        <v>3.508</v>
      </c>
      <c r="W4384" s="30">
        <v>4664.5709999999999</v>
      </c>
      <c r="X4384" s="1">
        <v>1342.0219999999999</v>
      </c>
      <c r="Y4384" s="1">
        <v>4335.2460000000001</v>
      </c>
      <c r="Z4384" s="1">
        <v>973.32399999999996</v>
      </c>
      <c r="AD4384" s="4">
        <v>18.045000000000002</v>
      </c>
      <c r="AL4384" s="1">
        <v>4664.5709999999999</v>
      </c>
    </row>
    <row r="4385" spans="1:38" x14ac:dyDescent="0.25">
      <c r="A4385" s="1">
        <v>4381</v>
      </c>
      <c r="B4385" s="1">
        <v>4381</v>
      </c>
      <c r="C4385" s="1"/>
      <c r="D4385" s="1">
        <v>3352.75</v>
      </c>
      <c r="E4385" s="1">
        <v>799.548</v>
      </c>
      <c r="F4385" s="1"/>
      <c r="G4385" s="1">
        <v>-85.855000000000004</v>
      </c>
      <c r="H4385" s="1">
        <v>-79.716999999999999</v>
      </c>
      <c r="I4385" s="1"/>
      <c r="J4385" s="1"/>
      <c r="K4385" s="1">
        <v>-657.58199999999999</v>
      </c>
      <c r="L4385" s="1"/>
      <c r="M4385" s="1">
        <v>2467.5300000000002</v>
      </c>
      <c r="N4385" s="1">
        <v>2951.393</v>
      </c>
      <c r="O4385" s="1">
        <v>-10.744999999999999</v>
      </c>
      <c r="P4385" s="27">
        <v>-18.048999999999999</v>
      </c>
      <c r="Q4385" s="1">
        <v>-8.8810000000000002</v>
      </c>
      <c r="R4385" s="1">
        <v>-0.14199999999999999</v>
      </c>
      <c r="S4385" s="1">
        <v>4.1680000000000001</v>
      </c>
      <c r="T4385" s="1">
        <v>5.3079999999999998</v>
      </c>
      <c r="U4385" s="1">
        <v>7.468</v>
      </c>
      <c r="V4385" s="1">
        <v>3.508</v>
      </c>
      <c r="W4385" s="30">
        <v>4664.2659999999996</v>
      </c>
      <c r="X4385" s="1">
        <v>1342.0219999999999</v>
      </c>
      <c r="Y4385" s="1">
        <v>4335.5510000000004</v>
      </c>
      <c r="Z4385" s="1">
        <v>973.01900000000001</v>
      </c>
      <c r="AD4385" s="4">
        <v>18.048999999999999</v>
      </c>
      <c r="AL4385" s="1">
        <v>4664.2659999999996</v>
      </c>
    </row>
    <row r="4386" spans="1:38" x14ac:dyDescent="0.25">
      <c r="A4386" s="1">
        <v>4382</v>
      </c>
      <c r="B4386" s="1">
        <v>4382</v>
      </c>
      <c r="C4386" s="1"/>
      <c r="D4386" s="1">
        <v>3350.8209999999999</v>
      </c>
      <c r="E4386" s="1">
        <v>799.07</v>
      </c>
      <c r="F4386" s="1"/>
      <c r="G4386" s="1">
        <v>-85.855000000000004</v>
      </c>
      <c r="H4386" s="1">
        <v>-80.191999999999993</v>
      </c>
      <c r="I4386" s="1"/>
      <c r="J4386" s="1"/>
      <c r="K4386" s="1">
        <v>-655.20500000000004</v>
      </c>
      <c r="L4386" s="1"/>
      <c r="M4386" s="1">
        <v>2466.5700000000002</v>
      </c>
      <c r="N4386" s="1">
        <v>2950.915</v>
      </c>
      <c r="O4386" s="1">
        <v>-10.744999999999999</v>
      </c>
      <c r="P4386" s="27">
        <v>-18.048999999999999</v>
      </c>
      <c r="Q4386" s="1">
        <v>-8.8770000000000007</v>
      </c>
      <c r="R4386" s="1">
        <v>-0.14199999999999999</v>
      </c>
      <c r="S4386" s="1">
        <v>4.1589999999999998</v>
      </c>
      <c r="T4386" s="1">
        <v>5.3079999999999998</v>
      </c>
      <c r="U4386" s="1">
        <v>7.468</v>
      </c>
      <c r="V4386" s="1">
        <v>3.5110000000000001</v>
      </c>
      <c r="W4386" s="30">
        <v>4661.8239999999996</v>
      </c>
      <c r="X4386" s="1">
        <v>1342.0219999999999</v>
      </c>
      <c r="Y4386" s="1">
        <v>4335.5510000000004</v>
      </c>
      <c r="Z4386" s="1">
        <v>973.32399999999996</v>
      </c>
      <c r="AD4386" s="4">
        <v>18.048999999999999</v>
      </c>
      <c r="AL4386" s="1">
        <v>4661.8239999999996</v>
      </c>
    </row>
    <row r="4387" spans="1:38" x14ac:dyDescent="0.25">
      <c r="A4387" s="1">
        <v>4383</v>
      </c>
      <c r="B4387" s="1">
        <v>4383</v>
      </c>
      <c r="C4387" s="1"/>
      <c r="D4387" s="1">
        <v>3348.4110000000001</v>
      </c>
      <c r="E4387" s="1">
        <v>798.59199999999998</v>
      </c>
      <c r="F4387" s="1"/>
      <c r="G4387" s="1">
        <v>-84.900999999999996</v>
      </c>
      <c r="H4387" s="1">
        <v>-80.191999999999993</v>
      </c>
      <c r="I4387" s="1"/>
      <c r="J4387" s="1"/>
      <c r="K4387" s="1">
        <v>-654.25400000000002</v>
      </c>
      <c r="L4387" s="1"/>
      <c r="M4387" s="1">
        <v>2467.5300000000002</v>
      </c>
      <c r="N4387" s="1">
        <v>2950.4369999999999</v>
      </c>
      <c r="O4387" s="1">
        <v>-10.75</v>
      </c>
      <c r="P4387" s="27">
        <v>-18.048999999999999</v>
      </c>
      <c r="Q4387" s="1">
        <v>-8.8770000000000007</v>
      </c>
      <c r="R4387" s="1">
        <v>-0.13700000000000001</v>
      </c>
      <c r="S4387" s="1">
        <v>4.1589999999999998</v>
      </c>
      <c r="T4387" s="1">
        <v>5.3129999999999997</v>
      </c>
      <c r="U4387" s="1">
        <v>7.468</v>
      </c>
      <c r="V4387" s="1">
        <v>3.508</v>
      </c>
      <c r="W4387" s="30">
        <v>4663.96</v>
      </c>
      <c r="X4387" s="1">
        <v>1342.0219999999999</v>
      </c>
      <c r="Y4387" s="1">
        <v>4335.5510000000004</v>
      </c>
      <c r="Z4387" s="1">
        <v>973.32399999999996</v>
      </c>
      <c r="AD4387" s="4">
        <v>18.048999999999999</v>
      </c>
      <c r="AL4387" s="1">
        <v>4663.96</v>
      </c>
    </row>
    <row r="4388" spans="1:38" x14ac:dyDescent="0.25">
      <c r="A4388" s="1">
        <v>4384</v>
      </c>
      <c r="B4388" s="1">
        <v>4384</v>
      </c>
      <c r="C4388" s="1"/>
      <c r="D4388" s="1">
        <v>3347.4459999999999</v>
      </c>
      <c r="E4388" s="1">
        <v>798.59199999999998</v>
      </c>
      <c r="F4388" s="1"/>
      <c r="G4388" s="1">
        <v>-85.855000000000004</v>
      </c>
      <c r="H4388" s="1">
        <v>-80.191999999999993</v>
      </c>
      <c r="I4388" s="1"/>
      <c r="J4388" s="1"/>
      <c r="K4388" s="1">
        <v>-654.25400000000002</v>
      </c>
      <c r="L4388" s="1"/>
      <c r="M4388" s="1">
        <v>2466.5700000000002</v>
      </c>
      <c r="N4388" s="1">
        <v>2950.915</v>
      </c>
      <c r="O4388" s="1">
        <v>-10.744999999999999</v>
      </c>
      <c r="P4388" s="27">
        <v>-18.053999999999998</v>
      </c>
      <c r="Q4388" s="1">
        <v>-8.8770000000000007</v>
      </c>
      <c r="R4388" s="1">
        <v>-0.14199999999999999</v>
      </c>
      <c r="S4388" s="1">
        <v>4.1589999999999998</v>
      </c>
      <c r="T4388" s="1">
        <v>5.3079999999999998</v>
      </c>
      <c r="U4388" s="1">
        <v>7.468</v>
      </c>
      <c r="V4388" s="1">
        <v>3.5110000000000001</v>
      </c>
      <c r="W4388" s="30">
        <v>4660.2979999999998</v>
      </c>
      <c r="X4388" s="1">
        <v>1342.327</v>
      </c>
      <c r="Y4388" s="1">
        <v>4335.5510000000004</v>
      </c>
      <c r="Z4388" s="1">
        <v>972.71400000000006</v>
      </c>
      <c r="AD4388" s="4">
        <v>18.053999999999998</v>
      </c>
      <c r="AL4388" s="1">
        <v>4660.2979999999998</v>
      </c>
    </row>
    <row r="4389" spans="1:38" x14ac:dyDescent="0.25">
      <c r="A4389" s="1">
        <v>4385</v>
      </c>
      <c r="B4389" s="1">
        <v>4385</v>
      </c>
      <c r="C4389" s="1"/>
      <c r="D4389" s="1">
        <v>3344.5540000000001</v>
      </c>
      <c r="E4389" s="1">
        <v>798.11400000000003</v>
      </c>
      <c r="F4389" s="1"/>
      <c r="G4389" s="1">
        <v>-85.855000000000004</v>
      </c>
      <c r="H4389" s="1">
        <v>-78.293999999999997</v>
      </c>
      <c r="I4389" s="1"/>
      <c r="J4389" s="1"/>
      <c r="K4389" s="1">
        <v>-653.77800000000002</v>
      </c>
      <c r="L4389" s="1"/>
      <c r="M4389" s="1">
        <v>2465.6109999999999</v>
      </c>
      <c r="N4389" s="1">
        <v>2951.393</v>
      </c>
      <c r="O4389" s="1">
        <v>-10.744999999999999</v>
      </c>
      <c r="P4389" s="27">
        <v>-18.053999999999998</v>
      </c>
      <c r="Q4389" s="1">
        <v>-8.8770000000000007</v>
      </c>
      <c r="R4389" s="1">
        <v>-0.14199999999999999</v>
      </c>
      <c r="S4389" s="1">
        <v>4.1680000000000001</v>
      </c>
      <c r="T4389" s="1">
        <v>5.3079999999999998</v>
      </c>
      <c r="U4389" s="1">
        <v>7.4640000000000004</v>
      </c>
      <c r="V4389" s="1">
        <v>3.508</v>
      </c>
      <c r="W4389" s="30">
        <v>4654.4989999999998</v>
      </c>
      <c r="X4389" s="1">
        <v>1342.327</v>
      </c>
      <c r="Y4389" s="1">
        <v>4335.2460000000001</v>
      </c>
      <c r="Z4389" s="1">
        <v>973.01900000000001</v>
      </c>
      <c r="AD4389" s="4">
        <v>18.053999999999998</v>
      </c>
      <c r="AL4389" s="1">
        <v>4654.4989999999998</v>
      </c>
    </row>
    <row r="4390" spans="1:38" x14ac:dyDescent="0.25">
      <c r="A4390" s="1">
        <v>4386</v>
      </c>
      <c r="B4390" s="1">
        <v>4386</v>
      </c>
      <c r="C4390" s="1"/>
      <c r="D4390" s="1">
        <v>3343.5889999999999</v>
      </c>
      <c r="E4390" s="1">
        <v>798.59199999999998</v>
      </c>
      <c r="F4390" s="1"/>
      <c r="G4390" s="1">
        <v>-85.378</v>
      </c>
      <c r="H4390" s="1">
        <v>-78.293999999999997</v>
      </c>
      <c r="I4390" s="1"/>
      <c r="J4390" s="1"/>
      <c r="K4390" s="1">
        <v>-652.827</v>
      </c>
      <c r="L4390" s="1"/>
      <c r="M4390" s="1">
        <v>2466.5700000000002</v>
      </c>
      <c r="N4390" s="1">
        <v>2951.393</v>
      </c>
      <c r="O4390" s="1">
        <v>-10.75</v>
      </c>
      <c r="P4390" s="27">
        <v>-18.059000000000001</v>
      </c>
      <c r="Q4390" s="1">
        <v>-8.8810000000000002</v>
      </c>
      <c r="R4390" s="1">
        <v>-0.13700000000000001</v>
      </c>
      <c r="S4390" s="1">
        <v>4.1630000000000003</v>
      </c>
      <c r="T4390" s="1">
        <v>5.3129999999999997</v>
      </c>
      <c r="U4390" s="1">
        <v>7.4640000000000004</v>
      </c>
      <c r="V4390" s="1">
        <v>3.508</v>
      </c>
      <c r="W4390" s="30">
        <v>4653.8879999999999</v>
      </c>
      <c r="X4390" s="1">
        <v>1342.0219999999999</v>
      </c>
      <c r="Y4390" s="1">
        <v>4335.2460000000001</v>
      </c>
      <c r="Z4390" s="1">
        <v>973.63</v>
      </c>
      <c r="AD4390" s="4">
        <v>18.059000000000001</v>
      </c>
      <c r="AL4390" s="1">
        <v>4653.8879999999999</v>
      </c>
    </row>
    <row r="4391" spans="1:38" x14ac:dyDescent="0.25">
      <c r="A4391" s="1">
        <v>4387</v>
      </c>
      <c r="B4391" s="1">
        <v>4387</v>
      </c>
      <c r="C4391" s="1"/>
      <c r="D4391" s="1">
        <v>3341.1790000000001</v>
      </c>
      <c r="E4391" s="1">
        <v>798.59199999999998</v>
      </c>
      <c r="F4391" s="1"/>
      <c r="G4391" s="1">
        <v>-85.855000000000004</v>
      </c>
      <c r="H4391" s="1">
        <v>-78.293999999999997</v>
      </c>
      <c r="I4391" s="1"/>
      <c r="J4391" s="1"/>
      <c r="K4391" s="1">
        <v>-653.77800000000002</v>
      </c>
      <c r="L4391" s="1"/>
      <c r="M4391" s="1">
        <v>2466.5700000000002</v>
      </c>
      <c r="N4391" s="1">
        <v>2950.4369999999999</v>
      </c>
      <c r="O4391" s="1">
        <v>-10.744999999999999</v>
      </c>
      <c r="P4391" s="27">
        <v>-18.045000000000002</v>
      </c>
      <c r="Q4391" s="1">
        <v>-8.8719999999999999</v>
      </c>
      <c r="R4391" s="1">
        <v>-0.13200000000000001</v>
      </c>
      <c r="S4391" s="1">
        <v>4.1630000000000003</v>
      </c>
      <c r="T4391" s="1">
        <v>5.3079999999999998</v>
      </c>
      <c r="U4391" s="1">
        <v>7.468</v>
      </c>
      <c r="V4391" s="1">
        <v>3.508</v>
      </c>
      <c r="W4391" s="30">
        <v>4654.4989999999998</v>
      </c>
      <c r="X4391" s="1">
        <v>1342.327</v>
      </c>
      <c r="Y4391" s="1">
        <v>4335.2460000000001</v>
      </c>
      <c r="Z4391" s="1">
        <v>972.71400000000006</v>
      </c>
      <c r="AD4391" s="4">
        <v>18.045000000000002</v>
      </c>
      <c r="AL4391" s="1">
        <v>4654.4989999999998</v>
      </c>
    </row>
    <row r="4392" spans="1:38" x14ac:dyDescent="0.25">
      <c r="A4392" s="1">
        <v>4388</v>
      </c>
      <c r="B4392" s="1">
        <v>4388</v>
      </c>
      <c r="C4392" s="1"/>
      <c r="D4392" s="1">
        <v>3339.25</v>
      </c>
      <c r="E4392" s="1">
        <v>798.11400000000003</v>
      </c>
      <c r="F4392" s="1"/>
      <c r="G4392" s="1">
        <v>-85.855000000000004</v>
      </c>
      <c r="H4392" s="1">
        <v>-77.819000000000003</v>
      </c>
      <c r="I4392" s="1"/>
      <c r="J4392" s="1"/>
      <c r="K4392" s="1">
        <v>-654.25400000000002</v>
      </c>
      <c r="L4392" s="1"/>
      <c r="M4392" s="1">
        <v>2465.6109999999999</v>
      </c>
      <c r="N4392" s="1">
        <v>2950.915</v>
      </c>
      <c r="O4392" s="1">
        <v>-10.744999999999999</v>
      </c>
      <c r="P4392" s="27">
        <v>-18.045000000000002</v>
      </c>
      <c r="Q4392" s="1">
        <v>-8.8770000000000007</v>
      </c>
      <c r="R4392" s="1">
        <v>-0.14699999999999999</v>
      </c>
      <c r="S4392" s="1">
        <v>4.1680000000000001</v>
      </c>
      <c r="T4392" s="1">
        <v>5.3129999999999997</v>
      </c>
      <c r="U4392" s="1">
        <v>7.4710000000000001</v>
      </c>
      <c r="V4392" s="1">
        <v>3.5110000000000001</v>
      </c>
      <c r="W4392" s="30">
        <v>4654.4989999999998</v>
      </c>
      <c r="X4392" s="1">
        <v>1342.327</v>
      </c>
      <c r="Y4392" s="1">
        <v>4335.5510000000004</v>
      </c>
      <c r="Z4392" s="1">
        <v>973.01900000000001</v>
      </c>
      <c r="AD4392" s="4">
        <v>18.045000000000002</v>
      </c>
      <c r="AL4392" s="1">
        <v>4654.4989999999998</v>
      </c>
    </row>
    <row r="4393" spans="1:38" x14ac:dyDescent="0.25">
      <c r="A4393" s="1">
        <v>4389</v>
      </c>
      <c r="B4393" s="1">
        <v>4389</v>
      </c>
      <c r="C4393" s="1"/>
      <c r="D4393" s="1">
        <v>3337.8040000000001</v>
      </c>
      <c r="E4393" s="1">
        <v>797.63599999999997</v>
      </c>
      <c r="F4393" s="1"/>
      <c r="G4393" s="1">
        <v>-86.331999999999994</v>
      </c>
      <c r="H4393" s="1">
        <v>-77.344999999999999</v>
      </c>
      <c r="I4393" s="1"/>
      <c r="J4393" s="1"/>
      <c r="K4393" s="1">
        <v>-654.72900000000004</v>
      </c>
      <c r="L4393" s="1"/>
      <c r="M4393" s="1">
        <v>2466.09</v>
      </c>
      <c r="N4393" s="1">
        <v>2949.9589999999998</v>
      </c>
      <c r="O4393" s="1">
        <v>-10.744999999999999</v>
      </c>
      <c r="P4393" s="27">
        <v>-18.053999999999998</v>
      </c>
      <c r="Q4393" s="1">
        <v>-8.8719999999999999</v>
      </c>
      <c r="R4393" s="1">
        <v>-0.13700000000000001</v>
      </c>
      <c r="S4393" s="1">
        <v>4.1589999999999998</v>
      </c>
      <c r="T4393" s="1">
        <v>5.3129999999999997</v>
      </c>
      <c r="U4393" s="1">
        <v>7.4710000000000001</v>
      </c>
      <c r="V4393" s="1">
        <v>3.5110000000000001</v>
      </c>
      <c r="W4393" s="30">
        <v>4654.8040000000001</v>
      </c>
      <c r="X4393" s="1">
        <v>1342.0219999999999</v>
      </c>
      <c r="Y4393" s="1">
        <v>4335.2460000000001</v>
      </c>
      <c r="Z4393" s="1">
        <v>973.01900000000001</v>
      </c>
      <c r="AD4393" s="4">
        <v>18.053999999999998</v>
      </c>
      <c r="AL4393" s="1">
        <v>4654.8040000000001</v>
      </c>
    </row>
    <row r="4394" spans="1:38" x14ac:dyDescent="0.25">
      <c r="A4394" s="1">
        <v>4390</v>
      </c>
      <c r="B4394" s="1">
        <v>4390</v>
      </c>
      <c r="C4394" s="1"/>
      <c r="D4394" s="1">
        <v>3336.357</v>
      </c>
      <c r="E4394" s="1">
        <v>798.11400000000003</v>
      </c>
      <c r="F4394" s="1"/>
      <c r="G4394" s="1">
        <v>-85.855000000000004</v>
      </c>
      <c r="H4394" s="1">
        <v>-81.141000000000005</v>
      </c>
      <c r="I4394" s="1"/>
      <c r="J4394" s="1"/>
      <c r="K4394" s="1">
        <v>-653.303</v>
      </c>
      <c r="L4394" s="1"/>
      <c r="M4394" s="1">
        <v>2465.6109999999999</v>
      </c>
      <c r="N4394" s="1">
        <v>2950.4369999999999</v>
      </c>
      <c r="O4394" s="1">
        <v>-10.744999999999999</v>
      </c>
      <c r="P4394" s="27">
        <v>-18.045000000000002</v>
      </c>
      <c r="Q4394" s="1">
        <v>-8.8670000000000009</v>
      </c>
      <c r="R4394" s="1">
        <v>-0.14699999999999999</v>
      </c>
      <c r="S4394" s="1">
        <v>4.1630000000000003</v>
      </c>
      <c r="T4394" s="1">
        <v>5.3079999999999998</v>
      </c>
      <c r="U4394" s="1">
        <v>7.4640000000000004</v>
      </c>
      <c r="V4394" s="1">
        <v>3.5110000000000001</v>
      </c>
      <c r="W4394" s="30">
        <v>4654.4989999999998</v>
      </c>
      <c r="X4394" s="1">
        <v>1342.327</v>
      </c>
      <c r="Y4394" s="1">
        <v>4335.2460000000001</v>
      </c>
      <c r="Z4394" s="1">
        <v>973.01900000000001</v>
      </c>
      <c r="AD4394" s="4">
        <v>18.045000000000002</v>
      </c>
      <c r="AL4394" s="1">
        <v>4654.4989999999998</v>
      </c>
    </row>
    <row r="4395" spans="1:38" x14ac:dyDescent="0.25">
      <c r="A4395" s="1">
        <v>4391</v>
      </c>
      <c r="B4395" s="1">
        <v>4391</v>
      </c>
      <c r="C4395" s="1"/>
      <c r="D4395" s="1">
        <v>3334.4290000000001</v>
      </c>
      <c r="E4395" s="1">
        <v>798.59199999999998</v>
      </c>
      <c r="F4395" s="1"/>
      <c r="G4395" s="1">
        <v>-85.855000000000004</v>
      </c>
      <c r="H4395" s="1">
        <v>-79.716999999999999</v>
      </c>
      <c r="I4395" s="1"/>
      <c r="J4395" s="1"/>
      <c r="K4395" s="1">
        <v>-652.827</v>
      </c>
      <c r="L4395" s="1"/>
      <c r="M4395" s="1">
        <v>2466.09</v>
      </c>
      <c r="N4395" s="1">
        <v>2950.915</v>
      </c>
      <c r="O4395" s="1">
        <v>-10.744999999999999</v>
      </c>
      <c r="P4395" s="27">
        <v>-18.048999999999999</v>
      </c>
      <c r="Q4395" s="1">
        <v>-8.8770000000000007</v>
      </c>
      <c r="R4395" s="1">
        <v>-0.14199999999999999</v>
      </c>
      <c r="S4395" s="1">
        <v>4.1630000000000003</v>
      </c>
      <c r="T4395" s="1">
        <v>5.3079999999999998</v>
      </c>
      <c r="U4395" s="1">
        <v>7.4749999999999996</v>
      </c>
      <c r="V4395" s="1">
        <v>3.504</v>
      </c>
      <c r="W4395" s="30">
        <v>4654.8040000000001</v>
      </c>
      <c r="X4395" s="1">
        <v>1342.0219999999999</v>
      </c>
      <c r="Y4395" s="1">
        <v>4335.5510000000004</v>
      </c>
      <c r="Z4395" s="1">
        <v>973.01900000000001</v>
      </c>
      <c r="AD4395" s="4">
        <v>18.048999999999999</v>
      </c>
      <c r="AL4395" s="1">
        <v>4654.8040000000001</v>
      </c>
    </row>
    <row r="4396" spans="1:38" x14ac:dyDescent="0.25">
      <c r="A4396" s="1">
        <v>4392</v>
      </c>
      <c r="B4396" s="1">
        <v>4392</v>
      </c>
      <c r="C4396" s="1"/>
      <c r="D4396" s="1">
        <v>3333.4639999999999</v>
      </c>
      <c r="E4396" s="1">
        <v>797.63599999999997</v>
      </c>
      <c r="F4396" s="1"/>
      <c r="G4396" s="1">
        <v>-85.378</v>
      </c>
      <c r="H4396" s="1">
        <v>-79.716999999999999</v>
      </c>
      <c r="I4396" s="1"/>
      <c r="J4396" s="1"/>
      <c r="K4396" s="1">
        <v>-652.827</v>
      </c>
      <c r="L4396" s="1"/>
      <c r="M4396" s="1">
        <v>2466.5700000000002</v>
      </c>
      <c r="N4396" s="1">
        <v>2949.4810000000002</v>
      </c>
      <c r="O4396" s="1">
        <v>-10.744999999999999</v>
      </c>
      <c r="P4396" s="27">
        <v>-18.048999999999999</v>
      </c>
      <c r="Q4396" s="1">
        <v>-8.8719999999999999</v>
      </c>
      <c r="R4396" s="1">
        <v>-0.13700000000000001</v>
      </c>
      <c r="S4396" s="1">
        <v>4.1630000000000003</v>
      </c>
      <c r="T4396" s="1">
        <v>5.3079999999999998</v>
      </c>
      <c r="U4396" s="1">
        <v>7.4710000000000001</v>
      </c>
      <c r="V4396" s="1">
        <v>3.504</v>
      </c>
      <c r="W4396" s="30">
        <v>4654.4989999999998</v>
      </c>
      <c r="X4396" s="1">
        <v>1342.327</v>
      </c>
      <c r="Y4396" s="1">
        <v>4335.8559999999998</v>
      </c>
      <c r="Z4396" s="1">
        <v>973.01900000000001</v>
      </c>
      <c r="AD4396" s="4">
        <v>18.048999999999999</v>
      </c>
      <c r="AL4396" s="1">
        <v>4654.4989999999998</v>
      </c>
    </row>
    <row r="4397" spans="1:38" x14ac:dyDescent="0.25">
      <c r="A4397" s="1">
        <v>4393</v>
      </c>
      <c r="B4397" s="1">
        <v>4393</v>
      </c>
      <c r="C4397" s="1"/>
      <c r="D4397" s="1">
        <v>3332.018</v>
      </c>
      <c r="E4397" s="1">
        <v>797.63599999999997</v>
      </c>
      <c r="F4397" s="1"/>
      <c r="G4397" s="1">
        <v>-86.331999999999994</v>
      </c>
      <c r="H4397" s="1">
        <v>-81.141000000000005</v>
      </c>
      <c r="I4397" s="1"/>
      <c r="J4397" s="1"/>
      <c r="K4397" s="1">
        <v>-654.25400000000002</v>
      </c>
      <c r="L4397" s="1"/>
      <c r="M4397" s="1">
        <v>2466.09</v>
      </c>
      <c r="N4397" s="1">
        <v>2949.9589999999998</v>
      </c>
      <c r="O4397" s="1">
        <v>-10.74</v>
      </c>
      <c r="P4397" s="27">
        <v>-18.053999999999998</v>
      </c>
      <c r="Q4397" s="1">
        <v>-8.8770000000000007</v>
      </c>
      <c r="R4397" s="1">
        <v>-0.14199999999999999</v>
      </c>
      <c r="S4397" s="1">
        <v>4.1680000000000001</v>
      </c>
      <c r="T4397" s="1">
        <v>5.3129999999999997</v>
      </c>
      <c r="U4397" s="1">
        <v>7.4640000000000004</v>
      </c>
      <c r="V4397" s="1">
        <v>3.508</v>
      </c>
      <c r="W4397" s="30">
        <v>4654.4989999999998</v>
      </c>
      <c r="X4397" s="1">
        <v>1342.6320000000001</v>
      </c>
      <c r="Y4397" s="1">
        <v>4335.5510000000004</v>
      </c>
      <c r="Z4397" s="1">
        <v>973.01900000000001</v>
      </c>
      <c r="AD4397" s="4">
        <v>18.053999999999998</v>
      </c>
      <c r="AL4397" s="1">
        <v>4654.4989999999998</v>
      </c>
    </row>
    <row r="4398" spans="1:38" x14ac:dyDescent="0.25">
      <c r="A4398" s="1">
        <v>4394</v>
      </c>
      <c r="B4398" s="1">
        <v>4394</v>
      </c>
      <c r="C4398" s="1"/>
      <c r="D4398" s="1">
        <v>3330.5720000000001</v>
      </c>
      <c r="E4398" s="1">
        <v>798.59199999999998</v>
      </c>
      <c r="F4398" s="1"/>
      <c r="G4398" s="1">
        <v>-84.900999999999996</v>
      </c>
      <c r="H4398" s="1">
        <v>-80.665999999999997</v>
      </c>
      <c r="I4398" s="1"/>
      <c r="J4398" s="1"/>
      <c r="K4398" s="1">
        <v>-654.72900000000004</v>
      </c>
      <c r="L4398" s="1"/>
      <c r="M4398" s="1">
        <v>2465.6109999999999</v>
      </c>
      <c r="N4398" s="1">
        <v>2949.9589999999998</v>
      </c>
      <c r="O4398" s="1">
        <v>-10.75</v>
      </c>
      <c r="P4398" s="27">
        <v>-18.048999999999999</v>
      </c>
      <c r="Q4398" s="1">
        <v>-8.8810000000000002</v>
      </c>
      <c r="R4398" s="1">
        <v>-0.13200000000000001</v>
      </c>
      <c r="S4398" s="1">
        <v>4.1630000000000003</v>
      </c>
      <c r="T4398" s="1">
        <v>5.3079999999999998</v>
      </c>
      <c r="U4398" s="1">
        <v>7.468</v>
      </c>
      <c r="V4398" s="1">
        <v>3.508</v>
      </c>
      <c r="W4398" s="30">
        <v>4654.4989999999998</v>
      </c>
      <c r="X4398" s="1">
        <v>1342.0219999999999</v>
      </c>
      <c r="Y4398" s="1">
        <v>4335.2460000000001</v>
      </c>
      <c r="Z4398" s="1">
        <v>972.71400000000006</v>
      </c>
      <c r="AD4398" s="4">
        <v>18.048999999999999</v>
      </c>
      <c r="AL4398" s="1">
        <v>4654.4989999999998</v>
      </c>
    </row>
    <row r="4399" spans="1:38" x14ac:dyDescent="0.25">
      <c r="A4399" s="1">
        <v>4395</v>
      </c>
      <c r="B4399" s="1">
        <v>4395</v>
      </c>
      <c r="C4399" s="1"/>
      <c r="D4399" s="1">
        <v>3328.1610000000001</v>
      </c>
      <c r="E4399" s="1">
        <v>796.68</v>
      </c>
      <c r="F4399" s="1"/>
      <c r="G4399" s="1">
        <v>-85.855000000000004</v>
      </c>
      <c r="H4399" s="1">
        <v>-78.768000000000001</v>
      </c>
      <c r="I4399" s="1"/>
      <c r="J4399" s="1"/>
      <c r="K4399" s="1">
        <v>-655.20500000000004</v>
      </c>
      <c r="L4399" s="1"/>
      <c r="M4399" s="1">
        <v>2467.0500000000002</v>
      </c>
      <c r="N4399" s="1">
        <v>2949.0030000000002</v>
      </c>
      <c r="O4399" s="1">
        <v>-10.744999999999999</v>
      </c>
      <c r="P4399" s="27">
        <v>-18.048999999999999</v>
      </c>
      <c r="Q4399" s="1">
        <v>-8.8770000000000007</v>
      </c>
      <c r="R4399" s="1">
        <v>-0.13700000000000001</v>
      </c>
      <c r="S4399" s="1">
        <v>4.1680000000000001</v>
      </c>
      <c r="T4399" s="1">
        <v>5.3129999999999997</v>
      </c>
      <c r="U4399" s="1">
        <v>7.4640000000000004</v>
      </c>
      <c r="V4399" s="1">
        <v>3.508</v>
      </c>
      <c r="W4399" s="30">
        <v>4654.1940000000004</v>
      </c>
      <c r="X4399" s="1">
        <v>1342.0219999999999</v>
      </c>
      <c r="Y4399" s="1">
        <v>4335.5510000000004</v>
      </c>
      <c r="Z4399" s="1">
        <v>972.71400000000006</v>
      </c>
      <c r="AD4399" s="4">
        <v>18.048999999999999</v>
      </c>
      <c r="AL4399" s="1">
        <v>4654.1940000000004</v>
      </c>
    </row>
    <row r="4400" spans="1:38" x14ac:dyDescent="0.25">
      <c r="A4400" s="1">
        <v>4396</v>
      </c>
      <c r="B4400" s="1">
        <v>4396</v>
      </c>
      <c r="C4400" s="1"/>
      <c r="D4400" s="1">
        <v>3327.1970000000001</v>
      </c>
      <c r="E4400" s="1">
        <v>797.63599999999997</v>
      </c>
      <c r="F4400" s="1"/>
      <c r="G4400" s="1">
        <v>-84.900999999999996</v>
      </c>
      <c r="H4400" s="1">
        <v>-78.293999999999997</v>
      </c>
      <c r="I4400" s="1"/>
      <c r="J4400" s="1"/>
      <c r="K4400" s="1">
        <v>-653.77800000000002</v>
      </c>
      <c r="L4400" s="1"/>
      <c r="M4400" s="1">
        <v>2466.09</v>
      </c>
      <c r="N4400" s="1">
        <v>2949.9589999999998</v>
      </c>
      <c r="O4400" s="1">
        <v>-10.75</v>
      </c>
      <c r="P4400" s="27">
        <v>-18.045000000000002</v>
      </c>
      <c r="Q4400" s="1">
        <v>-8.8770000000000007</v>
      </c>
      <c r="R4400" s="1">
        <v>-0.14699999999999999</v>
      </c>
      <c r="S4400" s="1">
        <v>4.1680000000000001</v>
      </c>
      <c r="T4400" s="1">
        <v>5.3079999999999998</v>
      </c>
      <c r="U4400" s="1">
        <v>7.4640000000000004</v>
      </c>
      <c r="V4400" s="1">
        <v>3.5110000000000001</v>
      </c>
      <c r="W4400" s="30">
        <v>4654.4989999999998</v>
      </c>
      <c r="X4400" s="1">
        <v>1341.7170000000001</v>
      </c>
      <c r="Y4400" s="1">
        <v>4335.5510000000004</v>
      </c>
      <c r="Z4400" s="1">
        <v>973.32399999999996</v>
      </c>
      <c r="AD4400" s="4">
        <v>18.045000000000002</v>
      </c>
      <c r="AL4400" s="1">
        <v>4654.4989999999998</v>
      </c>
    </row>
    <row r="4401" spans="1:38" x14ac:dyDescent="0.25">
      <c r="A4401" s="1">
        <v>4397</v>
      </c>
      <c r="B4401" s="1">
        <v>4397</v>
      </c>
      <c r="C4401" s="1"/>
      <c r="D4401" s="1">
        <v>3325.268</v>
      </c>
      <c r="E4401" s="1">
        <v>797.15800000000002</v>
      </c>
      <c r="F4401" s="1"/>
      <c r="G4401" s="1">
        <v>-85.378</v>
      </c>
      <c r="H4401" s="1">
        <v>-77.344999999999999</v>
      </c>
      <c r="I4401" s="1"/>
      <c r="J4401" s="1"/>
      <c r="K4401" s="1">
        <v>-652.827</v>
      </c>
      <c r="L4401" s="1"/>
      <c r="M4401" s="1">
        <v>2465.6109999999999</v>
      </c>
      <c r="N4401" s="1">
        <v>2949.0030000000002</v>
      </c>
      <c r="O4401" s="1">
        <v>-10.755000000000001</v>
      </c>
      <c r="P4401" s="27">
        <v>-18.048999999999999</v>
      </c>
      <c r="Q4401" s="1">
        <v>-8.8719999999999999</v>
      </c>
      <c r="R4401" s="1">
        <v>-0.13700000000000001</v>
      </c>
      <c r="S4401" s="1">
        <v>4.1589999999999998</v>
      </c>
      <c r="T4401" s="1">
        <v>5.3079999999999998</v>
      </c>
      <c r="U4401" s="1">
        <v>7.4710000000000001</v>
      </c>
      <c r="V4401" s="1">
        <v>3.508</v>
      </c>
      <c r="W4401" s="30">
        <v>4654.1940000000004</v>
      </c>
      <c r="X4401" s="1">
        <v>1342.327</v>
      </c>
      <c r="Y4401" s="1">
        <v>4325.7839999999997</v>
      </c>
      <c r="Z4401" s="1">
        <v>973.32399999999996</v>
      </c>
      <c r="AD4401" s="4">
        <v>18.048999999999999</v>
      </c>
      <c r="AL4401" s="1">
        <v>4654.1940000000004</v>
      </c>
    </row>
    <row r="4402" spans="1:38" x14ac:dyDescent="0.25">
      <c r="A4402" s="1">
        <v>4398</v>
      </c>
      <c r="B4402" s="1">
        <v>4398</v>
      </c>
      <c r="C4402" s="1"/>
      <c r="D4402" s="1">
        <v>3323.8220000000001</v>
      </c>
      <c r="E4402" s="1">
        <v>797.63599999999997</v>
      </c>
      <c r="F4402" s="1"/>
      <c r="G4402" s="1">
        <v>-85.855000000000004</v>
      </c>
      <c r="H4402" s="1">
        <v>-77.819000000000003</v>
      </c>
      <c r="I4402" s="1"/>
      <c r="J4402" s="1"/>
      <c r="K4402" s="1">
        <v>-654.72900000000004</v>
      </c>
      <c r="L4402" s="1"/>
      <c r="M4402" s="1">
        <v>2465.1309999999999</v>
      </c>
      <c r="N4402" s="1">
        <v>2949.0030000000002</v>
      </c>
      <c r="O4402" s="1">
        <v>-10.75</v>
      </c>
      <c r="P4402" s="27">
        <v>-18.048999999999999</v>
      </c>
      <c r="Q4402" s="1">
        <v>-8.8770000000000007</v>
      </c>
      <c r="R4402" s="1">
        <v>-0.14199999999999999</v>
      </c>
      <c r="S4402" s="1">
        <v>4.1589999999999998</v>
      </c>
      <c r="T4402" s="1">
        <v>5.3019999999999996</v>
      </c>
      <c r="U4402" s="1">
        <v>7.468</v>
      </c>
      <c r="V4402" s="1">
        <v>3.508</v>
      </c>
      <c r="W4402" s="30">
        <v>4654.1940000000004</v>
      </c>
      <c r="X4402" s="1">
        <v>1342.327</v>
      </c>
      <c r="Y4402" s="1">
        <v>4325.174</v>
      </c>
      <c r="Z4402" s="1">
        <v>972.40899999999999</v>
      </c>
      <c r="AD4402" s="4">
        <v>18.048999999999999</v>
      </c>
      <c r="AL4402" s="1">
        <v>4654.1940000000004</v>
      </c>
    </row>
    <row r="4403" spans="1:38" x14ac:dyDescent="0.25">
      <c r="A4403" s="1">
        <v>4399</v>
      </c>
      <c r="B4403" s="1">
        <v>4399</v>
      </c>
      <c r="C4403" s="1"/>
      <c r="D4403" s="1">
        <v>3322.8580000000002</v>
      </c>
      <c r="E4403" s="1">
        <v>798.11400000000003</v>
      </c>
      <c r="F4403" s="1"/>
      <c r="G4403" s="1">
        <v>-85.378</v>
      </c>
      <c r="H4403" s="1">
        <v>-78.293999999999997</v>
      </c>
      <c r="I4403" s="1"/>
      <c r="J4403" s="1"/>
      <c r="K4403" s="1">
        <v>-654.72900000000004</v>
      </c>
      <c r="L4403" s="1"/>
      <c r="M4403" s="1">
        <v>2465.6109999999999</v>
      </c>
      <c r="N4403" s="1">
        <v>2949.0030000000002</v>
      </c>
      <c r="O4403" s="1">
        <v>-10.744999999999999</v>
      </c>
      <c r="P4403" s="27">
        <v>-18.059000000000001</v>
      </c>
      <c r="Q4403" s="1">
        <v>-8.8770000000000007</v>
      </c>
      <c r="R4403" s="1">
        <v>-0.14199999999999999</v>
      </c>
      <c r="S4403" s="1">
        <v>4.1630000000000003</v>
      </c>
      <c r="T4403" s="1">
        <v>5.3079999999999998</v>
      </c>
      <c r="U4403" s="1">
        <v>7.468</v>
      </c>
      <c r="V4403" s="1">
        <v>3.5</v>
      </c>
      <c r="W4403" s="30">
        <v>4654.4989999999998</v>
      </c>
      <c r="X4403" s="1">
        <v>1342.0219999999999</v>
      </c>
      <c r="Y4403" s="1">
        <v>4325.7839999999997</v>
      </c>
      <c r="Z4403" s="1">
        <v>973.01900000000001</v>
      </c>
      <c r="AD4403" s="4">
        <v>18.059000000000001</v>
      </c>
      <c r="AL4403" s="1">
        <v>4654.4989999999998</v>
      </c>
    </row>
    <row r="4404" spans="1:38" x14ac:dyDescent="0.25">
      <c r="A4404" s="1">
        <v>4400</v>
      </c>
      <c r="B4404" s="1">
        <v>4400</v>
      </c>
      <c r="C4404" s="1"/>
      <c r="D4404" s="1">
        <v>3320.9290000000001</v>
      </c>
      <c r="E4404" s="1">
        <v>797.63599999999997</v>
      </c>
      <c r="F4404" s="1"/>
      <c r="G4404" s="1">
        <v>-85.378</v>
      </c>
      <c r="H4404" s="1">
        <v>-77.819000000000003</v>
      </c>
      <c r="I4404" s="1"/>
      <c r="J4404" s="1"/>
      <c r="K4404" s="1">
        <v>-651.87599999999998</v>
      </c>
      <c r="L4404" s="1"/>
      <c r="M4404" s="1">
        <v>2465.6109999999999</v>
      </c>
      <c r="N4404" s="1">
        <v>2949.0030000000002</v>
      </c>
      <c r="O4404" s="1">
        <v>-10.744999999999999</v>
      </c>
      <c r="P4404" s="27">
        <v>-18.045000000000002</v>
      </c>
      <c r="Q4404" s="1">
        <v>-8.8810000000000002</v>
      </c>
      <c r="R4404" s="1">
        <v>-0.14199999999999999</v>
      </c>
      <c r="S4404" s="1">
        <v>4.1630000000000003</v>
      </c>
      <c r="T4404" s="1">
        <v>5.3079999999999998</v>
      </c>
      <c r="U4404" s="1">
        <v>7.4640000000000004</v>
      </c>
      <c r="V4404" s="1">
        <v>3.508</v>
      </c>
      <c r="W4404" s="30">
        <v>4648.7</v>
      </c>
      <c r="X4404" s="1">
        <v>1342.327</v>
      </c>
      <c r="Y4404" s="1">
        <v>4324.8689999999997</v>
      </c>
      <c r="Z4404" s="1">
        <v>973.01900000000001</v>
      </c>
      <c r="AD4404" s="4">
        <v>18.045000000000002</v>
      </c>
      <c r="AL4404" s="1">
        <v>4648.7</v>
      </c>
    </row>
    <row r="4405" spans="1:38" x14ac:dyDescent="0.25">
      <c r="A4405" s="1">
        <v>4401</v>
      </c>
      <c r="B4405" s="1">
        <v>4401</v>
      </c>
      <c r="C4405" s="1"/>
      <c r="D4405" s="1">
        <v>3319.4830000000002</v>
      </c>
      <c r="E4405" s="1">
        <v>797.15800000000002</v>
      </c>
      <c r="F4405" s="1"/>
      <c r="G4405" s="1">
        <v>-86.331999999999994</v>
      </c>
      <c r="H4405" s="1">
        <v>-78.293999999999997</v>
      </c>
      <c r="I4405" s="1"/>
      <c r="J4405" s="1"/>
      <c r="K4405" s="1">
        <v>-653.303</v>
      </c>
      <c r="L4405" s="1"/>
      <c r="M4405" s="1">
        <v>2465.6109999999999</v>
      </c>
      <c r="N4405" s="1">
        <v>2949.9589999999998</v>
      </c>
      <c r="O4405" s="1">
        <v>-10.734999999999999</v>
      </c>
      <c r="P4405" s="27">
        <v>-18.045000000000002</v>
      </c>
      <c r="Q4405" s="1">
        <v>-8.8859999999999992</v>
      </c>
      <c r="R4405" s="1">
        <v>-0.14199999999999999</v>
      </c>
      <c r="S4405" s="1">
        <v>4.173</v>
      </c>
      <c r="T4405" s="1">
        <v>5.3079999999999998</v>
      </c>
      <c r="U4405" s="1">
        <v>7.468</v>
      </c>
      <c r="V4405" s="1">
        <v>3.508</v>
      </c>
      <c r="W4405" s="30">
        <v>4652.973</v>
      </c>
      <c r="X4405" s="1">
        <v>1342.6320000000001</v>
      </c>
      <c r="Y4405" s="1">
        <v>4324.8689999999997</v>
      </c>
      <c r="Z4405" s="1">
        <v>972.40899999999999</v>
      </c>
      <c r="AD4405" s="4">
        <v>18.045000000000002</v>
      </c>
      <c r="AL4405" s="1">
        <v>4652.973</v>
      </c>
    </row>
    <row r="4406" spans="1:38" x14ac:dyDescent="0.25">
      <c r="A4406" s="1">
        <v>4402</v>
      </c>
      <c r="B4406" s="1">
        <v>4402</v>
      </c>
      <c r="C4406" s="1"/>
      <c r="D4406" s="1">
        <v>3318.0360000000001</v>
      </c>
      <c r="E4406" s="1">
        <v>797.15800000000002</v>
      </c>
      <c r="F4406" s="1"/>
      <c r="G4406" s="1">
        <v>-85.378</v>
      </c>
      <c r="H4406" s="1">
        <v>-77.344999999999999</v>
      </c>
      <c r="I4406" s="1"/>
      <c r="J4406" s="1"/>
      <c r="K4406" s="1">
        <v>-653.77800000000002</v>
      </c>
      <c r="L4406" s="1"/>
      <c r="M4406" s="1">
        <v>2464.1709999999998</v>
      </c>
      <c r="N4406" s="1">
        <v>2949.4810000000002</v>
      </c>
      <c r="O4406" s="1">
        <v>-10.74</v>
      </c>
      <c r="P4406" s="27">
        <v>-18.048999999999999</v>
      </c>
      <c r="Q4406" s="1">
        <v>-8.8770000000000007</v>
      </c>
      <c r="R4406" s="1">
        <v>-0.14199999999999999</v>
      </c>
      <c r="S4406" s="1">
        <v>4.1630000000000003</v>
      </c>
      <c r="T4406" s="1">
        <v>5.3129999999999997</v>
      </c>
      <c r="U4406" s="1">
        <v>7.4710000000000001</v>
      </c>
      <c r="V4406" s="1">
        <v>3.5</v>
      </c>
      <c r="W4406" s="30">
        <v>4650.5309999999999</v>
      </c>
      <c r="X4406" s="1">
        <v>1342.0219999999999</v>
      </c>
      <c r="Y4406" s="1">
        <v>4325.174</v>
      </c>
      <c r="Z4406" s="1">
        <v>973.32399999999996</v>
      </c>
      <c r="AD4406" s="4">
        <v>18.048999999999999</v>
      </c>
      <c r="AL4406" s="1">
        <v>4650.5309999999999</v>
      </c>
    </row>
    <row r="4407" spans="1:38" x14ac:dyDescent="0.25">
      <c r="A4407" s="1">
        <v>4403</v>
      </c>
      <c r="B4407" s="1">
        <v>4403</v>
      </c>
      <c r="C4407" s="1"/>
      <c r="D4407" s="1">
        <v>3316.59</v>
      </c>
      <c r="E4407" s="1">
        <v>796.68</v>
      </c>
      <c r="F4407" s="1"/>
      <c r="G4407" s="1">
        <v>-85.855000000000004</v>
      </c>
      <c r="H4407" s="1">
        <v>-78.293999999999997</v>
      </c>
      <c r="I4407" s="1"/>
      <c r="J4407" s="1"/>
      <c r="K4407" s="1">
        <v>-653.303</v>
      </c>
      <c r="L4407" s="1"/>
      <c r="M4407" s="1">
        <v>2464.1709999999998</v>
      </c>
      <c r="N4407" s="1">
        <v>2948.047</v>
      </c>
      <c r="O4407" s="1">
        <v>-10.744999999999999</v>
      </c>
      <c r="P4407" s="27">
        <v>-18.048999999999999</v>
      </c>
      <c r="Q4407" s="1">
        <v>-8.8770000000000007</v>
      </c>
      <c r="R4407" s="1">
        <v>-0.14199999999999999</v>
      </c>
      <c r="S4407" s="1">
        <v>4.1680000000000001</v>
      </c>
      <c r="T4407" s="1">
        <v>5.3019999999999996</v>
      </c>
      <c r="U4407" s="1">
        <v>7.468</v>
      </c>
      <c r="V4407" s="1">
        <v>3.5110000000000001</v>
      </c>
      <c r="W4407" s="30">
        <v>4644.4269999999997</v>
      </c>
      <c r="X4407" s="1">
        <v>1342.327</v>
      </c>
      <c r="Y4407" s="1">
        <v>4325.174</v>
      </c>
      <c r="Z4407" s="1">
        <v>972.71400000000006</v>
      </c>
      <c r="AD4407" s="4">
        <v>18.048999999999999</v>
      </c>
      <c r="AL4407" s="1">
        <v>4644.4269999999997</v>
      </c>
    </row>
    <row r="4408" spans="1:38" x14ac:dyDescent="0.25">
      <c r="A4408" s="1">
        <v>4404</v>
      </c>
      <c r="B4408" s="1">
        <v>4404</v>
      </c>
      <c r="C4408" s="1"/>
      <c r="D4408" s="1">
        <v>3315.1439999999998</v>
      </c>
      <c r="E4408" s="1">
        <v>796.68</v>
      </c>
      <c r="F4408" s="1"/>
      <c r="G4408" s="1">
        <v>-85.855000000000004</v>
      </c>
      <c r="H4408" s="1">
        <v>-78.293999999999997</v>
      </c>
      <c r="I4408" s="1"/>
      <c r="J4408" s="1"/>
      <c r="K4408" s="1">
        <v>-653.303</v>
      </c>
      <c r="L4408" s="1"/>
      <c r="M4408" s="1">
        <v>2463.692</v>
      </c>
      <c r="N4408" s="1">
        <v>2948.047</v>
      </c>
      <c r="O4408" s="1">
        <v>-10.75</v>
      </c>
      <c r="P4408" s="27">
        <v>-18.053999999999998</v>
      </c>
      <c r="Q4408" s="1">
        <v>-8.8770000000000007</v>
      </c>
      <c r="R4408" s="1">
        <v>-0.13700000000000001</v>
      </c>
      <c r="S4408" s="1">
        <v>4.1630000000000003</v>
      </c>
      <c r="T4408" s="1">
        <v>5.3079999999999998</v>
      </c>
      <c r="U4408" s="1">
        <v>7.4710000000000001</v>
      </c>
      <c r="V4408" s="1">
        <v>3.5110000000000001</v>
      </c>
      <c r="W4408" s="30">
        <v>4644.4269999999997</v>
      </c>
      <c r="X4408" s="1">
        <v>1341.7170000000001</v>
      </c>
      <c r="Y4408" s="1">
        <v>4325.174</v>
      </c>
      <c r="Z4408" s="1">
        <v>973.01900000000001</v>
      </c>
      <c r="AD4408" s="4">
        <v>18.053999999999998</v>
      </c>
      <c r="AL4408" s="1">
        <v>4644.4269999999997</v>
      </c>
    </row>
    <row r="4409" spans="1:38" x14ac:dyDescent="0.25">
      <c r="A4409" s="1">
        <v>4405</v>
      </c>
      <c r="B4409" s="1">
        <v>4405</v>
      </c>
      <c r="C4409" s="1"/>
      <c r="D4409" s="1">
        <v>3313.6970000000001</v>
      </c>
      <c r="E4409" s="1">
        <v>796.68</v>
      </c>
      <c r="F4409" s="1"/>
      <c r="G4409" s="1">
        <v>-84.900999999999996</v>
      </c>
      <c r="H4409" s="1">
        <v>-78.293999999999997</v>
      </c>
      <c r="I4409" s="1"/>
      <c r="J4409" s="1"/>
      <c r="K4409" s="1">
        <v>-651.87599999999998</v>
      </c>
      <c r="L4409" s="1"/>
      <c r="M4409" s="1">
        <v>2463.692</v>
      </c>
      <c r="N4409" s="1">
        <v>2948.047</v>
      </c>
      <c r="O4409" s="1">
        <v>-10.74</v>
      </c>
      <c r="P4409" s="27">
        <v>-18.053999999999998</v>
      </c>
      <c r="Q4409" s="1">
        <v>-8.8770000000000007</v>
      </c>
      <c r="R4409" s="1">
        <v>-0.14199999999999999</v>
      </c>
      <c r="S4409" s="1">
        <v>4.1589999999999998</v>
      </c>
      <c r="T4409" s="1">
        <v>5.3129999999999997</v>
      </c>
      <c r="U4409" s="1">
        <v>7.4610000000000003</v>
      </c>
      <c r="V4409" s="1">
        <v>3.508</v>
      </c>
      <c r="W4409" s="30">
        <v>4644.4269999999997</v>
      </c>
      <c r="X4409" s="1">
        <v>1342.0219999999999</v>
      </c>
      <c r="Y4409" s="1">
        <v>4325.174</v>
      </c>
      <c r="Z4409" s="1">
        <v>973.32399999999996</v>
      </c>
      <c r="AD4409" s="4">
        <v>18.053999999999998</v>
      </c>
      <c r="AL4409" s="1">
        <v>4644.4269999999997</v>
      </c>
    </row>
    <row r="4410" spans="1:38" x14ac:dyDescent="0.25">
      <c r="A4410" s="1">
        <v>4406</v>
      </c>
      <c r="B4410" s="1">
        <v>4406</v>
      </c>
      <c r="C4410" s="1"/>
      <c r="D4410" s="1">
        <v>3312.7330000000002</v>
      </c>
      <c r="E4410" s="1">
        <v>795.72400000000005</v>
      </c>
      <c r="F4410" s="1"/>
      <c r="G4410" s="1">
        <v>-85.378</v>
      </c>
      <c r="H4410" s="1">
        <v>-77.344999999999999</v>
      </c>
      <c r="I4410" s="1"/>
      <c r="J4410" s="1"/>
      <c r="K4410" s="1">
        <v>-652.827</v>
      </c>
      <c r="L4410" s="1"/>
      <c r="M4410" s="1">
        <v>2464.6509999999998</v>
      </c>
      <c r="N4410" s="1">
        <v>2948.5250000000001</v>
      </c>
      <c r="O4410" s="1">
        <v>-10.744999999999999</v>
      </c>
      <c r="P4410" s="27">
        <v>-18.045000000000002</v>
      </c>
      <c r="Q4410" s="1">
        <v>-8.8719999999999999</v>
      </c>
      <c r="R4410" s="1">
        <v>-0.14199999999999999</v>
      </c>
      <c r="S4410" s="1">
        <v>4.1680000000000001</v>
      </c>
      <c r="T4410" s="1">
        <v>5.3079999999999998</v>
      </c>
      <c r="U4410" s="1">
        <v>7.4610000000000003</v>
      </c>
      <c r="V4410" s="1">
        <v>3.5110000000000001</v>
      </c>
      <c r="W4410" s="30">
        <v>4644.4269999999997</v>
      </c>
      <c r="X4410" s="1">
        <v>1342.0219999999999</v>
      </c>
      <c r="Y4410" s="1">
        <v>4325.4790000000003</v>
      </c>
      <c r="Z4410" s="1">
        <v>973.32399999999996</v>
      </c>
      <c r="AD4410" s="4">
        <v>18.045000000000002</v>
      </c>
      <c r="AL4410" s="1">
        <v>4644.4269999999997</v>
      </c>
    </row>
    <row r="4411" spans="1:38" x14ac:dyDescent="0.25">
      <c r="A4411" s="1">
        <v>4407</v>
      </c>
      <c r="B4411" s="1">
        <v>4407</v>
      </c>
      <c r="C4411" s="1"/>
      <c r="D4411" s="1">
        <v>3311.2869999999998</v>
      </c>
      <c r="E4411" s="1">
        <v>796.202</v>
      </c>
      <c r="F4411" s="1"/>
      <c r="G4411" s="1">
        <v>-85.855000000000004</v>
      </c>
      <c r="H4411" s="1">
        <v>-78.293999999999997</v>
      </c>
      <c r="I4411" s="1"/>
      <c r="J4411" s="1"/>
      <c r="K4411" s="1">
        <v>-653.303</v>
      </c>
      <c r="L4411" s="1"/>
      <c r="M4411" s="1">
        <v>2463.212</v>
      </c>
      <c r="N4411" s="1">
        <v>2946.6129999999998</v>
      </c>
      <c r="O4411" s="1">
        <v>-10.74</v>
      </c>
      <c r="P4411" s="27">
        <v>-18.045000000000002</v>
      </c>
      <c r="Q4411" s="1">
        <v>-8.8810000000000002</v>
      </c>
      <c r="R4411" s="1">
        <v>-0.14199999999999999</v>
      </c>
      <c r="S4411" s="1">
        <v>4.1680000000000001</v>
      </c>
      <c r="T4411" s="1">
        <v>5.3129999999999997</v>
      </c>
      <c r="U4411" s="1">
        <v>7.4640000000000004</v>
      </c>
      <c r="V4411" s="1">
        <v>3.5110000000000001</v>
      </c>
      <c r="W4411" s="30">
        <v>4644.1220000000003</v>
      </c>
      <c r="X4411" s="1">
        <v>1342.0219999999999</v>
      </c>
      <c r="Y4411" s="1">
        <v>4325.4790000000003</v>
      </c>
      <c r="Z4411" s="1">
        <v>969.96699999999998</v>
      </c>
      <c r="AD4411" s="4">
        <v>18.045000000000002</v>
      </c>
      <c r="AL4411" s="1">
        <v>4644.1220000000003</v>
      </c>
    </row>
    <row r="4412" spans="1:38" x14ac:dyDescent="0.25">
      <c r="A4412" s="1">
        <v>4408</v>
      </c>
      <c r="B4412" s="1">
        <v>4408</v>
      </c>
      <c r="C4412" s="1"/>
      <c r="D4412" s="1">
        <v>3309.3580000000002</v>
      </c>
      <c r="E4412" s="1">
        <v>796.68</v>
      </c>
      <c r="F4412" s="1"/>
      <c r="G4412" s="1">
        <v>-85.855000000000004</v>
      </c>
      <c r="H4412" s="1">
        <v>-80.665999999999997</v>
      </c>
      <c r="I4412" s="1"/>
      <c r="J4412" s="1"/>
      <c r="K4412" s="1">
        <v>-653.303</v>
      </c>
      <c r="L4412" s="1"/>
      <c r="M4412" s="1">
        <v>2463.212</v>
      </c>
      <c r="N4412" s="1">
        <v>2947.569</v>
      </c>
      <c r="O4412" s="1">
        <v>-10.744999999999999</v>
      </c>
      <c r="P4412" s="27">
        <v>-18.048999999999999</v>
      </c>
      <c r="Q4412" s="1">
        <v>-8.8859999999999992</v>
      </c>
      <c r="R4412" s="1">
        <v>-0.13700000000000001</v>
      </c>
      <c r="S4412" s="1">
        <v>4.173</v>
      </c>
      <c r="T4412" s="1">
        <v>5.3129999999999997</v>
      </c>
      <c r="U4412" s="1">
        <v>7.4610000000000003</v>
      </c>
      <c r="V4412" s="1">
        <v>3.508</v>
      </c>
      <c r="W4412" s="30">
        <v>4644.4269999999997</v>
      </c>
      <c r="X4412" s="1">
        <v>1342.327</v>
      </c>
      <c r="Y4412" s="1">
        <v>4325.4790000000003</v>
      </c>
      <c r="Z4412" s="1">
        <v>963.55799999999999</v>
      </c>
      <c r="AD4412" s="4">
        <v>18.048999999999999</v>
      </c>
      <c r="AL4412" s="1">
        <v>4644.4269999999997</v>
      </c>
    </row>
    <row r="4413" spans="1:38" x14ac:dyDescent="0.25">
      <c r="A4413" s="1">
        <v>4409</v>
      </c>
      <c r="B4413" s="1">
        <v>4409</v>
      </c>
      <c r="C4413" s="1"/>
      <c r="D4413" s="1">
        <v>3308.8760000000002</v>
      </c>
      <c r="E4413" s="1">
        <v>796.68</v>
      </c>
      <c r="F4413" s="1"/>
      <c r="G4413" s="1">
        <v>-85.855000000000004</v>
      </c>
      <c r="H4413" s="1">
        <v>-78.293999999999997</v>
      </c>
      <c r="I4413" s="1"/>
      <c r="J4413" s="1"/>
      <c r="K4413" s="1">
        <v>-652.827</v>
      </c>
      <c r="L4413" s="1"/>
      <c r="M4413" s="1">
        <v>2464.1709999999998</v>
      </c>
      <c r="N4413" s="1">
        <v>2948.047</v>
      </c>
      <c r="O4413" s="1">
        <v>-10.734999999999999</v>
      </c>
      <c r="P4413" s="27">
        <v>-18.048999999999999</v>
      </c>
      <c r="Q4413" s="1">
        <v>-8.8770000000000007</v>
      </c>
      <c r="R4413" s="1">
        <v>-0.13700000000000001</v>
      </c>
      <c r="S4413" s="1">
        <v>4.1630000000000003</v>
      </c>
      <c r="T4413" s="1">
        <v>5.3079999999999998</v>
      </c>
      <c r="U4413" s="1">
        <v>7.4640000000000004</v>
      </c>
      <c r="V4413" s="1">
        <v>3.504</v>
      </c>
      <c r="W4413" s="30">
        <v>4643.8159999999998</v>
      </c>
      <c r="X4413" s="1">
        <v>1338.97</v>
      </c>
      <c r="Y4413" s="1">
        <v>4325.4790000000003</v>
      </c>
      <c r="Z4413" s="1">
        <v>969.35699999999997</v>
      </c>
      <c r="AD4413" s="4">
        <v>18.048999999999999</v>
      </c>
      <c r="AL4413" s="1">
        <v>4643.8159999999998</v>
      </c>
    </row>
    <row r="4414" spans="1:38" x14ac:dyDescent="0.25">
      <c r="A4414" s="1">
        <v>4410</v>
      </c>
      <c r="B4414" s="1">
        <v>4410</v>
      </c>
      <c r="C4414" s="1"/>
      <c r="D4414" s="1">
        <v>3307.43</v>
      </c>
      <c r="E4414" s="1">
        <v>796.68</v>
      </c>
      <c r="F4414" s="1"/>
      <c r="G4414" s="1">
        <v>-85.378</v>
      </c>
      <c r="H4414" s="1">
        <v>-78.293999999999997</v>
      </c>
      <c r="I4414" s="1"/>
      <c r="J4414" s="1"/>
      <c r="K4414" s="1">
        <v>-652.827</v>
      </c>
      <c r="L4414" s="1"/>
      <c r="M4414" s="1">
        <v>2464.1709999999998</v>
      </c>
      <c r="N4414" s="1">
        <v>2947.0909999999999</v>
      </c>
      <c r="O4414" s="1">
        <v>-10.744999999999999</v>
      </c>
      <c r="P4414" s="27">
        <v>-18.045000000000002</v>
      </c>
      <c r="Q4414" s="1">
        <v>-8.8770000000000007</v>
      </c>
      <c r="R4414" s="1">
        <v>-0.14699999999999999</v>
      </c>
      <c r="S4414" s="1">
        <v>4.1630000000000003</v>
      </c>
      <c r="T4414" s="1">
        <v>5.3079999999999998</v>
      </c>
      <c r="U4414" s="1">
        <v>7.4640000000000004</v>
      </c>
      <c r="V4414" s="1">
        <v>3.508</v>
      </c>
      <c r="W4414" s="30">
        <v>4644.4269999999997</v>
      </c>
      <c r="X4414" s="1">
        <v>1332.865</v>
      </c>
      <c r="Y4414" s="1">
        <v>4325.174</v>
      </c>
      <c r="Z4414" s="1">
        <v>969.96699999999998</v>
      </c>
      <c r="AD4414" s="4">
        <v>18.045000000000002</v>
      </c>
      <c r="AL4414" s="1">
        <v>4644.4269999999997</v>
      </c>
    </row>
    <row r="4415" spans="1:38" x14ac:dyDescent="0.25">
      <c r="A4415" s="1">
        <v>4411</v>
      </c>
      <c r="B4415" s="1">
        <v>4411</v>
      </c>
      <c r="C4415" s="1"/>
      <c r="D4415" s="1">
        <v>3305.502</v>
      </c>
      <c r="E4415" s="1">
        <v>795.72400000000005</v>
      </c>
      <c r="F4415" s="1"/>
      <c r="G4415" s="1">
        <v>-85.855000000000004</v>
      </c>
      <c r="H4415" s="1">
        <v>-77.819000000000003</v>
      </c>
      <c r="I4415" s="1"/>
      <c r="J4415" s="1"/>
      <c r="K4415" s="1">
        <v>-652.827</v>
      </c>
      <c r="L4415" s="1"/>
      <c r="M4415" s="1">
        <v>2464.1709999999998</v>
      </c>
      <c r="N4415" s="1">
        <v>2947.569</v>
      </c>
      <c r="O4415" s="1">
        <v>-10.744999999999999</v>
      </c>
      <c r="P4415" s="27">
        <v>-18.053999999999998</v>
      </c>
      <c r="Q4415" s="1">
        <v>-8.8719999999999999</v>
      </c>
      <c r="R4415" s="1">
        <v>-0.13200000000000001</v>
      </c>
      <c r="S4415" s="1">
        <v>4.1589999999999998</v>
      </c>
      <c r="T4415" s="1">
        <v>5.3019999999999996</v>
      </c>
      <c r="U4415" s="1">
        <v>7.468</v>
      </c>
      <c r="V4415" s="1">
        <v>3.5110000000000001</v>
      </c>
      <c r="W4415" s="30">
        <v>4644.4269999999997</v>
      </c>
      <c r="X4415" s="1">
        <v>1332.56</v>
      </c>
      <c r="Y4415" s="1">
        <v>4325.7839999999997</v>
      </c>
      <c r="Z4415" s="1">
        <v>966.91499999999996</v>
      </c>
      <c r="AD4415" s="4">
        <v>18.053999999999998</v>
      </c>
      <c r="AL4415" s="1">
        <v>4644.4269999999997</v>
      </c>
    </row>
    <row r="4416" spans="1:38" x14ac:dyDescent="0.25">
      <c r="A4416" s="1">
        <v>4412</v>
      </c>
      <c r="B4416" s="1">
        <v>4412</v>
      </c>
      <c r="C4416" s="1"/>
      <c r="D4416" s="1">
        <v>3304.5369999999998</v>
      </c>
      <c r="E4416" s="1">
        <v>795.72400000000005</v>
      </c>
      <c r="F4416" s="1"/>
      <c r="G4416" s="1">
        <v>-85.855000000000004</v>
      </c>
      <c r="H4416" s="1">
        <v>-76.87</v>
      </c>
      <c r="I4416" s="1"/>
      <c r="J4416" s="1"/>
      <c r="K4416" s="1">
        <v>-653.303</v>
      </c>
      <c r="L4416" s="1"/>
      <c r="M4416" s="1">
        <v>2463.692</v>
      </c>
      <c r="N4416" s="1">
        <v>2947.569</v>
      </c>
      <c r="O4416" s="1">
        <v>-10.74</v>
      </c>
      <c r="P4416" s="27">
        <v>-18.045000000000002</v>
      </c>
      <c r="Q4416" s="1">
        <v>-8.8810000000000002</v>
      </c>
      <c r="R4416" s="1">
        <v>-0.14199999999999999</v>
      </c>
      <c r="S4416" s="1">
        <v>4.1680000000000001</v>
      </c>
      <c r="T4416" s="1">
        <v>5.3079999999999998</v>
      </c>
      <c r="U4416" s="1">
        <v>7.4640000000000004</v>
      </c>
      <c r="V4416" s="1">
        <v>3.504</v>
      </c>
      <c r="W4416" s="30">
        <v>4644.1220000000003</v>
      </c>
      <c r="X4416" s="1">
        <v>1332.865</v>
      </c>
      <c r="Y4416" s="1">
        <v>4315.7120000000004</v>
      </c>
      <c r="Z4416" s="1">
        <v>970.27200000000005</v>
      </c>
      <c r="AD4416" s="4">
        <v>18.045000000000002</v>
      </c>
      <c r="AL4416" s="1">
        <v>4644.1220000000003</v>
      </c>
    </row>
    <row r="4417" spans="1:38" x14ac:dyDescent="0.25">
      <c r="A4417" s="1">
        <v>4413</v>
      </c>
      <c r="B4417" s="1">
        <v>4413</v>
      </c>
      <c r="C4417" s="1"/>
      <c r="D4417" s="1">
        <v>3303.0909999999999</v>
      </c>
      <c r="E4417" s="1">
        <v>795.24599999999998</v>
      </c>
      <c r="F4417" s="1"/>
      <c r="G4417" s="1">
        <v>-85.855000000000004</v>
      </c>
      <c r="H4417" s="1">
        <v>-78.293999999999997</v>
      </c>
      <c r="I4417" s="1"/>
      <c r="J4417" s="1"/>
      <c r="K4417" s="1">
        <v>-652.827</v>
      </c>
      <c r="L4417" s="1"/>
      <c r="M4417" s="1">
        <v>2464.1709999999998</v>
      </c>
      <c r="N4417" s="1">
        <v>2947.0909999999999</v>
      </c>
      <c r="O4417" s="1">
        <v>-10.755000000000001</v>
      </c>
      <c r="P4417" s="27">
        <v>-18.053999999999998</v>
      </c>
      <c r="Q4417" s="1">
        <v>-8.8770000000000007</v>
      </c>
      <c r="R4417" s="1">
        <v>-0.14199999999999999</v>
      </c>
      <c r="S4417" s="1">
        <v>4.1680000000000001</v>
      </c>
      <c r="T4417" s="1">
        <v>5.3079999999999998</v>
      </c>
      <c r="U4417" s="1">
        <v>7.4610000000000003</v>
      </c>
      <c r="V4417" s="1">
        <v>3.508</v>
      </c>
      <c r="W4417" s="30">
        <v>4634.66</v>
      </c>
      <c r="X4417" s="1">
        <v>1332.56</v>
      </c>
      <c r="Y4417" s="1">
        <v>4315.7120000000004</v>
      </c>
      <c r="Z4417" s="1">
        <v>966.61</v>
      </c>
      <c r="AD4417" s="4">
        <v>18.053999999999998</v>
      </c>
      <c r="AL4417" s="1">
        <v>4634.66</v>
      </c>
    </row>
    <row r="4418" spans="1:38" x14ac:dyDescent="0.25">
      <c r="A4418" s="1">
        <v>4414</v>
      </c>
      <c r="B4418" s="1">
        <v>4414</v>
      </c>
      <c r="C4418" s="1"/>
      <c r="D4418" s="1">
        <v>3301.645</v>
      </c>
      <c r="E4418" s="1">
        <v>795.72400000000005</v>
      </c>
      <c r="F4418" s="1"/>
      <c r="G4418" s="1">
        <v>-85.378</v>
      </c>
      <c r="H4418" s="1">
        <v>-77.819000000000003</v>
      </c>
      <c r="I4418" s="1"/>
      <c r="J4418" s="1"/>
      <c r="K4418" s="1">
        <v>-652.827</v>
      </c>
      <c r="L4418" s="1"/>
      <c r="M4418" s="1">
        <v>2463.692</v>
      </c>
      <c r="N4418" s="1">
        <v>2947.0909999999999</v>
      </c>
      <c r="O4418" s="1">
        <v>-10.744999999999999</v>
      </c>
      <c r="P4418" s="27">
        <v>-18.04</v>
      </c>
      <c r="Q4418" s="1">
        <v>-8.8770000000000007</v>
      </c>
      <c r="R4418" s="1">
        <v>-0.13700000000000001</v>
      </c>
      <c r="S4418" s="1">
        <v>4.1680000000000001</v>
      </c>
      <c r="T4418" s="1">
        <v>5.3079999999999998</v>
      </c>
      <c r="U4418" s="1">
        <v>7.4610000000000003</v>
      </c>
      <c r="V4418" s="1">
        <v>3.508</v>
      </c>
      <c r="W4418" s="30">
        <v>4634.05</v>
      </c>
      <c r="X4418" s="1">
        <v>1332.56</v>
      </c>
      <c r="Y4418" s="1">
        <v>4315.4070000000002</v>
      </c>
      <c r="Z4418" s="1">
        <v>962.947</v>
      </c>
      <c r="AD4418" s="4">
        <v>18.04</v>
      </c>
      <c r="AL4418" s="1">
        <v>4634.05</v>
      </c>
    </row>
    <row r="4419" spans="1:38" x14ac:dyDescent="0.25">
      <c r="A4419" s="1">
        <v>4415</v>
      </c>
      <c r="B4419" s="1">
        <v>4415</v>
      </c>
      <c r="C4419" s="1"/>
      <c r="D4419" s="1">
        <v>3299.7159999999999</v>
      </c>
      <c r="E4419" s="1">
        <v>795.24599999999998</v>
      </c>
      <c r="F4419" s="1"/>
      <c r="G4419" s="1">
        <v>-85.378</v>
      </c>
      <c r="H4419" s="1">
        <v>-78.293999999999997</v>
      </c>
      <c r="I4419" s="1"/>
      <c r="J4419" s="1"/>
      <c r="K4419" s="1">
        <v>-652.35199999999998</v>
      </c>
      <c r="L4419" s="1"/>
      <c r="M4419" s="1">
        <v>2463.212</v>
      </c>
      <c r="N4419" s="1">
        <v>2946.6129999999998</v>
      </c>
      <c r="O4419" s="1">
        <v>-10.75</v>
      </c>
      <c r="P4419" s="27">
        <v>-18.045000000000002</v>
      </c>
      <c r="Q4419" s="1">
        <v>-8.8770000000000007</v>
      </c>
      <c r="R4419" s="1">
        <v>-0.13700000000000001</v>
      </c>
      <c r="S4419" s="1">
        <v>4.1630000000000003</v>
      </c>
      <c r="T4419" s="1">
        <v>5.3079999999999998</v>
      </c>
      <c r="U4419" s="1">
        <v>7.4610000000000003</v>
      </c>
      <c r="V4419" s="1">
        <v>3.508</v>
      </c>
      <c r="W4419" s="30">
        <v>4634.05</v>
      </c>
      <c r="X4419" s="1">
        <v>1332.56</v>
      </c>
      <c r="Y4419" s="1">
        <v>4315.7120000000004</v>
      </c>
      <c r="Z4419" s="1">
        <v>963.25199999999995</v>
      </c>
      <c r="AD4419" s="4">
        <v>18.045000000000002</v>
      </c>
      <c r="AL4419" s="1">
        <v>4634.05</v>
      </c>
    </row>
    <row r="4420" spans="1:38" x14ac:dyDescent="0.25">
      <c r="A4420" s="1">
        <v>4416</v>
      </c>
      <c r="B4420" s="1">
        <v>4416</v>
      </c>
      <c r="C4420" s="1"/>
      <c r="D4420" s="1">
        <v>3299.7159999999999</v>
      </c>
      <c r="E4420" s="1">
        <v>794.76800000000003</v>
      </c>
      <c r="F4420" s="1"/>
      <c r="G4420" s="1">
        <v>-85.378</v>
      </c>
      <c r="H4420" s="1">
        <v>-77.819000000000003</v>
      </c>
      <c r="I4420" s="1"/>
      <c r="J4420" s="1"/>
      <c r="K4420" s="1">
        <v>-653.303</v>
      </c>
      <c r="L4420" s="1"/>
      <c r="M4420" s="1">
        <v>2464.1709999999998</v>
      </c>
      <c r="N4420" s="1">
        <v>2947.0909999999999</v>
      </c>
      <c r="O4420" s="1">
        <v>-10.744999999999999</v>
      </c>
      <c r="P4420" s="27">
        <v>-18.045000000000002</v>
      </c>
      <c r="Q4420" s="1">
        <v>-8.8770000000000007</v>
      </c>
      <c r="R4420" s="1">
        <v>-0.14699999999999999</v>
      </c>
      <c r="S4420" s="1">
        <v>4.1630000000000003</v>
      </c>
      <c r="T4420" s="1">
        <v>5.3129999999999997</v>
      </c>
      <c r="U4420" s="1">
        <v>7.4610000000000003</v>
      </c>
      <c r="V4420" s="1">
        <v>3.508</v>
      </c>
      <c r="W4420" s="30">
        <v>4634.3549999999996</v>
      </c>
      <c r="X4420" s="1">
        <v>1332.2550000000001</v>
      </c>
      <c r="Y4420" s="1">
        <v>4315.1019999999999</v>
      </c>
      <c r="Z4420" s="1">
        <v>962.64200000000005</v>
      </c>
      <c r="AD4420" s="4">
        <v>18.045000000000002</v>
      </c>
      <c r="AL4420" s="1">
        <v>4634.3549999999996</v>
      </c>
    </row>
    <row r="4421" spans="1:38" x14ac:dyDescent="0.25">
      <c r="A4421" s="1">
        <v>4417</v>
      </c>
      <c r="B4421" s="1">
        <v>4417</v>
      </c>
      <c r="C4421" s="1"/>
      <c r="D4421" s="1">
        <v>3298.27</v>
      </c>
      <c r="E4421" s="1">
        <v>795.72400000000005</v>
      </c>
      <c r="F4421" s="1"/>
      <c r="G4421" s="1">
        <v>-85.378</v>
      </c>
      <c r="H4421" s="1">
        <v>-76.396000000000001</v>
      </c>
      <c r="I4421" s="1"/>
      <c r="J4421" s="1"/>
      <c r="K4421" s="1">
        <v>-652.827</v>
      </c>
      <c r="L4421" s="1"/>
      <c r="M4421" s="1">
        <v>2463.692</v>
      </c>
      <c r="N4421" s="1">
        <v>2946.1350000000002</v>
      </c>
      <c r="O4421" s="1">
        <v>-10.74</v>
      </c>
      <c r="P4421" s="27">
        <v>-18.045000000000002</v>
      </c>
      <c r="Q4421" s="1">
        <v>-8.8770000000000007</v>
      </c>
      <c r="R4421" s="1">
        <v>-0.13700000000000001</v>
      </c>
      <c r="S4421" s="1">
        <v>4.1630000000000003</v>
      </c>
      <c r="T4421" s="1">
        <v>5.3079999999999998</v>
      </c>
      <c r="U4421" s="1">
        <v>7.4610000000000003</v>
      </c>
      <c r="V4421" s="1">
        <v>3.5110000000000001</v>
      </c>
      <c r="W4421" s="30">
        <v>4634.05</v>
      </c>
      <c r="X4421" s="1">
        <v>1332.56</v>
      </c>
      <c r="Y4421" s="1">
        <v>4316.018</v>
      </c>
      <c r="Z4421" s="1">
        <v>968.44100000000003</v>
      </c>
      <c r="AD4421" s="4">
        <v>18.045000000000002</v>
      </c>
      <c r="AL4421" s="1">
        <v>4634.05</v>
      </c>
    </row>
    <row r="4422" spans="1:38" x14ac:dyDescent="0.25">
      <c r="A4422" s="1">
        <v>4418</v>
      </c>
      <c r="B4422" s="1">
        <v>4418</v>
      </c>
      <c r="C4422" s="1"/>
      <c r="D4422" s="1">
        <v>3296.3420000000001</v>
      </c>
      <c r="E4422" s="1">
        <v>794.76800000000003</v>
      </c>
      <c r="F4422" s="1"/>
      <c r="G4422" s="1">
        <v>-85.855000000000004</v>
      </c>
      <c r="H4422" s="1">
        <v>-78.293999999999997</v>
      </c>
      <c r="I4422" s="1"/>
      <c r="J4422" s="1"/>
      <c r="K4422" s="1">
        <v>-653.303</v>
      </c>
      <c r="L4422" s="1"/>
      <c r="M4422" s="1">
        <v>2463.692</v>
      </c>
      <c r="N4422" s="1">
        <v>2946.1350000000002</v>
      </c>
      <c r="O4422" s="1">
        <v>-10.744999999999999</v>
      </c>
      <c r="P4422" s="27">
        <v>-18.045000000000002</v>
      </c>
      <c r="Q4422" s="1">
        <v>-8.8719999999999999</v>
      </c>
      <c r="R4422" s="1">
        <v>-0.13700000000000001</v>
      </c>
      <c r="S4422" s="1">
        <v>4.1630000000000003</v>
      </c>
      <c r="T4422" s="1">
        <v>5.3019999999999996</v>
      </c>
      <c r="U4422" s="1">
        <v>7.4569999999999999</v>
      </c>
      <c r="V4422" s="1">
        <v>3.508</v>
      </c>
      <c r="W4422" s="30">
        <v>4634.66</v>
      </c>
      <c r="X4422" s="1">
        <v>1332.56</v>
      </c>
      <c r="Y4422" s="1">
        <v>4315.1019999999999</v>
      </c>
      <c r="Z4422" s="1">
        <v>963.25199999999995</v>
      </c>
      <c r="AD4422" s="4">
        <v>18.045000000000002</v>
      </c>
      <c r="AL4422" s="1">
        <v>4634.66</v>
      </c>
    </row>
    <row r="4423" spans="1:38" x14ac:dyDescent="0.25">
      <c r="A4423" s="1">
        <v>4419</v>
      </c>
      <c r="B4423" s="1">
        <v>4419</v>
      </c>
      <c r="C4423" s="1"/>
      <c r="D4423" s="1">
        <v>3295.86</v>
      </c>
      <c r="E4423" s="1">
        <v>794.76800000000003</v>
      </c>
      <c r="F4423" s="1"/>
      <c r="G4423" s="1">
        <v>-85.378</v>
      </c>
      <c r="H4423" s="1">
        <v>-80.191999999999993</v>
      </c>
      <c r="I4423" s="1"/>
      <c r="J4423" s="1"/>
      <c r="K4423" s="1">
        <v>-653.77800000000002</v>
      </c>
      <c r="L4423" s="1"/>
      <c r="M4423" s="1">
        <v>2464.6509999999998</v>
      </c>
      <c r="N4423" s="1">
        <v>2945.6579999999999</v>
      </c>
      <c r="O4423" s="1">
        <v>-10.744999999999999</v>
      </c>
      <c r="P4423" s="27">
        <v>-18.045000000000002</v>
      </c>
      <c r="Q4423" s="1">
        <v>-8.8770000000000007</v>
      </c>
      <c r="R4423" s="1">
        <v>-0.14699999999999999</v>
      </c>
      <c r="S4423" s="1">
        <v>4.1630000000000003</v>
      </c>
      <c r="T4423" s="1">
        <v>5.3079999999999998</v>
      </c>
      <c r="U4423" s="1">
        <v>7.4610000000000003</v>
      </c>
      <c r="V4423" s="1">
        <v>3.5110000000000001</v>
      </c>
      <c r="W4423" s="30">
        <v>4634.3549999999996</v>
      </c>
      <c r="X4423" s="1">
        <v>1332.56</v>
      </c>
      <c r="Y4423" s="1">
        <v>4315.7120000000004</v>
      </c>
      <c r="Z4423" s="1">
        <v>962.947</v>
      </c>
      <c r="AD4423" s="4">
        <v>18.045000000000002</v>
      </c>
      <c r="AL4423" s="1">
        <v>4634.3549999999996</v>
      </c>
    </row>
    <row r="4424" spans="1:38" x14ac:dyDescent="0.25">
      <c r="A4424" s="1">
        <v>4420</v>
      </c>
      <c r="B4424" s="1">
        <v>4420</v>
      </c>
      <c r="C4424" s="1"/>
      <c r="D4424" s="1">
        <v>3293.4490000000001</v>
      </c>
      <c r="E4424" s="1">
        <v>793.81200000000001</v>
      </c>
      <c r="F4424" s="1"/>
      <c r="G4424" s="1">
        <v>-85.378</v>
      </c>
      <c r="H4424" s="1">
        <v>-81.141000000000005</v>
      </c>
      <c r="I4424" s="1"/>
      <c r="J4424" s="1"/>
      <c r="K4424" s="1">
        <v>-653.77800000000002</v>
      </c>
      <c r="L4424" s="1"/>
      <c r="M4424" s="1">
        <v>2463.692</v>
      </c>
      <c r="N4424" s="1">
        <v>2945.18</v>
      </c>
      <c r="O4424" s="1">
        <v>-10.75</v>
      </c>
      <c r="P4424" s="27">
        <v>-18.048999999999999</v>
      </c>
      <c r="Q4424" s="1">
        <v>-8.8810000000000002</v>
      </c>
      <c r="R4424" s="1">
        <v>-0.14199999999999999</v>
      </c>
      <c r="S4424" s="1">
        <v>4.173</v>
      </c>
      <c r="T4424" s="1">
        <v>5.3129999999999997</v>
      </c>
      <c r="U4424" s="1">
        <v>7.4610000000000003</v>
      </c>
      <c r="V4424" s="1">
        <v>3.508</v>
      </c>
      <c r="W4424" s="30">
        <v>4634.05</v>
      </c>
      <c r="X4424" s="1">
        <v>1332.2550000000001</v>
      </c>
      <c r="Y4424" s="1">
        <v>4315.7120000000004</v>
      </c>
      <c r="Z4424" s="1">
        <v>962.947</v>
      </c>
      <c r="AD4424" s="4">
        <v>18.048999999999999</v>
      </c>
      <c r="AL4424" s="1">
        <v>4634.05</v>
      </c>
    </row>
    <row r="4425" spans="1:38" x14ac:dyDescent="0.25">
      <c r="A4425" s="1">
        <v>4421</v>
      </c>
      <c r="B4425" s="1">
        <v>4421</v>
      </c>
      <c r="C4425" s="1"/>
      <c r="D4425" s="1">
        <v>3293.4490000000001</v>
      </c>
      <c r="E4425" s="1">
        <v>795.24599999999998</v>
      </c>
      <c r="F4425" s="1"/>
      <c r="G4425" s="1">
        <v>-85.855000000000004</v>
      </c>
      <c r="H4425" s="1">
        <v>-80.665999999999997</v>
      </c>
      <c r="I4425" s="1"/>
      <c r="J4425" s="1"/>
      <c r="K4425" s="1">
        <v>-653.77800000000002</v>
      </c>
      <c r="L4425" s="1"/>
      <c r="M4425" s="1">
        <v>2462.252</v>
      </c>
      <c r="N4425" s="1">
        <v>2945.18</v>
      </c>
      <c r="O4425" s="1">
        <v>-10.744999999999999</v>
      </c>
      <c r="P4425" s="27">
        <v>-18.048999999999999</v>
      </c>
      <c r="Q4425" s="1">
        <v>-8.8770000000000007</v>
      </c>
      <c r="R4425" s="1">
        <v>-0.13700000000000001</v>
      </c>
      <c r="S4425" s="1">
        <v>4.1680000000000001</v>
      </c>
      <c r="T4425" s="1">
        <v>5.3019999999999996</v>
      </c>
      <c r="U4425" s="1">
        <v>7.4569999999999999</v>
      </c>
      <c r="V4425" s="1">
        <v>3.508</v>
      </c>
      <c r="W4425" s="30">
        <v>4634.3549999999996</v>
      </c>
      <c r="X4425" s="1">
        <v>1332.2550000000001</v>
      </c>
      <c r="Y4425" s="1">
        <v>4316.018</v>
      </c>
      <c r="Z4425" s="1">
        <v>962.947</v>
      </c>
      <c r="AD4425" s="4">
        <v>18.048999999999999</v>
      </c>
      <c r="AL4425" s="1">
        <v>4634.3549999999996</v>
      </c>
    </row>
    <row r="4426" spans="1:38" x14ac:dyDescent="0.25">
      <c r="A4426" s="1">
        <v>4422</v>
      </c>
      <c r="B4426" s="1">
        <v>4422</v>
      </c>
      <c r="C4426" s="1"/>
      <c r="D4426" s="1">
        <v>3291.5210000000002</v>
      </c>
      <c r="E4426" s="1">
        <v>795.24599999999998</v>
      </c>
      <c r="F4426" s="1"/>
      <c r="G4426" s="1">
        <v>-85.855000000000004</v>
      </c>
      <c r="H4426" s="1">
        <v>-78.293999999999997</v>
      </c>
      <c r="I4426" s="1"/>
      <c r="J4426" s="1"/>
      <c r="K4426" s="1">
        <v>-653.303</v>
      </c>
      <c r="L4426" s="1"/>
      <c r="M4426" s="1">
        <v>2463.692</v>
      </c>
      <c r="N4426" s="1">
        <v>2945.18</v>
      </c>
      <c r="O4426" s="1">
        <v>-10.744999999999999</v>
      </c>
      <c r="P4426" s="27">
        <v>-18.045000000000002</v>
      </c>
      <c r="Q4426" s="1">
        <v>-8.8810000000000002</v>
      </c>
      <c r="R4426" s="1">
        <v>-0.14199999999999999</v>
      </c>
      <c r="S4426" s="1">
        <v>4.1680000000000001</v>
      </c>
      <c r="T4426" s="1">
        <v>5.3019999999999996</v>
      </c>
      <c r="U4426" s="1">
        <v>7.4610000000000003</v>
      </c>
      <c r="V4426" s="1">
        <v>3.504</v>
      </c>
      <c r="W4426" s="30">
        <v>4634.05</v>
      </c>
      <c r="X4426" s="1">
        <v>1332.56</v>
      </c>
      <c r="Y4426" s="1">
        <v>4315.1019999999999</v>
      </c>
      <c r="Z4426" s="1">
        <v>963.25199999999995</v>
      </c>
      <c r="AD4426" s="4">
        <v>18.045000000000002</v>
      </c>
      <c r="AL4426" s="1">
        <v>4634.05</v>
      </c>
    </row>
    <row r="4427" spans="1:38" x14ac:dyDescent="0.25">
      <c r="A4427" s="1">
        <v>4423</v>
      </c>
      <c r="B4427" s="1">
        <v>4423</v>
      </c>
      <c r="C4427" s="1"/>
      <c r="D4427" s="1">
        <v>3291.0390000000002</v>
      </c>
      <c r="E4427" s="1">
        <v>793.81200000000001</v>
      </c>
      <c r="F4427" s="1"/>
      <c r="G4427" s="1">
        <v>-85.378</v>
      </c>
      <c r="H4427" s="1">
        <v>-78.293999999999997</v>
      </c>
      <c r="I4427" s="1"/>
      <c r="J4427" s="1"/>
      <c r="K4427" s="1">
        <v>-653.77800000000002</v>
      </c>
      <c r="L4427" s="1"/>
      <c r="M4427" s="1">
        <v>2463.212</v>
      </c>
      <c r="N4427" s="1">
        <v>2944.7020000000002</v>
      </c>
      <c r="O4427" s="1">
        <v>-10.744999999999999</v>
      </c>
      <c r="P4427" s="27">
        <v>-18.053999999999998</v>
      </c>
      <c r="Q4427" s="1">
        <v>-8.8670000000000009</v>
      </c>
      <c r="R4427" s="1">
        <v>-0.14199999999999999</v>
      </c>
      <c r="S4427" s="1">
        <v>4.1630000000000003</v>
      </c>
      <c r="T4427" s="1">
        <v>5.3019999999999996</v>
      </c>
      <c r="U4427" s="1">
        <v>7.4640000000000004</v>
      </c>
      <c r="V4427" s="1">
        <v>3.508</v>
      </c>
      <c r="W4427" s="30">
        <v>4633.7439999999997</v>
      </c>
      <c r="X4427" s="1">
        <v>1332.2550000000001</v>
      </c>
      <c r="Y4427" s="1">
        <v>4315.4070000000002</v>
      </c>
      <c r="Z4427" s="1">
        <v>962.947</v>
      </c>
      <c r="AD4427" s="4">
        <v>18.053999999999998</v>
      </c>
      <c r="AL4427" s="1">
        <v>4633.7439999999997</v>
      </c>
    </row>
    <row r="4428" spans="1:38" x14ac:dyDescent="0.25">
      <c r="A4428" s="1">
        <v>4424</v>
      </c>
      <c r="B4428" s="1">
        <v>4424</v>
      </c>
      <c r="C4428" s="1"/>
      <c r="D4428" s="1">
        <v>3288.6280000000002</v>
      </c>
      <c r="E4428" s="1">
        <v>795.24599999999998</v>
      </c>
      <c r="F4428" s="1"/>
      <c r="G4428" s="1">
        <v>-85.378</v>
      </c>
      <c r="H4428" s="1">
        <v>-80.191999999999993</v>
      </c>
      <c r="I4428" s="1"/>
      <c r="J4428" s="1"/>
      <c r="K4428" s="1">
        <v>-653.303</v>
      </c>
      <c r="L4428" s="1"/>
      <c r="M4428" s="1">
        <v>2463.692</v>
      </c>
      <c r="N4428" s="1">
        <v>2945.6579999999999</v>
      </c>
      <c r="O4428" s="1">
        <v>-10.74</v>
      </c>
      <c r="P4428" s="27">
        <v>-18.048999999999999</v>
      </c>
      <c r="Q4428" s="1">
        <v>-8.8810000000000002</v>
      </c>
      <c r="R4428" s="1">
        <v>-0.14199999999999999</v>
      </c>
      <c r="S4428" s="1">
        <v>4.1630000000000003</v>
      </c>
      <c r="T4428" s="1">
        <v>5.3129999999999997</v>
      </c>
      <c r="U4428" s="1">
        <v>7.4569999999999999</v>
      </c>
      <c r="V4428" s="1">
        <v>3.508</v>
      </c>
      <c r="W4428" s="30">
        <v>4631.3029999999999</v>
      </c>
      <c r="X4428" s="1">
        <v>1332.2550000000001</v>
      </c>
      <c r="Y4428" s="1">
        <v>4315.1019999999999</v>
      </c>
      <c r="Z4428" s="1">
        <v>962.64200000000005</v>
      </c>
      <c r="AD4428" s="4">
        <v>18.048999999999999</v>
      </c>
      <c r="AL4428" s="1">
        <v>4631.3029999999999</v>
      </c>
    </row>
    <row r="4429" spans="1:38" x14ac:dyDescent="0.25">
      <c r="A4429" s="1">
        <v>4425</v>
      </c>
      <c r="B4429" s="1">
        <v>4425</v>
      </c>
      <c r="C4429" s="1"/>
      <c r="D4429" s="1">
        <v>3287.6640000000002</v>
      </c>
      <c r="E4429" s="1">
        <v>795.24599999999998</v>
      </c>
      <c r="F4429" s="1"/>
      <c r="G4429" s="1">
        <v>-85.855000000000004</v>
      </c>
      <c r="H4429" s="1">
        <v>-78.293999999999997</v>
      </c>
      <c r="I4429" s="1"/>
      <c r="J4429" s="1"/>
      <c r="K4429" s="1">
        <v>-654.25400000000002</v>
      </c>
      <c r="L4429" s="1"/>
      <c r="M4429" s="1">
        <v>2462.732</v>
      </c>
      <c r="N4429" s="1">
        <v>2944.7020000000002</v>
      </c>
      <c r="O4429" s="1">
        <v>-10.744999999999999</v>
      </c>
      <c r="P4429" s="27">
        <v>-18.04</v>
      </c>
      <c r="Q4429" s="1">
        <v>-8.8770000000000007</v>
      </c>
      <c r="R4429" s="1">
        <v>-0.14199999999999999</v>
      </c>
      <c r="S4429" s="1">
        <v>4.1630000000000003</v>
      </c>
      <c r="T4429" s="1">
        <v>5.3079999999999998</v>
      </c>
      <c r="U4429" s="1">
        <v>7.4610000000000003</v>
      </c>
      <c r="V4429" s="1">
        <v>3.508</v>
      </c>
      <c r="W4429" s="30">
        <v>4628.8609999999999</v>
      </c>
      <c r="X4429" s="1">
        <v>1332.2550000000001</v>
      </c>
      <c r="Y4429" s="1">
        <v>4315.1019999999999</v>
      </c>
      <c r="Z4429" s="1">
        <v>963.25199999999995</v>
      </c>
      <c r="AD4429" s="4">
        <v>18.04</v>
      </c>
      <c r="AL4429" s="1">
        <v>4628.8609999999999</v>
      </c>
    </row>
    <row r="4430" spans="1:38" x14ac:dyDescent="0.25">
      <c r="A4430" s="1">
        <v>4426</v>
      </c>
      <c r="B4430" s="1">
        <v>4426</v>
      </c>
      <c r="C4430" s="1"/>
      <c r="D4430" s="1">
        <v>3286.2179999999998</v>
      </c>
      <c r="E4430" s="1">
        <v>794.29</v>
      </c>
      <c r="F4430" s="1"/>
      <c r="G4430" s="1">
        <v>-86.331999999999994</v>
      </c>
      <c r="H4430" s="1">
        <v>-78.293999999999997</v>
      </c>
      <c r="I4430" s="1"/>
      <c r="J4430" s="1"/>
      <c r="K4430" s="1">
        <v>-652.827</v>
      </c>
      <c r="L4430" s="1"/>
      <c r="M4430" s="1">
        <v>2462.252</v>
      </c>
      <c r="N4430" s="1">
        <v>2945.18</v>
      </c>
      <c r="O4430" s="1">
        <v>-10.744999999999999</v>
      </c>
      <c r="P4430" s="27">
        <v>-18.04</v>
      </c>
      <c r="Q4430" s="1">
        <v>-8.8810000000000002</v>
      </c>
      <c r="R4430" s="1">
        <v>-0.13700000000000001</v>
      </c>
      <c r="S4430" s="1">
        <v>4.1630000000000003</v>
      </c>
      <c r="T4430" s="1">
        <v>5.3079999999999998</v>
      </c>
      <c r="U4430" s="1">
        <v>7.4539999999999997</v>
      </c>
      <c r="V4430" s="1">
        <v>3.508</v>
      </c>
      <c r="W4430" s="30">
        <v>4623.6719999999996</v>
      </c>
      <c r="X4430" s="1">
        <v>1332.56</v>
      </c>
      <c r="Y4430" s="1">
        <v>4306.2510000000002</v>
      </c>
      <c r="Z4430" s="1">
        <v>962.947</v>
      </c>
      <c r="AD4430" s="4">
        <v>18.04</v>
      </c>
      <c r="AL4430" s="1">
        <v>4623.6719999999996</v>
      </c>
    </row>
    <row r="4431" spans="1:38" x14ac:dyDescent="0.25">
      <c r="A4431" s="1">
        <v>4427</v>
      </c>
      <c r="B4431" s="1">
        <v>4427</v>
      </c>
      <c r="C4431" s="1"/>
      <c r="D4431" s="1">
        <v>3285.2539999999999</v>
      </c>
      <c r="E4431" s="1">
        <v>793.81200000000001</v>
      </c>
      <c r="F4431" s="1"/>
      <c r="G4431" s="1">
        <v>-85.855000000000004</v>
      </c>
      <c r="H4431" s="1">
        <v>-80.191999999999993</v>
      </c>
      <c r="I4431" s="1"/>
      <c r="J4431" s="1"/>
      <c r="K4431" s="1">
        <v>-653.77800000000002</v>
      </c>
      <c r="L4431" s="1"/>
      <c r="M4431" s="1">
        <v>2462.732</v>
      </c>
      <c r="N4431" s="1">
        <v>2944.2240000000002</v>
      </c>
      <c r="O4431" s="1">
        <v>-10.75</v>
      </c>
      <c r="P4431" s="27">
        <v>-18.045000000000002</v>
      </c>
      <c r="Q4431" s="1">
        <v>-8.8810000000000002</v>
      </c>
      <c r="R4431" s="1">
        <v>-0.14199999999999999</v>
      </c>
      <c r="S4431" s="1">
        <v>4.1589999999999998</v>
      </c>
      <c r="T4431" s="1">
        <v>5.3129999999999997</v>
      </c>
      <c r="U4431" s="1">
        <v>7.4569999999999999</v>
      </c>
      <c r="V4431" s="1">
        <v>3.508</v>
      </c>
      <c r="W4431" s="30">
        <v>4624.2830000000004</v>
      </c>
      <c r="X4431" s="1">
        <v>1332.56</v>
      </c>
      <c r="Y4431" s="1">
        <v>4305.03</v>
      </c>
      <c r="Z4431" s="1">
        <v>962.947</v>
      </c>
      <c r="AD4431" s="4">
        <v>18.045000000000002</v>
      </c>
      <c r="AL4431" s="1">
        <v>4624.2830000000004</v>
      </c>
    </row>
    <row r="4432" spans="1:38" x14ac:dyDescent="0.25">
      <c r="A4432" s="1">
        <v>4428</v>
      </c>
      <c r="B4432" s="1">
        <v>4428</v>
      </c>
      <c r="C4432" s="1"/>
      <c r="D4432" s="1">
        <v>3284.2890000000002</v>
      </c>
      <c r="E4432" s="1">
        <v>794.76800000000003</v>
      </c>
      <c r="F4432" s="1"/>
      <c r="G4432" s="1">
        <v>-86.331999999999994</v>
      </c>
      <c r="H4432" s="1">
        <v>-79.716999999999999</v>
      </c>
      <c r="I4432" s="1"/>
      <c r="J4432" s="1"/>
      <c r="K4432" s="1">
        <v>-652.827</v>
      </c>
      <c r="L4432" s="1"/>
      <c r="M4432" s="1">
        <v>2461.7730000000001</v>
      </c>
      <c r="N4432" s="1">
        <v>2944.2240000000002</v>
      </c>
      <c r="O4432" s="1">
        <v>-10.744999999999999</v>
      </c>
      <c r="P4432" s="27">
        <v>-18.045000000000002</v>
      </c>
      <c r="Q4432" s="1">
        <v>-8.8810000000000002</v>
      </c>
      <c r="R4432" s="1">
        <v>-0.14699999999999999</v>
      </c>
      <c r="S4432" s="1">
        <v>4.1630000000000003</v>
      </c>
      <c r="T4432" s="1">
        <v>5.3019999999999996</v>
      </c>
      <c r="U4432" s="1">
        <v>7.4610000000000003</v>
      </c>
      <c r="V4432" s="1">
        <v>3.5110000000000001</v>
      </c>
      <c r="W4432" s="30">
        <v>4623.6719999999996</v>
      </c>
      <c r="X4432" s="1">
        <v>1332.2550000000001</v>
      </c>
      <c r="Y4432" s="1">
        <v>4305.03</v>
      </c>
      <c r="Z4432" s="1">
        <v>963.25199999999995</v>
      </c>
      <c r="AD4432" s="4">
        <v>18.045000000000002</v>
      </c>
      <c r="AL4432" s="1">
        <v>4623.6719999999996</v>
      </c>
    </row>
    <row r="4433" spans="1:38" x14ac:dyDescent="0.25">
      <c r="A4433" s="1">
        <v>4429</v>
      </c>
      <c r="B4433" s="1">
        <v>4429</v>
      </c>
      <c r="C4433" s="1"/>
      <c r="D4433" s="1">
        <v>3282.8429999999998</v>
      </c>
      <c r="E4433" s="1">
        <v>794.29</v>
      </c>
      <c r="F4433" s="1"/>
      <c r="G4433" s="1">
        <v>-85.855000000000004</v>
      </c>
      <c r="H4433" s="1">
        <v>-80.191999999999993</v>
      </c>
      <c r="I4433" s="1"/>
      <c r="J4433" s="1"/>
      <c r="K4433" s="1">
        <v>-653.303</v>
      </c>
      <c r="L4433" s="1"/>
      <c r="M4433" s="1">
        <v>2462.252</v>
      </c>
      <c r="N4433" s="1">
        <v>2943.7460000000001</v>
      </c>
      <c r="O4433" s="1">
        <v>-10.74</v>
      </c>
      <c r="P4433" s="27">
        <v>-18.045000000000002</v>
      </c>
      <c r="Q4433" s="1">
        <v>-8.8719999999999999</v>
      </c>
      <c r="R4433" s="1">
        <v>-0.14199999999999999</v>
      </c>
      <c r="S4433" s="1">
        <v>4.1630000000000003</v>
      </c>
      <c r="T4433" s="1">
        <v>5.3079999999999998</v>
      </c>
      <c r="U4433" s="1">
        <v>7.4569999999999999</v>
      </c>
      <c r="V4433" s="1">
        <v>3.5110000000000001</v>
      </c>
      <c r="W4433" s="30">
        <v>4624.2830000000004</v>
      </c>
      <c r="X4433" s="1">
        <v>1332.2550000000001</v>
      </c>
      <c r="Y4433" s="1">
        <v>4305.03</v>
      </c>
      <c r="Z4433" s="1">
        <v>962.947</v>
      </c>
      <c r="AD4433" s="4">
        <v>18.045000000000002</v>
      </c>
      <c r="AL4433" s="1">
        <v>4624.2830000000004</v>
      </c>
    </row>
    <row r="4434" spans="1:38" x14ac:dyDescent="0.25">
      <c r="A4434" s="1">
        <v>4430</v>
      </c>
      <c r="B4434" s="1">
        <v>4430</v>
      </c>
      <c r="C4434" s="1"/>
      <c r="D4434" s="1">
        <v>3281.8789999999999</v>
      </c>
      <c r="E4434" s="1">
        <v>794.29</v>
      </c>
      <c r="F4434" s="1"/>
      <c r="G4434" s="1">
        <v>-85.378</v>
      </c>
      <c r="H4434" s="1">
        <v>-79.242999999999995</v>
      </c>
      <c r="I4434" s="1"/>
      <c r="J4434" s="1"/>
      <c r="K4434" s="1">
        <v>-653.77800000000002</v>
      </c>
      <c r="L4434" s="1"/>
      <c r="M4434" s="1">
        <v>2462.252</v>
      </c>
      <c r="N4434" s="1">
        <v>2944.2240000000002</v>
      </c>
      <c r="O4434" s="1">
        <v>-10.75</v>
      </c>
      <c r="P4434" s="27">
        <v>-18.045000000000002</v>
      </c>
      <c r="Q4434" s="1">
        <v>-8.8770000000000007</v>
      </c>
      <c r="R4434" s="1">
        <v>-0.14699999999999999</v>
      </c>
      <c r="S4434" s="1">
        <v>4.1680000000000001</v>
      </c>
      <c r="T4434" s="1">
        <v>5.3079999999999998</v>
      </c>
      <c r="U4434" s="1">
        <v>7.4569999999999999</v>
      </c>
      <c r="V4434" s="1">
        <v>3.508</v>
      </c>
      <c r="W4434" s="30">
        <v>4623.9780000000001</v>
      </c>
      <c r="X4434" s="1">
        <v>1332.2550000000001</v>
      </c>
      <c r="Y4434" s="1">
        <v>4305.335</v>
      </c>
      <c r="Z4434" s="1">
        <v>962.64200000000005</v>
      </c>
      <c r="AD4434" s="4">
        <v>18.045000000000002</v>
      </c>
      <c r="AL4434" s="1">
        <v>4623.9780000000001</v>
      </c>
    </row>
    <row r="4435" spans="1:38" x14ac:dyDescent="0.25">
      <c r="A4435" s="1">
        <v>4431</v>
      </c>
      <c r="B4435" s="1">
        <v>4431</v>
      </c>
      <c r="C4435" s="1"/>
      <c r="D4435" s="1">
        <v>3280.915</v>
      </c>
      <c r="E4435" s="1">
        <v>794.29</v>
      </c>
      <c r="F4435" s="1"/>
      <c r="G4435" s="1">
        <v>-85.855000000000004</v>
      </c>
      <c r="H4435" s="1">
        <v>-80.191999999999993</v>
      </c>
      <c r="I4435" s="1"/>
      <c r="J4435" s="1"/>
      <c r="K4435" s="1">
        <v>-653.303</v>
      </c>
      <c r="L4435" s="1"/>
      <c r="M4435" s="1">
        <v>2461.2930000000001</v>
      </c>
      <c r="N4435" s="1">
        <v>2943.268</v>
      </c>
      <c r="O4435" s="1">
        <v>-10.74</v>
      </c>
      <c r="P4435" s="27">
        <v>-18.04</v>
      </c>
      <c r="Q4435" s="1">
        <v>-8.8810000000000002</v>
      </c>
      <c r="R4435" s="1">
        <v>-0.13200000000000001</v>
      </c>
      <c r="S4435" s="1">
        <v>4.1589999999999998</v>
      </c>
      <c r="T4435" s="1">
        <v>5.3079999999999998</v>
      </c>
      <c r="U4435" s="1">
        <v>7.4610000000000003</v>
      </c>
      <c r="V4435" s="1">
        <v>3.5110000000000001</v>
      </c>
      <c r="W4435" s="30">
        <v>4623.9780000000001</v>
      </c>
      <c r="X4435" s="1">
        <v>1332.2550000000001</v>
      </c>
      <c r="Y4435" s="1">
        <v>4305.6400000000003</v>
      </c>
      <c r="Z4435" s="1">
        <v>962.947</v>
      </c>
      <c r="AD4435" s="4">
        <v>18.04</v>
      </c>
      <c r="AL4435" s="1">
        <v>4623.9780000000001</v>
      </c>
    </row>
    <row r="4436" spans="1:38" x14ac:dyDescent="0.25">
      <c r="A4436" s="1">
        <v>4432</v>
      </c>
      <c r="B4436" s="1">
        <v>4432</v>
      </c>
      <c r="C4436" s="1"/>
      <c r="D4436" s="1">
        <v>3279.951</v>
      </c>
      <c r="E4436" s="1">
        <v>794.29</v>
      </c>
      <c r="F4436" s="1"/>
      <c r="G4436" s="1">
        <v>-86.331999999999994</v>
      </c>
      <c r="H4436" s="1">
        <v>-80.191999999999993</v>
      </c>
      <c r="I4436" s="1"/>
      <c r="J4436" s="1"/>
      <c r="K4436" s="1">
        <v>-654.72900000000004</v>
      </c>
      <c r="L4436" s="1"/>
      <c r="M4436" s="1">
        <v>2461.2930000000001</v>
      </c>
      <c r="N4436" s="1">
        <v>2943.268</v>
      </c>
      <c r="O4436" s="1">
        <v>-10.734999999999999</v>
      </c>
      <c r="P4436" s="27">
        <v>-18.035</v>
      </c>
      <c r="Q4436" s="1">
        <v>-8.8810000000000002</v>
      </c>
      <c r="R4436" s="1">
        <v>-0.14199999999999999</v>
      </c>
      <c r="S4436" s="1">
        <v>4.1630000000000003</v>
      </c>
      <c r="T4436" s="1">
        <v>5.3019999999999996</v>
      </c>
      <c r="U4436" s="1">
        <v>7.4539999999999997</v>
      </c>
      <c r="V4436" s="1">
        <v>3.504</v>
      </c>
      <c r="W4436" s="30">
        <v>4624.5879999999997</v>
      </c>
      <c r="X4436" s="1">
        <v>1332.56</v>
      </c>
      <c r="Y4436" s="1">
        <v>4305.335</v>
      </c>
      <c r="Z4436" s="1">
        <v>962.947</v>
      </c>
      <c r="AD4436" s="4">
        <v>18.035</v>
      </c>
      <c r="AL4436" s="1">
        <v>4624.5879999999997</v>
      </c>
    </row>
    <row r="4437" spans="1:38" x14ac:dyDescent="0.25">
      <c r="A4437" s="1">
        <v>4433</v>
      </c>
      <c r="B4437" s="1">
        <v>4433</v>
      </c>
      <c r="C4437" s="1"/>
      <c r="D4437" s="1">
        <v>3278.5039999999999</v>
      </c>
      <c r="E4437" s="1">
        <v>793.81200000000001</v>
      </c>
      <c r="F4437" s="1"/>
      <c r="G4437" s="1">
        <v>-85.855000000000004</v>
      </c>
      <c r="H4437" s="1">
        <v>-81.141000000000005</v>
      </c>
      <c r="I4437" s="1"/>
      <c r="J4437" s="1"/>
      <c r="K4437" s="1">
        <v>-653.77800000000002</v>
      </c>
      <c r="L4437" s="1"/>
      <c r="M4437" s="1">
        <v>2461.2930000000001</v>
      </c>
      <c r="N4437" s="1">
        <v>2944.2240000000002</v>
      </c>
      <c r="O4437" s="1">
        <v>-10.75</v>
      </c>
      <c r="P4437" s="27">
        <v>-18.04</v>
      </c>
      <c r="Q4437" s="1">
        <v>-8.8770000000000007</v>
      </c>
      <c r="R4437" s="1">
        <v>-0.13700000000000001</v>
      </c>
      <c r="S4437" s="1">
        <v>4.1680000000000001</v>
      </c>
      <c r="T4437" s="1">
        <v>5.3129999999999997</v>
      </c>
      <c r="U4437" s="1">
        <v>7.4569999999999999</v>
      </c>
      <c r="V4437" s="1">
        <v>3.508</v>
      </c>
      <c r="W4437" s="30">
        <v>4624.2830000000004</v>
      </c>
      <c r="X4437" s="1">
        <v>1332.56</v>
      </c>
      <c r="Y4437" s="1">
        <v>4305.6400000000003</v>
      </c>
      <c r="Z4437" s="1">
        <v>963.25199999999995</v>
      </c>
      <c r="AD4437" s="4">
        <v>18.04</v>
      </c>
      <c r="AL4437" s="1">
        <v>4624.2830000000004</v>
      </c>
    </row>
    <row r="4438" spans="1:38" x14ac:dyDescent="0.25">
      <c r="A4438" s="1">
        <v>4434</v>
      </c>
      <c r="B4438" s="1">
        <v>4434</v>
      </c>
      <c r="C4438" s="1"/>
      <c r="D4438" s="1">
        <v>3278.0219999999999</v>
      </c>
      <c r="E4438" s="1">
        <v>793.81200000000001</v>
      </c>
      <c r="F4438" s="1"/>
      <c r="G4438" s="1">
        <v>-85.855000000000004</v>
      </c>
      <c r="H4438" s="1">
        <v>-80.191999999999993</v>
      </c>
      <c r="I4438" s="1"/>
      <c r="J4438" s="1"/>
      <c r="K4438" s="1">
        <v>-654.25400000000002</v>
      </c>
      <c r="L4438" s="1"/>
      <c r="M4438" s="1">
        <v>2460.8130000000001</v>
      </c>
      <c r="N4438" s="1">
        <v>2943.7460000000001</v>
      </c>
      <c r="O4438" s="1">
        <v>-10.744999999999999</v>
      </c>
      <c r="P4438" s="27">
        <v>-18.04</v>
      </c>
      <c r="Q4438" s="1">
        <v>-8.8770000000000007</v>
      </c>
      <c r="R4438" s="1">
        <v>-0.14699999999999999</v>
      </c>
      <c r="S4438" s="1">
        <v>4.1680000000000001</v>
      </c>
      <c r="T4438" s="1">
        <v>5.3129999999999997</v>
      </c>
      <c r="U4438" s="1">
        <v>7.4569999999999999</v>
      </c>
      <c r="V4438" s="1">
        <v>3.508</v>
      </c>
      <c r="W4438" s="30">
        <v>4624.2830000000004</v>
      </c>
      <c r="X4438" s="1">
        <v>1331.95</v>
      </c>
      <c r="Y4438" s="1">
        <v>4305.6400000000003</v>
      </c>
      <c r="Z4438" s="1">
        <v>962.947</v>
      </c>
      <c r="AD4438" s="4">
        <v>18.04</v>
      </c>
      <c r="AL4438" s="1">
        <v>4624.2830000000004</v>
      </c>
    </row>
    <row r="4439" spans="1:38" x14ac:dyDescent="0.25">
      <c r="A4439" s="1">
        <v>4435</v>
      </c>
      <c r="B4439" s="1">
        <v>4435</v>
      </c>
      <c r="C4439" s="1"/>
      <c r="D4439" s="1">
        <v>3275.6120000000001</v>
      </c>
      <c r="E4439" s="1">
        <v>793.81200000000001</v>
      </c>
      <c r="F4439" s="1"/>
      <c r="G4439" s="1">
        <v>-85.378</v>
      </c>
      <c r="H4439" s="1">
        <v>-80.191999999999993</v>
      </c>
      <c r="I4439" s="1"/>
      <c r="J4439" s="1"/>
      <c r="K4439" s="1">
        <v>-653.77800000000002</v>
      </c>
      <c r="L4439" s="1"/>
      <c r="M4439" s="1">
        <v>2460.8130000000001</v>
      </c>
      <c r="N4439" s="1">
        <v>2943.268</v>
      </c>
      <c r="O4439" s="1">
        <v>-10.74</v>
      </c>
      <c r="P4439" s="27">
        <v>-18.04</v>
      </c>
      <c r="Q4439" s="1">
        <v>-8.8770000000000007</v>
      </c>
      <c r="R4439" s="1">
        <v>-0.13700000000000001</v>
      </c>
      <c r="S4439" s="1">
        <v>4.1680000000000001</v>
      </c>
      <c r="T4439" s="1">
        <v>5.3079999999999998</v>
      </c>
      <c r="U4439" s="1">
        <v>7.4539999999999997</v>
      </c>
      <c r="V4439" s="1">
        <v>3.508</v>
      </c>
      <c r="W4439" s="30">
        <v>4615.4319999999998</v>
      </c>
      <c r="X4439" s="1">
        <v>1332.56</v>
      </c>
      <c r="Y4439" s="1">
        <v>4305.03</v>
      </c>
      <c r="Z4439" s="1">
        <v>962.947</v>
      </c>
      <c r="AD4439" s="4">
        <v>18.04</v>
      </c>
      <c r="AL4439" s="1">
        <v>4615.4319999999998</v>
      </c>
    </row>
    <row r="4440" spans="1:38" x14ac:dyDescent="0.25">
      <c r="A4440" s="1">
        <v>4436</v>
      </c>
      <c r="B4440" s="1">
        <v>4436</v>
      </c>
      <c r="C4440" s="1"/>
      <c r="D4440" s="1">
        <v>3275.13</v>
      </c>
      <c r="E4440" s="1">
        <v>793.33399999999995</v>
      </c>
      <c r="F4440" s="1"/>
      <c r="G4440" s="1">
        <v>-86.331999999999994</v>
      </c>
      <c r="H4440" s="1">
        <v>-80.191999999999993</v>
      </c>
      <c r="I4440" s="1"/>
      <c r="J4440" s="1"/>
      <c r="K4440" s="1">
        <v>-654.72900000000004</v>
      </c>
      <c r="L4440" s="1"/>
      <c r="M4440" s="1">
        <v>2460.8130000000001</v>
      </c>
      <c r="N4440" s="1">
        <v>2943.268</v>
      </c>
      <c r="O4440" s="1">
        <v>-10.75</v>
      </c>
      <c r="P4440" s="27">
        <v>-18.045000000000002</v>
      </c>
      <c r="Q4440" s="1">
        <v>-8.8810000000000002</v>
      </c>
      <c r="R4440" s="1">
        <v>-0.152</v>
      </c>
      <c r="S4440" s="1">
        <v>4.1680000000000001</v>
      </c>
      <c r="T4440" s="1">
        <v>5.3019999999999996</v>
      </c>
      <c r="U4440" s="1">
        <v>7.4539999999999997</v>
      </c>
      <c r="V4440" s="1">
        <v>3.508</v>
      </c>
      <c r="W4440" s="30">
        <v>4613.9059999999999</v>
      </c>
      <c r="X4440" s="1">
        <v>1332.56</v>
      </c>
      <c r="Y4440" s="1">
        <v>4305.335</v>
      </c>
      <c r="Z4440" s="1">
        <v>963.25199999999995</v>
      </c>
      <c r="AD4440" s="4">
        <v>18.045000000000002</v>
      </c>
      <c r="AL4440" s="1">
        <v>4613.9059999999999</v>
      </c>
    </row>
    <row r="4441" spans="1:38" x14ac:dyDescent="0.25">
      <c r="A4441" s="1">
        <v>4437</v>
      </c>
      <c r="B4441" s="1">
        <v>4437</v>
      </c>
      <c r="C4441" s="1"/>
      <c r="D4441" s="1">
        <v>3274.1660000000002</v>
      </c>
      <c r="E4441" s="1">
        <v>792.85599999999999</v>
      </c>
      <c r="F4441" s="1"/>
      <c r="G4441" s="1">
        <v>-85.855000000000004</v>
      </c>
      <c r="H4441" s="1">
        <v>-80.191999999999993</v>
      </c>
      <c r="I4441" s="1"/>
      <c r="J4441" s="1"/>
      <c r="K4441" s="1">
        <v>-652.827</v>
      </c>
      <c r="L4441" s="1"/>
      <c r="M4441" s="1">
        <v>2459.8539999999998</v>
      </c>
      <c r="N4441" s="1">
        <v>2943.268</v>
      </c>
      <c r="O4441" s="1">
        <v>-10.74</v>
      </c>
      <c r="P4441" s="27">
        <v>-18.035</v>
      </c>
      <c r="Q4441" s="1">
        <v>-8.8719999999999999</v>
      </c>
      <c r="R4441" s="1">
        <v>-0.13700000000000001</v>
      </c>
      <c r="S4441" s="1">
        <v>4.1630000000000003</v>
      </c>
      <c r="T4441" s="1">
        <v>5.3129999999999997</v>
      </c>
      <c r="U4441" s="1">
        <v>7.4539999999999997</v>
      </c>
      <c r="V4441" s="1">
        <v>3.5550000000000002</v>
      </c>
      <c r="W4441" s="30">
        <v>4614.2110000000002</v>
      </c>
      <c r="X4441" s="1">
        <v>1332.2550000000001</v>
      </c>
      <c r="Y4441" s="1">
        <v>4304.7250000000004</v>
      </c>
      <c r="Z4441" s="1">
        <v>962.947</v>
      </c>
      <c r="AD4441" s="4">
        <v>18.035</v>
      </c>
      <c r="AL4441" s="1">
        <v>4614.2110000000002</v>
      </c>
    </row>
    <row r="4442" spans="1:38" x14ac:dyDescent="0.25">
      <c r="A4442" s="1">
        <v>4438</v>
      </c>
      <c r="B4442" s="1">
        <v>4438</v>
      </c>
      <c r="C4442" s="1"/>
      <c r="D4442" s="1">
        <v>3273.6840000000002</v>
      </c>
      <c r="E4442" s="1">
        <v>793.81200000000001</v>
      </c>
      <c r="F4442" s="1"/>
      <c r="G4442" s="1">
        <v>-85.378</v>
      </c>
      <c r="H4442" s="1">
        <v>-80.665999999999997</v>
      </c>
      <c r="I4442" s="1"/>
      <c r="J4442" s="1"/>
      <c r="K4442" s="1">
        <v>-653.303</v>
      </c>
      <c r="L4442" s="1"/>
      <c r="M4442" s="1">
        <v>2460.8130000000001</v>
      </c>
      <c r="N4442" s="1">
        <v>2942.79</v>
      </c>
      <c r="O4442" s="1">
        <v>-10.744999999999999</v>
      </c>
      <c r="P4442" s="27">
        <v>-18.04</v>
      </c>
      <c r="Q4442" s="1">
        <v>-8.8770000000000007</v>
      </c>
      <c r="R4442" s="1">
        <v>-0.13200000000000001</v>
      </c>
      <c r="S4442" s="1">
        <v>4.1680000000000001</v>
      </c>
      <c r="T4442" s="1">
        <v>5.3079999999999998</v>
      </c>
      <c r="U4442" s="1">
        <v>7.4509999999999996</v>
      </c>
      <c r="V4442" s="1">
        <v>3.5590000000000002</v>
      </c>
      <c r="W4442" s="30">
        <v>4613.9059999999999</v>
      </c>
      <c r="X4442" s="1">
        <v>1332.2550000000001</v>
      </c>
      <c r="Y4442" s="1">
        <v>4305.335</v>
      </c>
      <c r="Z4442" s="1">
        <v>962.947</v>
      </c>
      <c r="AD4442" s="4">
        <v>18.04</v>
      </c>
      <c r="AL4442" s="1">
        <v>4613.9059999999999</v>
      </c>
    </row>
    <row r="4443" spans="1:38" x14ac:dyDescent="0.25">
      <c r="A4443" s="1">
        <v>4439</v>
      </c>
      <c r="B4443" s="1">
        <v>4439</v>
      </c>
      <c r="C4443" s="1"/>
      <c r="D4443" s="1">
        <v>3272.72</v>
      </c>
      <c r="E4443" s="1">
        <v>793.33399999999995</v>
      </c>
      <c r="F4443" s="1"/>
      <c r="G4443" s="1">
        <v>-86.808999999999997</v>
      </c>
      <c r="H4443" s="1">
        <v>-80.191999999999993</v>
      </c>
      <c r="I4443" s="1"/>
      <c r="J4443" s="1"/>
      <c r="K4443" s="1">
        <v>-654.25400000000002</v>
      </c>
      <c r="L4443" s="1"/>
      <c r="M4443" s="1">
        <v>2460.8130000000001</v>
      </c>
      <c r="N4443" s="1">
        <v>2941.8339999999998</v>
      </c>
      <c r="O4443" s="1">
        <v>-10.744999999999999</v>
      </c>
      <c r="P4443" s="27">
        <v>-18.045000000000002</v>
      </c>
      <c r="Q4443" s="1">
        <v>-8.8810000000000002</v>
      </c>
      <c r="R4443" s="1">
        <v>-0.14199999999999999</v>
      </c>
      <c r="S4443" s="1">
        <v>4.1630000000000003</v>
      </c>
      <c r="T4443" s="1">
        <v>5.3129999999999997</v>
      </c>
      <c r="U4443" s="1">
        <v>7.4539999999999997</v>
      </c>
      <c r="V4443" s="1">
        <v>3.5550000000000002</v>
      </c>
      <c r="W4443" s="30">
        <v>4613.6000000000004</v>
      </c>
      <c r="X4443" s="1">
        <v>1332.56</v>
      </c>
      <c r="Y4443" s="1">
        <v>4296.4840000000004</v>
      </c>
      <c r="Z4443" s="1">
        <v>962.947</v>
      </c>
      <c r="AD4443" s="4">
        <v>18.045000000000002</v>
      </c>
      <c r="AL4443" s="1">
        <v>4613.6000000000004</v>
      </c>
    </row>
    <row r="4444" spans="1:38" x14ac:dyDescent="0.25">
      <c r="A4444" s="1">
        <v>4440</v>
      </c>
      <c r="B4444" s="1">
        <v>4440</v>
      </c>
      <c r="C4444" s="1"/>
      <c r="D4444" s="1">
        <v>3272.2370000000001</v>
      </c>
      <c r="E4444" s="1">
        <v>793.81200000000001</v>
      </c>
      <c r="F4444" s="1"/>
      <c r="G4444" s="1">
        <v>-86.331999999999994</v>
      </c>
      <c r="H4444" s="1">
        <v>-81.141000000000005</v>
      </c>
      <c r="I4444" s="1"/>
      <c r="J4444" s="1"/>
      <c r="K4444" s="1">
        <v>-653.303</v>
      </c>
      <c r="L4444" s="1"/>
      <c r="M4444" s="1">
        <v>2459.8539999999998</v>
      </c>
      <c r="N4444" s="1">
        <v>2942.3119999999999</v>
      </c>
      <c r="O4444" s="1">
        <v>-10.75</v>
      </c>
      <c r="P4444" s="27">
        <v>-18.04</v>
      </c>
      <c r="Q4444" s="1">
        <v>-8.8770000000000007</v>
      </c>
      <c r="R4444" s="1">
        <v>-0.13700000000000001</v>
      </c>
      <c r="S4444" s="1">
        <v>4.1630000000000003</v>
      </c>
      <c r="T4444" s="1">
        <v>5.3129999999999997</v>
      </c>
      <c r="U4444" s="1">
        <v>7.4539999999999997</v>
      </c>
      <c r="V4444" s="1">
        <v>3.5550000000000002</v>
      </c>
      <c r="W4444" s="30">
        <v>4613.9059999999999</v>
      </c>
      <c r="X4444" s="1">
        <v>1331.644</v>
      </c>
      <c r="Y4444" s="1">
        <v>4295.2629999999999</v>
      </c>
      <c r="Z4444" s="1">
        <v>963.25199999999995</v>
      </c>
      <c r="AD4444" s="4">
        <v>18.04</v>
      </c>
      <c r="AL4444" s="1">
        <v>4613.9059999999999</v>
      </c>
    </row>
    <row r="4445" spans="1:38" x14ac:dyDescent="0.25">
      <c r="A4445" s="1">
        <v>4441</v>
      </c>
      <c r="B4445" s="1">
        <v>4441</v>
      </c>
      <c r="C4445" s="1"/>
      <c r="D4445" s="1">
        <v>3271.7550000000001</v>
      </c>
      <c r="E4445" s="1">
        <v>793.81200000000001</v>
      </c>
      <c r="F4445" s="1"/>
      <c r="G4445" s="1">
        <v>-85.378</v>
      </c>
      <c r="H4445" s="1">
        <v>-80.665999999999997</v>
      </c>
      <c r="I4445" s="1"/>
      <c r="J4445" s="1"/>
      <c r="K4445" s="1">
        <v>-653.77800000000002</v>
      </c>
      <c r="L4445" s="1"/>
      <c r="M4445" s="1">
        <v>2460.3330000000001</v>
      </c>
      <c r="N4445" s="1">
        <v>2942.3119999999999</v>
      </c>
      <c r="O4445" s="1">
        <v>-10.734999999999999</v>
      </c>
      <c r="P4445" s="27">
        <v>-18.035</v>
      </c>
      <c r="Q4445" s="1">
        <v>-8.8770000000000007</v>
      </c>
      <c r="R4445" s="1">
        <v>-0.14199999999999999</v>
      </c>
      <c r="S4445" s="1">
        <v>4.1680000000000001</v>
      </c>
      <c r="T4445" s="1">
        <v>5.3019999999999996</v>
      </c>
      <c r="U4445" s="1">
        <v>7.4539999999999997</v>
      </c>
      <c r="V4445" s="1">
        <v>3.552</v>
      </c>
      <c r="W4445" s="30">
        <v>4613.9059999999999</v>
      </c>
      <c r="X4445" s="1">
        <v>1322.4880000000001</v>
      </c>
      <c r="Y4445" s="1">
        <v>4294.9579999999996</v>
      </c>
      <c r="Z4445" s="1">
        <v>962.947</v>
      </c>
      <c r="AD4445" s="4">
        <v>18.035</v>
      </c>
      <c r="AL4445" s="1">
        <v>4613.9059999999999</v>
      </c>
    </row>
    <row r="4446" spans="1:38" x14ac:dyDescent="0.25">
      <c r="A4446" s="1">
        <v>4442</v>
      </c>
      <c r="B4446" s="1">
        <v>4442</v>
      </c>
      <c r="C4446" s="1"/>
      <c r="D4446" s="1">
        <v>3270.7910000000002</v>
      </c>
      <c r="E4446" s="1">
        <v>792.85599999999999</v>
      </c>
      <c r="F4446" s="1"/>
      <c r="G4446" s="1">
        <v>-85.855000000000004</v>
      </c>
      <c r="H4446" s="1">
        <v>-80.191999999999993</v>
      </c>
      <c r="I4446" s="1"/>
      <c r="J4446" s="1"/>
      <c r="K4446" s="1">
        <v>-653.77800000000002</v>
      </c>
      <c r="L4446" s="1"/>
      <c r="M4446" s="1">
        <v>2461.2930000000001</v>
      </c>
      <c r="N4446" s="1">
        <v>2942.3119999999999</v>
      </c>
      <c r="O4446" s="1">
        <v>-10.74</v>
      </c>
      <c r="P4446" s="27">
        <v>-18.04</v>
      </c>
      <c r="Q4446" s="1">
        <v>-8.8810000000000002</v>
      </c>
      <c r="R4446" s="1">
        <v>-0.14199999999999999</v>
      </c>
      <c r="S4446" s="1">
        <v>4.1680000000000001</v>
      </c>
      <c r="T4446" s="1">
        <v>5.3129999999999997</v>
      </c>
      <c r="U4446" s="1">
        <v>7.4539999999999997</v>
      </c>
      <c r="V4446" s="1">
        <v>3.552</v>
      </c>
      <c r="W4446" s="30">
        <v>4614.2110000000002</v>
      </c>
      <c r="X4446" s="1">
        <v>1322.183</v>
      </c>
      <c r="Y4446" s="1">
        <v>4295.2629999999999</v>
      </c>
      <c r="Z4446" s="1">
        <v>963.55799999999999</v>
      </c>
      <c r="AD4446" s="4">
        <v>18.04</v>
      </c>
      <c r="AL4446" s="1">
        <v>4614.2110000000002</v>
      </c>
    </row>
    <row r="4447" spans="1:38" x14ac:dyDescent="0.25">
      <c r="A4447" s="1">
        <v>4443</v>
      </c>
      <c r="B4447" s="1">
        <v>4443</v>
      </c>
      <c r="C4447" s="1"/>
      <c r="D4447" s="1">
        <v>3269.8270000000002</v>
      </c>
      <c r="E4447" s="1">
        <v>793.33399999999995</v>
      </c>
      <c r="F4447" s="1"/>
      <c r="G4447" s="1">
        <v>-85.378</v>
      </c>
      <c r="H4447" s="1">
        <v>-78.768000000000001</v>
      </c>
      <c r="I4447" s="1"/>
      <c r="J4447" s="1"/>
      <c r="K4447" s="1">
        <v>-656.63099999999997</v>
      </c>
      <c r="L4447" s="1"/>
      <c r="M4447" s="1">
        <v>2461.7730000000001</v>
      </c>
      <c r="N4447" s="1">
        <v>2941.8339999999998</v>
      </c>
      <c r="O4447" s="1">
        <v>-10.734999999999999</v>
      </c>
      <c r="P4447" s="27">
        <v>-18.035</v>
      </c>
      <c r="Q4447" s="1">
        <v>-8.8670000000000009</v>
      </c>
      <c r="R4447" s="1">
        <v>-0.13700000000000001</v>
      </c>
      <c r="S4447" s="1">
        <v>4.1630000000000003</v>
      </c>
      <c r="T4447" s="1">
        <v>5.3019999999999996</v>
      </c>
      <c r="U4447" s="1">
        <v>7.4509999999999996</v>
      </c>
      <c r="V4447" s="1">
        <v>3.548</v>
      </c>
      <c r="W4447" s="30">
        <v>4613.9059999999999</v>
      </c>
      <c r="X4447" s="1">
        <v>1322.183</v>
      </c>
      <c r="Y4447" s="1">
        <v>4294.9579999999996</v>
      </c>
      <c r="Z4447" s="1">
        <v>963.25199999999995</v>
      </c>
      <c r="AD4447" s="4">
        <v>18.035</v>
      </c>
      <c r="AL4447" s="1">
        <v>4613.9059999999999</v>
      </c>
    </row>
    <row r="4448" spans="1:38" x14ac:dyDescent="0.25">
      <c r="A4448" s="1">
        <v>4444</v>
      </c>
      <c r="B4448" s="1">
        <v>4444</v>
      </c>
      <c r="C4448" s="1"/>
      <c r="D4448" s="1">
        <v>3268.3809999999999</v>
      </c>
      <c r="E4448" s="1">
        <v>791.9</v>
      </c>
      <c r="F4448" s="1"/>
      <c r="G4448" s="1">
        <v>-85.855000000000004</v>
      </c>
      <c r="H4448" s="1">
        <v>-77.344999999999999</v>
      </c>
      <c r="I4448" s="1"/>
      <c r="J4448" s="1"/>
      <c r="K4448" s="1">
        <v>-655.20500000000004</v>
      </c>
      <c r="L4448" s="1"/>
      <c r="M4448" s="1">
        <v>2460.3330000000001</v>
      </c>
      <c r="N4448" s="1">
        <v>2941.3560000000002</v>
      </c>
      <c r="O4448" s="1">
        <v>-10.75</v>
      </c>
      <c r="P4448" s="27">
        <v>-18.035</v>
      </c>
      <c r="Q4448" s="1">
        <v>-8.8719999999999999</v>
      </c>
      <c r="R4448" s="1">
        <v>-0.14699999999999999</v>
      </c>
      <c r="S4448" s="1">
        <v>4.1680000000000001</v>
      </c>
      <c r="T4448" s="1">
        <v>5.3079999999999998</v>
      </c>
      <c r="U4448" s="1">
        <v>7.4509999999999996</v>
      </c>
      <c r="V4448" s="1">
        <v>3.552</v>
      </c>
      <c r="W4448" s="30">
        <v>4613.6000000000004</v>
      </c>
      <c r="X4448" s="1">
        <v>1321.8779999999999</v>
      </c>
      <c r="Y4448" s="1">
        <v>4294.9579999999996</v>
      </c>
      <c r="Z4448" s="1">
        <v>962.947</v>
      </c>
      <c r="AD4448" s="4">
        <v>18.035</v>
      </c>
      <c r="AL4448" s="1">
        <v>4613.6000000000004</v>
      </c>
    </row>
    <row r="4449" spans="1:38" x14ac:dyDescent="0.25">
      <c r="A4449" s="1">
        <v>4445</v>
      </c>
      <c r="B4449" s="1">
        <v>4445</v>
      </c>
      <c r="C4449" s="1"/>
      <c r="D4449" s="1">
        <v>3268.3809999999999</v>
      </c>
      <c r="E4449" s="1">
        <v>793.33399999999995</v>
      </c>
      <c r="F4449" s="1"/>
      <c r="G4449" s="1">
        <v>-84.900999999999996</v>
      </c>
      <c r="H4449" s="1">
        <v>-77.819000000000003</v>
      </c>
      <c r="I4449" s="1"/>
      <c r="J4449" s="1"/>
      <c r="K4449" s="1">
        <v>-653.77800000000002</v>
      </c>
      <c r="L4449" s="1"/>
      <c r="M4449" s="1">
        <v>2460.8130000000001</v>
      </c>
      <c r="N4449" s="1">
        <v>2942.3119999999999</v>
      </c>
      <c r="O4449" s="1">
        <v>-10.74</v>
      </c>
      <c r="P4449" s="27">
        <v>-18.035</v>
      </c>
      <c r="Q4449" s="1">
        <v>-8.8770000000000007</v>
      </c>
      <c r="R4449" s="1">
        <v>-0.13700000000000001</v>
      </c>
      <c r="S4449" s="1">
        <v>4.1680000000000001</v>
      </c>
      <c r="T4449" s="1">
        <v>5.3079999999999998</v>
      </c>
      <c r="U4449" s="1">
        <v>7.4539999999999997</v>
      </c>
      <c r="V4449" s="1">
        <v>3.552</v>
      </c>
      <c r="W4449" s="30">
        <v>4608.4120000000003</v>
      </c>
      <c r="X4449" s="1">
        <v>1322.183</v>
      </c>
      <c r="Y4449" s="1">
        <v>4294.9579999999996</v>
      </c>
      <c r="Z4449" s="1">
        <v>962.947</v>
      </c>
      <c r="AD4449" s="4">
        <v>18.035</v>
      </c>
      <c r="AL4449" s="1">
        <v>4608.4120000000003</v>
      </c>
    </row>
    <row r="4450" spans="1:38" x14ac:dyDescent="0.25">
      <c r="A4450" s="1">
        <v>4446</v>
      </c>
      <c r="B4450" s="1">
        <v>4446</v>
      </c>
      <c r="C4450" s="1"/>
      <c r="D4450" s="1">
        <v>3267.4169999999999</v>
      </c>
      <c r="E4450" s="1">
        <v>793.33399999999995</v>
      </c>
      <c r="F4450" s="1"/>
      <c r="G4450" s="1">
        <v>-86.331999999999994</v>
      </c>
      <c r="H4450" s="1">
        <v>-78.293999999999997</v>
      </c>
      <c r="I4450" s="1"/>
      <c r="J4450" s="1"/>
      <c r="K4450" s="1">
        <v>-653.303</v>
      </c>
      <c r="L4450" s="1"/>
      <c r="M4450" s="1">
        <v>2460.3330000000001</v>
      </c>
      <c r="N4450" s="1">
        <v>2941.8339999999998</v>
      </c>
      <c r="O4450" s="1">
        <v>-10.74</v>
      </c>
      <c r="P4450" s="27">
        <v>-18.035</v>
      </c>
      <c r="Q4450" s="1">
        <v>-8.8810000000000002</v>
      </c>
      <c r="R4450" s="1">
        <v>-0.14199999999999999</v>
      </c>
      <c r="S4450" s="1">
        <v>4.1630000000000003</v>
      </c>
      <c r="T4450" s="1">
        <v>5.3129999999999997</v>
      </c>
      <c r="U4450" s="1">
        <v>7.4539999999999997</v>
      </c>
      <c r="V4450" s="1">
        <v>3.548</v>
      </c>
      <c r="W4450" s="30">
        <v>4605.97</v>
      </c>
      <c r="X4450" s="1">
        <v>1322.183</v>
      </c>
      <c r="Y4450" s="1">
        <v>4295.2629999999999</v>
      </c>
      <c r="Z4450" s="1">
        <v>962.947</v>
      </c>
      <c r="AD4450" s="4">
        <v>18.035</v>
      </c>
      <c r="AL4450" s="1">
        <v>4605.97</v>
      </c>
    </row>
    <row r="4451" spans="1:38" x14ac:dyDescent="0.25">
      <c r="A4451" s="1">
        <v>4447</v>
      </c>
      <c r="B4451" s="1">
        <v>4447</v>
      </c>
      <c r="C4451" s="1"/>
      <c r="D4451" s="1">
        <v>3265.971</v>
      </c>
      <c r="E4451" s="1">
        <v>791.9</v>
      </c>
      <c r="F4451" s="1"/>
      <c r="G4451" s="1">
        <v>-84.900999999999996</v>
      </c>
      <c r="H4451" s="1">
        <v>-78.768000000000001</v>
      </c>
      <c r="I4451" s="1"/>
      <c r="J4451" s="1"/>
      <c r="K4451" s="1">
        <v>-655.20500000000004</v>
      </c>
      <c r="L4451" s="1"/>
      <c r="M4451" s="1">
        <v>2460.3330000000001</v>
      </c>
      <c r="N4451" s="1">
        <v>2940.4</v>
      </c>
      <c r="O4451" s="1">
        <v>-10.744999999999999</v>
      </c>
      <c r="P4451" s="27">
        <v>-18.045000000000002</v>
      </c>
      <c r="Q4451" s="1">
        <v>-8.8770000000000007</v>
      </c>
      <c r="R4451" s="1">
        <v>-0.13700000000000001</v>
      </c>
      <c r="S4451" s="1">
        <v>4.1680000000000001</v>
      </c>
      <c r="T4451" s="1">
        <v>5.3129999999999997</v>
      </c>
      <c r="U4451" s="1">
        <v>7.4509999999999996</v>
      </c>
      <c r="V4451" s="1">
        <v>3.552</v>
      </c>
      <c r="W4451" s="30">
        <v>4604.1390000000001</v>
      </c>
      <c r="X4451" s="1">
        <v>1321.8779999999999</v>
      </c>
      <c r="Y4451" s="1">
        <v>4295.2629999999999</v>
      </c>
      <c r="Z4451" s="1">
        <v>962.64200000000005</v>
      </c>
      <c r="AD4451" s="4">
        <v>18.045000000000002</v>
      </c>
      <c r="AL4451" s="1">
        <v>4604.1390000000001</v>
      </c>
    </row>
    <row r="4452" spans="1:38" x14ac:dyDescent="0.25">
      <c r="A4452" s="1">
        <v>4448</v>
      </c>
      <c r="B4452" s="1">
        <v>4448</v>
      </c>
      <c r="C4452" s="1"/>
      <c r="D4452" s="1">
        <v>3265.4879999999998</v>
      </c>
      <c r="E4452" s="1">
        <v>792.85599999999999</v>
      </c>
      <c r="F4452" s="1"/>
      <c r="G4452" s="1">
        <v>-85.855000000000004</v>
      </c>
      <c r="H4452" s="1">
        <v>-79.242999999999995</v>
      </c>
      <c r="I4452" s="1"/>
      <c r="J4452" s="1"/>
      <c r="K4452" s="1">
        <v>-655.20500000000004</v>
      </c>
      <c r="L4452" s="1"/>
      <c r="M4452" s="1">
        <v>2460.8130000000001</v>
      </c>
      <c r="N4452" s="1">
        <v>2941.3560000000002</v>
      </c>
      <c r="O4452" s="1">
        <v>-10.74</v>
      </c>
      <c r="P4452" s="27">
        <v>-18.04</v>
      </c>
      <c r="Q4452" s="1">
        <v>-8.8770000000000007</v>
      </c>
      <c r="R4452" s="1">
        <v>-0.14199999999999999</v>
      </c>
      <c r="S4452" s="1">
        <v>4.1630000000000003</v>
      </c>
      <c r="T4452" s="1">
        <v>5.3079999999999998</v>
      </c>
      <c r="U4452" s="1">
        <v>7.4539999999999997</v>
      </c>
      <c r="V4452" s="1">
        <v>3.552</v>
      </c>
      <c r="W4452" s="30">
        <v>4604.1390000000001</v>
      </c>
      <c r="X4452" s="1">
        <v>1322.183</v>
      </c>
      <c r="Y4452" s="1">
        <v>4295.2629999999999</v>
      </c>
      <c r="Z4452" s="1">
        <v>962.947</v>
      </c>
      <c r="AD4452" s="4">
        <v>18.04</v>
      </c>
      <c r="AL4452" s="1">
        <v>4604.1390000000001</v>
      </c>
    </row>
    <row r="4453" spans="1:38" x14ac:dyDescent="0.25">
      <c r="A4453" s="1">
        <v>4449</v>
      </c>
      <c r="B4453" s="1">
        <v>4449</v>
      </c>
      <c r="C4453" s="1"/>
      <c r="D4453" s="1">
        <v>3263.078</v>
      </c>
      <c r="E4453" s="1">
        <v>792.85599999999999</v>
      </c>
      <c r="F4453" s="1"/>
      <c r="G4453" s="1">
        <v>-85.855000000000004</v>
      </c>
      <c r="H4453" s="1">
        <v>-79.242999999999995</v>
      </c>
      <c r="I4453" s="1"/>
      <c r="J4453" s="1"/>
      <c r="K4453" s="1">
        <v>-654.25400000000002</v>
      </c>
      <c r="L4453" s="1"/>
      <c r="M4453" s="1">
        <v>2460.8130000000001</v>
      </c>
      <c r="N4453" s="1">
        <v>2940.4</v>
      </c>
      <c r="O4453" s="1">
        <v>-10.744999999999999</v>
      </c>
      <c r="P4453" s="27">
        <v>-18.030999999999999</v>
      </c>
      <c r="Q4453" s="1">
        <v>-8.8719999999999999</v>
      </c>
      <c r="R4453" s="1">
        <v>-0.13700000000000001</v>
      </c>
      <c r="S4453" s="1">
        <v>4.1630000000000003</v>
      </c>
      <c r="T4453" s="1">
        <v>5.3079999999999998</v>
      </c>
      <c r="U4453" s="1">
        <v>7.4569999999999999</v>
      </c>
      <c r="V4453" s="1">
        <v>3.552</v>
      </c>
      <c r="W4453" s="30">
        <v>4603.8329999999996</v>
      </c>
      <c r="X4453" s="1">
        <v>1322.183</v>
      </c>
      <c r="Y4453" s="1">
        <v>4295.5680000000002</v>
      </c>
      <c r="Z4453" s="1">
        <v>963.25199999999995</v>
      </c>
      <c r="AD4453" s="4">
        <v>18.030999999999999</v>
      </c>
      <c r="AL4453" s="1">
        <v>4603.8329999999996</v>
      </c>
    </row>
    <row r="4454" spans="1:38" x14ac:dyDescent="0.25">
      <c r="A4454" s="1">
        <v>4450</v>
      </c>
      <c r="B4454" s="1">
        <v>4450</v>
      </c>
      <c r="C4454" s="1"/>
      <c r="D4454" s="1">
        <v>3262.596</v>
      </c>
      <c r="E4454" s="1">
        <v>792.37800000000004</v>
      </c>
      <c r="F4454" s="1"/>
      <c r="G4454" s="1">
        <v>-85.855000000000004</v>
      </c>
      <c r="H4454" s="1">
        <v>-78.293999999999997</v>
      </c>
      <c r="I4454" s="1"/>
      <c r="J4454" s="1"/>
      <c r="K4454" s="1">
        <v>-659.48400000000004</v>
      </c>
      <c r="L4454" s="1"/>
      <c r="M4454" s="1">
        <v>2459.8539999999998</v>
      </c>
      <c r="N4454" s="1">
        <v>2940.4</v>
      </c>
      <c r="O4454" s="1">
        <v>-10.744999999999999</v>
      </c>
      <c r="P4454" s="27">
        <v>-18.035</v>
      </c>
      <c r="Q4454" s="1">
        <v>-8.8770000000000007</v>
      </c>
      <c r="R4454" s="1">
        <v>-0.14199999999999999</v>
      </c>
      <c r="S4454" s="1">
        <v>4.1680000000000001</v>
      </c>
      <c r="T4454" s="1">
        <v>5.3129999999999997</v>
      </c>
      <c r="U4454" s="1">
        <v>7.4539999999999997</v>
      </c>
      <c r="V4454" s="1">
        <v>3.552</v>
      </c>
      <c r="W4454" s="30">
        <v>4604.4440000000004</v>
      </c>
      <c r="X4454" s="1">
        <v>1322.183</v>
      </c>
      <c r="Y4454" s="1">
        <v>4295.2629999999999</v>
      </c>
      <c r="Z4454" s="1">
        <v>962.947</v>
      </c>
      <c r="AD4454" s="4">
        <v>18.035</v>
      </c>
      <c r="AL4454" s="1">
        <v>4604.4440000000004</v>
      </c>
    </row>
    <row r="4455" spans="1:38" x14ac:dyDescent="0.25">
      <c r="A4455" s="1">
        <v>4451</v>
      </c>
      <c r="B4455" s="1">
        <v>4451</v>
      </c>
      <c r="C4455" s="1"/>
      <c r="D4455" s="1">
        <v>3262.596</v>
      </c>
      <c r="E4455" s="1">
        <v>792.37800000000004</v>
      </c>
      <c r="F4455" s="1"/>
      <c r="G4455" s="1">
        <v>-85.378</v>
      </c>
      <c r="H4455" s="1">
        <v>-78.293999999999997</v>
      </c>
      <c r="I4455" s="1"/>
      <c r="J4455" s="1"/>
      <c r="K4455" s="1">
        <v>-656.15599999999995</v>
      </c>
      <c r="L4455" s="1"/>
      <c r="M4455" s="1">
        <v>2459.8539999999998</v>
      </c>
      <c r="N4455" s="1">
        <v>2940.4</v>
      </c>
      <c r="O4455" s="1">
        <v>-10.74</v>
      </c>
      <c r="P4455" s="27">
        <v>-18.035</v>
      </c>
      <c r="Q4455" s="1">
        <v>-8.8719999999999999</v>
      </c>
      <c r="R4455" s="1">
        <v>-0.14199999999999999</v>
      </c>
      <c r="S4455" s="1">
        <v>4.1680000000000001</v>
      </c>
      <c r="T4455" s="1">
        <v>5.319</v>
      </c>
      <c r="U4455" s="1">
        <v>7.4539999999999997</v>
      </c>
      <c r="V4455" s="1">
        <v>3.552</v>
      </c>
      <c r="W4455" s="30">
        <v>4604.4440000000004</v>
      </c>
      <c r="X4455" s="1">
        <v>1322.4880000000001</v>
      </c>
      <c r="Y4455" s="1">
        <v>4294.9579999999996</v>
      </c>
      <c r="Z4455" s="1">
        <v>962.947</v>
      </c>
      <c r="AD4455" s="4">
        <v>18.035</v>
      </c>
      <c r="AL4455" s="1">
        <v>4604.4440000000004</v>
      </c>
    </row>
    <row r="4456" spans="1:38" x14ac:dyDescent="0.25">
      <c r="A4456" s="1">
        <v>4452</v>
      </c>
      <c r="B4456" s="1">
        <v>4452</v>
      </c>
      <c r="C4456" s="1"/>
      <c r="D4456" s="1">
        <v>3261.15</v>
      </c>
      <c r="E4456" s="1">
        <v>792.37800000000004</v>
      </c>
      <c r="F4456" s="1"/>
      <c r="G4456" s="1">
        <v>-85.378</v>
      </c>
      <c r="H4456" s="1">
        <v>-78.293999999999997</v>
      </c>
      <c r="I4456" s="1"/>
      <c r="J4456" s="1"/>
      <c r="K4456" s="1">
        <v>-654.72900000000004</v>
      </c>
      <c r="L4456" s="1"/>
      <c r="M4456" s="1">
        <v>2459.3739999999998</v>
      </c>
      <c r="N4456" s="1">
        <v>2941.3560000000002</v>
      </c>
      <c r="O4456" s="1">
        <v>-10.74</v>
      </c>
      <c r="P4456" s="27">
        <v>-18.04</v>
      </c>
      <c r="Q4456" s="1">
        <v>-8.8810000000000002</v>
      </c>
      <c r="R4456" s="1">
        <v>-0.14199999999999999</v>
      </c>
      <c r="S4456" s="1">
        <v>4.1680000000000001</v>
      </c>
      <c r="T4456" s="1">
        <v>5.3079999999999998</v>
      </c>
      <c r="U4456" s="1">
        <v>7.4539999999999997</v>
      </c>
      <c r="V4456" s="1">
        <v>3.552</v>
      </c>
      <c r="W4456" s="30">
        <v>4603.5280000000002</v>
      </c>
      <c r="X4456" s="1">
        <v>1322.183</v>
      </c>
      <c r="Y4456" s="1">
        <v>4295.5680000000002</v>
      </c>
      <c r="Z4456" s="1">
        <v>963.25199999999995</v>
      </c>
      <c r="AD4456" s="4">
        <v>18.04</v>
      </c>
      <c r="AL4456" s="1">
        <v>4603.5280000000002</v>
      </c>
    </row>
    <row r="4457" spans="1:38" x14ac:dyDescent="0.25">
      <c r="A4457" s="1">
        <v>4453</v>
      </c>
      <c r="B4457" s="1">
        <v>4453</v>
      </c>
      <c r="C4457" s="1"/>
      <c r="D4457" s="1">
        <v>3261.6320000000001</v>
      </c>
      <c r="E4457" s="1">
        <v>792.37800000000004</v>
      </c>
      <c r="F4457" s="1"/>
      <c r="G4457" s="1">
        <v>-85.855000000000004</v>
      </c>
      <c r="H4457" s="1">
        <v>-78.293999999999997</v>
      </c>
      <c r="I4457" s="1"/>
      <c r="J4457" s="1"/>
      <c r="K4457" s="1">
        <v>-653.77800000000002</v>
      </c>
      <c r="L4457" s="1"/>
      <c r="M4457" s="1">
        <v>2459.8539999999998</v>
      </c>
      <c r="N4457" s="1">
        <v>2939.922</v>
      </c>
      <c r="O4457" s="1">
        <v>-10.734999999999999</v>
      </c>
      <c r="P4457" s="27">
        <v>-18.035</v>
      </c>
      <c r="Q4457" s="1">
        <v>-8.8810000000000002</v>
      </c>
      <c r="R4457" s="1">
        <v>-0.13700000000000001</v>
      </c>
      <c r="S4457" s="1">
        <v>4.1680000000000001</v>
      </c>
      <c r="T4457" s="1">
        <v>5.3079999999999998</v>
      </c>
      <c r="U4457" s="1">
        <v>7.4539999999999997</v>
      </c>
      <c r="V4457" s="1">
        <v>3.5590000000000002</v>
      </c>
      <c r="W4457" s="30">
        <v>4604.4440000000004</v>
      </c>
      <c r="X4457" s="1">
        <v>1322.183</v>
      </c>
      <c r="Y4457" s="1">
        <v>4287.0219999999999</v>
      </c>
      <c r="Z4457" s="1">
        <v>962.947</v>
      </c>
      <c r="AD4457" s="4">
        <v>18.035</v>
      </c>
      <c r="AL4457" s="1">
        <v>4604.4440000000004</v>
      </c>
    </row>
    <row r="4458" spans="1:38" x14ac:dyDescent="0.25">
      <c r="A4458" s="1">
        <v>4454</v>
      </c>
      <c r="B4458" s="1">
        <v>4454</v>
      </c>
      <c r="C4458" s="1"/>
      <c r="D4458" s="1">
        <v>3261.6320000000001</v>
      </c>
      <c r="E4458" s="1">
        <v>792.37800000000004</v>
      </c>
      <c r="F4458" s="1"/>
      <c r="G4458" s="1">
        <v>-85.855000000000004</v>
      </c>
      <c r="H4458" s="1">
        <v>-78.293999999999997</v>
      </c>
      <c r="I4458" s="1"/>
      <c r="J4458" s="1"/>
      <c r="K4458" s="1">
        <v>-654.72900000000004</v>
      </c>
      <c r="L4458" s="1"/>
      <c r="M4458" s="1">
        <v>2459.8539999999998</v>
      </c>
      <c r="N4458" s="1">
        <v>2939.922</v>
      </c>
      <c r="O4458" s="1">
        <v>-10.734999999999999</v>
      </c>
      <c r="P4458" s="27">
        <v>-18.030999999999999</v>
      </c>
      <c r="Q4458" s="1">
        <v>-8.8770000000000007</v>
      </c>
      <c r="R4458" s="1">
        <v>-0.13200000000000001</v>
      </c>
      <c r="S4458" s="1">
        <v>4.1779999999999999</v>
      </c>
      <c r="T4458" s="1">
        <v>5.3129999999999997</v>
      </c>
      <c r="U4458" s="1">
        <v>7.4509999999999996</v>
      </c>
      <c r="V4458" s="1">
        <v>3.552</v>
      </c>
      <c r="W4458" s="30">
        <v>4604.7489999999998</v>
      </c>
      <c r="X4458" s="1">
        <v>1322.183</v>
      </c>
      <c r="Y4458" s="1">
        <v>4285.1909999999998</v>
      </c>
      <c r="Z4458" s="1">
        <v>962.947</v>
      </c>
      <c r="AD4458" s="4">
        <v>18.030999999999999</v>
      </c>
      <c r="AL4458" s="1">
        <v>4604.7489999999998</v>
      </c>
    </row>
    <row r="4459" spans="1:38" x14ac:dyDescent="0.25">
      <c r="A4459" s="1">
        <v>4455</v>
      </c>
      <c r="B4459" s="1">
        <v>4455</v>
      </c>
      <c r="C4459" s="1"/>
      <c r="D4459" s="1">
        <v>3260.6680000000001</v>
      </c>
      <c r="E4459" s="1">
        <v>792.37800000000004</v>
      </c>
      <c r="F4459" s="1"/>
      <c r="G4459" s="1">
        <v>-85.378</v>
      </c>
      <c r="H4459" s="1">
        <v>-78.768000000000001</v>
      </c>
      <c r="I4459" s="1"/>
      <c r="J4459" s="1"/>
      <c r="K4459" s="1">
        <v>-654.72900000000004</v>
      </c>
      <c r="L4459" s="1"/>
      <c r="M4459" s="1">
        <v>2460.3330000000001</v>
      </c>
      <c r="N4459" s="1">
        <v>2939.444</v>
      </c>
      <c r="O4459" s="1">
        <v>-10.734999999999999</v>
      </c>
      <c r="P4459" s="27">
        <v>-18.035</v>
      </c>
      <c r="Q4459" s="1">
        <v>-8.8719999999999999</v>
      </c>
      <c r="R4459" s="1">
        <v>-0.14199999999999999</v>
      </c>
      <c r="S4459" s="1">
        <v>4.1680000000000001</v>
      </c>
      <c r="T4459" s="1">
        <v>5.3129999999999997</v>
      </c>
      <c r="U4459" s="1">
        <v>7.4470000000000001</v>
      </c>
      <c r="V4459" s="1">
        <v>3.552</v>
      </c>
      <c r="W4459" s="30">
        <v>4604.1390000000001</v>
      </c>
      <c r="X4459" s="1">
        <v>1322.183</v>
      </c>
      <c r="Y4459" s="1">
        <v>4285.4960000000001</v>
      </c>
      <c r="Z4459" s="1">
        <v>962.947</v>
      </c>
      <c r="AD4459" s="4">
        <v>18.035</v>
      </c>
      <c r="AL4459" s="1">
        <v>4604.1390000000001</v>
      </c>
    </row>
    <row r="4460" spans="1:38" x14ac:dyDescent="0.25">
      <c r="A4460" s="1">
        <v>4456</v>
      </c>
      <c r="B4460" s="1">
        <v>4456</v>
      </c>
      <c r="C4460" s="1"/>
      <c r="D4460" s="1">
        <v>3263.078</v>
      </c>
      <c r="E4460" s="1">
        <v>791.42200000000003</v>
      </c>
      <c r="F4460" s="1"/>
      <c r="G4460" s="1">
        <v>-85.378</v>
      </c>
      <c r="H4460" s="1">
        <v>-77.344999999999999</v>
      </c>
      <c r="I4460" s="1"/>
      <c r="J4460" s="1"/>
      <c r="K4460" s="1">
        <v>-653.77800000000002</v>
      </c>
      <c r="L4460" s="1"/>
      <c r="M4460" s="1">
        <v>2460.3330000000001</v>
      </c>
      <c r="N4460" s="1">
        <v>2938.9659999999999</v>
      </c>
      <c r="O4460" s="1">
        <v>-10.73</v>
      </c>
      <c r="P4460" s="27">
        <v>-18.035</v>
      </c>
      <c r="Q4460" s="1">
        <v>-8.8770000000000007</v>
      </c>
      <c r="R4460" s="1">
        <v>-0.14199999999999999</v>
      </c>
      <c r="S4460" s="1">
        <v>4.1680000000000001</v>
      </c>
      <c r="T4460" s="1">
        <v>5.3079999999999998</v>
      </c>
      <c r="U4460" s="1">
        <v>7.4539999999999997</v>
      </c>
      <c r="V4460" s="1">
        <v>3.552</v>
      </c>
      <c r="W4460" s="30">
        <v>4600.4759999999997</v>
      </c>
      <c r="X4460" s="1">
        <v>1322.4880000000001</v>
      </c>
      <c r="Y4460" s="1">
        <v>4285.4960000000001</v>
      </c>
      <c r="Z4460" s="1">
        <v>962.947</v>
      </c>
      <c r="AD4460" s="4">
        <v>18.035</v>
      </c>
      <c r="AL4460" s="1">
        <v>4600.4759999999997</v>
      </c>
    </row>
    <row r="4461" spans="1:38" x14ac:dyDescent="0.25">
      <c r="A4461" s="1">
        <v>4457</v>
      </c>
      <c r="B4461" s="1">
        <v>4457</v>
      </c>
      <c r="C4461" s="1"/>
      <c r="D4461" s="1">
        <v>3275.13</v>
      </c>
      <c r="E4461" s="1">
        <v>791.42200000000003</v>
      </c>
      <c r="F4461" s="1"/>
      <c r="G4461" s="1">
        <v>-84.900999999999996</v>
      </c>
      <c r="H4461" s="1">
        <v>-76.87</v>
      </c>
      <c r="I4461" s="1"/>
      <c r="J4461" s="1"/>
      <c r="K4461" s="1">
        <v>-656.63099999999997</v>
      </c>
      <c r="L4461" s="1"/>
      <c r="M4461" s="1">
        <v>2466.09</v>
      </c>
      <c r="N4461" s="1">
        <v>2946.6129999999998</v>
      </c>
      <c r="O4461" s="1">
        <v>-10.75</v>
      </c>
      <c r="P4461" s="27">
        <v>-18.048999999999999</v>
      </c>
      <c r="Q4461" s="1">
        <v>-8.8719999999999999</v>
      </c>
      <c r="R4461" s="1">
        <v>-0.14199999999999999</v>
      </c>
      <c r="S4461" s="1">
        <v>4.1630000000000003</v>
      </c>
      <c r="T4461" s="1">
        <v>5.3019999999999996</v>
      </c>
      <c r="U4461" s="1">
        <v>7.4640000000000004</v>
      </c>
      <c r="V4461" s="1">
        <v>3.5550000000000002</v>
      </c>
      <c r="W4461" s="30">
        <v>4604.1390000000001</v>
      </c>
      <c r="X4461" s="1">
        <v>1321.8779999999999</v>
      </c>
      <c r="Y4461" s="1">
        <v>4285.8010000000004</v>
      </c>
      <c r="Z4461" s="1">
        <v>962.947</v>
      </c>
      <c r="AD4461" s="4">
        <v>18.048999999999999</v>
      </c>
      <c r="AL4461" s="1">
        <v>4604.1390000000001</v>
      </c>
    </row>
    <row r="4462" spans="1:38" x14ac:dyDescent="0.25">
      <c r="A4462" s="1">
        <v>4458</v>
      </c>
      <c r="B4462" s="1">
        <v>4458</v>
      </c>
      <c r="C4462" s="1"/>
      <c r="D4462" s="1">
        <v>3280.915</v>
      </c>
      <c r="E4462" s="1">
        <v>791.42200000000003</v>
      </c>
      <c r="F4462" s="1"/>
      <c r="G4462" s="1">
        <v>-84.900999999999996</v>
      </c>
      <c r="H4462" s="1">
        <v>-76.396000000000001</v>
      </c>
      <c r="I4462" s="1"/>
      <c r="J4462" s="1"/>
      <c r="K4462" s="1">
        <v>-659.96</v>
      </c>
      <c r="L4462" s="1"/>
      <c r="M4462" s="1">
        <v>2471.8470000000002</v>
      </c>
      <c r="N4462" s="1">
        <v>2954.261</v>
      </c>
      <c r="O4462" s="1">
        <v>-10.769</v>
      </c>
      <c r="P4462" s="27">
        <v>-18.106000000000002</v>
      </c>
      <c r="Q4462" s="1">
        <v>-8.9049999999999994</v>
      </c>
      <c r="R4462" s="1">
        <v>-0.13700000000000001</v>
      </c>
      <c r="S4462" s="1">
        <v>4.1630000000000003</v>
      </c>
      <c r="T4462" s="1">
        <v>5.319</v>
      </c>
      <c r="U4462" s="1">
        <v>7.4820000000000002</v>
      </c>
      <c r="V4462" s="1">
        <v>3.552</v>
      </c>
      <c r="W4462" s="30">
        <v>4676.4740000000002</v>
      </c>
      <c r="X4462" s="1">
        <v>1331.644</v>
      </c>
      <c r="Y4462" s="1">
        <v>4330.6679999999997</v>
      </c>
      <c r="Z4462" s="1">
        <v>972.71400000000006</v>
      </c>
      <c r="AD4462" s="4">
        <v>18.106000000000002</v>
      </c>
      <c r="AL4462" s="1">
        <v>4676.4740000000002</v>
      </c>
    </row>
    <row r="4463" spans="1:38" x14ac:dyDescent="0.25">
      <c r="A4463" s="1">
        <v>4459</v>
      </c>
      <c r="B4463" s="1">
        <v>4459</v>
      </c>
      <c r="C4463" s="1"/>
      <c r="D4463" s="1">
        <v>3280.915</v>
      </c>
      <c r="E4463" s="1">
        <v>791.9</v>
      </c>
      <c r="F4463" s="1"/>
      <c r="G4463" s="1">
        <v>-84.900999999999996</v>
      </c>
      <c r="H4463" s="1">
        <v>-77.344999999999999</v>
      </c>
      <c r="I4463" s="1"/>
      <c r="J4463" s="1"/>
      <c r="K4463" s="1">
        <v>-660.43499999999995</v>
      </c>
      <c r="L4463" s="1"/>
      <c r="M4463" s="1">
        <v>2471.8470000000002</v>
      </c>
      <c r="N4463" s="1">
        <v>2953.7829999999999</v>
      </c>
      <c r="O4463" s="1">
        <v>-10.769</v>
      </c>
      <c r="P4463" s="27">
        <v>-18.102</v>
      </c>
      <c r="Q4463" s="1">
        <v>-8.9049999999999994</v>
      </c>
      <c r="R4463" s="1">
        <v>-0.13700000000000001</v>
      </c>
      <c r="S4463" s="1">
        <v>4.1680000000000001</v>
      </c>
      <c r="T4463" s="1">
        <v>5.3129999999999997</v>
      </c>
      <c r="U4463" s="1">
        <v>7.4850000000000003</v>
      </c>
      <c r="V4463" s="1">
        <v>3.548</v>
      </c>
      <c r="W4463" s="30">
        <v>4698.1440000000002</v>
      </c>
      <c r="X4463" s="1">
        <v>1345.99</v>
      </c>
      <c r="Y4463" s="1">
        <v>4364.241</v>
      </c>
      <c r="Z4463" s="1">
        <v>973.01900000000001</v>
      </c>
      <c r="AD4463" s="4">
        <v>18.102</v>
      </c>
      <c r="AL4463" s="1">
        <v>4698.1440000000002</v>
      </c>
    </row>
    <row r="4464" spans="1:38" x14ac:dyDescent="0.25">
      <c r="A4464" s="1">
        <v>4460</v>
      </c>
      <c r="B4464" s="1">
        <v>4460</v>
      </c>
      <c r="C4464" s="1"/>
      <c r="D4464" s="1">
        <v>3341.6610000000001</v>
      </c>
      <c r="E4464" s="1">
        <v>796.68</v>
      </c>
      <c r="F4464" s="1"/>
      <c r="G4464" s="1">
        <v>-83.947000000000003</v>
      </c>
      <c r="H4464" s="1">
        <v>-75.921000000000006</v>
      </c>
      <c r="I4464" s="1"/>
      <c r="J4464" s="1"/>
      <c r="K4464" s="1">
        <v>-669.94500000000005</v>
      </c>
      <c r="L4464" s="1"/>
      <c r="M4464" s="1">
        <v>2501.5929999999998</v>
      </c>
      <c r="N4464" s="1">
        <v>2990.1109999999999</v>
      </c>
      <c r="O4464" s="1">
        <v>-10.906000000000001</v>
      </c>
      <c r="P4464" s="27">
        <v>-18.334</v>
      </c>
      <c r="Q4464" s="1">
        <v>-9.0329999999999995</v>
      </c>
      <c r="R4464" s="1">
        <v>-0.14199999999999999</v>
      </c>
      <c r="S4464" s="1">
        <v>4.1630000000000003</v>
      </c>
      <c r="T4464" s="1">
        <v>5.351</v>
      </c>
      <c r="U4464" s="1">
        <v>7.6</v>
      </c>
      <c r="V4464" s="1">
        <v>3.5880000000000001</v>
      </c>
      <c r="W4464" s="30">
        <v>4713.71</v>
      </c>
      <c r="X4464" s="1">
        <v>1361.8610000000001</v>
      </c>
      <c r="Y4464" s="1">
        <v>4367.9040000000005</v>
      </c>
      <c r="Z4464" s="1">
        <v>973.01900000000001</v>
      </c>
      <c r="AD4464" s="4">
        <v>18.334</v>
      </c>
      <c r="AL4464" s="1">
        <v>4713.71</v>
      </c>
    </row>
    <row r="4465" spans="1:38" x14ac:dyDescent="0.25">
      <c r="A4465" s="1">
        <v>4461</v>
      </c>
      <c r="B4465" s="1">
        <v>4461</v>
      </c>
      <c r="C4465" s="1"/>
      <c r="D4465" s="1">
        <v>3731.38</v>
      </c>
      <c r="E4465" s="1">
        <v>825.84</v>
      </c>
      <c r="F4465" s="1"/>
      <c r="G4465" s="1">
        <v>-89.192999999999998</v>
      </c>
      <c r="H4465" s="1">
        <v>-82.09</v>
      </c>
      <c r="I4465" s="1"/>
      <c r="J4465" s="1"/>
      <c r="K4465" s="1">
        <v>-681.83199999999999</v>
      </c>
      <c r="L4465" s="1"/>
      <c r="M4465" s="1">
        <v>2537.0990000000002</v>
      </c>
      <c r="N4465" s="1">
        <v>3025.9630000000002</v>
      </c>
      <c r="O4465" s="1">
        <v>-11.081</v>
      </c>
      <c r="P4465" s="27">
        <v>-18.603999999999999</v>
      </c>
      <c r="Q4465" s="1">
        <v>-9.1620000000000008</v>
      </c>
      <c r="R4465" s="1">
        <v>-0.13700000000000001</v>
      </c>
      <c r="S4465" s="1">
        <v>4.2309999999999999</v>
      </c>
      <c r="T4465" s="1">
        <v>5.4169999999999998</v>
      </c>
      <c r="U4465" s="1">
        <v>7.6980000000000004</v>
      </c>
      <c r="V4465" s="1">
        <v>3.6320000000000001</v>
      </c>
      <c r="W4465" s="30">
        <v>4894.7020000000002</v>
      </c>
      <c r="X4465" s="1">
        <v>1389.635</v>
      </c>
      <c r="Y4465" s="1">
        <v>4428.6409999999996</v>
      </c>
      <c r="Z4465" s="1">
        <v>1009.34</v>
      </c>
      <c r="AD4465" s="4">
        <v>18.603999999999999</v>
      </c>
      <c r="AL4465" s="1">
        <v>4894.7020000000002</v>
      </c>
    </row>
    <row r="4466" spans="1:38" x14ac:dyDescent="0.25">
      <c r="A4466" s="1">
        <v>4462</v>
      </c>
      <c r="B4466" s="1">
        <v>4462</v>
      </c>
      <c r="C4466" s="1"/>
      <c r="D4466" s="1">
        <v>3723.1770000000001</v>
      </c>
      <c r="E4466" s="1">
        <v>828.70799999999997</v>
      </c>
      <c r="F4466" s="1"/>
      <c r="G4466" s="1">
        <v>-90.147000000000006</v>
      </c>
      <c r="H4466" s="1">
        <v>-83.039000000000001</v>
      </c>
      <c r="I4466" s="1"/>
      <c r="J4466" s="1"/>
      <c r="K4466" s="1">
        <v>-684.68499999999995</v>
      </c>
      <c r="L4466" s="1"/>
      <c r="M4466" s="1">
        <v>2538.058</v>
      </c>
      <c r="N4466" s="1">
        <v>3027.3969999999999</v>
      </c>
      <c r="O4466" s="1">
        <v>-11.090999999999999</v>
      </c>
      <c r="P4466" s="27">
        <v>-18.628</v>
      </c>
      <c r="Q4466" s="1">
        <v>-9.1760000000000002</v>
      </c>
      <c r="R4466" s="1">
        <v>-0.13200000000000001</v>
      </c>
      <c r="S4466" s="1">
        <v>4.2359999999999998</v>
      </c>
      <c r="T4466" s="1">
        <v>5.4329999999999998</v>
      </c>
      <c r="U4466" s="1">
        <v>7.7009999999999996</v>
      </c>
      <c r="V4466" s="1">
        <v>3.6320000000000001</v>
      </c>
      <c r="W4466" s="30">
        <v>4891.6490000000003</v>
      </c>
      <c r="X4466" s="1">
        <v>1401.8430000000001</v>
      </c>
      <c r="Y4466" s="1">
        <v>4507.3860000000004</v>
      </c>
      <c r="Z4466" s="1">
        <v>1022.769</v>
      </c>
      <c r="AD4466" s="4">
        <v>18.628</v>
      </c>
      <c r="AL4466" s="1">
        <v>4891.6490000000003</v>
      </c>
    </row>
    <row r="4467" spans="1:38" x14ac:dyDescent="0.25">
      <c r="A4467" s="1">
        <v>4463</v>
      </c>
      <c r="B4467" s="1">
        <v>4463</v>
      </c>
      <c r="C4467" s="1"/>
      <c r="D4467" s="1">
        <v>3752.1280000000002</v>
      </c>
      <c r="E4467" s="1">
        <v>834.44399999999996</v>
      </c>
      <c r="F4467" s="1"/>
      <c r="G4467" s="1">
        <v>-90.147000000000006</v>
      </c>
      <c r="H4467" s="1">
        <v>-81.614999999999995</v>
      </c>
      <c r="I4467" s="1"/>
      <c r="J4467" s="1"/>
      <c r="K4467" s="1">
        <v>-687.06299999999999</v>
      </c>
      <c r="L4467" s="1"/>
      <c r="M4467" s="1">
        <v>2560.1309999999999</v>
      </c>
      <c r="N4467" s="1">
        <v>3051.3</v>
      </c>
      <c r="O4467" s="1">
        <v>-11.173999999999999</v>
      </c>
      <c r="P4467" s="27">
        <v>-18.774999999999999</v>
      </c>
      <c r="Q4467" s="1">
        <v>-9.2330000000000005</v>
      </c>
      <c r="R4467" s="1">
        <v>-0.14199999999999999</v>
      </c>
      <c r="S4467" s="1">
        <v>4.2649999999999997</v>
      </c>
      <c r="T4467" s="1">
        <v>5.46</v>
      </c>
      <c r="U4467" s="1">
        <v>7.7679999999999998</v>
      </c>
      <c r="V4467" s="1">
        <v>3.661</v>
      </c>
      <c r="W4467" s="30">
        <v>4871.5050000000001</v>
      </c>
      <c r="X4467" s="1">
        <v>1402.1489999999999</v>
      </c>
      <c r="Y4467" s="1">
        <v>4535.4660000000003</v>
      </c>
      <c r="Z4467" s="1">
        <v>1023.6849999999999</v>
      </c>
      <c r="AD4467" s="4">
        <v>18.774999999999999</v>
      </c>
      <c r="AL4467" s="1">
        <v>4871.5050000000001</v>
      </c>
    </row>
    <row r="4468" spans="1:38" x14ac:dyDescent="0.25">
      <c r="A4468" s="1">
        <v>4464</v>
      </c>
      <c r="B4468" s="1">
        <v>4464</v>
      </c>
      <c r="C4468" s="1"/>
      <c r="D4468" s="1">
        <v>3920.56</v>
      </c>
      <c r="E4468" s="1">
        <v>870.77700000000004</v>
      </c>
      <c r="F4468" s="1"/>
      <c r="G4468" s="1">
        <v>-95.87</v>
      </c>
      <c r="H4468" s="1">
        <v>-88.257999999999996</v>
      </c>
      <c r="I4468" s="1"/>
      <c r="J4468" s="1"/>
      <c r="K4468" s="1">
        <v>-705.13099999999997</v>
      </c>
      <c r="L4468" s="1"/>
      <c r="M4468" s="1">
        <v>2613.3960000000002</v>
      </c>
      <c r="N4468" s="1">
        <v>3109.1509999999998</v>
      </c>
      <c r="O4468" s="1">
        <v>-11.432</v>
      </c>
      <c r="P4468" s="27">
        <v>-19.192</v>
      </c>
      <c r="Q4468" s="1">
        <v>-9.452</v>
      </c>
      <c r="R4468" s="1">
        <v>-0.14199999999999999</v>
      </c>
      <c r="S4468" s="1">
        <v>4.3520000000000003</v>
      </c>
      <c r="T4468" s="1">
        <v>5.58</v>
      </c>
      <c r="U4468" s="1">
        <v>7.9279999999999999</v>
      </c>
      <c r="V4468" s="1">
        <v>3.738</v>
      </c>
      <c r="W4468" s="30">
        <v>4991.1490000000003</v>
      </c>
      <c r="X4468" s="1">
        <v>1415.578</v>
      </c>
      <c r="Y4468" s="1">
        <v>4577.28</v>
      </c>
      <c r="Z4468" s="1">
        <v>1047.1859999999999</v>
      </c>
      <c r="AD4468" s="4">
        <v>19.192</v>
      </c>
      <c r="AL4468" s="1">
        <v>4991.1490000000003</v>
      </c>
    </row>
    <row r="4469" spans="1:38" x14ac:dyDescent="0.25">
      <c r="A4469" s="1">
        <v>4465</v>
      </c>
      <c r="B4469" s="1">
        <v>4465</v>
      </c>
      <c r="C4469" s="1"/>
      <c r="D4469" s="1">
        <v>3740.5479999999998</v>
      </c>
      <c r="E4469" s="1">
        <v>871.73299999999995</v>
      </c>
      <c r="F4469" s="1"/>
      <c r="G4469" s="1">
        <v>-96.823999999999998</v>
      </c>
      <c r="H4469" s="1">
        <v>-91.103999999999999</v>
      </c>
      <c r="I4469" s="1"/>
      <c r="J4469" s="1"/>
      <c r="K4469" s="1">
        <v>-707.03200000000004</v>
      </c>
      <c r="L4469" s="1"/>
      <c r="M4469" s="1">
        <v>2614.8359999999998</v>
      </c>
      <c r="N4469" s="1">
        <v>3109.1509999999998</v>
      </c>
      <c r="O4469" s="1">
        <v>-11.446999999999999</v>
      </c>
      <c r="P4469" s="27">
        <v>-19.23</v>
      </c>
      <c r="Q4469" s="1">
        <v>-9.4710000000000001</v>
      </c>
      <c r="R4469" s="1">
        <v>-0.13700000000000001</v>
      </c>
      <c r="S4469" s="1">
        <v>4.367</v>
      </c>
      <c r="T4469" s="1">
        <v>5.585</v>
      </c>
      <c r="U4469" s="1">
        <v>7.9349999999999996</v>
      </c>
      <c r="V4469" s="1">
        <v>3.738</v>
      </c>
      <c r="W4469" s="30">
        <v>4996.0320000000002</v>
      </c>
      <c r="X4469" s="1">
        <v>1421.682</v>
      </c>
      <c r="Y4469" s="1">
        <v>4639.5429999999997</v>
      </c>
      <c r="Z4469" s="1">
        <v>1062.752</v>
      </c>
      <c r="AD4469" s="4">
        <v>19.23</v>
      </c>
      <c r="AL4469" s="1">
        <v>4996.0320000000002</v>
      </c>
    </row>
    <row r="4470" spans="1:38" x14ac:dyDescent="0.25">
      <c r="A4470" s="1">
        <v>4466</v>
      </c>
      <c r="B4470" s="1">
        <v>4466</v>
      </c>
      <c r="C4470" s="1"/>
      <c r="D4470" s="1">
        <v>3627.1680000000001</v>
      </c>
      <c r="E4470" s="1">
        <v>871.73299999999995</v>
      </c>
      <c r="F4470" s="1"/>
      <c r="G4470" s="1">
        <v>-98.254999999999995</v>
      </c>
      <c r="H4470" s="1">
        <v>-92.528000000000006</v>
      </c>
      <c r="I4470" s="1"/>
      <c r="J4470" s="1"/>
      <c r="K4470" s="1">
        <v>-707.03200000000004</v>
      </c>
      <c r="L4470" s="1"/>
      <c r="M4470" s="1">
        <v>2615.7950000000001</v>
      </c>
      <c r="N4470" s="1">
        <v>3109.6289999999999</v>
      </c>
      <c r="O4470" s="1">
        <v>-11.452</v>
      </c>
      <c r="P4470" s="27">
        <v>-19.234999999999999</v>
      </c>
      <c r="Q4470" s="1">
        <v>-9.48</v>
      </c>
      <c r="R4470" s="1">
        <v>-0.13700000000000001</v>
      </c>
      <c r="S4470" s="1">
        <v>4.3719999999999999</v>
      </c>
      <c r="T4470" s="1">
        <v>5.5960000000000001</v>
      </c>
      <c r="U4470" s="1">
        <v>7.9379999999999997</v>
      </c>
      <c r="V4470" s="1">
        <v>3.738</v>
      </c>
      <c r="W4470" s="30">
        <v>4967.3419999999996</v>
      </c>
      <c r="X4470" s="1">
        <v>1421.377</v>
      </c>
      <c r="Y4470" s="1">
        <v>4662.4340000000002</v>
      </c>
      <c r="Z4470" s="1">
        <v>1055.1210000000001</v>
      </c>
      <c r="AD4470" s="4">
        <v>19.234999999999999</v>
      </c>
      <c r="AL4470" s="1">
        <v>4967.3419999999996</v>
      </c>
    </row>
    <row r="4471" spans="1:38" x14ac:dyDescent="0.25">
      <c r="A4471" s="1">
        <v>4467</v>
      </c>
      <c r="B4471" s="1">
        <v>4467</v>
      </c>
      <c r="C4471" s="1"/>
      <c r="D4471" s="1">
        <v>3621.8609999999999</v>
      </c>
      <c r="E4471" s="1">
        <v>882.72900000000004</v>
      </c>
      <c r="F4471" s="1"/>
      <c r="G4471" s="1">
        <v>-99.209000000000003</v>
      </c>
      <c r="H4471" s="1">
        <v>-93.001999999999995</v>
      </c>
      <c r="I4471" s="1"/>
      <c r="J4471" s="1"/>
      <c r="K4471" s="1">
        <v>-714.64</v>
      </c>
      <c r="L4471" s="1"/>
      <c r="M4471" s="1">
        <v>2642.19</v>
      </c>
      <c r="N4471" s="1">
        <v>3138.7950000000001</v>
      </c>
      <c r="O4471" s="1">
        <v>-11.587999999999999</v>
      </c>
      <c r="P4471" s="27">
        <v>-19.448</v>
      </c>
      <c r="Q4471" s="1">
        <v>-9.5660000000000007</v>
      </c>
      <c r="R4471" s="1">
        <v>-0.14199999999999999</v>
      </c>
      <c r="S4471" s="1">
        <v>4.4109999999999996</v>
      </c>
      <c r="T4471" s="1">
        <v>5.65</v>
      </c>
      <c r="U4471" s="1">
        <v>8.032</v>
      </c>
      <c r="V4471" s="1">
        <v>3.782</v>
      </c>
      <c r="W4471" s="30">
        <v>5003.357</v>
      </c>
      <c r="X4471" s="1">
        <v>1418.325</v>
      </c>
      <c r="Y4471" s="1">
        <v>4666.0969999999998</v>
      </c>
      <c r="Z4471" s="1">
        <v>1061.5309999999999</v>
      </c>
      <c r="AD4471" s="4">
        <v>19.448</v>
      </c>
      <c r="AL4471" s="1">
        <v>5003.357</v>
      </c>
    </row>
    <row r="4472" spans="1:38" x14ac:dyDescent="0.25">
      <c r="A4472" s="1">
        <v>4468</v>
      </c>
      <c r="B4472" s="1">
        <v>4468</v>
      </c>
      <c r="C4472" s="1"/>
      <c r="D4472" s="1">
        <v>3573.1410000000001</v>
      </c>
      <c r="E4472" s="1">
        <v>886.07500000000005</v>
      </c>
      <c r="F4472" s="1"/>
      <c r="G4472" s="1">
        <v>-99.686000000000007</v>
      </c>
      <c r="H4472" s="1">
        <v>-93.477000000000004</v>
      </c>
      <c r="I4472" s="1"/>
      <c r="J4472" s="1"/>
      <c r="K4472" s="1">
        <v>-713.68899999999996</v>
      </c>
      <c r="L4472" s="1"/>
      <c r="M4472" s="1">
        <v>2645.55</v>
      </c>
      <c r="N4472" s="1">
        <v>3143.5770000000002</v>
      </c>
      <c r="O4472" s="1">
        <v>-11.627000000000001</v>
      </c>
      <c r="P4472" s="27">
        <v>-19.495999999999999</v>
      </c>
      <c r="Q4472" s="1">
        <v>-9.5990000000000002</v>
      </c>
      <c r="R4472" s="1">
        <v>-0.13700000000000001</v>
      </c>
      <c r="S4472" s="1">
        <v>4.4349999999999996</v>
      </c>
      <c r="T4472" s="1">
        <v>5.6609999999999996</v>
      </c>
      <c r="U4472" s="1">
        <v>8.0429999999999993</v>
      </c>
      <c r="V4472" s="1">
        <v>3.7850000000000001</v>
      </c>
      <c r="W4472" s="30">
        <v>5033.268</v>
      </c>
      <c r="X4472" s="1">
        <v>1421.9880000000001</v>
      </c>
      <c r="Y4472" s="1">
        <v>4701.5020000000004</v>
      </c>
      <c r="Z4472" s="1">
        <v>1073.1289999999999</v>
      </c>
      <c r="AD4472" s="4">
        <v>19.495999999999999</v>
      </c>
      <c r="AL4472" s="1">
        <v>5033.268</v>
      </c>
    </row>
    <row r="4473" spans="1:38" x14ac:dyDescent="0.25">
      <c r="A4473" s="1">
        <v>4469</v>
      </c>
      <c r="B4473" s="1">
        <v>4469</v>
      </c>
      <c r="C4473" s="1"/>
      <c r="D4473" s="1">
        <v>3520.5659999999998</v>
      </c>
      <c r="E4473" s="1">
        <v>886.55399999999997</v>
      </c>
      <c r="F4473" s="1"/>
      <c r="G4473" s="1">
        <v>-100.64</v>
      </c>
      <c r="H4473" s="1">
        <v>-93.950999999999993</v>
      </c>
      <c r="I4473" s="1"/>
      <c r="J4473" s="1"/>
      <c r="K4473" s="1">
        <v>-714.64</v>
      </c>
      <c r="L4473" s="1"/>
      <c r="M4473" s="1">
        <v>2646.99</v>
      </c>
      <c r="N4473" s="1">
        <v>3143.0990000000002</v>
      </c>
      <c r="O4473" s="1">
        <v>-11.632</v>
      </c>
      <c r="P4473" s="27">
        <v>-19.510000000000002</v>
      </c>
      <c r="Q4473" s="1">
        <v>-9.6129999999999995</v>
      </c>
      <c r="R4473" s="1">
        <v>-0.13200000000000001</v>
      </c>
      <c r="S4473" s="1">
        <v>4.4249999999999998</v>
      </c>
      <c r="T4473" s="1">
        <v>5.6559999999999997</v>
      </c>
      <c r="U4473" s="1">
        <v>8.0500000000000007</v>
      </c>
      <c r="V4473" s="1">
        <v>3.7890000000000001</v>
      </c>
      <c r="W4473" s="30">
        <v>5011.2929999999997</v>
      </c>
      <c r="X4473" s="1">
        <v>1421.9880000000001</v>
      </c>
      <c r="Y4473" s="1">
        <v>4714.0150000000003</v>
      </c>
      <c r="Z4473" s="1">
        <v>1072.8240000000001</v>
      </c>
      <c r="AD4473" s="4">
        <v>19.510000000000002</v>
      </c>
      <c r="AL4473" s="1">
        <v>5011.2929999999997</v>
      </c>
    </row>
    <row r="4474" spans="1:38" x14ac:dyDescent="0.25">
      <c r="A4474" s="1">
        <v>4470</v>
      </c>
      <c r="B4474" s="1">
        <v>4470</v>
      </c>
      <c r="C4474" s="1"/>
      <c r="D4474" s="1">
        <v>3484.3939999999998</v>
      </c>
      <c r="E4474" s="1">
        <v>886.07500000000005</v>
      </c>
      <c r="F4474" s="1"/>
      <c r="G4474" s="1">
        <v>-100.64</v>
      </c>
      <c r="H4474" s="1">
        <v>-93.477000000000004</v>
      </c>
      <c r="I4474" s="1"/>
      <c r="J4474" s="1"/>
      <c r="K4474" s="1">
        <v>-715.59100000000001</v>
      </c>
      <c r="L4474" s="1"/>
      <c r="M4474" s="1">
        <v>2646.51</v>
      </c>
      <c r="N4474" s="1">
        <v>3141.6640000000002</v>
      </c>
      <c r="O4474" s="1">
        <v>-11.632</v>
      </c>
      <c r="P4474" s="27">
        <v>-19.510000000000002</v>
      </c>
      <c r="Q4474" s="1">
        <v>-9.6129999999999995</v>
      </c>
      <c r="R4474" s="1">
        <v>-0.14199999999999999</v>
      </c>
      <c r="S4474" s="1">
        <v>4.4249999999999998</v>
      </c>
      <c r="T4474" s="1">
        <v>5.6669999999999998</v>
      </c>
      <c r="U4474" s="1">
        <v>8.0500000000000007</v>
      </c>
      <c r="V4474" s="1">
        <v>3.7850000000000001</v>
      </c>
      <c r="W4474" s="30">
        <v>4992.0640000000003</v>
      </c>
      <c r="X4474" s="1">
        <v>1415.2729999999999</v>
      </c>
      <c r="Y4474" s="1">
        <v>4705.7749999999996</v>
      </c>
      <c r="Z4474" s="1">
        <v>1073.1289999999999</v>
      </c>
      <c r="AD4474" s="4">
        <v>19.510000000000002</v>
      </c>
      <c r="AL4474" s="1">
        <v>4992.0640000000003</v>
      </c>
    </row>
    <row r="4475" spans="1:38" x14ac:dyDescent="0.25">
      <c r="A4475" s="1">
        <v>4471</v>
      </c>
      <c r="B4475" s="1">
        <v>4471</v>
      </c>
      <c r="C4475" s="1"/>
      <c r="D4475" s="1">
        <v>3459.3159999999998</v>
      </c>
      <c r="E4475" s="1">
        <v>885.11900000000003</v>
      </c>
      <c r="F4475" s="1"/>
      <c r="G4475" s="1">
        <v>-100.64</v>
      </c>
      <c r="H4475" s="1">
        <v>-93.950999999999993</v>
      </c>
      <c r="I4475" s="1"/>
      <c r="J4475" s="1"/>
      <c r="K4475" s="1">
        <v>-714.64</v>
      </c>
      <c r="L4475" s="1"/>
      <c r="M4475" s="1">
        <v>2646.03</v>
      </c>
      <c r="N4475" s="1">
        <v>3141.1860000000001</v>
      </c>
      <c r="O4475" s="1">
        <v>-11.632</v>
      </c>
      <c r="P4475" s="27">
        <v>-19.518999999999998</v>
      </c>
      <c r="Q4475" s="1">
        <v>-9.6129999999999995</v>
      </c>
      <c r="R4475" s="1">
        <v>-0.13700000000000001</v>
      </c>
      <c r="S4475" s="1">
        <v>4.43</v>
      </c>
      <c r="T4475" s="1">
        <v>5.6609999999999996</v>
      </c>
      <c r="U4475" s="1">
        <v>8.0459999999999994</v>
      </c>
      <c r="V4475" s="1">
        <v>3.7930000000000001</v>
      </c>
      <c r="W4475" s="30">
        <v>4977.7190000000001</v>
      </c>
      <c r="X4475" s="1">
        <v>1403.37</v>
      </c>
      <c r="Y4475" s="1">
        <v>4692.9560000000001</v>
      </c>
      <c r="Z4475" s="1">
        <v>1073.1289999999999</v>
      </c>
      <c r="AD4475" s="4">
        <v>19.518999999999998</v>
      </c>
      <c r="AL4475" s="1">
        <v>4977.7190000000001</v>
      </c>
    </row>
    <row r="4476" spans="1:38" x14ac:dyDescent="0.25">
      <c r="A4476" s="1">
        <v>4472</v>
      </c>
      <c r="B4476" s="1">
        <v>4472</v>
      </c>
      <c r="C4476" s="1"/>
      <c r="D4476" s="1">
        <v>3435.2040000000002</v>
      </c>
      <c r="E4476" s="1">
        <v>883.20699999999999</v>
      </c>
      <c r="F4476" s="1"/>
      <c r="G4476" s="1">
        <v>-100.64</v>
      </c>
      <c r="H4476" s="1">
        <v>-93.950999999999993</v>
      </c>
      <c r="I4476" s="1"/>
      <c r="J4476" s="1"/>
      <c r="K4476" s="1">
        <v>-714.16399999999999</v>
      </c>
      <c r="L4476" s="1"/>
      <c r="M4476" s="1">
        <v>2645.07</v>
      </c>
      <c r="N4476" s="1">
        <v>3140.7080000000001</v>
      </c>
      <c r="O4476" s="1">
        <v>-11.637</v>
      </c>
      <c r="P4476" s="27">
        <v>-19.515000000000001</v>
      </c>
      <c r="Q4476" s="1">
        <v>-9.6180000000000003</v>
      </c>
      <c r="R4476" s="1">
        <v>-0.14199999999999999</v>
      </c>
      <c r="S4476" s="1">
        <v>4.4249999999999998</v>
      </c>
      <c r="T4476" s="1">
        <v>5.6559999999999997</v>
      </c>
      <c r="U4476" s="1">
        <v>8.0500000000000007</v>
      </c>
      <c r="V4476" s="1">
        <v>3.7890000000000001</v>
      </c>
      <c r="W4476" s="30">
        <v>4968.8680000000004</v>
      </c>
      <c r="X4476" s="1">
        <v>1402.454</v>
      </c>
      <c r="Y4476" s="1">
        <v>4685.3249999999998</v>
      </c>
      <c r="Z4476" s="1">
        <v>1070.077</v>
      </c>
      <c r="AD4476" s="4">
        <v>19.515000000000001</v>
      </c>
      <c r="AL4476" s="1">
        <v>4968.8680000000004</v>
      </c>
    </row>
    <row r="4477" spans="1:38" x14ac:dyDescent="0.25">
      <c r="A4477" s="1">
        <v>4473</v>
      </c>
      <c r="B4477" s="1">
        <v>4473</v>
      </c>
      <c r="C4477" s="1"/>
      <c r="D4477" s="1">
        <v>3440.991</v>
      </c>
      <c r="E4477" s="1">
        <v>882.25099999999998</v>
      </c>
      <c r="F4477" s="1"/>
      <c r="G4477" s="1">
        <v>-100.64</v>
      </c>
      <c r="H4477" s="1">
        <v>-94.426000000000002</v>
      </c>
      <c r="I4477" s="1"/>
      <c r="J4477" s="1"/>
      <c r="K4477" s="1">
        <v>-715.11500000000001</v>
      </c>
      <c r="L4477" s="1"/>
      <c r="M4477" s="1">
        <v>2644.59</v>
      </c>
      <c r="N4477" s="1">
        <v>3140.23</v>
      </c>
      <c r="O4477" s="1">
        <v>-11.637</v>
      </c>
      <c r="P4477" s="27">
        <v>-19.518999999999998</v>
      </c>
      <c r="Q4477" s="1">
        <v>-9.6129999999999995</v>
      </c>
      <c r="R4477" s="1">
        <v>-0.14199999999999999</v>
      </c>
      <c r="S4477" s="1">
        <v>4.43</v>
      </c>
      <c r="T4477" s="1">
        <v>5.6669999999999998</v>
      </c>
      <c r="U4477" s="1">
        <v>8.0570000000000004</v>
      </c>
      <c r="V4477" s="1">
        <v>3.7890000000000001</v>
      </c>
      <c r="W4477" s="30">
        <v>4965.5110000000004</v>
      </c>
      <c r="X4477" s="1">
        <v>1402.1489999999999</v>
      </c>
      <c r="Y4477" s="1">
        <v>4676.1689999999999</v>
      </c>
      <c r="Z4477" s="1">
        <v>1063.3620000000001</v>
      </c>
      <c r="AD4477" s="4">
        <v>19.518999999999998</v>
      </c>
      <c r="AL4477" s="1">
        <v>4965.5110000000004</v>
      </c>
    </row>
    <row r="4478" spans="1:38" x14ac:dyDescent="0.25">
      <c r="A4478" s="1">
        <v>4474</v>
      </c>
      <c r="B4478" s="1">
        <v>4474</v>
      </c>
      <c r="C4478" s="1"/>
      <c r="D4478" s="1">
        <v>3422.1840000000002</v>
      </c>
      <c r="E4478" s="1">
        <v>882.25099999999998</v>
      </c>
      <c r="F4478" s="1"/>
      <c r="G4478" s="1">
        <v>-100.64</v>
      </c>
      <c r="H4478" s="1">
        <v>-93.477000000000004</v>
      </c>
      <c r="I4478" s="1"/>
      <c r="J4478" s="1"/>
      <c r="K4478" s="1">
        <v>-714.64</v>
      </c>
      <c r="L4478" s="1"/>
      <c r="M4478" s="1">
        <v>2643.63</v>
      </c>
      <c r="N4478" s="1">
        <v>3138.7950000000001</v>
      </c>
      <c r="O4478" s="1">
        <v>-11.632</v>
      </c>
      <c r="P4478" s="27">
        <v>-19.518999999999998</v>
      </c>
      <c r="Q4478" s="1">
        <v>-9.6129999999999995</v>
      </c>
      <c r="R4478" s="1">
        <v>-0.14199999999999999</v>
      </c>
      <c r="S4478" s="1">
        <v>4.43</v>
      </c>
      <c r="T4478" s="1">
        <v>5.6669999999999998</v>
      </c>
      <c r="U4478" s="1">
        <v>8.0500000000000007</v>
      </c>
      <c r="V4478" s="1">
        <v>3.7850000000000001</v>
      </c>
      <c r="W4478" s="30">
        <v>4955.4390000000003</v>
      </c>
      <c r="X4478" s="1">
        <v>1402.1489999999999</v>
      </c>
      <c r="Y4478" s="1">
        <v>4675.8639999999996</v>
      </c>
      <c r="Z4478" s="1">
        <v>1063.057</v>
      </c>
      <c r="AD4478" s="4">
        <v>19.518999999999998</v>
      </c>
      <c r="AL4478" s="1">
        <v>4955.4390000000003</v>
      </c>
    </row>
    <row r="4479" spans="1:38" x14ac:dyDescent="0.25">
      <c r="A4479" s="1">
        <v>4475</v>
      </c>
      <c r="B4479" s="1">
        <v>4475</v>
      </c>
      <c r="C4479" s="1"/>
      <c r="D4479" s="1">
        <v>3405.7890000000002</v>
      </c>
      <c r="E4479" s="1">
        <v>881.77300000000002</v>
      </c>
      <c r="F4479" s="1"/>
      <c r="G4479" s="1">
        <v>-100.163</v>
      </c>
      <c r="H4479" s="1">
        <v>-95.373999999999995</v>
      </c>
      <c r="I4479" s="1"/>
      <c r="J4479" s="1"/>
      <c r="K4479" s="1">
        <v>-714.64</v>
      </c>
      <c r="L4479" s="1"/>
      <c r="M4479" s="1">
        <v>2643.63</v>
      </c>
      <c r="N4479" s="1">
        <v>3138.317</v>
      </c>
      <c r="O4479" s="1">
        <v>-11.632</v>
      </c>
      <c r="P4479" s="27">
        <v>-19.524000000000001</v>
      </c>
      <c r="Q4479" s="1">
        <v>-9.6129999999999995</v>
      </c>
      <c r="R4479" s="1">
        <v>-0.14199999999999999</v>
      </c>
      <c r="S4479" s="1">
        <v>4.4349999999999996</v>
      </c>
      <c r="T4479" s="1">
        <v>5.6669999999999998</v>
      </c>
      <c r="U4479" s="1">
        <v>8.0500000000000007</v>
      </c>
      <c r="V4479" s="1">
        <v>3.7890000000000001</v>
      </c>
      <c r="W4479" s="30">
        <v>4954.8280000000004</v>
      </c>
      <c r="X4479" s="1">
        <v>1392.992</v>
      </c>
      <c r="Y4479" s="1">
        <v>4666.7070000000003</v>
      </c>
      <c r="Z4479" s="1">
        <v>1062.4469999999999</v>
      </c>
      <c r="AD4479" s="4">
        <v>19.524000000000001</v>
      </c>
      <c r="AL4479" s="1">
        <v>4954.8280000000004</v>
      </c>
    </row>
    <row r="4480" spans="1:38" x14ac:dyDescent="0.25">
      <c r="A4480" s="1">
        <v>4476</v>
      </c>
      <c r="B4480" s="1">
        <v>4476</v>
      </c>
      <c r="C4480" s="1"/>
      <c r="D4480" s="1">
        <v>3391.806</v>
      </c>
      <c r="E4480" s="1">
        <v>880.33799999999997</v>
      </c>
      <c r="F4480" s="1"/>
      <c r="G4480" s="1">
        <v>-100.163</v>
      </c>
      <c r="H4480" s="1">
        <v>-90.63</v>
      </c>
      <c r="I4480" s="1"/>
      <c r="J4480" s="1"/>
      <c r="K4480" s="1">
        <v>-714.16399999999999</v>
      </c>
      <c r="L4480" s="1"/>
      <c r="M4480" s="1">
        <v>2643.15</v>
      </c>
      <c r="N4480" s="1">
        <v>3137.8389999999999</v>
      </c>
      <c r="O4480" s="1">
        <v>-11.637</v>
      </c>
      <c r="P4480" s="27">
        <v>-19.518999999999998</v>
      </c>
      <c r="Q4480" s="1">
        <v>-9.6180000000000003</v>
      </c>
      <c r="R4480" s="1">
        <v>-0.14199999999999999</v>
      </c>
      <c r="S4480" s="1">
        <v>4.4349999999999996</v>
      </c>
      <c r="T4480" s="1">
        <v>5.6609999999999996</v>
      </c>
      <c r="U4480" s="1">
        <v>8.0530000000000008</v>
      </c>
      <c r="V4480" s="1">
        <v>3.7930000000000001</v>
      </c>
      <c r="W4480" s="30">
        <v>4945.0619999999999</v>
      </c>
      <c r="X4480" s="1">
        <v>1392.077</v>
      </c>
      <c r="Y4480" s="1">
        <v>4665.4870000000001</v>
      </c>
      <c r="Z4480" s="1">
        <v>1063.057</v>
      </c>
      <c r="AD4480" s="4">
        <v>19.518999999999998</v>
      </c>
      <c r="AL4480" s="1">
        <v>4945.0619999999999</v>
      </c>
    </row>
    <row r="4481" spans="1:38" x14ac:dyDescent="0.25">
      <c r="A4481" s="1">
        <v>4477</v>
      </c>
      <c r="B4481" s="1">
        <v>4477</v>
      </c>
      <c r="C4481" s="1"/>
      <c r="D4481" s="1">
        <v>3375.8939999999998</v>
      </c>
      <c r="E4481" s="1">
        <v>879.86</v>
      </c>
      <c r="F4481" s="1"/>
      <c r="G4481" s="1">
        <v>-99.686000000000007</v>
      </c>
      <c r="H4481" s="1">
        <v>-91.578999999999994</v>
      </c>
      <c r="I4481" s="1"/>
      <c r="J4481" s="1"/>
      <c r="K4481" s="1">
        <v>-714.64</v>
      </c>
      <c r="L4481" s="1"/>
      <c r="M4481" s="1">
        <v>2642.67</v>
      </c>
      <c r="N4481" s="1">
        <v>3137.3609999999999</v>
      </c>
      <c r="O4481" s="1">
        <v>-11.632</v>
      </c>
      <c r="P4481" s="27">
        <v>-19.524000000000001</v>
      </c>
      <c r="Q4481" s="1">
        <v>-9.6180000000000003</v>
      </c>
      <c r="R4481" s="1">
        <v>-0.14199999999999999</v>
      </c>
      <c r="S4481" s="1">
        <v>4.4400000000000004</v>
      </c>
      <c r="T4481" s="1">
        <v>5.6669999999999998</v>
      </c>
      <c r="U4481" s="1">
        <v>8.0500000000000007</v>
      </c>
      <c r="V4481" s="1">
        <v>3.7850000000000001</v>
      </c>
      <c r="W4481" s="30">
        <v>4945.3670000000002</v>
      </c>
      <c r="X4481" s="1">
        <v>1392.3820000000001</v>
      </c>
      <c r="Y4481" s="1">
        <v>4665.7920000000004</v>
      </c>
      <c r="Z4481" s="1">
        <v>1062.752</v>
      </c>
      <c r="AD4481" s="4">
        <v>19.524000000000001</v>
      </c>
      <c r="AL4481" s="1">
        <v>4945.3670000000002</v>
      </c>
    </row>
    <row r="4482" spans="1:38" x14ac:dyDescent="0.25">
      <c r="A4482" s="1">
        <v>4478</v>
      </c>
      <c r="B4482" s="1">
        <v>4478</v>
      </c>
      <c r="C4482" s="1"/>
      <c r="D4482" s="1">
        <v>3361.4290000000001</v>
      </c>
      <c r="E4482" s="1">
        <v>877.94799999999998</v>
      </c>
      <c r="F4482" s="1"/>
      <c r="G4482" s="1">
        <v>-100.64</v>
      </c>
      <c r="H4482" s="1">
        <v>-91.103999999999999</v>
      </c>
      <c r="I4482" s="1"/>
      <c r="J4482" s="1"/>
      <c r="K4482" s="1">
        <v>-715.59100000000001</v>
      </c>
      <c r="L4482" s="1"/>
      <c r="M4482" s="1">
        <v>2642.67</v>
      </c>
      <c r="N4482" s="1">
        <v>3136.8829999999998</v>
      </c>
      <c r="O4482" s="1">
        <v>-11.637</v>
      </c>
      <c r="P4482" s="27">
        <v>-19.529</v>
      </c>
      <c r="Q4482" s="1">
        <v>-9.6180000000000003</v>
      </c>
      <c r="R4482" s="1">
        <v>-0.14199999999999999</v>
      </c>
      <c r="S4482" s="1">
        <v>4.4349999999999996</v>
      </c>
      <c r="T4482" s="1">
        <v>5.6609999999999996</v>
      </c>
      <c r="U4482" s="1">
        <v>8.0530000000000008</v>
      </c>
      <c r="V4482" s="1">
        <v>3.7890000000000001</v>
      </c>
      <c r="W4482" s="30">
        <v>4935.2950000000001</v>
      </c>
      <c r="X4482" s="1">
        <v>1392.3820000000001</v>
      </c>
      <c r="Y4482" s="1">
        <v>4655.72</v>
      </c>
      <c r="Z4482" s="1">
        <v>1063.057</v>
      </c>
      <c r="AD4482" s="4">
        <v>19.529</v>
      </c>
      <c r="AL4482" s="1">
        <v>4935.2950000000001</v>
      </c>
    </row>
    <row r="4483" spans="1:38" x14ac:dyDescent="0.25">
      <c r="A4483" s="1">
        <v>4479</v>
      </c>
      <c r="B4483" s="1">
        <v>4479</v>
      </c>
      <c r="C4483" s="1"/>
      <c r="D4483" s="1">
        <v>3348.893</v>
      </c>
      <c r="E4483" s="1">
        <v>878.42600000000004</v>
      </c>
      <c r="F4483" s="1"/>
      <c r="G4483" s="1">
        <v>-100.64</v>
      </c>
      <c r="H4483" s="1">
        <v>-91.578999999999994</v>
      </c>
      <c r="I4483" s="1"/>
      <c r="J4483" s="1"/>
      <c r="K4483" s="1">
        <v>-712.73800000000006</v>
      </c>
      <c r="L4483" s="1"/>
      <c r="M4483" s="1">
        <v>2642.19</v>
      </c>
      <c r="N4483" s="1">
        <v>3137.3609999999999</v>
      </c>
      <c r="O4483" s="1">
        <v>-11.632</v>
      </c>
      <c r="P4483" s="27">
        <v>-19.524000000000001</v>
      </c>
      <c r="Q4483" s="1">
        <v>-9.6129999999999995</v>
      </c>
      <c r="R4483" s="1">
        <v>-0.14199999999999999</v>
      </c>
      <c r="S4483" s="1">
        <v>4.4249999999999998</v>
      </c>
      <c r="T4483" s="1">
        <v>5.6719999999999997</v>
      </c>
      <c r="U4483" s="1">
        <v>8.0500000000000007</v>
      </c>
      <c r="V4483" s="1">
        <v>3.7890000000000001</v>
      </c>
      <c r="W4483" s="30">
        <v>4934.6840000000002</v>
      </c>
      <c r="X4483" s="1">
        <v>1392.3820000000001</v>
      </c>
      <c r="Y4483" s="1">
        <v>4655.72</v>
      </c>
      <c r="Z4483" s="1">
        <v>1063.057</v>
      </c>
      <c r="AD4483" s="4">
        <v>19.524000000000001</v>
      </c>
      <c r="AL4483" s="1">
        <v>4934.6840000000002</v>
      </c>
    </row>
    <row r="4484" spans="1:38" x14ac:dyDescent="0.25">
      <c r="A4484" s="1">
        <v>4480</v>
      </c>
      <c r="B4484" s="1">
        <v>4480</v>
      </c>
      <c r="C4484" s="1"/>
      <c r="D4484" s="1">
        <v>3337.8040000000001</v>
      </c>
      <c r="E4484" s="1">
        <v>878.42600000000004</v>
      </c>
      <c r="F4484" s="1"/>
      <c r="G4484" s="1">
        <v>-100.163</v>
      </c>
      <c r="H4484" s="1">
        <v>-91.578999999999994</v>
      </c>
      <c r="I4484" s="1"/>
      <c r="J4484" s="1"/>
      <c r="K4484" s="1">
        <v>-713.68899999999996</v>
      </c>
      <c r="L4484" s="1"/>
      <c r="M4484" s="1">
        <v>2642.67</v>
      </c>
      <c r="N4484" s="1">
        <v>3136.4050000000002</v>
      </c>
      <c r="O4484" s="1">
        <v>-11.632</v>
      </c>
      <c r="P4484" s="27">
        <v>-19.533000000000001</v>
      </c>
      <c r="Q4484" s="1">
        <v>-9.6180000000000003</v>
      </c>
      <c r="R4484" s="1">
        <v>-0.14699999999999999</v>
      </c>
      <c r="S4484" s="1">
        <v>4.43</v>
      </c>
      <c r="T4484" s="1">
        <v>5.6719999999999997</v>
      </c>
      <c r="U4484" s="1">
        <v>8.0530000000000008</v>
      </c>
      <c r="V4484" s="1">
        <v>3.7850000000000001</v>
      </c>
      <c r="W4484" s="30">
        <v>4926.7489999999998</v>
      </c>
      <c r="X4484" s="1">
        <v>1391.771</v>
      </c>
      <c r="Y4484" s="1">
        <v>4655.4139999999998</v>
      </c>
      <c r="Z4484" s="1">
        <v>1062.752</v>
      </c>
      <c r="AD4484" s="4">
        <v>19.533000000000001</v>
      </c>
      <c r="AL4484" s="1">
        <v>4926.7489999999998</v>
      </c>
    </row>
    <row r="4485" spans="1:38" x14ac:dyDescent="0.25">
      <c r="A4485" s="1">
        <v>4481</v>
      </c>
      <c r="B4485" s="1">
        <v>4481</v>
      </c>
      <c r="C4485" s="1"/>
      <c r="D4485" s="1">
        <v>3326.7150000000001</v>
      </c>
      <c r="E4485" s="1">
        <v>877.47</v>
      </c>
      <c r="F4485" s="1"/>
      <c r="G4485" s="1">
        <v>-99.209000000000003</v>
      </c>
      <c r="H4485" s="1">
        <v>-91.578999999999994</v>
      </c>
      <c r="I4485" s="1"/>
      <c r="J4485" s="1"/>
      <c r="K4485" s="1">
        <v>-712.73800000000006</v>
      </c>
      <c r="L4485" s="1"/>
      <c r="M4485" s="1">
        <v>2641.2310000000002</v>
      </c>
      <c r="N4485" s="1">
        <v>3134.97</v>
      </c>
      <c r="O4485" s="1">
        <v>-11.632</v>
      </c>
      <c r="P4485" s="27">
        <v>-19.529</v>
      </c>
      <c r="Q4485" s="1">
        <v>-9.6129999999999995</v>
      </c>
      <c r="R4485" s="1">
        <v>-0.14199999999999999</v>
      </c>
      <c r="S4485" s="1">
        <v>4.4349999999999996</v>
      </c>
      <c r="T4485" s="1">
        <v>5.6669999999999998</v>
      </c>
      <c r="U4485" s="1">
        <v>8.0459999999999994</v>
      </c>
      <c r="V4485" s="1">
        <v>3.7850000000000001</v>
      </c>
      <c r="W4485" s="30">
        <v>4925.5280000000002</v>
      </c>
      <c r="X4485" s="1">
        <v>1392.077</v>
      </c>
      <c r="Y4485" s="1">
        <v>4654.8040000000001</v>
      </c>
      <c r="Z4485" s="1">
        <v>1063.057</v>
      </c>
      <c r="AD4485" s="4">
        <v>19.529</v>
      </c>
      <c r="AL4485" s="1">
        <v>4925.5280000000002</v>
      </c>
    </row>
    <row r="4486" spans="1:38" x14ac:dyDescent="0.25">
      <c r="A4486" s="1">
        <v>4482</v>
      </c>
      <c r="B4486" s="1">
        <v>4482</v>
      </c>
      <c r="C4486" s="1"/>
      <c r="D4486" s="1">
        <v>3358.0540000000001</v>
      </c>
      <c r="E4486" s="1">
        <v>880.33799999999997</v>
      </c>
      <c r="F4486" s="1"/>
      <c r="G4486" s="1">
        <v>-99.209000000000003</v>
      </c>
      <c r="H4486" s="1">
        <v>-91.103999999999999</v>
      </c>
      <c r="I4486" s="1"/>
      <c r="J4486" s="1"/>
      <c r="K4486" s="1">
        <v>-721.29600000000005</v>
      </c>
      <c r="L4486" s="1"/>
      <c r="M4486" s="1">
        <v>2663.3069999999998</v>
      </c>
      <c r="N4486" s="1">
        <v>3160.3130000000001</v>
      </c>
      <c r="O4486" s="1">
        <v>-11.725</v>
      </c>
      <c r="P4486" s="27">
        <v>-19.684999999999999</v>
      </c>
      <c r="Q4486" s="1">
        <v>-9.6890000000000001</v>
      </c>
      <c r="R4486" s="1">
        <v>-0.14199999999999999</v>
      </c>
      <c r="S4486" s="1">
        <v>4.4589999999999996</v>
      </c>
      <c r="T4486" s="1">
        <v>5.71</v>
      </c>
      <c r="U4486" s="1">
        <v>8.1199999999999992</v>
      </c>
      <c r="V4486" s="1">
        <v>3.8180000000000001</v>
      </c>
      <c r="W4486" s="30">
        <v>4944.451</v>
      </c>
      <c r="X4486" s="1">
        <v>1389.0250000000001</v>
      </c>
      <c r="Y4486" s="1">
        <v>4651.7520000000004</v>
      </c>
      <c r="Z4486" s="1">
        <v>1062.752</v>
      </c>
      <c r="AD4486" s="4">
        <v>19.684999999999999</v>
      </c>
      <c r="AL4486" s="1">
        <v>4944.451</v>
      </c>
    </row>
    <row r="4487" spans="1:38" x14ac:dyDescent="0.25">
      <c r="A4487" s="1">
        <v>4483</v>
      </c>
      <c r="B4487" s="1">
        <v>4483</v>
      </c>
      <c r="C4487" s="1"/>
      <c r="D4487" s="1">
        <v>3386.502</v>
      </c>
      <c r="E4487" s="1">
        <v>886.07500000000005</v>
      </c>
      <c r="F4487" s="1"/>
      <c r="G4487" s="1">
        <v>-101.116</v>
      </c>
      <c r="H4487" s="1">
        <v>-91.578999999999994</v>
      </c>
      <c r="I4487" s="1"/>
      <c r="J4487" s="1"/>
      <c r="K4487" s="1">
        <v>-723.19799999999998</v>
      </c>
      <c r="L4487" s="1"/>
      <c r="M4487" s="1">
        <v>2667.1469999999999</v>
      </c>
      <c r="N4487" s="1">
        <v>3164.1379999999999</v>
      </c>
      <c r="O4487" s="1">
        <v>-11.739000000000001</v>
      </c>
      <c r="P4487" s="27">
        <v>-19.736999999999998</v>
      </c>
      <c r="Q4487" s="1">
        <v>-9.718</v>
      </c>
      <c r="R4487" s="1">
        <v>-0.13700000000000001</v>
      </c>
      <c r="S4487" s="1">
        <v>4.4740000000000002</v>
      </c>
      <c r="T4487" s="1">
        <v>5.7270000000000003</v>
      </c>
      <c r="U4487" s="1">
        <v>8.1370000000000005</v>
      </c>
      <c r="V4487" s="1">
        <v>3.8260000000000001</v>
      </c>
      <c r="W4487" s="30">
        <v>5053.7169999999996</v>
      </c>
      <c r="X4487" s="1">
        <v>1420.1559999999999</v>
      </c>
      <c r="Y4487" s="1">
        <v>4696.6180000000004</v>
      </c>
      <c r="Z4487" s="1">
        <v>1081.0650000000001</v>
      </c>
      <c r="AD4487" s="4">
        <v>19.736999999999998</v>
      </c>
      <c r="AL4487" s="1">
        <v>5053.7169999999996</v>
      </c>
    </row>
    <row r="4488" spans="1:38" x14ac:dyDescent="0.25">
      <c r="A4488" s="1">
        <v>4484</v>
      </c>
      <c r="B4488" s="1">
        <v>4484</v>
      </c>
      <c r="C4488" s="1"/>
      <c r="D4488" s="1">
        <v>3381.68</v>
      </c>
      <c r="E4488" s="1">
        <v>887.98800000000006</v>
      </c>
      <c r="F4488" s="1"/>
      <c r="G4488" s="1">
        <v>-100.163</v>
      </c>
      <c r="H4488" s="1">
        <v>-92.052999999999997</v>
      </c>
      <c r="I4488" s="1"/>
      <c r="J4488" s="1"/>
      <c r="K4488" s="1">
        <v>-721.77099999999996</v>
      </c>
      <c r="L4488" s="1"/>
      <c r="M4488" s="1">
        <v>2667.1469999999999</v>
      </c>
      <c r="N4488" s="1">
        <v>3164.616</v>
      </c>
      <c r="O4488" s="1">
        <v>-11.744</v>
      </c>
      <c r="P4488" s="27">
        <v>-19.733000000000001</v>
      </c>
      <c r="Q4488" s="1">
        <v>-9.7270000000000003</v>
      </c>
      <c r="R4488" s="1">
        <v>-0.13700000000000001</v>
      </c>
      <c r="S4488" s="1">
        <v>4.4740000000000002</v>
      </c>
      <c r="T4488" s="1">
        <v>5.7210000000000001</v>
      </c>
      <c r="U4488" s="1">
        <v>8.1370000000000005</v>
      </c>
      <c r="V4488" s="1">
        <v>3.8290000000000002</v>
      </c>
      <c r="W4488" s="30">
        <v>5032.3530000000001</v>
      </c>
      <c r="X4488" s="1">
        <v>1421.9880000000001</v>
      </c>
      <c r="Y4488" s="1">
        <v>4727.1400000000003</v>
      </c>
      <c r="Z4488" s="1">
        <v>1082.896</v>
      </c>
      <c r="AD4488" s="4">
        <v>19.733000000000001</v>
      </c>
      <c r="AL4488" s="1">
        <v>5032.3530000000001</v>
      </c>
    </row>
    <row r="4489" spans="1:38" x14ac:dyDescent="0.25">
      <c r="A4489" s="1">
        <v>4485</v>
      </c>
      <c r="B4489" s="1">
        <v>4485</v>
      </c>
      <c r="C4489" s="1"/>
      <c r="D4489" s="1">
        <v>3547.576</v>
      </c>
      <c r="E4489" s="1">
        <v>916.67399999999998</v>
      </c>
      <c r="F4489" s="1"/>
      <c r="G4489" s="1">
        <v>-104.932</v>
      </c>
      <c r="H4489" s="1">
        <v>-95.849000000000004</v>
      </c>
      <c r="I4489" s="1"/>
      <c r="J4489" s="1"/>
      <c r="K4489" s="1">
        <v>-735.08399999999995</v>
      </c>
      <c r="L4489" s="1"/>
      <c r="M4489" s="1">
        <v>2718.0239999999999</v>
      </c>
      <c r="N4489" s="1">
        <v>3222.9580000000001</v>
      </c>
      <c r="O4489" s="1">
        <v>-11.949</v>
      </c>
      <c r="P4489" s="27">
        <v>-20.135999999999999</v>
      </c>
      <c r="Q4489" s="1">
        <v>-9.9169999999999998</v>
      </c>
      <c r="R4489" s="1">
        <v>-0.13700000000000001</v>
      </c>
      <c r="S4489" s="1">
        <v>4.5609999999999999</v>
      </c>
      <c r="T4489" s="1">
        <v>5.819</v>
      </c>
      <c r="U4489" s="1">
        <v>8.2970000000000006</v>
      </c>
      <c r="V4489" s="1">
        <v>3.9020000000000001</v>
      </c>
      <c r="W4489" s="30">
        <v>5069.8940000000002</v>
      </c>
      <c r="X4489" s="1">
        <v>1427.1759999999999</v>
      </c>
      <c r="Y4489" s="1">
        <v>4742.7049999999999</v>
      </c>
      <c r="Z4489" s="1">
        <v>1089.9159999999999</v>
      </c>
      <c r="AD4489" s="4">
        <v>20.135999999999999</v>
      </c>
      <c r="AL4489" s="1">
        <v>5069.8940000000002</v>
      </c>
    </row>
    <row r="4490" spans="1:38" x14ac:dyDescent="0.25">
      <c r="A4490" s="1">
        <v>4486</v>
      </c>
      <c r="B4490" s="1">
        <v>4486</v>
      </c>
      <c r="C4490" s="1"/>
      <c r="D4490" s="1">
        <v>3557.7049999999999</v>
      </c>
      <c r="E4490" s="1">
        <v>931.49599999999998</v>
      </c>
      <c r="F4490" s="1"/>
      <c r="G4490" s="1">
        <v>-107.316</v>
      </c>
      <c r="H4490" s="1">
        <v>-97.747</v>
      </c>
      <c r="I4490" s="1"/>
      <c r="J4490" s="1"/>
      <c r="K4490" s="1">
        <v>-742.69100000000003</v>
      </c>
      <c r="L4490" s="1"/>
      <c r="M4490" s="1">
        <v>2735.3040000000001</v>
      </c>
      <c r="N4490" s="1">
        <v>3243.5219999999999</v>
      </c>
      <c r="O4490" s="1">
        <v>-12.032</v>
      </c>
      <c r="P4490" s="27">
        <v>-20.321000000000002</v>
      </c>
      <c r="Q4490" s="1">
        <v>-10.012</v>
      </c>
      <c r="R4490" s="1">
        <v>-0.13700000000000001</v>
      </c>
      <c r="S4490" s="1">
        <v>4.5949999999999998</v>
      </c>
      <c r="T4490" s="1">
        <v>5.8730000000000002</v>
      </c>
      <c r="U4490" s="1">
        <v>8.3670000000000009</v>
      </c>
      <c r="V4490" s="1">
        <v>3.9350000000000001</v>
      </c>
      <c r="W4490" s="30">
        <v>5153.2169999999996</v>
      </c>
      <c r="X4490" s="1">
        <v>1440.606</v>
      </c>
      <c r="Y4490" s="1">
        <v>4801.3059999999996</v>
      </c>
      <c r="Z4490" s="1">
        <v>1111.8910000000001</v>
      </c>
      <c r="AD4490" s="4">
        <v>20.321000000000002</v>
      </c>
      <c r="AL4490" s="1">
        <v>5153.2169999999996</v>
      </c>
    </row>
    <row r="4491" spans="1:38" x14ac:dyDescent="0.25">
      <c r="A4491" s="1">
        <v>4487</v>
      </c>
      <c r="B4491" s="1">
        <v>4487</v>
      </c>
      <c r="C4491" s="1"/>
      <c r="D4491" s="1">
        <v>3489.6990000000001</v>
      </c>
      <c r="E4491" s="1">
        <v>928.62699999999995</v>
      </c>
      <c r="F4491" s="1"/>
      <c r="G4491" s="1">
        <v>-107.316</v>
      </c>
      <c r="H4491" s="1">
        <v>-98.221000000000004</v>
      </c>
      <c r="I4491" s="1"/>
      <c r="J4491" s="1"/>
      <c r="K4491" s="1">
        <v>-742.69100000000003</v>
      </c>
      <c r="L4491" s="1"/>
      <c r="M4491" s="1">
        <v>2732.424</v>
      </c>
      <c r="N4491" s="1">
        <v>3242.0880000000002</v>
      </c>
      <c r="O4491" s="1">
        <v>-12.032</v>
      </c>
      <c r="P4491" s="27">
        <v>-20.344000000000001</v>
      </c>
      <c r="Q4491" s="1">
        <v>-10.022</v>
      </c>
      <c r="R4491" s="1">
        <v>-0.13700000000000001</v>
      </c>
      <c r="S4491" s="1">
        <v>4.5999999999999996</v>
      </c>
      <c r="T4491" s="1">
        <v>5.8789999999999996</v>
      </c>
      <c r="U4491" s="1">
        <v>8.3740000000000006</v>
      </c>
      <c r="V4491" s="1">
        <v>3.9350000000000001</v>
      </c>
      <c r="W4491" s="30">
        <v>5118.7280000000001</v>
      </c>
      <c r="X4491" s="1">
        <v>1435.4169999999999</v>
      </c>
      <c r="Y4491" s="1">
        <v>4849.835</v>
      </c>
      <c r="Z4491" s="1">
        <v>1114.943</v>
      </c>
      <c r="AD4491" s="4">
        <v>20.344000000000001</v>
      </c>
      <c r="AL4491" s="1">
        <v>5118.7280000000001</v>
      </c>
    </row>
    <row r="4492" spans="1:38" x14ac:dyDescent="0.25">
      <c r="A4492" s="1">
        <v>4488</v>
      </c>
      <c r="B4492" s="1">
        <v>4488</v>
      </c>
      <c r="C4492" s="1"/>
      <c r="D4492" s="1">
        <v>3463.6570000000002</v>
      </c>
      <c r="E4492" s="1">
        <v>927.67100000000005</v>
      </c>
      <c r="F4492" s="1"/>
      <c r="G4492" s="1">
        <v>-107.316</v>
      </c>
      <c r="H4492" s="1">
        <v>-97.272000000000006</v>
      </c>
      <c r="I4492" s="1"/>
      <c r="J4492" s="1"/>
      <c r="K4492" s="1">
        <v>-746.96900000000005</v>
      </c>
      <c r="L4492" s="1"/>
      <c r="M4492" s="1">
        <v>2742.9839999999999</v>
      </c>
      <c r="N4492" s="1">
        <v>3253.0880000000002</v>
      </c>
      <c r="O4492" s="1">
        <v>-12.086</v>
      </c>
      <c r="P4492" s="27">
        <v>-20.434000000000001</v>
      </c>
      <c r="Q4492" s="1">
        <v>-10.045999999999999</v>
      </c>
      <c r="R4492" s="1">
        <v>-0.13700000000000001</v>
      </c>
      <c r="S4492" s="1">
        <v>4.6239999999999997</v>
      </c>
      <c r="T4492" s="1">
        <v>5.89</v>
      </c>
      <c r="U4492" s="1">
        <v>8.4160000000000004</v>
      </c>
      <c r="V4492" s="1">
        <v>3.9430000000000001</v>
      </c>
      <c r="W4492" s="30">
        <v>5093.7</v>
      </c>
      <c r="X4492" s="1">
        <v>1425.65</v>
      </c>
      <c r="Y4492" s="1">
        <v>4840.0680000000002</v>
      </c>
      <c r="Z4492" s="1">
        <v>1113.4169999999999</v>
      </c>
      <c r="AD4492" s="4">
        <v>20.434000000000001</v>
      </c>
      <c r="AL4492" s="1">
        <v>5093.7</v>
      </c>
    </row>
    <row r="4493" spans="1:38" x14ac:dyDescent="0.25">
      <c r="A4493" s="1">
        <v>4489</v>
      </c>
      <c r="B4493" s="1">
        <v>4489</v>
      </c>
      <c r="C4493" s="1"/>
      <c r="D4493" s="1">
        <v>3549.5059999999999</v>
      </c>
      <c r="E4493" s="1">
        <v>951.57799999999997</v>
      </c>
      <c r="F4493" s="1"/>
      <c r="G4493" s="1">
        <v>-110.178</v>
      </c>
      <c r="H4493" s="1">
        <v>-101.068</v>
      </c>
      <c r="I4493" s="1"/>
      <c r="J4493" s="1"/>
      <c r="K4493" s="1">
        <v>-757.904</v>
      </c>
      <c r="L4493" s="1"/>
      <c r="M4493" s="1">
        <v>2767.9450000000002</v>
      </c>
      <c r="N4493" s="1">
        <v>3306.6559999999999</v>
      </c>
      <c r="O4493" s="1">
        <v>-12.237</v>
      </c>
      <c r="P4493" s="27">
        <v>-20.79</v>
      </c>
      <c r="Q4493" s="1">
        <v>-10.221</v>
      </c>
      <c r="R4493" s="1">
        <v>-0.13700000000000001</v>
      </c>
      <c r="S4493" s="1">
        <v>4.6920000000000002</v>
      </c>
      <c r="T4493" s="1">
        <v>5.9770000000000003</v>
      </c>
      <c r="U4493" s="1">
        <v>8.5449999999999999</v>
      </c>
      <c r="V4493" s="1">
        <v>4.008</v>
      </c>
      <c r="W4493" s="30">
        <v>5178.8549999999996</v>
      </c>
      <c r="X4493" s="1">
        <v>1431.4490000000001</v>
      </c>
      <c r="Y4493" s="1">
        <v>4863.2650000000003</v>
      </c>
      <c r="Z4493" s="1">
        <v>1130.204</v>
      </c>
      <c r="AD4493" s="4">
        <v>20.79</v>
      </c>
      <c r="AL4493" s="1">
        <v>5178.8549999999996</v>
      </c>
    </row>
    <row r="4494" spans="1:38" x14ac:dyDescent="0.25">
      <c r="A4494" s="1">
        <v>4490</v>
      </c>
      <c r="B4494" s="1">
        <v>4490</v>
      </c>
      <c r="C4494" s="1"/>
      <c r="D4494" s="1">
        <v>3513.8139999999999</v>
      </c>
      <c r="E4494" s="1">
        <v>956.83799999999997</v>
      </c>
      <c r="F4494" s="1"/>
      <c r="G4494" s="1">
        <v>-113.039</v>
      </c>
      <c r="H4494" s="1">
        <v>-102.96599999999999</v>
      </c>
      <c r="I4494" s="1"/>
      <c r="J4494" s="1"/>
      <c r="K4494" s="1">
        <v>-763.60900000000004</v>
      </c>
      <c r="L4494" s="1"/>
      <c r="M4494" s="1">
        <v>2775.1460000000002</v>
      </c>
      <c r="N4494" s="1">
        <v>3329.1379999999999</v>
      </c>
      <c r="O4494" s="1">
        <v>-12.315</v>
      </c>
      <c r="P4494" s="27">
        <v>-20.937000000000001</v>
      </c>
      <c r="Q4494" s="1">
        <v>-10.316000000000001</v>
      </c>
      <c r="R4494" s="1">
        <v>-0.14199999999999999</v>
      </c>
      <c r="S4494" s="1">
        <v>4.7309999999999999</v>
      </c>
      <c r="T4494" s="1">
        <v>6.0149999999999997</v>
      </c>
      <c r="U4494" s="1">
        <v>8.6180000000000003</v>
      </c>
      <c r="V4494" s="1">
        <v>4.0339999999999998</v>
      </c>
      <c r="W4494" s="30">
        <v>5210.5969999999998</v>
      </c>
      <c r="X4494" s="1">
        <v>1441.521</v>
      </c>
      <c r="Y4494" s="1">
        <v>4915.7610000000004</v>
      </c>
      <c r="Z4494" s="1">
        <v>1143.633</v>
      </c>
      <c r="AD4494" s="4">
        <v>20.937000000000001</v>
      </c>
      <c r="AL4494" s="1">
        <v>5210.5969999999998</v>
      </c>
    </row>
    <row r="4495" spans="1:38" x14ac:dyDescent="0.25">
      <c r="A4495" s="1">
        <v>4491</v>
      </c>
      <c r="B4495" s="1">
        <v>4491</v>
      </c>
      <c r="C4495" s="1"/>
      <c r="D4495" s="1">
        <v>3435.6869999999999</v>
      </c>
      <c r="E4495" s="1">
        <v>950.62199999999996</v>
      </c>
      <c r="F4495" s="1"/>
      <c r="G4495" s="1">
        <v>-113.51600000000001</v>
      </c>
      <c r="H4495" s="1">
        <v>-102.96599999999999</v>
      </c>
      <c r="I4495" s="1"/>
      <c r="J4495" s="1"/>
      <c r="K4495" s="1">
        <v>-763.60900000000004</v>
      </c>
      <c r="L4495" s="1"/>
      <c r="M4495" s="1">
        <v>2776.1060000000002</v>
      </c>
      <c r="N4495" s="1">
        <v>3301.395</v>
      </c>
      <c r="O4495" s="1">
        <v>-12.324</v>
      </c>
      <c r="P4495" s="27">
        <v>-20.960999999999999</v>
      </c>
      <c r="Q4495" s="1">
        <v>-10.335000000000001</v>
      </c>
      <c r="R4495" s="1">
        <v>-0.13700000000000001</v>
      </c>
      <c r="S4495" s="1">
        <v>4.7350000000000003</v>
      </c>
      <c r="T4495" s="1">
        <v>6.0149999999999997</v>
      </c>
      <c r="U4495" s="1">
        <v>8.6180000000000003</v>
      </c>
      <c r="V4495" s="1">
        <v>4.0380000000000003</v>
      </c>
      <c r="W4495" s="30">
        <v>5183.1279999999997</v>
      </c>
      <c r="X4495" s="1">
        <v>1439.69</v>
      </c>
      <c r="Y4495" s="1">
        <v>4951.1660000000002</v>
      </c>
      <c r="Z4495" s="1">
        <v>1143.0229999999999</v>
      </c>
      <c r="AD4495" s="4">
        <v>20.960999999999999</v>
      </c>
      <c r="AL4495" s="1">
        <v>5183.1279999999997</v>
      </c>
    </row>
    <row r="4496" spans="1:38" x14ac:dyDescent="0.25">
      <c r="A4496" s="1">
        <v>4492</v>
      </c>
      <c r="B4496" s="1">
        <v>4492</v>
      </c>
      <c r="C4496" s="1"/>
      <c r="D4496" s="1">
        <v>3384.0909999999999</v>
      </c>
      <c r="E4496" s="1">
        <v>944.88400000000001</v>
      </c>
      <c r="F4496" s="1"/>
      <c r="G4496" s="1">
        <v>-113.039</v>
      </c>
      <c r="H4496" s="1">
        <v>-102.017</v>
      </c>
      <c r="I4496" s="1"/>
      <c r="J4496" s="1"/>
      <c r="K4496" s="1">
        <v>-765.51099999999997</v>
      </c>
      <c r="L4496" s="1"/>
      <c r="M4496" s="1">
        <v>2774.6660000000002</v>
      </c>
      <c r="N4496" s="1">
        <v>3297.09</v>
      </c>
      <c r="O4496" s="1">
        <v>-12.329000000000001</v>
      </c>
      <c r="P4496" s="27">
        <v>-20.965</v>
      </c>
      <c r="Q4496" s="1">
        <v>-10.335000000000001</v>
      </c>
      <c r="R4496" s="1">
        <v>-0.13700000000000001</v>
      </c>
      <c r="S4496" s="1">
        <v>4.726</v>
      </c>
      <c r="T4496" s="1">
        <v>6.0149999999999997</v>
      </c>
      <c r="U4496" s="1">
        <v>8.6180000000000003</v>
      </c>
      <c r="V4496" s="1">
        <v>4.0380000000000003</v>
      </c>
      <c r="W4496" s="30">
        <v>5155.3530000000001</v>
      </c>
      <c r="X4496" s="1">
        <v>1431.144</v>
      </c>
      <c r="Y4496" s="1">
        <v>4929.4960000000001</v>
      </c>
      <c r="Z4496" s="1">
        <v>1143.328</v>
      </c>
      <c r="AD4496" s="4">
        <v>20.965</v>
      </c>
      <c r="AL4496" s="1">
        <v>5155.3530000000001</v>
      </c>
    </row>
    <row r="4497" spans="1:38" x14ac:dyDescent="0.25">
      <c r="A4497" s="1">
        <v>4493</v>
      </c>
      <c r="B4497" s="1">
        <v>4493</v>
      </c>
      <c r="C4497" s="1"/>
      <c r="D4497" s="1">
        <v>3346.9639999999999</v>
      </c>
      <c r="E4497" s="1">
        <v>942.49300000000005</v>
      </c>
      <c r="F4497" s="1"/>
      <c r="G4497" s="1">
        <v>-113.039</v>
      </c>
      <c r="H4497" s="1">
        <v>-102.96599999999999</v>
      </c>
      <c r="I4497" s="1"/>
      <c r="J4497" s="1"/>
      <c r="K4497" s="1">
        <v>-765.98599999999999</v>
      </c>
      <c r="L4497" s="1"/>
      <c r="M4497" s="1">
        <v>2773.2260000000001</v>
      </c>
      <c r="N4497" s="1">
        <v>3294.22</v>
      </c>
      <c r="O4497" s="1">
        <v>-12.329000000000001</v>
      </c>
      <c r="P4497" s="27">
        <v>-20.975000000000001</v>
      </c>
      <c r="Q4497" s="1">
        <v>-10.345000000000001</v>
      </c>
      <c r="R4497" s="1">
        <v>-0.14199999999999999</v>
      </c>
      <c r="S4497" s="1">
        <v>4.7309999999999999</v>
      </c>
      <c r="T4497" s="1">
        <v>6.0259999999999998</v>
      </c>
      <c r="U4497" s="1">
        <v>8.6140000000000008</v>
      </c>
      <c r="V4497" s="1">
        <v>4.0339999999999998</v>
      </c>
      <c r="W4497" s="30">
        <v>5137.0410000000002</v>
      </c>
      <c r="X4497" s="1">
        <v>1413.442</v>
      </c>
      <c r="Y4497" s="1">
        <v>4909.9620000000004</v>
      </c>
      <c r="Z4497" s="1">
        <v>1143.0229999999999</v>
      </c>
      <c r="AD4497" s="4">
        <v>20.975000000000001</v>
      </c>
      <c r="AL4497" s="1">
        <v>5137.0410000000002</v>
      </c>
    </row>
    <row r="4498" spans="1:38" x14ac:dyDescent="0.25">
      <c r="A4498" s="1">
        <v>4494</v>
      </c>
      <c r="B4498" s="1">
        <v>4494</v>
      </c>
      <c r="C4498" s="1"/>
      <c r="D4498" s="1">
        <v>3314.6619999999998</v>
      </c>
      <c r="E4498" s="1">
        <v>939.14599999999996</v>
      </c>
      <c r="F4498" s="1"/>
      <c r="G4498" s="1">
        <v>-112.562</v>
      </c>
      <c r="H4498" s="1">
        <v>-102.017</v>
      </c>
      <c r="I4498" s="1"/>
      <c r="J4498" s="1"/>
      <c r="K4498" s="1">
        <v>-765.03499999999997</v>
      </c>
      <c r="L4498" s="1"/>
      <c r="M4498" s="1">
        <v>2773.2260000000001</v>
      </c>
      <c r="N4498" s="1">
        <v>3293.2640000000001</v>
      </c>
      <c r="O4498" s="1">
        <v>-12.334</v>
      </c>
      <c r="P4498" s="27">
        <v>-20.98</v>
      </c>
      <c r="Q4498" s="1">
        <v>-10.335000000000001</v>
      </c>
      <c r="R4498" s="1">
        <v>-0.14699999999999999</v>
      </c>
      <c r="S4498" s="1">
        <v>4.7350000000000003</v>
      </c>
      <c r="T4498" s="1">
        <v>6.0259999999999998</v>
      </c>
      <c r="U4498" s="1">
        <v>8.6140000000000008</v>
      </c>
      <c r="V4498" s="1">
        <v>4.0380000000000003</v>
      </c>
      <c r="W4498" s="30">
        <v>5126.0529999999999</v>
      </c>
      <c r="X4498" s="1">
        <v>1412.5260000000001</v>
      </c>
      <c r="Y4498" s="1">
        <v>4896.5330000000004</v>
      </c>
      <c r="Z4498" s="1">
        <v>1136.6130000000001</v>
      </c>
      <c r="AD4498" s="4">
        <v>20.98</v>
      </c>
      <c r="AL4498" s="1">
        <v>5126.0529999999999</v>
      </c>
    </row>
    <row r="4499" spans="1:38" x14ac:dyDescent="0.25">
      <c r="A4499" s="1">
        <v>4495</v>
      </c>
      <c r="B4499" s="1">
        <v>4495</v>
      </c>
      <c r="C4499" s="1"/>
      <c r="D4499" s="1">
        <v>3289.11</v>
      </c>
      <c r="E4499" s="1">
        <v>935.79899999999998</v>
      </c>
      <c r="F4499" s="1"/>
      <c r="G4499" s="1">
        <v>-113.039</v>
      </c>
      <c r="H4499" s="1">
        <v>-101.542</v>
      </c>
      <c r="I4499" s="1"/>
      <c r="J4499" s="1"/>
      <c r="K4499" s="1">
        <v>-768.36300000000006</v>
      </c>
      <c r="L4499" s="1"/>
      <c r="M4499" s="1">
        <v>2771.306</v>
      </c>
      <c r="N4499" s="1">
        <v>3291.35</v>
      </c>
      <c r="O4499" s="1">
        <v>-12.334</v>
      </c>
      <c r="P4499" s="27">
        <v>-20.975000000000001</v>
      </c>
      <c r="Q4499" s="1">
        <v>-10.335000000000001</v>
      </c>
      <c r="R4499" s="1">
        <v>-0.14199999999999999</v>
      </c>
      <c r="S4499" s="1">
        <v>4.726</v>
      </c>
      <c r="T4499" s="1">
        <v>6.0149999999999997</v>
      </c>
      <c r="U4499" s="1">
        <v>8.6180000000000003</v>
      </c>
      <c r="V4499" s="1">
        <v>4.0380000000000003</v>
      </c>
      <c r="W4499" s="30">
        <v>5114.1499999999996</v>
      </c>
      <c r="X4499" s="1">
        <v>1402.759</v>
      </c>
      <c r="Y4499" s="1">
        <v>4890.7340000000004</v>
      </c>
      <c r="Z4499" s="1">
        <v>1133.2560000000001</v>
      </c>
      <c r="AD4499" s="4">
        <v>20.975000000000001</v>
      </c>
      <c r="AL4499" s="1">
        <v>5114.1499999999996</v>
      </c>
    </row>
    <row r="4500" spans="1:38" x14ac:dyDescent="0.25">
      <c r="A4500" s="1">
        <v>4496</v>
      </c>
      <c r="B4500" s="1">
        <v>4496</v>
      </c>
      <c r="C4500" s="1"/>
      <c r="D4500" s="1">
        <v>3265.4879999999998</v>
      </c>
      <c r="E4500" s="1">
        <v>932.93100000000004</v>
      </c>
      <c r="F4500" s="1"/>
      <c r="G4500" s="1">
        <v>-112.562</v>
      </c>
      <c r="H4500" s="1">
        <v>-102.491</v>
      </c>
      <c r="I4500" s="1"/>
      <c r="J4500" s="1"/>
      <c r="K4500" s="1">
        <v>-766.93700000000001</v>
      </c>
      <c r="L4500" s="1"/>
      <c r="M4500" s="1">
        <v>2770.346</v>
      </c>
      <c r="N4500" s="1">
        <v>3290.3939999999998</v>
      </c>
      <c r="O4500" s="1">
        <v>-12.339</v>
      </c>
      <c r="P4500" s="27">
        <v>-20.984000000000002</v>
      </c>
      <c r="Q4500" s="1">
        <v>-10.353999999999999</v>
      </c>
      <c r="R4500" s="1">
        <v>-0.13700000000000001</v>
      </c>
      <c r="S4500" s="1">
        <v>4.7309999999999999</v>
      </c>
      <c r="T4500" s="1">
        <v>6.02</v>
      </c>
      <c r="U4500" s="1">
        <v>8.6180000000000003</v>
      </c>
      <c r="V4500" s="1">
        <v>4.0410000000000004</v>
      </c>
      <c r="W4500" s="30">
        <v>5105.9089999999997</v>
      </c>
      <c r="X4500" s="1">
        <v>1402.1489999999999</v>
      </c>
      <c r="Y4500" s="1">
        <v>4885.8500000000004</v>
      </c>
      <c r="Z4500" s="1">
        <v>1132.951</v>
      </c>
      <c r="AD4500" s="4">
        <v>20.984000000000002</v>
      </c>
      <c r="AL4500" s="1">
        <v>5105.9089999999997</v>
      </c>
    </row>
    <row r="4501" spans="1:38" x14ac:dyDescent="0.25">
      <c r="A4501" s="1">
        <v>4497</v>
      </c>
      <c r="B4501" s="1">
        <v>4497</v>
      </c>
      <c r="C4501" s="1"/>
      <c r="D4501" s="1">
        <v>3247.17</v>
      </c>
      <c r="E4501" s="1">
        <v>931.49599999999998</v>
      </c>
      <c r="F4501" s="1"/>
      <c r="G4501" s="1">
        <v>-113.039</v>
      </c>
      <c r="H4501" s="1">
        <v>-102.017</v>
      </c>
      <c r="I4501" s="1"/>
      <c r="J4501" s="1"/>
      <c r="K4501" s="1">
        <v>-765.51099999999997</v>
      </c>
      <c r="L4501" s="1"/>
      <c r="M4501" s="1">
        <v>2770.826</v>
      </c>
      <c r="N4501" s="1">
        <v>3290.3939999999998</v>
      </c>
      <c r="O4501" s="1">
        <v>-12.334</v>
      </c>
      <c r="P4501" s="27">
        <v>-20.984000000000002</v>
      </c>
      <c r="Q4501" s="1">
        <v>-10.35</v>
      </c>
      <c r="R4501" s="1">
        <v>-0.13700000000000001</v>
      </c>
      <c r="S4501" s="1">
        <v>4.7309999999999999</v>
      </c>
      <c r="T4501" s="1">
        <v>6.0259999999999998</v>
      </c>
      <c r="U4501" s="1">
        <v>8.6180000000000003</v>
      </c>
      <c r="V4501" s="1">
        <v>4.0339999999999998</v>
      </c>
      <c r="W4501" s="30">
        <v>5096.7529999999997</v>
      </c>
      <c r="X4501" s="1">
        <v>1402.1489999999999</v>
      </c>
      <c r="Y4501" s="1">
        <v>4877.6099999999997</v>
      </c>
      <c r="Z4501" s="1">
        <v>1133.5609999999999</v>
      </c>
      <c r="AD4501" s="4">
        <v>20.984000000000002</v>
      </c>
      <c r="AL4501" s="1">
        <v>5096.7529999999997</v>
      </c>
    </row>
    <row r="4502" spans="1:38" x14ac:dyDescent="0.25">
      <c r="A4502" s="1">
        <v>4498</v>
      </c>
      <c r="B4502" s="1">
        <v>4498</v>
      </c>
      <c r="C4502" s="1"/>
      <c r="D4502" s="1">
        <v>3229.817</v>
      </c>
      <c r="E4502" s="1">
        <v>929.58399999999995</v>
      </c>
      <c r="F4502" s="1"/>
      <c r="G4502" s="1">
        <v>-113.51600000000001</v>
      </c>
      <c r="H4502" s="1">
        <v>-101.542</v>
      </c>
      <c r="I4502" s="1"/>
      <c r="J4502" s="1"/>
      <c r="K4502" s="1">
        <v>-766.46100000000001</v>
      </c>
      <c r="L4502" s="1"/>
      <c r="M4502" s="1">
        <v>2769.866</v>
      </c>
      <c r="N4502" s="1">
        <v>3288.9589999999998</v>
      </c>
      <c r="O4502" s="1">
        <v>-12.329000000000001</v>
      </c>
      <c r="P4502" s="27">
        <v>-20.984000000000002</v>
      </c>
      <c r="Q4502" s="1">
        <v>-10.345000000000001</v>
      </c>
      <c r="R4502" s="1">
        <v>-0.13200000000000001</v>
      </c>
      <c r="S4502" s="1">
        <v>4.7309999999999999</v>
      </c>
      <c r="T4502" s="1">
        <v>6.0259999999999998</v>
      </c>
      <c r="U4502" s="1">
        <v>8.6180000000000003</v>
      </c>
      <c r="V4502" s="1">
        <v>4.0380000000000003</v>
      </c>
      <c r="W4502" s="30">
        <v>5095.5320000000002</v>
      </c>
      <c r="X4502" s="1">
        <v>1402.1489999999999</v>
      </c>
      <c r="Y4502" s="1">
        <v>4875.7780000000002</v>
      </c>
      <c r="Z4502" s="1">
        <v>1133.5609999999999</v>
      </c>
      <c r="AD4502" s="4">
        <v>20.984000000000002</v>
      </c>
      <c r="AL4502" s="1">
        <v>5095.5320000000002</v>
      </c>
    </row>
    <row r="4503" spans="1:38" x14ac:dyDescent="0.25">
      <c r="A4503" s="1">
        <v>4499</v>
      </c>
      <c r="B4503" s="1">
        <v>4499</v>
      </c>
      <c r="C4503" s="1"/>
      <c r="D4503" s="1">
        <v>3211.982</v>
      </c>
      <c r="E4503" s="1">
        <v>928.62699999999995</v>
      </c>
      <c r="F4503" s="1"/>
      <c r="G4503" s="1">
        <v>-113.039</v>
      </c>
      <c r="H4503" s="1">
        <v>-102.017</v>
      </c>
      <c r="I4503" s="1"/>
      <c r="J4503" s="1"/>
      <c r="K4503" s="1">
        <v>-766.93700000000001</v>
      </c>
      <c r="L4503" s="1"/>
      <c r="M4503" s="1">
        <v>2769.866</v>
      </c>
      <c r="N4503" s="1">
        <v>3288.002</v>
      </c>
      <c r="O4503" s="1">
        <v>-12.334</v>
      </c>
      <c r="P4503" s="27">
        <v>-20.994</v>
      </c>
      <c r="Q4503" s="1">
        <v>-10.345000000000001</v>
      </c>
      <c r="R4503" s="1">
        <v>-0.13700000000000001</v>
      </c>
      <c r="S4503" s="1">
        <v>4.726</v>
      </c>
      <c r="T4503" s="1">
        <v>6.02</v>
      </c>
      <c r="U4503" s="1">
        <v>8.6210000000000004</v>
      </c>
      <c r="V4503" s="1">
        <v>4.0380000000000003</v>
      </c>
      <c r="W4503" s="30">
        <v>5086.07</v>
      </c>
      <c r="X4503" s="1">
        <v>1402.1489999999999</v>
      </c>
      <c r="Y4503" s="1">
        <v>4874.5569999999998</v>
      </c>
      <c r="Z4503" s="1">
        <v>1133.2560000000001</v>
      </c>
      <c r="AD4503" s="4">
        <v>20.994</v>
      </c>
      <c r="AL4503" s="1">
        <v>5086.07</v>
      </c>
    </row>
    <row r="4504" spans="1:38" x14ac:dyDescent="0.25">
      <c r="A4504" s="1">
        <v>4500</v>
      </c>
      <c r="B4504" s="1">
        <v>4500</v>
      </c>
      <c r="C4504" s="1"/>
      <c r="D4504" s="1">
        <v>3197.04</v>
      </c>
      <c r="E4504" s="1">
        <v>926.71500000000003</v>
      </c>
      <c r="F4504" s="1"/>
      <c r="G4504" s="1">
        <v>-112.562</v>
      </c>
      <c r="H4504" s="1">
        <v>-102.017</v>
      </c>
      <c r="I4504" s="1"/>
      <c r="J4504" s="1"/>
      <c r="K4504" s="1">
        <v>-766.93700000000001</v>
      </c>
      <c r="L4504" s="1"/>
      <c r="M4504" s="1">
        <v>2768.9059999999999</v>
      </c>
      <c r="N4504" s="1">
        <v>3288.002</v>
      </c>
      <c r="O4504" s="1">
        <v>-12.339</v>
      </c>
      <c r="P4504" s="27">
        <v>-20.984000000000002</v>
      </c>
      <c r="Q4504" s="1">
        <v>-10.345000000000001</v>
      </c>
      <c r="R4504" s="1">
        <v>-0.13700000000000001</v>
      </c>
      <c r="S4504" s="1">
        <v>4.7350000000000003</v>
      </c>
      <c r="T4504" s="1">
        <v>6.0149999999999997</v>
      </c>
      <c r="U4504" s="1">
        <v>8.6210000000000004</v>
      </c>
      <c r="V4504" s="1">
        <v>4.0410000000000004</v>
      </c>
      <c r="W4504" s="30">
        <v>5086.07</v>
      </c>
      <c r="X4504" s="1">
        <v>1392.6869999999999</v>
      </c>
      <c r="Y4504" s="1">
        <v>4866.0110000000004</v>
      </c>
      <c r="Z4504" s="1">
        <v>1133.2560000000001</v>
      </c>
      <c r="AD4504" s="4">
        <v>20.984000000000002</v>
      </c>
      <c r="AL4504" s="1">
        <v>5086.07</v>
      </c>
    </row>
    <row r="4505" spans="1:38" x14ac:dyDescent="0.25">
      <c r="A4505" s="1">
        <v>4501</v>
      </c>
      <c r="B4505" s="1">
        <v>4501</v>
      </c>
      <c r="C4505" s="1"/>
      <c r="D4505" s="1">
        <v>3184.5079999999998</v>
      </c>
      <c r="E4505" s="1">
        <v>924.80200000000002</v>
      </c>
      <c r="F4505" s="1"/>
      <c r="G4505" s="1">
        <v>-112.562</v>
      </c>
      <c r="H4505" s="1">
        <v>-103.44</v>
      </c>
      <c r="I4505" s="1">
        <v>-3718.2979999999998</v>
      </c>
      <c r="J4505" s="1"/>
      <c r="K4505" s="1">
        <v>-768.83799999999997</v>
      </c>
      <c r="L4505" s="1"/>
      <c r="M4505" s="1">
        <v>2772.2660000000001</v>
      </c>
      <c r="N4505" s="1">
        <v>3285.1320000000001</v>
      </c>
      <c r="O4505" s="1">
        <v>-12.329000000000001</v>
      </c>
      <c r="P4505" s="27">
        <v>-20.984000000000002</v>
      </c>
      <c r="Q4505" s="1">
        <v>-10.345000000000001</v>
      </c>
      <c r="R4505" s="1">
        <v>-0.13700000000000001</v>
      </c>
      <c r="S4505" s="1">
        <v>4.7309999999999999</v>
      </c>
      <c r="T4505" s="1">
        <v>6.0259999999999998</v>
      </c>
      <c r="U4505" s="1">
        <v>8.6210000000000004</v>
      </c>
      <c r="V4505" s="1">
        <v>4.0339999999999998</v>
      </c>
      <c r="W4505" s="30">
        <v>5075.9979999999996</v>
      </c>
      <c r="X4505" s="1">
        <v>1392.077</v>
      </c>
      <c r="Y4505" s="1">
        <v>4865.7060000000001</v>
      </c>
      <c r="Z4505" s="1">
        <v>1133.5609999999999</v>
      </c>
      <c r="AD4505" s="4">
        <v>20.984000000000002</v>
      </c>
      <c r="AL4505" s="1">
        <v>5075.9979999999996</v>
      </c>
    </row>
    <row r="4506" spans="1:38" x14ac:dyDescent="0.25">
      <c r="A4506" s="1">
        <v>4502</v>
      </c>
      <c r="B4506" s="1">
        <v>4502</v>
      </c>
      <c r="C4506" s="1"/>
      <c r="D4506" s="1">
        <v>3171.9760000000001</v>
      </c>
      <c r="E4506" s="1">
        <v>923.846</v>
      </c>
      <c r="F4506" s="1"/>
      <c r="G4506" s="1">
        <v>-113.51600000000001</v>
      </c>
      <c r="H4506" s="1">
        <v>-103.91500000000001</v>
      </c>
      <c r="I4506" s="1"/>
      <c r="J4506" s="1"/>
      <c r="K4506" s="1">
        <v>-766.46100000000001</v>
      </c>
      <c r="L4506" s="1"/>
      <c r="M4506" s="1">
        <v>2771.7860000000001</v>
      </c>
      <c r="N4506" s="1">
        <v>3286.567</v>
      </c>
      <c r="O4506" s="1">
        <v>-12.339</v>
      </c>
      <c r="P4506" s="27">
        <v>-20.984000000000002</v>
      </c>
      <c r="Q4506" s="1">
        <v>-10.345000000000001</v>
      </c>
      <c r="R4506" s="1">
        <v>-0.13700000000000001</v>
      </c>
      <c r="S4506" s="1">
        <v>4.726</v>
      </c>
      <c r="T4506" s="1">
        <v>6.0259999999999998</v>
      </c>
      <c r="U4506" s="1">
        <v>8.6180000000000003</v>
      </c>
      <c r="V4506" s="1">
        <v>4.0380000000000003</v>
      </c>
      <c r="W4506" s="30">
        <v>5075.3879999999999</v>
      </c>
      <c r="X4506" s="1">
        <v>1392.3820000000001</v>
      </c>
      <c r="Y4506" s="1">
        <v>4857.4660000000003</v>
      </c>
      <c r="Z4506" s="1">
        <v>1133.2560000000001</v>
      </c>
      <c r="AD4506" s="4">
        <v>20.984000000000002</v>
      </c>
      <c r="AL4506" s="1">
        <v>5075.3879999999999</v>
      </c>
    </row>
    <row r="4507" spans="1:38" x14ac:dyDescent="0.25">
      <c r="A4507" s="1">
        <v>4503</v>
      </c>
      <c r="B4507" s="1">
        <v>4503</v>
      </c>
      <c r="C4507" s="1"/>
      <c r="D4507" s="1">
        <v>3160.8910000000001</v>
      </c>
      <c r="E4507" s="1">
        <v>922.41200000000003</v>
      </c>
      <c r="F4507" s="1"/>
      <c r="G4507" s="1">
        <v>-113.039</v>
      </c>
      <c r="H4507" s="1">
        <v>-104.389</v>
      </c>
      <c r="I4507" s="1"/>
      <c r="J4507" s="1"/>
      <c r="K4507" s="1">
        <v>-766.93700000000001</v>
      </c>
      <c r="L4507" s="1"/>
      <c r="M4507" s="1">
        <v>2771.7860000000001</v>
      </c>
      <c r="N4507" s="1">
        <v>3284.654</v>
      </c>
      <c r="O4507" s="1">
        <v>-12.329000000000001</v>
      </c>
      <c r="P4507" s="27">
        <v>-20.989000000000001</v>
      </c>
      <c r="Q4507" s="1">
        <v>-10.35</v>
      </c>
      <c r="R4507" s="1">
        <v>-0.14199999999999999</v>
      </c>
      <c r="S4507" s="1">
        <v>4.7309999999999999</v>
      </c>
      <c r="T4507" s="1">
        <v>6.02</v>
      </c>
      <c r="U4507" s="1">
        <v>8.6180000000000003</v>
      </c>
      <c r="V4507" s="1">
        <v>4.0410000000000004</v>
      </c>
      <c r="W4507" s="30">
        <v>5068.9780000000001</v>
      </c>
      <c r="X4507" s="1">
        <v>1392.077</v>
      </c>
      <c r="Y4507" s="1">
        <v>4855.9390000000003</v>
      </c>
      <c r="Z4507" s="1">
        <v>1133.5609999999999</v>
      </c>
      <c r="AD4507" s="4">
        <v>20.989000000000001</v>
      </c>
      <c r="AL4507" s="1">
        <v>5068.9780000000001</v>
      </c>
    </row>
    <row r="4508" spans="1:38" x14ac:dyDescent="0.25">
      <c r="A4508" s="1">
        <v>4504</v>
      </c>
      <c r="B4508" s="1">
        <v>4504</v>
      </c>
      <c r="C4508" s="1"/>
      <c r="D4508" s="1">
        <v>3149.3240000000001</v>
      </c>
      <c r="E4508" s="1">
        <v>921.45500000000004</v>
      </c>
      <c r="F4508" s="1"/>
      <c r="G4508" s="1">
        <v>-113.039</v>
      </c>
      <c r="H4508" s="1">
        <v>-103.91500000000001</v>
      </c>
      <c r="I4508" s="1"/>
      <c r="J4508" s="1"/>
      <c r="K4508" s="1">
        <v>-767.88800000000003</v>
      </c>
      <c r="L4508" s="1"/>
      <c r="M4508" s="1">
        <v>2771.7860000000001</v>
      </c>
      <c r="N4508" s="1">
        <v>3283.6979999999999</v>
      </c>
      <c r="O4508" s="1">
        <v>-12.334</v>
      </c>
      <c r="P4508" s="27">
        <v>-20.984000000000002</v>
      </c>
      <c r="Q4508" s="1">
        <v>-10.345000000000001</v>
      </c>
      <c r="R4508" s="1">
        <v>-0.13700000000000001</v>
      </c>
      <c r="S4508" s="1">
        <v>4.7350000000000003</v>
      </c>
      <c r="T4508" s="1">
        <v>6.0259999999999998</v>
      </c>
      <c r="U4508" s="1">
        <v>8.6180000000000003</v>
      </c>
      <c r="V4508" s="1">
        <v>4.0380000000000003</v>
      </c>
      <c r="W4508" s="30">
        <v>5065.6210000000001</v>
      </c>
      <c r="X4508" s="1">
        <v>1392.3820000000001</v>
      </c>
      <c r="Y4508" s="1">
        <v>4855.9390000000003</v>
      </c>
      <c r="Z4508" s="1">
        <v>1128.6780000000001</v>
      </c>
      <c r="AD4508" s="4">
        <v>20.984000000000002</v>
      </c>
      <c r="AL4508" s="1">
        <v>5065.6210000000001</v>
      </c>
    </row>
    <row r="4509" spans="1:38" x14ac:dyDescent="0.25">
      <c r="A4509" s="1">
        <v>4505</v>
      </c>
      <c r="B4509" s="1">
        <v>4505</v>
      </c>
      <c r="C4509" s="1"/>
      <c r="D4509" s="1">
        <v>3138.721</v>
      </c>
      <c r="E4509" s="1">
        <v>920.49900000000002</v>
      </c>
      <c r="F4509" s="1"/>
      <c r="G4509" s="1">
        <v>-113.99299999999999</v>
      </c>
      <c r="H4509" s="1">
        <v>-103.91500000000001</v>
      </c>
      <c r="I4509" s="1"/>
      <c r="J4509" s="1"/>
      <c r="K4509" s="1">
        <v>-767.88800000000003</v>
      </c>
      <c r="L4509" s="1"/>
      <c r="M4509" s="1">
        <v>2771.306</v>
      </c>
      <c r="N4509" s="1">
        <v>3284.1759999999999</v>
      </c>
      <c r="O4509" s="1">
        <v>-12.334</v>
      </c>
      <c r="P4509" s="27">
        <v>-20.98</v>
      </c>
      <c r="Q4509" s="1">
        <v>-10.345000000000001</v>
      </c>
      <c r="R4509" s="1">
        <v>-0.13700000000000001</v>
      </c>
      <c r="S4509" s="1">
        <v>4.7350000000000003</v>
      </c>
      <c r="T4509" s="1">
        <v>6.02</v>
      </c>
      <c r="U4509" s="1">
        <v>8.6210000000000004</v>
      </c>
      <c r="V4509" s="1">
        <v>4.0410000000000004</v>
      </c>
      <c r="W4509" s="30">
        <v>5066.2309999999998</v>
      </c>
      <c r="X4509" s="1">
        <v>1391.771</v>
      </c>
      <c r="Y4509" s="1">
        <v>4855.634</v>
      </c>
      <c r="Z4509" s="1">
        <v>1127.4570000000001</v>
      </c>
      <c r="AD4509" s="4">
        <v>20.98</v>
      </c>
      <c r="AL4509" s="1">
        <v>5066.2309999999998</v>
      </c>
    </row>
    <row r="4510" spans="1:38" x14ac:dyDescent="0.25">
      <c r="A4510" s="1">
        <v>4506</v>
      </c>
      <c r="B4510" s="1">
        <v>4506</v>
      </c>
      <c r="C4510" s="1"/>
      <c r="D4510" s="1">
        <v>3129.5639999999999</v>
      </c>
      <c r="E4510" s="1">
        <v>919.06500000000005</v>
      </c>
      <c r="F4510" s="1"/>
      <c r="G4510" s="1">
        <v>-112.562</v>
      </c>
      <c r="H4510" s="1">
        <v>-104.389</v>
      </c>
      <c r="I4510" s="1"/>
      <c r="J4510" s="1"/>
      <c r="K4510" s="1">
        <v>-766.93700000000001</v>
      </c>
      <c r="L4510" s="1"/>
      <c r="M4510" s="1">
        <v>2770.826</v>
      </c>
      <c r="N4510" s="1">
        <v>3283.6979999999999</v>
      </c>
      <c r="O4510" s="1">
        <v>-12.329000000000001</v>
      </c>
      <c r="P4510" s="27">
        <v>-20.998000000000001</v>
      </c>
      <c r="Q4510" s="1">
        <v>-10.353999999999999</v>
      </c>
      <c r="R4510" s="1">
        <v>-0.13700000000000001</v>
      </c>
      <c r="S4510" s="1">
        <v>4.7350000000000003</v>
      </c>
      <c r="T4510" s="1">
        <v>6.02</v>
      </c>
      <c r="U4510" s="1">
        <v>8.6180000000000003</v>
      </c>
      <c r="V4510" s="1">
        <v>4.0339999999999998</v>
      </c>
      <c r="W4510" s="30">
        <v>5065.01</v>
      </c>
      <c r="X4510" s="1">
        <v>1392.3820000000001</v>
      </c>
      <c r="Y4510" s="1">
        <v>4848.3090000000002</v>
      </c>
      <c r="Z4510" s="1">
        <v>1124.0999999999999</v>
      </c>
      <c r="AD4510" s="4">
        <v>20.998000000000001</v>
      </c>
      <c r="AL4510" s="1">
        <v>5065.01</v>
      </c>
    </row>
    <row r="4511" spans="1:38" x14ac:dyDescent="0.25">
      <c r="A4511" s="1">
        <v>4507</v>
      </c>
      <c r="B4511" s="1">
        <v>4507</v>
      </c>
      <c r="C4511" s="1"/>
      <c r="D4511" s="1">
        <v>3120.8890000000001</v>
      </c>
      <c r="E4511" s="1">
        <v>918.10900000000004</v>
      </c>
      <c r="F4511" s="1"/>
      <c r="G4511" s="1">
        <v>-113.039</v>
      </c>
      <c r="H4511" s="1">
        <v>-102.96599999999999</v>
      </c>
      <c r="I4511" s="1"/>
      <c r="J4511" s="1"/>
      <c r="K4511" s="1">
        <v>-766.93700000000001</v>
      </c>
      <c r="L4511" s="1"/>
      <c r="M4511" s="1">
        <v>2770.826</v>
      </c>
      <c r="N4511" s="1">
        <v>3283.2190000000001</v>
      </c>
      <c r="O4511" s="1">
        <v>-12.339</v>
      </c>
      <c r="P4511" s="27">
        <v>-20.994</v>
      </c>
      <c r="Q4511" s="1">
        <v>-10.35</v>
      </c>
      <c r="R4511" s="1">
        <v>-0.13200000000000001</v>
      </c>
      <c r="S4511" s="1">
        <v>4.7350000000000003</v>
      </c>
      <c r="T4511" s="1">
        <v>6.02</v>
      </c>
      <c r="U4511" s="1">
        <v>8.6180000000000003</v>
      </c>
      <c r="V4511" s="1">
        <v>4.0339999999999998</v>
      </c>
      <c r="W4511" s="30">
        <v>5055.8540000000003</v>
      </c>
      <c r="X4511" s="1">
        <v>1384.4459999999999</v>
      </c>
      <c r="Y4511" s="1">
        <v>4845.8670000000002</v>
      </c>
      <c r="Z4511" s="1">
        <v>1123.489</v>
      </c>
      <c r="AD4511" s="4">
        <v>20.994</v>
      </c>
      <c r="AL4511" s="1">
        <v>5055.8540000000003</v>
      </c>
    </row>
    <row r="4512" spans="1:38" x14ac:dyDescent="0.25">
      <c r="A4512" s="1">
        <v>4508</v>
      </c>
      <c r="B4512" s="1">
        <v>4508</v>
      </c>
      <c r="C4512" s="1"/>
      <c r="D4512" s="1">
        <v>3111.7330000000002</v>
      </c>
      <c r="E4512" s="1">
        <v>916.67399999999998</v>
      </c>
      <c r="F4512" s="1"/>
      <c r="G4512" s="1">
        <v>-113.039</v>
      </c>
      <c r="H4512" s="1">
        <v>-103.91500000000001</v>
      </c>
      <c r="I4512" s="1"/>
      <c r="J4512" s="1"/>
      <c r="K4512" s="1">
        <v>-767.41200000000003</v>
      </c>
      <c r="L4512" s="1"/>
      <c r="M4512" s="1">
        <v>2768.9059999999999</v>
      </c>
      <c r="N4512" s="1">
        <v>3282.741</v>
      </c>
      <c r="O4512" s="1">
        <v>-12.339</v>
      </c>
      <c r="P4512" s="27">
        <v>-20.994</v>
      </c>
      <c r="Q4512" s="1">
        <v>-10.35</v>
      </c>
      <c r="R4512" s="1">
        <v>-0.13200000000000001</v>
      </c>
      <c r="S4512" s="1">
        <v>4.7350000000000003</v>
      </c>
      <c r="T4512" s="1">
        <v>6.02</v>
      </c>
      <c r="U4512" s="1">
        <v>8.6210000000000004</v>
      </c>
      <c r="V4512" s="1">
        <v>4.0380000000000003</v>
      </c>
      <c r="W4512" s="30">
        <v>5055.549</v>
      </c>
      <c r="X4512" s="1">
        <v>1382.615</v>
      </c>
      <c r="Y4512" s="1">
        <v>4846.1729999999998</v>
      </c>
      <c r="Z4512" s="1">
        <v>1123.184</v>
      </c>
      <c r="AD4512" s="4">
        <v>20.994</v>
      </c>
      <c r="AL4512" s="1">
        <v>5055.549</v>
      </c>
    </row>
    <row r="4513" spans="1:38" x14ac:dyDescent="0.25">
      <c r="A4513" s="1">
        <v>4509</v>
      </c>
      <c r="B4513" s="1">
        <v>4509</v>
      </c>
      <c r="C4513" s="1"/>
      <c r="D4513" s="1">
        <v>3103.54</v>
      </c>
      <c r="E4513" s="1">
        <v>915.71799999999996</v>
      </c>
      <c r="F4513" s="1"/>
      <c r="G4513" s="1">
        <v>-113.039</v>
      </c>
      <c r="H4513" s="1">
        <v>-103.91500000000001</v>
      </c>
      <c r="I4513" s="1">
        <v>10543.694</v>
      </c>
      <c r="J4513" s="1"/>
      <c r="K4513" s="1">
        <v>-769.78899999999999</v>
      </c>
      <c r="L4513" s="1"/>
      <c r="M4513" s="1">
        <v>2769.866</v>
      </c>
      <c r="N4513" s="1">
        <v>3280.828</v>
      </c>
      <c r="O4513" s="1">
        <v>-12.334</v>
      </c>
      <c r="P4513" s="27">
        <v>-20.989000000000001</v>
      </c>
      <c r="Q4513" s="1">
        <v>-10.35</v>
      </c>
      <c r="R4513" s="1">
        <v>-0.13700000000000001</v>
      </c>
      <c r="S4513" s="1">
        <v>4.7350000000000003</v>
      </c>
      <c r="T4513" s="1">
        <v>6.02</v>
      </c>
      <c r="U4513" s="1">
        <v>8.6180000000000003</v>
      </c>
      <c r="V4513" s="1">
        <v>4.0380000000000003</v>
      </c>
      <c r="W4513" s="30">
        <v>5053.7169999999996</v>
      </c>
      <c r="X4513" s="1">
        <v>1382.615</v>
      </c>
      <c r="Y4513" s="1">
        <v>4846.1729999999998</v>
      </c>
      <c r="Z4513" s="1">
        <v>1123.7940000000001</v>
      </c>
      <c r="AD4513" s="4">
        <v>20.989000000000001</v>
      </c>
      <c r="AL4513" s="1">
        <v>5053.7169999999996</v>
      </c>
    </row>
    <row r="4514" spans="1:38" x14ac:dyDescent="0.25">
      <c r="A4514" s="1">
        <v>4510</v>
      </c>
      <c r="B4514" s="1">
        <v>4510</v>
      </c>
      <c r="C4514" s="1"/>
      <c r="D4514" s="1">
        <v>3096.3119999999999</v>
      </c>
      <c r="E4514" s="1">
        <v>915.24</v>
      </c>
      <c r="F4514" s="1"/>
      <c r="G4514" s="1">
        <v>-112.562</v>
      </c>
      <c r="H4514" s="1">
        <v>-103.91500000000001</v>
      </c>
      <c r="I4514" s="1"/>
      <c r="J4514" s="1"/>
      <c r="K4514" s="1">
        <v>-769.78899999999999</v>
      </c>
      <c r="L4514" s="1"/>
      <c r="M4514" s="1">
        <v>2768.9059999999999</v>
      </c>
      <c r="N4514" s="1">
        <v>3280.35</v>
      </c>
      <c r="O4514" s="1">
        <v>-12.329000000000001</v>
      </c>
      <c r="P4514" s="27">
        <v>-20.984000000000002</v>
      </c>
      <c r="Q4514" s="1">
        <v>-10.35</v>
      </c>
      <c r="R4514" s="1">
        <v>-0.13700000000000001</v>
      </c>
      <c r="S4514" s="1">
        <v>4.7309999999999999</v>
      </c>
      <c r="T4514" s="1">
        <v>6.0259999999999998</v>
      </c>
      <c r="U4514" s="1">
        <v>8.6140000000000008</v>
      </c>
      <c r="V4514" s="1">
        <v>4.03</v>
      </c>
      <c r="W4514" s="30">
        <v>5045.7820000000002</v>
      </c>
      <c r="X4514" s="1">
        <v>1382.31</v>
      </c>
      <c r="Y4514" s="1">
        <v>4836.1009999999997</v>
      </c>
      <c r="Z4514" s="1">
        <v>1123.489</v>
      </c>
      <c r="AD4514" s="4">
        <v>20.984000000000002</v>
      </c>
      <c r="AL4514" s="1">
        <v>5045.7820000000002</v>
      </c>
    </row>
    <row r="4515" spans="1:38" x14ac:dyDescent="0.25">
      <c r="A4515" s="1">
        <v>4511</v>
      </c>
      <c r="B4515" s="1">
        <v>4511</v>
      </c>
      <c r="C4515" s="1"/>
      <c r="D4515" s="1">
        <v>3089.0830000000001</v>
      </c>
      <c r="E4515" s="1">
        <v>913.80600000000004</v>
      </c>
      <c r="F4515" s="1"/>
      <c r="G4515" s="1">
        <v>-113.039</v>
      </c>
      <c r="H4515" s="1">
        <v>-102.96599999999999</v>
      </c>
      <c r="I4515" s="1"/>
      <c r="J4515" s="1"/>
      <c r="K4515" s="1">
        <v>-767.88800000000003</v>
      </c>
      <c r="L4515" s="1"/>
      <c r="M4515" s="1">
        <v>2765.5450000000001</v>
      </c>
      <c r="N4515" s="1">
        <v>3278.915</v>
      </c>
      <c r="O4515" s="1">
        <v>-12.339</v>
      </c>
      <c r="P4515" s="27">
        <v>-20.989000000000001</v>
      </c>
      <c r="Q4515" s="1">
        <v>-10.35</v>
      </c>
      <c r="R4515" s="1">
        <v>-0.14199999999999999</v>
      </c>
      <c r="S4515" s="1">
        <v>4.726</v>
      </c>
      <c r="T4515" s="1">
        <v>6.0259999999999998</v>
      </c>
      <c r="U4515" s="1">
        <v>8.6210000000000004</v>
      </c>
      <c r="V4515" s="1">
        <v>4.0410000000000004</v>
      </c>
      <c r="W4515" s="30">
        <v>5045.4769999999999</v>
      </c>
      <c r="X4515" s="1">
        <v>1382.0050000000001</v>
      </c>
      <c r="Y4515" s="1">
        <v>4835.1850000000004</v>
      </c>
      <c r="Z4515" s="1">
        <v>1123.184</v>
      </c>
      <c r="AD4515" s="4">
        <v>20.989000000000001</v>
      </c>
      <c r="AL4515" s="1">
        <v>5045.4769999999999</v>
      </c>
    </row>
    <row r="4516" spans="1:38" x14ac:dyDescent="0.25">
      <c r="A4516" s="1">
        <v>4512</v>
      </c>
      <c r="B4516" s="1">
        <v>4512</v>
      </c>
      <c r="C4516" s="1"/>
      <c r="D4516" s="1">
        <v>3082.819</v>
      </c>
      <c r="E4516" s="1">
        <v>911.89300000000003</v>
      </c>
      <c r="F4516" s="1"/>
      <c r="G4516" s="1">
        <v>-112.562</v>
      </c>
      <c r="H4516" s="1">
        <v>-103.44</v>
      </c>
      <c r="I4516" s="1"/>
      <c r="J4516" s="1"/>
      <c r="K4516" s="1">
        <v>-767.88800000000003</v>
      </c>
      <c r="L4516" s="1"/>
      <c r="M4516" s="1">
        <v>2764.585</v>
      </c>
      <c r="N4516" s="1">
        <v>3278.4360000000001</v>
      </c>
      <c r="O4516" s="1">
        <v>-12.334</v>
      </c>
      <c r="P4516" s="27">
        <v>-20.984000000000002</v>
      </c>
      <c r="Q4516" s="1">
        <v>-10.353999999999999</v>
      </c>
      <c r="R4516" s="1">
        <v>-0.14199999999999999</v>
      </c>
      <c r="S4516" s="1">
        <v>4.7309999999999999</v>
      </c>
      <c r="T4516" s="1">
        <v>6.0369999999999999</v>
      </c>
      <c r="U4516" s="1">
        <v>8.6180000000000003</v>
      </c>
      <c r="V4516" s="1">
        <v>4.0410000000000004</v>
      </c>
      <c r="W4516" s="30">
        <v>5037.2359999999999</v>
      </c>
      <c r="X4516" s="1">
        <v>1382.0050000000001</v>
      </c>
      <c r="Y4516" s="1">
        <v>4835.49</v>
      </c>
      <c r="Z4516" s="1">
        <v>1123.489</v>
      </c>
      <c r="AD4516" s="4">
        <v>20.984000000000002</v>
      </c>
      <c r="AL4516" s="1">
        <v>5037.2359999999999</v>
      </c>
    </row>
    <row r="4517" spans="1:38" x14ac:dyDescent="0.25">
      <c r="A4517" s="1">
        <v>4513</v>
      </c>
      <c r="B4517" s="1">
        <v>4513</v>
      </c>
      <c r="C4517" s="1"/>
      <c r="D4517" s="1">
        <v>3076.0720000000001</v>
      </c>
      <c r="E4517" s="1">
        <v>912.37099999999998</v>
      </c>
      <c r="F4517" s="1"/>
      <c r="G4517" s="1">
        <v>-112.562</v>
      </c>
      <c r="H4517" s="1">
        <v>-102.96599999999999</v>
      </c>
      <c r="I4517" s="1"/>
      <c r="J4517" s="1"/>
      <c r="K4517" s="1">
        <v>-767.41200000000003</v>
      </c>
      <c r="L4517" s="1"/>
      <c r="M4517" s="1">
        <v>2764.585</v>
      </c>
      <c r="N4517" s="1">
        <v>3277.9580000000001</v>
      </c>
      <c r="O4517" s="1">
        <v>-12.329000000000001</v>
      </c>
      <c r="P4517" s="27">
        <v>-20.998000000000001</v>
      </c>
      <c r="Q4517" s="1">
        <v>-10.353999999999999</v>
      </c>
      <c r="R4517" s="1">
        <v>-0.13700000000000001</v>
      </c>
      <c r="S4517" s="1">
        <v>4.7309999999999999</v>
      </c>
      <c r="T4517" s="1">
        <v>6.0369999999999999</v>
      </c>
      <c r="U4517" s="1">
        <v>8.6180000000000003</v>
      </c>
      <c r="V4517" s="1">
        <v>4.0339999999999998</v>
      </c>
      <c r="W4517" s="30">
        <v>5035.4049999999997</v>
      </c>
      <c r="X4517" s="1">
        <v>1382.31</v>
      </c>
      <c r="Y4517" s="1">
        <v>4826.9440000000004</v>
      </c>
      <c r="Z4517" s="1">
        <v>1123.184</v>
      </c>
      <c r="AD4517" s="4">
        <v>20.998000000000001</v>
      </c>
      <c r="AL4517" s="1">
        <v>5035.4049999999997</v>
      </c>
    </row>
    <row r="4518" spans="1:38" x14ac:dyDescent="0.25">
      <c r="A4518" s="1">
        <v>4514</v>
      </c>
      <c r="B4518" s="1">
        <v>4514</v>
      </c>
      <c r="C4518" s="1"/>
      <c r="D4518" s="1">
        <v>3069.808</v>
      </c>
      <c r="E4518" s="1">
        <v>911.89300000000003</v>
      </c>
      <c r="F4518" s="1"/>
      <c r="G4518" s="1">
        <v>-112.562</v>
      </c>
      <c r="H4518" s="1">
        <v>-103.44</v>
      </c>
      <c r="I4518" s="1"/>
      <c r="J4518" s="1"/>
      <c r="K4518" s="1">
        <v>-767.41200000000003</v>
      </c>
      <c r="L4518" s="1"/>
      <c r="M4518" s="1">
        <v>2764.105</v>
      </c>
      <c r="N4518" s="1">
        <v>3276.5230000000001</v>
      </c>
      <c r="O4518" s="1">
        <v>-12.339</v>
      </c>
      <c r="P4518" s="27">
        <v>-20.994</v>
      </c>
      <c r="Q4518" s="1">
        <v>-10.353999999999999</v>
      </c>
      <c r="R4518" s="1">
        <v>-0.13200000000000001</v>
      </c>
      <c r="S4518" s="1">
        <v>4.7350000000000003</v>
      </c>
      <c r="T4518" s="1">
        <v>6.0419999999999998</v>
      </c>
      <c r="U4518" s="1">
        <v>8.6140000000000008</v>
      </c>
      <c r="V4518" s="1">
        <v>4.0380000000000003</v>
      </c>
      <c r="W4518" s="30">
        <v>5035.4049999999997</v>
      </c>
      <c r="X4518" s="1">
        <v>1382.615</v>
      </c>
      <c r="Y4518" s="1">
        <v>4825.723</v>
      </c>
      <c r="Z4518" s="1">
        <v>1123.184</v>
      </c>
      <c r="AD4518" s="4">
        <v>20.994</v>
      </c>
      <c r="AL4518" s="1">
        <v>5035.4049999999997</v>
      </c>
    </row>
    <row r="4519" spans="1:38" x14ac:dyDescent="0.25">
      <c r="A4519" s="1">
        <v>4515</v>
      </c>
      <c r="B4519" s="1">
        <v>4515</v>
      </c>
      <c r="C4519" s="1"/>
      <c r="D4519" s="1">
        <v>3064.0250000000001</v>
      </c>
      <c r="E4519" s="1">
        <v>910.93700000000001</v>
      </c>
      <c r="F4519" s="1"/>
      <c r="G4519" s="1">
        <v>-111.60899999999999</v>
      </c>
      <c r="H4519" s="1">
        <v>-102.491</v>
      </c>
      <c r="I4519" s="1"/>
      <c r="J4519" s="1"/>
      <c r="K4519" s="1">
        <v>-767.41200000000003</v>
      </c>
      <c r="L4519" s="1"/>
      <c r="M4519" s="1">
        <v>2763.625</v>
      </c>
      <c r="N4519" s="1">
        <v>3277.002</v>
      </c>
      <c r="O4519" s="1">
        <v>-12.334</v>
      </c>
      <c r="P4519" s="27">
        <v>-20.989000000000001</v>
      </c>
      <c r="Q4519" s="1">
        <v>-10.35</v>
      </c>
      <c r="R4519" s="1">
        <v>-0.14699999999999999</v>
      </c>
      <c r="S4519" s="1">
        <v>4.7309999999999999</v>
      </c>
      <c r="T4519" s="1">
        <v>6.0419999999999998</v>
      </c>
      <c r="U4519" s="1">
        <v>8.6180000000000003</v>
      </c>
      <c r="V4519" s="1">
        <v>4.0410000000000004</v>
      </c>
      <c r="W4519" s="30">
        <v>5035.1000000000004</v>
      </c>
      <c r="X4519" s="1">
        <v>1382.0050000000001</v>
      </c>
      <c r="Y4519" s="1">
        <v>4821.1450000000004</v>
      </c>
      <c r="Z4519" s="1">
        <v>1123.184</v>
      </c>
      <c r="AD4519" s="4">
        <v>20.989000000000001</v>
      </c>
      <c r="AL4519" s="1">
        <v>5035.1000000000004</v>
      </c>
    </row>
    <row r="4520" spans="1:38" x14ac:dyDescent="0.25">
      <c r="A4520" s="1">
        <v>4516</v>
      </c>
      <c r="B4520" s="1">
        <v>4516</v>
      </c>
      <c r="C4520" s="1"/>
      <c r="D4520" s="1">
        <v>3057.761</v>
      </c>
      <c r="E4520" s="1">
        <v>910.45899999999995</v>
      </c>
      <c r="F4520" s="1"/>
      <c r="G4520" s="1">
        <v>-112.562</v>
      </c>
      <c r="H4520" s="1">
        <v>-102.491</v>
      </c>
      <c r="I4520" s="1"/>
      <c r="J4520" s="1"/>
      <c r="K4520" s="1">
        <v>-767.41200000000003</v>
      </c>
      <c r="L4520" s="1"/>
      <c r="M4520" s="1">
        <v>2763.625</v>
      </c>
      <c r="N4520" s="1">
        <v>3276.5230000000001</v>
      </c>
      <c r="O4520" s="1">
        <v>-12.329000000000001</v>
      </c>
      <c r="P4520" s="27">
        <v>-20.989000000000001</v>
      </c>
      <c r="Q4520" s="1">
        <v>-10.353999999999999</v>
      </c>
      <c r="R4520" s="1">
        <v>-0.14199999999999999</v>
      </c>
      <c r="S4520" s="1">
        <v>4.7350000000000003</v>
      </c>
      <c r="T4520" s="1">
        <v>6.0369999999999999</v>
      </c>
      <c r="U4520" s="1">
        <v>8.6180000000000003</v>
      </c>
      <c r="V4520" s="1">
        <v>4.0410000000000004</v>
      </c>
      <c r="W4520" s="30">
        <v>5027.1639999999998</v>
      </c>
      <c r="X4520" s="1">
        <v>1382.31</v>
      </c>
      <c r="Y4520" s="1">
        <v>4815.9570000000003</v>
      </c>
      <c r="Z4520" s="1">
        <v>1123.184</v>
      </c>
      <c r="AD4520" s="4">
        <v>20.989000000000001</v>
      </c>
      <c r="AL4520" s="1">
        <v>5027.1639999999998</v>
      </c>
    </row>
    <row r="4521" spans="1:38" x14ac:dyDescent="0.25">
      <c r="A4521" s="1">
        <v>4517</v>
      </c>
      <c r="B4521" s="1">
        <v>4517</v>
      </c>
      <c r="C4521" s="1"/>
      <c r="D4521" s="1">
        <v>3052.46</v>
      </c>
      <c r="E4521" s="1">
        <v>908.54600000000005</v>
      </c>
      <c r="F4521" s="1"/>
      <c r="G4521" s="1">
        <v>-112.08499999999999</v>
      </c>
      <c r="H4521" s="1">
        <v>-102.96599999999999</v>
      </c>
      <c r="I4521" s="1"/>
      <c r="J4521" s="1"/>
      <c r="K4521" s="1">
        <v>-768.83799999999997</v>
      </c>
      <c r="L4521" s="1"/>
      <c r="M4521" s="1">
        <v>2762.665</v>
      </c>
      <c r="N4521" s="1">
        <v>3275.567</v>
      </c>
      <c r="O4521" s="1">
        <v>-12.324</v>
      </c>
      <c r="P4521" s="27">
        <v>-20.994</v>
      </c>
      <c r="Q4521" s="1">
        <v>-10.353999999999999</v>
      </c>
      <c r="R4521" s="1">
        <v>-0.13700000000000001</v>
      </c>
      <c r="S4521" s="1">
        <v>4.7350000000000003</v>
      </c>
      <c r="T4521" s="1">
        <v>6.0419999999999998</v>
      </c>
      <c r="U4521" s="1">
        <v>8.6110000000000007</v>
      </c>
      <c r="V4521" s="1">
        <v>4.0339999999999998</v>
      </c>
      <c r="W4521" s="30">
        <v>5025.027</v>
      </c>
      <c r="X4521" s="1">
        <v>1382.615</v>
      </c>
      <c r="Y4521" s="1">
        <v>4815.3459999999995</v>
      </c>
      <c r="Z4521" s="1">
        <v>1123.184</v>
      </c>
      <c r="AD4521" s="4">
        <v>20.994</v>
      </c>
      <c r="AL4521" s="1">
        <v>5025.027</v>
      </c>
    </row>
    <row r="4522" spans="1:38" x14ac:dyDescent="0.25">
      <c r="A4522" s="1">
        <v>4518</v>
      </c>
      <c r="B4522" s="1">
        <v>4518</v>
      </c>
      <c r="C4522" s="1"/>
      <c r="D4522" s="1">
        <v>3046.1959999999999</v>
      </c>
      <c r="E4522" s="1">
        <v>908.54600000000005</v>
      </c>
      <c r="F4522" s="1"/>
      <c r="G4522" s="1">
        <v>-112.08499999999999</v>
      </c>
      <c r="H4522" s="1">
        <v>-102.491</v>
      </c>
      <c r="I4522" s="1"/>
      <c r="J4522" s="1"/>
      <c r="K4522" s="1">
        <v>-767.88800000000003</v>
      </c>
      <c r="L4522" s="1"/>
      <c r="M4522" s="1">
        <v>2762.1849999999999</v>
      </c>
      <c r="N4522" s="1">
        <v>3274.61</v>
      </c>
      <c r="O4522" s="1">
        <v>-12.339</v>
      </c>
      <c r="P4522" s="27">
        <v>-20.998000000000001</v>
      </c>
      <c r="Q4522" s="1">
        <v>-10.353999999999999</v>
      </c>
      <c r="R4522" s="1">
        <v>-0.13200000000000001</v>
      </c>
      <c r="S4522" s="1">
        <v>4.7350000000000003</v>
      </c>
      <c r="T4522" s="1">
        <v>6.0529999999999999</v>
      </c>
      <c r="U4522" s="1">
        <v>8.6140000000000008</v>
      </c>
      <c r="V4522" s="1">
        <v>4.0380000000000003</v>
      </c>
      <c r="W4522" s="30">
        <v>5025.027</v>
      </c>
      <c r="X4522" s="1">
        <v>1382.31</v>
      </c>
      <c r="Y4522" s="1">
        <v>4815.6509999999998</v>
      </c>
      <c r="Z4522" s="1">
        <v>1117.9949999999999</v>
      </c>
      <c r="AD4522" s="4">
        <v>20.998000000000001</v>
      </c>
      <c r="AL4522" s="1">
        <v>5025.027</v>
      </c>
    </row>
    <row r="4523" spans="1:38" x14ac:dyDescent="0.25">
      <c r="A4523" s="1">
        <v>4519</v>
      </c>
      <c r="B4523" s="1">
        <v>4519</v>
      </c>
      <c r="C4523" s="1"/>
      <c r="D4523" s="1">
        <v>3040.8960000000002</v>
      </c>
      <c r="E4523" s="1">
        <v>908.06799999999998</v>
      </c>
      <c r="F4523" s="1"/>
      <c r="G4523" s="1">
        <v>-112.08499999999999</v>
      </c>
      <c r="H4523" s="1">
        <v>-102.96599999999999</v>
      </c>
      <c r="I4523" s="1"/>
      <c r="J4523" s="1"/>
      <c r="K4523" s="1">
        <v>-768.83799999999997</v>
      </c>
      <c r="L4523" s="1"/>
      <c r="M4523" s="1">
        <v>2761.2249999999999</v>
      </c>
      <c r="N4523" s="1">
        <v>3274.61</v>
      </c>
      <c r="O4523" s="1">
        <v>-12.334</v>
      </c>
      <c r="P4523" s="27">
        <v>-20.994</v>
      </c>
      <c r="Q4523" s="1">
        <v>-10.345000000000001</v>
      </c>
      <c r="R4523" s="1">
        <v>-0.13700000000000001</v>
      </c>
      <c r="S4523" s="1">
        <v>4.7350000000000003</v>
      </c>
      <c r="T4523" s="1">
        <v>6.0529999999999999</v>
      </c>
      <c r="U4523" s="1">
        <v>8.6180000000000003</v>
      </c>
      <c r="V4523" s="1">
        <v>4.0380000000000003</v>
      </c>
      <c r="W4523" s="30">
        <v>5025.027</v>
      </c>
      <c r="X4523" s="1">
        <v>1382.31</v>
      </c>
      <c r="Y4523" s="1">
        <v>4815.9570000000003</v>
      </c>
      <c r="Z4523" s="1">
        <v>1120.742</v>
      </c>
      <c r="AD4523" s="4">
        <v>20.994</v>
      </c>
      <c r="AL4523" s="1">
        <v>5025.027</v>
      </c>
    </row>
    <row r="4524" spans="1:38" x14ac:dyDescent="0.25">
      <c r="A4524" s="1">
        <v>4520</v>
      </c>
      <c r="B4524" s="1">
        <v>4520</v>
      </c>
      <c r="C4524" s="1"/>
      <c r="D4524" s="1">
        <v>3036.0770000000002</v>
      </c>
      <c r="E4524" s="1">
        <v>908.06799999999998</v>
      </c>
      <c r="F4524" s="1"/>
      <c r="G4524" s="1">
        <v>-112.562</v>
      </c>
      <c r="H4524" s="1">
        <v>-102.491</v>
      </c>
      <c r="I4524" s="1"/>
      <c r="J4524" s="1"/>
      <c r="K4524" s="1">
        <v>-765.98599999999999</v>
      </c>
      <c r="L4524" s="1"/>
      <c r="M4524" s="1">
        <v>2761.7049999999999</v>
      </c>
      <c r="N4524" s="1">
        <v>3275.0880000000002</v>
      </c>
      <c r="O4524" s="1">
        <v>-12.329000000000001</v>
      </c>
      <c r="P4524" s="27">
        <v>-20.989000000000001</v>
      </c>
      <c r="Q4524" s="1">
        <v>-10.353999999999999</v>
      </c>
      <c r="R4524" s="1">
        <v>-0.13700000000000001</v>
      </c>
      <c r="S4524" s="1">
        <v>4.7350000000000003</v>
      </c>
      <c r="T4524" s="1">
        <v>6.0469999999999997</v>
      </c>
      <c r="U4524" s="1">
        <v>8.6180000000000003</v>
      </c>
      <c r="V4524" s="1">
        <v>4.0380000000000003</v>
      </c>
      <c r="W4524" s="30">
        <v>5025.027</v>
      </c>
      <c r="X4524" s="1">
        <v>1382.0050000000001</v>
      </c>
      <c r="Y4524" s="1">
        <v>4815.9570000000003</v>
      </c>
      <c r="Z4524" s="1">
        <v>1116.4690000000001</v>
      </c>
      <c r="AD4524" s="4">
        <v>20.989000000000001</v>
      </c>
      <c r="AL4524" s="1">
        <v>5025.027</v>
      </c>
    </row>
    <row r="4525" spans="1:38" x14ac:dyDescent="0.25">
      <c r="A4525" s="1">
        <v>4521</v>
      </c>
      <c r="B4525" s="1">
        <v>4521</v>
      </c>
      <c r="C4525" s="1"/>
      <c r="D4525" s="1">
        <v>3031.259</v>
      </c>
      <c r="E4525" s="1">
        <v>907.11199999999997</v>
      </c>
      <c r="F4525" s="1"/>
      <c r="G4525" s="1">
        <v>-111.13200000000001</v>
      </c>
      <c r="H4525" s="1">
        <v>-102.491</v>
      </c>
      <c r="I4525" s="1"/>
      <c r="J4525" s="1"/>
      <c r="K4525" s="1">
        <v>-766.93700000000001</v>
      </c>
      <c r="L4525" s="1"/>
      <c r="M4525" s="1">
        <v>2762.665</v>
      </c>
      <c r="N4525" s="1">
        <v>3273.654</v>
      </c>
      <c r="O4525" s="1">
        <v>-12.329000000000001</v>
      </c>
      <c r="P4525" s="27">
        <v>-20.998000000000001</v>
      </c>
      <c r="Q4525" s="1">
        <v>-10.345000000000001</v>
      </c>
      <c r="R4525" s="1">
        <v>-0.13200000000000001</v>
      </c>
      <c r="S4525" s="1">
        <v>4.7350000000000003</v>
      </c>
      <c r="T4525" s="1">
        <v>6.0419999999999998</v>
      </c>
      <c r="U4525" s="1">
        <v>8.6210000000000004</v>
      </c>
      <c r="V4525" s="1">
        <v>4.0410000000000004</v>
      </c>
      <c r="W4525" s="30">
        <v>5020.1440000000002</v>
      </c>
      <c r="X4525" s="1">
        <v>1382.615</v>
      </c>
      <c r="Y4525" s="1">
        <v>4810.768</v>
      </c>
      <c r="Z4525" s="1">
        <v>1114.6379999999999</v>
      </c>
      <c r="AD4525" s="4">
        <v>20.998000000000001</v>
      </c>
      <c r="AL4525" s="1">
        <v>5020.1440000000002</v>
      </c>
    </row>
    <row r="4526" spans="1:38" x14ac:dyDescent="0.25">
      <c r="A4526" s="1">
        <v>4522</v>
      </c>
      <c r="B4526" s="1">
        <v>4522</v>
      </c>
      <c r="C4526" s="1"/>
      <c r="D4526" s="1">
        <v>3038.0050000000001</v>
      </c>
      <c r="E4526" s="1">
        <v>906.15599999999995</v>
      </c>
      <c r="F4526" s="1"/>
      <c r="G4526" s="1">
        <v>-111.60899999999999</v>
      </c>
      <c r="H4526" s="1">
        <v>-102.491</v>
      </c>
      <c r="I4526" s="1"/>
      <c r="J4526" s="1"/>
      <c r="K4526" s="1">
        <v>-766.93700000000001</v>
      </c>
      <c r="L4526" s="1"/>
      <c r="M4526" s="1">
        <v>2761.7049999999999</v>
      </c>
      <c r="N4526" s="1">
        <v>3274.61</v>
      </c>
      <c r="O4526" s="1">
        <v>-12.334</v>
      </c>
      <c r="P4526" s="27">
        <v>-20.994</v>
      </c>
      <c r="Q4526" s="1">
        <v>-10.35</v>
      </c>
      <c r="R4526" s="1">
        <v>-0.14199999999999999</v>
      </c>
      <c r="S4526" s="1">
        <v>4.7309999999999999</v>
      </c>
      <c r="T4526" s="1">
        <v>6.0469999999999997</v>
      </c>
      <c r="U4526" s="1">
        <v>8.6180000000000003</v>
      </c>
      <c r="V4526" s="1">
        <v>4.0410000000000004</v>
      </c>
      <c r="W4526" s="30">
        <v>5019.8389999999999</v>
      </c>
      <c r="X4526" s="1">
        <v>1382.0050000000001</v>
      </c>
      <c r="Y4526" s="1">
        <v>4805.8850000000002</v>
      </c>
      <c r="Z4526" s="1">
        <v>1113.1120000000001</v>
      </c>
      <c r="AD4526" s="4">
        <v>20.994</v>
      </c>
      <c r="AL4526" s="1">
        <v>5019.8389999999999</v>
      </c>
    </row>
    <row r="4527" spans="1:38" x14ac:dyDescent="0.25">
      <c r="A4527" s="1">
        <v>4523</v>
      </c>
      <c r="B4527" s="1">
        <v>4523</v>
      </c>
      <c r="C4527" s="1"/>
      <c r="D4527" s="1">
        <v>3038.4870000000001</v>
      </c>
      <c r="E4527" s="1">
        <v>905.678</v>
      </c>
      <c r="F4527" s="1"/>
      <c r="G4527" s="1">
        <v>-112.08499999999999</v>
      </c>
      <c r="H4527" s="1">
        <v>-102.491</v>
      </c>
      <c r="I4527" s="1"/>
      <c r="J4527" s="1"/>
      <c r="K4527" s="1">
        <v>-767.41200000000003</v>
      </c>
      <c r="L4527" s="1"/>
      <c r="M4527" s="1">
        <v>2761.2249999999999</v>
      </c>
      <c r="N4527" s="1">
        <v>3273.1750000000002</v>
      </c>
      <c r="O4527" s="1">
        <v>-12.339</v>
      </c>
      <c r="P4527" s="27">
        <v>-20.984000000000002</v>
      </c>
      <c r="Q4527" s="1">
        <v>-10.345000000000001</v>
      </c>
      <c r="R4527" s="1">
        <v>-0.13700000000000001</v>
      </c>
      <c r="S4527" s="1">
        <v>4.7350000000000003</v>
      </c>
      <c r="T4527" s="1">
        <v>6.0469999999999997</v>
      </c>
      <c r="U4527" s="1">
        <v>8.6140000000000008</v>
      </c>
      <c r="V4527" s="1">
        <v>4.0380000000000003</v>
      </c>
      <c r="W4527" s="30">
        <v>5015.2610000000004</v>
      </c>
      <c r="X4527" s="1">
        <v>1373.153</v>
      </c>
      <c r="Y4527" s="1">
        <v>4806.1899999999996</v>
      </c>
      <c r="Z4527" s="1">
        <v>1113.1120000000001</v>
      </c>
      <c r="AD4527" s="4">
        <v>20.984000000000002</v>
      </c>
      <c r="AL4527" s="1">
        <v>5015.2610000000004</v>
      </c>
    </row>
    <row r="4528" spans="1:38" x14ac:dyDescent="0.25">
      <c r="A4528" s="1">
        <v>4524</v>
      </c>
      <c r="B4528" s="1">
        <v>4524</v>
      </c>
      <c r="C4528" s="1"/>
      <c r="D4528" s="1">
        <v>3035.5949999999998</v>
      </c>
      <c r="E4528" s="1">
        <v>905.678</v>
      </c>
      <c r="F4528" s="1"/>
      <c r="G4528" s="1">
        <v>-112.08499999999999</v>
      </c>
      <c r="H4528" s="1">
        <v>-102.96599999999999</v>
      </c>
      <c r="I4528" s="1"/>
      <c r="J4528" s="1"/>
      <c r="K4528" s="1">
        <v>-767.41200000000003</v>
      </c>
      <c r="L4528" s="1"/>
      <c r="M4528" s="1">
        <v>2761.2249999999999</v>
      </c>
      <c r="N4528" s="1">
        <v>3273.1750000000002</v>
      </c>
      <c r="O4528" s="1">
        <v>-12.334</v>
      </c>
      <c r="P4528" s="27">
        <v>-20.984000000000002</v>
      </c>
      <c r="Q4528" s="1">
        <v>-10.35</v>
      </c>
      <c r="R4528" s="1">
        <v>-0.14199999999999999</v>
      </c>
      <c r="S4528" s="1">
        <v>4.74</v>
      </c>
      <c r="T4528" s="1">
        <v>6.0419999999999998</v>
      </c>
      <c r="U4528" s="1">
        <v>8.6180000000000003</v>
      </c>
      <c r="V4528" s="1">
        <v>4.0410000000000004</v>
      </c>
      <c r="W4528" s="30">
        <v>5015.5659999999998</v>
      </c>
      <c r="X4528" s="1">
        <v>1371.933</v>
      </c>
      <c r="Y4528" s="1">
        <v>4805.5789999999997</v>
      </c>
      <c r="Z4528" s="1">
        <v>1113.4169999999999</v>
      </c>
      <c r="AD4528" s="4">
        <v>20.984000000000002</v>
      </c>
      <c r="AL4528" s="1">
        <v>5015.5659999999998</v>
      </c>
    </row>
    <row r="4529" spans="1:38" x14ac:dyDescent="0.25">
      <c r="A4529" s="1">
        <v>4525</v>
      </c>
      <c r="B4529" s="1">
        <v>4525</v>
      </c>
      <c r="C4529" s="1"/>
      <c r="D4529" s="1">
        <v>3033.6680000000001</v>
      </c>
      <c r="E4529" s="1">
        <v>905.19899999999996</v>
      </c>
      <c r="F4529" s="1"/>
      <c r="G4529" s="1">
        <v>-112.08499999999999</v>
      </c>
      <c r="H4529" s="1">
        <v>-102.96599999999999</v>
      </c>
      <c r="I4529" s="1"/>
      <c r="J4529" s="1"/>
      <c r="K4529" s="1">
        <v>-767.41200000000003</v>
      </c>
      <c r="L4529" s="1"/>
      <c r="M4529" s="1">
        <v>2761.7049999999999</v>
      </c>
      <c r="N4529" s="1">
        <v>3272.6970000000001</v>
      </c>
      <c r="O4529" s="1">
        <v>-12.343999999999999</v>
      </c>
      <c r="P4529" s="27">
        <v>-20.994</v>
      </c>
      <c r="Q4529" s="1">
        <v>-10.353999999999999</v>
      </c>
      <c r="R4529" s="1">
        <v>-0.13700000000000001</v>
      </c>
      <c r="S4529" s="1">
        <v>4.7309999999999999</v>
      </c>
      <c r="T4529" s="1">
        <v>6.0469999999999997</v>
      </c>
      <c r="U4529" s="1">
        <v>8.6210000000000004</v>
      </c>
      <c r="V4529" s="1">
        <v>4.0410000000000004</v>
      </c>
      <c r="W4529" s="30">
        <v>5015.5659999999998</v>
      </c>
      <c r="X4529" s="1">
        <v>1371.933</v>
      </c>
      <c r="Y4529" s="1">
        <v>4806.1899999999996</v>
      </c>
      <c r="Z4529" s="1">
        <v>1113.1120000000001</v>
      </c>
      <c r="AD4529" s="4">
        <v>20.994</v>
      </c>
      <c r="AL4529" s="1">
        <v>5015.5659999999998</v>
      </c>
    </row>
    <row r="4530" spans="1:38" x14ac:dyDescent="0.25">
      <c r="A4530" s="1">
        <v>4526</v>
      </c>
      <c r="B4530" s="1">
        <v>4526</v>
      </c>
      <c r="C4530" s="1"/>
      <c r="D4530" s="1">
        <v>3028.85</v>
      </c>
      <c r="E4530" s="1">
        <v>904.24300000000005</v>
      </c>
      <c r="F4530" s="1"/>
      <c r="G4530" s="1">
        <v>-111.60899999999999</v>
      </c>
      <c r="H4530" s="1">
        <v>-100.119</v>
      </c>
      <c r="I4530" s="1"/>
      <c r="J4530" s="1"/>
      <c r="K4530" s="1">
        <v>-767.41200000000003</v>
      </c>
      <c r="L4530" s="1"/>
      <c r="M4530" s="1">
        <v>2761.7049999999999</v>
      </c>
      <c r="N4530" s="1">
        <v>3272.6970000000001</v>
      </c>
      <c r="O4530" s="1">
        <v>-12.339</v>
      </c>
      <c r="P4530" s="27">
        <v>-20.984000000000002</v>
      </c>
      <c r="Q4530" s="1">
        <v>-10.353999999999999</v>
      </c>
      <c r="R4530" s="1">
        <v>-0.13700000000000001</v>
      </c>
      <c r="S4530" s="1">
        <v>4.7309999999999999</v>
      </c>
      <c r="T4530" s="1">
        <v>6.0469999999999997</v>
      </c>
      <c r="U4530" s="1">
        <v>8.6180000000000003</v>
      </c>
      <c r="V4530" s="1">
        <v>4.0410000000000004</v>
      </c>
      <c r="W4530" s="30">
        <v>5016.1760000000004</v>
      </c>
      <c r="X4530" s="1">
        <v>1372.2380000000001</v>
      </c>
      <c r="Y4530" s="1">
        <v>4805.8850000000002</v>
      </c>
      <c r="Z4530" s="1">
        <v>1113.4169999999999</v>
      </c>
      <c r="AD4530" s="4">
        <v>20.984000000000002</v>
      </c>
      <c r="AL4530" s="1">
        <v>5016.1760000000004</v>
      </c>
    </row>
    <row r="4531" spans="1:38" x14ac:dyDescent="0.25">
      <c r="A4531" s="1">
        <v>4527</v>
      </c>
      <c r="B4531" s="1">
        <v>4527</v>
      </c>
      <c r="C4531" s="1"/>
      <c r="D4531" s="1">
        <v>3146.9140000000002</v>
      </c>
      <c r="E4531" s="1">
        <v>920.97699999999998</v>
      </c>
      <c r="F4531" s="1"/>
      <c r="G4531" s="1">
        <v>-113.039</v>
      </c>
      <c r="H4531" s="1">
        <v>-99.644999999999996</v>
      </c>
      <c r="I4531" s="1"/>
      <c r="J4531" s="1"/>
      <c r="K4531" s="1">
        <v>-784.05100000000004</v>
      </c>
      <c r="L4531" s="1"/>
      <c r="M4531" s="1">
        <v>2807.31</v>
      </c>
      <c r="N4531" s="1">
        <v>3327.703</v>
      </c>
      <c r="O4531" s="1">
        <v>-12.539</v>
      </c>
      <c r="P4531" s="27">
        <v>-21.344999999999999</v>
      </c>
      <c r="Q4531" s="1">
        <v>-10.521000000000001</v>
      </c>
      <c r="R4531" s="1">
        <v>-0.127</v>
      </c>
      <c r="S4531" s="1">
        <v>4.8079999999999998</v>
      </c>
      <c r="T4531" s="1">
        <v>6.1559999999999997</v>
      </c>
      <c r="U4531" s="1">
        <v>8.7710000000000008</v>
      </c>
      <c r="V4531" s="1">
        <v>4.1109999999999998</v>
      </c>
      <c r="W4531" s="30">
        <v>5064.7049999999999</v>
      </c>
      <c r="X4531" s="1">
        <v>1379.5630000000001</v>
      </c>
      <c r="Y4531" s="1">
        <v>4811.6840000000002</v>
      </c>
      <c r="Z4531" s="1">
        <v>1123.184</v>
      </c>
      <c r="AD4531" s="4">
        <v>21.344999999999999</v>
      </c>
      <c r="AL4531" s="1">
        <v>5064.7049999999999</v>
      </c>
    </row>
    <row r="4532" spans="1:38" x14ac:dyDescent="0.25">
      <c r="A4532" s="1">
        <v>4528</v>
      </c>
      <c r="B4532" s="1">
        <v>4528</v>
      </c>
      <c r="C4532" s="1"/>
      <c r="D4532" s="1">
        <v>3261.15</v>
      </c>
      <c r="E4532" s="1">
        <v>950.14400000000001</v>
      </c>
      <c r="F4532" s="1"/>
      <c r="G4532" s="1">
        <v>-115.901</v>
      </c>
      <c r="H4532" s="1">
        <v>-102.96599999999999</v>
      </c>
      <c r="I4532" s="1"/>
      <c r="J4532" s="1"/>
      <c r="K4532" s="1">
        <v>-744.59199999999998</v>
      </c>
      <c r="L4532" s="1"/>
      <c r="M4532" s="1">
        <v>2823.6329999999998</v>
      </c>
      <c r="N4532" s="1">
        <v>3376.4949999999999</v>
      </c>
      <c r="O4532" s="1">
        <v>-12.617000000000001</v>
      </c>
      <c r="P4532" s="27">
        <v>-21.515000000000001</v>
      </c>
      <c r="Q4532" s="1">
        <v>-10.602</v>
      </c>
      <c r="R4532" s="1">
        <v>-0.13200000000000001</v>
      </c>
      <c r="S4532" s="1">
        <v>4.8470000000000004</v>
      </c>
      <c r="T4532" s="1">
        <v>6.2</v>
      </c>
      <c r="U4532" s="1">
        <v>8.82</v>
      </c>
      <c r="V4532" s="1">
        <v>4.1289999999999996</v>
      </c>
      <c r="W4532" s="30">
        <v>5241.1180000000004</v>
      </c>
      <c r="X4532" s="1">
        <v>1414.662</v>
      </c>
      <c r="Y4532" s="1">
        <v>4901.4160000000002</v>
      </c>
      <c r="Z4532" s="1">
        <v>1158.5889999999999</v>
      </c>
      <c r="AD4532" s="4">
        <v>21.515000000000001</v>
      </c>
      <c r="AL4532" s="1">
        <v>5241.1180000000004</v>
      </c>
    </row>
    <row r="4533" spans="1:38" x14ac:dyDescent="0.25">
      <c r="A4533" s="1">
        <v>4529</v>
      </c>
      <c r="B4533" s="1">
        <v>4529</v>
      </c>
      <c r="C4533" s="1"/>
      <c r="D4533" s="1">
        <v>3232.2269999999999</v>
      </c>
      <c r="E4533" s="1">
        <v>948.23099999999999</v>
      </c>
      <c r="F4533" s="1"/>
      <c r="G4533" s="1">
        <v>-116.378</v>
      </c>
      <c r="H4533" s="1">
        <v>-104.863</v>
      </c>
      <c r="I4533" s="1"/>
      <c r="J4533" s="1"/>
      <c r="K4533" s="1">
        <v>-752.67399999999998</v>
      </c>
      <c r="L4533" s="1"/>
      <c r="M4533" s="1">
        <v>2822.1930000000002</v>
      </c>
      <c r="N4533" s="1">
        <v>3371.712</v>
      </c>
      <c r="O4533" s="1">
        <v>-12.637</v>
      </c>
      <c r="P4533" s="27">
        <v>-21.529</v>
      </c>
      <c r="Q4533" s="1">
        <v>-10.611000000000001</v>
      </c>
      <c r="R4533" s="1">
        <v>-0.13200000000000001</v>
      </c>
      <c r="S4533" s="1">
        <v>4.8520000000000003</v>
      </c>
      <c r="T4533" s="1">
        <v>6.2110000000000003</v>
      </c>
      <c r="U4533" s="1">
        <v>8.83</v>
      </c>
      <c r="V4533" s="1">
        <v>4.1360000000000001</v>
      </c>
      <c r="W4533" s="30">
        <v>5213.9539999999997</v>
      </c>
      <c r="X4533" s="1">
        <v>1430.8389999999999</v>
      </c>
      <c r="Y4533" s="1">
        <v>4967.9530000000004</v>
      </c>
      <c r="Z4533" s="1">
        <v>1163.777</v>
      </c>
      <c r="AD4533" s="4">
        <v>21.529</v>
      </c>
      <c r="AL4533" s="1">
        <v>5213.9539999999997</v>
      </c>
    </row>
    <row r="4534" spans="1:38" x14ac:dyDescent="0.25">
      <c r="A4534" s="1">
        <v>4530</v>
      </c>
      <c r="B4534" s="1">
        <v>4530</v>
      </c>
      <c r="C4534" s="1"/>
      <c r="D4534" s="1">
        <v>3227.8890000000001</v>
      </c>
      <c r="E4534" s="1">
        <v>938.19</v>
      </c>
      <c r="F4534" s="1"/>
      <c r="G4534" s="1">
        <v>-115.42400000000001</v>
      </c>
      <c r="H4534" s="1">
        <v>-103.91500000000001</v>
      </c>
      <c r="I4534" s="1"/>
      <c r="J4534" s="1"/>
      <c r="K4534" s="1">
        <v>-794.50900000000001</v>
      </c>
      <c r="L4534" s="1"/>
      <c r="M4534" s="1">
        <v>2835.1559999999999</v>
      </c>
      <c r="N4534" s="1">
        <v>3351.1419999999998</v>
      </c>
      <c r="O4534" s="1">
        <v>-12.685</v>
      </c>
      <c r="P4534" s="27">
        <v>-21.605</v>
      </c>
      <c r="Q4534" s="1">
        <v>-10.654</v>
      </c>
      <c r="R4534" s="1">
        <v>-0.14199999999999999</v>
      </c>
      <c r="S4534" s="1">
        <v>4.8570000000000002</v>
      </c>
      <c r="T4534" s="1">
        <v>6.2210000000000001</v>
      </c>
      <c r="U4534" s="1">
        <v>8.8689999999999998</v>
      </c>
      <c r="V4534" s="1">
        <v>4.1470000000000002</v>
      </c>
      <c r="W4534" s="30">
        <v>5192.8950000000004</v>
      </c>
      <c r="X4534" s="1">
        <v>1425.04</v>
      </c>
      <c r="Y4534" s="1">
        <v>4986.2650000000003</v>
      </c>
      <c r="Z4534" s="1">
        <v>1163.472</v>
      </c>
      <c r="AD4534" s="4">
        <v>21.605</v>
      </c>
      <c r="AL4534" s="1">
        <v>5192.8950000000004</v>
      </c>
    </row>
    <row r="4535" spans="1:38" x14ac:dyDescent="0.25">
      <c r="A4535" s="1">
        <v>4531</v>
      </c>
      <c r="B4535" s="1">
        <v>4531</v>
      </c>
      <c r="C4535" s="1"/>
      <c r="D4535" s="1">
        <v>3403.3780000000002</v>
      </c>
      <c r="E4535" s="1">
        <v>973.096</v>
      </c>
      <c r="F4535" s="1"/>
      <c r="G4535" s="1">
        <v>-119.239</v>
      </c>
      <c r="H4535" s="1">
        <v>-107.236</v>
      </c>
      <c r="I4535" s="1"/>
      <c r="J4535" s="1"/>
      <c r="K4535" s="1">
        <v>-773.11699999999996</v>
      </c>
      <c r="L4535" s="1"/>
      <c r="M4535" s="1">
        <v>2875.4859999999999</v>
      </c>
      <c r="N4535" s="1">
        <v>3409.9830000000002</v>
      </c>
      <c r="O4535" s="1">
        <v>-12.9</v>
      </c>
      <c r="P4535" s="27">
        <v>-21.989000000000001</v>
      </c>
      <c r="Q4535" s="1">
        <v>-10.839</v>
      </c>
      <c r="R4535" s="1">
        <v>-0.14699999999999999</v>
      </c>
      <c r="S4535" s="1">
        <v>4.9340000000000002</v>
      </c>
      <c r="T4535" s="1">
        <v>6.3250000000000002</v>
      </c>
      <c r="U4535" s="1">
        <v>9.0150000000000006</v>
      </c>
      <c r="V4535" s="1">
        <v>4.2130000000000001</v>
      </c>
      <c r="W4535" s="30">
        <v>5277.4390000000003</v>
      </c>
      <c r="X4535" s="1">
        <v>1438.164</v>
      </c>
      <c r="Y4535" s="1">
        <v>5005.4939999999997</v>
      </c>
      <c r="Z4535" s="1">
        <v>1174.7650000000001</v>
      </c>
      <c r="AD4535" s="4">
        <v>21.989000000000001</v>
      </c>
      <c r="AL4535" s="1">
        <v>5277.4390000000003</v>
      </c>
    </row>
    <row r="4536" spans="1:38" x14ac:dyDescent="0.25">
      <c r="A4536" s="1">
        <v>4532</v>
      </c>
      <c r="B4536" s="1">
        <v>4532</v>
      </c>
      <c r="C4536" s="1"/>
      <c r="D4536" s="1">
        <v>3369.6260000000002</v>
      </c>
      <c r="E4536" s="1">
        <v>975.96500000000003</v>
      </c>
      <c r="F4536" s="1"/>
      <c r="G4536" s="1">
        <v>-121.623</v>
      </c>
      <c r="H4536" s="1">
        <v>-108.65900000000001</v>
      </c>
      <c r="I4536" s="1"/>
      <c r="J4536" s="1"/>
      <c r="K4536" s="1">
        <v>-778.822</v>
      </c>
      <c r="L4536" s="1"/>
      <c r="M4536" s="1">
        <v>2867.3240000000001</v>
      </c>
      <c r="N4536" s="1">
        <v>3390.8470000000002</v>
      </c>
      <c r="O4536" s="1">
        <v>-12.962999999999999</v>
      </c>
      <c r="P4536" s="27">
        <v>-22.074999999999999</v>
      </c>
      <c r="Q4536" s="1">
        <v>-10.896000000000001</v>
      </c>
      <c r="R4536" s="1">
        <v>-0.14199999999999999</v>
      </c>
      <c r="S4536" s="1">
        <v>4.9530000000000003</v>
      </c>
      <c r="T4536" s="1">
        <v>6.3570000000000002</v>
      </c>
      <c r="U4536" s="1">
        <v>9.0540000000000003</v>
      </c>
      <c r="V4536" s="1">
        <v>4.2309999999999999</v>
      </c>
      <c r="W4536" s="30">
        <v>5324.4409999999998</v>
      </c>
      <c r="X4536" s="1">
        <v>1451.288</v>
      </c>
      <c r="Y4536" s="1">
        <v>5072.9459999999999</v>
      </c>
      <c r="Z4536" s="1">
        <v>1193.078</v>
      </c>
      <c r="AD4536" s="4">
        <v>22.074999999999999</v>
      </c>
      <c r="AL4536" s="1">
        <v>5324.4409999999998</v>
      </c>
    </row>
    <row r="4537" spans="1:38" x14ac:dyDescent="0.25">
      <c r="A4537" s="1">
        <v>4533</v>
      </c>
      <c r="B4537" s="1">
        <v>4533</v>
      </c>
      <c r="C4537" s="1"/>
      <c r="D4537" s="1">
        <v>3299.2339999999999</v>
      </c>
      <c r="E4537" s="1">
        <v>972.13900000000001</v>
      </c>
      <c r="F4537" s="1"/>
      <c r="G4537" s="1">
        <v>-121.14700000000001</v>
      </c>
      <c r="H4537" s="1">
        <v>-107.71</v>
      </c>
      <c r="I4537" s="1"/>
      <c r="J4537" s="1"/>
      <c r="K4537" s="1">
        <v>-778.822</v>
      </c>
      <c r="L4537" s="1"/>
      <c r="M4537" s="1">
        <v>2864.4430000000002</v>
      </c>
      <c r="N4537" s="1">
        <v>3379.8440000000001</v>
      </c>
      <c r="O4537" s="1">
        <v>-12.962999999999999</v>
      </c>
      <c r="P4537" s="27">
        <v>-22.094000000000001</v>
      </c>
      <c r="Q4537" s="1">
        <v>-10.906000000000001</v>
      </c>
      <c r="R4537" s="1">
        <v>-0.14199999999999999</v>
      </c>
      <c r="S4537" s="1">
        <v>4.968</v>
      </c>
      <c r="T4537" s="1">
        <v>6.3520000000000003</v>
      </c>
      <c r="U4537" s="1">
        <v>9.0570000000000004</v>
      </c>
      <c r="V4537" s="1">
        <v>4.2309999999999999</v>
      </c>
      <c r="W4537" s="30">
        <v>5278.3540000000003</v>
      </c>
      <c r="X4537" s="1">
        <v>1443.963</v>
      </c>
      <c r="Y4537" s="1">
        <v>5086.375</v>
      </c>
      <c r="Z4537" s="1">
        <v>1193.078</v>
      </c>
      <c r="AD4537" s="4">
        <v>22.094000000000001</v>
      </c>
      <c r="AL4537" s="1">
        <v>5278.3540000000003</v>
      </c>
    </row>
    <row r="4538" spans="1:38" x14ac:dyDescent="0.25">
      <c r="A4538" s="1">
        <v>4534</v>
      </c>
      <c r="B4538" s="1">
        <v>4534</v>
      </c>
      <c r="C4538" s="1"/>
      <c r="D4538" s="1">
        <v>3376.8580000000002</v>
      </c>
      <c r="E4538" s="1">
        <v>981.70299999999997</v>
      </c>
      <c r="F4538" s="1"/>
      <c r="G4538" s="1">
        <v>-121.623</v>
      </c>
      <c r="H4538" s="1">
        <v>-108.65900000000001</v>
      </c>
      <c r="I4538" s="1"/>
      <c r="J4538" s="1"/>
      <c r="K4538" s="1">
        <v>-788.80499999999995</v>
      </c>
      <c r="L4538" s="1"/>
      <c r="M4538" s="1">
        <v>2887.97</v>
      </c>
      <c r="N4538" s="1">
        <v>3405.1990000000001</v>
      </c>
      <c r="O4538" s="1">
        <v>-13.105</v>
      </c>
      <c r="P4538" s="27">
        <v>-22.353999999999999</v>
      </c>
      <c r="Q4538" s="1">
        <v>-11.034000000000001</v>
      </c>
      <c r="R4538" s="1">
        <v>-0.14199999999999999</v>
      </c>
      <c r="S4538" s="1">
        <v>5.0069999999999997</v>
      </c>
      <c r="T4538" s="1">
        <v>6.4059999999999997</v>
      </c>
      <c r="U4538" s="1">
        <v>9.1620000000000008</v>
      </c>
      <c r="V4538" s="1">
        <v>4.2789999999999999</v>
      </c>
      <c r="W4538" s="30">
        <v>5278.3540000000003</v>
      </c>
      <c r="X4538" s="1">
        <v>1436.943</v>
      </c>
      <c r="Y4538" s="1">
        <v>5076.3029999999999</v>
      </c>
      <c r="Z4538" s="1">
        <v>1188.194</v>
      </c>
      <c r="AD4538" s="4">
        <v>22.353999999999999</v>
      </c>
      <c r="AL4538" s="1">
        <v>5278.3540000000003</v>
      </c>
    </row>
    <row r="4539" spans="1:38" x14ac:dyDescent="0.25">
      <c r="A4539" s="1">
        <v>4535</v>
      </c>
      <c r="B4539" s="1">
        <v>4535</v>
      </c>
      <c r="C4539" s="1"/>
      <c r="D4539" s="1">
        <v>3365.2860000000001</v>
      </c>
      <c r="E4539" s="1">
        <v>984.09400000000005</v>
      </c>
      <c r="F4539" s="1"/>
      <c r="G4539" s="1">
        <v>-122.577</v>
      </c>
      <c r="H4539" s="1">
        <v>-109.608</v>
      </c>
      <c r="I4539" s="1"/>
      <c r="J4539" s="1"/>
      <c r="K4539" s="1">
        <v>-788.32899999999995</v>
      </c>
      <c r="L4539" s="1"/>
      <c r="M4539" s="1">
        <v>2870.6849999999999</v>
      </c>
      <c r="N4539" s="1">
        <v>3365.971</v>
      </c>
      <c r="O4539" s="1">
        <v>-13.167999999999999</v>
      </c>
      <c r="P4539" s="27">
        <v>-22.449000000000002</v>
      </c>
      <c r="Q4539" s="1">
        <v>-11.077</v>
      </c>
      <c r="R4539" s="1">
        <v>-0.14199999999999999</v>
      </c>
      <c r="S4539" s="1">
        <v>5.016</v>
      </c>
      <c r="T4539" s="1">
        <v>6.4169999999999998</v>
      </c>
      <c r="U4539" s="1">
        <v>9.1999999999999993</v>
      </c>
      <c r="V4539" s="1">
        <v>4.3010000000000002</v>
      </c>
      <c r="W4539" s="30">
        <v>5356.1840000000002</v>
      </c>
      <c r="X4539" s="1">
        <v>1451.5930000000001</v>
      </c>
      <c r="Y4539" s="1">
        <v>5115.6760000000004</v>
      </c>
      <c r="Z4539" s="1">
        <v>1208.644</v>
      </c>
      <c r="AD4539" s="4">
        <v>22.449000000000002</v>
      </c>
      <c r="AL4539" s="1">
        <v>5356.1840000000002</v>
      </c>
    </row>
    <row r="4540" spans="1:38" x14ac:dyDescent="0.25">
      <c r="A4540" s="1">
        <v>4536</v>
      </c>
      <c r="B4540" s="1">
        <v>4536</v>
      </c>
      <c r="C4540" s="1"/>
      <c r="D4540" s="1">
        <v>3300.1979999999999</v>
      </c>
      <c r="E4540" s="1">
        <v>979.79</v>
      </c>
      <c r="F4540" s="1"/>
      <c r="G4540" s="1">
        <v>-121.14700000000001</v>
      </c>
      <c r="H4540" s="1">
        <v>-107.71</v>
      </c>
      <c r="I4540" s="1"/>
      <c r="J4540" s="1"/>
      <c r="K4540" s="1">
        <v>-785.952</v>
      </c>
      <c r="L4540" s="1"/>
      <c r="M4540" s="1">
        <v>2856.2809999999999</v>
      </c>
      <c r="N4540" s="1">
        <v>3328.181</v>
      </c>
      <c r="O4540" s="1">
        <v>-13.178000000000001</v>
      </c>
      <c r="P4540" s="27">
        <v>-22.492000000000001</v>
      </c>
      <c r="Q4540" s="1">
        <v>-11.077</v>
      </c>
      <c r="R4540" s="1">
        <v>-0.13700000000000001</v>
      </c>
      <c r="S4540" s="1">
        <v>5.016</v>
      </c>
      <c r="T4540" s="1">
        <v>6.4119999999999999</v>
      </c>
      <c r="U4540" s="1">
        <v>9.2140000000000004</v>
      </c>
      <c r="V4540" s="1">
        <v>4.3040000000000003</v>
      </c>
      <c r="W4540" s="30">
        <v>5306.1289999999999</v>
      </c>
      <c r="X4540" s="1">
        <v>1446.405</v>
      </c>
      <c r="Y4540" s="1">
        <v>5122.6959999999999</v>
      </c>
      <c r="Z4540" s="1">
        <v>1201.9290000000001</v>
      </c>
      <c r="AD4540" s="4">
        <v>22.492000000000001</v>
      </c>
      <c r="AL4540" s="1">
        <v>5306.1289999999999</v>
      </c>
    </row>
    <row r="4541" spans="1:38" x14ac:dyDescent="0.25">
      <c r="A4541" s="1">
        <v>4537</v>
      </c>
      <c r="B4541" s="1">
        <v>4537</v>
      </c>
      <c r="C4541" s="1"/>
      <c r="D4541" s="1">
        <v>3381.1979999999999</v>
      </c>
      <c r="E4541" s="1">
        <v>988.87599999999998</v>
      </c>
      <c r="F4541" s="1"/>
      <c r="G4541" s="1">
        <v>-115.42400000000001</v>
      </c>
      <c r="H4541" s="1">
        <v>-102.491</v>
      </c>
      <c r="I4541" s="1"/>
      <c r="J4541" s="1"/>
      <c r="K4541" s="1">
        <v>-776.44500000000005</v>
      </c>
      <c r="L4541" s="1"/>
      <c r="M4541" s="1">
        <v>2811.6309999999999</v>
      </c>
      <c r="N4541" s="1">
        <v>3182.3090000000002</v>
      </c>
      <c r="O4541" s="1">
        <v>-13.304</v>
      </c>
      <c r="P4541" s="27">
        <v>-22.748000000000001</v>
      </c>
      <c r="Q4541" s="1">
        <v>-11.243</v>
      </c>
      <c r="R4541" s="1">
        <v>-0.13700000000000001</v>
      </c>
      <c r="S4541" s="1">
        <v>5.0309999999999997</v>
      </c>
      <c r="T4541" s="1">
        <v>6.423</v>
      </c>
      <c r="U4541" s="1">
        <v>9.3149999999999995</v>
      </c>
      <c r="V4541" s="1">
        <v>4.3520000000000003</v>
      </c>
      <c r="W4541" s="30">
        <v>5342.7539999999999</v>
      </c>
      <c r="X4541" s="1">
        <v>1447.32</v>
      </c>
      <c r="Y4541" s="1">
        <v>5124.2219999999998</v>
      </c>
      <c r="Z4541" s="1">
        <v>1200.098</v>
      </c>
      <c r="AD4541" s="4">
        <v>22.748000000000001</v>
      </c>
      <c r="AL4541" s="1">
        <v>5342.7539999999999</v>
      </c>
    </row>
    <row r="4542" spans="1:38" x14ac:dyDescent="0.25">
      <c r="A4542" s="1">
        <v>4538</v>
      </c>
      <c r="B4542" s="1">
        <v>4538</v>
      </c>
      <c r="C4542" s="1"/>
      <c r="D4542" s="1">
        <v>3316.1080000000002</v>
      </c>
      <c r="E4542" s="1">
        <v>984.09400000000005</v>
      </c>
      <c r="F4542" s="1"/>
      <c r="G4542" s="1">
        <v>-113.039</v>
      </c>
      <c r="H4542" s="1">
        <v>-100.593</v>
      </c>
      <c r="I4542" s="1"/>
      <c r="J4542" s="1"/>
      <c r="K4542" s="1">
        <v>-767.88800000000003</v>
      </c>
      <c r="L4542" s="1"/>
      <c r="M4542" s="1">
        <v>2786.6669999999999</v>
      </c>
      <c r="N4542" s="1">
        <v>3111.5410000000002</v>
      </c>
      <c r="O4542" s="1">
        <v>-13.324</v>
      </c>
      <c r="P4542" s="27">
        <v>-22.786000000000001</v>
      </c>
      <c r="Q4542" s="1">
        <v>-11.262</v>
      </c>
      <c r="R4542" s="1">
        <v>-0.14199999999999999</v>
      </c>
      <c r="S4542" s="1">
        <v>5.0359999999999996</v>
      </c>
      <c r="T4542" s="1">
        <v>6.423</v>
      </c>
      <c r="U4542" s="1">
        <v>9.3320000000000007</v>
      </c>
      <c r="V4542" s="1">
        <v>4.3630000000000004</v>
      </c>
      <c r="W4542" s="30">
        <v>5262.4830000000002</v>
      </c>
      <c r="X4542" s="1">
        <v>1452.204</v>
      </c>
      <c r="Y4542" s="1">
        <v>5090.9530000000004</v>
      </c>
      <c r="Z4542" s="1">
        <v>1170.492</v>
      </c>
      <c r="AD4542" s="4">
        <v>22.786000000000001</v>
      </c>
      <c r="AL4542" s="1">
        <v>5262.4830000000002</v>
      </c>
    </row>
    <row r="4543" spans="1:38" x14ac:dyDescent="0.25">
      <c r="A4543" s="1">
        <v>4539</v>
      </c>
      <c r="B4543" s="1">
        <v>4539</v>
      </c>
      <c r="C4543" s="1"/>
      <c r="D4543" s="1">
        <v>3384.5729999999999</v>
      </c>
      <c r="E4543" s="1">
        <v>992.22299999999996</v>
      </c>
      <c r="F4543" s="1"/>
      <c r="G4543" s="1">
        <v>-112.562</v>
      </c>
      <c r="H4543" s="1">
        <v>-100.593</v>
      </c>
      <c r="I4543" s="1"/>
      <c r="J4543" s="1"/>
      <c r="K4543" s="1">
        <v>-775.49400000000003</v>
      </c>
      <c r="L4543" s="1"/>
      <c r="M4543" s="1">
        <v>2799.6289999999999</v>
      </c>
      <c r="N4543" s="1">
        <v>3118.7130000000002</v>
      </c>
      <c r="O4543" s="1">
        <v>-13.436</v>
      </c>
      <c r="P4543" s="27">
        <v>-23.032</v>
      </c>
      <c r="Q4543" s="1">
        <v>-11.381</v>
      </c>
      <c r="R4543" s="1">
        <v>-0.14199999999999999</v>
      </c>
      <c r="S4543" s="1">
        <v>5.0259999999999998</v>
      </c>
      <c r="T4543" s="1">
        <v>6.423</v>
      </c>
      <c r="U4543" s="1">
        <v>9.4329999999999998</v>
      </c>
      <c r="V4543" s="1">
        <v>4.399</v>
      </c>
      <c r="W4543" s="30">
        <v>5234.098</v>
      </c>
      <c r="X4543" s="1">
        <v>1444.8789999999999</v>
      </c>
      <c r="Y4543" s="1">
        <v>5035.71</v>
      </c>
      <c r="Z4543" s="1">
        <v>1159.1990000000001</v>
      </c>
      <c r="AD4543" s="4">
        <v>23.032</v>
      </c>
      <c r="AL4543" s="1">
        <v>5234.098</v>
      </c>
    </row>
    <row r="4544" spans="1:38" x14ac:dyDescent="0.25">
      <c r="A4544" s="1">
        <v>4540</v>
      </c>
      <c r="B4544" s="1">
        <v>4540</v>
      </c>
      <c r="C4544" s="1"/>
      <c r="D4544" s="1">
        <v>3371.5540000000001</v>
      </c>
      <c r="E4544" s="1">
        <v>997.005</v>
      </c>
      <c r="F4544" s="1"/>
      <c r="G4544" s="1">
        <v>-112.562</v>
      </c>
      <c r="H4544" s="1">
        <v>-101.068</v>
      </c>
      <c r="I4544" s="1"/>
      <c r="J4544" s="1"/>
      <c r="K4544" s="1">
        <v>-774.06799999999998</v>
      </c>
      <c r="L4544" s="1"/>
      <c r="M4544" s="1">
        <v>2783.7869999999998</v>
      </c>
      <c r="N4544" s="1">
        <v>3075.683</v>
      </c>
      <c r="O4544" s="1">
        <v>-13.499000000000001</v>
      </c>
      <c r="P4544" s="27">
        <v>-23.189</v>
      </c>
      <c r="Q4544" s="1">
        <v>-11.452</v>
      </c>
      <c r="R4544" s="1">
        <v>-0.13700000000000001</v>
      </c>
      <c r="S4544" s="1">
        <v>5.0309999999999997</v>
      </c>
      <c r="T4544" s="1">
        <v>6.4169999999999998</v>
      </c>
      <c r="U4544" s="1">
        <v>9.4890000000000008</v>
      </c>
      <c r="V4544" s="1">
        <v>4.4320000000000004</v>
      </c>
      <c r="W4544" s="30">
        <v>5299.7190000000001</v>
      </c>
      <c r="X4544" s="1">
        <v>1452.204</v>
      </c>
      <c r="Y4544" s="1">
        <v>5035.1000000000004</v>
      </c>
      <c r="Z4544" s="1">
        <v>1171.713</v>
      </c>
      <c r="AD4544" s="4">
        <v>23.189</v>
      </c>
      <c r="AL4544" s="1">
        <v>5299.7190000000001</v>
      </c>
    </row>
    <row r="4545" spans="1:38" x14ac:dyDescent="0.25">
      <c r="A4545" s="1">
        <v>4541</v>
      </c>
      <c r="B4545" s="1">
        <v>4541</v>
      </c>
      <c r="C4545" s="1"/>
      <c r="D4545" s="1">
        <v>3296.3420000000001</v>
      </c>
      <c r="E4545" s="1">
        <v>992.22299999999996</v>
      </c>
      <c r="F4545" s="1"/>
      <c r="G4545" s="1">
        <v>-112.08499999999999</v>
      </c>
      <c r="H4545" s="1">
        <v>-100.593</v>
      </c>
      <c r="I4545" s="1"/>
      <c r="J4545" s="1"/>
      <c r="K4545" s="1">
        <v>-774.06799999999998</v>
      </c>
      <c r="L4545" s="1"/>
      <c r="M4545" s="1">
        <v>2776.5859999999998</v>
      </c>
      <c r="N4545" s="1">
        <v>3056.5590000000002</v>
      </c>
      <c r="O4545" s="1">
        <v>-13.509</v>
      </c>
      <c r="P4545" s="27">
        <v>-23.198</v>
      </c>
      <c r="Q4545" s="1">
        <v>-11.465999999999999</v>
      </c>
      <c r="R4545" s="1">
        <v>-0.13700000000000001</v>
      </c>
      <c r="S4545" s="1">
        <v>5.0259999999999998</v>
      </c>
      <c r="T4545" s="1">
        <v>6.4340000000000002</v>
      </c>
      <c r="U4545" s="1">
        <v>9.4960000000000004</v>
      </c>
      <c r="V4545" s="1">
        <v>4.4290000000000003</v>
      </c>
      <c r="W4545" s="30">
        <v>5233.183</v>
      </c>
      <c r="X4545" s="1">
        <v>1452.509</v>
      </c>
      <c r="Y4545" s="1">
        <v>5022.5860000000002</v>
      </c>
      <c r="Z4545" s="1">
        <v>1163.472</v>
      </c>
      <c r="AD4545" s="4">
        <v>23.198</v>
      </c>
      <c r="AL4545" s="1">
        <v>5233.183</v>
      </c>
    </row>
    <row r="4546" spans="1:38" x14ac:dyDescent="0.25">
      <c r="A4546" s="1">
        <v>4542</v>
      </c>
      <c r="B4546" s="1">
        <v>4542</v>
      </c>
      <c r="C4546" s="1"/>
      <c r="D4546" s="1">
        <v>3242.8319999999999</v>
      </c>
      <c r="E4546" s="1">
        <v>988.87599999999998</v>
      </c>
      <c r="F4546" s="1"/>
      <c r="G4546" s="1">
        <v>-112.562</v>
      </c>
      <c r="H4546" s="1">
        <v>-100.119</v>
      </c>
      <c r="I4546" s="1"/>
      <c r="J4546" s="1"/>
      <c r="K4546" s="1">
        <v>-775.49400000000003</v>
      </c>
      <c r="L4546" s="1"/>
      <c r="M4546" s="1">
        <v>2772.7460000000001</v>
      </c>
      <c r="N4546" s="1">
        <v>3049.866</v>
      </c>
      <c r="O4546" s="1">
        <v>-13.519</v>
      </c>
      <c r="P4546" s="27">
        <v>-23.213000000000001</v>
      </c>
      <c r="Q4546" s="1">
        <v>-11.476000000000001</v>
      </c>
      <c r="R4546" s="1">
        <v>-0.14199999999999999</v>
      </c>
      <c r="S4546" s="1">
        <v>5.0359999999999996</v>
      </c>
      <c r="T4546" s="1">
        <v>6.4279999999999999</v>
      </c>
      <c r="U4546" s="1">
        <v>9.5</v>
      </c>
      <c r="V4546" s="1">
        <v>4.4320000000000004</v>
      </c>
      <c r="W4546" s="30">
        <v>5206.9340000000002</v>
      </c>
      <c r="X4546" s="1">
        <v>1438.7739999999999</v>
      </c>
      <c r="Y4546" s="1">
        <v>5000.6099999999997</v>
      </c>
      <c r="Z4546" s="1">
        <v>1154.9259999999999</v>
      </c>
      <c r="AD4546" s="4">
        <v>23.213000000000001</v>
      </c>
      <c r="AL4546" s="1">
        <v>5206.9340000000002</v>
      </c>
    </row>
    <row r="4547" spans="1:38" x14ac:dyDescent="0.25">
      <c r="A4547" s="1">
        <v>4543</v>
      </c>
      <c r="B4547" s="1">
        <v>4543</v>
      </c>
      <c r="C4547" s="1"/>
      <c r="D4547" s="1">
        <v>3345.0360000000001</v>
      </c>
      <c r="E4547" s="1">
        <v>1002.7430000000001</v>
      </c>
      <c r="F4547" s="1"/>
      <c r="G4547" s="1">
        <v>-113.99299999999999</v>
      </c>
      <c r="H4547" s="1">
        <v>-102.017</v>
      </c>
      <c r="I4547" s="1"/>
      <c r="J4547" s="1"/>
      <c r="K4547" s="1">
        <v>-790.70600000000002</v>
      </c>
      <c r="L4547" s="1"/>
      <c r="M4547" s="1">
        <v>2802.99</v>
      </c>
      <c r="N4547" s="1">
        <v>3084.2890000000002</v>
      </c>
      <c r="O4547" s="1">
        <v>-13.738</v>
      </c>
      <c r="P4547" s="27">
        <v>-23.548999999999999</v>
      </c>
      <c r="Q4547" s="1">
        <v>-11.641999999999999</v>
      </c>
      <c r="R4547" s="1">
        <v>-0.13700000000000001</v>
      </c>
      <c r="S4547" s="1">
        <v>5.0359999999999996</v>
      </c>
      <c r="T4547" s="1">
        <v>6.4169999999999998</v>
      </c>
      <c r="U4547" s="1">
        <v>9.6349999999999998</v>
      </c>
      <c r="V4547" s="1">
        <v>4.4800000000000004</v>
      </c>
      <c r="W4547" s="30">
        <v>5211.2070000000003</v>
      </c>
      <c r="X4547" s="1">
        <v>1429.923</v>
      </c>
      <c r="Y4547" s="1">
        <v>4978.33</v>
      </c>
      <c r="Z4547" s="1">
        <v>1157.673</v>
      </c>
      <c r="AD4547" s="4">
        <v>23.548999999999999</v>
      </c>
      <c r="AL4547" s="1">
        <v>5211.2070000000003</v>
      </c>
    </row>
    <row r="4548" spans="1:38" x14ac:dyDescent="0.25">
      <c r="A4548" s="1">
        <v>4544</v>
      </c>
      <c r="B4548" s="1">
        <v>4544</v>
      </c>
      <c r="C4548" s="1"/>
      <c r="D4548" s="1">
        <v>3323.8220000000001</v>
      </c>
      <c r="E4548" s="1">
        <v>1004.6559999999999</v>
      </c>
      <c r="F4548" s="1"/>
      <c r="G4548" s="1">
        <v>-113.99299999999999</v>
      </c>
      <c r="H4548" s="1">
        <v>-102.017</v>
      </c>
      <c r="I4548" s="1"/>
      <c r="J4548" s="1"/>
      <c r="K4548" s="1">
        <v>-785.47699999999998</v>
      </c>
      <c r="L4548" s="1"/>
      <c r="M4548" s="1">
        <v>2781.8670000000002</v>
      </c>
      <c r="N4548" s="1">
        <v>3068.989</v>
      </c>
      <c r="O4548" s="1">
        <v>-13.787000000000001</v>
      </c>
      <c r="P4548" s="27">
        <v>-23.658000000000001</v>
      </c>
      <c r="Q4548" s="1">
        <v>-11.709</v>
      </c>
      <c r="R4548" s="1">
        <v>-0.14199999999999999</v>
      </c>
      <c r="S4548" s="1">
        <v>5.0410000000000004</v>
      </c>
      <c r="T4548" s="1">
        <v>6.4340000000000002</v>
      </c>
      <c r="U4548" s="1">
        <v>9.6739999999999995</v>
      </c>
      <c r="V4548" s="1">
        <v>4.5129999999999999</v>
      </c>
      <c r="W4548" s="30">
        <v>5304.2969999999996</v>
      </c>
      <c r="X4548" s="1">
        <v>1459.8340000000001</v>
      </c>
      <c r="Y4548" s="1">
        <v>5049.75</v>
      </c>
      <c r="Z4548" s="1">
        <v>1175.07</v>
      </c>
      <c r="AD4548" s="4">
        <v>23.658000000000001</v>
      </c>
      <c r="AL4548" s="1">
        <v>5304.2969999999996</v>
      </c>
    </row>
    <row r="4549" spans="1:38" x14ac:dyDescent="0.25">
      <c r="A4549" s="1">
        <v>4545</v>
      </c>
      <c r="B4549" s="1">
        <v>4545</v>
      </c>
      <c r="C4549" s="1"/>
      <c r="D4549" s="1">
        <v>3262.596</v>
      </c>
      <c r="E4549" s="1">
        <v>999.87400000000002</v>
      </c>
      <c r="F4549" s="1"/>
      <c r="G4549" s="1">
        <v>-113.51600000000001</v>
      </c>
      <c r="H4549" s="1">
        <v>-102.017</v>
      </c>
      <c r="I4549" s="1"/>
      <c r="J4549" s="1"/>
      <c r="K4549" s="1">
        <v>-786.90300000000002</v>
      </c>
      <c r="L4549" s="1"/>
      <c r="M4549" s="1">
        <v>2778.5059999999999</v>
      </c>
      <c r="N4549" s="1">
        <v>3057.9929999999999</v>
      </c>
      <c r="O4549" s="1">
        <v>-13.807</v>
      </c>
      <c r="P4549" s="27">
        <v>-23.681999999999999</v>
      </c>
      <c r="Q4549" s="1">
        <v>-11.728</v>
      </c>
      <c r="R4549" s="1">
        <v>-0.14199999999999999</v>
      </c>
      <c r="S4549" s="1">
        <v>5.0460000000000003</v>
      </c>
      <c r="T4549" s="1">
        <v>6.4279999999999999</v>
      </c>
      <c r="U4549" s="1">
        <v>9.6839999999999993</v>
      </c>
      <c r="V4549" s="1">
        <v>4.5129999999999999</v>
      </c>
      <c r="W4549" s="30">
        <v>5252.1059999999998</v>
      </c>
      <c r="X4549" s="1">
        <v>1452.509</v>
      </c>
      <c r="Y4549" s="1">
        <v>5045.7820000000002</v>
      </c>
      <c r="Z4549" s="1">
        <v>1166.5239999999999</v>
      </c>
      <c r="AD4549" s="4">
        <v>23.681999999999999</v>
      </c>
      <c r="AL4549" s="1">
        <v>5252.1059999999998</v>
      </c>
    </row>
    <row r="4550" spans="1:38" x14ac:dyDescent="0.25">
      <c r="A4550" s="1">
        <v>4546</v>
      </c>
      <c r="B4550" s="1">
        <v>4546</v>
      </c>
      <c r="C4550" s="1"/>
      <c r="D4550" s="1">
        <v>3441.9560000000001</v>
      </c>
      <c r="E4550" s="1">
        <v>1022.35</v>
      </c>
      <c r="F4550" s="1"/>
      <c r="G4550" s="1">
        <v>-115.42400000000001</v>
      </c>
      <c r="H4550" s="1">
        <v>-103.91500000000001</v>
      </c>
      <c r="I4550" s="1"/>
      <c r="J4550" s="1"/>
      <c r="K4550" s="1">
        <v>-799.26300000000003</v>
      </c>
      <c r="L4550" s="1"/>
      <c r="M4550" s="1">
        <v>2799.6289999999999</v>
      </c>
      <c r="N4550" s="1">
        <v>3087.6350000000002</v>
      </c>
      <c r="O4550" s="1">
        <v>-14.041</v>
      </c>
      <c r="P4550" s="27">
        <v>-24.141999999999999</v>
      </c>
      <c r="Q4550" s="1">
        <v>-11.951000000000001</v>
      </c>
      <c r="R4550" s="1">
        <v>-0.13700000000000001</v>
      </c>
      <c r="S4550" s="1">
        <v>5.07</v>
      </c>
      <c r="T4550" s="1">
        <v>6.4770000000000003</v>
      </c>
      <c r="U4550" s="1">
        <v>9.8789999999999996</v>
      </c>
      <c r="V4550" s="1">
        <v>4.593</v>
      </c>
      <c r="W4550" s="30">
        <v>5299.7190000000001</v>
      </c>
      <c r="X4550" s="1">
        <v>1447.32</v>
      </c>
      <c r="Y4550" s="1">
        <v>5042.4250000000002</v>
      </c>
      <c r="Z4550" s="1">
        <v>1179.038</v>
      </c>
      <c r="AD4550" s="4">
        <v>24.141999999999999</v>
      </c>
      <c r="AL4550" s="1">
        <v>5299.7190000000001</v>
      </c>
    </row>
    <row r="4551" spans="1:38" x14ac:dyDescent="0.25">
      <c r="A4551" s="1">
        <v>4547</v>
      </c>
      <c r="B4551" s="1">
        <v>4547</v>
      </c>
      <c r="C4551" s="1"/>
      <c r="D4551" s="1">
        <v>3458.3519999999999</v>
      </c>
      <c r="E4551" s="1">
        <v>1023.307</v>
      </c>
      <c r="F4551" s="1"/>
      <c r="G4551" s="1">
        <v>-114.947</v>
      </c>
      <c r="H4551" s="1">
        <v>-103.91500000000001</v>
      </c>
      <c r="I4551" s="1"/>
      <c r="J4551" s="1"/>
      <c r="K4551" s="1">
        <v>-795.46</v>
      </c>
      <c r="L4551" s="1"/>
      <c r="M4551" s="1">
        <v>2778.9859999999999</v>
      </c>
      <c r="N4551" s="1">
        <v>3046.52</v>
      </c>
      <c r="O4551" s="1">
        <v>-14.128</v>
      </c>
      <c r="P4551" s="27">
        <v>-24.321999999999999</v>
      </c>
      <c r="Q4551" s="1">
        <v>-12.032</v>
      </c>
      <c r="R4551" s="1">
        <v>-0.13700000000000001</v>
      </c>
      <c r="S4551" s="1">
        <v>5.0750000000000002</v>
      </c>
      <c r="T4551" s="1">
        <v>6.4880000000000004</v>
      </c>
      <c r="U4551" s="1">
        <v>9.9420000000000002</v>
      </c>
      <c r="V4551" s="1">
        <v>4.6219999999999999</v>
      </c>
      <c r="W4551" s="30">
        <v>5336.9549999999999</v>
      </c>
      <c r="X4551" s="1">
        <v>1461.665</v>
      </c>
      <c r="Y4551" s="1">
        <v>5082.7129999999997</v>
      </c>
      <c r="Z4551" s="1">
        <v>1188.194</v>
      </c>
      <c r="AD4551" s="4">
        <v>24.321999999999999</v>
      </c>
      <c r="AL4551" s="1">
        <v>5336.9549999999999</v>
      </c>
    </row>
    <row r="4552" spans="1:38" x14ac:dyDescent="0.25">
      <c r="A4552" s="1">
        <v>4548</v>
      </c>
      <c r="B4552" s="1">
        <v>4548</v>
      </c>
      <c r="C4552" s="1"/>
      <c r="D4552" s="1">
        <v>3382.6439999999998</v>
      </c>
      <c r="E4552" s="1">
        <v>1017.568</v>
      </c>
      <c r="F4552" s="1"/>
      <c r="G4552" s="1">
        <v>-114.47</v>
      </c>
      <c r="H4552" s="1">
        <v>-103.44</v>
      </c>
      <c r="I4552" s="1"/>
      <c r="J4552" s="1"/>
      <c r="K4552" s="1">
        <v>-795.93499999999995</v>
      </c>
      <c r="L4552" s="1"/>
      <c r="M4552" s="1">
        <v>2773.2260000000001</v>
      </c>
      <c r="N4552" s="1">
        <v>3027.3969999999999</v>
      </c>
      <c r="O4552" s="1">
        <v>-14.132999999999999</v>
      </c>
      <c r="P4552" s="27">
        <v>-24.332000000000001</v>
      </c>
      <c r="Q4552" s="1">
        <v>-12.045999999999999</v>
      </c>
      <c r="R4552" s="1">
        <v>-0.14199999999999999</v>
      </c>
      <c r="S4552" s="1">
        <v>5.0750000000000002</v>
      </c>
      <c r="T4552" s="1">
        <v>6.4770000000000003</v>
      </c>
      <c r="U4552" s="1">
        <v>9.9529999999999994</v>
      </c>
      <c r="V4552" s="1">
        <v>4.6260000000000003</v>
      </c>
      <c r="W4552" s="30">
        <v>5271.0290000000005</v>
      </c>
      <c r="X4552" s="1">
        <v>1454.645</v>
      </c>
      <c r="Y4552" s="1">
        <v>5072.335</v>
      </c>
      <c r="Z4552" s="1">
        <v>1175.375</v>
      </c>
      <c r="AD4552" s="4">
        <v>24.332000000000001</v>
      </c>
      <c r="AL4552" s="1">
        <v>5271.0290000000005</v>
      </c>
    </row>
    <row r="4553" spans="1:38" x14ac:dyDescent="0.25">
      <c r="A4553" s="1">
        <v>4549</v>
      </c>
      <c r="B4553" s="1">
        <v>4549</v>
      </c>
      <c r="C4553" s="1"/>
      <c r="D4553" s="1">
        <v>3354.6790000000001</v>
      </c>
      <c r="E4553" s="1">
        <v>1011.351</v>
      </c>
      <c r="F4553" s="1"/>
      <c r="G4553" s="1">
        <v>-114.947</v>
      </c>
      <c r="H4553" s="1">
        <v>-102.96599999999999</v>
      </c>
      <c r="I4553" s="1"/>
      <c r="J4553" s="1"/>
      <c r="K4553" s="1">
        <v>-804.49199999999996</v>
      </c>
      <c r="L4553" s="1"/>
      <c r="M4553" s="1">
        <v>2782.8270000000002</v>
      </c>
      <c r="N4553" s="1">
        <v>3037.4369999999999</v>
      </c>
      <c r="O4553" s="1">
        <v>-14.192</v>
      </c>
      <c r="P4553" s="27">
        <v>-24.417000000000002</v>
      </c>
      <c r="Q4553" s="1">
        <v>-12.093999999999999</v>
      </c>
      <c r="R4553" s="1">
        <v>-0.14699999999999999</v>
      </c>
      <c r="S4553" s="1">
        <v>5.0789999999999997</v>
      </c>
      <c r="T4553" s="1">
        <v>6.4820000000000002</v>
      </c>
      <c r="U4553" s="1">
        <v>9.9909999999999997</v>
      </c>
      <c r="V4553" s="1">
        <v>4.6399999999999997</v>
      </c>
      <c r="W4553" s="30">
        <v>5242.3389999999999</v>
      </c>
      <c r="X4553" s="1">
        <v>1443.3520000000001</v>
      </c>
      <c r="Y4553" s="1">
        <v>5044.866</v>
      </c>
      <c r="Z4553" s="1">
        <v>1174.155</v>
      </c>
      <c r="AD4553" s="4">
        <v>24.417000000000002</v>
      </c>
      <c r="AL4553" s="1">
        <v>5242.3389999999999</v>
      </c>
    </row>
    <row r="4554" spans="1:38" x14ac:dyDescent="0.25">
      <c r="A4554" s="1">
        <v>4550</v>
      </c>
      <c r="B4554" s="1">
        <v>4550</v>
      </c>
      <c r="C4554" s="1"/>
      <c r="D4554" s="1">
        <v>3875.1889999999999</v>
      </c>
      <c r="E4554" s="1">
        <v>1038.1320000000001</v>
      </c>
      <c r="F4554" s="1"/>
      <c r="G4554" s="1">
        <v>-115.42400000000001</v>
      </c>
      <c r="H4554" s="1">
        <v>-104.863</v>
      </c>
      <c r="I4554" s="1"/>
      <c r="J4554" s="1"/>
      <c r="K4554" s="1">
        <v>-804.49199999999996</v>
      </c>
      <c r="L4554" s="1"/>
      <c r="M4554" s="1">
        <v>2787.6280000000002</v>
      </c>
      <c r="N4554" s="1">
        <v>3132.1010000000001</v>
      </c>
      <c r="O4554" s="1">
        <v>-14.484</v>
      </c>
      <c r="P4554" s="27">
        <v>-24.928999999999998</v>
      </c>
      <c r="Q4554" s="1">
        <v>-12.327</v>
      </c>
      <c r="R4554" s="1">
        <v>-0.13700000000000001</v>
      </c>
      <c r="S4554" s="1">
        <v>5.109</v>
      </c>
      <c r="T4554" s="1">
        <v>6.5209999999999999</v>
      </c>
      <c r="U4554" s="1">
        <v>10.186</v>
      </c>
      <c r="V4554" s="1">
        <v>4.7279999999999998</v>
      </c>
      <c r="W4554" s="30">
        <v>5344.5860000000002</v>
      </c>
      <c r="X4554" s="1">
        <v>1456.171</v>
      </c>
      <c r="Y4554" s="1">
        <v>5065.9260000000004</v>
      </c>
      <c r="Z4554" s="1">
        <v>1189.415</v>
      </c>
      <c r="AD4554" s="4">
        <v>24.928999999999998</v>
      </c>
      <c r="AL4554" s="1">
        <v>5344.5860000000002</v>
      </c>
    </row>
    <row r="4555" spans="1:38" x14ac:dyDescent="0.25">
      <c r="A4555" s="1">
        <v>4551</v>
      </c>
      <c r="B4555" s="1">
        <v>4551</v>
      </c>
      <c r="C4555" s="1"/>
      <c r="D4555" s="1">
        <v>3806.1750000000002</v>
      </c>
      <c r="E4555" s="1">
        <v>1030.48</v>
      </c>
      <c r="F4555" s="1"/>
      <c r="G4555" s="1">
        <v>-114.947</v>
      </c>
      <c r="H4555" s="1">
        <v>-106.761</v>
      </c>
      <c r="I4555" s="1"/>
      <c r="J4555" s="1"/>
      <c r="K4555" s="1">
        <v>-804.01700000000005</v>
      </c>
      <c r="L4555" s="1"/>
      <c r="M4555" s="1">
        <v>2768.9059999999999</v>
      </c>
      <c r="N4555" s="1">
        <v>3149.7930000000001</v>
      </c>
      <c r="O4555" s="1">
        <v>-14.523</v>
      </c>
      <c r="P4555" s="27">
        <v>-24.981000000000002</v>
      </c>
      <c r="Q4555" s="1">
        <v>-12.355</v>
      </c>
      <c r="R4555" s="1">
        <v>-0.14699999999999999</v>
      </c>
      <c r="S4555" s="1">
        <v>5.1130000000000004</v>
      </c>
      <c r="T4555" s="1">
        <v>6.5209999999999999</v>
      </c>
      <c r="U4555" s="1">
        <v>10.210000000000001</v>
      </c>
      <c r="V4555" s="1">
        <v>4.7279999999999998</v>
      </c>
      <c r="W4555" s="30">
        <v>5323.5259999999998</v>
      </c>
      <c r="X4555" s="1">
        <v>1468.38</v>
      </c>
      <c r="Y4555" s="1">
        <v>5094.0060000000003</v>
      </c>
      <c r="Z4555" s="1">
        <v>1188.8050000000001</v>
      </c>
      <c r="AD4555" s="4">
        <v>24.981000000000002</v>
      </c>
      <c r="AL4555" s="1">
        <v>5323.5259999999998</v>
      </c>
    </row>
    <row r="4556" spans="1:38" x14ac:dyDescent="0.25">
      <c r="A4556" s="1">
        <v>4552</v>
      </c>
      <c r="B4556" s="1">
        <v>4552</v>
      </c>
      <c r="C4556" s="1"/>
      <c r="D4556" s="1">
        <v>3716.422</v>
      </c>
      <c r="E4556" s="1">
        <v>1021.872</v>
      </c>
      <c r="F4556" s="1"/>
      <c r="G4556" s="1">
        <v>-114.47</v>
      </c>
      <c r="H4556" s="1">
        <v>-106.761</v>
      </c>
      <c r="I4556" s="1"/>
      <c r="J4556" s="1"/>
      <c r="K4556" s="1">
        <v>-804.96699999999998</v>
      </c>
      <c r="L4556" s="1"/>
      <c r="M4556" s="1">
        <v>2763.625</v>
      </c>
      <c r="N4556" s="1">
        <v>3159.3560000000002</v>
      </c>
      <c r="O4556" s="1">
        <v>-14.532999999999999</v>
      </c>
      <c r="P4556" s="27">
        <v>-24.986000000000001</v>
      </c>
      <c r="Q4556" s="1">
        <v>-12.369</v>
      </c>
      <c r="R4556" s="1">
        <v>-0.14199999999999999</v>
      </c>
      <c r="S4556" s="1">
        <v>5.1130000000000004</v>
      </c>
      <c r="T4556" s="1">
        <v>6.5259999999999998</v>
      </c>
      <c r="U4556" s="1">
        <v>10.207000000000001</v>
      </c>
      <c r="V4556" s="1">
        <v>4.7350000000000003</v>
      </c>
      <c r="W4556" s="30">
        <v>5271.3339999999998</v>
      </c>
      <c r="X4556" s="1">
        <v>1454.34</v>
      </c>
      <c r="Y4556" s="1">
        <v>5079.9660000000003</v>
      </c>
      <c r="Z4556" s="1">
        <v>1179.954</v>
      </c>
      <c r="AD4556" s="4">
        <v>24.986000000000001</v>
      </c>
      <c r="AL4556" s="1">
        <v>5271.3339999999998</v>
      </c>
    </row>
    <row r="4557" spans="1:38" x14ac:dyDescent="0.25">
      <c r="A4557" s="1">
        <v>4553</v>
      </c>
      <c r="B4557" s="1">
        <v>4553</v>
      </c>
      <c r="C4557" s="1"/>
      <c r="D4557" s="1">
        <v>4235.375</v>
      </c>
      <c r="E4557" s="1">
        <v>1044.3489999999999</v>
      </c>
      <c r="F4557" s="1"/>
      <c r="G4557" s="1">
        <v>-115.42400000000001</v>
      </c>
      <c r="H4557" s="1">
        <v>-105.812</v>
      </c>
      <c r="I4557" s="1"/>
      <c r="J4557" s="1"/>
      <c r="K4557" s="1">
        <v>-809.721</v>
      </c>
      <c r="L4557" s="1"/>
      <c r="M4557" s="1">
        <v>2775.1460000000002</v>
      </c>
      <c r="N4557" s="1">
        <v>3265.5230000000001</v>
      </c>
      <c r="O4557" s="1">
        <v>-14.879</v>
      </c>
      <c r="P4557" s="27">
        <v>-25.526</v>
      </c>
      <c r="Q4557" s="1">
        <v>-12.659000000000001</v>
      </c>
      <c r="R4557" s="1">
        <v>-0.14199999999999999</v>
      </c>
      <c r="S4557" s="1">
        <v>5.1379999999999999</v>
      </c>
      <c r="T4557" s="1">
        <v>6.5590000000000002</v>
      </c>
      <c r="U4557" s="1">
        <v>10.444000000000001</v>
      </c>
      <c r="V4557" s="1">
        <v>4.819</v>
      </c>
      <c r="W4557" s="30">
        <v>5322.915</v>
      </c>
      <c r="X4557" s="1">
        <v>1450.6780000000001</v>
      </c>
      <c r="Y4557" s="1">
        <v>5069.5889999999999</v>
      </c>
      <c r="Z4557" s="1">
        <v>1184.837</v>
      </c>
      <c r="AD4557" s="4">
        <v>25.526</v>
      </c>
      <c r="AL4557" s="1">
        <v>5322.915</v>
      </c>
    </row>
    <row r="4558" spans="1:38" x14ac:dyDescent="0.25">
      <c r="A4558" s="1">
        <v>4554</v>
      </c>
      <c r="B4558" s="1">
        <v>4554</v>
      </c>
      <c r="C4558" s="1"/>
      <c r="D4558" s="1">
        <v>3996.8319999999999</v>
      </c>
      <c r="E4558" s="1">
        <v>1038.6099999999999</v>
      </c>
      <c r="F4558" s="1"/>
      <c r="G4558" s="1">
        <v>-114.947</v>
      </c>
      <c r="H4558" s="1">
        <v>-105.812</v>
      </c>
      <c r="I4558" s="1"/>
      <c r="J4558" s="1"/>
      <c r="K4558" s="1">
        <v>-802.11500000000001</v>
      </c>
      <c r="L4558" s="1"/>
      <c r="M4558" s="1">
        <v>2746.3440000000001</v>
      </c>
      <c r="N4558" s="1">
        <v>3317.6579999999999</v>
      </c>
      <c r="O4558" s="1">
        <v>-14.917999999999999</v>
      </c>
      <c r="P4558" s="27">
        <v>-25.606999999999999</v>
      </c>
      <c r="Q4558" s="1">
        <v>-12.702</v>
      </c>
      <c r="R4558" s="1">
        <v>-0.13700000000000001</v>
      </c>
      <c r="S4558" s="1">
        <v>5.1420000000000003</v>
      </c>
      <c r="T4558" s="1">
        <v>6.5529999999999999</v>
      </c>
      <c r="U4558" s="1">
        <v>10.475</v>
      </c>
      <c r="V4558" s="1">
        <v>4.8410000000000002</v>
      </c>
      <c r="W4558" s="30">
        <v>5337.5659999999998</v>
      </c>
      <c r="X4558" s="1">
        <v>1461.97</v>
      </c>
      <c r="Y4558" s="1">
        <v>5099.1940000000004</v>
      </c>
      <c r="Z4558" s="1">
        <v>1186.9739999999999</v>
      </c>
      <c r="AD4558" s="4">
        <v>25.606999999999999</v>
      </c>
      <c r="AL4558" s="1">
        <v>5337.5659999999998</v>
      </c>
    </row>
    <row r="4559" spans="1:38" x14ac:dyDescent="0.25">
      <c r="A4559" s="1">
        <v>4555</v>
      </c>
      <c r="B4559" s="1">
        <v>4555</v>
      </c>
      <c r="C4559" s="1"/>
      <c r="D4559" s="1">
        <v>3844.7829999999999</v>
      </c>
      <c r="E4559" s="1">
        <v>1030.9580000000001</v>
      </c>
      <c r="F4559" s="1"/>
      <c r="G4559" s="1">
        <v>-115.42400000000001</v>
      </c>
      <c r="H4559" s="1">
        <v>-104.863</v>
      </c>
      <c r="I4559" s="1"/>
      <c r="J4559" s="1"/>
      <c r="K4559" s="1">
        <v>-806.39400000000001</v>
      </c>
      <c r="L4559" s="1"/>
      <c r="M4559" s="1">
        <v>2742.9839999999999</v>
      </c>
      <c r="N4559" s="1">
        <v>3308.57</v>
      </c>
      <c r="O4559" s="1">
        <v>-14.942</v>
      </c>
      <c r="P4559" s="27">
        <v>-25.65</v>
      </c>
      <c r="Q4559" s="1">
        <v>-12.711</v>
      </c>
      <c r="R4559" s="1">
        <v>-0.13700000000000001</v>
      </c>
      <c r="S4559" s="1">
        <v>5.1379999999999999</v>
      </c>
      <c r="T4559" s="1">
        <v>6.5529999999999999</v>
      </c>
      <c r="U4559" s="1">
        <v>10.489000000000001</v>
      </c>
      <c r="V4559" s="1">
        <v>4.8449999999999998</v>
      </c>
      <c r="W4559" s="30">
        <v>5273.7759999999998</v>
      </c>
      <c r="X4559" s="1">
        <v>1453.73</v>
      </c>
      <c r="Y4559" s="1">
        <v>5084.2389999999996</v>
      </c>
      <c r="Z4559" s="1">
        <v>1183.616</v>
      </c>
      <c r="AD4559" s="4">
        <v>25.65</v>
      </c>
      <c r="AL4559" s="1">
        <v>5273.7759999999998</v>
      </c>
    </row>
    <row r="4560" spans="1:38" x14ac:dyDescent="0.25">
      <c r="A4560" s="1">
        <v>4556</v>
      </c>
      <c r="B4560" s="1">
        <v>4556</v>
      </c>
      <c r="C4560" s="1"/>
      <c r="D4560" s="1">
        <v>4066.355</v>
      </c>
      <c r="E4560" s="1">
        <v>1052.9570000000001</v>
      </c>
      <c r="F4560" s="1"/>
      <c r="G4560" s="1">
        <v>-116.378</v>
      </c>
      <c r="H4560" s="1">
        <v>-106.761</v>
      </c>
      <c r="I4560" s="1"/>
      <c r="J4560" s="1"/>
      <c r="K4560" s="1">
        <v>-807.34400000000005</v>
      </c>
      <c r="L4560" s="1"/>
      <c r="M4560" s="1">
        <v>2752.5839999999998</v>
      </c>
      <c r="N4560" s="1">
        <v>3398.5010000000002</v>
      </c>
      <c r="O4560" s="1">
        <v>-15.23</v>
      </c>
      <c r="P4560" s="27">
        <v>-26.175999999999998</v>
      </c>
      <c r="Q4560" s="1">
        <v>-12.973000000000001</v>
      </c>
      <c r="R4560" s="1">
        <v>-0.14199999999999999</v>
      </c>
      <c r="S4560" s="1">
        <v>5.1669999999999998</v>
      </c>
      <c r="T4560" s="1">
        <v>6.5860000000000003</v>
      </c>
      <c r="U4560" s="1">
        <v>10.702</v>
      </c>
      <c r="V4560" s="1">
        <v>4.9470000000000001</v>
      </c>
      <c r="W4560" s="30">
        <v>5347.027</v>
      </c>
      <c r="X4560" s="1">
        <v>1455.2560000000001</v>
      </c>
      <c r="Y4560" s="1">
        <v>5088.2070000000003</v>
      </c>
      <c r="Z4560" s="1">
        <v>1190.941</v>
      </c>
      <c r="AD4560" s="4">
        <v>26.175999999999998</v>
      </c>
      <c r="AL4560" s="1">
        <v>5347.027</v>
      </c>
    </row>
    <row r="4561" spans="1:38" x14ac:dyDescent="0.25">
      <c r="A4561" s="1">
        <v>4557</v>
      </c>
      <c r="B4561" s="1">
        <v>4557</v>
      </c>
      <c r="C4561" s="1"/>
      <c r="D4561" s="1">
        <v>3894.9780000000001</v>
      </c>
      <c r="E4561" s="1">
        <v>1044.3489999999999</v>
      </c>
      <c r="F4561" s="1"/>
      <c r="G4561" s="1">
        <v>-116.378</v>
      </c>
      <c r="H4561" s="1">
        <v>-105.812</v>
      </c>
      <c r="I4561" s="1"/>
      <c r="J4561" s="1"/>
      <c r="K4561" s="1">
        <v>-806.39400000000001</v>
      </c>
      <c r="L4561" s="1"/>
      <c r="M4561" s="1">
        <v>2727.6239999999998</v>
      </c>
      <c r="N4561" s="1">
        <v>3409.5050000000001</v>
      </c>
      <c r="O4561" s="1">
        <v>-15.254</v>
      </c>
      <c r="P4561" s="27">
        <v>-26.218</v>
      </c>
      <c r="Q4561" s="1">
        <v>-12.997</v>
      </c>
      <c r="R4561" s="1">
        <v>-0.14699999999999999</v>
      </c>
      <c r="S4561" s="1">
        <v>5.1719999999999997</v>
      </c>
      <c r="T4561" s="1">
        <v>6.58</v>
      </c>
      <c r="U4561" s="1">
        <v>10.718999999999999</v>
      </c>
      <c r="V4561" s="1">
        <v>4.9470000000000001</v>
      </c>
      <c r="W4561" s="30">
        <v>5332.9870000000001</v>
      </c>
      <c r="X4561" s="1">
        <v>1462.886</v>
      </c>
      <c r="Y4561" s="1">
        <v>5113.2340000000004</v>
      </c>
      <c r="Z4561" s="1">
        <v>1192.4670000000001</v>
      </c>
      <c r="AD4561" s="4">
        <v>26.218</v>
      </c>
      <c r="AL4561" s="1">
        <v>5332.9870000000001</v>
      </c>
    </row>
    <row r="4562" spans="1:38" x14ac:dyDescent="0.25">
      <c r="A4562" s="1">
        <v>4558</v>
      </c>
      <c r="B4562" s="1">
        <v>4558</v>
      </c>
      <c r="C4562" s="1"/>
      <c r="D4562" s="1">
        <v>3775.7730000000001</v>
      </c>
      <c r="E4562" s="1">
        <v>1037.175</v>
      </c>
      <c r="F4562" s="1"/>
      <c r="G4562" s="1">
        <v>-115.42400000000001</v>
      </c>
      <c r="H4562" s="1">
        <v>-105.33799999999999</v>
      </c>
      <c r="I4562" s="1"/>
      <c r="J4562" s="1"/>
      <c r="K4562" s="1">
        <v>-808.77</v>
      </c>
      <c r="L4562" s="1"/>
      <c r="M4562" s="1">
        <v>2721.864</v>
      </c>
      <c r="N4562" s="1">
        <v>3460.2190000000001</v>
      </c>
      <c r="O4562" s="1">
        <v>-15.259</v>
      </c>
      <c r="P4562" s="27">
        <v>-26.228000000000002</v>
      </c>
      <c r="Q4562" s="1">
        <v>-13.016</v>
      </c>
      <c r="R4562" s="1">
        <v>-0.14199999999999999</v>
      </c>
      <c r="S4562" s="1">
        <v>5.1669999999999998</v>
      </c>
      <c r="T4562" s="1">
        <v>6.58</v>
      </c>
      <c r="U4562" s="1">
        <v>10.726000000000001</v>
      </c>
      <c r="V4562" s="1">
        <v>4.9470000000000001</v>
      </c>
      <c r="W4562" s="30">
        <v>5282.3220000000001</v>
      </c>
      <c r="X4562" s="1">
        <v>1453.1189999999999</v>
      </c>
      <c r="Y4562" s="1">
        <v>5098.8890000000001</v>
      </c>
      <c r="Z4562" s="1">
        <v>1183.921</v>
      </c>
      <c r="AD4562" s="4">
        <v>26.228000000000002</v>
      </c>
      <c r="AL4562" s="1">
        <v>5282.3220000000001</v>
      </c>
    </row>
    <row r="4563" spans="1:38" x14ac:dyDescent="0.25">
      <c r="A4563" s="1">
        <v>4559</v>
      </c>
      <c r="B4563" s="1">
        <v>4559</v>
      </c>
      <c r="C4563" s="1"/>
      <c r="D4563" s="1">
        <v>3691.8150000000001</v>
      </c>
      <c r="E4563" s="1">
        <v>1031.4359999999999</v>
      </c>
      <c r="F4563" s="1"/>
      <c r="G4563" s="1">
        <v>-114.947</v>
      </c>
      <c r="H4563" s="1">
        <v>-104.863</v>
      </c>
      <c r="I4563" s="1">
        <v>8514.31</v>
      </c>
      <c r="J4563" s="1"/>
      <c r="K4563" s="1">
        <v>-813.99900000000002</v>
      </c>
      <c r="L4563" s="1"/>
      <c r="M4563" s="1">
        <v>2717.5439999999999</v>
      </c>
      <c r="N4563" s="1">
        <v>3455.4349999999999</v>
      </c>
      <c r="O4563" s="1">
        <v>-15.259</v>
      </c>
      <c r="P4563" s="27">
        <v>-26.233000000000001</v>
      </c>
      <c r="Q4563" s="1">
        <v>-13.016</v>
      </c>
      <c r="R4563" s="1">
        <v>-0.13700000000000001</v>
      </c>
      <c r="S4563" s="1">
        <v>5.1719999999999997</v>
      </c>
      <c r="T4563" s="1">
        <v>6.5860000000000003</v>
      </c>
      <c r="U4563" s="1">
        <v>10.726000000000001</v>
      </c>
      <c r="V4563" s="1">
        <v>4.9580000000000002</v>
      </c>
      <c r="W4563" s="30">
        <v>5260.652</v>
      </c>
      <c r="X4563" s="1">
        <v>1438.7739999999999</v>
      </c>
      <c r="Y4563" s="1">
        <v>5056.4639999999999</v>
      </c>
      <c r="Z4563" s="1">
        <v>1183.616</v>
      </c>
      <c r="AD4563" s="4">
        <v>26.233000000000001</v>
      </c>
      <c r="AL4563" s="1">
        <v>5260.652</v>
      </c>
    </row>
    <row r="4564" spans="1:38" x14ac:dyDescent="0.25">
      <c r="A4564" s="1">
        <v>4560</v>
      </c>
      <c r="B4564" s="1">
        <v>4560</v>
      </c>
      <c r="C4564" s="1"/>
      <c r="D4564" s="1">
        <v>3649.3589999999999</v>
      </c>
      <c r="E4564" s="1">
        <v>1026.654</v>
      </c>
      <c r="F4564" s="1"/>
      <c r="G4564" s="1">
        <v>-115.901</v>
      </c>
      <c r="H4564" s="1">
        <v>-104.389</v>
      </c>
      <c r="I4564" s="1"/>
      <c r="J4564" s="1"/>
      <c r="K4564" s="1">
        <v>-819.22799999999995</v>
      </c>
      <c r="L4564" s="1"/>
      <c r="M4564" s="1">
        <v>2726.1840000000002</v>
      </c>
      <c r="N4564" s="1">
        <v>3484.6219999999998</v>
      </c>
      <c r="O4564" s="1">
        <v>-15.292999999999999</v>
      </c>
      <c r="P4564" s="27">
        <v>-26.298999999999999</v>
      </c>
      <c r="Q4564" s="1">
        <v>-13.039</v>
      </c>
      <c r="R4564" s="1">
        <v>-0.14199999999999999</v>
      </c>
      <c r="S4564" s="1">
        <v>5.1669999999999998</v>
      </c>
      <c r="T4564" s="1">
        <v>6.5860000000000003</v>
      </c>
      <c r="U4564" s="1">
        <v>10.754</v>
      </c>
      <c r="V4564" s="1">
        <v>4.9580000000000002</v>
      </c>
      <c r="W4564" s="30">
        <v>5242.0339999999997</v>
      </c>
      <c r="X4564" s="1">
        <v>1432.365</v>
      </c>
      <c r="Y4564" s="1">
        <v>5037.5410000000002</v>
      </c>
      <c r="Z4564" s="1">
        <v>1175.07</v>
      </c>
      <c r="AD4564" s="4">
        <v>26.298999999999999</v>
      </c>
      <c r="AL4564" s="1">
        <v>5242.0339999999997</v>
      </c>
    </row>
    <row r="4565" spans="1:38" x14ac:dyDescent="0.25">
      <c r="A4565" s="1">
        <v>4561</v>
      </c>
      <c r="B4565" s="1">
        <v>4561</v>
      </c>
      <c r="C4565" s="1"/>
      <c r="D4565" s="1">
        <v>3815.8270000000002</v>
      </c>
      <c r="E4565" s="1">
        <v>1042.4359999999999</v>
      </c>
      <c r="F4565" s="1"/>
      <c r="G4565" s="1">
        <v>-116.854</v>
      </c>
      <c r="H4565" s="1">
        <v>-105.812</v>
      </c>
      <c r="I4565" s="1"/>
      <c r="J4565" s="1"/>
      <c r="K4565" s="1">
        <v>-821.13</v>
      </c>
      <c r="L4565" s="1"/>
      <c r="M4565" s="1">
        <v>2728.1039999999998</v>
      </c>
      <c r="N4565" s="1">
        <v>3620.53</v>
      </c>
      <c r="O4565" s="1">
        <v>-15.445</v>
      </c>
      <c r="P4565" s="27">
        <v>-26.678000000000001</v>
      </c>
      <c r="Q4565" s="1">
        <v>-13.225</v>
      </c>
      <c r="R4565" s="1">
        <v>-0.13700000000000001</v>
      </c>
      <c r="S4565" s="1">
        <v>5.1959999999999997</v>
      </c>
      <c r="T4565" s="1">
        <v>6.6130000000000004</v>
      </c>
      <c r="U4565" s="1">
        <v>10.9</v>
      </c>
      <c r="V4565" s="1">
        <v>5.0279999999999996</v>
      </c>
      <c r="W4565" s="30">
        <v>5358.32</v>
      </c>
      <c r="X4565" s="1">
        <v>1454.34</v>
      </c>
      <c r="Y4565" s="1">
        <v>5095.5320000000002</v>
      </c>
      <c r="Z4565" s="1">
        <v>1193.6880000000001</v>
      </c>
      <c r="AD4565" s="4">
        <v>26.678000000000001</v>
      </c>
      <c r="AL4565" s="1">
        <v>5358.32</v>
      </c>
    </row>
    <row r="4566" spans="1:38" x14ac:dyDescent="0.25">
      <c r="A4566" s="1">
        <v>4562</v>
      </c>
      <c r="B4566" s="1">
        <v>4562</v>
      </c>
      <c r="C4566" s="1"/>
      <c r="D4566" s="1">
        <v>3740.0650000000001</v>
      </c>
      <c r="E4566" s="1">
        <v>1036.6969999999999</v>
      </c>
      <c r="F4566" s="1"/>
      <c r="G4566" s="1">
        <v>-115.901</v>
      </c>
      <c r="H4566" s="1">
        <v>-104.389</v>
      </c>
      <c r="I4566" s="1"/>
      <c r="J4566" s="1"/>
      <c r="K4566" s="1">
        <v>-817.327</v>
      </c>
      <c r="L4566" s="1"/>
      <c r="M4566" s="1">
        <v>2716.1039999999998</v>
      </c>
      <c r="N4566" s="1">
        <v>3677.489</v>
      </c>
      <c r="O4566" s="1">
        <v>-15.449</v>
      </c>
      <c r="P4566" s="27">
        <v>-26.702000000000002</v>
      </c>
      <c r="Q4566" s="1">
        <v>-13.247999999999999</v>
      </c>
      <c r="R4566" s="1">
        <v>-0.14199999999999999</v>
      </c>
      <c r="S4566" s="1">
        <v>5.1959999999999997</v>
      </c>
      <c r="T4566" s="1">
        <v>6.6130000000000004</v>
      </c>
      <c r="U4566" s="1">
        <v>10.914</v>
      </c>
      <c r="V4566" s="1">
        <v>5.0309999999999997</v>
      </c>
      <c r="W4566" s="30">
        <v>5323.8310000000001</v>
      </c>
      <c r="X4566" s="1">
        <v>1462.2760000000001</v>
      </c>
      <c r="Y4566" s="1">
        <v>5123.3059999999996</v>
      </c>
      <c r="Z4566" s="1">
        <v>1193.6880000000001</v>
      </c>
      <c r="AD4566" s="4">
        <v>26.702000000000002</v>
      </c>
      <c r="AL4566" s="1">
        <v>5323.8310000000001</v>
      </c>
    </row>
    <row r="4567" spans="1:38" x14ac:dyDescent="0.25">
      <c r="A4567" s="1">
        <v>4563</v>
      </c>
      <c r="B4567" s="1">
        <v>4563</v>
      </c>
      <c r="C4567" s="1"/>
      <c r="D4567" s="1">
        <v>3862.64</v>
      </c>
      <c r="E4567" s="1">
        <v>1040.0450000000001</v>
      </c>
      <c r="F4567" s="1"/>
      <c r="G4567" s="1">
        <v>-116.378</v>
      </c>
      <c r="H4567" s="1">
        <v>-105.33799999999999</v>
      </c>
      <c r="I4567" s="1"/>
      <c r="J4567" s="1"/>
      <c r="K4567" s="1">
        <v>-825.88300000000004</v>
      </c>
      <c r="L4567" s="1"/>
      <c r="M4567" s="1">
        <v>2743.944</v>
      </c>
      <c r="N4567" s="1">
        <v>3654.0340000000001</v>
      </c>
      <c r="O4567" s="1">
        <v>-15.596</v>
      </c>
      <c r="P4567" s="27">
        <v>-26.972000000000001</v>
      </c>
      <c r="Q4567" s="1">
        <v>-13.353</v>
      </c>
      <c r="R4567" s="1">
        <v>-0.13700000000000001</v>
      </c>
      <c r="S4567" s="1">
        <v>5.2060000000000004</v>
      </c>
      <c r="T4567" s="1">
        <v>6.6180000000000003</v>
      </c>
      <c r="U4567" s="1">
        <v>11.015000000000001</v>
      </c>
      <c r="V4567" s="1">
        <v>5.0720000000000001</v>
      </c>
      <c r="W4567" s="30">
        <v>5288.4260000000004</v>
      </c>
      <c r="X4567" s="1">
        <v>1453.73</v>
      </c>
      <c r="Y4567" s="1">
        <v>5104.0780000000004</v>
      </c>
      <c r="Z4567" s="1">
        <v>1184.5319999999999</v>
      </c>
      <c r="AD4567" s="4">
        <v>26.972000000000001</v>
      </c>
      <c r="AL4567" s="1">
        <v>5288.4260000000004</v>
      </c>
    </row>
    <row r="4568" spans="1:38" x14ac:dyDescent="0.25">
      <c r="A4568" s="1">
        <v>4564</v>
      </c>
      <c r="B4568" s="1">
        <v>4564</v>
      </c>
      <c r="C4568" s="1"/>
      <c r="D4568" s="1">
        <v>4193.3559999999998</v>
      </c>
      <c r="E4568" s="1">
        <v>1052.479</v>
      </c>
      <c r="F4568" s="1"/>
      <c r="G4568" s="1">
        <v>-116.378</v>
      </c>
      <c r="H4568" s="1">
        <v>-105.812</v>
      </c>
      <c r="I4568" s="1"/>
      <c r="J4568" s="1"/>
      <c r="K4568" s="1">
        <v>-813.04899999999998</v>
      </c>
      <c r="L4568" s="1"/>
      <c r="M4568" s="1">
        <v>2705.0639999999999</v>
      </c>
      <c r="N4568" s="1">
        <v>3725.3580000000002</v>
      </c>
      <c r="O4568" s="1">
        <v>-15.786</v>
      </c>
      <c r="P4568" s="27">
        <v>-27.332999999999998</v>
      </c>
      <c r="Q4568" s="1">
        <v>-13.538</v>
      </c>
      <c r="R4568" s="1">
        <v>-0.13700000000000001</v>
      </c>
      <c r="S4568" s="1">
        <v>5.2249999999999996</v>
      </c>
      <c r="T4568" s="1">
        <v>6.6509999999999998</v>
      </c>
      <c r="U4568" s="1">
        <v>11.162000000000001</v>
      </c>
      <c r="V4568" s="1">
        <v>5.1340000000000003</v>
      </c>
      <c r="W4568" s="30">
        <v>5399.2190000000001</v>
      </c>
      <c r="X4568" s="1">
        <v>1466.549</v>
      </c>
      <c r="Y4568" s="1">
        <v>5128.8</v>
      </c>
      <c r="Z4568" s="1">
        <v>1206.202</v>
      </c>
      <c r="AD4568" s="4">
        <v>27.332999999999998</v>
      </c>
      <c r="AL4568" s="1">
        <v>5399.2190000000001</v>
      </c>
    </row>
    <row r="4569" spans="1:38" x14ac:dyDescent="0.25">
      <c r="A4569" s="1">
        <v>4565</v>
      </c>
      <c r="B4569" s="1">
        <v>4565</v>
      </c>
      <c r="C4569" s="1"/>
      <c r="D4569" s="1">
        <v>4025.799</v>
      </c>
      <c r="E4569" s="1">
        <v>1043.8699999999999</v>
      </c>
      <c r="F4569" s="1"/>
      <c r="G4569" s="1">
        <v>-116.378</v>
      </c>
      <c r="H4569" s="1">
        <v>-105.33799999999999</v>
      </c>
      <c r="I4569" s="1"/>
      <c r="J4569" s="1"/>
      <c r="K4569" s="1">
        <v>-813.04899999999998</v>
      </c>
      <c r="L4569" s="1"/>
      <c r="M4569" s="1">
        <v>2692.105</v>
      </c>
      <c r="N4569" s="1">
        <v>3699.029</v>
      </c>
      <c r="O4569" s="1">
        <v>-15.805</v>
      </c>
      <c r="P4569" s="27">
        <v>-27.366</v>
      </c>
      <c r="Q4569" s="1">
        <v>-13.553000000000001</v>
      </c>
      <c r="R4569" s="1">
        <v>-0.14699999999999999</v>
      </c>
      <c r="S4569" s="1">
        <v>5.23</v>
      </c>
      <c r="T4569" s="1">
        <v>6.657</v>
      </c>
      <c r="U4569" s="1">
        <v>11.162000000000001</v>
      </c>
      <c r="V4569" s="1">
        <v>5.1340000000000003</v>
      </c>
      <c r="W4569" s="30">
        <v>5322.3050000000003</v>
      </c>
      <c r="X4569" s="1">
        <v>1463.191</v>
      </c>
      <c r="Y4569" s="1">
        <v>5128.8</v>
      </c>
      <c r="Z4569" s="1">
        <v>1193.9929999999999</v>
      </c>
      <c r="AD4569" s="4">
        <v>27.366</v>
      </c>
      <c r="AL4569" s="1">
        <v>5322.3050000000003</v>
      </c>
    </row>
    <row r="4570" spans="1:38" x14ac:dyDescent="0.25">
      <c r="A4570" s="1">
        <v>4566</v>
      </c>
      <c r="B4570" s="1">
        <v>4566</v>
      </c>
      <c r="C4570" s="1"/>
      <c r="D4570" s="1">
        <v>4475.482</v>
      </c>
      <c r="E4570" s="1">
        <v>1059.653</v>
      </c>
      <c r="F4570" s="1"/>
      <c r="G4570" s="1">
        <v>-117.331</v>
      </c>
      <c r="H4570" s="1">
        <v>-107.236</v>
      </c>
      <c r="I4570" s="1"/>
      <c r="J4570" s="1"/>
      <c r="K4570" s="1">
        <v>-819.70399999999995</v>
      </c>
      <c r="L4570" s="1"/>
      <c r="M4570" s="1">
        <v>2715.1439999999998</v>
      </c>
      <c r="N4570" s="1">
        <v>3791.904</v>
      </c>
      <c r="O4570" s="1">
        <v>-16.093</v>
      </c>
      <c r="P4570" s="27">
        <v>-27.849</v>
      </c>
      <c r="Q4570" s="1">
        <v>-13.814</v>
      </c>
      <c r="R4570" s="1">
        <v>-0.13700000000000001</v>
      </c>
      <c r="S4570" s="1">
        <v>5.2539999999999996</v>
      </c>
      <c r="T4570" s="1">
        <v>6.6779999999999999</v>
      </c>
      <c r="U4570" s="1">
        <v>11.374000000000001</v>
      </c>
      <c r="V4570" s="1">
        <v>5.21</v>
      </c>
      <c r="W4570" s="30">
        <v>5323.8310000000001</v>
      </c>
      <c r="X4570" s="1">
        <v>1453.73</v>
      </c>
      <c r="Y4570" s="1">
        <v>5113.8440000000001</v>
      </c>
      <c r="Z4570" s="1">
        <v>1195.825</v>
      </c>
      <c r="AD4570" s="4">
        <v>27.849</v>
      </c>
      <c r="AL4570" s="1">
        <v>5323.8310000000001</v>
      </c>
    </row>
    <row r="4571" spans="1:38" x14ac:dyDescent="0.25">
      <c r="A4571" s="1">
        <v>4567</v>
      </c>
      <c r="B4571" s="1">
        <v>4567</v>
      </c>
      <c r="C4571" s="1"/>
      <c r="D4571" s="1">
        <v>4474.9979999999996</v>
      </c>
      <c r="E4571" s="1">
        <v>1050.088</v>
      </c>
      <c r="F4571" s="1"/>
      <c r="G4571" s="1">
        <v>-117.331</v>
      </c>
      <c r="H4571" s="1">
        <v>-107.236</v>
      </c>
      <c r="I4571" s="1"/>
      <c r="J4571" s="1"/>
      <c r="K4571" s="1">
        <v>-812.09799999999996</v>
      </c>
      <c r="L4571" s="1"/>
      <c r="M4571" s="1">
        <v>2666.1869999999999</v>
      </c>
      <c r="N4571" s="1">
        <v>3914.0079999999998</v>
      </c>
      <c r="O4571" s="1">
        <v>-16.170999999999999</v>
      </c>
      <c r="P4571" s="27">
        <v>-27.986999999999998</v>
      </c>
      <c r="Q4571" s="1">
        <v>-13.875999999999999</v>
      </c>
      <c r="R4571" s="1">
        <v>-0.13700000000000001</v>
      </c>
      <c r="S4571" s="1">
        <v>5.2590000000000003</v>
      </c>
      <c r="T4571" s="1">
        <v>6.6840000000000002</v>
      </c>
      <c r="U4571" s="1">
        <v>11.413</v>
      </c>
      <c r="V4571" s="1">
        <v>5.2320000000000002</v>
      </c>
      <c r="W4571" s="30">
        <v>5386.4</v>
      </c>
      <c r="X4571" s="1">
        <v>1471.127</v>
      </c>
      <c r="Y4571" s="1">
        <v>5152.607</v>
      </c>
      <c r="Z4571" s="1">
        <v>1205.8969999999999</v>
      </c>
      <c r="AD4571" s="4">
        <v>27.986999999999998</v>
      </c>
      <c r="AL4571" s="1">
        <v>5386.4</v>
      </c>
    </row>
    <row r="4572" spans="1:38" x14ac:dyDescent="0.25">
      <c r="A4572" s="1">
        <v>4568</v>
      </c>
      <c r="B4572" s="1">
        <v>4568</v>
      </c>
      <c r="C4572" s="1"/>
      <c r="D4572" s="1">
        <v>4374.4970000000003</v>
      </c>
      <c r="E4572" s="1">
        <v>1041.479</v>
      </c>
      <c r="F4572" s="1"/>
      <c r="G4572" s="1">
        <v>-116.854</v>
      </c>
      <c r="H4572" s="1">
        <v>-105.812</v>
      </c>
      <c r="I4572" s="1"/>
      <c r="J4572" s="1"/>
      <c r="K4572" s="1">
        <v>-820.17899999999997</v>
      </c>
      <c r="L4572" s="1"/>
      <c r="M4572" s="1">
        <v>2681.5450000000001</v>
      </c>
      <c r="N4572" s="1">
        <v>3970.9989999999998</v>
      </c>
      <c r="O4572" s="1">
        <v>-16.259</v>
      </c>
      <c r="P4572" s="27">
        <v>-28.138999999999999</v>
      </c>
      <c r="Q4572" s="1">
        <v>-13.946999999999999</v>
      </c>
      <c r="R4572" s="1">
        <v>-0.13700000000000001</v>
      </c>
      <c r="S4572" s="1">
        <v>5.2640000000000002</v>
      </c>
      <c r="T4572" s="1">
        <v>6.6779999999999999</v>
      </c>
      <c r="U4572" s="1">
        <v>11.475</v>
      </c>
      <c r="V4572" s="1">
        <v>5.2539999999999996</v>
      </c>
      <c r="W4572" s="30">
        <v>5318.9480000000003</v>
      </c>
      <c r="X4572" s="1">
        <v>1462.886</v>
      </c>
      <c r="Y4572" s="1">
        <v>5138.2619999999997</v>
      </c>
      <c r="Z4572" s="1">
        <v>1194.604</v>
      </c>
      <c r="AD4572" s="4">
        <v>28.138999999999999</v>
      </c>
      <c r="AL4572" s="1">
        <v>5318.9480000000003</v>
      </c>
    </row>
    <row r="4573" spans="1:38" x14ac:dyDescent="0.25">
      <c r="A4573" s="1">
        <v>4569</v>
      </c>
      <c r="B4573" s="1">
        <v>4569</v>
      </c>
      <c r="C4573" s="1"/>
      <c r="D4573" s="1">
        <v>4727.3050000000003</v>
      </c>
      <c r="E4573" s="1">
        <v>1051.5219999999999</v>
      </c>
      <c r="F4573" s="1"/>
      <c r="G4573" s="1">
        <v>-117.80800000000001</v>
      </c>
      <c r="H4573" s="1">
        <v>-106.28700000000001</v>
      </c>
      <c r="I4573" s="1"/>
      <c r="J4573" s="1"/>
      <c r="K4573" s="1">
        <v>-816.37599999999998</v>
      </c>
      <c r="L4573" s="1"/>
      <c r="M4573" s="1">
        <v>2659.4679999999998</v>
      </c>
      <c r="N4573" s="1">
        <v>4282.893</v>
      </c>
      <c r="O4573" s="1">
        <v>-16.545999999999999</v>
      </c>
      <c r="P4573" s="27">
        <v>-28.626999999999999</v>
      </c>
      <c r="Q4573" s="1">
        <v>-14.194000000000001</v>
      </c>
      <c r="R4573" s="1">
        <v>-0.13700000000000001</v>
      </c>
      <c r="S4573" s="1">
        <v>5.298</v>
      </c>
      <c r="T4573" s="1">
        <v>6.7270000000000003</v>
      </c>
      <c r="U4573" s="1">
        <v>11.673999999999999</v>
      </c>
      <c r="V4573" s="1">
        <v>5.335</v>
      </c>
      <c r="W4573" s="30">
        <v>5419.058</v>
      </c>
      <c r="X4573" s="1">
        <v>1465.633</v>
      </c>
      <c r="Y4573" s="1">
        <v>5158.1000000000004</v>
      </c>
      <c r="Z4573" s="1">
        <v>1215.3579999999999</v>
      </c>
      <c r="AD4573" s="4">
        <v>28.626999999999999</v>
      </c>
      <c r="AL4573" s="1">
        <v>5419.058</v>
      </c>
    </row>
    <row r="4574" spans="1:38" x14ac:dyDescent="0.25">
      <c r="A4574" s="1">
        <v>4570</v>
      </c>
      <c r="B4574" s="1">
        <v>4570</v>
      </c>
      <c r="C4574" s="1"/>
      <c r="D4574" s="1">
        <v>4470.6490000000003</v>
      </c>
      <c r="E4574" s="1">
        <v>1041.001</v>
      </c>
      <c r="F4574" s="1"/>
      <c r="G4574" s="1">
        <v>-117.80800000000001</v>
      </c>
      <c r="H4574" s="1">
        <v>-105.812</v>
      </c>
      <c r="I4574" s="1"/>
      <c r="J4574" s="1"/>
      <c r="K4574" s="1">
        <v>-816.851</v>
      </c>
      <c r="L4574" s="1"/>
      <c r="M4574" s="1">
        <v>2657.0680000000002</v>
      </c>
      <c r="N4574" s="1">
        <v>4867.9179999999997</v>
      </c>
      <c r="O4574" s="1">
        <v>-16.571000000000002</v>
      </c>
      <c r="P4574" s="27">
        <v>-28.646000000000001</v>
      </c>
      <c r="Q4574" s="1">
        <v>-14.212999999999999</v>
      </c>
      <c r="R4574" s="1">
        <v>-0.14199999999999999</v>
      </c>
      <c r="S4574" s="1">
        <v>5.3019999999999996</v>
      </c>
      <c r="T4574" s="1">
        <v>6.7270000000000003</v>
      </c>
      <c r="U4574" s="1">
        <v>11.678000000000001</v>
      </c>
      <c r="V4574" s="1">
        <v>5.335</v>
      </c>
      <c r="W4574" s="30">
        <v>5350.69</v>
      </c>
      <c r="X4574" s="1">
        <v>1465.328</v>
      </c>
      <c r="Y4574" s="1">
        <v>5164.8149999999996</v>
      </c>
      <c r="Z4574" s="1">
        <v>1206.202</v>
      </c>
      <c r="AD4574" s="4">
        <v>28.646000000000001</v>
      </c>
      <c r="AL4574" s="1">
        <v>5350.69</v>
      </c>
    </row>
    <row r="4575" spans="1:38" x14ac:dyDescent="0.25">
      <c r="A4575" s="1">
        <v>4571</v>
      </c>
      <c r="B4575" s="1">
        <v>4571</v>
      </c>
      <c r="C4575" s="1"/>
      <c r="D4575" s="1">
        <v>4285.1260000000002</v>
      </c>
      <c r="E4575" s="1">
        <v>1033.3489999999999</v>
      </c>
      <c r="F4575" s="1"/>
      <c r="G4575" s="1">
        <v>-117.80800000000001</v>
      </c>
      <c r="H4575" s="1">
        <v>-104.863</v>
      </c>
      <c r="I4575" s="1"/>
      <c r="J4575" s="1"/>
      <c r="K4575" s="1">
        <v>-820.17899999999997</v>
      </c>
      <c r="L4575" s="1"/>
      <c r="M4575" s="1">
        <v>2655.6280000000002</v>
      </c>
      <c r="N4575" s="1">
        <v>4695.2160000000003</v>
      </c>
      <c r="O4575" s="1">
        <v>-16.576000000000001</v>
      </c>
      <c r="P4575" s="27">
        <v>-28.664999999999999</v>
      </c>
      <c r="Q4575" s="1">
        <v>-14.218</v>
      </c>
      <c r="R4575" s="1">
        <v>-0.13700000000000001</v>
      </c>
      <c r="S4575" s="1">
        <v>5.298</v>
      </c>
      <c r="T4575" s="1">
        <v>6.7329999999999997</v>
      </c>
      <c r="U4575" s="1">
        <v>11.678000000000001</v>
      </c>
      <c r="V4575" s="1">
        <v>5.3380000000000001</v>
      </c>
      <c r="W4575" s="30">
        <v>5304.9080000000004</v>
      </c>
      <c r="X4575" s="1">
        <v>1452.8140000000001</v>
      </c>
      <c r="Y4575" s="1">
        <v>5139.1769999999997</v>
      </c>
      <c r="Z4575" s="1">
        <v>1202.845</v>
      </c>
      <c r="AD4575" s="4">
        <v>28.664999999999999</v>
      </c>
      <c r="AL4575" s="1">
        <v>5304.9080000000004</v>
      </c>
    </row>
    <row r="4576" spans="1:38" x14ac:dyDescent="0.25">
      <c r="A4576" s="1">
        <v>4572</v>
      </c>
      <c r="B4576" s="1">
        <v>4572</v>
      </c>
      <c r="C4576" s="1"/>
      <c r="D4576" s="1">
        <v>4133.4740000000002</v>
      </c>
      <c r="E4576" s="1">
        <v>1027.6110000000001</v>
      </c>
      <c r="F4576" s="1"/>
      <c r="G4576" s="1">
        <v>-118.285</v>
      </c>
      <c r="H4576" s="1">
        <v>-104.863</v>
      </c>
      <c r="I4576" s="1"/>
      <c r="J4576" s="1"/>
      <c r="K4576" s="1">
        <v>-823.50599999999997</v>
      </c>
      <c r="L4576" s="1"/>
      <c r="M4576" s="1">
        <v>2655.6280000000002</v>
      </c>
      <c r="N4576" s="1">
        <v>4623.2749999999996</v>
      </c>
      <c r="O4576" s="1">
        <v>-16.581</v>
      </c>
      <c r="P4576" s="27">
        <v>-28.673999999999999</v>
      </c>
      <c r="Q4576" s="1">
        <v>-14.218</v>
      </c>
      <c r="R4576" s="1">
        <v>-0.13200000000000001</v>
      </c>
      <c r="S4576" s="1">
        <v>5.298</v>
      </c>
      <c r="T4576" s="1">
        <v>6.7329999999999997</v>
      </c>
      <c r="U4576" s="1">
        <v>11.685</v>
      </c>
      <c r="V4576" s="1">
        <v>5.3380000000000001</v>
      </c>
      <c r="W4576" s="30">
        <v>5287.5110000000004</v>
      </c>
      <c r="X4576" s="1">
        <v>1433.8910000000001</v>
      </c>
      <c r="Y4576" s="1">
        <v>5099.1940000000004</v>
      </c>
      <c r="Z4576" s="1">
        <v>1194.604</v>
      </c>
      <c r="AD4576" s="4">
        <v>28.673999999999999</v>
      </c>
      <c r="AL4576" s="1">
        <v>5287.5110000000004</v>
      </c>
    </row>
    <row r="4577" spans="1:38" x14ac:dyDescent="0.25">
      <c r="A4577" s="1">
        <v>4573</v>
      </c>
      <c r="B4577" s="1">
        <v>4573</v>
      </c>
      <c r="C4577" s="1"/>
      <c r="D4577" s="1">
        <v>4013.2460000000001</v>
      </c>
      <c r="E4577" s="1">
        <v>1022.828</v>
      </c>
      <c r="F4577" s="1"/>
      <c r="G4577" s="1">
        <v>-118.285</v>
      </c>
      <c r="H4577" s="1">
        <v>-105.812</v>
      </c>
      <c r="I4577" s="1"/>
      <c r="J4577" s="1"/>
      <c r="K4577" s="1">
        <v>-826.35799999999995</v>
      </c>
      <c r="L4577" s="1"/>
      <c r="M4577" s="1">
        <v>2657.0680000000002</v>
      </c>
      <c r="N4577" s="1">
        <v>4563.3320000000003</v>
      </c>
      <c r="O4577" s="1">
        <v>-16.585000000000001</v>
      </c>
      <c r="P4577" s="27">
        <v>-28.673999999999999</v>
      </c>
      <c r="Q4577" s="1">
        <v>-14.212999999999999</v>
      </c>
      <c r="R4577" s="1">
        <v>-0.13200000000000001</v>
      </c>
      <c r="S4577" s="1">
        <v>5.3070000000000004</v>
      </c>
      <c r="T4577" s="1">
        <v>6.7329999999999997</v>
      </c>
      <c r="U4577" s="1">
        <v>11.680999999999999</v>
      </c>
      <c r="V4577" s="1">
        <v>5.3419999999999996</v>
      </c>
      <c r="W4577" s="30">
        <v>5269.808</v>
      </c>
      <c r="X4577" s="1">
        <v>1432.365</v>
      </c>
      <c r="Y4577" s="1">
        <v>5086.07</v>
      </c>
      <c r="Z4577" s="1">
        <v>1193.6880000000001</v>
      </c>
      <c r="AD4577" s="4">
        <v>28.673999999999999</v>
      </c>
      <c r="AL4577" s="1">
        <v>5269.808</v>
      </c>
    </row>
    <row r="4578" spans="1:38" x14ac:dyDescent="0.25">
      <c r="A4578" s="1">
        <v>4574</v>
      </c>
      <c r="B4578" s="1">
        <v>4574</v>
      </c>
      <c r="C4578" s="1"/>
      <c r="D4578" s="1">
        <v>3905.114</v>
      </c>
      <c r="E4578" s="1">
        <v>1018.046</v>
      </c>
      <c r="F4578" s="1"/>
      <c r="G4578" s="1">
        <v>-118.285</v>
      </c>
      <c r="H4578" s="1">
        <v>-105.33799999999999</v>
      </c>
      <c r="I4578" s="1"/>
      <c r="J4578" s="1"/>
      <c r="K4578" s="1">
        <v>-830.16099999999994</v>
      </c>
      <c r="L4578" s="1"/>
      <c r="M4578" s="1">
        <v>2657.5479999999998</v>
      </c>
      <c r="N4578" s="1">
        <v>4542.7129999999997</v>
      </c>
      <c r="O4578" s="1">
        <v>-16.585000000000001</v>
      </c>
      <c r="P4578" s="27">
        <v>-28.678999999999998</v>
      </c>
      <c r="Q4578" s="1">
        <v>-14.227</v>
      </c>
      <c r="R4578" s="1">
        <v>-0.13700000000000001</v>
      </c>
      <c r="S4578" s="1">
        <v>5.298</v>
      </c>
      <c r="T4578" s="1">
        <v>6.7380000000000004</v>
      </c>
      <c r="U4578" s="1">
        <v>11.680999999999999</v>
      </c>
      <c r="V4578" s="1">
        <v>5.3419999999999996</v>
      </c>
      <c r="W4578" s="30">
        <v>5261.2619999999997</v>
      </c>
      <c r="X4578" s="1">
        <v>1423.2080000000001</v>
      </c>
      <c r="Y4578" s="1">
        <v>5076.6080000000002</v>
      </c>
      <c r="Z4578" s="1">
        <v>1193.9929999999999</v>
      </c>
      <c r="AD4578" s="4">
        <v>28.678999999999998</v>
      </c>
      <c r="AL4578" s="1">
        <v>5261.2619999999997</v>
      </c>
    </row>
    <row r="4579" spans="1:38" x14ac:dyDescent="0.25">
      <c r="A4579" s="1">
        <v>4575</v>
      </c>
      <c r="B4579" s="1">
        <v>4575</v>
      </c>
      <c r="C4579" s="1"/>
      <c r="D4579" s="1">
        <v>3821.6179999999999</v>
      </c>
      <c r="E4579" s="1">
        <v>1014.699</v>
      </c>
      <c r="F4579" s="1"/>
      <c r="G4579" s="1">
        <v>-118.285</v>
      </c>
      <c r="H4579" s="1">
        <v>-105.812</v>
      </c>
      <c r="I4579" s="1"/>
      <c r="J4579" s="1"/>
      <c r="K4579" s="1">
        <v>-831.58699999999999</v>
      </c>
      <c r="L4579" s="1"/>
      <c r="M4579" s="1">
        <v>2657.5479999999998</v>
      </c>
      <c r="N4579" s="1">
        <v>4518.7389999999996</v>
      </c>
      <c r="O4579" s="1">
        <v>-16.581</v>
      </c>
      <c r="P4579" s="27">
        <v>-28.693000000000001</v>
      </c>
      <c r="Q4579" s="1">
        <v>-14.227</v>
      </c>
      <c r="R4579" s="1">
        <v>-0.14199999999999999</v>
      </c>
      <c r="S4579" s="1">
        <v>5.3019999999999996</v>
      </c>
      <c r="T4579" s="1">
        <v>6.7329999999999997</v>
      </c>
      <c r="U4579" s="1">
        <v>11.680999999999999</v>
      </c>
      <c r="V4579" s="1">
        <v>5.3419999999999996</v>
      </c>
      <c r="W4579" s="30">
        <v>5248.4430000000002</v>
      </c>
      <c r="X4579" s="1">
        <v>1422.2929999999999</v>
      </c>
      <c r="Y4579" s="1">
        <v>5066.5360000000001</v>
      </c>
      <c r="Z4579" s="1">
        <v>1193.6880000000001</v>
      </c>
      <c r="AD4579" s="4">
        <v>28.693000000000001</v>
      </c>
      <c r="AL4579" s="1">
        <v>5248.4430000000002</v>
      </c>
    </row>
    <row r="4580" spans="1:38" x14ac:dyDescent="0.25">
      <c r="A4580" s="1">
        <v>4576</v>
      </c>
      <c r="B4580" s="1">
        <v>4576</v>
      </c>
      <c r="C4580" s="1"/>
      <c r="D4580" s="1">
        <v>3755.989</v>
      </c>
      <c r="E4580" s="1">
        <v>1010.873</v>
      </c>
      <c r="F4580" s="1"/>
      <c r="G4580" s="1">
        <v>-117.80800000000001</v>
      </c>
      <c r="H4580" s="1">
        <v>-105.812</v>
      </c>
      <c r="I4580" s="1"/>
      <c r="J4580" s="1"/>
      <c r="K4580" s="1">
        <v>-833.96400000000006</v>
      </c>
      <c r="L4580" s="1"/>
      <c r="M4580" s="1">
        <v>2658.0279999999998</v>
      </c>
      <c r="N4580" s="1">
        <v>4510.5879999999997</v>
      </c>
      <c r="O4580" s="1">
        <v>-16.585000000000001</v>
      </c>
      <c r="P4580" s="27">
        <v>-28.689</v>
      </c>
      <c r="Q4580" s="1">
        <v>-14.231999999999999</v>
      </c>
      <c r="R4580" s="1">
        <v>-0.13700000000000001</v>
      </c>
      <c r="S4580" s="1">
        <v>5.3019999999999996</v>
      </c>
      <c r="T4580" s="1">
        <v>6.7329999999999997</v>
      </c>
      <c r="U4580" s="1">
        <v>11.685</v>
      </c>
      <c r="V4580" s="1">
        <v>5.335</v>
      </c>
      <c r="W4580" s="30">
        <v>5245.0860000000002</v>
      </c>
      <c r="X4580" s="1">
        <v>1422.2929999999999</v>
      </c>
      <c r="Y4580" s="1">
        <v>5063.79</v>
      </c>
      <c r="Z4580" s="1">
        <v>1193.6880000000001</v>
      </c>
      <c r="AD4580" s="4">
        <v>28.689</v>
      </c>
      <c r="AL4580" s="1">
        <v>5245.0860000000002</v>
      </c>
    </row>
    <row r="4581" spans="1:38" x14ac:dyDescent="0.25">
      <c r="A4581" s="1">
        <v>4577</v>
      </c>
      <c r="B4581" s="1">
        <v>4577</v>
      </c>
      <c r="C4581" s="1"/>
      <c r="D4581" s="1">
        <v>3691.8150000000001</v>
      </c>
      <c r="E4581" s="1">
        <v>1008.482</v>
      </c>
      <c r="F4581" s="1"/>
      <c r="G4581" s="1">
        <v>-118.762</v>
      </c>
      <c r="H4581" s="1">
        <v>-105.812</v>
      </c>
      <c r="I4581" s="1"/>
      <c r="J4581" s="1"/>
      <c r="K4581" s="1">
        <v>-835.39</v>
      </c>
      <c r="L4581" s="1"/>
      <c r="M4581" s="1">
        <v>2658.0279999999998</v>
      </c>
      <c r="N4581" s="1">
        <v>4495.2449999999999</v>
      </c>
      <c r="O4581" s="1">
        <v>-16.594999999999999</v>
      </c>
      <c r="P4581" s="27">
        <v>-28.693000000000001</v>
      </c>
      <c r="Q4581" s="1">
        <v>-14.231999999999999</v>
      </c>
      <c r="R4581" s="1">
        <v>-0.13700000000000001</v>
      </c>
      <c r="S4581" s="1">
        <v>5.3070000000000004</v>
      </c>
      <c r="T4581" s="1">
        <v>6.7270000000000003</v>
      </c>
      <c r="U4581" s="1">
        <v>11.685</v>
      </c>
      <c r="V4581" s="1">
        <v>5.3380000000000001</v>
      </c>
      <c r="W4581" s="30">
        <v>5236.54</v>
      </c>
      <c r="X4581" s="1">
        <v>1421.9880000000001</v>
      </c>
      <c r="Y4581" s="1">
        <v>5056.4639999999999</v>
      </c>
      <c r="Z4581" s="1">
        <v>1187.8889999999999</v>
      </c>
      <c r="AD4581" s="4">
        <v>28.693000000000001</v>
      </c>
      <c r="AL4581" s="1">
        <v>5236.54</v>
      </c>
    </row>
    <row r="4582" spans="1:38" x14ac:dyDescent="0.25">
      <c r="A4582" s="1">
        <v>4578</v>
      </c>
      <c r="B4582" s="1">
        <v>4578</v>
      </c>
      <c r="C4582" s="1"/>
      <c r="D4582" s="1">
        <v>3636.8159999999998</v>
      </c>
      <c r="E4582" s="1">
        <v>1005.6130000000001</v>
      </c>
      <c r="F4582" s="1"/>
      <c r="G4582" s="1">
        <v>-118.285</v>
      </c>
      <c r="H4582" s="1">
        <v>-105.812</v>
      </c>
      <c r="I4582" s="1"/>
      <c r="J4582" s="1"/>
      <c r="K4582" s="1">
        <v>-838.71699999999998</v>
      </c>
      <c r="L4582" s="1"/>
      <c r="M4582" s="1">
        <v>2658.9879999999998</v>
      </c>
      <c r="N4582" s="1">
        <v>4493.3280000000004</v>
      </c>
      <c r="O4582" s="1">
        <v>-16.59</v>
      </c>
      <c r="P4582" s="27">
        <v>-28.689</v>
      </c>
      <c r="Q4582" s="1">
        <v>-14.237</v>
      </c>
      <c r="R4582" s="1">
        <v>-0.13700000000000001</v>
      </c>
      <c r="S4582" s="1">
        <v>5.3019999999999996</v>
      </c>
      <c r="T4582" s="1">
        <v>6.7270000000000003</v>
      </c>
      <c r="U4582" s="1">
        <v>11.688000000000001</v>
      </c>
      <c r="V4582" s="1">
        <v>5.335</v>
      </c>
      <c r="W4582" s="30">
        <v>5227.6890000000003</v>
      </c>
      <c r="X4582" s="1">
        <v>1419.546</v>
      </c>
      <c r="Y4582" s="1">
        <v>5049.75</v>
      </c>
      <c r="Z4582" s="1">
        <v>1183.921</v>
      </c>
      <c r="AD4582" s="4">
        <v>28.689</v>
      </c>
      <c r="AL4582" s="1">
        <v>5227.6890000000003</v>
      </c>
    </row>
    <row r="4583" spans="1:38" x14ac:dyDescent="0.25">
      <c r="A4583" s="1">
        <v>4579</v>
      </c>
      <c r="B4583" s="1">
        <v>4579</v>
      </c>
      <c r="C4583" s="1"/>
      <c r="D4583" s="1">
        <v>3589.5410000000002</v>
      </c>
      <c r="E4583" s="1">
        <v>1001.787</v>
      </c>
      <c r="F4583" s="1"/>
      <c r="G4583" s="1">
        <v>-118.285</v>
      </c>
      <c r="H4583" s="1">
        <v>-105.812</v>
      </c>
      <c r="I4583" s="1"/>
      <c r="J4583" s="1"/>
      <c r="K4583" s="1">
        <v>-840.14300000000003</v>
      </c>
      <c r="L4583" s="1"/>
      <c r="M4583" s="1">
        <v>2660.9079999999999</v>
      </c>
      <c r="N4583" s="1">
        <v>4497.1629999999996</v>
      </c>
      <c r="O4583" s="1">
        <v>-16.59</v>
      </c>
      <c r="P4583" s="27">
        <v>-28.693000000000001</v>
      </c>
      <c r="Q4583" s="1">
        <v>-14.231999999999999</v>
      </c>
      <c r="R4583" s="1">
        <v>-0.13700000000000001</v>
      </c>
      <c r="S4583" s="1">
        <v>5.3070000000000004</v>
      </c>
      <c r="T4583" s="1">
        <v>6.7270000000000003</v>
      </c>
      <c r="U4583" s="1">
        <v>11.685</v>
      </c>
      <c r="V4583" s="1">
        <v>5.3419999999999996</v>
      </c>
      <c r="W4583" s="30">
        <v>5226.1629999999996</v>
      </c>
      <c r="X4583" s="1">
        <v>1412.221</v>
      </c>
      <c r="Y4583" s="1">
        <v>5046.0870000000004</v>
      </c>
      <c r="Z4583" s="1">
        <v>1183.616</v>
      </c>
      <c r="AD4583" s="4">
        <v>28.693000000000001</v>
      </c>
      <c r="AL4583" s="1">
        <v>5226.1629999999996</v>
      </c>
    </row>
    <row r="4584" spans="1:38" x14ac:dyDescent="0.25">
      <c r="A4584" s="1">
        <v>4580</v>
      </c>
      <c r="B4584" s="1">
        <v>4580</v>
      </c>
      <c r="C4584" s="1"/>
      <c r="D4584" s="1">
        <v>3542.7530000000002</v>
      </c>
      <c r="E4584" s="1">
        <v>999.87400000000002</v>
      </c>
      <c r="F4584" s="1"/>
      <c r="G4584" s="1">
        <v>-118.285</v>
      </c>
      <c r="H4584" s="1">
        <v>-106.28700000000001</v>
      </c>
      <c r="I4584" s="1"/>
      <c r="J4584" s="1"/>
      <c r="K4584" s="1">
        <v>-842.52</v>
      </c>
      <c r="L4584" s="1"/>
      <c r="M4584" s="1">
        <v>2661.3879999999999</v>
      </c>
      <c r="N4584" s="1">
        <v>4505.3140000000003</v>
      </c>
      <c r="O4584" s="1">
        <v>-16.600000000000001</v>
      </c>
      <c r="P4584" s="27">
        <v>-28.702999999999999</v>
      </c>
      <c r="Q4584" s="1">
        <v>-14.242000000000001</v>
      </c>
      <c r="R4584" s="1">
        <v>-0.13700000000000001</v>
      </c>
      <c r="S4584" s="1">
        <v>5.3019999999999996</v>
      </c>
      <c r="T4584" s="1">
        <v>6.7329999999999997</v>
      </c>
      <c r="U4584" s="1">
        <v>11.688000000000001</v>
      </c>
      <c r="V4584" s="1">
        <v>5.3380000000000001</v>
      </c>
      <c r="W4584" s="30">
        <v>5217.0060000000003</v>
      </c>
      <c r="X4584" s="1">
        <v>1412.5260000000001</v>
      </c>
      <c r="Y4584" s="1">
        <v>5040.5929999999998</v>
      </c>
      <c r="Z4584" s="1">
        <v>1183.616</v>
      </c>
      <c r="AD4584" s="4">
        <v>28.702999999999999</v>
      </c>
      <c r="AL4584" s="1">
        <v>5217.0060000000003</v>
      </c>
    </row>
    <row r="4585" spans="1:38" x14ac:dyDescent="0.25">
      <c r="A4585" s="1">
        <v>4581</v>
      </c>
      <c r="B4585" s="1">
        <v>4581</v>
      </c>
      <c r="C4585" s="1"/>
      <c r="D4585" s="1">
        <v>3494.5219999999999</v>
      </c>
      <c r="E4585" s="1">
        <v>997.48299999999995</v>
      </c>
      <c r="F4585" s="1"/>
      <c r="G4585" s="1">
        <v>-117.80800000000001</v>
      </c>
      <c r="H4585" s="1">
        <v>-105.812</v>
      </c>
      <c r="I4585" s="1"/>
      <c r="J4585" s="1"/>
      <c r="K4585" s="1">
        <v>-841.56899999999996</v>
      </c>
      <c r="L4585" s="1"/>
      <c r="M4585" s="1">
        <v>2662.348</v>
      </c>
      <c r="N4585" s="1">
        <v>4510.5879999999997</v>
      </c>
      <c r="O4585" s="1">
        <v>-16.59</v>
      </c>
      <c r="P4585" s="27">
        <v>-28.702999999999999</v>
      </c>
      <c r="Q4585" s="1">
        <v>-14.242000000000001</v>
      </c>
      <c r="R4585" s="1">
        <v>-0.13700000000000001</v>
      </c>
      <c r="S4585" s="1">
        <v>5.298</v>
      </c>
      <c r="T4585" s="1">
        <v>6.7270000000000003</v>
      </c>
      <c r="U4585" s="1">
        <v>11.685</v>
      </c>
      <c r="V4585" s="1">
        <v>5.3419999999999996</v>
      </c>
      <c r="W4585" s="30">
        <v>5215.7860000000001</v>
      </c>
      <c r="X4585" s="1">
        <v>1412.5260000000001</v>
      </c>
      <c r="Y4585" s="1">
        <v>5036.6260000000002</v>
      </c>
      <c r="Z4585" s="1">
        <v>1183.3109999999999</v>
      </c>
      <c r="AD4585" s="4">
        <v>28.702999999999999</v>
      </c>
      <c r="AL4585" s="1">
        <v>5215.7860000000001</v>
      </c>
    </row>
    <row r="4586" spans="1:38" x14ac:dyDescent="0.25">
      <c r="A4586" s="1">
        <v>4582</v>
      </c>
      <c r="B4586" s="1">
        <v>4582</v>
      </c>
      <c r="C4586" s="1"/>
      <c r="D4586" s="1">
        <v>3450.154</v>
      </c>
      <c r="E4586" s="1">
        <v>996.52700000000004</v>
      </c>
      <c r="F4586" s="1"/>
      <c r="G4586" s="1">
        <v>-119.239</v>
      </c>
      <c r="H4586" s="1">
        <v>-106.761</v>
      </c>
      <c r="I4586" s="1"/>
      <c r="J4586" s="1"/>
      <c r="K4586" s="1">
        <v>-841.56899999999996</v>
      </c>
      <c r="L4586" s="1"/>
      <c r="M4586" s="1">
        <v>2662.8270000000002</v>
      </c>
      <c r="N4586" s="1">
        <v>4515.3829999999998</v>
      </c>
      <c r="O4586" s="1">
        <v>-16.594999999999999</v>
      </c>
      <c r="P4586" s="27">
        <v>-28.698</v>
      </c>
      <c r="Q4586" s="1">
        <v>-14.231999999999999</v>
      </c>
      <c r="R4586" s="1">
        <v>-0.13700000000000001</v>
      </c>
      <c r="S4586" s="1">
        <v>5.298</v>
      </c>
      <c r="T4586" s="1">
        <v>6.7380000000000004</v>
      </c>
      <c r="U4586" s="1">
        <v>11.685</v>
      </c>
      <c r="V4586" s="1">
        <v>5.3419999999999996</v>
      </c>
      <c r="W4586" s="30">
        <v>5206.3239999999996</v>
      </c>
      <c r="X4586" s="1">
        <v>1412.221</v>
      </c>
      <c r="Y4586" s="1">
        <v>5036.32</v>
      </c>
      <c r="Z4586" s="1">
        <v>1183.616</v>
      </c>
      <c r="AD4586" s="4">
        <v>28.698</v>
      </c>
      <c r="AL4586" s="1">
        <v>5206.3239999999996</v>
      </c>
    </row>
    <row r="4587" spans="1:38" x14ac:dyDescent="0.25">
      <c r="A4587" s="1">
        <v>4583</v>
      </c>
      <c r="B4587" s="1">
        <v>4583</v>
      </c>
      <c r="C4587" s="1"/>
      <c r="D4587" s="1">
        <v>3409.165</v>
      </c>
      <c r="E4587" s="1">
        <v>995.09199999999998</v>
      </c>
      <c r="F4587" s="1"/>
      <c r="G4587" s="1">
        <v>-118.285</v>
      </c>
      <c r="H4587" s="1">
        <v>-106.761</v>
      </c>
      <c r="I4587" s="1"/>
      <c r="J4587" s="1"/>
      <c r="K4587" s="1">
        <v>-842.995</v>
      </c>
      <c r="L4587" s="1"/>
      <c r="M4587" s="1">
        <v>2662.348</v>
      </c>
      <c r="N4587" s="1">
        <v>4527.8490000000002</v>
      </c>
      <c r="O4587" s="1">
        <v>-16.59</v>
      </c>
      <c r="P4587" s="27">
        <v>-28.698</v>
      </c>
      <c r="Q4587" s="1">
        <v>-14.231999999999999</v>
      </c>
      <c r="R4587" s="1">
        <v>-0.14199999999999999</v>
      </c>
      <c r="S4587" s="1">
        <v>5.3019999999999996</v>
      </c>
      <c r="T4587" s="1">
        <v>6.7380000000000004</v>
      </c>
      <c r="U4587" s="1">
        <v>11.685</v>
      </c>
      <c r="V4587" s="1">
        <v>5.3380000000000001</v>
      </c>
      <c r="W4587" s="30">
        <v>5205.7139999999999</v>
      </c>
      <c r="X4587" s="1">
        <v>1412.5260000000001</v>
      </c>
      <c r="Y4587" s="1">
        <v>5033.8789999999999</v>
      </c>
      <c r="Z4587" s="1">
        <v>1183.921</v>
      </c>
      <c r="AD4587" s="4">
        <v>28.698</v>
      </c>
      <c r="AL4587" s="1">
        <v>5205.7139999999999</v>
      </c>
    </row>
    <row r="4588" spans="1:38" x14ac:dyDescent="0.25">
      <c r="A4588" s="1">
        <v>4584</v>
      </c>
      <c r="B4588" s="1">
        <v>4584</v>
      </c>
      <c r="C4588" s="1"/>
      <c r="D4588" s="1">
        <v>3371.5540000000001</v>
      </c>
      <c r="E4588" s="1">
        <v>993.17899999999997</v>
      </c>
      <c r="F4588" s="1"/>
      <c r="G4588" s="1">
        <v>-118.762</v>
      </c>
      <c r="H4588" s="1">
        <v>-107.71</v>
      </c>
      <c r="I4588" s="1"/>
      <c r="J4588" s="1"/>
      <c r="K4588" s="1">
        <v>-846.798</v>
      </c>
      <c r="L4588" s="1"/>
      <c r="M4588" s="1">
        <v>2662.8270000000002</v>
      </c>
      <c r="N4588" s="1">
        <v>4536.4799999999996</v>
      </c>
      <c r="O4588" s="1">
        <v>-16.605</v>
      </c>
      <c r="P4588" s="27">
        <v>-28.702999999999999</v>
      </c>
      <c r="Q4588" s="1">
        <v>-14.231999999999999</v>
      </c>
      <c r="R4588" s="1">
        <v>-0.14199999999999999</v>
      </c>
      <c r="S4588" s="1">
        <v>5.3019999999999996</v>
      </c>
      <c r="T4588" s="1">
        <v>6.7380000000000004</v>
      </c>
      <c r="U4588" s="1">
        <v>11.688000000000001</v>
      </c>
      <c r="V4588" s="1">
        <v>5.3419999999999996</v>
      </c>
      <c r="W4588" s="30">
        <v>5205.4080000000004</v>
      </c>
      <c r="X4588" s="1">
        <v>1407.0319999999999</v>
      </c>
      <c r="Y4588" s="1">
        <v>5026.2479999999996</v>
      </c>
      <c r="Z4588" s="1">
        <v>1183.3109999999999</v>
      </c>
      <c r="AD4588" s="4">
        <v>28.702999999999999</v>
      </c>
      <c r="AL4588" s="1">
        <v>5205.4080000000004</v>
      </c>
    </row>
    <row r="4589" spans="1:38" x14ac:dyDescent="0.25">
      <c r="A4589" s="1">
        <v>4585</v>
      </c>
      <c r="B4589" s="1">
        <v>4585</v>
      </c>
      <c r="C4589" s="1"/>
      <c r="D4589" s="1">
        <v>3335.875</v>
      </c>
      <c r="E4589" s="1">
        <v>991.26700000000005</v>
      </c>
      <c r="F4589" s="1"/>
      <c r="G4589" s="1">
        <v>-117.80800000000001</v>
      </c>
      <c r="H4589" s="1">
        <v>-105.812</v>
      </c>
      <c r="I4589" s="1"/>
      <c r="J4589" s="1"/>
      <c r="K4589" s="1">
        <v>-847.27300000000002</v>
      </c>
      <c r="L4589" s="1"/>
      <c r="M4589" s="1">
        <v>2661.8679999999999</v>
      </c>
      <c r="N4589" s="1">
        <v>4537.9179999999997</v>
      </c>
      <c r="O4589" s="1">
        <v>-16.594999999999999</v>
      </c>
      <c r="P4589" s="27">
        <v>-28.698</v>
      </c>
      <c r="Q4589" s="1">
        <v>-14.237</v>
      </c>
      <c r="R4589" s="1">
        <v>-0.13200000000000001</v>
      </c>
      <c r="S4589" s="1">
        <v>5.3070000000000004</v>
      </c>
      <c r="T4589" s="1">
        <v>6.7329999999999997</v>
      </c>
      <c r="U4589" s="1">
        <v>11.688000000000001</v>
      </c>
      <c r="V4589" s="1">
        <v>5.3380000000000001</v>
      </c>
      <c r="W4589" s="30">
        <v>5196.5569999999998</v>
      </c>
      <c r="X4589" s="1">
        <v>1402.454</v>
      </c>
      <c r="Y4589" s="1">
        <v>5026.2479999999996</v>
      </c>
      <c r="Z4589" s="1">
        <v>1183.921</v>
      </c>
      <c r="AD4589" s="4">
        <v>28.698</v>
      </c>
      <c r="AL4589" s="1">
        <v>5196.5569999999998</v>
      </c>
    </row>
    <row r="4590" spans="1:38" x14ac:dyDescent="0.25">
      <c r="A4590" s="1">
        <v>4586</v>
      </c>
      <c r="B4590" s="1">
        <v>4586</v>
      </c>
      <c r="C4590" s="1"/>
      <c r="D4590" s="1">
        <v>3301.645</v>
      </c>
      <c r="E4590" s="1">
        <v>989.35400000000004</v>
      </c>
      <c r="F4590" s="1"/>
      <c r="G4590" s="1">
        <v>-118.762</v>
      </c>
      <c r="H4590" s="1">
        <v>-106.761</v>
      </c>
      <c r="I4590" s="1"/>
      <c r="J4590" s="1"/>
      <c r="K4590" s="1">
        <v>-846.798</v>
      </c>
      <c r="L4590" s="1"/>
      <c r="M4590" s="1">
        <v>2663.3069999999998</v>
      </c>
      <c r="N4590" s="1">
        <v>4541.7539999999999</v>
      </c>
      <c r="O4590" s="1">
        <v>-16.600000000000001</v>
      </c>
      <c r="P4590" s="27">
        <v>-28.702999999999999</v>
      </c>
      <c r="Q4590" s="1">
        <v>-14.231999999999999</v>
      </c>
      <c r="R4590" s="1">
        <v>-0.13700000000000001</v>
      </c>
      <c r="S4590" s="1">
        <v>5.3019999999999996</v>
      </c>
      <c r="T4590" s="1">
        <v>6.7329999999999997</v>
      </c>
      <c r="U4590" s="1">
        <v>11.685</v>
      </c>
      <c r="V4590" s="1">
        <v>5.3419999999999996</v>
      </c>
      <c r="W4590" s="30">
        <v>5196.2520000000004</v>
      </c>
      <c r="X4590" s="1">
        <v>1402.1489999999999</v>
      </c>
      <c r="Y4590" s="1">
        <v>5026.2479999999996</v>
      </c>
      <c r="Z4590" s="1">
        <v>1183.3109999999999</v>
      </c>
      <c r="AD4590" s="4">
        <v>28.702999999999999</v>
      </c>
      <c r="AL4590" s="1">
        <v>5196.2520000000004</v>
      </c>
    </row>
    <row r="4591" spans="1:38" x14ac:dyDescent="0.25">
      <c r="A4591" s="1">
        <v>4587</v>
      </c>
      <c r="B4591" s="1">
        <v>4587</v>
      </c>
      <c r="C4591" s="1"/>
      <c r="D4591" s="1">
        <v>3268.8629999999998</v>
      </c>
      <c r="E4591" s="1">
        <v>987.44100000000003</v>
      </c>
      <c r="F4591" s="1"/>
      <c r="G4591" s="1">
        <v>-118.285</v>
      </c>
      <c r="H4591" s="1">
        <v>-106.761</v>
      </c>
      <c r="I4591" s="1"/>
      <c r="J4591" s="1"/>
      <c r="K4591" s="1">
        <v>-849.65</v>
      </c>
      <c r="L4591" s="1"/>
      <c r="M4591" s="1">
        <v>2662.8270000000002</v>
      </c>
      <c r="N4591" s="1">
        <v>4552.7830000000004</v>
      </c>
      <c r="O4591" s="1">
        <v>-16.600000000000001</v>
      </c>
      <c r="P4591" s="27">
        <v>-28.707999999999998</v>
      </c>
      <c r="Q4591" s="1">
        <v>-14.237</v>
      </c>
      <c r="R4591" s="1">
        <v>-0.14199999999999999</v>
      </c>
      <c r="S4591" s="1">
        <v>5.3019999999999996</v>
      </c>
      <c r="T4591" s="1">
        <v>6.7329999999999997</v>
      </c>
      <c r="U4591" s="1">
        <v>11.688000000000001</v>
      </c>
      <c r="V4591" s="1">
        <v>5.3419999999999996</v>
      </c>
      <c r="W4591" s="30">
        <v>5195.6419999999998</v>
      </c>
      <c r="X4591" s="1">
        <v>1402.454</v>
      </c>
      <c r="Y4591" s="1">
        <v>5016.1760000000004</v>
      </c>
      <c r="Z4591" s="1">
        <v>1183.3109999999999</v>
      </c>
      <c r="AD4591" s="4">
        <v>28.707999999999998</v>
      </c>
      <c r="AL4591" s="1">
        <v>5195.6419999999998</v>
      </c>
    </row>
    <row r="4592" spans="1:38" x14ac:dyDescent="0.25">
      <c r="A4592" s="1">
        <v>4588</v>
      </c>
      <c r="B4592" s="1">
        <v>4588</v>
      </c>
      <c r="C4592" s="1"/>
      <c r="D4592" s="1">
        <v>3238.4929999999999</v>
      </c>
      <c r="E4592" s="1">
        <v>986.48500000000001</v>
      </c>
      <c r="F4592" s="1"/>
      <c r="G4592" s="1">
        <v>-118.285</v>
      </c>
      <c r="H4592" s="1">
        <v>-109.133</v>
      </c>
      <c r="I4592" s="1"/>
      <c r="J4592" s="1"/>
      <c r="K4592" s="1">
        <v>-849.17499999999995</v>
      </c>
      <c r="L4592" s="1"/>
      <c r="M4592" s="1">
        <v>2665.2269999999999</v>
      </c>
      <c r="N4592" s="1">
        <v>4573.8819999999996</v>
      </c>
      <c r="O4592" s="1">
        <v>-16.594999999999999</v>
      </c>
      <c r="P4592" s="27">
        <v>-28.702999999999999</v>
      </c>
      <c r="Q4592" s="1">
        <v>-14.242000000000001</v>
      </c>
      <c r="R4592" s="1">
        <v>-0.13700000000000001</v>
      </c>
      <c r="S4592" s="1">
        <v>5.3019999999999996</v>
      </c>
      <c r="T4592" s="1">
        <v>6.7220000000000004</v>
      </c>
      <c r="U4592" s="1">
        <v>11.685</v>
      </c>
      <c r="V4592" s="1">
        <v>5.3380000000000001</v>
      </c>
      <c r="W4592" s="30">
        <v>5191.0630000000001</v>
      </c>
      <c r="X4592" s="1">
        <v>1402.454</v>
      </c>
      <c r="Y4592" s="1">
        <v>5015.8710000000001</v>
      </c>
      <c r="Z4592" s="1">
        <v>1183.3109999999999</v>
      </c>
      <c r="AD4592" s="4">
        <v>28.702999999999999</v>
      </c>
      <c r="AL4592" s="1">
        <v>5191.0630000000001</v>
      </c>
    </row>
    <row r="4593" spans="1:38" x14ac:dyDescent="0.25">
      <c r="A4593" s="1">
        <v>4589</v>
      </c>
      <c r="B4593" s="1">
        <v>4589</v>
      </c>
      <c r="C4593" s="1"/>
      <c r="D4593" s="1">
        <v>3210.0540000000001</v>
      </c>
      <c r="E4593" s="1">
        <v>985.05</v>
      </c>
      <c r="F4593" s="1"/>
      <c r="G4593" s="1">
        <v>-118.762</v>
      </c>
      <c r="H4593" s="1">
        <v>-108.65900000000001</v>
      </c>
      <c r="I4593" s="1"/>
      <c r="J4593" s="1"/>
      <c r="K4593" s="1">
        <v>-849.17499999999995</v>
      </c>
      <c r="L4593" s="1"/>
      <c r="M4593" s="1">
        <v>2664.2669999999998</v>
      </c>
      <c r="N4593" s="1">
        <v>4576.759</v>
      </c>
      <c r="O4593" s="1">
        <v>-16.600000000000001</v>
      </c>
      <c r="P4593" s="27">
        <v>-28.707999999999998</v>
      </c>
      <c r="Q4593" s="1">
        <v>-14.242000000000001</v>
      </c>
      <c r="R4593" s="1">
        <v>-0.13700000000000001</v>
      </c>
      <c r="S4593" s="1">
        <v>5.3070000000000004</v>
      </c>
      <c r="T4593" s="1">
        <v>6.7270000000000003</v>
      </c>
      <c r="U4593" s="1">
        <v>11.688000000000001</v>
      </c>
      <c r="V4593" s="1">
        <v>5.335</v>
      </c>
      <c r="W4593" s="30">
        <v>5185.875</v>
      </c>
      <c r="X4593" s="1">
        <v>1402.454</v>
      </c>
      <c r="Y4593" s="1">
        <v>5016.1760000000004</v>
      </c>
      <c r="Z4593" s="1">
        <v>1183.616</v>
      </c>
      <c r="AD4593" s="4">
        <v>28.707999999999998</v>
      </c>
      <c r="AL4593" s="1">
        <v>5185.875</v>
      </c>
    </row>
    <row r="4594" spans="1:38" x14ac:dyDescent="0.25">
      <c r="A4594" s="1">
        <v>4590</v>
      </c>
      <c r="B4594" s="1">
        <v>4590</v>
      </c>
      <c r="C4594" s="1"/>
      <c r="D4594" s="1">
        <v>3181.134</v>
      </c>
      <c r="E4594" s="1">
        <v>982.65899999999999</v>
      </c>
      <c r="F4594" s="1"/>
      <c r="G4594" s="1">
        <v>-119.239</v>
      </c>
      <c r="H4594" s="1">
        <v>-106.28700000000001</v>
      </c>
      <c r="I4594" s="1"/>
      <c r="J4594" s="1"/>
      <c r="K4594" s="1">
        <v>-852.50199999999995</v>
      </c>
      <c r="L4594" s="1"/>
      <c r="M4594" s="1">
        <v>2663.7869999999998</v>
      </c>
      <c r="N4594" s="1">
        <v>4577.2380000000003</v>
      </c>
      <c r="O4594" s="1">
        <v>-16.605</v>
      </c>
      <c r="P4594" s="27">
        <v>-28.707999999999998</v>
      </c>
      <c r="Q4594" s="1">
        <v>-14.237</v>
      </c>
      <c r="R4594" s="1">
        <v>-0.14199999999999999</v>
      </c>
      <c r="S4594" s="1">
        <v>5.3019999999999996</v>
      </c>
      <c r="T4594" s="1">
        <v>6.7270000000000003</v>
      </c>
      <c r="U4594" s="1">
        <v>11.685</v>
      </c>
      <c r="V4594" s="1">
        <v>5.3419999999999996</v>
      </c>
      <c r="W4594" s="30">
        <v>5185.875</v>
      </c>
      <c r="X4594" s="1">
        <v>1402.454</v>
      </c>
      <c r="Y4594" s="1">
        <v>5015.8710000000001</v>
      </c>
      <c r="Z4594" s="1">
        <v>1182.701</v>
      </c>
      <c r="AD4594" s="4">
        <v>28.707999999999998</v>
      </c>
      <c r="AL4594" s="1">
        <v>5185.875</v>
      </c>
    </row>
    <row r="4595" spans="1:38" x14ac:dyDescent="0.25">
      <c r="A4595" s="1">
        <v>4591</v>
      </c>
      <c r="B4595" s="1">
        <v>4591</v>
      </c>
      <c r="C4595" s="1"/>
      <c r="D4595" s="1">
        <v>3155.107</v>
      </c>
      <c r="E4595" s="1">
        <v>981.22500000000002</v>
      </c>
      <c r="F4595" s="1"/>
      <c r="G4595" s="1">
        <v>-118.285</v>
      </c>
      <c r="H4595" s="1">
        <v>-106.761</v>
      </c>
      <c r="I4595" s="1"/>
      <c r="J4595" s="1"/>
      <c r="K4595" s="1">
        <v>-854.40300000000002</v>
      </c>
      <c r="L4595" s="1"/>
      <c r="M4595" s="1">
        <v>2664.7469999999998</v>
      </c>
      <c r="N4595" s="1">
        <v>4582.9930000000004</v>
      </c>
      <c r="O4595" s="1">
        <v>-16.600000000000001</v>
      </c>
      <c r="P4595" s="27">
        <v>-28.707999999999998</v>
      </c>
      <c r="Q4595" s="1">
        <v>-14.237</v>
      </c>
      <c r="R4595" s="1">
        <v>-0.14199999999999999</v>
      </c>
      <c r="S4595" s="1">
        <v>5.298</v>
      </c>
      <c r="T4595" s="1">
        <v>6.7270000000000003</v>
      </c>
      <c r="U4595" s="1">
        <v>11.688000000000001</v>
      </c>
      <c r="V4595" s="1">
        <v>5.3419999999999996</v>
      </c>
      <c r="W4595" s="30">
        <v>5180.6859999999997</v>
      </c>
      <c r="X4595" s="1">
        <v>1402.1489999999999</v>
      </c>
      <c r="Y4595" s="1">
        <v>5006.7150000000001</v>
      </c>
      <c r="Z4595" s="1">
        <v>1183.3109999999999</v>
      </c>
      <c r="AD4595" s="4">
        <v>28.707999999999998</v>
      </c>
      <c r="AL4595" s="1">
        <v>5180.6859999999997</v>
      </c>
    </row>
    <row r="4596" spans="1:38" x14ac:dyDescent="0.25">
      <c r="A4596" s="1">
        <v>4592</v>
      </c>
      <c r="B4596" s="1">
        <v>4592</v>
      </c>
      <c r="C4596" s="1"/>
      <c r="D4596" s="1">
        <v>3129.5639999999999</v>
      </c>
      <c r="E4596" s="1">
        <v>979.79</v>
      </c>
      <c r="F4596" s="1"/>
      <c r="G4596" s="1">
        <v>-118.285</v>
      </c>
      <c r="H4596" s="1">
        <v>-109.133</v>
      </c>
      <c r="I4596" s="1"/>
      <c r="J4596" s="1"/>
      <c r="K4596" s="1">
        <v>-853.928</v>
      </c>
      <c r="L4596" s="1"/>
      <c r="M4596" s="1">
        <v>2663.7869999999998</v>
      </c>
      <c r="N4596" s="1">
        <v>4584.4309999999996</v>
      </c>
      <c r="O4596" s="1">
        <v>-16.594999999999999</v>
      </c>
      <c r="P4596" s="27">
        <v>-28.712</v>
      </c>
      <c r="Q4596" s="1">
        <v>-14.237</v>
      </c>
      <c r="R4596" s="1">
        <v>-0.14199999999999999</v>
      </c>
      <c r="S4596" s="1">
        <v>5.298</v>
      </c>
      <c r="T4596" s="1">
        <v>6.7329999999999997</v>
      </c>
      <c r="U4596" s="1">
        <v>11.692</v>
      </c>
      <c r="V4596" s="1">
        <v>5.3380000000000001</v>
      </c>
      <c r="W4596" s="30">
        <v>5175.8029999999999</v>
      </c>
      <c r="X4596" s="1">
        <v>1402.1489999999999</v>
      </c>
      <c r="Y4596" s="1">
        <v>5006.1040000000003</v>
      </c>
      <c r="Z4596" s="1">
        <v>1179.954</v>
      </c>
      <c r="AD4596" s="4">
        <v>28.712</v>
      </c>
      <c r="AL4596" s="1">
        <v>5175.8029999999999</v>
      </c>
    </row>
    <row r="4597" spans="1:38" x14ac:dyDescent="0.25">
      <c r="A4597" s="1">
        <v>4593</v>
      </c>
      <c r="B4597" s="1">
        <v>4593</v>
      </c>
      <c r="C4597" s="1"/>
      <c r="D4597" s="1">
        <v>3105.4679999999998</v>
      </c>
      <c r="E4597" s="1">
        <v>979.31200000000001</v>
      </c>
      <c r="F4597" s="1"/>
      <c r="G4597" s="1">
        <v>-118.762</v>
      </c>
      <c r="H4597" s="1">
        <v>-108.65900000000001</v>
      </c>
      <c r="I4597" s="1"/>
      <c r="J4597" s="1"/>
      <c r="K4597" s="1">
        <v>-854.40300000000002</v>
      </c>
      <c r="L4597" s="1"/>
      <c r="M4597" s="1">
        <v>2663.7869999999998</v>
      </c>
      <c r="N4597" s="1">
        <v>4583.9520000000002</v>
      </c>
      <c r="O4597" s="1">
        <v>-16.600000000000001</v>
      </c>
      <c r="P4597" s="27">
        <v>-28.716999999999999</v>
      </c>
      <c r="Q4597" s="1">
        <v>-14.237</v>
      </c>
      <c r="R4597" s="1">
        <v>-0.13700000000000001</v>
      </c>
      <c r="S4597" s="1">
        <v>5.298</v>
      </c>
      <c r="T4597" s="1">
        <v>6.7270000000000003</v>
      </c>
      <c r="U4597" s="1">
        <v>11.692</v>
      </c>
      <c r="V4597" s="1">
        <v>5.3419999999999996</v>
      </c>
      <c r="W4597" s="30">
        <v>5176.4129999999996</v>
      </c>
      <c r="X4597" s="1">
        <v>1402.454</v>
      </c>
      <c r="Y4597" s="1">
        <v>5006.1040000000003</v>
      </c>
      <c r="Z4597" s="1">
        <v>1176.596</v>
      </c>
      <c r="AD4597" s="4">
        <v>28.716999999999999</v>
      </c>
      <c r="AL4597" s="1">
        <v>5176.4129999999996</v>
      </c>
    </row>
    <row r="4598" spans="1:38" x14ac:dyDescent="0.25">
      <c r="A4598" s="1">
        <v>4594</v>
      </c>
      <c r="B4598" s="1">
        <v>4594</v>
      </c>
      <c r="C4598" s="1"/>
      <c r="D4598" s="1">
        <v>3080.8910000000001</v>
      </c>
      <c r="E4598" s="1">
        <v>977.87699999999995</v>
      </c>
      <c r="F4598" s="1"/>
      <c r="G4598" s="1">
        <v>-119.239</v>
      </c>
      <c r="H4598" s="1">
        <v>-109.133</v>
      </c>
      <c r="I4598" s="1"/>
      <c r="J4598" s="1"/>
      <c r="K4598" s="1">
        <v>-852.97699999999998</v>
      </c>
      <c r="L4598" s="1"/>
      <c r="M4598" s="1">
        <v>2663.7869999999998</v>
      </c>
      <c r="N4598" s="1">
        <v>4589.7060000000001</v>
      </c>
      <c r="O4598" s="1">
        <v>-16.605</v>
      </c>
      <c r="P4598" s="27">
        <v>-28.716999999999999</v>
      </c>
      <c r="Q4598" s="1">
        <v>-14.237</v>
      </c>
      <c r="R4598" s="1">
        <v>-0.14199999999999999</v>
      </c>
      <c r="S4598" s="1">
        <v>5.3019999999999996</v>
      </c>
      <c r="T4598" s="1">
        <v>6.7329999999999997</v>
      </c>
      <c r="U4598" s="1">
        <v>11.685</v>
      </c>
      <c r="V4598" s="1">
        <v>5.335</v>
      </c>
      <c r="W4598" s="30">
        <v>5176.1080000000002</v>
      </c>
      <c r="X4598" s="1">
        <v>1392.3820000000001</v>
      </c>
      <c r="Y4598" s="1">
        <v>5006.1040000000003</v>
      </c>
      <c r="Z4598" s="1">
        <v>1173.5440000000001</v>
      </c>
      <c r="AD4598" s="4">
        <v>28.716999999999999</v>
      </c>
      <c r="AL4598" s="1">
        <v>5176.1080000000002</v>
      </c>
    </row>
    <row r="4599" spans="1:38" x14ac:dyDescent="0.25">
      <c r="A4599" s="1">
        <v>4595</v>
      </c>
      <c r="B4599" s="1">
        <v>4595</v>
      </c>
      <c r="C4599" s="1"/>
      <c r="D4599" s="1">
        <v>3058.7249999999999</v>
      </c>
      <c r="E4599" s="1">
        <v>976.44299999999998</v>
      </c>
      <c r="F4599" s="1"/>
      <c r="G4599" s="1">
        <v>-118.762</v>
      </c>
      <c r="H4599" s="1">
        <v>-109.608</v>
      </c>
      <c r="I4599" s="1"/>
      <c r="J4599" s="1"/>
      <c r="K4599" s="1">
        <v>-854.40300000000002</v>
      </c>
      <c r="L4599" s="1"/>
      <c r="M4599" s="1">
        <v>2663.3069999999998</v>
      </c>
      <c r="N4599" s="1">
        <v>4592.5829999999996</v>
      </c>
      <c r="O4599" s="1">
        <v>-16.600000000000001</v>
      </c>
      <c r="P4599" s="27">
        <v>-28.707999999999998</v>
      </c>
      <c r="Q4599" s="1">
        <v>-14.237</v>
      </c>
      <c r="R4599" s="1">
        <v>-0.13700000000000001</v>
      </c>
      <c r="S4599" s="1">
        <v>5.3019999999999996</v>
      </c>
      <c r="T4599" s="1">
        <v>6.7270000000000003</v>
      </c>
      <c r="U4599" s="1">
        <v>11.685</v>
      </c>
      <c r="V4599" s="1">
        <v>5.3419999999999996</v>
      </c>
      <c r="W4599" s="30">
        <v>5176.1080000000002</v>
      </c>
      <c r="X4599" s="1">
        <v>1392.077</v>
      </c>
      <c r="Y4599" s="1">
        <v>5005.799</v>
      </c>
      <c r="Z4599" s="1">
        <v>1173.5440000000001</v>
      </c>
      <c r="AD4599" s="4">
        <v>28.707999999999998</v>
      </c>
      <c r="AL4599" s="1">
        <v>5176.1080000000002</v>
      </c>
    </row>
    <row r="4600" spans="1:38" x14ac:dyDescent="0.25">
      <c r="A4600" s="1">
        <v>4596</v>
      </c>
      <c r="B4600" s="1">
        <v>4596</v>
      </c>
      <c r="C4600" s="1"/>
      <c r="D4600" s="1">
        <v>3037.0410000000002</v>
      </c>
      <c r="E4600" s="1">
        <v>975.48699999999997</v>
      </c>
      <c r="F4600" s="1"/>
      <c r="G4600" s="1">
        <v>-118.285</v>
      </c>
      <c r="H4600" s="1">
        <v>-108.65900000000001</v>
      </c>
      <c r="I4600" s="1"/>
      <c r="J4600" s="1"/>
      <c r="K4600" s="1">
        <v>-855.35400000000004</v>
      </c>
      <c r="L4600" s="1"/>
      <c r="M4600" s="1">
        <v>2663.3069999999998</v>
      </c>
      <c r="N4600" s="1">
        <v>4594.5020000000004</v>
      </c>
      <c r="O4600" s="1">
        <v>-16.605</v>
      </c>
      <c r="P4600" s="27">
        <v>-28.712</v>
      </c>
      <c r="Q4600" s="1">
        <v>-14.242000000000001</v>
      </c>
      <c r="R4600" s="1">
        <v>-0.13200000000000001</v>
      </c>
      <c r="S4600" s="1">
        <v>5.3019999999999996</v>
      </c>
      <c r="T4600" s="1">
        <v>6.7329999999999997</v>
      </c>
      <c r="U4600" s="1">
        <v>11.688000000000001</v>
      </c>
      <c r="V4600" s="1">
        <v>5.3419999999999996</v>
      </c>
      <c r="W4600" s="30">
        <v>5166.3410000000003</v>
      </c>
      <c r="X4600" s="1">
        <v>1391.771</v>
      </c>
      <c r="Y4600" s="1">
        <v>5003.6629999999996</v>
      </c>
      <c r="Z4600" s="1">
        <v>1173.8489999999999</v>
      </c>
      <c r="AD4600" s="4">
        <v>28.712</v>
      </c>
      <c r="AL4600" s="1">
        <v>5166.3410000000003</v>
      </c>
    </row>
    <row r="4601" spans="1:38" x14ac:dyDescent="0.25">
      <c r="A4601" s="1">
        <v>4597</v>
      </c>
      <c r="B4601" s="1">
        <v>4597</v>
      </c>
      <c r="C4601" s="1"/>
      <c r="D4601" s="1">
        <v>3438.58</v>
      </c>
      <c r="E4601" s="1">
        <v>990.31</v>
      </c>
      <c r="F4601" s="1"/>
      <c r="G4601" s="1">
        <v>-120.193</v>
      </c>
      <c r="H4601" s="1">
        <v>-109.608</v>
      </c>
      <c r="I4601" s="1"/>
      <c r="J4601" s="1"/>
      <c r="K4601" s="1">
        <v>-864.38499999999999</v>
      </c>
      <c r="L4601" s="1"/>
      <c r="M4601" s="1">
        <v>2728.5839999999998</v>
      </c>
      <c r="N4601" s="1">
        <v>4717.28</v>
      </c>
      <c r="O4601" s="1">
        <v>-16.849</v>
      </c>
      <c r="P4601" s="27">
        <v>-29.167000000000002</v>
      </c>
      <c r="Q4601" s="1">
        <v>-14.46</v>
      </c>
      <c r="R4601" s="1">
        <v>-0.13700000000000001</v>
      </c>
      <c r="S4601" s="1">
        <v>5.3410000000000002</v>
      </c>
      <c r="T4601" s="1">
        <v>6.7489999999999997</v>
      </c>
      <c r="U4601" s="1">
        <v>11.866</v>
      </c>
      <c r="V4601" s="1">
        <v>5.4109999999999996</v>
      </c>
      <c r="W4601" s="30">
        <v>5191.9790000000003</v>
      </c>
      <c r="X4601" s="1">
        <v>1398.181</v>
      </c>
      <c r="Y4601" s="1">
        <v>5013.7349999999997</v>
      </c>
      <c r="Z4601" s="1">
        <v>1176.2909999999999</v>
      </c>
      <c r="AD4601" s="4">
        <v>29.167000000000002</v>
      </c>
      <c r="AL4601" s="1">
        <v>5191.9790000000003</v>
      </c>
    </row>
    <row r="4602" spans="1:38" x14ac:dyDescent="0.25">
      <c r="A4602" s="1">
        <v>4598</v>
      </c>
      <c r="B4602" s="1">
        <v>4598</v>
      </c>
      <c r="C4602" s="1"/>
      <c r="D4602" s="1">
        <v>3673.9639999999999</v>
      </c>
      <c r="E4602" s="1">
        <v>993.65800000000002</v>
      </c>
      <c r="F4602" s="1"/>
      <c r="G4602" s="1">
        <v>-120.193</v>
      </c>
      <c r="H4602" s="1">
        <v>-109.608</v>
      </c>
      <c r="I4602" s="1"/>
      <c r="J4602" s="1"/>
      <c r="K4602" s="1">
        <v>-862.48299999999995</v>
      </c>
      <c r="L4602" s="1"/>
      <c r="M4602" s="1">
        <v>2790.5079999999998</v>
      </c>
      <c r="N4602" s="1">
        <v>4980.2049999999999</v>
      </c>
      <c r="O4602" s="1">
        <v>-16.927</v>
      </c>
      <c r="P4602" s="27">
        <v>-29.280999999999999</v>
      </c>
      <c r="Q4602" s="1">
        <v>-14.522</v>
      </c>
      <c r="R4602" s="1">
        <v>-0.13700000000000001</v>
      </c>
      <c r="S4602" s="1">
        <v>5.3460000000000001</v>
      </c>
      <c r="T4602" s="1">
        <v>6.76</v>
      </c>
      <c r="U4602" s="1">
        <v>11.914999999999999</v>
      </c>
      <c r="V4602" s="1">
        <v>5.4219999999999997</v>
      </c>
      <c r="W4602" s="30">
        <v>5379.99</v>
      </c>
      <c r="X4602" s="1">
        <v>1434.1959999999999</v>
      </c>
      <c r="Y4602" s="1">
        <v>5144.6710000000003</v>
      </c>
      <c r="Z4602" s="1">
        <v>1215.664</v>
      </c>
      <c r="AD4602" s="4">
        <v>29.280999999999999</v>
      </c>
      <c r="AL4602" s="1">
        <v>5379.99</v>
      </c>
    </row>
    <row r="4603" spans="1:38" x14ac:dyDescent="0.25">
      <c r="A4603" s="1">
        <v>4599</v>
      </c>
      <c r="B4603" s="1">
        <v>4599</v>
      </c>
      <c r="C4603" s="1"/>
      <c r="D4603" s="1">
        <v>4129.6099999999997</v>
      </c>
      <c r="E4603" s="1">
        <v>1010.395</v>
      </c>
      <c r="F4603" s="1"/>
      <c r="G4603" s="1">
        <v>-121.623</v>
      </c>
      <c r="H4603" s="1">
        <v>-108.185</v>
      </c>
      <c r="I4603" s="1"/>
      <c r="J4603" s="1"/>
      <c r="K4603" s="1">
        <v>-863.90899999999999</v>
      </c>
      <c r="L4603" s="1"/>
      <c r="M4603" s="1">
        <v>2870.6849999999999</v>
      </c>
      <c r="N4603" s="1">
        <v>5255.7520000000004</v>
      </c>
      <c r="O4603" s="1">
        <v>-17.209</v>
      </c>
      <c r="P4603" s="27">
        <v>-29.67</v>
      </c>
      <c r="Q4603" s="1">
        <v>-14.702999999999999</v>
      </c>
      <c r="R4603" s="1">
        <v>-0.13700000000000001</v>
      </c>
      <c r="S4603" s="1">
        <v>5.3849999999999998</v>
      </c>
      <c r="T4603" s="1">
        <v>6.8029999999999999</v>
      </c>
      <c r="U4603" s="1">
        <v>12.077999999999999</v>
      </c>
      <c r="V4603" s="1">
        <v>5.4850000000000003</v>
      </c>
      <c r="W4603" s="30">
        <v>5329.63</v>
      </c>
      <c r="X4603" s="1">
        <v>1445.184</v>
      </c>
      <c r="Y4603" s="1">
        <v>5151.08</v>
      </c>
      <c r="Z4603" s="1">
        <v>1204.0650000000001</v>
      </c>
      <c r="AD4603" s="4">
        <v>29.67</v>
      </c>
      <c r="AL4603" s="1">
        <v>5329.63</v>
      </c>
    </row>
    <row r="4604" spans="1:38" x14ac:dyDescent="0.25">
      <c r="A4604" s="1">
        <v>4600</v>
      </c>
      <c r="B4604" s="1">
        <v>4600</v>
      </c>
      <c r="C4604" s="1"/>
      <c r="D4604" s="1">
        <v>4366.7669999999998</v>
      </c>
      <c r="E4604" s="1">
        <v>1014.22</v>
      </c>
      <c r="F4604" s="1"/>
      <c r="G4604" s="1">
        <v>-120.193</v>
      </c>
      <c r="H4604" s="1">
        <v>-107.236</v>
      </c>
      <c r="I4604" s="1"/>
      <c r="J4604" s="1"/>
      <c r="K4604" s="1">
        <v>-843.94600000000003</v>
      </c>
      <c r="L4604" s="1"/>
      <c r="M4604" s="1">
        <v>2950.3939999999998</v>
      </c>
      <c r="N4604" s="1">
        <v>5668.875</v>
      </c>
      <c r="O4604" s="1">
        <v>-17.385000000000002</v>
      </c>
      <c r="P4604" s="27">
        <v>-29.936</v>
      </c>
      <c r="Q4604" s="1">
        <v>-14.84</v>
      </c>
      <c r="R4604" s="1">
        <v>-0.14199999999999999</v>
      </c>
      <c r="S4604" s="1">
        <v>5.3849999999999998</v>
      </c>
      <c r="T4604" s="1">
        <v>6.798</v>
      </c>
      <c r="U4604" s="1">
        <v>12.172000000000001</v>
      </c>
      <c r="V4604" s="1">
        <v>5.5389999999999997</v>
      </c>
      <c r="W4604" s="30">
        <v>5416.9210000000003</v>
      </c>
      <c r="X4604" s="1">
        <v>1480.588</v>
      </c>
      <c r="Y4604" s="1">
        <v>5182.8230000000003</v>
      </c>
      <c r="Z4604" s="1">
        <v>1220.242</v>
      </c>
      <c r="AD4604" s="4">
        <v>29.936</v>
      </c>
      <c r="AL4604" s="1">
        <v>5416.9210000000003</v>
      </c>
    </row>
    <row r="4605" spans="1:38" x14ac:dyDescent="0.25">
      <c r="A4605" s="1">
        <v>4601</v>
      </c>
      <c r="B4605" s="1">
        <v>4601</v>
      </c>
      <c r="C4605" s="1"/>
      <c r="D4605" s="1">
        <v>4389.9579999999996</v>
      </c>
      <c r="E4605" s="1">
        <v>1014.699</v>
      </c>
      <c r="F4605" s="1"/>
      <c r="G4605" s="1">
        <v>-120.67</v>
      </c>
      <c r="H4605" s="1">
        <v>-106.761</v>
      </c>
      <c r="I4605" s="1"/>
      <c r="J4605" s="1"/>
      <c r="K4605" s="1">
        <v>-850.601</v>
      </c>
      <c r="L4605" s="1"/>
      <c r="M4605" s="1">
        <v>3015.2269999999999</v>
      </c>
      <c r="N4605" s="1">
        <v>5852.4880000000003</v>
      </c>
      <c r="O4605" s="1">
        <v>-17.565000000000001</v>
      </c>
      <c r="P4605" s="27">
        <v>-30.22</v>
      </c>
      <c r="Q4605" s="1">
        <v>-14.95</v>
      </c>
      <c r="R4605" s="1">
        <v>-0.13700000000000001</v>
      </c>
      <c r="S4605" s="1">
        <v>5.39</v>
      </c>
      <c r="T4605" s="1">
        <v>6.8090000000000002</v>
      </c>
      <c r="U4605" s="1">
        <v>12.28</v>
      </c>
      <c r="V4605" s="1">
        <v>5.5830000000000002</v>
      </c>
      <c r="W4605" s="30">
        <v>5336.9549999999999</v>
      </c>
      <c r="X4605" s="1">
        <v>1457.087</v>
      </c>
      <c r="Y4605" s="1">
        <v>5164.8149999999996</v>
      </c>
      <c r="Z4605" s="1">
        <v>1206.5070000000001</v>
      </c>
      <c r="AD4605" s="4">
        <v>30.22</v>
      </c>
      <c r="AL4605" s="1">
        <v>5336.9549999999999</v>
      </c>
    </row>
    <row r="4606" spans="1:38" x14ac:dyDescent="0.25">
      <c r="A4606" s="1">
        <v>4602</v>
      </c>
      <c r="B4606" s="1">
        <v>4602</v>
      </c>
      <c r="C4606" s="1"/>
      <c r="D4606" s="1">
        <v>4817.2380000000003</v>
      </c>
      <c r="E4606" s="1">
        <v>1021.394</v>
      </c>
      <c r="F4606" s="1"/>
      <c r="G4606" s="1">
        <v>-122.1</v>
      </c>
      <c r="H4606" s="1">
        <v>-110.557</v>
      </c>
      <c r="I4606" s="1"/>
      <c r="J4606" s="1"/>
      <c r="K4606" s="1">
        <v>-835.86500000000001</v>
      </c>
      <c r="L4606" s="1"/>
      <c r="M4606" s="1">
        <v>3131.9479999999999</v>
      </c>
      <c r="N4606" s="1">
        <v>6303.152</v>
      </c>
      <c r="O4606" s="1">
        <v>-17.829000000000001</v>
      </c>
      <c r="P4606" s="27">
        <v>-30.576000000000001</v>
      </c>
      <c r="Q4606" s="1">
        <v>-15.182</v>
      </c>
      <c r="R4606" s="1">
        <v>-0.14199999999999999</v>
      </c>
      <c r="S4606" s="1">
        <v>5.4240000000000004</v>
      </c>
      <c r="T4606" s="1">
        <v>6.8360000000000003</v>
      </c>
      <c r="U4606" s="1">
        <v>12.444000000000001</v>
      </c>
      <c r="V4606" s="1">
        <v>5.649</v>
      </c>
      <c r="W4606" s="30">
        <v>5429.74</v>
      </c>
      <c r="X4606" s="1">
        <v>1461.36</v>
      </c>
      <c r="Y4606" s="1">
        <v>5191.0630000000001</v>
      </c>
      <c r="Z4606" s="1">
        <v>1229.0930000000001</v>
      </c>
      <c r="AD4606" s="4">
        <v>30.576000000000001</v>
      </c>
      <c r="AL4606" s="1">
        <v>5429.74</v>
      </c>
    </row>
    <row r="4607" spans="1:38" x14ac:dyDescent="0.25">
      <c r="A4607" s="1">
        <v>4603</v>
      </c>
      <c r="B4607" s="1">
        <v>4603</v>
      </c>
      <c r="C4607" s="1"/>
      <c r="D4607" s="1">
        <v>4663.9750000000004</v>
      </c>
      <c r="E4607" s="1">
        <v>1017.09</v>
      </c>
      <c r="F4607" s="1"/>
      <c r="G4607" s="1">
        <v>-121.14700000000001</v>
      </c>
      <c r="H4607" s="1">
        <v>-110.557</v>
      </c>
      <c r="I4607" s="1"/>
      <c r="J4607" s="1"/>
      <c r="K4607" s="1">
        <v>-843.94600000000003</v>
      </c>
      <c r="L4607" s="1"/>
      <c r="M4607" s="1">
        <v>3185.7550000000001</v>
      </c>
      <c r="N4607" s="1">
        <v>6359.4539999999997</v>
      </c>
      <c r="O4607" s="1">
        <v>-17.96</v>
      </c>
      <c r="P4607" s="27">
        <v>-30.77</v>
      </c>
      <c r="Q4607" s="1">
        <v>-15.254</v>
      </c>
      <c r="R4607" s="1">
        <v>-0.14199999999999999</v>
      </c>
      <c r="S4607" s="1">
        <v>5.4279999999999999</v>
      </c>
      <c r="T4607" s="1">
        <v>6.8410000000000002</v>
      </c>
      <c r="U4607" s="1">
        <v>12.51</v>
      </c>
      <c r="V4607" s="1">
        <v>5.6749999999999998</v>
      </c>
      <c r="W4607" s="30">
        <v>5351.9110000000001</v>
      </c>
      <c r="X4607" s="1">
        <v>1462.5809999999999</v>
      </c>
      <c r="Y4607" s="1">
        <v>5186.4849999999997</v>
      </c>
      <c r="Z4607" s="1">
        <v>1215.0530000000001</v>
      </c>
      <c r="AD4607" s="4">
        <v>30.77</v>
      </c>
      <c r="AL4607" s="1">
        <v>5351.9110000000001</v>
      </c>
    </row>
    <row r="4608" spans="1:38" x14ac:dyDescent="0.25">
      <c r="A4608" s="1">
        <v>4604</v>
      </c>
      <c r="B4608" s="1">
        <v>4604</v>
      </c>
      <c r="C4608" s="1"/>
      <c r="D4608" s="1">
        <v>4979.2550000000001</v>
      </c>
      <c r="E4608" s="1">
        <v>1023.307</v>
      </c>
      <c r="F4608" s="1"/>
      <c r="G4608" s="1">
        <v>-123.054</v>
      </c>
      <c r="H4608" s="1">
        <v>-109.608</v>
      </c>
      <c r="I4608" s="1"/>
      <c r="J4608" s="1"/>
      <c r="K4608" s="1">
        <v>-834.43899999999996</v>
      </c>
      <c r="L4608" s="1"/>
      <c r="M4608" s="1">
        <v>3527.9450000000002</v>
      </c>
      <c r="N4608" s="1">
        <v>7399.5140000000001</v>
      </c>
      <c r="O4608" s="1">
        <v>-18.204000000000001</v>
      </c>
      <c r="P4608" s="27">
        <v>-31.216000000000001</v>
      </c>
      <c r="Q4608" s="1">
        <v>-15.496</v>
      </c>
      <c r="R4608" s="1">
        <v>-0.13700000000000001</v>
      </c>
      <c r="S4608" s="1">
        <v>5.4669999999999996</v>
      </c>
      <c r="T4608" s="1">
        <v>6.89</v>
      </c>
      <c r="U4608" s="1">
        <v>12.680999999999999</v>
      </c>
      <c r="V4608" s="1">
        <v>5.7619999999999996</v>
      </c>
      <c r="W4608" s="30">
        <v>5454.4620000000004</v>
      </c>
      <c r="X4608" s="1">
        <v>1470.211</v>
      </c>
      <c r="Y4608" s="1">
        <v>5208.1549999999997</v>
      </c>
      <c r="Z4608" s="1">
        <v>1231.229</v>
      </c>
      <c r="AD4608" s="4">
        <v>31.216000000000001</v>
      </c>
      <c r="AL4608" s="1">
        <v>5454.4620000000004</v>
      </c>
    </row>
    <row r="4609" spans="1:38" x14ac:dyDescent="0.25">
      <c r="A4609" s="1">
        <v>4605</v>
      </c>
      <c r="B4609" s="1">
        <v>4605</v>
      </c>
      <c r="C4609" s="1"/>
      <c r="D4609" s="1">
        <v>4887.3590000000004</v>
      </c>
      <c r="E4609" s="1">
        <v>1020.915</v>
      </c>
      <c r="F4609" s="1"/>
      <c r="G4609" s="1">
        <v>-123.054</v>
      </c>
      <c r="H4609" s="1">
        <v>-111.506</v>
      </c>
      <c r="I4609" s="1"/>
      <c r="J4609" s="1"/>
      <c r="K4609" s="1">
        <v>-844.42100000000005</v>
      </c>
      <c r="L4609" s="1"/>
      <c r="M4609" s="1">
        <v>3675.5630000000001</v>
      </c>
      <c r="N4609" s="1">
        <v>7807.1639999999998</v>
      </c>
      <c r="O4609" s="1">
        <v>-18.344999999999999</v>
      </c>
      <c r="P4609" s="27">
        <v>-31.491</v>
      </c>
      <c r="Q4609" s="1">
        <v>-15.62</v>
      </c>
      <c r="R4609" s="1">
        <v>-0.14699999999999999</v>
      </c>
      <c r="S4609" s="1">
        <v>5.4770000000000003</v>
      </c>
      <c r="T4609" s="1">
        <v>6.9009999999999998</v>
      </c>
      <c r="U4609" s="1">
        <v>12.786</v>
      </c>
      <c r="V4609" s="1">
        <v>5.8019999999999996</v>
      </c>
      <c r="W4609" s="30">
        <v>5370.223</v>
      </c>
      <c r="X4609" s="1">
        <v>1463.191</v>
      </c>
      <c r="Y4609" s="1">
        <v>5209.6809999999996</v>
      </c>
      <c r="Z4609" s="1">
        <v>1224.5150000000001</v>
      </c>
      <c r="AD4609" s="4">
        <v>31.491</v>
      </c>
      <c r="AL4609" s="1">
        <v>5370.223</v>
      </c>
    </row>
    <row r="4610" spans="1:38" x14ac:dyDescent="0.25">
      <c r="A4610" s="1">
        <v>4606</v>
      </c>
      <c r="B4610" s="1">
        <v>4606</v>
      </c>
      <c r="C4610" s="1"/>
      <c r="D4610" s="1">
        <v>4916.8599999999997</v>
      </c>
      <c r="E4610" s="1">
        <v>1018.046</v>
      </c>
      <c r="F4610" s="1"/>
      <c r="G4610" s="1">
        <v>-124.485</v>
      </c>
      <c r="H4610" s="1">
        <v>-112.455</v>
      </c>
      <c r="I4610" s="1"/>
      <c r="J4610" s="1"/>
      <c r="K4610" s="1">
        <v>-837.29100000000005</v>
      </c>
      <c r="L4610" s="1"/>
      <c r="M4610" s="1">
        <v>4214.47</v>
      </c>
      <c r="N4610" s="1">
        <v>9605.7250000000004</v>
      </c>
      <c r="O4610" s="1">
        <v>-18.526</v>
      </c>
      <c r="P4610" s="27">
        <v>-31.818000000000001</v>
      </c>
      <c r="Q4610" s="1">
        <v>-15.795</v>
      </c>
      <c r="R4610" s="1">
        <v>-0.14199999999999999</v>
      </c>
      <c r="S4610" s="1">
        <v>5.5060000000000002</v>
      </c>
      <c r="T4610" s="1">
        <v>6.9340000000000002</v>
      </c>
      <c r="U4610" s="1">
        <v>12.907999999999999</v>
      </c>
      <c r="V4610" s="1">
        <v>5.875</v>
      </c>
      <c r="W4610" s="30">
        <v>5445.6109999999999</v>
      </c>
      <c r="X4610" s="1">
        <v>1468.6849999999999</v>
      </c>
      <c r="Y4610" s="1">
        <v>5228.91</v>
      </c>
      <c r="Z4610" s="1">
        <v>1241.607</v>
      </c>
      <c r="AD4610" s="4">
        <v>31.818000000000001</v>
      </c>
      <c r="AL4610" s="1">
        <v>5445.6109999999999</v>
      </c>
    </row>
    <row r="4611" spans="1:38" x14ac:dyDescent="0.25">
      <c r="A4611" s="1">
        <v>4607</v>
      </c>
      <c r="B4611" s="1">
        <v>4607</v>
      </c>
      <c r="C4611" s="1"/>
      <c r="D4611" s="1">
        <v>5229.8789999999999</v>
      </c>
      <c r="E4611" s="1">
        <v>1026.654</v>
      </c>
      <c r="F4611" s="1"/>
      <c r="G4611" s="1">
        <v>-125.916</v>
      </c>
      <c r="H4611" s="1">
        <v>-114.827</v>
      </c>
      <c r="I4611" s="1"/>
      <c r="J4611" s="1"/>
      <c r="K4611" s="1">
        <v>-845.84699999999998</v>
      </c>
      <c r="L4611" s="1"/>
      <c r="M4611" s="1">
        <v>4866.7430000000004</v>
      </c>
      <c r="N4611" s="1">
        <v>11142.962</v>
      </c>
      <c r="O4611" s="1">
        <v>-18.794</v>
      </c>
      <c r="P4611" s="27">
        <v>-32.344000000000001</v>
      </c>
      <c r="Q4611" s="1">
        <v>-16.056999999999999</v>
      </c>
      <c r="R4611" s="1">
        <v>-0.13700000000000001</v>
      </c>
      <c r="S4611" s="1">
        <v>5.5449999999999999</v>
      </c>
      <c r="T4611" s="1">
        <v>6.9829999999999997</v>
      </c>
      <c r="U4611" s="1">
        <v>13.124000000000001</v>
      </c>
      <c r="V4611" s="1">
        <v>5.9489999999999998</v>
      </c>
      <c r="W4611" s="30">
        <v>5383.9579999999996</v>
      </c>
      <c r="X4611" s="1">
        <v>1458.308</v>
      </c>
      <c r="Y4611" s="1">
        <v>5223.1109999999999</v>
      </c>
      <c r="Z4611" s="1">
        <v>1224.82</v>
      </c>
      <c r="AD4611" s="4">
        <v>32.344000000000001</v>
      </c>
      <c r="AL4611" s="1">
        <v>5383.9579999999996</v>
      </c>
    </row>
    <row r="4612" spans="1:38" x14ac:dyDescent="0.25">
      <c r="A4612" s="1">
        <v>4608</v>
      </c>
      <c r="B4612" s="1">
        <v>4608</v>
      </c>
      <c r="C4612" s="1"/>
      <c r="D4612" s="1">
        <v>5083.7470000000003</v>
      </c>
      <c r="E4612" s="1">
        <v>1013.264</v>
      </c>
      <c r="F4612" s="1"/>
      <c r="G4612" s="1">
        <v>-125.43899999999999</v>
      </c>
      <c r="H4612" s="1">
        <v>-112.455</v>
      </c>
      <c r="I4612" s="1"/>
      <c r="J4612" s="1"/>
      <c r="K4612" s="1">
        <v>-842.52</v>
      </c>
      <c r="L4612" s="1"/>
      <c r="M4612" s="1">
        <v>5565.7179999999998</v>
      </c>
      <c r="N4612" s="1">
        <v>12962.248</v>
      </c>
      <c r="O4612" s="1">
        <v>-18.852</v>
      </c>
      <c r="P4612" s="27">
        <v>-32.466999999999999</v>
      </c>
      <c r="Q4612" s="1">
        <v>-16.123000000000001</v>
      </c>
      <c r="R4612" s="1">
        <v>-0.13700000000000001</v>
      </c>
      <c r="S4612" s="1">
        <v>5.5540000000000003</v>
      </c>
      <c r="T4612" s="1">
        <v>6.9770000000000003</v>
      </c>
      <c r="U4612" s="1">
        <v>13.166</v>
      </c>
      <c r="V4612" s="1">
        <v>5.9850000000000003</v>
      </c>
      <c r="W4612" s="30">
        <v>5436.76</v>
      </c>
      <c r="X4612" s="1">
        <v>1461.665</v>
      </c>
      <c r="Y4612" s="1">
        <v>5249.9690000000001</v>
      </c>
      <c r="Z4612" s="1">
        <v>1244.048</v>
      </c>
      <c r="AD4612" s="4">
        <v>32.466999999999999</v>
      </c>
      <c r="AL4612" s="1">
        <v>5436.76</v>
      </c>
    </row>
    <row r="4613" spans="1:38" x14ac:dyDescent="0.25">
      <c r="A4613" s="1">
        <v>4609</v>
      </c>
      <c r="B4613" s="1">
        <v>4609</v>
      </c>
      <c r="C4613" s="1"/>
      <c r="D4613" s="1">
        <v>5655.9350000000004</v>
      </c>
      <c r="E4613" s="1">
        <v>1019.003</v>
      </c>
      <c r="F4613" s="1"/>
      <c r="G4613" s="1">
        <v>-127.346</v>
      </c>
      <c r="H4613" s="1">
        <v>-117.199</v>
      </c>
      <c r="I4613" s="1"/>
      <c r="J4613" s="1"/>
      <c r="K4613" s="1">
        <v>-846.798</v>
      </c>
      <c r="L4613" s="1"/>
      <c r="M4613" s="1">
        <v>6414.5730000000003</v>
      </c>
      <c r="N4613" s="1"/>
      <c r="O4613" s="1">
        <v>-19.193999999999999</v>
      </c>
      <c r="P4613" s="27">
        <v>-33.027000000000001</v>
      </c>
      <c r="Q4613" s="1">
        <v>-16.399000000000001</v>
      </c>
      <c r="R4613" s="1">
        <v>-0.13700000000000001</v>
      </c>
      <c r="S4613" s="1">
        <v>5.5839999999999996</v>
      </c>
      <c r="T4613" s="1">
        <v>7.0259999999999998</v>
      </c>
      <c r="U4613" s="1">
        <v>13.378</v>
      </c>
      <c r="V4613" s="1">
        <v>6.08</v>
      </c>
      <c r="W4613" s="30">
        <v>5418.1419999999998</v>
      </c>
      <c r="X4613" s="1">
        <v>1456.4770000000001</v>
      </c>
      <c r="Y4613" s="1">
        <v>5243.8649999999998</v>
      </c>
      <c r="Z4613" s="1">
        <v>1240.0809999999999</v>
      </c>
      <c r="AD4613" s="4">
        <v>33.027000000000001</v>
      </c>
      <c r="AL4613" s="1">
        <v>5418.1419999999998</v>
      </c>
    </row>
    <row r="4614" spans="1:38" x14ac:dyDescent="0.25">
      <c r="A4614" s="1">
        <v>4610</v>
      </c>
      <c r="B4614" s="1">
        <v>4610</v>
      </c>
      <c r="C4614" s="1"/>
      <c r="D4614" s="1">
        <v>5311.6729999999998</v>
      </c>
      <c r="E4614" s="1">
        <v>1005.6130000000001</v>
      </c>
      <c r="F4614" s="1"/>
      <c r="G4614" s="1">
        <v>-126.392</v>
      </c>
      <c r="H4614" s="1">
        <v>-116.25</v>
      </c>
      <c r="I4614" s="1"/>
      <c r="J4614" s="1"/>
      <c r="K4614" s="1">
        <v>-853.928</v>
      </c>
      <c r="L4614" s="1"/>
      <c r="M4614" s="1">
        <v>6715.9049999999997</v>
      </c>
      <c r="N4614" s="1"/>
      <c r="O4614" s="1">
        <v>-19.213000000000001</v>
      </c>
      <c r="P4614" s="27">
        <v>-33.073999999999998</v>
      </c>
      <c r="Q4614" s="1">
        <v>-16.431999999999999</v>
      </c>
      <c r="R4614" s="1">
        <v>-0.13700000000000001</v>
      </c>
      <c r="S4614" s="1">
        <v>5.593</v>
      </c>
      <c r="T4614" s="1">
        <v>7.0259999999999998</v>
      </c>
      <c r="U4614" s="1">
        <v>13.398999999999999</v>
      </c>
      <c r="V4614" s="1">
        <v>6.0949999999999998</v>
      </c>
      <c r="W4614" s="30">
        <v>5420.2780000000002</v>
      </c>
      <c r="X4614" s="1">
        <v>1461.665</v>
      </c>
      <c r="Y4614" s="1">
        <v>5263.3990000000003</v>
      </c>
      <c r="Z4614" s="1">
        <v>1246.49</v>
      </c>
      <c r="AD4614" s="4">
        <v>33.073999999999998</v>
      </c>
      <c r="AL4614" s="1">
        <v>5420.2780000000002</v>
      </c>
    </row>
    <row r="4615" spans="1:38" x14ac:dyDescent="0.25">
      <c r="A4615" s="1">
        <v>4611</v>
      </c>
      <c r="B4615" s="1">
        <v>4611</v>
      </c>
      <c r="C4615" s="1"/>
      <c r="D4615" s="1">
        <v>5728.11</v>
      </c>
      <c r="E4615" s="1">
        <v>1010.873</v>
      </c>
      <c r="F4615" s="1"/>
      <c r="G4615" s="1">
        <v>-127.346</v>
      </c>
      <c r="H4615" s="1">
        <v>-117.199</v>
      </c>
      <c r="I4615" s="1"/>
      <c r="J4615" s="1"/>
      <c r="K4615" s="1">
        <v>-858.20600000000002</v>
      </c>
      <c r="L4615" s="1"/>
      <c r="M4615" s="1">
        <v>8283.0229999999992</v>
      </c>
      <c r="N4615" s="1">
        <v>15227.716</v>
      </c>
      <c r="O4615" s="1">
        <v>-19.574000000000002</v>
      </c>
      <c r="P4615" s="27">
        <v>-33.671999999999997</v>
      </c>
      <c r="Q4615" s="1">
        <v>-16.722000000000001</v>
      </c>
      <c r="R4615" s="1">
        <v>-0.14199999999999999</v>
      </c>
      <c r="S4615" s="1">
        <v>5.6269999999999998</v>
      </c>
      <c r="T4615" s="1">
        <v>7.0750000000000002</v>
      </c>
      <c r="U4615" s="1">
        <v>13.625999999999999</v>
      </c>
      <c r="V4615" s="1">
        <v>6.1749999999999998</v>
      </c>
      <c r="W4615" s="30">
        <v>5474.9110000000001</v>
      </c>
      <c r="X4615" s="1">
        <v>1458.0029999999999</v>
      </c>
      <c r="Y4615" s="1">
        <v>5267.0609999999997</v>
      </c>
      <c r="Z4615" s="1">
        <v>1256.2570000000001</v>
      </c>
      <c r="AD4615" s="4">
        <v>33.671999999999997</v>
      </c>
      <c r="AL4615" s="1">
        <v>5474.9110000000001</v>
      </c>
    </row>
    <row r="4616" spans="1:38" x14ac:dyDescent="0.25">
      <c r="A4616" s="1">
        <v>4612</v>
      </c>
      <c r="B4616" s="1">
        <v>4612</v>
      </c>
      <c r="C4616" s="1"/>
      <c r="D4616" s="1">
        <v>5516.4589999999998</v>
      </c>
      <c r="E4616" s="1">
        <v>1011.351</v>
      </c>
      <c r="F4616" s="1"/>
      <c r="G4616" s="1">
        <v>-129.73099999999999</v>
      </c>
      <c r="H4616" s="1">
        <v>-116.724</v>
      </c>
      <c r="I4616" s="1"/>
      <c r="J4616" s="1"/>
      <c r="K4616" s="1">
        <v>-865.81100000000004</v>
      </c>
      <c r="L4616" s="1"/>
      <c r="M4616" s="1">
        <v>8906.57</v>
      </c>
      <c r="N4616" s="1">
        <v>15642.225</v>
      </c>
      <c r="O4616" s="1">
        <v>-19.841999999999999</v>
      </c>
      <c r="P4616" s="27">
        <v>-34.112000000000002</v>
      </c>
      <c r="Q4616" s="1">
        <v>-16.940999999999999</v>
      </c>
      <c r="R4616" s="1">
        <v>-0.14199999999999999</v>
      </c>
      <c r="S4616" s="1">
        <v>5.6609999999999996</v>
      </c>
      <c r="T4616" s="1">
        <v>7.1079999999999997</v>
      </c>
      <c r="U4616" s="1">
        <v>13.807</v>
      </c>
      <c r="V4616" s="1">
        <v>6.2549999999999999</v>
      </c>
      <c r="W4616" s="30">
        <v>5405.018</v>
      </c>
      <c r="X4616" s="1">
        <v>1459.2239999999999</v>
      </c>
      <c r="Y4616" s="1">
        <v>5270.1139999999996</v>
      </c>
      <c r="Z4616" s="1">
        <v>1245.5740000000001</v>
      </c>
      <c r="AD4616" s="4">
        <v>34.112000000000002</v>
      </c>
      <c r="AL4616" s="1">
        <v>5405.018</v>
      </c>
    </row>
    <row r="4617" spans="1:38" x14ac:dyDescent="0.25">
      <c r="A4617" s="1">
        <v>4613</v>
      </c>
      <c r="B4617" s="1">
        <v>4613</v>
      </c>
      <c r="C4617" s="1"/>
      <c r="D4617" s="1">
        <v>5149.0659999999998</v>
      </c>
      <c r="E4617" s="1">
        <v>996.52700000000004</v>
      </c>
      <c r="F4617" s="1"/>
      <c r="G4617" s="1">
        <v>-128.30000000000001</v>
      </c>
      <c r="H4617" s="1">
        <v>-116.25</v>
      </c>
      <c r="I4617" s="1"/>
      <c r="J4617" s="1"/>
      <c r="K4617" s="1">
        <v>-865.81100000000004</v>
      </c>
      <c r="L4617" s="1"/>
      <c r="M4617" s="1">
        <v>9622.8510000000006</v>
      </c>
      <c r="N4617" s="1">
        <v>15385.444</v>
      </c>
      <c r="O4617" s="1">
        <v>-19.954000000000001</v>
      </c>
      <c r="P4617" s="27">
        <v>-34.372999999999998</v>
      </c>
      <c r="Q4617" s="1">
        <v>-17.045000000000002</v>
      </c>
      <c r="R4617" s="1">
        <v>-0.14199999999999999</v>
      </c>
      <c r="S4617" s="1">
        <v>5.6609999999999996</v>
      </c>
      <c r="T4617" s="1">
        <v>7.1239999999999997</v>
      </c>
      <c r="U4617" s="1">
        <v>13.875999999999999</v>
      </c>
      <c r="V4617" s="1">
        <v>6.2850000000000001</v>
      </c>
      <c r="W4617" s="30">
        <v>5465.45</v>
      </c>
      <c r="X4617" s="1">
        <v>1462.2760000000001</v>
      </c>
      <c r="Y4617" s="1">
        <v>5293.6149999999998</v>
      </c>
      <c r="Z4617" s="1">
        <v>1259.309</v>
      </c>
      <c r="AD4617" s="4">
        <v>34.372999999999998</v>
      </c>
      <c r="AL4617" s="1">
        <v>5465.45</v>
      </c>
    </row>
    <row r="4618" spans="1:38" x14ac:dyDescent="0.25">
      <c r="A4618" s="1">
        <v>4614</v>
      </c>
      <c r="B4618" s="1">
        <v>4614</v>
      </c>
      <c r="C4618" s="1"/>
      <c r="D4618" s="1">
        <v>5348.4610000000002</v>
      </c>
      <c r="E4618" s="1">
        <v>994.13599999999997</v>
      </c>
      <c r="F4618" s="1"/>
      <c r="G4618" s="1">
        <v>-130.208</v>
      </c>
      <c r="H4618" s="1">
        <v>-118.148</v>
      </c>
      <c r="I4618" s="1"/>
      <c r="J4618" s="1"/>
      <c r="K4618" s="1">
        <v>-870.56399999999996</v>
      </c>
      <c r="L4618" s="1"/>
      <c r="M4618" s="1">
        <v>10207.129999999999</v>
      </c>
      <c r="N4618" s="1"/>
      <c r="O4618" s="1">
        <v>-20.369</v>
      </c>
      <c r="P4618" s="27">
        <v>-34.99</v>
      </c>
      <c r="Q4618" s="1">
        <v>-17.367999999999999</v>
      </c>
      <c r="R4618" s="1">
        <v>-0.13700000000000001</v>
      </c>
      <c r="S4618" s="1">
        <v>5.71</v>
      </c>
      <c r="T4618" s="1">
        <v>7.1680000000000001</v>
      </c>
      <c r="U4618" s="1">
        <v>14.117000000000001</v>
      </c>
      <c r="V4618" s="1">
        <v>6.3719999999999999</v>
      </c>
      <c r="W4618" s="30">
        <v>5471.5540000000001</v>
      </c>
      <c r="X4618" s="1">
        <v>1460.444</v>
      </c>
      <c r="Y4618" s="1">
        <v>5300.0240000000003</v>
      </c>
      <c r="Z4618" s="1">
        <v>1263.5820000000001</v>
      </c>
      <c r="AD4618" s="4">
        <v>34.99</v>
      </c>
      <c r="AL4618" s="1">
        <v>5471.5540000000001</v>
      </c>
    </row>
    <row r="4619" spans="1:38" x14ac:dyDescent="0.25">
      <c r="A4619" s="1">
        <v>4615</v>
      </c>
      <c r="B4619" s="1">
        <v>4615</v>
      </c>
      <c r="C4619" s="1"/>
      <c r="D4619" s="1">
        <v>5279.7280000000001</v>
      </c>
      <c r="E4619" s="1">
        <v>989.35400000000004</v>
      </c>
      <c r="F4619" s="1"/>
      <c r="G4619" s="1">
        <v>-130.208</v>
      </c>
      <c r="H4619" s="1">
        <v>-118.622</v>
      </c>
      <c r="I4619" s="1"/>
      <c r="J4619" s="1"/>
      <c r="K4619" s="1">
        <v>-881.971</v>
      </c>
      <c r="L4619" s="1"/>
      <c r="M4619" s="1">
        <v>10158.902</v>
      </c>
      <c r="N4619" s="1">
        <v>15189.026</v>
      </c>
      <c r="O4619" s="1">
        <v>-20.544</v>
      </c>
      <c r="P4619" s="27">
        <v>-35.326000000000001</v>
      </c>
      <c r="Q4619" s="1">
        <v>-17.53</v>
      </c>
      <c r="R4619" s="1">
        <v>-0.13200000000000001</v>
      </c>
      <c r="S4619" s="1">
        <v>5.7240000000000002</v>
      </c>
      <c r="T4619" s="1">
        <v>7.1840000000000002</v>
      </c>
      <c r="U4619" s="1">
        <v>14.249000000000001</v>
      </c>
      <c r="V4619" s="1">
        <v>6.4160000000000004</v>
      </c>
      <c r="W4619" s="30">
        <v>5423.0249999999996</v>
      </c>
      <c r="X4619" s="1">
        <v>1457.087</v>
      </c>
      <c r="Y4619" s="1">
        <v>5304.6030000000001</v>
      </c>
      <c r="Z4619" s="1">
        <v>1257.7829999999999</v>
      </c>
      <c r="AD4619" s="4">
        <v>35.326000000000001</v>
      </c>
      <c r="AL4619" s="1">
        <v>5423.0249999999996</v>
      </c>
    </row>
    <row r="4620" spans="1:38" x14ac:dyDescent="0.25">
      <c r="A4620" s="1">
        <v>4616</v>
      </c>
      <c r="B4620" s="1">
        <v>4616</v>
      </c>
      <c r="C4620" s="1"/>
      <c r="D4620" s="1">
        <v>5210.5209999999997</v>
      </c>
      <c r="E4620" s="1">
        <v>981.70299999999997</v>
      </c>
      <c r="F4620" s="1"/>
      <c r="G4620" s="1">
        <v>-131.161</v>
      </c>
      <c r="H4620" s="1">
        <v>-120.04600000000001</v>
      </c>
      <c r="I4620" s="1"/>
      <c r="J4620" s="1"/>
      <c r="K4620" s="1">
        <v>-872.46500000000003</v>
      </c>
      <c r="L4620" s="1"/>
      <c r="M4620" s="1">
        <v>9357.2270000000008</v>
      </c>
      <c r="N4620" s="1">
        <v>14987.3</v>
      </c>
      <c r="O4620" s="1">
        <v>-20.734000000000002</v>
      </c>
      <c r="P4620" s="27">
        <v>-35.682000000000002</v>
      </c>
      <c r="Q4620" s="1">
        <v>-17.710999999999999</v>
      </c>
      <c r="R4620" s="1">
        <v>-0.14199999999999999</v>
      </c>
      <c r="S4620" s="1">
        <v>5.758</v>
      </c>
      <c r="T4620" s="1">
        <v>7.2060000000000004</v>
      </c>
      <c r="U4620" s="1">
        <v>14.375</v>
      </c>
      <c r="V4620" s="1">
        <v>6.4669999999999996</v>
      </c>
      <c r="W4620" s="30">
        <v>5488.951</v>
      </c>
      <c r="X4620" s="1">
        <v>1456.4770000000001</v>
      </c>
      <c r="Y4620" s="1">
        <v>5322.915</v>
      </c>
      <c r="Z4620" s="1">
        <v>1275.4849999999999</v>
      </c>
      <c r="AD4620" s="4">
        <v>35.682000000000002</v>
      </c>
      <c r="AL4620" s="1">
        <v>5488.951</v>
      </c>
    </row>
    <row r="4621" spans="1:38" x14ac:dyDescent="0.25">
      <c r="A4621" s="1">
        <v>4617</v>
      </c>
      <c r="B4621" s="1">
        <v>4617</v>
      </c>
      <c r="C4621" s="1"/>
      <c r="D4621" s="1">
        <v>4992.3149999999996</v>
      </c>
      <c r="E4621" s="1">
        <v>981.22500000000002</v>
      </c>
      <c r="F4621" s="1"/>
      <c r="G4621" s="1">
        <v>-132.11500000000001</v>
      </c>
      <c r="H4621" s="1">
        <v>-122.41800000000001</v>
      </c>
      <c r="I4621" s="1"/>
      <c r="J4621" s="1"/>
      <c r="K4621" s="1">
        <v>-879.59400000000005</v>
      </c>
      <c r="L4621" s="1"/>
      <c r="M4621" s="1">
        <v>9044.107</v>
      </c>
      <c r="N4621" s="1">
        <v>14785.164000000001</v>
      </c>
      <c r="O4621" s="1">
        <v>-21.119</v>
      </c>
      <c r="P4621" s="27">
        <v>-36.302999999999997</v>
      </c>
      <c r="Q4621" s="1">
        <v>-18</v>
      </c>
      <c r="R4621" s="1">
        <v>-0.13200000000000001</v>
      </c>
      <c r="S4621" s="1">
        <v>5.7969999999999997</v>
      </c>
      <c r="T4621" s="1">
        <v>7.2549999999999999</v>
      </c>
      <c r="U4621" s="1">
        <v>14.598000000000001</v>
      </c>
      <c r="V4621" s="1">
        <v>6.5549999999999997</v>
      </c>
      <c r="W4621" s="30">
        <v>5468.8069999999998</v>
      </c>
      <c r="X4621" s="1">
        <v>1452.204</v>
      </c>
      <c r="Y4621" s="1">
        <v>5325.6620000000003</v>
      </c>
      <c r="Z4621" s="1">
        <v>1273.0440000000001</v>
      </c>
      <c r="AD4621" s="4">
        <v>36.302999999999997</v>
      </c>
      <c r="AL4621" s="1">
        <v>5468.8069999999998</v>
      </c>
    </row>
    <row r="4622" spans="1:38" x14ac:dyDescent="0.25">
      <c r="A4622" s="1">
        <v>4618</v>
      </c>
      <c r="B4622" s="1">
        <v>4618</v>
      </c>
      <c r="C4622" s="1"/>
      <c r="D4622" s="1">
        <v>4881.0720000000001</v>
      </c>
      <c r="E4622" s="1">
        <v>975.96500000000003</v>
      </c>
      <c r="F4622" s="1"/>
      <c r="G4622" s="1">
        <v>-133.06899999999999</v>
      </c>
      <c r="H4622" s="1">
        <v>-124.79</v>
      </c>
      <c r="I4622" s="1"/>
      <c r="J4622" s="1"/>
      <c r="K4622" s="1">
        <v>-884.82299999999998</v>
      </c>
      <c r="L4622" s="1"/>
      <c r="M4622" s="1">
        <v>8638.8940000000002</v>
      </c>
      <c r="N4622" s="1">
        <v>14629.09</v>
      </c>
      <c r="O4622" s="1">
        <v>-21.465</v>
      </c>
      <c r="P4622" s="27">
        <v>-36.905000000000001</v>
      </c>
      <c r="Q4622" s="1">
        <v>-18.309000000000001</v>
      </c>
      <c r="R4622" s="1">
        <v>-0.14699999999999999</v>
      </c>
      <c r="S4622" s="1">
        <v>5.8360000000000003</v>
      </c>
      <c r="T4622" s="1">
        <v>7.3040000000000003</v>
      </c>
      <c r="U4622" s="1">
        <v>14.817</v>
      </c>
      <c r="V4622" s="1">
        <v>6.6349999999999998</v>
      </c>
      <c r="W4622" s="30">
        <v>5441.0330000000004</v>
      </c>
      <c r="X4622" s="1">
        <v>1452.509</v>
      </c>
      <c r="Y4622" s="1">
        <v>5330.8509999999997</v>
      </c>
      <c r="Z4622" s="1">
        <v>1268.1600000000001</v>
      </c>
      <c r="AD4622" s="4">
        <v>36.905000000000001</v>
      </c>
      <c r="AL4622" s="1">
        <v>5441.0330000000004</v>
      </c>
    </row>
    <row r="4623" spans="1:38" x14ac:dyDescent="0.25">
      <c r="A4623" s="1">
        <v>4619</v>
      </c>
      <c r="B4623" s="1">
        <v>4619</v>
      </c>
      <c r="C4623" s="1"/>
      <c r="D4623" s="1">
        <v>4762.6000000000004</v>
      </c>
      <c r="E4623" s="1">
        <v>963.53200000000004</v>
      </c>
      <c r="F4623" s="1"/>
      <c r="G4623" s="1">
        <v>-132.11500000000001</v>
      </c>
      <c r="H4623" s="1">
        <v>-124.315</v>
      </c>
      <c r="I4623" s="1"/>
      <c r="J4623" s="1"/>
      <c r="K4623" s="1">
        <v>-894.32799999999997</v>
      </c>
      <c r="L4623" s="1"/>
      <c r="M4623" s="1">
        <v>8031.2</v>
      </c>
      <c r="N4623" s="1">
        <v>14090.295</v>
      </c>
      <c r="O4623" s="1">
        <v>-21.67</v>
      </c>
      <c r="P4623" s="27">
        <v>-37.265000000000001</v>
      </c>
      <c r="Q4623" s="1">
        <v>-18.484999999999999</v>
      </c>
      <c r="R4623" s="1">
        <v>-0.13700000000000001</v>
      </c>
      <c r="S4623" s="1">
        <v>5.8449999999999998</v>
      </c>
      <c r="T4623" s="1">
        <v>7.3150000000000004</v>
      </c>
      <c r="U4623" s="1">
        <v>14.952999999999999</v>
      </c>
      <c r="V4623" s="1">
        <v>6.6829999999999998</v>
      </c>
      <c r="W4623" s="30">
        <v>5459.9560000000001</v>
      </c>
      <c r="X4623" s="1">
        <v>1452.204</v>
      </c>
      <c r="Y4623" s="1">
        <v>5346.1120000000001</v>
      </c>
      <c r="Z4623" s="1">
        <v>1276.096</v>
      </c>
      <c r="AD4623" s="4">
        <v>37.265000000000001</v>
      </c>
      <c r="AL4623" s="1">
        <v>5459.9560000000001</v>
      </c>
    </row>
    <row r="4624" spans="1:38" x14ac:dyDescent="0.25">
      <c r="A4624" s="1">
        <v>4620</v>
      </c>
      <c r="B4624" s="1">
        <v>4620</v>
      </c>
      <c r="C4624" s="1"/>
      <c r="D4624" s="1">
        <v>4547.0039999999999</v>
      </c>
      <c r="E4624" s="1">
        <v>950.62199999999996</v>
      </c>
      <c r="F4624" s="1"/>
      <c r="G4624" s="1">
        <v>-132.59200000000001</v>
      </c>
      <c r="H4624" s="1">
        <v>-124.79</v>
      </c>
      <c r="I4624" s="1"/>
      <c r="J4624" s="1"/>
      <c r="K4624" s="1">
        <v>-898.13099999999997</v>
      </c>
      <c r="L4624" s="1"/>
      <c r="M4624" s="1">
        <v>7302.1559999999999</v>
      </c>
      <c r="N4624" s="1">
        <v>13468.118</v>
      </c>
      <c r="O4624" s="1">
        <v>-21.855</v>
      </c>
      <c r="P4624" s="27">
        <v>-37.645000000000003</v>
      </c>
      <c r="Q4624" s="1">
        <v>-18.68</v>
      </c>
      <c r="R4624" s="1">
        <v>-0.13700000000000001</v>
      </c>
      <c r="S4624" s="1">
        <v>5.8840000000000003</v>
      </c>
      <c r="T4624" s="1">
        <v>7.3419999999999996</v>
      </c>
      <c r="U4624" s="1">
        <v>15.089</v>
      </c>
      <c r="V4624" s="1">
        <v>6.72</v>
      </c>
      <c r="W4624" s="30">
        <v>5486.2039999999997</v>
      </c>
      <c r="X4624" s="1">
        <v>1451.5930000000001</v>
      </c>
      <c r="Y4624" s="1">
        <v>5362.5929999999998</v>
      </c>
      <c r="Z4624" s="1">
        <v>1288.6089999999999</v>
      </c>
      <c r="AD4624" s="4">
        <v>37.645000000000003</v>
      </c>
      <c r="AL4624" s="1">
        <v>5486.2039999999997</v>
      </c>
    </row>
    <row r="4625" spans="1:38" x14ac:dyDescent="0.25">
      <c r="A4625" s="1">
        <v>4621</v>
      </c>
      <c r="B4625" s="1">
        <v>4621</v>
      </c>
      <c r="C4625" s="1"/>
      <c r="D4625" s="1">
        <v>4403.0029999999997</v>
      </c>
      <c r="E4625" s="1">
        <v>945.84</v>
      </c>
      <c r="F4625" s="1"/>
      <c r="G4625" s="1">
        <v>-134.5</v>
      </c>
      <c r="H4625" s="1">
        <v>-126.21299999999999</v>
      </c>
      <c r="I4625" s="1"/>
      <c r="J4625" s="1"/>
      <c r="K4625" s="1">
        <v>-906.21</v>
      </c>
      <c r="L4625" s="1"/>
      <c r="M4625" s="1">
        <v>6549.0129999999999</v>
      </c>
      <c r="N4625" s="1">
        <v>9147.74</v>
      </c>
      <c r="O4625" s="1">
        <v>-22.207000000000001</v>
      </c>
      <c r="P4625" s="27">
        <v>-38.298999999999999</v>
      </c>
      <c r="Q4625" s="1">
        <v>-18.994</v>
      </c>
      <c r="R4625" s="1">
        <v>-0.13700000000000001</v>
      </c>
      <c r="S4625" s="1">
        <v>5.9279999999999999</v>
      </c>
      <c r="T4625" s="1">
        <v>7.3959999999999999</v>
      </c>
      <c r="U4625" s="1">
        <v>15.319000000000001</v>
      </c>
      <c r="V4625" s="1">
        <v>6.8179999999999996</v>
      </c>
      <c r="W4625" s="30">
        <v>5539.6170000000002</v>
      </c>
      <c r="X4625" s="1">
        <v>1450.6780000000001</v>
      </c>
      <c r="Y4625" s="1">
        <v>5377.549</v>
      </c>
      <c r="Z4625" s="1">
        <v>1287.3889999999999</v>
      </c>
      <c r="AD4625" s="4">
        <v>38.298999999999999</v>
      </c>
      <c r="AL4625" s="1">
        <v>5539.6170000000002</v>
      </c>
    </row>
    <row r="4626" spans="1:38" x14ac:dyDescent="0.25">
      <c r="A4626" s="1">
        <v>4622</v>
      </c>
      <c r="B4626" s="1">
        <v>4622</v>
      </c>
      <c r="C4626" s="1"/>
      <c r="D4626" s="1">
        <v>4229.5789999999997</v>
      </c>
      <c r="E4626" s="1">
        <v>943.45</v>
      </c>
      <c r="F4626" s="1"/>
      <c r="G4626" s="1">
        <v>-135.93</v>
      </c>
      <c r="H4626" s="1">
        <v>-127.636</v>
      </c>
      <c r="I4626" s="1"/>
      <c r="J4626" s="1"/>
      <c r="K4626" s="1">
        <v>-912.86400000000003</v>
      </c>
      <c r="L4626" s="1"/>
      <c r="M4626" s="1">
        <v>5789.2669999999998</v>
      </c>
      <c r="N4626" s="1">
        <v>8514.7019999999993</v>
      </c>
      <c r="O4626" s="1">
        <v>-22.606000000000002</v>
      </c>
      <c r="P4626" s="27">
        <v>-38.966999999999999</v>
      </c>
      <c r="Q4626" s="1">
        <v>-19.317</v>
      </c>
      <c r="R4626" s="1">
        <v>-0.14199999999999999</v>
      </c>
      <c r="S4626" s="1">
        <v>5.9569999999999999</v>
      </c>
      <c r="T4626" s="1">
        <v>7.4340000000000002</v>
      </c>
      <c r="U4626" s="1">
        <v>15.56</v>
      </c>
      <c r="V4626" s="1">
        <v>6.9059999999999997</v>
      </c>
      <c r="W4626" s="30">
        <v>5490.4769999999999</v>
      </c>
      <c r="X4626" s="1">
        <v>1446.405</v>
      </c>
      <c r="Y4626" s="1">
        <v>5383.0420000000004</v>
      </c>
      <c r="Z4626" s="1">
        <v>1290.7460000000001</v>
      </c>
      <c r="AD4626" s="4">
        <v>38.966999999999999</v>
      </c>
      <c r="AL4626" s="1">
        <v>5490.4769999999999</v>
      </c>
    </row>
    <row r="4627" spans="1:38" x14ac:dyDescent="0.25">
      <c r="A4627" s="1">
        <v>4623</v>
      </c>
      <c r="B4627" s="1">
        <v>4623</v>
      </c>
      <c r="C4627" s="1"/>
      <c r="D4627" s="1">
        <v>4015.1770000000001</v>
      </c>
      <c r="E4627" s="1">
        <v>928.149</v>
      </c>
      <c r="F4627" s="1"/>
      <c r="G4627" s="1">
        <v>-134.023</v>
      </c>
      <c r="H4627" s="1">
        <v>-126.687</v>
      </c>
      <c r="I4627" s="1"/>
      <c r="J4627" s="1"/>
      <c r="K4627" s="1">
        <v>-921.89400000000001</v>
      </c>
      <c r="L4627" s="1"/>
      <c r="M4627" s="1">
        <v>5254.9430000000002</v>
      </c>
      <c r="N4627" s="1">
        <v>8048.5330000000004</v>
      </c>
      <c r="O4627" s="1">
        <v>-22.742999999999999</v>
      </c>
      <c r="P4627" s="27">
        <v>-39.167000000000002</v>
      </c>
      <c r="Q4627" s="1">
        <v>-19.434999999999999</v>
      </c>
      <c r="R4627" s="1">
        <v>-0.13200000000000001</v>
      </c>
      <c r="S4627" s="1">
        <v>5.9619999999999997</v>
      </c>
      <c r="T4627" s="1">
        <v>7.4290000000000003</v>
      </c>
      <c r="U4627" s="1">
        <v>15.64</v>
      </c>
      <c r="V4627" s="1">
        <v>6.931</v>
      </c>
      <c r="W4627" s="30">
        <v>5470.6390000000001</v>
      </c>
      <c r="X4627" s="1">
        <v>1446.405</v>
      </c>
      <c r="Y4627" s="1">
        <v>5393.42</v>
      </c>
      <c r="Z4627" s="1">
        <v>1293.1880000000001</v>
      </c>
      <c r="AD4627" s="4">
        <v>39.167000000000002</v>
      </c>
      <c r="AL4627" s="1">
        <v>5470.6390000000001</v>
      </c>
    </row>
    <row r="4628" spans="1:38" x14ac:dyDescent="0.25">
      <c r="A4628" s="1">
        <v>4624</v>
      </c>
      <c r="B4628" s="1">
        <v>4624</v>
      </c>
      <c r="C4628" s="1"/>
      <c r="D4628" s="1">
        <v>3805.21</v>
      </c>
      <c r="E4628" s="1">
        <v>924.32399999999996</v>
      </c>
      <c r="F4628" s="1"/>
      <c r="G4628" s="1">
        <v>-136.40700000000001</v>
      </c>
      <c r="H4628" s="1">
        <v>-125.739</v>
      </c>
      <c r="I4628" s="1"/>
      <c r="J4628" s="1"/>
      <c r="K4628" s="1">
        <v>-928.072</v>
      </c>
      <c r="L4628" s="1"/>
      <c r="M4628" s="1">
        <v>4535.683</v>
      </c>
      <c r="N4628" s="1">
        <v>7481.018</v>
      </c>
      <c r="O4628" s="1">
        <v>-23.010999999999999</v>
      </c>
      <c r="P4628" s="27">
        <v>-39.636000000000003</v>
      </c>
      <c r="Q4628" s="1">
        <v>-19.649000000000001</v>
      </c>
      <c r="R4628" s="1">
        <v>-0.13700000000000001</v>
      </c>
      <c r="S4628" s="1">
        <v>6</v>
      </c>
      <c r="T4628" s="1">
        <v>7.4779999999999998</v>
      </c>
      <c r="U4628" s="1">
        <v>15.8</v>
      </c>
      <c r="V4628" s="1">
        <v>6.99</v>
      </c>
      <c r="W4628" s="30">
        <v>5531.0709999999999</v>
      </c>
      <c r="X4628" s="1">
        <v>1451.288</v>
      </c>
      <c r="Y4628" s="1">
        <v>5403.1859999999997</v>
      </c>
      <c r="Z4628" s="1">
        <v>1302.954</v>
      </c>
      <c r="AD4628" s="4">
        <v>39.636000000000003</v>
      </c>
      <c r="AL4628" s="1">
        <v>5531.0709999999999</v>
      </c>
    </row>
    <row r="4629" spans="1:38" x14ac:dyDescent="0.25">
      <c r="A4629" s="1">
        <v>4625</v>
      </c>
      <c r="B4629" s="1">
        <v>4625</v>
      </c>
      <c r="C4629" s="1"/>
      <c r="D4629" s="1">
        <v>3783.011</v>
      </c>
      <c r="E4629" s="1">
        <v>924.32399999999996</v>
      </c>
      <c r="F4629" s="1"/>
      <c r="G4629" s="1">
        <v>-137.36099999999999</v>
      </c>
      <c r="H4629" s="1">
        <v>-126.687</v>
      </c>
      <c r="I4629" s="1"/>
      <c r="J4629" s="1"/>
      <c r="K4629" s="1">
        <v>-935.67600000000004</v>
      </c>
      <c r="L4629" s="1"/>
      <c r="M4629" s="1">
        <v>3880.953</v>
      </c>
      <c r="N4629" s="1">
        <v>7096.2820000000002</v>
      </c>
      <c r="O4629" s="1">
        <v>-23.376999999999999</v>
      </c>
      <c r="P4629" s="27">
        <v>-40.276000000000003</v>
      </c>
      <c r="Q4629" s="1">
        <v>-19.972000000000001</v>
      </c>
      <c r="R4629" s="1">
        <v>-0.14199999999999999</v>
      </c>
      <c r="S4629" s="1">
        <v>6.0389999999999997</v>
      </c>
      <c r="T4629" s="1">
        <v>7.516</v>
      </c>
      <c r="U4629" s="1">
        <v>16.041</v>
      </c>
      <c r="V4629" s="1">
        <v>7.0780000000000003</v>
      </c>
      <c r="W4629" s="30">
        <v>5482.8469999999998</v>
      </c>
      <c r="X4629" s="1">
        <v>1446.71</v>
      </c>
      <c r="Y4629" s="1">
        <v>5398.6080000000002</v>
      </c>
      <c r="Z4629" s="1">
        <v>1296.5450000000001</v>
      </c>
      <c r="AD4629" s="4">
        <v>40.276000000000003</v>
      </c>
      <c r="AL4629" s="1">
        <v>5482.8469999999998</v>
      </c>
    </row>
    <row r="4630" spans="1:38" x14ac:dyDescent="0.25">
      <c r="A4630" s="1">
        <v>4626</v>
      </c>
      <c r="B4630" s="1">
        <v>4626</v>
      </c>
      <c r="C4630" s="1"/>
      <c r="D4630" s="1">
        <v>3516.7080000000001</v>
      </c>
      <c r="E4630" s="1">
        <v>909.024</v>
      </c>
      <c r="F4630" s="1"/>
      <c r="G4630" s="1">
        <v>-137.36099999999999</v>
      </c>
      <c r="H4630" s="1">
        <v>-124.79</v>
      </c>
      <c r="I4630" s="1"/>
      <c r="J4630" s="1"/>
      <c r="K4630" s="1">
        <v>-947.08199999999999</v>
      </c>
      <c r="L4630" s="1"/>
      <c r="M4630" s="1">
        <v>3580.3519999999999</v>
      </c>
      <c r="N4630" s="1">
        <v>6888.6090000000004</v>
      </c>
      <c r="O4630" s="1">
        <v>-23.416</v>
      </c>
      <c r="P4630" s="27">
        <v>-40.338000000000001</v>
      </c>
      <c r="Q4630" s="1">
        <v>-20.001000000000001</v>
      </c>
      <c r="R4630" s="1">
        <v>-0.13700000000000001</v>
      </c>
      <c r="S4630" s="1">
        <v>6.0289999999999999</v>
      </c>
      <c r="T4630" s="1">
        <v>7.5049999999999999</v>
      </c>
      <c r="U4630" s="1">
        <v>16.058</v>
      </c>
      <c r="V4630" s="1">
        <v>7.0739999999999998</v>
      </c>
      <c r="W4630" s="30">
        <v>5490.1719999999996</v>
      </c>
      <c r="X4630" s="1">
        <v>1449.4570000000001</v>
      </c>
      <c r="Y4630" s="1">
        <v>5409.9009999999998</v>
      </c>
      <c r="Z4630" s="1">
        <v>1301.4280000000001</v>
      </c>
      <c r="AD4630" s="4">
        <v>40.338000000000001</v>
      </c>
      <c r="AL4630" s="1">
        <v>5490.1719999999996</v>
      </c>
    </row>
    <row r="4631" spans="1:38" x14ac:dyDescent="0.25">
      <c r="A4631" s="1">
        <v>4627</v>
      </c>
      <c r="B4631" s="1">
        <v>4627</v>
      </c>
      <c r="C4631" s="1"/>
      <c r="D4631" s="1">
        <v>3382.1619999999998</v>
      </c>
      <c r="E4631" s="1">
        <v>908.54600000000005</v>
      </c>
      <c r="F4631" s="1"/>
      <c r="G4631" s="1">
        <v>-134.5</v>
      </c>
      <c r="H4631" s="1">
        <v>-124.79</v>
      </c>
      <c r="I4631" s="1"/>
      <c r="J4631" s="1"/>
      <c r="K4631" s="1">
        <v>-941.85400000000004</v>
      </c>
      <c r="L4631" s="1"/>
      <c r="M4631" s="1">
        <v>3189.598</v>
      </c>
      <c r="N4631" s="1">
        <v>6745.5519999999997</v>
      </c>
      <c r="O4631" s="1">
        <v>-23.747</v>
      </c>
      <c r="P4631" s="27">
        <v>-40.906999999999996</v>
      </c>
      <c r="Q4631" s="1">
        <v>-20.286000000000001</v>
      </c>
      <c r="R4631" s="1">
        <v>-0.13700000000000001</v>
      </c>
      <c r="S4631" s="1">
        <v>6.0679999999999996</v>
      </c>
      <c r="T4631" s="1">
        <v>7.548</v>
      </c>
      <c r="U4631" s="1">
        <v>16.271000000000001</v>
      </c>
      <c r="V4631" s="1">
        <v>7.1689999999999996</v>
      </c>
      <c r="W4631" s="30">
        <v>5519.7780000000002</v>
      </c>
      <c r="X4631" s="1">
        <v>1449.7619999999999</v>
      </c>
      <c r="Y4631" s="1">
        <v>5401.3549999999996</v>
      </c>
      <c r="Z4631" s="1">
        <v>1307.838</v>
      </c>
      <c r="AD4631" s="4">
        <v>40.906999999999996</v>
      </c>
      <c r="AL4631" s="1">
        <v>5519.7780000000002</v>
      </c>
    </row>
    <row r="4632" spans="1:38" x14ac:dyDescent="0.25">
      <c r="A4632" s="1">
        <v>4628</v>
      </c>
      <c r="B4632" s="1">
        <v>4628</v>
      </c>
      <c r="C4632" s="1"/>
      <c r="D4632" s="1">
        <v>3201.3780000000002</v>
      </c>
      <c r="E4632" s="1">
        <v>898.50599999999997</v>
      </c>
      <c r="F4632" s="1"/>
      <c r="G4632" s="1">
        <v>-131.63800000000001</v>
      </c>
      <c r="H4632" s="1">
        <v>-120.52</v>
      </c>
      <c r="I4632" s="1"/>
      <c r="J4632" s="1"/>
      <c r="K4632" s="1">
        <v>-942.80499999999995</v>
      </c>
      <c r="L4632" s="1"/>
      <c r="M4632" s="1">
        <v>3096.4009999999998</v>
      </c>
      <c r="N4632" s="1">
        <v>6916.0690000000004</v>
      </c>
      <c r="O4632" s="1">
        <v>-23.776</v>
      </c>
      <c r="P4632" s="27">
        <v>-40.948999999999998</v>
      </c>
      <c r="Q4632" s="1">
        <v>-20.324000000000002</v>
      </c>
      <c r="R4632" s="1">
        <v>-0.14199999999999999</v>
      </c>
      <c r="S4632" s="1">
        <v>6.0679999999999996</v>
      </c>
      <c r="T4632" s="1">
        <v>7.532</v>
      </c>
      <c r="U4632" s="1">
        <v>16.277999999999999</v>
      </c>
      <c r="V4632" s="1">
        <v>7.1689999999999996</v>
      </c>
      <c r="W4632" s="30">
        <v>5431.5709999999999</v>
      </c>
      <c r="X4632" s="1">
        <v>1443.3520000000001</v>
      </c>
      <c r="Y4632" s="1">
        <v>5380.9059999999999</v>
      </c>
      <c r="Z4632" s="1">
        <v>1278.232</v>
      </c>
      <c r="AD4632" s="4">
        <v>40.948999999999998</v>
      </c>
      <c r="AL4632" s="1">
        <v>5431.5709999999999</v>
      </c>
    </row>
    <row r="4633" spans="1:38" x14ac:dyDescent="0.25">
      <c r="A4633" s="1">
        <v>4629</v>
      </c>
      <c r="B4633" s="1">
        <v>4629</v>
      </c>
      <c r="C4633" s="1"/>
      <c r="D4633" s="1">
        <v>3096.3119999999999</v>
      </c>
      <c r="E4633" s="1">
        <v>892.76900000000001</v>
      </c>
      <c r="F4633" s="1"/>
      <c r="G4633" s="1">
        <v>-130.208</v>
      </c>
      <c r="H4633" s="1">
        <v>-122.41800000000001</v>
      </c>
      <c r="I4633" s="1"/>
      <c r="J4633" s="1"/>
      <c r="K4633" s="1">
        <v>-944.23</v>
      </c>
      <c r="L4633" s="1"/>
      <c r="M4633" s="1">
        <v>3038.2809999999999</v>
      </c>
      <c r="N4633" s="1">
        <v>6748.442</v>
      </c>
      <c r="O4633" s="1">
        <v>-23.780999999999999</v>
      </c>
      <c r="P4633" s="27">
        <v>-40.968000000000004</v>
      </c>
      <c r="Q4633" s="1">
        <v>-20.329000000000001</v>
      </c>
      <c r="R4633" s="1">
        <v>-0.14199999999999999</v>
      </c>
      <c r="S4633" s="1">
        <v>6.1070000000000002</v>
      </c>
      <c r="T4633" s="1">
        <v>7.516</v>
      </c>
      <c r="U4633" s="1">
        <v>16.283999999999999</v>
      </c>
      <c r="V4633" s="1">
        <v>7.1689999999999996</v>
      </c>
      <c r="W4633" s="30">
        <v>5380.9059999999999</v>
      </c>
      <c r="X4633" s="1">
        <v>1428.0920000000001</v>
      </c>
      <c r="Y4633" s="1">
        <v>5323.8310000000001</v>
      </c>
      <c r="Z4633" s="1">
        <v>1264.498</v>
      </c>
      <c r="AD4633" s="4">
        <v>40.968000000000004</v>
      </c>
      <c r="AL4633" s="1">
        <v>5380.9059999999999</v>
      </c>
    </row>
    <row r="4634" spans="1:38" x14ac:dyDescent="0.25">
      <c r="A4634" s="1">
        <v>4630</v>
      </c>
      <c r="B4634" s="1">
        <v>4630</v>
      </c>
      <c r="C4634" s="1"/>
      <c r="D4634" s="1">
        <v>3014.877</v>
      </c>
      <c r="E4634" s="1">
        <v>886.55399999999997</v>
      </c>
      <c r="F4634" s="1"/>
      <c r="G4634" s="1">
        <v>-130.684</v>
      </c>
      <c r="H4634" s="1">
        <v>-121.46899999999999</v>
      </c>
      <c r="I4634" s="1"/>
      <c r="J4634" s="1"/>
      <c r="K4634" s="1">
        <v>-949.45799999999997</v>
      </c>
      <c r="L4634" s="1"/>
      <c r="M4634" s="1">
        <v>2987.8519999999999</v>
      </c>
      <c r="N4634" s="1">
        <v>6581.3519999999999</v>
      </c>
      <c r="O4634" s="1">
        <v>-23.795999999999999</v>
      </c>
      <c r="P4634" s="27">
        <v>-40.972999999999999</v>
      </c>
      <c r="Q4634" s="1">
        <v>-20.338000000000001</v>
      </c>
      <c r="R4634" s="1">
        <v>-0.14199999999999999</v>
      </c>
      <c r="S4634" s="1">
        <v>6.1070000000000002</v>
      </c>
      <c r="T4634" s="1">
        <v>7.5049999999999999</v>
      </c>
      <c r="U4634" s="1">
        <v>16.283999999999999</v>
      </c>
      <c r="V4634" s="1">
        <v>7.1689999999999996</v>
      </c>
      <c r="W4634" s="30">
        <v>5353.1310000000003</v>
      </c>
      <c r="X4634" s="1">
        <v>1413.136</v>
      </c>
      <c r="Y4634" s="1">
        <v>5252.1059999999998</v>
      </c>
      <c r="Z4634" s="1">
        <v>1255.0360000000001</v>
      </c>
      <c r="AD4634" s="4">
        <v>40.972999999999999</v>
      </c>
      <c r="AL4634" s="1">
        <v>5353.1310000000003</v>
      </c>
    </row>
    <row r="4635" spans="1:38" x14ac:dyDescent="0.25">
      <c r="A4635" s="1">
        <v>4631</v>
      </c>
      <c r="B4635" s="1">
        <v>4631</v>
      </c>
      <c r="C4635" s="1"/>
      <c r="D4635" s="1">
        <v>2955.134</v>
      </c>
      <c r="E4635" s="1">
        <v>882.25099999999998</v>
      </c>
      <c r="F4635" s="1"/>
      <c r="G4635" s="1">
        <v>-129.73099999999999</v>
      </c>
      <c r="H4635" s="1">
        <v>-121.943</v>
      </c>
      <c r="I4635" s="1"/>
      <c r="J4635" s="1"/>
      <c r="K4635" s="1">
        <v>-953.73500000000001</v>
      </c>
      <c r="L4635" s="1"/>
      <c r="M4635" s="1">
        <v>2944.6320000000001</v>
      </c>
      <c r="N4635" s="1">
        <v>6436.9380000000001</v>
      </c>
      <c r="O4635" s="1">
        <v>-23.795999999999999</v>
      </c>
      <c r="P4635" s="27">
        <v>-40.987000000000002</v>
      </c>
      <c r="Q4635" s="1">
        <v>-20.334</v>
      </c>
      <c r="R4635" s="1">
        <v>-0.13700000000000001</v>
      </c>
      <c r="S4635" s="1">
        <v>6.1070000000000002</v>
      </c>
      <c r="T4635" s="1">
        <v>7.4989999999999997</v>
      </c>
      <c r="U4635" s="1">
        <v>16.280999999999999</v>
      </c>
      <c r="V4635" s="1">
        <v>7.1689999999999996</v>
      </c>
      <c r="W4635" s="30">
        <v>5338.4809999999998</v>
      </c>
      <c r="X4635" s="1">
        <v>1412.8309999999999</v>
      </c>
      <c r="Y4635" s="1">
        <v>5236.2349999999997</v>
      </c>
      <c r="Z4635" s="1">
        <v>1254.1199999999999</v>
      </c>
      <c r="AD4635" s="4">
        <v>40.987000000000002</v>
      </c>
      <c r="AL4635" s="1">
        <v>5338.4809999999998</v>
      </c>
    </row>
    <row r="4636" spans="1:38" x14ac:dyDescent="0.25">
      <c r="A4636" s="1">
        <v>4632</v>
      </c>
      <c r="B4636" s="1">
        <v>4632</v>
      </c>
      <c r="C4636" s="1"/>
      <c r="D4636" s="1">
        <v>2901.1779999999999</v>
      </c>
      <c r="E4636" s="1">
        <v>878.42600000000004</v>
      </c>
      <c r="F4636" s="1"/>
      <c r="G4636" s="1">
        <v>-130.208</v>
      </c>
      <c r="H4636" s="1">
        <v>-118.622</v>
      </c>
      <c r="I4636" s="1"/>
      <c r="J4636" s="1"/>
      <c r="K4636" s="1">
        <v>-957.53700000000003</v>
      </c>
      <c r="L4636" s="1"/>
      <c r="M4636" s="1">
        <v>2904.7759999999998</v>
      </c>
      <c r="N4636" s="1">
        <v>6293.0479999999998</v>
      </c>
      <c r="O4636" s="1">
        <v>-23.806000000000001</v>
      </c>
      <c r="P4636" s="27">
        <v>-40.981999999999999</v>
      </c>
      <c r="Q4636" s="1">
        <v>-20.343</v>
      </c>
      <c r="R4636" s="1">
        <v>-0.14699999999999999</v>
      </c>
      <c r="S4636" s="1">
        <v>6.1020000000000003</v>
      </c>
      <c r="T4636" s="1">
        <v>7.4989999999999997</v>
      </c>
      <c r="U4636" s="1">
        <v>16.288</v>
      </c>
      <c r="V4636" s="1">
        <v>7.165</v>
      </c>
      <c r="W4636" s="30">
        <v>5326.2730000000001</v>
      </c>
      <c r="X4636" s="1">
        <v>1403.37</v>
      </c>
      <c r="Y4636" s="1">
        <v>5226.1629999999996</v>
      </c>
      <c r="Z4636" s="1">
        <v>1253.8150000000001</v>
      </c>
      <c r="AD4636" s="4">
        <v>40.981999999999999</v>
      </c>
      <c r="AL4636" s="1">
        <v>5326.2730000000001</v>
      </c>
    </row>
    <row r="4637" spans="1:38" x14ac:dyDescent="0.25">
      <c r="A4637" s="1">
        <v>4633</v>
      </c>
      <c r="B4637" s="1">
        <v>4633</v>
      </c>
      <c r="C4637" s="1"/>
      <c r="D4637" s="1">
        <v>2854.4540000000002</v>
      </c>
      <c r="E4637" s="1">
        <v>874.601</v>
      </c>
      <c r="F4637" s="1"/>
      <c r="G4637" s="1">
        <v>-130.208</v>
      </c>
      <c r="H4637" s="1">
        <v>-121.46899999999999</v>
      </c>
      <c r="I4637" s="1"/>
      <c r="J4637" s="1"/>
      <c r="K4637" s="1">
        <v>-961.33799999999997</v>
      </c>
      <c r="L4637" s="1"/>
      <c r="M4637" s="1">
        <v>2869.2440000000001</v>
      </c>
      <c r="N4637" s="1">
        <v>6220.3959999999997</v>
      </c>
      <c r="O4637" s="1">
        <v>-23.806000000000001</v>
      </c>
      <c r="P4637" s="27">
        <v>-40.991999999999997</v>
      </c>
      <c r="Q4637" s="1">
        <v>-20.343</v>
      </c>
      <c r="R4637" s="1">
        <v>-0.13700000000000001</v>
      </c>
      <c r="S4637" s="1">
        <v>6.1070000000000002</v>
      </c>
      <c r="T4637" s="1">
        <v>7.4989999999999997</v>
      </c>
      <c r="U4637" s="1">
        <v>16.283999999999999</v>
      </c>
      <c r="V4637" s="1">
        <v>7.1689999999999996</v>
      </c>
      <c r="W4637" s="30">
        <v>5316.5060000000003</v>
      </c>
      <c r="X4637" s="1">
        <v>1402.454</v>
      </c>
      <c r="Y4637" s="1">
        <v>5216.3959999999997</v>
      </c>
      <c r="Z4637" s="1">
        <v>1253.8150000000001</v>
      </c>
      <c r="AD4637" s="4">
        <v>40.991999999999997</v>
      </c>
      <c r="AL4637" s="1">
        <v>5316.5060000000003</v>
      </c>
    </row>
    <row r="4638" spans="1:38" x14ac:dyDescent="0.25">
      <c r="A4638" s="1">
        <v>4634</v>
      </c>
      <c r="B4638" s="1">
        <v>4634</v>
      </c>
      <c r="C4638" s="1"/>
      <c r="D4638" s="1">
        <v>2813.5140000000001</v>
      </c>
      <c r="E4638" s="1">
        <v>872.21100000000001</v>
      </c>
      <c r="F4638" s="1"/>
      <c r="G4638" s="1">
        <v>-130.208</v>
      </c>
      <c r="H4638" s="1">
        <v>-121.943</v>
      </c>
      <c r="I4638" s="1"/>
      <c r="J4638" s="1"/>
      <c r="K4638" s="1">
        <v>-965.14</v>
      </c>
      <c r="L4638" s="1"/>
      <c r="M4638" s="1">
        <v>2839.4769999999999</v>
      </c>
      <c r="N4638" s="1">
        <v>6138.134</v>
      </c>
      <c r="O4638" s="1">
        <v>-23.81</v>
      </c>
      <c r="P4638" s="27">
        <v>-40.991999999999997</v>
      </c>
      <c r="Q4638" s="1">
        <v>-20.347999999999999</v>
      </c>
      <c r="R4638" s="1">
        <v>-0.14699999999999999</v>
      </c>
      <c r="S4638" s="1">
        <v>6.1020000000000003</v>
      </c>
      <c r="T4638" s="1">
        <v>7.4889999999999999</v>
      </c>
      <c r="U4638" s="1">
        <v>16.288</v>
      </c>
      <c r="V4638" s="1">
        <v>7.1689999999999996</v>
      </c>
      <c r="W4638" s="30">
        <v>5306.4340000000002</v>
      </c>
      <c r="X4638" s="1">
        <v>1402.1489999999999</v>
      </c>
      <c r="Y4638" s="1">
        <v>5206.6289999999999</v>
      </c>
      <c r="Z4638" s="1">
        <v>1244.354</v>
      </c>
      <c r="AD4638" s="4">
        <v>40.991999999999997</v>
      </c>
      <c r="AL4638" s="1">
        <v>5306.4340000000002</v>
      </c>
    </row>
    <row r="4639" spans="1:38" x14ac:dyDescent="0.25">
      <c r="A4639" s="1">
        <v>4635</v>
      </c>
      <c r="B4639" s="1">
        <v>4635</v>
      </c>
      <c r="C4639" s="1"/>
      <c r="D4639" s="1">
        <v>2775.9479999999999</v>
      </c>
      <c r="E4639" s="1">
        <v>870.29899999999998</v>
      </c>
      <c r="F4639" s="1"/>
      <c r="G4639" s="1">
        <v>-130.208</v>
      </c>
      <c r="H4639" s="1">
        <v>-119.09699999999999</v>
      </c>
      <c r="I4639" s="1"/>
      <c r="J4639" s="1"/>
      <c r="K4639" s="1">
        <v>-968.94200000000001</v>
      </c>
      <c r="L4639" s="1"/>
      <c r="M4639" s="1">
        <v>2809.2310000000002</v>
      </c>
      <c r="N4639" s="1">
        <v>6071.277</v>
      </c>
      <c r="O4639" s="1">
        <v>-23.800999999999998</v>
      </c>
      <c r="P4639" s="27">
        <v>-40.991999999999997</v>
      </c>
      <c r="Q4639" s="1">
        <v>-20.343</v>
      </c>
      <c r="R4639" s="1">
        <v>-0.14699999999999999</v>
      </c>
      <c r="S4639" s="1">
        <v>6.1020000000000003</v>
      </c>
      <c r="T4639" s="1">
        <v>7.4889999999999999</v>
      </c>
      <c r="U4639" s="1">
        <v>16.280999999999999</v>
      </c>
      <c r="V4639" s="1">
        <v>7.1689999999999996</v>
      </c>
      <c r="W4639" s="30">
        <v>5304.2969999999996</v>
      </c>
      <c r="X4639" s="1">
        <v>1402.454</v>
      </c>
      <c r="Y4639" s="1">
        <v>5202.6610000000001</v>
      </c>
      <c r="Z4639" s="1">
        <v>1243.7429999999999</v>
      </c>
      <c r="AD4639" s="4">
        <v>40.991999999999997</v>
      </c>
      <c r="AL4639" s="1">
        <v>5304.2969999999996</v>
      </c>
    </row>
    <row r="4640" spans="1:38" x14ac:dyDescent="0.25">
      <c r="A4640" s="1">
        <v>4636</v>
      </c>
      <c r="B4640" s="1">
        <v>4636</v>
      </c>
      <c r="C4640" s="1"/>
      <c r="D4640" s="1">
        <v>2741.2739999999999</v>
      </c>
      <c r="E4640" s="1">
        <v>866.47400000000005</v>
      </c>
      <c r="F4640" s="1"/>
      <c r="G4640" s="1">
        <v>-129.73099999999999</v>
      </c>
      <c r="H4640" s="1">
        <v>-119.09699999999999</v>
      </c>
      <c r="I4640" s="1"/>
      <c r="J4640" s="1"/>
      <c r="K4640" s="1">
        <v>-970.84299999999996</v>
      </c>
      <c r="L4640" s="1"/>
      <c r="M4640" s="1">
        <v>2783.7869999999998</v>
      </c>
      <c r="N4640" s="1">
        <v>6016.45</v>
      </c>
      <c r="O4640" s="1">
        <v>-23.806000000000001</v>
      </c>
      <c r="P4640" s="27">
        <v>-40.997</v>
      </c>
      <c r="Q4640" s="1">
        <v>-20.347999999999999</v>
      </c>
      <c r="R4640" s="1">
        <v>-0.14199999999999999</v>
      </c>
      <c r="S4640" s="1">
        <v>6.1120000000000001</v>
      </c>
      <c r="T4640" s="1">
        <v>7.4939999999999998</v>
      </c>
      <c r="U4640" s="1">
        <v>16.288</v>
      </c>
      <c r="V4640" s="1">
        <v>7.165</v>
      </c>
      <c r="W4640" s="30">
        <v>5296.3620000000001</v>
      </c>
      <c r="X4640" s="1">
        <v>1401.538</v>
      </c>
      <c r="Y4640" s="1">
        <v>5196.8620000000001</v>
      </c>
      <c r="Z4640" s="1">
        <v>1244.048</v>
      </c>
      <c r="AD4640" s="4">
        <v>40.997</v>
      </c>
      <c r="AL4640" s="1">
        <v>5296.3620000000001</v>
      </c>
    </row>
    <row r="4641" spans="1:38" x14ac:dyDescent="0.25">
      <c r="A4641" s="1">
        <v>4637</v>
      </c>
      <c r="B4641" s="1">
        <v>4637</v>
      </c>
      <c r="C4641" s="1"/>
      <c r="D4641" s="1">
        <v>2709.973</v>
      </c>
      <c r="E4641" s="1">
        <v>865.51800000000003</v>
      </c>
      <c r="F4641" s="1"/>
      <c r="G4641" s="1">
        <v>-130.684</v>
      </c>
      <c r="H4641" s="1">
        <v>-120.04600000000001</v>
      </c>
      <c r="I4641" s="1"/>
      <c r="J4641" s="1"/>
      <c r="K4641" s="1">
        <v>-971.79300000000001</v>
      </c>
      <c r="L4641" s="1"/>
      <c r="M4641" s="1">
        <v>2759.7849999999999</v>
      </c>
      <c r="N4641" s="1">
        <v>5952.9750000000004</v>
      </c>
      <c r="O4641" s="1">
        <v>-23.800999999999998</v>
      </c>
      <c r="P4641" s="27">
        <v>-41.006</v>
      </c>
      <c r="Q4641" s="1">
        <v>-20.353000000000002</v>
      </c>
      <c r="R4641" s="1">
        <v>-0.13700000000000001</v>
      </c>
      <c r="S4641" s="1">
        <v>6.1070000000000002</v>
      </c>
      <c r="T4641" s="1">
        <v>7.4889999999999999</v>
      </c>
      <c r="U4641" s="1">
        <v>16.288</v>
      </c>
      <c r="V4641" s="1">
        <v>7.1689999999999996</v>
      </c>
      <c r="W4641" s="30">
        <v>5292.0889999999999</v>
      </c>
      <c r="X4641" s="1">
        <v>1392.6869999999999</v>
      </c>
      <c r="Y4641" s="1">
        <v>5194.7259999999997</v>
      </c>
      <c r="Z4641" s="1">
        <v>1243.4380000000001</v>
      </c>
      <c r="AD4641" s="4">
        <v>41.006</v>
      </c>
      <c r="AL4641" s="1">
        <v>5292.0889999999999</v>
      </c>
    </row>
    <row r="4642" spans="1:38" x14ac:dyDescent="0.25">
      <c r="A4642" s="1">
        <v>4638</v>
      </c>
      <c r="B4642" s="1">
        <v>4638</v>
      </c>
      <c r="C4642" s="1"/>
      <c r="D4642" s="1">
        <v>2683.489</v>
      </c>
      <c r="E4642" s="1">
        <v>863.12800000000004</v>
      </c>
      <c r="F4642" s="1"/>
      <c r="G4642" s="1">
        <v>-130.208</v>
      </c>
      <c r="H4642" s="1">
        <v>-119.09699999999999</v>
      </c>
      <c r="I4642" s="1"/>
      <c r="J4642" s="1"/>
      <c r="K4642" s="1">
        <v>-974.16899999999998</v>
      </c>
      <c r="L4642" s="1"/>
      <c r="M4642" s="1">
        <v>2736.2640000000001</v>
      </c>
      <c r="N4642" s="1">
        <v>5899.1229999999996</v>
      </c>
      <c r="O4642" s="1">
        <v>-23.815000000000001</v>
      </c>
      <c r="P4642" s="27">
        <v>-41.006</v>
      </c>
      <c r="Q4642" s="1">
        <v>-20.338000000000001</v>
      </c>
      <c r="R4642" s="1">
        <v>-0.13700000000000001</v>
      </c>
      <c r="S4642" s="1">
        <v>6.1120000000000001</v>
      </c>
      <c r="T4642" s="1">
        <v>7.4889999999999999</v>
      </c>
      <c r="U4642" s="1">
        <v>16.283999999999999</v>
      </c>
      <c r="V4642" s="1">
        <v>7.165</v>
      </c>
      <c r="W4642" s="30">
        <v>5286.5950000000003</v>
      </c>
      <c r="X4642" s="1">
        <v>1392.077</v>
      </c>
      <c r="Y4642" s="1">
        <v>5186.4849999999997</v>
      </c>
      <c r="Z4642" s="1">
        <v>1244.048</v>
      </c>
      <c r="AD4642" s="4">
        <v>41.006</v>
      </c>
      <c r="AL4642" s="1">
        <v>5286.5950000000003</v>
      </c>
    </row>
    <row r="4643" spans="1:38" x14ac:dyDescent="0.25">
      <c r="A4643" s="1">
        <v>4639</v>
      </c>
      <c r="B4643" s="1">
        <v>4639</v>
      </c>
      <c r="C4643" s="1"/>
      <c r="D4643" s="1">
        <v>2657.489</v>
      </c>
      <c r="E4643" s="1">
        <v>862.17100000000005</v>
      </c>
      <c r="F4643" s="1"/>
      <c r="G4643" s="1">
        <v>-130.208</v>
      </c>
      <c r="H4643" s="1">
        <v>-119.09699999999999</v>
      </c>
      <c r="I4643" s="1"/>
      <c r="J4643" s="1"/>
      <c r="K4643" s="1">
        <v>-975.59500000000003</v>
      </c>
      <c r="L4643" s="1"/>
      <c r="M4643" s="1">
        <v>2716.1039999999998</v>
      </c>
      <c r="N4643" s="1">
        <v>5852.9690000000001</v>
      </c>
      <c r="O4643" s="1">
        <v>-23.806000000000001</v>
      </c>
      <c r="P4643" s="27">
        <v>-41.000999999999998</v>
      </c>
      <c r="Q4643" s="1">
        <v>-20.343</v>
      </c>
      <c r="R4643" s="1">
        <v>-0.14199999999999999</v>
      </c>
      <c r="S4643" s="1">
        <v>6.1120000000000001</v>
      </c>
      <c r="T4643" s="1">
        <v>7.4889999999999999</v>
      </c>
      <c r="U4643" s="1">
        <v>16.283999999999999</v>
      </c>
      <c r="V4643" s="1">
        <v>7.1689999999999996</v>
      </c>
      <c r="W4643" s="30">
        <v>5279.27</v>
      </c>
      <c r="X4643" s="1">
        <v>1392.077</v>
      </c>
      <c r="Y4643" s="1">
        <v>5186.4849999999997</v>
      </c>
      <c r="Z4643" s="1">
        <v>1243.7429999999999</v>
      </c>
      <c r="AD4643" s="4">
        <v>41.000999999999998</v>
      </c>
      <c r="AL4643" s="1">
        <v>5279.27</v>
      </c>
    </row>
    <row r="4644" spans="1:38" x14ac:dyDescent="0.25">
      <c r="A4644" s="1">
        <v>4640</v>
      </c>
      <c r="B4644" s="1">
        <v>4640</v>
      </c>
      <c r="C4644" s="1"/>
      <c r="D4644" s="1">
        <v>2632.4520000000002</v>
      </c>
      <c r="E4644" s="1">
        <v>859.303</v>
      </c>
      <c r="F4644" s="1"/>
      <c r="G4644" s="1">
        <v>-130.208</v>
      </c>
      <c r="H4644" s="1">
        <v>-119.571</v>
      </c>
      <c r="I4644" s="1"/>
      <c r="J4644" s="1"/>
      <c r="K4644" s="1">
        <v>-977.971</v>
      </c>
      <c r="L4644" s="1"/>
      <c r="M4644" s="1">
        <v>2695.944</v>
      </c>
      <c r="N4644" s="1">
        <v>5826.0479999999998</v>
      </c>
      <c r="O4644" s="1">
        <v>-23.806000000000001</v>
      </c>
      <c r="P4644" s="27">
        <v>-41.000999999999998</v>
      </c>
      <c r="Q4644" s="1">
        <v>-20.347999999999999</v>
      </c>
      <c r="R4644" s="1">
        <v>-0.13200000000000001</v>
      </c>
      <c r="S4644" s="1">
        <v>6.1070000000000002</v>
      </c>
      <c r="T4644" s="1">
        <v>7.4939999999999998</v>
      </c>
      <c r="U4644" s="1">
        <v>16.283999999999999</v>
      </c>
      <c r="V4644" s="1">
        <v>7.1689999999999996</v>
      </c>
      <c r="W4644" s="30">
        <v>5276.2179999999998</v>
      </c>
      <c r="X4644" s="1">
        <v>1392.3820000000001</v>
      </c>
      <c r="Y4644" s="1">
        <v>5186.18</v>
      </c>
      <c r="Z4644" s="1">
        <v>1243.4380000000001</v>
      </c>
      <c r="AD4644" s="4">
        <v>41.000999999999998</v>
      </c>
      <c r="AL4644" s="1">
        <v>5276.2179999999998</v>
      </c>
    </row>
    <row r="4645" spans="1:38" x14ac:dyDescent="0.25">
      <c r="A4645" s="1">
        <v>4641</v>
      </c>
      <c r="B4645" s="1">
        <v>4641</v>
      </c>
      <c r="C4645" s="1"/>
      <c r="D4645" s="1">
        <v>2609.3429999999998</v>
      </c>
      <c r="E4645" s="1">
        <v>857.86900000000003</v>
      </c>
      <c r="F4645" s="1"/>
      <c r="G4645" s="1">
        <v>-130.208</v>
      </c>
      <c r="H4645" s="1">
        <v>-118.622</v>
      </c>
      <c r="I4645" s="1"/>
      <c r="J4645" s="1"/>
      <c r="K4645" s="1">
        <v>-980.34699999999998</v>
      </c>
      <c r="L4645" s="1"/>
      <c r="M4645" s="1">
        <v>2678.1860000000001</v>
      </c>
      <c r="N4645" s="1">
        <v>5796.2439999999997</v>
      </c>
      <c r="O4645" s="1">
        <v>-23.81</v>
      </c>
      <c r="P4645" s="27">
        <v>-41.011000000000003</v>
      </c>
      <c r="Q4645" s="1">
        <v>-20.347999999999999</v>
      </c>
      <c r="R4645" s="1">
        <v>-0.14199999999999999</v>
      </c>
      <c r="S4645" s="1">
        <v>6.1120000000000001</v>
      </c>
      <c r="T4645" s="1">
        <v>7.4889999999999999</v>
      </c>
      <c r="U4645" s="1">
        <v>16.277999999999999</v>
      </c>
      <c r="V4645" s="1">
        <v>7.1689999999999996</v>
      </c>
      <c r="W4645" s="30">
        <v>5276.2179999999998</v>
      </c>
      <c r="X4645" s="1">
        <v>1392.077</v>
      </c>
      <c r="Y4645" s="1">
        <v>5177.9390000000003</v>
      </c>
      <c r="Z4645" s="1">
        <v>1243.7429999999999</v>
      </c>
      <c r="AD4645" s="4">
        <v>41.011000000000003</v>
      </c>
      <c r="AL4645" s="1">
        <v>5276.2179999999998</v>
      </c>
    </row>
    <row r="4646" spans="1:38" x14ac:dyDescent="0.25">
      <c r="A4646" s="1">
        <v>4642</v>
      </c>
      <c r="B4646" s="1">
        <v>4642</v>
      </c>
      <c r="C4646" s="1"/>
      <c r="D4646" s="1">
        <v>2590.085</v>
      </c>
      <c r="E4646" s="1">
        <v>855.47900000000004</v>
      </c>
      <c r="F4646" s="1"/>
      <c r="G4646" s="1">
        <v>-130.208</v>
      </c>
      <c r="H4646" s="1">
        <v>-118.622</v>
      </c>
      <c r="I4646" s="1"/>
      <c r="J4646" s="1"/>
      <c r="K4646" s="1">
        <v>-983.673</v>
      </c>
      <c r="L4646" s="1"/>
      <c r="M4646" s="1">
        <v>2659.4679999999998</v>
      </c>
      <c r="N4646" s="1">
        <v>5753.9440000000004</v>
      </c>
      <c r="O4646" s="1">
        <v>-23.81</v>
      </c>
      <c r="P4646" s="27">
        <v>-41.006</v>
      </c>
      <c r="Q4646" s="1">
        <v>-20.347999999999999</v>
      </c>
      <c r="R4646" s="1">
        <v>-0.14199999999999999</v>
      </c>
      <c r="S4646" s="1">
        <v>6.1020000000000003</v>
      </c>
      <c r="T4646" s="1">
        <v>7.4889999999999999</v>
      </c>
      <c r="U4646" s="1">
        <v>16.283999999999999</v>
      </c>
      <c r="V4646" s="1">
        <v>7.1689999999999996</v>
      </c>
      <c r="W4646" s="30">
        <v>5268.2820000000002</v>
      </c>
      <c r="X4646" s="1">
        <v>1392.077</v>
      </c>
      <c r="Y4646" s="1">
        <v>5176.7179999999998</v>
      </c>
      <c r="Z4646" s="1">
        <v>1243.7429999999999</v>
      </c>
      <c r="AD4646" s="4">
        <v>41.006</v>
      </c>
      <c r="AL4646" s="1">
        <v>5268.2820000000002</v>
      </c>
    </row>
    <row r="4647" spans="1:38" x14ac:dyDescent="0.25">
      <c r="A4647" s="1">
        <v>4643</v>
      </c>
      <c r="B4647" s="1">
        <v>4643</v>
      </c>
      <c r="C4647" s="1"/>
      <c r="D4647" s="1">
        <v>2570.348</v>
      </c>
      <c r="E4647" s="1">
        <v>855.47900000000004</v>
      </c>
      <c r="F4647" s="1"/>
      <c r="G4647" s="1">
        <v>-130.208</v>
      </c>
      <c r="H4647" s="1">
        <v>-119.571</v>
      </c>
      <c r="I4647" s="1"/>
      <c r="J4647" s="1"/>
      <c r="K4647" s="1">
        <v>-983.19799999999998</v>
      </c>
      <c r="L4647" s="1"/>
      <c r="M4647" s="1">
        <v>2642.19</v>
      </c>
      <c r="N4647" s="1">
        <v>5719.3379999999997</v>
      </c>
      <c r="O4647" s="1">
        <v>-23.81</v>
      </c>
      <c r="P4647" s="27">
        <v>-41.006</v>
      </c>
      <c r="Q4647" s="1">
        <v>-20.343</v>
      </c>
      <c r="R4647" s="1">
        <v>-0.14199999999999999</v>
      </c>
      <c r="S4647" s="1">
        <v>6.1070000000000002</v>
      </c>
      <c r="T4647" s="1">
        <v>7.4829999999999997</v>
      </c>
      <c r="U4647" s="1">
        <v>16.288</v>
      </c>
      <c r="V4647" s="1">
        <v>7.165</v>
      </c>
      <c r="W4647" s="30">
        <v>5266.1459999999997</v>
      </c>
      <c r="X4647" s="1">
        <v>1382.92</v>
      </c>
      <c r="Y4647" s="1">
        <v>5168.7830000000004</v>
      </c>
      <c r="Z4647" s="1">
        <v>1244.048</v>
      </c>
      <c r="AD4647" s="4">
        <v>41.006</v>
      </c>
      <c r="AL4647" s="1">
        <v>5266.1459999999997</v>
      </c>
    </row>
    <row r="4648" spans="1:38" x14ac:dyDescent="0.25">
      <c r="A4648" s="1">
        <v>4644</v>
      </c>
      <c r="B4648" s="1">
        <v>4644</v>
      </c>
      <c r="C4648" s="1"/>
      <c r="D4648" s="1">
        <v>2551.5729999999999</v>
      </c>
      <c r="E4648" s="1">
        <v>852.13199999999995</v>
      </c>
      <c r="F4648" s="1"/>
      <c r="G4648" s="1">
        <v>-130.684</v>
      </c>
      <c r="H4648" s="1">
        <v>-117.673</v>
      </c>
      <c r="I4648" s="1">
        <v>13006.528</v>
      </c>
      <c r="J4648" s="1"/>
      <c r="K4648" s="1">
        <v>-986.04899999999998</v>
      </c>
      <c r="L4648" s="1"/>
      <c r="M4648" s="1">
        <v>2625.393</v>
      </c>
      <c r="N4648" s="1">
        <v>5695.308</v>
      </c>
      <c r="O4648" s="1">
        <v>-23.81</v>
      </c>
      <c r="P4648" s="27">
        <v>-41.015999999999998</v>
      </c>
      <c r="Q4648" s="1">
        <v>-20.356999999999999</v>
      </c>
      <c r="R4648" s="1">
        <v>-0.14199999999999999</v>
      </c>
      <c r="S4648" s="1">
        <v>6.1020000000000003</v>
      </c>
      <c r="T4648" s="1">
        <v>7.4829999999999997</v>
      </c>
      <c r="U4648" s="1">
        <v>16.291</v>
      </c>
      <c r="V4648" s="1">
        <v>7.1689999999999996</v>
      </c>
      <c r="W4648" s="30">
        <v>5266.1459999999997</v>
      </c>
      <c r="X4648" s="1">
        <v>1382.615</v>
      </c>
      <c r="Y4648" s="1">
        <v>5166.6459999999997</v>
      </c>
      <c r="Z4648" s="1">
        <v>1241.3009999999999</v>
      </c>
      <c r="AD4648" s="4">
        <v>41.015999999999998</v>
      </c>
      <c r="AL4648" s="1">
        <v>5266.1459999999997</v>
      </c>
    </row>
    <row r="4649" spans="1:38" x14ac:dyDescent="0.25">
      <c r="A4649" s="1">
        <v>4645</v>
      </c>
      <c r="B4649" s="1">
        <v>4645</v>
      </c>
      <c r="C4649" s="1"/>
      <c r="D4649" s="1">
        <v>2535.6880000000001</v>
      </c>
      <c r="E4649" s="1">
        <v>851.654</v>
      </c>
      <c r="F4649" s="1"/>
      <c r="G4649" s="1">
        <v>-130.684</v>
      </c>
      <c r="H4649" s="1">
        <v>-117.673</v>
      </c>
      <c r="I4649" s="1"/>
      <c r="J4649" s="1"/>
      <c r="K4649" s="1">
        <v>-990.80100000000004</v>
      </c>
      <c r="L4649" s="1"/>
      <c r="M4649" s="1">
        <v>2610.5169999999998</v>
      </c>
      <c r="N4649" s="1">
        <v>5661.6670000000004</v>
      </c>
      <c r="O4649" s="1">
        <v>-23.806000000000001</v>
      </c>
      <c r="P4649" s="27">
        <v>-41.011000000000003</v>
      </c>
      <c r="Q4649" s="1">
        <v>-20.343</v>
      </c>
      <c r="R4649" s="1">
        <v>-0.13700000000000001</v>
      </c>
      <c r="S4649" s="1">
        <v>6.1120000000000001</v>
      </c>
      <c r="T4649" s="1">
        <v>7.4779999999999998</v>
      </c>
      <c r="U4649" s="1">
        <v>16.288</v>
      </c>
      <c r="V4649" s="1">
        <v>7.165</v>
      </c>
      <c r="W4649" s="30">
        <v>5263.0940000000001</v>
      </c>
      <c r="X4649" s="1">
        <v>1382.615</v>
      </c>
      <c r="Y4649" s="1">
        <v>5166.6459999999997</v>
      </c>
      <c r="Z4649" s="1">
        <v>1233.671</v>
      </c>
      <c r="AD4649" s="4">
        <v>41.011000000000003</v>
      </c>
      <c r="AL4649" s="1">
        <v>5263.0940000000001</v>
      </c>
    </row>
    <row r="4650" spans="1:38" x14ac:dyDescent="0.25">
      <c r="A4650" s="1">
        <v>4646</v>
      </c>
      <c r="B4650" s="1">
        <v>4646</v>
      </c>
      <c r="C4650" s="1"/>
      <c r="D4650" s="1">
        <v>2517.8780000000002</v>
      </c>
      <c r="E4650" s="1">
        <v>850.22</v>
      </c>
      <c r="F4650" s="1"/>
      <c r="G4650" s="1">
        <v>-131.161</v>
      </c>
      <c r="H4650" s="1">
        <v>-118.148</v>
      </c>
      <c r="I4650" s="1"/>
      <c r="J4650" s="1"/>
      <c r="K4650" s="1">
        <v>-990.32600000000002</v>
      </c>
      <c r="L4650" s="1"/>
      <c r="M4650" s="1">
        <v>2594.201</v>
      </c>
      <c r="N4650" s="1">
        <v>5638.12</v>
      </c>
      <c r="O4650" s="1">
        <v>-23.81</v>
      </c>
      <c r="P4650" s="27">
        <v>-41.011000000000003</v>
      </c>
      <c r="Q4650" s="1">
        <v>-20.353000000000002</v>
      </c>
      <c r="R4650" s="1">
        <v>-0.13200000000000001</v>
      </c>
      <c r="S4650" s="1">
        <v>6.1070000000000002</v>
      </c>
      <c r="T4650" s="1">
        <v>7.4829999999999997</v>
      </c>
      <c r="U4650" s="1">
        <v>16.283999999999999</v>
      </c>
      <c r="V4650" s="1">
        <v>7.1689999999999996</v>
      </c>
      <c r="W4650" s="30">
        <v>5255.7690000000002</v>
      </c>
      <c r="X4650" s="1">
        <v>1382.31</v>
      </c>
      <c r="Y4650" s="1">
        <v>5166.9520000000002</v>
      </c>
      <c r="Z4650" s="1">
        <v>1233.671</v>
      </c>
      <c r="AD4650" s="4">
        <v>41.011000000000003</v>
      </c>
      <c r="AL4650" s="1">
        <v>5255.7690000000002</v>
      </c>
    </row>
    <row r="4651" spans="1:38" x14ac:dyDescent="0.25">
      <c r="A4651" s="1">
        <v>4647</v>
      </c>
      <c r="B4651" s="1">
        <v>4647</v>
      </c>
      <c r="C4651" s="1"/>
      <c r="D4651" s="1">
        <v>2502.4749999999999</v>
      </c>
      <c r="E4651" s="1">
        <v>848.78599999999994</v>
      </c>
      <c r="F4651" s="1"/>
      <c r="G4651" s="1">
        <v>-130.208</v>
      </c>
      <c r="H4651" s="1">
        <v>-118.148</v>
      </c>
      <c r="I4651" s="1"/>
      <c r="J4651" s="1"/>
      <c r="K4651" s="1">
        <v>-992.22699999999998</v>
      </c>
      <c r="L4651" s="1"/>
      <c r="M4651" s="1">
        <v>2579.8049999999998</v>
      </c>
      <c r="N4651" s="1">
        <v>5607.8459999999995</v>
      </c>
      <c r="O4651" s="1">
        <v>-23.82</v>
      </c>
      <c r="P4651" s="27">
        <v>-41.006</v>
      </c>
      <c r="Q4651" s="1">
        <v>-20.353000000000002</v>
      </c>
      <c r="R4651" s="1">
        <v>-0.13700000000000001</v>
      </c>
      <c r="S4651" s="1">
        <v>6.1020000000000003</v>
      </c>
      <c r="T4651" s="1">
        <v>7.4829999999999997</v>
      </c>
      <c r="U4651" s="1">
        <v>16.288</v>
      </c>
      <c r="V4651" s="1">
        <v>7.1689999999999996</v>
      </c>
      <c r="W4651" s="30">
        <v>5256.0739999999996</v>
      </c>
      <c r="X4651" s="1">
        <v>1382.31</v>
      </c>
      <c r="Y4651" s="1">
        <v>5166.3410000000003</v>
      </c>
      <c r="Z4651" s="1">
        <v>1233.671</v>
      </c>
      <c r="AD4651" s="4">
        <v>41.006</v>
      </c>
      <c r="AL4651" s="1">
        <v>5256.0739999999996</v>
      </c>
    </row>
    <row r="4652" spans="1:38" x14ac:dyDescent="0.25">
      <c r="A4652" s="1">
        <v>4648</v>
      </c>
      <c r="B4652" s="1">
        <v>4648</v>
      </c>
      <c r="C4652" s="1"/>
      <c r="D4652" s="1">
        <v>2485.1469999999999</v>
      </c>
      <c r="E4652" s="1">
        <v>848.78599999999994</v>
      </c>
      <c r="F4652" s="1"/>
      <c r="G4652" s="1">
        <v>-130.684</v>
      </c>
      <c r="H4652" s="1">
        <v>-120.52</v>
      </c>
      <c r="I4652" s="1"/>
      <c r="J4652" s="1"/>
      <c r="K4652" s="1">
        <v>-994.60299999999995</v>
      </c>
      <c r="L4652" s="1"/>
      <c r="M4652" s="1">
        <v>2564.9290000000001</v>
      </c>
      <c r="N4652" s="1">
        <v>5577.0940000000001</v>
      </c>
      <c r="O4652" s="1">
        <v>-23.82</v>
      </c>
      <c r="P4652" s="27">
        <v>-41.011000000000003</v>
      </c>
      <c r="Q4652" s="1">
        <v>-20.356999999999999</v>
      </c>
      <c r="R4652" s="1">
        <v>-0.14199999999999999</v>
      </c>
      <c r="S4652" s="1">
        <v>6.1070000000000002</v>
      </c>
      <c r="T4652" s="1">
        <v>7.4829999999999997</v>
      </c>
      <c r="U4652" s="1">
        <v>16.280999999999999</v>
      </c>
      <c r="V4652" s="1">
        <v>7.165</v>
      </c>
      <c r="W4652" s="30">
        <v>5256.0739999999996</v>
      </c>
      <c r="X4652" s="1">
        <v>1382.31</v>
      </c>
      <c r="Y4652" s="1">
        <v>5158.1000000000004</v>
      </c>
      <c r="Z4652" s="1">
        <v>1233.9760000000001</v>
      </c>
      <c r="AD4652" s="4">
        <v>41.011000000000003</v>
      </c>
      <c r="AL4652" s="1">
        <v>5256.0739999999996</v>
      </c>
    </row>
    <row r="4653" spans="1:38" x14ac:dyDescent="0.25">
      <c r="A4653" s="1">
        <v>4649</v>
      </c>
      <c r="B4653" s="1">
        <v>4649</v>
      </c>
      <c r="C4653" s="1"/>
      <c r="D4653" s="1">
        <v>2471.67</v>
      </c>
      <c r="E4653" s="1">
        <v>846.87300000000005</v>
      </c>
      <c r="F4653" s="1"/>
      <c r="G4653" s="1">
        <v>-130.208</v>
      </c>
      <c r="H4653" s="1">
        <v>-120.04600000000001</v>
      </c>
      <c r="I4653" s="1"/>
      <c r="J4653" s="1"/>
      <c r="K4653" s="1">
        <v>-998.87900000000002</v>
      </c>
      <c r="L4653" s="1"/>
      <c r="M4653" s="1">
        <v>2551.0140000000001</v>
      </c>
      <c r="N4653" s="1">
        <v>5550.6679999999997</v>
      </c>
      <c r="O4653" s="1">
        <v>-23.81</v>
      </c>
      <c r="P4653" s="27">
        <v>-41.011000000000003</v>
      </c>
      <c r="Q4653" s="1">
        <v>-20.347999999999999</v>
      </c>
      <c r="R4653" s="1">
        <v>-0.14199999999999999</v>
      </c>
      <c r="S4653" s="1">
        <v>6.1020000000000003</v>
      </c>
      <c r="T4653" s="1">
        <v>7.4779999999999998</v>
      </c>
      <c r="U4653" s="1">
        <v>16.283999999999999</v>
      </c>
      <c r="V4653" s="1">
        <v>7.1689999999999996</v>
      </c>
      <c r="W4653" s="30">
        <v>5248.1379999999999</v>
      </c>
      <c r="X4653" s="1">
        <v>1382.615</v>
      </c>
      <c r="Y4653" s="1">
        <v>5156.5739999999996</v>
      </c>
      <c r="Z4653" s="1">
        <v>1233.671</v>
      </c>
      <c r="AD4653" s="4">
        <v>41.011000000000003</v>
      </c>
      <c r="AL4653" s="1">
        <v>5248.1379999999999</v>
      </c>
    </row>
    <row r="4654" spans="1:38" x14ac:dyDescent="0.25">
      <c r="A4654" s="1">
        <v>4650</v>
      </c>
      <c r="B4654" s="1">
        <v>4650</v>
      </c>
      <c r="C4654" s="1"/>
      <c r="D4654" s="1">
        <v>2457.2310000000002</v>
      </c>
      <c r="E4654" s="1">
        <v>845.91700000000003</v>
      </c>
      <c r="F4654" s="1"/>
      <c r="G4654" s="1">
        <v>-130.208</v>
      </c>
      <c r="H4654" s="1">
        <v>-120.04600000000001</v>
      </c>
      <c r="I4654" s="1"/>
      <c r="J4654" s="1"/>
      <c r="K4654" s="1">
        <v>-997.45399999999995</v>
      </c>
      <c r="L4654" s="1"/>
      <c r="M4654" s="1">
        <v>2539.018</v>
      </c>
      <c r="N4654" s="1">
        <v>5525.2039999999997</v>
      </c>
      <c r="O4654" s="1">
        <v>-23.83</v>
      </c>
      <c r="P4654" s="27">
        <v>-41.006</v>
      </c>
      <c r="Q4654" s="1">
        <v>-20.347999999999999</v>
      </c>
      <c r="R4654" s="1">
        <v>-0.13700000000000001</v>
      </c>
      <c r="S4654" s="1">
        <v>6.1070000000000002</v>
      </c>
      <c r="T4654" s="1">
        <v>7.4829999999999997</v>
      </c>
      <c r="U4654" s="1">
        <v>16.288</v>
      </c>
      <c r="V4654" s="1">
        <v>7.1760000000000002</v>
      </c>
      <c r="W4654" s="30">
        <v>5246.6120000000001</v>
      </c>
      <c r="X4654" s="1">
        <v>1382.31</v>
      </c>
      <c r="Y4654" s="1">
        <v>5155.9639999999999</v>
      </c>
      <c r="Z4654" s="1">
        <v>1234.2819999999999</v>
      </c>
      <c r="AD4654" s="4">
        <v>41.006</v>
      </c>
      <c r="AL4654" s="1">
        <v>5246.6120000000001</v>
      </c>
    </row>
    <row r="4655" spans="1:38" x14ac:dyDescent="0.25">
      <c r="A4655" s="1">
        <v>4651</v>
      </c>
      <c r="B4655" s="1">
        <v>4651</v>
      </c>
      <c r="C4655" s="1"/>
      <c r="D4655" s="1">
        <v>2442.3119999999999</v>
      </c>
      <c r="E4655" s="1">
        <v>843.52700000000004</v>
      </c>
      <c r="F4655" s="1"/>
      <c r="G4655" s="1">
        <v>-130.208</v>
      </c>
      <c r="H4655" s="1">
        <v>-119.571</v>
      </c>
      <c r="I4655" s="1"/>
      <c r="J4655" s="1"/>
      <c r="K4655" s="1">
        <v>-997.45399999999995</v>
      </c>
      <c r="L4655" s="1"/>
      <c r="M4655" s="1">
        <v>2524.1439999999998</v>
      </c>
      <c r="N4655" s="1">
        <v>5503.1049999999996</v>
      </c>
      <c r="O4655" s="1">
        <v>-23.82</v>
      </c>
      <c r="P4655" s="27">
        <v>-41.011000000000003</v>
      </c>
      <c r="Q4655" s="1">
        <v>-20.347999999999999</v>
      </c>
      <c r="R4655" s="1">
        <v>-0.14199999999999999</v>
      </c>
      <c r="S4655" s="1">
        <v>6.1120000000000001</v>
      </c>
      <c r="T4655" s="1">
        <v>7.4779999999999998</v>
      </c>
      <c r="U4655" s="1">
        <v>16.280999999999999</v>
      </c>
      <c r="V4655" s="1">
        <v>7.1689999999999996</v>
      </c>
      <c r="W4655" s="30">
        <v>5246.3069999999998</v>
      </c>
      <c r="X4655" s="1">
        <v>1382.615</v>
      </c>
      <c r="Y4655" s="1">
        <v>5156.2690000000002</v>
      </c>
      <c r="Z4655" s="1">
        <v>1233.671</v>
      </c>
      <c r="AD4655" s="4">
        <v>41.011000000000003</v>
      </c>
      <c r="AL4655" s="1">
        <v>5246.3069999999998</v>
      </c>
    </row>
    <row r="4656" spans="1:38" x14ac:dyDescent="0.25">
      <c r="A4656" s="1">
        <v>4652</v>
      </c>
      <c r="B4656" s="1">
        <v>4652</v>
      </c>
      <c r="C4656" s="1"/>
      <c r="D4656" s="1">
        <v>2428.8359999999998</v>
      </c>
      <c r="E4656" s="1">
        <v>844.48299999999995</v>
      </c>
      <c r="F4656" s="1"/>
      <c r="G4656" s="1">
        <v>-130.684</v>
      </c>
      <c r="H4656" s="1">
        <v>-119.571</v>
      </c>
      <c r="I4656" s="1"/>
      <c r="J4656" s="1"/>
      <c r="K4656" s="1">
        <v>-998.87900000000002</v>
      </c>
      <c r="L4656" s="1"/>
      <c r="M4656" s="1">
        <v>2512.1489999999999</v>
      </c>
      <c r="N4656" s="1">
        <v>5478.1239999999998</v>
      </c>
      <c r="O4656" s="1">
        <v>-23.82</v>
      </c>
      <c r="P4656" s="27">
        <v>-41.011000000000003</v>
      </c>
      <c r="Q4656" s="1">
        <v>-20.356999999999999</v>
      </c>
      <c r="R4656" s="1">
        <v>-0.14699999999999999</v>
      </c>
      <c r="S4656" s="1">
        <v>6.1120000000000001</v>
      </c>
      <c r="T4656" s="1">
        <v>7.4779999999999998</v>
      </c>
      <c r="U4656" s="1">
        <v>16.288</v>
      </c>
      <c r="V4656" s="1">
        <v>7.1689999999999996</v>
      </c>
      <c r="W4656" s="30">
        <v>5246.0020000000004</v>
      </c>
      <c r="X4656" s="1">
        <v>1382.31</v>
      </c>
      <c r="Y4656" s="1">
        <v>5147.1130000000003</v>
      </c>
      <c r="Z4656" s="1">
        <v>1233.671</v>
      </c>
      <c r="AD4656" s="4">
        <v>41.011000000000003</v>
      </c>
      <c r="AL4656" s="1">
        <v>5246.0020000000004</v>
      </c>
    </row>
    <row r="4657" spans="1:38" x14ac:dyDescent="0.25">
      <c r="A4657" s="1">
        <v>4653</v>
      </c>
      <c r="B4657" s="1">
        <v>4653</v>
      </c>
      <c r="C4657" s="1"/>
      <c r="D4657" s="1">
        <v>2417.2860000000001</v>
      </c>
      <c r="E4657" s="1">
        <v>843.04899999999998</v>
      </c>
      <c r="F4657" s="1"/>
      <c r="G4657" s="1">
        <v>-130.208</v>
      </c>
      <c r="H4657" s="1">
        <v>-120.52</v>
      </c>
      <c r="I4657" s="1"/>
      <c r="J4657" s="1"/>
      <c r="K4657" s="1">
        <v>-1001.255</v>
      </c>
      <c r="L4657" s="1"/>
      <c r="M4657" s="1">
        <v>2499.674</v>
      </c>
      <c r="N4657" s="1">
        <v>5458.9089999999997</v>
      </c>
      <c r="O4657" s="1">
        <v>-23.81</v>
      </c>
      <c r="P4657" s="27">
        <v>-41.02</v>
      </c>
      <c r="Q4657" s="1">
        <v>-20.347999999999999</v>
      </c>
      <c r="R4657" s="1">
        <v>-0.14199999999999999</v>
      </c>
      <c r="S4657" s="1">
        <v>6.1070000000000002</v>
      </c>
      <c r="T4657" s="1">
        <v>7.4779999999999998</v>
      </c>
      <c r="U4657" s="1">
        <v>16.288</v>
      </c>
      <c r="V4657" s="1">
        <v>7.1689999999999996</v>
      </c>
      <c r="W4657" s="30">
        <v>5246.6120000000001</v>
      </c>
      <c r="X4657" s="1">
        <v>1382.31</v>
      </c>
      <c r="Y4657" s="1">
        <v>5145.8919999999998</v>
      </c>
      <c r="Z4657" s="1">
        <v>1233.671</v>
      </c>
      <c r="AD4657" s="4">
        <v>41.02</v>
      </c>
      <c r="AL4657" s="1">
        <v>5246.6120000000001</v>
      </c>
    </row>
    <row r="4658" spans="1:38" x14ac:dyDescent="0.25">
      <c r="A4658" s="1">
        <v>4654</v>
      </c>
      <c r="B4658" s="1">
        <v>4654</v>
      </c>
      <c r="C4658" s="1"/>
      <c r="D4658" s="1">
        <v>2406.6979999999999</v>
      </c>
      <c r="E4658" s="1">
        <v>841.13699999999994</v>
      </c>
      <c r="F4658" s="1"/>
      <c r="G4658" s="1">
        <v>-130.208</v>
      </c>
      <c r="H4658" s="1">
        <v>-119.571</v>
      </c>
      <c r="I4658" s="1"/>
      <c r="J4658" s="1"/>
      <c r="K4658" s="1">
        <v>-1002.205</v>
      </c>
      <c r="L4658" s="1"/>
      <c r="M4658" s="1">
        <v>2487.6799999999998</v>
      </c>
      <c r="N4658" s="1">
        <v>5440.6549999999997</v>
      </c>
      <c r="O4658" s="1">
        <v>-23.815000000000001</v>
      </c>
      <c r="P4658" s="27">
        <v>-41.011000000000003</v>
      </c>
      <c r="Q4658" s="1">
        <v>-20.353000000000002</v>
      </c>
      <c r="R4658" s="1">
        <v>-0.14199999999999999</v>
      </c>
      <c r="S4658" s="1">
        <v>6.1120000000000001</v>
      </c>
      <c r="T4658" s="1">
        <v>7.4779999999999998</v>
      </c>
      <c r="U4658" s="1">
        <v>16.288</v>
      </c>
      <c r="V4658" s="1">
        <v>7.165</v>
      </c>
      <c r="W4658" s="30">
        <v>5237.1509999999998</v>
      </c>
      <c r="X4658" s="1">
        <v>1382.615</v>
      </c>
      <c r="Y4658" s="1">
        <v>5145.8919999999998</v>
      </c>
      <c r="Z4658" s="1">
        <v>1233.9760000000001</v>
      </c>
      <c r="AD4658" s="4">
        <v>41.011000000000003</v>
      </c>
      <c r="AL4658" s="1">
        <v>5237.1509999999998</v>
      </c>
    </row>
    <row r="4659" spans="1:38" x14ac:dyDescent="0.25">
      <c r="A4659" s="1">
        <v>4655</v>
      </c>
      <c r="B4659" s="1">
        <v>4655</v>
      </c>
      <c r="C4659" s="1"/>
      <c r="D4659" s="1">
        <v>2395.63</v>
      </c>
      <c r="E4659" s="1">
        <v>841.13699999999994</v>
      </c>
      <c r="F4659" s="1"/>
      <c r="G4659" s="1">
        <v>-131.161</v>
      </c>
      <c r="H4659" s="1">
        <v>-120.04600000000001</v>
      </c>
      <c r="I4659" s="1"/>
      <c r="J4659" s="1"/>
      <c r="K4659" s="1">
        <v>-1003.631</v>
      </c>
      <c r="L4659" s="1"/>
      <c r="M4659" s="1">
        <v>2475.6860000000001</v>
      </c>
      <c r="N4659" s="1">
        <v>5415.6769999999997</v>
      </c>
      <c r="O4659" s="1">
        <v>-23.815000000000001</v>
      </c>
      <c r="P4659" s="27">
        <v>-41.011000000000003</v>
      </c>
      <c r="Q4659" s="1">
        <v>-20.347999999999999</v>
      </c>
      <c r="R4659" s="1">
        <v>-0.13700000000000001</v>
      </c>
      <c r="S4659" s="1">
        <v>6.1070000000000002</v>
      </c>
      <c r="T4659" s="1">
        <v>7.4779999999999998</v>
      </c>
      <c r="U4659" s="1">
        <v>16.288</v>
      </c>
      <c r="V4659" s="1">
        <v>7.165</v>
      </c>
      <c r="W4659" s="30">
        <v>5236.2349999999997</v>
      </c>
      <c r="X4659" s="1">
        <v>1382.615</v>
      </c>
      <c r="Y4659" s="1">
        <v>5145.8919999999998</v>
      </c>
      <c r="Z4659" s="1">
        <v>1233.9760000000001</v>
      </c>
      <c r="AD4659" s="4">
        <v>41.011000000000003</v>
      </c>
      <c r="AL4659" s="1">
        <v>5236.2349999999997</v>
      </c>
    </row>
    <row r="4660" spans="1:38" x14ac:dyDescent="0.25">
      <c r="A4660" s="1">
        <v>4656</v>
      </c>
      <c r="B4660" s="1">
        <v>4656</v>
      </c>
      <c r="C4660" s="1"/>
      <c r="D4660" s="1">
        <v>2386.0050000000001</v>
      </c>
      <c r="E4660" s="1">
        <v>839.22500000000002</v>
      </c>
      <c r="F4660" s="1"/>
      <c r="G4660" s="1">
        <v>-131.63800000000001</v>
      </c>
      <c r="H4660" s="1">
        <v>-119.571</v>
      </c>
      <c r="I4660" s="1"/>
      <c r="J4660" s="1"/>
      <c r="K4660" s="1">
        <v>-1005.057</v>
      </c>
      <c r="L4660" s="1"/>
      <c r="M4660" s="1">
        <v>2462.732</v>
      </c>
      <c r="N4660" s="1">
        <v>5394.5429999999997</v>
      </c>
      <c r="O4660" s="1">
        <v>-23.82</v>
      </c>
      <c r="P4660" s="27">
        <v>-41.011000000000003</v>
      </c>
      <c r="Q4660" s="1">
        <v>-20.356999999999999</v>
      </c>
      <c r="R4660" s="1">
        <v>-0.13200000000000001</v>
      </c>
      <c r="S4660" s="1">
        <v>6.1070000000000002</v>
      </c>
      <c r="T4660" s="1">
        <v>7.4779999999999998</v>
      </c>
      <c r="U4660" s="1">
        <v>16.283999999999999</v>
      </c>
      <c r="V4660" s="1">
        <v>7.1689999999999996</v>
      </c>
      <c r="W4660" s="30">
        <v>5235.93</v>
      </c>
      <c r="X4660" s="1">
        <v>1382.0050000000001</v>
      </c>
      <c r="Y4660" s="1">
        <v>5146.1970000000001</v>
      </c>
      <c r="Z4660" s="1">
        <v>1234.2819999999999</v>
      </c>
      <c r="AD4660" s="4">
        <v>41.011000000000003</v>
      </c>
      <c r="AL4660" s="1">
        <v>5235.93</v>
      </c>
    </row>
    <row r="4661" spans="1:38" x14ac:dyDescent="0.25">
      <c r="A4661" s="1">
        <v>4657</v>
      </c>
      <c r="B4661" s="1">
        <v>4657</v>
      </c>
      <c r="C4661" s="1"/>
      <c r="D4661" s="1">
        <v>2375.4180000000001</v>
      </c>
      <c r="E4661" s="1">
        <v>838.26900000000001</v>
      </c>
      <c r="F4661" s="1"/>
      <c r="G4661" s="1">
        <v>-130.684</v>
      </c>
      <c r="H4661" s="1">
        <v>-120.52</v>
      </c>
      <c r="I4661" s="1"/>
      <c r="J4661" s="1"/>
      <c r="K4661" s="1">
        <v>-1005.532</v>
      </c>
      <c r="L4661" s="1"/>
      <c r="M4661" s="1">
        <v>2453.1370000000002</v>
      </c>
      <c r="N4661" s="1">
        <v>5372.9290000000001</v>
      </c>
      <c r="O4661" s="1">
        <v>-23.81</v>
      </c>
      <c r="P4661" s="27">
        <v>-41.011000000000003</v>
      </c>
      <c r="Q4661" s="1">
        <v>-20.353000000000002</v>
      </c>
      <c r="R4661" s="1">
        <v>-0.13700000000000001</v>
      </c>
      <c r="S4661" s="1">
        <v>6.1070000000000002</v>
      </c>
      <c r="T4661" s="1">
        <v>7.4720000000000004</v>
      </c>
      <c r="U4661" s="1">
        <v>16.288</v>
      </c>
      <c r="V4661" s="1">
        <v>7.1689999999999996</v>
      </c>
      <c r="W4661" s="30">
        <v>5236.2349999999997</v>
      </c>
      <c r="X4661" s="1">
        <v>1381.0889999999999</v>
      </c>
      <c r="Y4661" s="1">
        <v>5146.1970000000001</v>
      </c>
      <c r="Z4661" s="1">
        <v>1233.9760000000001</v>
      </c>
      <c r="AD4661" s="4">
        <v>41.011000000000003</v>
      </c>
      <c r="AL4661" s="1">
        <v>5236.2349999999997</v>
      </c>
    </row>
    <row r="4662" spans="1:38" x14ac:dyDescent="0.25">
      <c r="A4662" s="1">
        <v>4658</v>
      </c>
      <c r="B4662" s="1">
        <v>4658</v>
      </c>
      <c r="C4662" s="1"/>
      <c r="D4662" s="1">
        <v>2364.3510000000001</v>
      </c>
      <c r="E4662" s="1">
        <v>837.31200000000001</v>
      </c>
      <c r="F4662" s="1"/>
      <c r="G4662" s="1">
        <v>-129.73099999999999</v>
      </c>
      <c r="H4662" s="1">
        <v>-120.52</v>
      </c>
      <c r="I4662" s="1"/>
      <c r="J4662" s="1"/>
      <c r="K4662" s="1">
        <v>-1006.957</v>
      </c>
      <c r="L4662" s="1"/>
      <c r="M4662" s="1">
        <v>2443.0630000000001</v>
      </c>
      <c r="N4662" s="1">
        <v>5352.7569999999996</v>
      </c>
      <c r="O4662" s="1">
        <v>-23.81</v>
      </c>
      <c r="P4662" s="27">
        <v>-41.015999999999998</v>
      </c>
      <c r="Q4662" s="1">
        <v>-20.353000000000002</v>
      </c>
      <c r="R4662" s="1">
        <v>-0.14199999999999999</v>
      </c>
      <c r="S4662" s="1">
        <v>6.1020000000000003</v>
      </c>
      <c r="T4662" s="1">
        <v>7.4779999999999998</v>
      </c>
      <c r="U4662" s="1">
        <v>16.283999999999999</v>
      </c>
      <c r="V4662" s="1">
        <v>7.1689999999999996</v>
      </c>
      <c r="W4662" s="30">
        <v>5236.2349999999997</v>
      </c>
      <c r="X4662" s="1">
        <v>1372.5429999999999</v>
      </c>
      <c r="Y4662" s="1">
        <v>5137.0410000000002</v>
      </c>
      <c r="Z4662" s="1">
        <v>1233.9760000000001</v>
      </c>
      <c r="AD4662" s="4">
        <v>41.015999999999998</v>
      </c>
      <c r="AL4662" s="1">
        <v>5236.2349999999997</v>
      </c>
    </row>
    <row r="4663" spans="1:38" x14ac:dyDescent="0.25">
      <c r="A4663" s="1">
        <v>4659</v>
      </c>
      <c r="B4663" s="1">
        <v>4659</v>
      </c>
      <c r="C4663" s="1"/>
      <c r="D4663" s="1">
        <v>2354.2449999999999</v>
      </c>
      <c r="E4663" s="1">
        <v>835.87800000000004</v>
      </c>
      <c r="F4663" s="1"/>
      <c r="G4663" s="1">
        <v>-130.208</v>
      </c>
      <c r="H4663" s="1">
        <v>-120.52</v>
      </c>
      <c r="I4663" s="1"/>
      <c r="J4663" s="1"/>
      <c r="K4663" s="1">
        <v>-1008.383</v>
      </c>
      <c r="L4663" s="1"/>
      <c r="M4663" s="1">
        <v>2433.4679999999998</v>
      </c>
      <c r="N4663" s="1">
        <v>5333.067</v>
      </c>
      <c r="O4663" s="1">
        <v>-23.82</v>
      </c>
      <c r="P4663" s="27">
        <v>-41.015999999999998</v>
      </c>
      <c r="Q4663" s="1">
        <v>-20.353000000000002</v>
      </c>
      <c r="R4663" s="1">
        <v>-0.13700000000000001</v>
      </c>
      <c r="S4663" s="1">
        <v>6.1070000000000002</v>
      </c>
      <c r="T4663" s="1">
        <v>7.4779999999999998</v>
      </c>
      <c r="U4663" s="1">
        <v>16.288</v>
      </c>
      <c r="V4663" s="1">
        <v>7.1689999999999996</v>
      </c>
      <c r="W4663" s="30">
        <v>5227.9939999999997</v>
      </c>
      <c r="X4663" s="1">
        <v>1372.2380000000001</v>
      </c>
      <c r="Y4663" s="1">
        <v>5136.43</v>
      </c>
      <c r="Z4663" s="1">
        <v>1233.9760000000001</v>
      </c>
      <c r="AD4663" s="4">
        <v>41.015999999999998</v>
      </c>
      <c r="AL4663" s="1">
        <v>5227.9939999999997</v>
      </c>
    </row>
    <row r="4664" spans="1:38" x14ac:dyDescent="0.25">
      <c r="A4664" s="1">
        <v>4660</v>
      </c>
      <c r="B4664" s="1">
        <v>4660</v>
      </c>
      <c r="C4664" s="1"/>
      <c r="D4664" s="1">
        <v>2345.5839999999998</v>
      </c>
      <c r="E4664" s="1">
        <v>835.87800000000004</v>
      </c>
      <c r="F4664" s="1"/>
      <c r="G4664" s="1">
        <v>-130.684</v>
      </c>
      <c r="H4664" s="1">
        <v>-118.148</v>
      </c>
      <c r="I4664" s="1"/>
      <c r="J4664" s="1"/>
      <c r="K4664" s="1">
        <v>-1009.808</v>
      </c>
      <c r="L4664" s="1"/>
      <c r="M4664" s="1">
        <v>2424.3539999999998</v>
      </c>
      <c r="N4664" s="1">
        <v>5314.3370000000004</v>
      </c>
      <c r="O4664" s="1">
        <v>-23.82</v>
      </c>
      <c r="P4664" s="27">
        <v>-41.015999999999998</v>
      </c>
      <c r="Q4664" s="1">
        <v>-20.361999999999998</v>
      </c>
      <c r="R4664" s="1">
        <v>-0.13700000000000001</v>
      </c>
      <c r="S4664" s="1">
        <v>6.1070000000000002</v>
      </c>
      <c r="T4664" s="1">
        <v>7.4720000000000004</v>
      </c>
      <c r="U4664" s="1">
        <v>16.280999999999999</v>
      </c>
      <c r="V4664" s="1">
        <v>7.1689999999999996</v>
      </c>
      <c r="W4664" s="30">
        <v>5225.8580000000002</v>
      </c>
      <c r="X4664" s="1">
        <v>1372.2380000000001</v>
      </c>
      <c r="Y4664" s="1">
        <v>5136.125</v>
      </c>
      <c r="Z4664" s="1">
        <v>1233.671</v>
      </c>
      <c r="AD4664" s="4">
        <v>41.015999999999998</v>
      </c>
      <c r="AL4664" s="1">
        <v>5225.8580000000002</v>
      </c>
    </row>
    <row r="4665" spans="1:38" x14ac:dyDescent="0.25">
      <c r="A4665" s="1">
        <v>4661</v>
      </c>
      <c r="B4665" s="1">
        <v>4661</v>
      </c>
      <c r="C4665" s="1"/>
      <c r="D4665" s="1">
        <v>2335.96</v>
      </c>
      <c r="E4665" s="1">
        <v>834.44399999999996</v>
      </c>
      <c r="F4665" s="1"/>
      <c r="G4665" s="1">
        <v>-130.208</v>
      </c>
      <c r="H4665" s="1">
        <v>-117.199</v>
      </c>
      <c r="I4665" s="1"/>
      <c r="J4665" s="1"/>
      <c r="K4665" s="1">
        <v>-1010.283</v>
      </c>
      <c r="L4665" s="1"/>
      <c r="M4665" s="1">
        <v>2414.7600000000002</v>
      </c>
      <c r="N4665" s="1">
        <v>5292.7269999999999</v>
      </c>
      <c r="O4665" s="1">
        <v>-23.82</v>
      </c>
      <c r="P4665" s="27">
        <v>-41.015999999999998</v>
      </c>
      <c r="Q4665" s="1">
        <v>-20.347999999999999</v>
      </c>
      <c r="R4665" s="1">
        <v>-0.13700000000000001</v>
      </c>
      <c r="S4665" s="1">
        <v>6.1020000000000003</v>
      </c>
      <c r="T4665" s="1">
        <v>7.4779999999999998</v>
      </c>
      <c r="U4665" s="1">
        <v>16.288</v>
      </c>
      <c r="V4665" s="1">
        <v>7.165</v>
      </c>
      <c r="W4665" s="30">
        <v>5226.4679999999998</v>
      </c>
      <c r="X4665" s="1">
        <v>1371.933</v>
      </c>
      <c r="Y4665" s="1">
        <v>5136.43</v>
      </c>
      <c r="Z4665" s="1">
        <v>1233.671</v>
      </c>
      <c r="AD4665" s="4">
        <v>41.015999999999998</v>
      </c>
      <c r="AL4665" s="1">
        <v>5226.4679999999998</v>
      </c>
    </row>
    <row r="4666" spans="1:38" x14ac:dyDescent="0.25">
      <c r="A4666" s="1">
        <v>4662</v>
      </c>
      <c r="B4666" s="1">
        <v>4662</v>
      </c>
      <c r="C4666" s="1"/>
      <c r="D4666" s="1">
        <v>2328.7429999999999</v>
      </c>
      <c r="E4666" s="1">
        <v>834.44399999999996</v>
      </c>
      <c r="F4666" s="1"/>
      <c r="G4666" s="1">
        <v>-130.208</v>
      </c>
      <c r="H4666" s="1">
        <v>-117.673</v>
      </c>
      <c r="I4666" s="1"/>
      <c r="J4666" s="1"/>
      <c r="K4666" s="1">
        <v>-1011.234</v>
      </c>
      <c r="L4666" s="1"/>
      <c r="M4666" s="1">
        <v>2404.6860000000001</v>
      </c>
      <c r="N4666" s="1">
        <v>5273.0389999999998</v>
      </c>
      <c r="O4666" s="1">
        <v>-23.815000000000001</v>
      </c>
      <c r="P4666" s="27">
        <v>-41.015999999999998</v>
      </c>
      <c r="Q4666" s="1">
        <v>-20.347999999999999</v>
      </c>
      <c r="R4666" s="1">
        <v>-0.13700000000000001</v>
      </c>
      <c r="S4666" s="1">
        <v>6.1120000000000001</v>
      </c>
      <c r="T4666" s="1">
        <v>7.4779999999999998</v>
      </c>
      <c r="U4666" s="1">
        <v>16.283999999999999</v>
      </c>
      <c r="V4666" s="1">
        <v>7.1689999999999996</v>
      </c>
      <c r="W4666" s="30">
        <v>5226.4679999999998</v>
      </c>
      <c r="X4666" s="1">
        <v>1371.933</v>
      </c>
      <c r="Y4666" s="1">
        <v>5136.125</v>
      </c>
      <c r="Z4666" s="1">
        <v>1233.9760000000001</v>
      </c>
      <c r="AD4666" s="4">
        <v>41.015999999999998</v>
      </c>
      <c r="AL4666" s="1">
        <v>5226.4679999999998</v>
      </c>
    </row>
    <row r="4667" spans="1:38" x14ac:dyDescent="0.25">
      <c r="A4667" s="1">
        <v>4663</v>
      </c>
      <c r="B4667" s="1">
        <v>4663</v>
      </c>
      <c r="C4667" s="1"/>
      <c r="D4667" s="1">
        <v>2320.5630000000001</v>
      </c>
      <c r="E4667" s="1">
        <v>833.48800000000006</v>
      </c>
      <c r="F4667" s="1"/>
      <c r="G4667" s="1">
        <v>-130.684</v>
      </c>
      <c r="H4667" s="1">
        <v>-120.52</v>
      </c>
      <c r="I4667" s="1"/>
      <c r="J4667" s="1"/>
      <c r="K4667" s="1">
        <v>-1011.7089999999999</v>
      </c>
      <c r="L4667" s="1"/>
      <c r="M4667" s="1">
        <v>2396.5309999999999</v>
      </c>
      <c r="N4667" s="1">
        <v>5253.8310000000001</v>
      </c>
      <c r="O4667" s="1">
        <v>-23.82</v>
      </c>
      <c r="P4667" s="27">
        <v>-41.011000000000003</v>
      </c>
      <c r="Q4667" s="1">
        <v>-20.353000000000002</v>
      </c>
      <c r="R4667" s="1">
        <v>-0.14199999999999999</v>
      </c>
      <c r="S4667" s="1">
        <v>6.1070000000000002</v>
      </c>
      <c r="T4667" s="1">
        <v>7.4720000000000004</v>
      </c>
      <c r="U4667" s="1">
        <v>16.291</v>
      </c>
      <c r="V4667" s="1">
        <v>7.1689999999999996</v>
      </c>
      <c r="W4667" s="30">
        <v>5225.8580000000002</v>
      </c>
      <c r="X4667" s="1">
        <v>1372.5429999999999</v>
      </c>
      <c r="Y4667" s="1">
        <v>5136.43</v>
      </c>
      <c r="Z4667" s="1">
        <v>1234.2819999999999</v>
      </c>
      <c r="AD4667" s="4">
        <v>41.011000000000003</v>
      </c>
      <c r="AL4667" s="1">
        <v>5225.8580000000002</v>
      </c>
    </row>
    <row r="4668" spans="1:38" x14ac:dyDescent="0.25">
      <c r="A4668" s="1">
        <v>4664</v>
      </c>
      <c r="B4668" s="1">
        <v>4664</v>
      </c>
      <c r="C4668" s="1"/>
      <c r="D4668" s="1">
        <v>2313.346</v>
      </c>
      <c r="E4668" s="1">
        <v>832.53200000000004</v>
      </c>
      <c r="F4668" s="1"/>
      <c r="G4668" s="1">
        <v>-130.684</v>
      </c>
      <c r="H4668" s="1">
        <v>-120.52</v>
      </c>
      <c r="I4668" s="1"/>
      <c r="J4668" s="1"/>
      <c r="K4668" s="1">
        <v>-1013.134</v>
      </c>
      <c r="L4668" s="1"/>
      <c r="M4668" s="1">
        <v>2387.4169999999999</v>
      </c>
      <c r="N4668" s="1">
        <v>5236.0649999999996</v>
      </c>
      <c r="O4668" s="1">
        <v>-23.815000000000001</v>
      </c>
      <c r="P4668" s="27">
        <v>-41.006</v>
      </c>
      <c r="Q4668" s="1">
        <v>-20.353000000000002</v>
      </c>
      <c r="R4668" s="1">
        <v>-0.13700000000000001</v>
      </c>
      <c r="S4668" s="1">
        <v>6.1120000000000001</v>
      </c>
      <c r="T4668" s="1">
        <v>7.4779999999999998</v>
      </c>
      <c r="U4668" s="1">
        <v>16.291</v>
      </c>
      <c r="V4668" s="1">
        <v>7.1689999999999996</v>
      </c>
      <c r="W4668" s="30">
        <v>5225.8580000000002</v>
      </c>
      <c r="X4668" s="1">
        <v>1372.2380000000001</v>
      </c>
      <c r="Y4668" s="1">
        <v>5136.7349999999997</v>
      </c>
      <c r="Z4668" s="1">
        <v>1233.366</v>
      </c>
      <c r="AD4668" s="4">
        <v>41.006</v>
      </c>
      <c r="AL4668" s="1">
        <v>5225.8580000000002</v>
      </c>
    </row>
    <row r="4669" spans="1:38" x14ac:dyDescent="0.25">
      <c r="A4669" s="1">
        <v>4665</v>
      </c>
      <c r="B4669" s="1">
        <v>4665</v>
      </c>
      <c r="C4669" s="1"/>
      <c r="D4669" s="1">
        <v>2304.2040000000002</v>
      </c>
      <c r="E4669" s="1">
        <v>832.05399999999997</v>
      </c>
      <c r="F4669" s="1"/>
      <c r="G4669" s="1">
        <v>-130.684</v>
      </c>
      <c r="H4669" s="1">
        <v>-120.04600000000001</v>
      </c>
      <c r="I4669" s="1"/>
      <c r="J4669" s="1"/>
      <c r="K4669" s="1">
        <v>-1013.61</v>
      </c>
      <c r="L4669" s="1"/>
      <c r="M4669" s="1">
        <v>2379.2629999999999</v>
      </c>
      <c r="N4669" s="1">
        <v>5220.7</v>
      </c>
      <c r="O4669" s="1">
        <v>-23.824999999999999</v>
      </c>
      <c r="P4669" s="27">
        <v>-41.02</v>
      </c>
      <c r="Q4669" s="1">
        <v>-20.353000000000002</v>
      </c>
      <c r="R4669" s="1">
        <v>-0.13200000000000001</v>
      </c>
      <c r="S4669" s="1">
        <v>6.1070000000000002</v>
      </c>
      <c r="T4669" s="1">
        <v>7.4720000000000004</v>
      </c>
      <c r="U4669" s="1">
        <v>16.288</v>
      </c>
      <c r="V4669" s="1">
        <v>7.165</v>
      </c>
      <c r="W4669" s="30">
        <v>5226.1629999999996</v>
      </c>
      <c r="X4669" s="1">
        <v>1371.933</v>
      </c>
      <c r="Y4669" s="1">
        <v>5135.82</v>
      </c>
      <c r="Z4669" s="1">
        <v>1233.366</v>
      </c>
      <c r="AD4669" s="4">
        <v>41.02</v>
      </c>
      <c r="AL4669" s="1">
        <v>5226.1629999999996</v>
      </c>
    </row>
    <row r="4670" spans="1:38" x14ac:dyDescent="0.25">
      <c r="A4670" s="1">
        <v>4666</v>
      </c>
      <c r="B4670" s="1">
        <v>4666</v>
      </c>
      <c r="C4670" s="1"/>
      <c r="D4670" s="1">
        <v>2297.4679999999998</v>
      </c>
      <c r="E4670" s="1">
        <v>830.14200000000005</v>
      </c>
      <c r="F4670" s="1"/>
      <c r="G4670" s="1">
        <v>-131.161</v>
      </c>
      <c r="H4670" s="1">
        <v>-120.52</v>
      </c>
      <c r="I4670" s="1"/>
      <c r="J4670" s="1"/>
      <c r="K4670" s="1">
        <v>-1015.51</v>
      </c>
      <c r="L4670" s="1"/>
      <c r="M4670" s="1">
        <v>2370.1489999999999</v>
      </c>
      <c r="N4670" s="1">
        <v>5206.7759999999998</v>
      </c>
      <c r="O4670" s="1">
        <v>-23.824999999999999</v>
      </c>
      <c r="P4670" s="27">
        <v>-41.011000000000003</v>
      </c>
      <c r="Q4670" s="1">
        <v>-20.353000000000002</v>
      </c>
      <c r="R4670" s="1">
        <v>-0.14199999999999999</v>
      </c>
      <c r="S4670" s="1">
        <v>6.1120000000000001</v>
      </c>
      <c r="T4670" s="1">
        <v>7.4720000000000004</v>
      </c>
      <c r="U4670" s="1">
        <v>16.288</v>
      </c>
      <c r="V4670" s="1">
        <v>7.1689999999999996</v>
      </c>
      <c r="W4670" s="30">
        <v>5221.585</v>
      </c>
      <c r="X4670" s="1">
        <v>1372.2380000000001</v>
      </c>
      <c r="Y4670" s="1">
        <v>5126.6629999999996</v>
      </c>
      <c r="Z4670" s="1">
        <v>1233.9760000000001</v>
      </c>
      <c r="AD4670" s="4">
        <v>41.011000000000003</v>
      </c>
      <c r="AL4670" s="1">
        <v>5221.585</v>
      </c>
    </row>
    <row r="4671" spans="1:38" x14ac:dyDescent="0.25">
      <c r="A4671" s="1">
        <v>4667</v>
      </c>
      <c r="B4671" s="1">
        <v>4667</v>
      </c>
      <c r="C4671" s="1"/>
      <c r="D4671" s="1">
        <v>2289.2890000000002</v>
      </c>
      <c r="E4671" s="1">
        <v>829.66399999999999</v>
      </c>
      <c r="F4671" s="1"/>
      <c r="G4671" s="1">
        <v>-130.684</v>
      </c>
      <c r="H4671" s="1">
        <v>-120.52</v>
      </c>
      <c r="I4671" s="1"/>
      <c r="J4671" s="1"/>
      <c r="K4671" s="1">
        <v>-1015.985</v>
      </c>
      <c r="L4671" s="1"/>
      <c r="M4671" s="1">
        <v>2362.4749999999999</v>
      </c>
      <c r="N4671" s="1">
        <v>5195.2529999999997</v>
      </c>
      <c r="O4671" s="1">
        <v>-23.82</v>
      </c>
      <c r="P4671" s="27">
        <v>-41.024999999999999</v>
      </c>
      <c r="Q4671" s="1">
        <v>-20.347999999999999</v>
      </c>
      <c r="R4671" s="1">
        <v>-0.14199999999999999</v>
      </c>
      <c r="S4671" s="1">
        <v>6.1070000000000002</v>
      </c>
      <c r="T4671" s="1">
        <v>7.4669999999999996</v>
      </c>
      <c r="U4671" s="1">
        <v>16.283999999999999</v>
      </c>
      <c r="V4671" s="1">
        <v>7.165</v>
      </c>
      <c r="W4671" s="30">
        <v>5215.4799999999996</v>
      </c>
      <c r="X4671" s="1">
        <v>1372.5429999999999</v>
      </c>
      <c r="Y4671" s="1">
        <v>5126.0529999999999</v>
      </c>
      <c r="Z4671" s="1">
        <v>1233.366</v>
      </c>
      <c r="AD4671" s="4">
        <v>41.024999999999999</v>
      </c>
      <c r="AL4671" s="1">
        <v>5215.4799999999996</v>
      </c>
    </row>
    <row r="4672" spans="1:38" x14ac:dyDescent="0.25">
      <c r="A4672" s="1">
        <v>4668</v>
      </c>
      <c r="B4672" s="1">
        <v>4668</v>
      </c>
      <c r="C4672" s="1"/>
      <c r="D4672" s="1">
        <v>2282.5529999999999</v>
      </c>
      <c r="E4672" s="1">
        <v>829.18600000000004</v>
      </c>
      <c r="F4672" s="1"/>
      <c r="G4672" s="1">
        <v>-130.684</v>
      </c>
      <c r="H4672" s="1">
        <v>-120.52</v>
      </c>
      <c r="I4672" s="1"/>
      <c r="J4672" s="1"/>
      <c r="K4672" s="1">
        <v>-1017.886</v>
      </c>
      <c r="L4672" s="1"/>
      <c r="M4672" s="1">
        <v>2356.7190000000001</v>
      </c>
      <c r="N4672" s="1">
        <v>5181.33</v>
      </c>
      <c r="O4672" s="1">
        <v>-23.82</v>
      </c>
      <c r="P4672" s="27">
        <v>-41.015999999999998</v>
      </c>
      <c r="Q4672" s="1">
        <v>-20.353000000000002</v>
      </c>
      <c r="R4672" s="1">
        <v>-0.14199999999999999</v>
      </c>
      <c r="S4672" s="1">
        <v>6.1120000000000001</v>
      </c>
      <c r="T4672" s="1">
        <v>7.4720000000000004</v>
      </c>
      <c r="U4672" s="1">
        <v>16.288</v>
      </c>
      <c r="V4672" s="1">
        <v>7.165</v>
      </c>
      <c r="W4672" s="30">
        <v>5215.7860000000001</v>
      </c>
      <c r="X4672" s="1">
        <v>1372.5429999999999</v>
      </c>
      <c r="Y4672" s="1">
        <v>5126.3580000000002</v>
      </c>
      <c r="Z4672" s="1">
        <v>1233.9760000000001</v>
      </c>
      <c r="AD4672" s="4">
        <v>41.015999999999998</v>
      </c>
      <c r="AL4672" s="1">
        <v>5215.7860000000001</v>
      </c>
    </row>
    <row r="4673" spans="1:38" x14ac:dyDescent="0.25">
      <c r="A4673" s="1">
        <v>4669</v>
      </c>
      <c r="B4673" s="1">
        <v>4669</v>
      </c>
      <c r="C4673" s="1"/>
      <c r="D4673" s="1">
        <v>2276.2979999999998</v>
      </c>
      <c r="E4673" s="1">
        <v>828.70799999999997</v>
      </c>
      <c r="F4673" s="1"/>
      <c r="G4673" s="1">
        <v>-130.684</v>
      </c>
      <c r="H4673" s="1">
        <v>-120.52</v>
      </c>
      <c r="I4673" s="1"/>
      <c r="J4673" s="1"/>
      <c r="K4673" s="1">
        <v>-1028.8150000000001</v>
      </c>
      <c r="L4673" s="1"/>
      <c r="M4673" s="1">
        <v>2348.5650000000001</v>
      </c>
      <c r="N4673" s="1">
        <v>5168.3670000000002</v>
      </c>
      <c r="O4673" s="1">
        <v>-23.815000000000001</v>
      </c>
      <c r="P4673" s="27">
        <v>-41.015999999999998</v>
      </c>
      <c r="Q4673" s="1">
        <v>-20.361999999999998</v>
      </c>
      <c r="R4673" s="1">
        <v>-0.14199999999999999</v>
      </c>
      <c r="S4673" s="1">
        <v>6.1070000000000002</v>
      </c>
      <c r="T4673" s="1">
        <v>7.4720000000000004</v>
      </c>
      <c r="U4673" s="1">
        <v>16.283999999999999</v>
      </c>
      <c r="V4673" s="1">
        <v>7.1689999999999996</v>
      </c>
      <c r="W4673" s="30">
        <v>5216.3959999999997</v>
      </c>
      <c r="X4673" s="1">
        <v>1371.933</v>
      </c>
      <c r="Y4673" s="1">
        <v>5126.3580000000002</v>
      </c>
      <c r="Z4673" s="1">
        <v>1233.9760000000001</v>
      </c>
      <c r="AD4673" s="4">
        <v>41.015999999999998</v>
      </c>
      <c r="AL4673" s="1">
        <v>5216.3959999999997</v>
      </c>
    </row>
    <row r="4674" spans="1:38" x14ac:dyDescent="0.25">
      <c r="A4674" s="1">
        <v>4670</v>
      </c>
      <c r="B4674" s="1">
        <v>4670</v>
      </c>
      <c r="C4674" s="1"/>
      <c r="D4674" s="1">
        <v>2270.0439999999999</v>
      </c>
      <c r="E4674" s="1">
        <v>828.23</v>
      </c>
      <c r="F4674" s="1"/>
      <c r="G4674" s="1">
        <v>-131.161</v>
      </c>
      <c r="H4674" s="1">
        <v>-119.571</v>
      </c>
      <c r="I4674" s="1"/>
      <c r="J4674" s="1"/>
      <c r="K4674" s="1">
        <v>-1021.212</v>
      </c>
      <c r="L4674" s="1"/>
      <c r="M4674" s="1">
        <v>2340.4110000000001</v>
      </c>
      <c r="N4674" s="1">
        <v>5158.2849999999999</v>
      </c>
      <c r="O4674" s="1">
        <v>-23.82</v>
      </c>
      <c r="P4674" s="27">
        <v>-41.011000000000003</v>
      </c>
      <c r="Q4674" s="1">
        <v>-20.353000000000002</v>
      </c>
      <c r="R4674" s="1">
        <v>-0.13700000000000001</v>
      </c>
      <c r="S4674" s="1">
        <v>6.1070000000000002</v>
      </c>
      <c r="T4674" s="1">
        <v>7.4720000000000004</v>
      </c>
      <c r="U4674" s="1">
        <v>16.288</v>
      </c>
      <c r="V4674" s="1">
        <v>7.1689999999999996</v>
      </c>
      <c r="W4674" s="30">
        <v>5215.7860000000001</v>
      </c>
      <c r="X4674" s="1">
        <v>1371.933</v>
      </c>
      <c r="Y4674" s="1">
        <v>5126.0529999999999</v>
      </c>
      <c r="Z4674" s="1">
        <v>1234.2819999999999</v>
      </c>
      <c r="AD4674" s="4">
        <v>41.011000000000003</v>
      </c>
      <c r="AL4674" s="1">
        <v>5215.7860000000001</v>
      </c>
    </row>
    <row r="4675" spans="1:38" x14ac:dyDescent="0.25">
      <c r="A4675" s="1">
        <v>4671</v>
      </c>
      <c r="B4675" s="1">
        <v>4671</v>
      </c>
      <c r="C4675" s="1"/>
      <c r="D4675" s="1">
        <v>2263.7890000000002</v>
      </c>
      <c r="E4675" s="1">
        <v>826.79600000000005</v>
      </c>
      <c r="F4675" s="1"/>
      <c r="G4675" s="1">
        <v>-129.73099999999999</v>
      </c>
      <c r="H4675" s="1">
        <v>-120.04600000000001</v>
      </c>
      <c r="I4675" s="1"/>
      <c r="J4675" s="1"/>
      <c r="K4675" s="1">
        <v>-1021.212</v>
      </c>
      <c r="L4675" s="1"/>
      <c r="M4675" s="1">
        <v>2333.2170000000001</v>
      </c>
      <c r="N4675" s="1">
        <v>5145.8029999999999</v>
      </c>
      <c r="O4675" s="1">
        <v>-23.806000000000001</v>
      </c>
      <c r="P4675" s="27">
        <v>-41.02</v>
      </c>
      <c r="Q4675" s="1">
        <v>-20.347999999999999</v>
      </c>
      <c r="R4675" s="1">
        <v>-0.14199999999999999</v>
      </c>
      <c r="S4675" s="1">
        <v>6.1070000000000002</v>
      </c>
      <c r="T4675" s="1">
        <v>7.4669999999999996</v>
      </c>
      <c r="U4675" s="1">
        <v>16.283999999999999</v>
      </c>
      <c r="V4675" s="1">
        <v>7.1689999999999996</v>
      </c>
      <c r="W4675" s="30">
        <v>5215.7860000000001</v>
      </c>
      <c r="X4675" s="1">
        <v>1372.5429999999999</v>
      </c>
      <c r="Y4675" s="1">
        <v>5126.0529999999999</v>
      </c>
      <c r="Z4675" s="1">
        <v>1228.1769999999999</v>
      </c>
      <c r="AD4675" s="4">
        <v>41.02</v>
      </c>
      <c r="AL4675" s="1">
        <v>5215.7860000000001</v>
      </c>
    </row>
    <row r="4676" spans="1:38" x14ac:dyDescent="0.25">
      <c r="A4676" s="1">
        <v>4672</v>
      </c>
      <c r="B4676" s="1">
        <v>4672</v>
      </c>
      <c r="C4676" s="1"/>
      <c r="D4676" s="1">
        <v>2257.0540000000001</v>
      </c>
      <c r="E4676" s="1">
        <v>826.31799999999998</v>
      </c>
      <c r="F4676" s="1"/>
      <c r="G4676" s="1">
        <v>-130.684</v>
      </c>
      <c r="H4676" s="1">
        <v>-120.04600000000001</v>
      </c>
      <c r="I4676" s="1"/>
      <c r="J4676" s="1"/>
      <c r="K4676" s="1">
        <v>-1020.2619999999999</v>
      </c>
      <c r="L4676" s="1"/>
      <c r="M4676" s="1">
        <v>2328.42</v>
      </c>
      <c r="N4676" s="1">
        <v>5134.2809999999999</v>
      </c>
      <c r="O4676" s="1">
        <v>-23.82</v>
      </c>
      <c r="P4676" s="27">
        <v>-41.02</v>
      </c>
      <c r="Q4676" s="1">
        <v>-20.353000000000002</v>
      </c>
      <c r="R4676" s="1">
        <v>-0.13700000000000001</v>
      </c>
      <c r="S4676" s="1">
        <v>6.1120000000000001</v>
      </c>
      <c r="T4676" s="1">
        <v>7.4669999999999996</v>
      </c>
      <c r="U4676" s="1">
        <v>16.288</v>
      </c>
      <c r="V4676" s="1">
        <v>7.165</v>
      </c>
      <c r="W4676" s="30">
        <v>5215.7860000000001</v>
      </c>
      <c r="X4676" s="1">
        <v>1372.5429999999999</v>
      </c>
      <c r="Y4676" s="1">
        <v>5126.3580000000002</v>
      </c>
      <c r="Z4676" s="1">
        <v>1230.924</v>
      </c>
      <c r="AD4676" s="4">
        <v>41.02</v>
      </c>
      <c r="AL4676" s="1">
        <v>5215.7860000000001</v>
      </c>
    </row>
    <row r="4677" spans="1:38" x14ac:dyDescent="0.25">
      <c r="A4677" s="1">
        <v>4673</v>
      </c>
      <c r="B4677" s="1">
        <v>4673</v>
      </c>
      <c r="C4677" s="1"/>
      <c r="D4677" s="1">
        <v>2250.8000000000002</v>
      </c>
      <c r="E4677" s="1">
        <v>825.36199999999997</v>
      </c>
      <c r="F4677" s="1"/>
      <c r="G4677" s="1">
        <v>-130.684</v>
      </c>
      <c r="H4677" s="1">
        <v>-117.673</v>
      </c>
      <c r="I4677" s="1"/>
      <c r="J4677" s="1"/>
      <c r="K4677" s="1">
        <v>-1024.0630000000001</v>
      </c>
      <c r="L4677" s="1"/>
      <c r="M4677" s="1">
        <v>2321.7060000000001</v>
      </c>
      <c r="N4677" s="1">
        <v>5124.2</v>
      </c>
      <c r="O4677" s="1">
        <v>-23.82</v>
      </c>
      <c r="P4677" s="27">
        <v>-41.011000000000003</v>
      </c>
      <c r="Q4677" s="1">
        <v>-20.347999999999999</v>
      </c>
      <c r="R4677" s="1">
        <v>-0.14199999999999999</v>
      </c>
      <c r="S4677" s="1">
        <v>6.1120000000000001</v>
      </c>
      <c r="T4677" s="1">
        <v>7.4669999999999996</v>
      </c>
      <c r="U4677" s="1">
        <v>16.288</v>
      </c>
      <c r="V4677" s="1">
        <v>7.1689999999999996</v>
      </c>
      <c r="W4677" s="30">
        <v>5215.7860000000001</v>
      </c>
      <c r="X4677" s="1">
        <v>1371.933</v>
      </c>
      <c r="Y4677" s="1">
        <v>5126.0529999999999</v>
      </c>
      <c r="Z4677" s="1">
        <v>1227.8720000000001</v>
      </c>
      <c r="AD4677" s="4">
        <v>41.011000000000003</v>
      </c>
      <c r="AL4677" s="1">
        <v>5215.7860000000001</v>
      </c>
    </row>
    <row r="4678" spans="1:38" x14ac:dyDescent="0.25">
      <c r="A4678" s="1">
        <v>4674</v>
      </c>
      <c r="B4678" s="1">
        <v>4674</v>
      </c>
      <c r="C4678" s="1"/>
      <c r="D4678" s="1">
        <v>2244.5450000000001</v>
      </c>
      <c r="E4678" s="1">
        <v>823.92700000000002</v>
      </c>
      <c r="F4678" s="1"/>
      <c r="G4678" s="1">
        <v>-130.684</v>
      </c>
      <c r="H4678" s="1">
        <v>-117.673</v>
      </c>
      <c r="I4678" s="1"/>
      <c r="J4678" s="1"/>
      <c r="K4678" s="1">
        <v>-1021.687</v>
      </c>
      <c r="L4678" s="1"/>
      <c r="M4678" s="1">
        <v>2313.0729999999999</v>
      </c>
      <c r="N4678" s="1">
        <v>5115.0789999999997</v>
      </c>
      <c r="O4678" s="1">
        <v>-23.82</v>
      </c>
      <c r="P4678" s="27">
        <v>-41.011000000000003</v>
      </c>
      <c r="Q4678" s="1">
        <v>-20.353000000000002</v>
      </c>
      <c r="R4678" s="1">
        <v>-0.14699999999999999</v>
      </c>
      <c r="S4678" s="1">
        <v>6.1120000000000001</v>
      </c>
      <c r="T4678" s="1">
        <v>7.4669999999999996</v>
      </c>
      <c r="U4678" s="1">
        <v>16.288</v>
      </c>
      <c r="V4678" s="1">
        <v>7.1689999999999996</v>
      </c>
      <c r="W4678" s="30">
        <v>5213.3440000000001</v>
      </c>
      <c r="X4678" s="1">
        <v>1371.933</v>
      </c>
      <c r="Y4678" s="1">
        <v>5126.0529999999999</v>
      </c>
      <c r="Z4678" s="1">
        <v>1230.009</v>
      </c>
      <c r="AD4678" s="4">
        <v>41.011000000000003</v>
      </c>
      <c r="AL4678" s="1">
        <v>5213.3440000000001</v>
      </c>
    </row>
    <row r="4679" spans="1:38" x14ac:dyDescent="0.25">
      <c r="A4679" s="1">
        <v>4675</v>
      </c>
      <c r="B4679" s="1">
        <v>4675</v>
      </c>
      <c r="C4679" s="1"/>
      <c r="D4679" s="1">
        <v>2237.81</v>
      </c>
      <c r="E4679" s="1">
        <v>824.40499999999997</v>
      </c>
      <c r="F4679" s="1"/>
      <c r="G4679" s="1">
        <v>-131.161</v>
      </c>
      <c r="H4679" s="1">
        <v>-117.673</v>
      </c>
      <c r="I4679" s="1"/>
      <c r="J4679" s="1"/>
      <c r="K4679" s="1">
        <v>-1021.687</v>
      </c>
      <c r="L4679" s="1"/>
      <c r="M4679" s="1">
        <v>2305.8789999999999</v>
      </c>
      <c r="N4679" s="1">
        <v>5104.518</v>
      </c>
      <c r="O4679" s="1">
        <v>-23.824999999999999</v>
      </c>
      <c r="P4679" s="27">
        <v>-41.015999999999998</v>
      </c>
      <c r="Q4679" s="1">
        <v>-20.353000000000002</v>
      </c>
      <c r="R4679" s="1">
        <v>-0.13700000000000001</v>
      </c>
      <c r="S4679" s="1">
        <v>6.1020000000000003</v>
      </c>
      <c r="T4679" s="1">
        <v>7.4720000000000004</v>
      </c>
      <c r="U4679" s="1">
        <v>16.288</v>
      </c>
      <c r="V4679" s="1">
        <v>7.165</v>
      </c>
      <c r="W4679" s="30">
        <v>5210.5969999999998</v>
      </c>
      <c r="X4679" s="1">
        <v>1372.2380000000001</v>
      </c>
      <c r="Y4679" s="1">
        <v>5116.5910000000003</v>
      </c>
      <c r="Z4679" s="1">
        <v>1224.2090000000001</v>
      </c>
      <c r="AD4679" s="4">
        <v>41.015999999999998</v>
      </c>
      <c r="AL4679" s="1">
        <v>5210.5969999999998</v>
      </c>
    </row>
    <row r="4680" spans="1:38" x14ac:dyDescent="0.25">
      <c r="A4680" s="1">
        <v>4676</v>
      </c>
      <c r="B4680" s="1">
        <v>4676</v>
      </c>
      <c r="C4680" s="1"/>
      <c r="D4680" s="1">
        <v>2232.9989999999998</v>
      </c>
      <c r="E4680" s="1">
        <v>823.44899999999996</v>
      </c>
      <c r="F4680" s="1"/>
      <c r="G4680" s="1">
        <v>-130.208</v>
      </c>
      <c r="H4680" s="1">
        <v>-117.199</v>
      </c>
      <c r="I4680" s="1"/>
      <c r="J4680" s="1"/>
      <c r="K4680" s="1">
        <v>-1021.687</v>
      </c>
      <c r="L4680" s="1"/>
      <c r="M4680" s="1">
        <v>2300.1239999999998</v>
      </c>
      <c r="N4680" s="1">
        <v>5092.9979999999996</v>
      </c>
      <c r="O4680" s="1">
        <v>-23.82</v>
      </c>
      <c r="P4680" s="27">
        <v>-41.011000000000003</v>
      </c>
      <c r="Q4680" s="1">
        <v>-20.353000000000002</v>
      </c>
      <c r="R4680" s="1">
        <v>-0.14699999999999999</v>
      </c>
      <c r="S4680" s="1">
        <v>6.1070000000000002</v>
      </c>
      <c r="T4680" s="1">
        <v>7.4669999999999996</v>
      </c>
      <c r="U4680" s="1">
        <v>16.283999999999999</v>
      </c>
      <c r="V4680" s="1">
        <v>7.1689999999999996</v>
      </c>
      <c r="W4680" s="30">
        <v>5206.6289999999999</v>
      </c>
      <c r="X4680" s="1">
        <v>1372.2380000000001</v>
      </c>
      <c r="Y4680" s="1">
        <v>5116.5910000000003</v>
      </c>
      <c r="Z4680" s="1">
        <v>1223.904</v>
      </c>
      <c r="AD4680" s="4">
        <v>41.011000000000003</v>
      </c>
      <c r="AL4680" s="1">
        <v>5206.6289999999999</v>
      </c>
    </row>
    <row r="4681" spans="1:38" x14ac:dyDescent="0.25">
      <c r="A4681" s="1">
        <v>4677</v>
      </c>
      <c r="B4681" s="1">
        <v>4677</v>
      </c>
      <c r="C4681" s="1"/>
      <c r="D4681" s="1">
        <v>2227.7080000000001</v>
      </c>
      <c r="E4681" s="1">
        <v>822.971</v>
      </c>
      <c r="F4681" s="1"/>
      <c r="G4681" s="1">
        <v>-131.161</v>
      </c>
      <c r="H4681" s="1">
        <v>-117.199</v>
      </c>
      <c r="I4681" s="1"/>
      <c r="J4681" s="1"/>
      <c r="K4681" s="1">
        <v>-1023.1130000000001</v>
      </c>
      <c r="L4681" s="1"/>
      <c r="M4681" s="1">
        <v>2293.8890000000001</v>
      </c>
      <c r="N4681" s="1">
        <v>5084.357</v>
      </c>
      <c r="O4681" s="1">
        <v>-23.824999999999999</v>
      </c>
      <c r="P4681" s="27">
        <v>-41.02</v>
      </c>
      <c r="Q4681" s="1">
        <v>-20.353000000000002</v>
      </c>
      <c r="R4681" s="1">
        <v>-0.13700000000000001</v>
      </c>
      <c r="S4681" s="1">
        <v>6.117</v>
      </c>
      <c r="T4681" s="1">
        <v>7.4720000000000004</v>
      </c>
      <c r="U4681" s="1">
        <v>16.288</v>
      </c>
      <c r="V4681" s="1">
        <v>7.1619999999999999</v>
      </c>
      <c r="W4681" s="30">
        <v>5205.4080000000004</v>
      </c>
      <c r="X4681" s="1">
        <v>1372.2380000000001</v>
      </c>
      <c r="Y4681" s="1">
        <v>5116.2860000000001</v>
      </c>
      <c r="Z4681" s="1">
        <v>1224.5150000000001</v>
      </c>
      <c r="AD4681" s="4">
        <v>41.02</v>
      </c>
      <c r="AL4681" s="1">
        <v>5205.4080000000004</v>
      </c>
    </row>
    <row r="4682" spans="1:38" x14ac:dyDescent="0.25">
      <c r="A4682" s="1">
        <v>4678</v>
      </c>
      <c r="B4682" s="1">
        <v>4678</v>
      </c>
      <c r="C4682" s="1"/>
      <c r="D4682" s="1">
        <v>2222.8969999999999</v>
      </c>
      <c r="E4682" s="1">
        <v>822.01499999999999</v>
      </c>
      <c r="F4682" s="1"/>
      <c r="G4682" s="1">
        <v>-130.684</v>
      </c>
      <c r="H4682" s="1">
        <v>-117.199</v>
      </c>
      <c r="I4682" s="1"/>
      <c r="J4682" s="1"/>
      <c r="K4682" s="1">
        <v>-1023.588</v>
      </c>
      <c r="L4682" s="1"/>
      <c r="M4682" s="1">
        <v>2287.1750000000002</v>
      </c>
      <c r="N4682" s="1">
        <v>5074.7569999999996</v>
      </c>
      <c r="O4682" s="1">
        <v>-23.824999999999999</v>
      </c>
      <c r="P4682" s="27">
        <v>-41.024999999999999</v>
      </c>
      <c r="Q4682" s="1">
        <v>-20.353000000000002</v>
      </c>
      <c r="R4682" s="1">
        <v>-0.13700000000000001</v>
      </c>
      <c r="S4682" s="1">
        <v>6.1070000000000002</v>
      </c>
      <c r="T4682" s="1">
        <v>7.4669999999999996</v>
      </c>
      <c r="U4682" s="1">
        <v>16.288</v>
      </c>
      <c r="V4682" s="1">
        <v>7.1689999999999996</v>
      </c>
      <c r="W4682" s="30">
        <v>5205.7139999999999</v>
      </c>
      <c r="X4682" s="1">
        <v>1372.2380000000001</v>
      </c>
      <c r="Y4682" s="1">
        <v>5115.9809999999998</v>
      </c>
      <c r="Z4682" s="1">
        <v>1223.904</v>
      </c>
      <c r="AD4682" s="4">
        <v>41.024999999999999</v>
      </c>
      <c r="AL4682" s="1">
        <v>5205.7139999999999</v>
      </c>
    </row>
    <row r="4683" spans="1:38" x14ac:dyDescent="0.25">
      <c r="A4683" s="1">
        <v>4679</v>
      </c>
      <c r="B4683" s="1">
        <v>4679</v>
      </c>
      <c r="C4683" s="1"/>
      <c r="D4683" s="1">
        <v>2216.643</v>
      </c>
      <c r="E4683" s="1">
        <v>822.01499999999999</v>
      </c>
      <c r="F4683" s="1"/>
      <c r="G4683" s="1">
        <v>-130.684</v>
      </c>
      <c r="H4683" s="1">
        <v>-117.199</v>
      </c>
      <c r="I4683" s="1"/>
      <c r="J4683" s="1"/>
      <c r="K4683" s="1">
        <v>-1025.489</v>
      </c>
      <c r="L4683" s="1"/>
      <c r="M4683" s="1">
        <v>2282.8580000000002</v>
      </c>
      <c r="N4683" s="1">
        <v>5064.6769999999997</v>
      </c>
      <c r="O4683" s="1">
        <v>-23.82</v>
      </c>
      <c r="P4683" s="27">
        <v>-41.015999999999998</v>
      </c>
      <c r="Q4683" s="1">
        <v>-20.353000000000002</v>
      </c>
      <c r="R4683" s="1">
        <v>-0.14199999999999999</v>
      </c>
      <c r="S4683" s="1">
        <v>6.1070000000000002</v>
      </c>
      <c r="T4683" s="1">
        <v>7.4669999999999996</v>
      </c>
      <c r="U4683" s="1">
        <v>16.283999999999999</v>
      </c>
      <c r="V4683" s="1">
        <v>7.1689999999999996</v>
      </c>
      <c r="W4683" s="30">
        <v>5205.4080000000004</v>
      </c>
      <c r="X4683" s="1">
        <v>1372.5429999999999</v>
      </c>
      <c r="Y4683" s="1">
        <v>5116.8969999999999</v>
      </c>
      <c r="Z4683" s="1">
        <v>1223.5989999999999</v>
      </c>
      <c r="AD4683" s="4">
        <v>41.015999999999998</v>
      </c>
      <c r="AL4683" s="1">
        <v>5205.4080000000004</v>
      </c>
    </row>
    <row r="4684" spans="1:38" x14ac:dyDescent="0.25">
      <c r="A4684" s="1">
        <v>4680</v>
      </c>
      <c r="B4684" s="1">
        <v>4680</v>
      </c>
      <c r="C4684" s="1"/>
      <c r="D4684" s="1">
        <v>2211.8319999999999</v>
      </c>
      <c r="E4684" s="1">
        <v>821.05899999999997</v>
      </c>
      <c r="F4684" s="1"/>
      <c r="G4684" s="1">
        <v>-130.684</v>
      </c>
      <c r="H4684" s="1">
        <v>-117.673</v>
      </c>
      <c r="I4684" s="1"/>
      <c r="J4684" s="1"/>
      <c r="K4684" s="1">
        <v>-1031.19</v>
      </c>
      <c r="L4684" s="1"/>
      <c r="M4684" s="1">
        <v>2275.665</v>
      </c>
      <c r="N4684" s="1">
        <v>5052.1970000000001</v>
      </c>
      <c r="O4684" s="1">
        <v>-23.82</v>
      </c>
      <c r="P4684" s="27">
        <v>-41.024999999999999</v>
      </c>
      <c r="Q4684" s="1">
        <v>-20.361999999999998</v>
      </c>
      <c r="R4684" s="1">
        <v>-0.13700000000000001</v>
      </c>
      <c r="S4684" s="1">
        <v>6.1070000000000002</v>
      </c>
      <c r="T4684" s="1">
        <v>7.4779999999999998</v>
      </c>
      <c r="U4684" s="1">
        <v>16.291</v>
      </c>
      <c r="V4684" s="1">
        <v>7.165</v>
      </c>
      <c r="W4684" s="30">
        <v>5206.0190000000002</v>
      </c>
      <c r="X4684" s="1">
        <v>1372.5429999999999</v>
      </c>
      <c r="Y4684" s="1">
        <v>5116.8969999999999</v>
      </c>
      <c r="Z4684" s="1">
        <v>1223.5989999999999</v>
      </c>
      <c r="AD4684" s="4">
        <v>41.024999999999999</v>
      </c>
      <c r="AL4684" s="1">
        <v>5206.0190000000002</v>
      </c>
    </row>
    <row r="4685" spans="1:38" x14ac:dyDescent="0.25">
      <c r="A4685" s="1">
        <v>4681</v>
      </c>
      <c r="B4685" s="1">
        <v>4681</v>
      </c>
      <c r="C4685" s="1"/>
      <c r="D4685" s="1">
        <v>2205.5790000000002</v>
      </c>
      <c r="E4685" s="1">
        <v>820.58100000000002</v>
      </c>
      <c r="F4685" s="1"/>
      <c r="G4685" s="1">
        <v>-130.684</v>
      </c>
      <c r="H4685" s="1">
        <v>-117.673</v>
      </c>
      <c r="I4685" s="1"/>
      <c r="J4685" s="1"/>
      <c r="K4685" s="1">
        <v>-1028.3399999999999</v>
      </c>
      <c r="L4685" s="1"/>
      <c r="M4685" s="1">
        <v>2270.39</v>
      </c>
      <c r="N4685" s="1">
        <v>5043.0780000000004</v>
      </c>
      <c r="O4685" s="1">
        <v>-23.82</v>
      </c>
      <c r="P4685" s="27">
        <v>-41.011000000000003</v>
      </c>
      <c r="Q4685" s="1">
        <v>-20.361999999999998</v>
      </c>
      <c r="R4685" s="1">
        <v>-0.14199999999999999</v>
      </c>
      <c r="S4685" s="1">
        <v>6.1120000000000001</v>
      </c>
      <c r="T4685" s="1">
        <v>7.4720000000000004</v>
      </c>
      <c r="U4685" s="1">
        <v>16.283999999999999</v>
      </c>
      <c r="V4685" s="1">
        <v>7.1689999999999996</v>
      </c>
      <c r="W4685" s="30">
        <v>5206.6289999999999</v>
      </c>
      <c r="X4685" s="1">
        <v>1371.627</v>
      </c>
      <c r="Y4685" s="1">
        <v>5116.8969999999999</v>
      </c>
      <c r="Z4685" s="1">
        <v>1223.5989999999999</v>
      </c>
      <c r="AD4685" s="4">
        <v>41.011000000000003</v>
      </c>
      <c r="AL4685" s="1">
        <v>5206.6289999999999</v>
      </c>
    </row>
    <row r="4686" spans="1:38" x14ac:dyDescent="0.25">
      <c r="A4686" s="1">
        <v>4682</v>
      </c>
      <c r="B4686" s="1">
        <v>4682</v>
      </c>
      <c r="C4686" s="1"/>
      <c r="D4686" s="1">
        <v>2202.2109999999998</v>
      </c>
      <c r="E4686" s="1">
        <v>819.625</v>
      </c>
      <c r="F4686" s="1"/>
      <c r="G4686" s="1">
        <v>-130.684</v>
      </c>
      <c r="H4686" s="1">
        <v>-119.571</v>
      </c>
      <c r="I4686" s="1"/>
      <c r="J4686" s="1"/>
      <c r="K4686" s="1">
        <v>-1027.3889999999999</v>
      </c>
      <c r="L4686" s="1"/>
      <c r="M4686" s="1">
        <v>2263.6759999999999</v>
      </c>
      <c r="N4686" s="1">
        <v>5033.9579999999996</v>
      </c>
      <c r="O4686" s="1">
        <v>-23.82</v>
      </c>
      <c r="P4686" s="27">
        <v>-41.011000000000003</v>
      </c>
      <c r="Q4686" s="1">
        <v>-20.356999999999999</v>
      </c>
      <c r="R4686" s="1">
        <v>-0.13700000000000001</v>
      </c>
      <c r="S4686" s="1">
        <v>6.1070000000000002</v>
      </c>
      <c r="T4686" s="1">
        <v>7.4610000000000003</v>
      </c>
      <c r="U4686" s="1">
        <v>16.288</v>
      </c>
      <c r="V4686" s="1">
        <v>7.1689999999999996</v>
      </c>
      <c r="W4686" s="30">
        <v>5205.7139999999999</v>
      </c>
      <c r="X4686" s="1">
        <v>1372.2380000000001</v>
      </c>
      <c r="Y4686" s="1">
        <v>5116.5910000000003</v>
      </c>
      <c r="Z4686" s="1">
        <v>1223.904</v>
      </c>
      <c r="AD4686" s="4">
        <v>41.011000000000003</v>
      </c>
      <c r="AL4686" s="1">
        <v>5205.7139999999999</v>
      </c>
    </row>
    <row r="4687" spans="1:38" x14ac:dyDescent="0.25">
      <c r="A4687" s="1">
        <v>4683</v>
      </c>
      <c r="B4687" s="1">
        <v>4683</v>
      </c>
      <c r="C4687" s="1"/>
      <c r="D4687" s="1">
        <v>2196.4389999999999</v>
      </c>
      <c r="E4687" s="1">
        <v>819.625</v>
      </c>
      <c r="F4687" s="1"/>
      <c r="G4687" s="1">
        <v>-130.684</v>
      </c>
      <c r="H4687" s="1">
        <v>-118.622</v>
      </c>
      <c r="I4687" s="1"/>
      <c r="J4687" s="1"/>
      <c r="K4687" s="1">
        <v>-1027.3889999999999</v>
      </c>
      <c r="L4687" s="1"/>
      <c r="M4687" s="1">
        <v>2257.4409999999998</v>
      </c>
      <c r="N4687" s="1">
        <v>5023.3990000000003</v>
      </c>
      <c r="O4687" s="1">
        <v>-23.83</v>
      </c>
      <c r="P4687" s="27">
        <v>-41.02</v>
      </c>
      <c r="Q4687" s="1">
        <v>-20.356999999999999</v>
      </c>
      <c r="R4687" s="1">
        <v>-0.14199999999999999</v>
      </c>
      <c r="S4687" s="1">
        <v>6.1120000000000001</v>
      </c>
      <c r="T4687" s="1">
        <v>7.4669999999999996</v>
      </c>
      <c r="U4687" s="1">
        <v>16.291</v>
      </c>
      <c r="V4687" s="1">
        <v>7.165</v>
      </c>
      <c r="W4687" s="30">
        <v>5202.6610000000001</v>
      </c>
      <c r="X4687" s="1">
        <v>1372.2380000000001</v>
      </c>
      <c r="Y4687" s="1">
        <v>5116.2860000000001</v>
      </c>
      <c r="Z4687" s="1">
        <v>1223.2940000000001</v>
      </c>
      <c r="AD4687" s="4">
        <v>41.02</v>
      </c>
      <c r="AL4687" s="1">
        <v>5202.6610000000001</v>
      </c>
    </row>
    <row r="4688" spans="1:38" x14ac:dyDescent="0.25">
      <c r="A4688" s="1">
        <v>4684</v>
      </c>
      <c r="B4688" s="1">
        <v>4684</v>
      </c>
      <c r="C4688" s="1"/>
      <c r="D4688" s="1">
        <v>2191.6280000000002</v>
      </c>
      <c r="E4688" s="1">
        <v>818.66899999999998</v>
      </c>
      <c r="F4688" s="1"/>
      <c r="G4688" s="1">
        <v>-130.684</v>
      </c>
      <c r="H4688" s="1">
        <v>-120.52</v>
      </c>
      <c r="I4688" s="1">
        <v>-14073.632</v>
      </c>
      <c r="J4688" s="1"/>
      <c r="K4688" s="1">
        <v>-1028.3399999999999</v>
      </c>
      <c r="L4688" s="1"/>
      <c r="M4688" s="1">
        <v>2251.6869999999999</v>
      </c>
      <c r="N4688" s="1">
        <v>5014.76</v>
      </c>
      <c r="O4688" s="1">
        <v>-23.824999999999999</v>
      </c>
      <c r="P4688" s="27">
        <v>-41.011000000000003</v>
      </c>
      <c r="Q4688" s="1">
        <v>-20.353000000000002</v>
      </c>
      <c r="R4688" s="1">
        <v>-0.13700000000000001</v>
      </c>
      <c r="S4688" s="1">
        <v>6.1070000000000002</v>
      </c>
      <c r="T4688" s="1">
        <v>7.4610000000000003</v>
      </c>
      <c r="U4688" s="1">
        <v>16.288</v>
      </c>
      <c r="V4688" s="1">
        <v>7.1689999999999996</v>
      </c>
      <c r="W4688" s="30">
        <v>5205.4080000000004</v>
      </c>
      <c r="X4688" s="1">
        <v>1372.2380000000001</v>
      </c>
      <c r="Y4688" s="1">
        <v>5115.0649999999996</v>
      </c>
      <c r="Z4688" s="1">
        <v>1223.904</v>
      </c>
      <c r="AD4688" s="4">
        <v>41.011000000000003</v>
      </c>
      <c r="AL4688" s="1">
        <v>5205.4080000000004</v>
      </c>
    </row>
    <row r="4689" spans="1:38" x14ac:dyDescent="0.25">
      <c r="A4689" s="1">
        <v>4685</v>
      </c>
      <c r="B4689" s="1">
        <v>4685</v>
      </c>
      <c r="C4689" s="1"/>
      <c r="D4689" s="1">
        <v>2186.8180000000002</v>
      </c>
      <c r="E4689" s="1">
        <v>818.19100000000003</v>
      </c>
      <c r="F4689" s="1"/>
      <c r="G4689" s="1">
        <v>-131.161</v>
      </c>
      <c r="H4689" s="1">
        <v>-117.673</v>
      </c>
      <c r="I4689" s="1"/>
      <c r="J4689" s="1"/>
      <c r="K4689" s="1">
        <v>-1029.29</v>
      </c>
      <c r="L4689" s="1"/>
      <c r="M4689" s="1">
        <v>2245.453</v>
      </c>
      <c r="N4689" s="1">
        <v>5005.6409999999996</v>
      </c>
      <c r="O4689" s="1">
        <v>-23.824999999999999</v>
      </c>
      <c r="P4689" s="27">
        <v>-41.02</v>
      </c>
      <c r="Q4689" s="1">
        <v>-20.353000000000002</v>
      </c>
      <c r="R4689" s="1">
        <v>-0.13700000000000001</v>
      </c>
      <c r="S4689" s="1">
        <v>6.1070000000000002</v>
      </c>
      <c r="T4689" s="1">
        <v>7.4610000000000003</v>
      </c>
      <c r="U4689" s="1">
        <v>16.280999999999999</v>
      </c>
      <c r="V4689" s="1">
        <v>7.1689999999999996</v>
      </c>
      <c r="W4689" s="30">
        <v>5203.2719999999999</v>
      </c>
      <c r="X4689" s="1">
        <v>1363.0809999999999</v>
      </c>
      <c r="Y4689" s="1">
        <v>5106.5190000000002</v>
      </c>
      <c r="Z4689" s="1">
        <v>1223.904</v>
      </c>
      <c r="AD4689" s="4">
        <v>41.02</v>
      </c>
      <c r="AL4689" s="1">
        <v>5203.2719999999999</v>
      </c>
    </row>
    <row r="4690" spans="1:38" x14ac:dyDescent="0.25">
      <c r="A4690" s="1">
        <v>4686</v>
      </c>
      <c r="B4690" s="1">
        <v>4686</v>
      </c>
      <c r="C4690" s="1"/>
      <c r="D4690" s="1">
        <v>1521.509</v>
      </c>
      <c r="E4690" s="1">
        <v>810.54300000000001</v>
      </c>
      <c r="F4690" s="1"/>
      <c r="G4690" s="1">
        <v>-142.13</v>
      </c>
      <c r="H4690" s="1">
        <v>-130.00800000000001</v>
      </c>
      <c r="I4690" s="1"/>
      <c r="J4690" s="1"/>
      <c r="K4690" s="1">
        <v>-960.86300000000006</v>
      </c>
      <c r="L4690" s="1"/>
      <c r="M4690" s="1">
        <v>2005.739</v>
      </c>
      <c r="N4690" s="1">
        <v>4947.0919999999996</v>
      </c>
      <c r="O4690" s="1">
        <v>-22.748000000000001</v>
      </c>
      <c r="P4690" s="27">
        <v>-39.271000000000001</v>
      </c>
      <c r="Q4690" s="1">
        <v>-19.521000000000001</v>
      </c>
      <c r="R4690" s="1">
        <v>-8.3000000000000004E-2</v>
      </c>
      <c r="S4690" s="1">
        <v>5.782</v>
      </c>
      <c r="T4690" s="1">
        <v>6.9009999999999998</v>
      </c>
      <c r="U4690" s="1">
        <v>15.535</v>
      </c>
      <c r="V4690" s="1">
        <v>7.0339999999999998</v>
      </c>
      <c r="W4690" s="30">
        <v>5182.8230000000003</v>
      </c>
      <c r="X4690" s="1">
        <v>1359.114</v>
      </c>
      <c r="Y4690" s="1">
        <v>5105.6040000000003</v>
      </c>
      <c r="Z4690" s="1">
        <v>1223.5989999999999</v>
      </c>
      <c r="AD4690" s="4">
        <v>39.271000000000001</v>
      </c>
      <c r="AL4690" s="1">
        <v>5182.8230000000003</v>
      </c>
    </row>
    <row r="4691" spans="1:38" x14ac:dyDescent="0.25">
      <c r="A4691" s="1">
        <v>4687</v>
      </c>
      <c r="B4691" s="1">
        <v>4687</v>
      </c>
      <c r="C4691" s="1"/>
      <c r="D4691" s="1">
        <v>1351.9580000000001</v>
      </c>
      <c r="E4691" s="1">
        <v>799.07</v>
      </c>
      <c r="F4691" s="1"/>
      <c r="G4691" s="1">
        <v>-149.76</v>
      </c>
      <c r="H4691" s="1">
        <v>-142.34299999999999</v>
      </c>
      <c r="I4691" s="1"/>
      <c r="J4691" s="1"/>
      <c r="K4691" s="1">
        <v>-898.13099999999997</v>
      </c>
      <c r="L4691" s="1"/>
      <c r="M4691" s="1">
        <v>1765.6610000000001</v>
      </c>
      <c r="N4691" s="1">
        <v>4871.2759999999998</v>
      </c>
      <c r="O4691" s="1">
        <v>-21.646000000000001</v>
      </c>
      <c r="P4691" s="27">
        <v>-37.436</v>
      </c>
      <c r="Q4691" s="1">
        <v>-18.556000000000001</v>
      </c>
      <c r="R4691" s="1">
        <v>4.3999999999999997E-2</v>
      </c>
      <c r="S4691" s="1">
        <v>5.37</v>
      </c>
      <c r="T4691" s="1">
        <v>6.3410000000000002</v>
      </c>
      <c r="U4691" s="1">
        <v>14.73</v>
      </c>
      <c r="V4691" s="1">
        <v>6.6429999999999998</v>
      </c>
      <c r="W4691" s="30">
        <v>3658.5889999999999</v>
      </c>
      <c r="X4691" s="1">
        <v>1016.054</v>
      </c>
      <c r="Y4691" s="1">
        <v>4507.9970000000003</v>
      </c>
      <c r="Z4691" s="1">
        <v>1022.158</v>
      </c>
      <c r="AD4691" s="4">
        <v>37.436</v>
      </c>
      <c r="AL4691" s="1">
        <v>3658.5889999999999</v>
      </c>
    </row>
    <row r="4692" spans="1:38" x14ac:dyDescent="0.25">
      <c r="A4692" s="1">
        <v>4688</v>
      </c>
      <c r="B4692" s="1">
        <v>4688</v>
      </c>
      <c r="C4692" s="1"/>
      <c r="D4692" s="1">
        <v>1324.585</v>
      </c>
      <c r="E4692" s="1">
        <v>799.07</v>
      </c>
      <c r="F4692" s="1"/>
      <c r="G4692" s="1">
        <v>-156.43600000000001</v>
      </c>
      <c r="H4692" s="1">
        <v>-151.357</v>
      </c>
      <c r="I4692" s="1"/>
      <c r="J4692" s="1"/>
      <c r="K4692" s="1">
        <v>-849.65</v>
      </c>
      <c r="L4692" s="1"/>
      <c r="M4692" s="1">
        <v>1620.52</v>
      </c>
      <c r="N4692" s="1">
        <v>4744.6220000000003</v>
      </c>
      <c r="O4692" s="1">
        <v>-20.734000000000002</v>
      </c>
      <c r="P4692" s="27">
        <v>-36.085000000000001</v>
      </c>
      <c r="Q4692" s="1">
        <v>-17.858000000000001</v>
      </c>
      <c r="R4692" s="1">
        <v>0.157</v>
      </c>
      <c r="S4692" s="1">
        <v>5.07</v>
      </c>
      <c r="T4692" s="1">
        <v>5.944</v>
      </c>
      <c r="U4692" s="1">
        <v>14.169</v>
      </c>
      <c r="V4692" s="1">
        <v>6.3650000000000002</v>
      </c>
      <c r="W4692" s="30">
        <v>2607.4349999999999</v>
      </c>
      <c r="X4692" s="1">
        <v>402.88099999999997</v>
      </c>
      <c r="Y4692" s="1">
        <v>3145.22</v>
      </c>
      <c r="Z4692" s="1">
        <v>885.72799999999995</v>
      </c>
      <c r="AD4692" s="4">
        <v>36.085000000000001</v>
      </c>
      <c r="AL4692" s="1">
        <v>2607.4349999999999</v>
      </c>
    </row>
    <row r="4693" spans="1:38" x14ac:dyDescent="0.25">
      <c r="A4693" s="1">
        <v>4689</v>
      </c>
      <c r="B4693" s="1">
        <v>4689</v>
      </c>
      <c r="C4693" s="1"/>
      <c r="D4693" s="1">
        <v>1335.63</v>
      </c>
      <c r="E4693" s="1">
        <v>794.29</v>
      </c>
      <c r="F4693" s="1"/>
      <c r="G4693" s="1">
        <v>-160.727</v>
      </c>
      <c r="H4693" s="1">
        <v>-152.78</v>
      </c>
      <c r="I4693" s="1"/>
      <c r="J4693" s="1"/>
      <c r="K4693" s="1">
        <v>-831.11199999999997</v>
      </c>
      <c r="L4693" s="1"/>
      <c r="M4693" s="1">
        <v>1557.7819999999999</v>
      </c>
      <c r="N4693" s="1">
        <v>4568.607</v>
      </c>
      <c r="O4693" s="1">
        <v>-19.988</v>
      </c>
      <c r="P4693" s="27">
        <v>-35.155999999999999</v>
      </c>
      <c r="Q4693" s="1">
        <v>-17.367999999999999</v>
      </c>
      <c r="R4693" s="1">
        <v>0.16600000000000001</v>
      </c>
      <c r="S4693" s="1">
        <v>4.8609999999999998</v>
      </c>
      <c r="T4693" s="1">
        <v>5.71</v>
      </c>
      <c r="U4693" s="1">
        <v>13.922000000000001</v>
      </c>
      <c r="V4693" s="1">
        <v>6.2629999999999999</v>
      </c>
      <c r="W4693" s="30">
        <v>1917.9590000000001</v>
      </c>
      <c r="X4693" s="1">
        <v>136.43</v>
      </c>
      <c r="Y4693" s="1">
        <v>2604.078</v>
      </c>
      <c r="Z4693" s="1">
        <v>792.63800000000003</v>
      </c>
      <c r="AD4693" s="4">
        <v>35.155999999999999</v>
      </c>
      <c r="AL4693" s="1">
        <v>1917.9590000000001</v>
      </c>
    </row>
    <row r="4694" spans="1:38" x14ac:dyDescent="0.25">
      <c r="A4694" s="1">
        <v>4690</v>
      </c>
      <c r="B4694" s="1">
        <v>4690</v>
      </c>
      <c r="C4694" s="1"/>
      <c r="D4694" s="1">
        <v>1366.845</v>
      </c>
      <c r="E4694" s="1">
        <v>787.12</v>
      </c>
      <c r="F4694" s="1"/>
      <c r="G4694" s="1">
        <v>-145.94499999999999</v>
      </c>
      <c r="H4694" s="1">
        <v>-136.65</v>
      </c>
      <c r="I4694" s="1"/>
      <c r="J4694" s="1"/>
      <c r="K4694" s="1">
        <v>-791.18200000000002</v>
      </c>
      <c r="L4694" s="1"/>
      <c r="M4694" s="1">
        <v>1643.51</v>
      </c>
      <c r="N4694" s="1">
        <v>4541.7539999999999</v>
      </c>
      <c r="O4694" s="1">
        <v>-18.077000000000002</v>
      </c>
      <c r="P4694" s="27">
        <v>-33.752000000000002</v>
      </c>
      <c r="Q4694" s="1">
        <v>-16.689</v>
      </c>
      <c r="R4694" s="1">
        <v>0.17100000000000001</v>
      </c>
      <c r="S4694" s="1">
        <v>4.532</v>
      </c>
      <c r="T4694" s="1">
        <v>5.335</v>
      </c>
      <c r="U4694" s="1">
        <v>13.974</v>
      </c>
      <c r="V4694" s="1">
        <v>6.157</v>
      </c>
      <c r="W4694" s="30">
        <v>1510.8050000000001</v>
      </c>
      <c r="X4694" s="1">
        <v>-3.968</v>
      </c>
      <c r="Y4694" s="1">
        <v>2279.3310000000001</v>
      </c>
      <c r="Z4694" s="1">
        <v>729.76400000000001</v>
      </c>
      <c r="AD4694" s="4">
        <v>33.752000000000002</v>
      </c>
      <c r="AL4694" s="1">
        <v>1510.8050000000001</v>
      </c>
    </row>
    <row r="4695" spans="1:38" x14ac:dyDescent="0.25">
      <c r="A4695" s="1">
        <v>4691</v>
      </c>
      <c r="B4695" s="1">
        <v>4691</v>
      </c>
      <c r="C4695" s="1"/>
      <c r="D4695" s="1">
        <v>1395.6610000000001</v>
      </c>
      <c r="E4695" s="1">
        <v>789.51</v>
      </c>
      <c r="F4695" s="1"/>
      <c r="G4695" s="1">
        <v>-107.316</v>
      </c>
      <c r="H4695" s="1">
        <v>-99.644999999999996</v>
      </c>
      <c r="I4695" s="1"/>
      <c r="J4695" s="1"/>
      <c r="K4695" s="1">
        <v>-670.89599999999996</v>
      </c>
      <c r="L4695" s="1"/>
      <c r="M4695" s="1">
        <v>2088.6669999999999</v>
      </c>
      <c r="N4695" s="1"/>
      <c r="O4695" s="1">
        <v>-13.577</v>
      </c>
      <c r="P4695" s="27">
        <v>-30.794</v>
      </c>
      <c r="Q4695" s="1">
        <v>-15.324999999999999</v>
      </c>
      <c r="R4695" s="1">
        <v>0.17599999999999999</v>
      </c>
      <c r="S4695" s="1">
        <v>3.863</v>
      </c>
      <c r="T4695" s="1">
        <v>4.6120000000000001</v>
      </c>
      <c r="U4695" s="1">
        <v>14.319000000000001</v>
      </c>
      <c r="V4695" s="1">
        <v>5.9409999999999998</v>
      </c>
      <c r="W4695" s="30">
        <v>1227.567</v>
      </c>
      <c r="X4695" s="1">
        <v>-28.69</v>
      </c>
      <c r="Y4695" s="1">
        <v>1896.8989999999999</v>
      </c>
      <c r="Z4695" s="1">
        <v>600.04899999999998</v>
      </c>
      <c r="AD4695" s="4">
        <v>30.794</v>
      </c>
      <c r="AL4695" s="1">
        <v>1227.567</v>
      </c>
    </row>
    <row r="4696" spans="1:38" x14ac:dyDescent="0.25">
      <c r="A4696" s="1">
        <v>4692</v>
      </c>
      <c r="B4696" s="1">
        <v>4692</v>
      </c>
      <c r="C4696" s="1"/>
      <c r="D4696" s="1">
        <v>1411.03</v>
      </c>
      <c r="E4696" s="1">
        <v>778.03800000000001</v>
      </c>
      <c r="F4696" s="1"/>
      <c r="G4696" s="1">
        <v>-79.655000000000001</v>
      </c>
      <c r="H4696" s="1">
        <v>-73.549000000000007</v>
      </c>
      <c r="I4696" s="1"/>
      <c r="J4696" s="1"/>
      <c r="K4696" s="1">
        <v>-602.41999999999996</v>
      </c>
      <c r="L4696" s="1"/>
      <c r="M4696" s="1">
        <v>2400.3690000000001</v>
      </c>
      <c r="N4696" s="1"/>
      <c r="O4696" s="1">
        <v>-9.9990000000000006</v>
      </c>
      <c r="P4696" s="27">
        <v>-28.428000000000001</v>
      </c>
      <c r="Q4696" s="1">
        <v>-14.227</v>
      </c>
      <c r="R4696" s="1">
        <v>0.186</v>
      </c>
      <c r="S4696" s="1">
        <v>3.3690000000000002</v>
      </c>
      <c r="T4696" s="1">
        <v>4.008</v>
      </c>
      <c r="U4696" s="1">
        <v>9.9209999999999994</v>
      </c>
      <c r="V4696" s="1">
        <v>0.3</v>
      </c>
      <c r="W4696" s="30">
        <v>890.61199999999997</v>
      </c>
      <c r="X4696" s="1">
        <v>-29.606000000000002</v>
      </c>
      <c r="Y4696" s="1">
        <v>1390.5509999999999</v>
      </c>
      <c r="Z4696" s="1">
        <v>433.70800000000003</v>
      </c>
      <c r="AD4696" s="4">
        <v>28.428000000000001</v>
      </c>
      <c r="AL4696" s="1">
        <v>890.61199999999997</v>
      </c>
    </row>
    <row r="4697" spans="1:38" x14ac:dyDescent="0.25">
      <c r="A4697" s="1">
        <v>4693</v>
      </c>
      <c r="B4697" s="1">
        <v>4693</v>
      </c>
      <c r="C4697" s="1"/>
      <c r="D4697" s="1">
        <v>1422.557</v>
      </c>
      <c r="E4697" s="1">
        <v>773.73699999999997</v>
      </c>
      <c r="F4697" s="1"/>
      <c r="G4697" s="1">
        <v>-61.530999999999999</v>
      </c>
      <c r="H4697" s="1">
        <v>-57.417000000000002</v>
      </c>
      <c r="I4697" s="1"/>
      <c r="J4697" s="1"/>
      <c r="K4697" s="1">
        <v>-527.75199999999995</v>
      </c>
      <c r="L4697" s="1"/>
      <c r="M4697" s="1">
        <v>2563.9690000000001</v>
      </c>
      <c r="N4697" s="1"/>
      <c r="O4697" s="1">
        <v>-7.8</v>
      </c>
      <c r="P4697" s="27">
        <v>-26.925000000000001</v>
      </c>
      <c r="Q4697" s="1">
        <v>-13.515000000000001</v>
      </c>
      <c r="R4697" s="1">
        <v>0.191</v>
      </c>
      <c r="S4697" s="1">
        <v>3.097</v>
      </c>
      <c r="T4697" s="1">
        <v>3.649</v>
      </c>
      <c r="U4697" s="1">
        <v>9.8859999999999992</v>
      </c>
      <c r="V4697" s="1">
        <v>1.0999999999999999E-2</v>
      </c>
      <c r="W4697" s="30">
        <v>641.86300000000006</v>
      </c>
      <c r="X4697" s="1">
        <v>-28.995000000000001</v>
      </c>
      <c r="Y4697" s="1">
        <v>1031.6199999999999</v>
      </c>
      <c r="Z4697" s="1">
        <v>319.55799999999999</v>
      </c>
      <c r="AD4697" s="4">
        <v>26.925000000000001</v>
      </c>
      <c r="AL4697" s="1">
        <v>641.86300000000006</v>
      </c>
    </row>
    <row r="4698" spans="1:38" x14ac:dyDescent="0.25">
      <c r="A4698" s="1">
        <v>4694</v>
      </c>
      <c r="B4698" s="1">
        <v>4694</v>
      </c>
      <c r="C4698" s="1"/>
      <c r="D4698" s="1">
        <v>1429.2809999999999</v>
      </c>
      <c r="E4698" s="1">
        <v>771.82500000000005</v>
      </c>
      <c r="F4698" s="1"/>
      <c r="G4698" s="1">
        <v>-52.945999999999998</v>
      </c>
      <c r="H4698" s="1">
        <v>-50.774000000000001</v>
      </c>
      <c r="I4698" s="1"/>
      <c r="J4698" s="1"/>
      <c r="K4698" s="1">
        <v>-482.09</v>
      </c>
      <c r="L4698" s="1"/>
      <c r="M4698" s="1">
        <v>2621.0740000000001</v>
      </c>
      <c r="N4698" s="1"/>
      <c r="O4698" s="1">
        <v>-6.6550000000000002</v>
      </c>
      <c r="P4698" s="27">
        <v>-26.204000000000001</v>
      </c>
      <c r="Q4698" s="1">
        <v>-13.177</v>
      </c>
      <c r="R4698" s="1">
        <v>0.20100000000000001</v>
      </c>
      <c r="S4698" s="1">
        <v>2.976</v>
      </c>
      <c r="T4698" s="1">
        <v>3.4529999999999998</v>
      </c>
      <c r="U4698" s="1">
        <v>9.9280000000000008</v>
      </c>
      <c r="V4698" s="1">
        <v>-3.6999999999999998E-2</v>
      </c>
      <c r="W4698" s="30">
        <v>505.12799999999999</v>
      </c>
      <c r="X4698" s="1">
        <v>-29.911000000000001</v>
      </c>
      <c r="Y4698" s="1">
        <v>828.34799999999996</v>
      </c>
      <c r="Z4698" s="1">
        <v>251.19</v>
      </c>
      <c r="AD4698" s="4">
        <v>26.204000000000001</v>
      </c>
      <c r="AL4698" s="1">
        <v>505.12799999999999</v>
      </c>
    </row>
    <row r="4699" spans="1:38" x14ac:dyDescent="0.25">
      <c r="A4699" s="1">
        <v>4695</v>
      </c>
      <c r="B4699" s="1">
        <v>4695</v>
      </c>
      <c r="C4699" s="1"/>
      <c r="D4699" s="1">
        <v>1435.0450000000001</v>
      </c>
      <c r="E4699" s="1">
        <v>769.91300000000001</v>
      </c>
      <c r="F4699" s="1"/>
      <c r="G4699" s="1">
        <v>-46.268000000000001</v>
      </c>
      <c r="H4699" s="1">
        <v>-44.604999999999997</v>
      </c>
      <c r="I4699" s="1"/>
      <c r="J4699" s="1"/>
      <c r="K4699" s="1">
        <v>-447.84</v>
      </c>
      <c r="L4699" s="1"/>
      <c r="M4699" s="1">
        <v>2655.1480000000001</v>
      </c>
      <c r="N4699" s="1"/>
      <c r="O4699" s="1">
        <v>-5.87</v>
      </c>
      <c r="P4699" s="27">
        <v>-25.664000000000001</v>
      </c>
      <c r="Q4699" s="1">
        <v>-12.944000000000001</v>
      </c>
      <c r="R4699" s="1">
        <v>0.20499999999999999</v>
      </c>
      <c r="S4699" s="1">
        <v>2.8940000000000001</v>
      </c>
      <c r="T4699" s="1">
        <v>3.3010000000000002</v>
      </c>
      <c r="U4699" s="1">
        <v>9.9039999999999999</v>
      </c>
      <c r="V4699" s="1">
        <v>-8.4000000000000005E-2</v>
      </c>
      <c r="W4699" s="30">
        <v>437.67500000000001</v>
      </c>
      <c r="X4699" s="1">
        <v>-29.3</v>
      </c>
      <c r="Y4699" s="1">
        <v>722.43899999999996</v>
      </c>
      <c r="Z4699" s="1">
        <v>217.61699999999999</v>
      </c>
      <c r="AD4699" s="4">
        <v>25.664000000000001</v>
      </c>
      <c r="AL4699" s="1">
        <v>437.67500000000001</v>
      </c>
    </row>
    <row r="4700" spans="1:38" x14ac:dyDescent="0.25">
      <c r="A4700" s="1">
        <v>4696</v>
      </c>
      <c r="B4700" s="1">
        <v>4696</v>
      </c>
      <c r="C4700" s="1"/>
      <c r="D4700" s="1">
        <v>1440.329</v>
      </c>
      <c r="E4700" s="1">
        <v>768.47900000000004</v>
      </c>
      <c r="F4700" s="1"/>
      <c r="G4700" s="1">
        <v>-41.497999999999998</v>
      </c>
      <c r="H4700" s="1">
        <v>-37.488</v>
      </c>
      <c r="I4700" s="1"/>
      <c r="J4700" s="1"/>
      <c r="K4700" s="1">
        <v>-417.39400000000001</v>
      </c>
      <c r="L4700" s="1"/>
      <c r="M4700" s="1">
        <v>2684.9050000000002</v>
      </c>
      <c r="N4700" s="1"/>
      <c r="O4700" s="1">
        <v>-5.26</v>
      </c>
      <c r="P4700" s="27">
        <v>-25.218</v>
      </c>
      <c r="Q4700" s="1">
        <v>-12.74</v>
      </c>
      <c r="R4700" s="1">
        <v>0.20100000000000001</v>
      </c>
      <c r="S4700" s="1">
        <v>2.8010000000000002</v>
      </c>
      <c r="T4700" s="1">
        <v>3.1869999999999998</v>
      </c>
      <c r="U4700" s="1">
        <v>9.8719999999999999</v>
      </c>
      <c r="V4700" s="1">
        <v>-0.128</v>
      </c>
      <c r="W4700" s="30">
        <v>382.43200000000002</v>
      </c>
      <c r="X4700" s="1">
        <v>-30.216000000000001</v>
      </c>
      <c r="Y4700" s="1">
        <v>639.72699999999998</v>
      </c>
      <c r="Z4700" s="1">
        <v>190.148</v>
      </c>
      <c r="AD4700" s="4">
        <v>25.218</v>
      </c>
      <c r="AL4700" s="1">
        <v>382.43200000000002</v>
      </c>
    </row>
    <row r="4701" spans="1:38" x14ac:dyDescent="0.25">
      <c r="A4701" s="1">
        <v>4697</v>
      </c>
      <c r="B4701" s="1">
        <v>4697</v>
      </c>
      <c r="C4701" s="1"/>
      <c r="D4701" s="1">
        <v>1444.171</v>
      </c>
      <c r="E4701" s="1">
        <v>766.56700000000001</v>
      </c>
      <c r="F4701" s="1"/>
      <c r="G4701" s="1">
        <v>-36.728999999999999</v>
      </c>
      <c r="H4701" s="1">
        <v>-32.268000000000001</v>
      </c>
      <c r="I4701" s="1"/>
      <c r="J4701" s="1"/>
      <c r="K4701" s="1">
        <v>-390.75200000000001</v>
      </c>
      <c r="L4701" s="1">
        <v>14250.317999999999</v>
      </c>
      <c r="M4701" s="1">
        <v>2716.5839999999998</v>
      </c>
      <c r="N4701" s="1"/>
      <c r="O4701" s="1">
        <v>-4.4800000000000004</v>
      </c>
      <c r="P4701" s="27">
        <v>-24.771999999999998</v>
      </c>
      <c r="Q4701" s="1">
        <v>-12.502000000000001</v>
      </c>
      <c r="R4701" s="1">
        <v>0.20499999999999999</v>
      </c>
      <c r="S4701" s="1">
        <v>2.7240000000000002</v>
      </c>
      <c r="T4701" s="1">
        <v>3.056</v>
      </c>
      <c r="U4701" s="1">
        <v>9.8450000000000006</v>
      </c>
      <c r="V4701" s="1">
        <v>-0.16800000000000001</v>
      </c>
      <c r="W4701" s="30">
        <v>336.34500000000003</v>
      </c>
      <c r="X4701" s="1">
        <v>-29.911000000000001</v>
      </c>
      <c r="Y4701" s="1">
        <v>570.13800000000003</v>
      </c>
      <c r="Z4701" s="1">
        <v>163.899</v>
      </c>
      <c r="AD4701" s="4">
        <v>24.771999999999998</v>
      </c>
      <c r="AL4701" s="1">
        <v>336.34500000000003</v>
      </c>
    </row>
    <row r="4702" spans="1:38" x14ac:dyDescent="0.25">
      <c r="A4702" s="1">
        <v>4698</v>
      </c>
      <c r="B4702" s="1">
        <v>4698</v>
      </c>
      <c r="C4702" s="1"/>
      <c r="D4702" s="1">
        <v>1448.0139999999999</v>
      </c>
      <c r="E4702" s="1">
        <v>766.08900000000006</v>
      </c>
      <c r="F4702" s="1"/>
      <c r="G4702" s="1">
        <v>-29.097000000000001</v>
      </c>
      <c r="H4702" s="1">
        <v>-26.099</v>
      </c>
      <c r="I4702" s="1"/>
      <c r="J4702" s="1"/>
      <c r="K4702" s="1">
        <v>-351.262</v>
      </c>
      <c r="L4702" s="1">
        <v>7095.6469999999999</v>
      </c>
      <c r="M4702" s="1">
        <v>2764.585</v>
      </c>
      <c r="N4702" s="1"/>
      <c r="O4702" s="1">
        <v>-3.5830000000000002</v>
      </c>
      <c r="P4702" s="27">
        <v>-24.193999999999999</v>
      </c>
      <c r="Q4702" s="1">
        <v>-12.231999999999999</v>
      </c>
      <c r="R4702" s="1">
        <v>0.20499999999999999</v>
      </c>
      <c r="S4702" s="1">
        <v>2.6030000000000002</v>
      </c>
      <c r="T4702" s="1">
        <v>2.899</v>
      </c>
      <c r="U4702" s="1">
        <v>9.5730000000000004</v>
      </c>
      <c r="V4702" s="1">
        <v>-0.22700000000000001</v>
      </c>
      <c r="W4702" s="30">
        <v>285.98500000000001</v>
      </c>
      <c r="X4702" s="1">
        <v>-29.3</v>
      </c>
      <c r="Y4702" s="1">
        <v>494.44499999999999</v>
      </c>
      <c r="Z4702" s="1">
        <v>135.82</v>
      </c>
      <c r="AD4702" s="4">
        <v>24.193999999999999</v>
      </c>
      <c r="AL4702" s="1">
        <v>285.98500000000001</v>
      </c>
    </row>
    <row r="4703" spans="1:38" x14ac:dyDescent="0.25">
      <c r="A4703" s="1">
        <v>4699</v>
      </c>
      <c r="B4703" s="1">
        <v>4699</v>
      </c>
      <c r="C4703" s="1"/>
      <c r="D4703" s="1">
        <v>1457.14</v>
      </c>
      <c r="E4703" s="1">
        <v>759.875</v>
      </c>
      <c r="F4703" s="1"/>
      <c r="G4703" s="1">
        <v>-4.7699999999999996</v>
      </c>
      <c r="H4703" s="1">
        <v>-5.22</v>
      </c>
      <c r="I4703" s="1"/>
      <c r="J4703" s="1"/>
      <c r="K4703" s="1">
        <v>-197.55600000000001</v>
      </c>
      <c r="L4703" s="1">
        <v>1560.1079999999999</v>
      </c>
      <c r="M4703" s="1">
        <v>2983.05</v>
      </c>
      <c r="N4703" s="1"/>
      <c r="O4703" s="1">
        <v>-0.45800000000000002</v>
      </c>
      <c r="P4703" s="27">
        <v>-22.241</v>
      </c>
      <c r="Q4703" s="1">
        <v>-11.257</v>
      </c>
      <c r="R4703" s="1">
        <v>0.25900000000000001</v>
      </c>
      <c r="S4703" s="1">
        <v>2.2200000000000002</v>
      </c>
      <c r="T4703" s="1">
        <v>2.42</v>
      </c>
      <c r="U4703" s="1">
        <v>-23.382999999999999</v>
      </c>
      <c r="V4703" s="1">
        <v>-0.40600000000000003</v>
      </c>
      <c r="W4703" s="30">
        <v>195.33600000000001</v>
      </c>
      <c r="X4703" s="1">
        <v>-29.606000000000002</v>
      </c>
      <c r="Y4703" s="1">
        <v>369.00299999999999</v>
      </c>
      <c r="Z4703" s="1">
        <v>92.784999999999997</v>
      </c>
      <c r="AD4703" s="4">
        <v>22.241</v>
      </c>
      <c r="AL4703" s="1">
        <v>195.33600000000001</v>
      </c>
    </row>
    <row r="4704" spans="1:38" x14ac:dyDescent="0.25">
      <c r="A4704" s="1">
        <v>4700</v>
      </c>
      <c r="B4704" s="1">
        <v>4700</v>
      </c>
      <c r="C4704" s="1"/>
      <c r="D4704" s="1">
        <v>1460.9829999999999</v>
      </c>
      <c r="E4704" s="1">
        <v>757.96299999999997</v>
      </c>
      <c r="F4704" s="1"/>
      <c r="G4704" s="1">
        <v>1.431</v>
      </c>
      <c r="H4704" s="1">
        <v>-3.7959999999999998</v>
      </c>
      <c r="I4704" s="1"/>
      <c r="J4704" s="1"/>
      <c r="K4704" s="1">
        <v>-121.399</v>
      </c>
      <c r="L4704" s="1">
        <v>648.49800000000005</v>
      </c>
      <c r="M4704" s="1">
        <v>3000.819</v>
      </c>
      <c r="N4704" s="1"/>
      <c r="O4704" s="1">
        <v>0.624</v>
      </c>
      <c r="P4704" s="27">
        <v>-21.786000000000001</v>
      </c>
      <c r="Q4704" s="1">
        <v>-10.925000000000001</v>
      </c>
      <c r="R4704" s="1">
        <v>0.26900000000000002</v>
      </c>
      <c r="S4704" s="1">
        <v>2.0939999999999999</v>
      </c>
      <c r="T4704" s="1">
        <v>2.1480000000000001</v>
      </c>
      <c r="U4704" s="1">
        <v>-23.373000000000001</v>
      </c>
      <c r="V4704" s="1">
        <v>-0.183</v>
      </c>
      <c r="W4704" s="30">
        <v>15.566000000000001</v>
      </c>
      <c r="X4704" s="1">
        <v>-29.911000000000001</v>
      </c>
      <c r="Y4704" s="1">
        <v>92.174000000000007</v>
      </c>
      <c r="Z4704" s="1">
        <v>-2.1360000000000001</v>
      </c>
      <c r="AD4704" s="4">
        <v>21.786000000000001</v>
      </c>
      <c r="AL4704" s="1">
        <v>15.566000000000001</v>
      </c>
    </row>
    <row r="4705" spans="1:38" x14ac:dyDescent="0.25">
      <c r="A4705" s="1">
        <v>4701</v>
      </c>
      <c r="B4705" s="1">
        <v>4701</v>
      </c>
      <c r="C4705" s="1"/>
      <c r="D4705" s="1">
        <v>1461.943</v>
      </c>
      <c r="E4705" s="1">
        <v>759.875</v>
      </c>
      <c r="F4705" s="1"/>
      <c r="G4705" s="1">
        <v>1.431</v>
      </c>
      <c r="H4705" s="1">
        <v>-2.847</v>
      </c>
      <c r="I4705" s="1"/>
      <c r="J4705" s="1"/>
      <c r="K4705" s="1">
        <v>-102.834</v>
      </c>
      <c r="L4705" s="1">
        <v>300.76900000000001</v>
      </c>
      <c r="M4705" s="1">
        <v>2994.576</v>
      </c>
      <c r="N4705" s="1"/>
      <c r="O4705" s="1">
        <v>0.71199999999999997</v>
      </c>
      <c r="P4705" s="27">
        <v>-21.704999999999998</v>
      </c>
      <c r="Q4705" s="1">
        <v>-10.891</v>
      </c>
      <c r="R4705" s="1">
        <v>0.25900000000000001</v>
      </c>
      <c r="S4705" s="1">
        <v>2.0790000000000002</v>
      </c>
      <c r="T4705" s="1">
        <v>2.1320000000000001</v>
      </c>
      <c r="U4705" s="1">
        <v>-23.376000000000001</v>
      </c>
      <c r="V4705" s="1">
        <v>-0.186</v>
      </c>
      <c r="W4705" s="30">
        <v>-17.702000000000002</v>
      </c>
      <c r="X4705" s="1">
        <v>-29.606000000000002</v>
      </c>
      <c r="Y4705" s="1">
        <v>41.814</v>
      </c>
      <c r="Z4705" s="1">
        <v>-9.7669999999999995</v>
      </c>
      <c r="AD4705" s="4">
        <v>21.704999999999998</v>
      </c>
      <c r="AL4705" s="1">
        <v>-17.702000000000002</v>
      </c>
    </row>
    <row r="4706" spans="1:38" x14ac:dyDescent="0.25">
      <c r="A4706" s="1">
        <v>4702</v>
      </c>
      <c r="B4706" s="1">
        <v>4702</v>
      </c>
      <c r="C4706" s="1"/>
      <c r="D4706" s="1">
        <v>1463.865</v>
      </c>
      <c r="E4706" s="1">
        <v>757.48500000000001</v>
      </c>
      <c r="F4706" s="1"/>
      <c r="G4706" s="1">
        <v>0.47699999999999998</v>
      </c>
      <c r="H4706" s="1">
        <v>-2.847</v>
      </c>
      <c r="I4706" s="1"/>
      <c r="J4706" s="1"/>
      <c r="K4706" s="1">
        <v>-95.216999999999999</v>
      </c>
      <c r="L4706" s="1">
        <v>-18.792000000000002</v>
      </c>
      <c r="M4706" s="1">
        <v>2988.8130000000001</v>
      </c>
      <c r="N4706" s="1"/>
      <c r="O4706" s="1">
        <v>0.751</v>
      </c>
      <c r="P4706" s="27">
        <v>-21.675999999999998</v>
      </c>
      <c r="Q4706" s="1">
        <v>-10.882</v>
      </c>
      <c r="R4706" s="1">
        <v>0.25900000000000001</v>
      </c>
      <c r="S4706" s="1">
        <v>2.0699999999999998</v>
      </c>
      <c r="T4706" s="1">
        <v>2.121</v>
      </c>
      <c r="U4706" s="1">
        <v>-23.376000000000001</v>
      </c>
      <c r="V4706" s="1">
        <v>-0.183</v>
      </c>
      <c r="W4706" s="30">
        <v>-18.922999999999998</v>
      </c>
      <c r="X4706" s="1">
        <v>-30.521000000000001</v>
      </c>
      <c r="Y4706" s="1">
        <v>41.204000000000001</v>
      </c>
      <c r="Z4706" s="1">
        <v>-9.7669999999999995</v>
      </c>
      <c r="AD4706" s="4">
        <v>21.675999999999998</v>
      </c>
      <c r="AL4706" s="1">
        <v>-18.922999999999998</v>
      </c>
    </row>
    <row r="4707" spans="1:38" x14ac:dyDescent="0.25">
      <c r="A4707" s="1">
        <v>4703</v>
      </c>
      <c r="B4707" s="1">
        <v>4703</v>
      </c>
      <c r="C4707" s="1"/>
      <c r="D4707" s="1">
        <v>1464.825</v>
      </c>
      <c r="E4707" s="1">
        <v>755.57299999999998</v>
      </c>
      <c r="F4707" s="1"/>
      <c r="G4707" s="1">
        <v>1.9079999999999999</v>
      </c>
      <c r="H4707" s="1">
        <v>-3.7959999999999998</v>
      </c>
      <c r="I4707" s="1"/>
      <c r="J4707" s="1"/>
      <c r="K4707" s="1">
        <v>-94.265000000000001</v>
      </c>
      <c r="L4707" s="1">
        <v>-228.001</v>
      </c>
      <c r="M4707" s="1">
        <v>2982.57</v>
      </c>
      <c r="N4707" s="1"/>
      <c r="O4707" s="1">
        <v>0.78500000000000003</v>
      </c>
      <c r="P4707" s="27">
        <v>-21.652999999999999</v>
      </c>
      <c r="Q4707" s="1">
        <v>-10.868</v>
      </c>
      <c r="R4707" s="1">
        <v>0.26400000000000001</v>
      </c>
      <c r="S4707" s="1">
        <v>2.0699999999999998</v>
      </c>
      <c r="T4707" s="1">
        <v>2.1160000000000001</v>
      </c>
      <c r="U4707" s="1">
        <v>-23.376000000000001</v>
      </c>
      <c r="V4707" s="1">
        <v>-0.17899999999999999</v>
      </c>
      <c r="W4707" s="30">
        <v>-19.533999999999999</v>
      </c>
      <c r="X4707" s="1">
        <v>-29.606000000000002</v>
      </c>
      <c r="Y4707" s="1">
        <v>40.593000000000004</v>
      </c>
      <c r="Z4707" s="1">
        <v>-10.071999999999999</v>
      </c>
      <c r="AD4707" s="4">
        <v>21.652999999999999</v>
      </c>
      <c r="AL4707" s="1">
        <v>-19.533999999999999</v>
      </c>
    </row>
    <row r="4708" spans="1:38" x14ac:dyDescent="0.25">
      <c r="A4708" s="1">
        <v>4704</v>
      </c>
      <c r="B4708" s="1">
        <v>4704</v>
      </c>
      <c r="C4708" s="1"/>
      <c r="D4708" s="1">
        <v>1466.2660000000001</v>
      </c>
      <c r="E4708" s="1">
        <v>758.44100000000003</v>
      </c>
      <c r="F4708" s="1"/>
      <c r="G4708" s="1">
        <v>0.47699999999999998</v>
      </c>
      <c r="H4708" s="1">
        <v>-3.3220000000000001</v>
      </c>
      <c r="I4708" s="1"/>
      <c r="J4708" s="1"/>
      <c r="K4708" s="1">
        <v>-80.936000000000007</v>
      </c>
      <c r="L4708" s="1">
        <v>-293.995</v>
      </c>
      <c r="M4708" s="1">
        <v>2977.2869999999998</v>
      </c>
      <c r="N4708" s="1"/>
      <c r="O4708" s="1">
        <v>0.80400000000000005</v>
      </c>
      <c r="P4708" s="27">
        <v>-21.634</v>
      </c>
      <c r="Q4708" s="1">
        <v>-10.868</v>
      </c>
      <c r="R4708" s="1">
        <v>0.26900000000000002</v>
      </c>
      <c r="S4708" s="1">
        <v>2.0699999999999998</v>
      </c>
      <c r="T4708" s="1">
        <v>2.0990000000000002</v>
      </c>
      <c r="U4708" s="1">
        <v>-23.38</v>
      </c>
      <c r="V4708" s="1">
        <v>-0.183</v>
      </c>
      <c r="W4708" s="30">
        <v>-19.533999999999999</v>
      </c>
      <c r="X4708" s="1">
        <v>-29.606000000000002</v>
      </c>
      <c r="Y4708" s="1">
        <v>40.287999999999997</v>
      </c>
      <c r="Z4708" s="1">
        <v>-9.7669999999999995</v>
      </c>
      <c r="AD4708" s="4">
        <v>21.634</v>
      </c>
      <c r="AL4708" s="1">
        <v>-19.533999999999999</v>
      </c>
    </row>
    <row r="4709" spans="1:38" x14ac:dyDescent="0.25">
      <c r="A4709" s="1">
        <v>4705</v>
      </c>
      <c r="B4709" s="1">
        <v>4705</v>
      </c>
      <c r="C4709" s="1"/>
      <c r="D4709" s="1">
        <v>1466.7470000000001</v>
      </c>
      <c r="E4709" s="1">
        <v>758.44100000000003</v>
      </c>
      <c r="F4709" s="1"/>
      <c r="G4709" s="1">
        <v>0.95399999999999996</v>
      </c>
      <c r="H4709" s="1">
        <v>-3.3220000000000001</v>
      </c>
      <c r="I4709" s="1"/>
      <c r="J4709" s="1"/>
      <c r="K4709" s="1">
        <v>-76.650999999999996</v>
      </c>
      <c r="L4709" s="1">
        <v>-376.73099999999999</v>
      </c>
      <c r="M4709" s="1">
        <v>2972.9650000000001</v>
      </c>
      <c r="N4709" s="1"/>
      <c r="O4709" s="1">
        <v>0.82399999999999995</v>
      </c>
      <c r="P4709" s="27">
        <v>-21.629000000000001</v>
      </c>
      <c r="Q4709" s="1">
        <v>-10.858000000000001</v>
      </c>
      <c r="R4709" s="1">
        <v>0.26900000000000002</v>
      </c>
      <c r="S4709" s="1">
        <v>2.0649999999999999</v>
      </c>
      <c r="T4709" s="1">
        <v>2.1160000000000001</v>
      </c>
      <c r="U4709" s="1">
        <v>-23.38</v>
      </c>
      <c r="V4709" s="1">
        <v>-0.183</v>
      </c>
      <c r="W4709" s="30">
        <v>-19.533999999999999</v>
      </c>
      <c r="X4709" s="1">
        <v>-29.911000000000001</v>
      </c>
      <c r="Y4709" s="1">
        <v>40.593000000000004</v>
      </c>
      <c r="Z4709" s="1">
        <v>-10.377000000000001</v>
      </c>
      <c r="AD4709" s="4">
        <v>21.629000000000001</v>
      </c>
      <c r="AL4709" s="1">
        <v>-19.533999999999999</v>
      </c>
    </row>
    <row r="4710" spans="1:38" x14ac:dyDescent="0.25">
      <c r="A4710" s="1">
        <v>4706</v>
      </c>
      <c r="B4710" s="1">
        <v>4706</v>
      </c>
      <c r="C4710" s="1"/>
      <c r="D4710" s="1">
        <v>1467.7080000000001</v>
      </c>
      <c r="E4710" s="1">
        <v>758.91899999999998</v>
      </c>
      <c r="F4710" s="1"/>
      <c r="G4710" s="1">
        <v>0.95399999999999996</v>
      </c>
      <c r="H4710" s="1">
        <v>-2.3730000000000002</v>
      </c>
      <c r="I4710" s="1"/>
      <c r="J4710" s="1"/>
      <c r="K4710" s="1">
        <v>-73.319000000000003</v>
      </c>
      <c r="L4710" s="1">
        <v>-420.88400000000001</v>
      </c>
      <c r="M4710" s="1">
        <v>2968.643</v>
      </c>
      <c r="N4710" s="1"/>
      <c r="O4710" s="1">
        <v>0.84799999999999998</v>
      </c>
      <c r="P4710" s="27">
        <v>-21.61</v>
      </c>
      <c r="Q4710" s="1">
        <v>-10.849</v>
      </c>
      <c r="R4710" s="1">
        <v>0.26900000000000002</v>
      </c>
      <c r="S4710" s="1">
        <v>2.0550000000000002</v>
      </c>
      <c r="T4710" s="1">
        <v>2.0939999999999999</v>
      </c>
      <c r="U4710" s="1">
        <v>-23.382999999999999</v>
      </c>
      <c r="V4710" s="1">
        <v>-0.183</v>
      </c>
      <c r="W4710" s="30">
        <v>-19.838999999999999</v>
      </c>
      <c r="X4710" s="1">
        <v>-29.911000000000001</v>
      </c>
      <c r="Y4710" s="1">
        <v>40.593000000000004</v>
      </c>
      <c r="Z4710" s="1">
        <v>-10.377000000000001</v>
      </c>
      <c r="AD4710" s="4">
        <v>21.61</v>
      </c>
      <c r="AL4710" s="1">
        <v>-19.838999999999999</v>
      </c>
    </row>
    <row r="4711" spans="1:38" x14ac:dyDescent="0.25">
      <c r="A4711" s="1">
        <v>4707</v>
      </c>
      <c r="B4711" s="1">
        <v>4707</v>
      </c>
      <c r="C4711" s="1"/>
      <c r="D4711" s="1">
        <v>1469.1489999999999</v>
      </c>
      <c r="E4711" s="1">
        <v>757.96299999999997</v>
      </c>
      <c r="F4711" s="1"/>
      <c r="G4711" s="1">
        <v>0.95399999999999996</v>
      </c>
      <c r="H4711" s="1">
        <v>-2.847</v>
      </c>
      <c r="I4711" s="1"/>
      <c r="J4711" s="1"/>
      <c r="K4711" s="1">
        <v>-70.938999999999993</v>
      </c>
      <c r="L4711" s="1">
        <v>-465.03500000000003</v>
      </c>
      <c r="M4711" s="1">
        <v>2964.8009999999999</v>
      </c>
      <c r="N4711" s="1"/>
      <c r="O4711" s="1">
        <v>0.85299999999999998</v>
      </c>
      <c r="P4711" s="27">
        <v>-21.605</v>
      </c>
      <c r="Q4711" s="1">
        <v>-10.849</v>
      </c>
      <c r="R4711" s="1">
        <v>0.26900000000000002</v>
      </c>
      <c r="S4711" s="1">
        <v>2.0499999999999998</v>
      </c>
      <c r="T4711" s="1">
        <v>2.0990000000000002</v>
      </c>
      <c r="U4711" s="1">
        <v>-23.382999999999999</v>
      </c>
      <c r="V4711" s="1">
        <v>-0.183</v>
      </c>
      <c r="W4711" s="30">
        <v>-19.533999999999999</v>
      </c>
      <c r="X4711" s="1">
        <v>-30.216000000000001</v>
      </c>
      <c r="Y4711" s="1">
        <v>40.593000000000004</v>
      </c>
      <c r="Z4711" s="1">
        <v>-10.071999999999999</v>
      </c>
      <c r="AD4711" s="4">
        <v>21.605</v>
      </c>
      <c r="AL4711" s="1">
        <v>-19.533999999999999</v>
      </c>
    </row>
    <row r="4712" spans="1:38" x14ac:dyDescent="0.25">
      <c r="A4712" s="1">
        <v>4708</v>
      </c>
      <c r="B4712" s="1">
        <v>4708</v>
      </c>
      <c r="C4712" s="1"/>
      <c r="D4712" s="1">
        <v>1470.1089999999999</v>
      </c>
      <c r="E4712" s="1">
        <v>757.96299999999997</v>
      </c>
      <c r="F4712" s="1"/>
      <c r="G4712" s="1">
        <v>0.95399999999999996</v>
      </c>
      <c r="H4712" s="1">
        <v>-3.3220000000000001</v>
      </c>
      <c r="I4712" s="1"/>
      <c r="J4712" s="1"/>
      <c r="K4712" s="1">
        <v>-68.558000000000007</v>
      </c>
      <c r="L4712" s="1">
        <v>-486.85500000000002</v>
      </c>
      <c r="M4712" s="1">
        <v>2960.4789999999998</v>
      </c>
      <c r="N4712" s="1"/>
      <c r="O4712" s="1">
        <v>0.85799999999999998</v>
      </c>
      <c r="P4712" s="27">
        <v>-21.600999999999999</v>
      </c>
      <c r="Q4712" s="1">
        <v>-10.843999999999999</v>
      </c>
      <c r="R4712" s="1">
        <v>0.27400000000000002</v>
      </c>
      <c r="S4712" s="1">
        <v>2.0550000000000002</v>
      </c>
      <c r="T4712" s="1">
        <v>2.105</v>
      </c>
      <c r="U4712" s="1">
        <v>-23.382999999999999</v>
      </c>
      <c r="V4712" s="1">
        <v>-0.183</v>
      </c>
      <c r="W4712" s="30">
        <v>-19.533999999999999</v>
      </c>
      <c r="X4712" s="1">
        <v>-29.911000000000001</v>
      </c>
      <c r="Y4712" s="1">
        <v>40.899000000000001</v>
      </c>
      <c r="Z4712" s="1">
        <v>-10.377000000000001</v>
      </c>
      <c r="AD4712" s="4">
        <v>21.600999999999999</v>
      </c>
      <c r="AL4712" s="1">
        <v>-19.533999999999999</v>
      </c>
    </row>
    <row r="4713" spans="1:38" x14ac:dyDescent="0.25">
      <c r="A4713" s="1">
        <v>4709</v>
      </c>
      <c r="B4713" s="1">
        <v>4709</v>
      </c>
      <c r="C4713" s="1"/>
      <c r="D4713" s="1">
        <v>1471.55</v>
      </c>
      <c r="E4713" s="1">
        <v>757.48500000000001</v>
      </c>
      <c r="F4713" s="1"/>
      <c r="G4713" s="1">
        <v>0.95399999999999996</v>
      </c>
      <c r="H4713" s="1">
        <v>-3.7959999999999998</v>
      </c>
      <c r="I4713" s="1"/>
      <c r="J4713" s="1"/>
      <c r="K4713" s="1">
        <v>-65.701999999999998</v>
      </c>
      <c r="L4713" s="1">
        <v>-498.01799999999997</v>
      </c>
      <c r="M4713" s="1">
        <v>2956.1570000000002</v>
      </c>
      <c r="N4713" s="1"/>
      <c r="O4713" s="1">
        <v>0.86799999999999999</v>
      </c>
      <c r="P4713" s="27">
        <v>-21.591000000000001</v>
      </c>
      <c r="Q4713" s="1">
        <v>-10.853</v>
      </c>
      <c r="R4713" s="1">
        <v>0.26900000000000002</v>
      </c>
      <c r="S4713" s="1">
        <v>2.06</v>
      </c>
      <c r="T4713" s="1">
        <v>2.0990000000000002</v>
      </c>
      <c r="U4713" s="1">
        <v>-23.38</v>
      </c>
      <c r="V4713" s="1">
        <v>-0.186</v>
      </c>
      <c r="W4713" s="30">
        <v>-19.533999999999999</v>
      </c>
      <c r="X4713" s="1">
        <v>-30.216000000000001</v>
      </c>
      <c r="Y4713" s="1">
        <v>40.287999999999997</v>
      </c>
      <c r="Z4713" s="1">
        <v>-10.071999999999999</v>
      </c>
      <c r="AD4713" s="4">
        <v>21.591000000000001</v>
      </c>
      <c r="AL4713" s="1">
        <v>-19.533999999999999</v>
      </c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Y505"/>
  <sheetViews>
    <sheetView workbookViewId="0"/>
  </sheetViews>
  <sheetFormatPr defaultRowHeight="15" x14ac:dyDescent="0.25"/>
  <cols>
    <col min="1" max="1" width="10.42578125" customWidth="1"/>
    <col min="6" max="6" width="15.85546875" customWidth="1"/>
    <col min="7" max="7" width="14.42578125" customWidth="1"/>
    <col min="8" max="8" width="14.140625" customWidth="1"/>
    <col min="9" max="9" width="14.7109375" customWidth="1"/>
    <col min="11" max="11" width="12.42578125" customWidth="1"/>
    <col min="12" max="12" width="13.7109375" customWidth="1"/>
    <col min="13" max="13" width="14.7109375" customWidth="1"/>
    <col min="14" max="14" width="13.28515625" customWidth="1"/>
    <col min="27" max="27" width="9.140625" style="28"/>
    <col min="34" max="34" width="11.85546875" customWidth="1"/>
    <col min="35" max="35" width="12.140625" customWidth="1"/>
    <col min="36" max="36" width="12.85546875" customWidth="1"/>
    <col min="37" max="39" width="12.7109375" customWidth="1"/>
    <col min="40" max="41" width="10.42578125" customWidth="1"/>
    <col min="42" max="42" width="11.28515625" customWidth="1"/>
    <col min="43" max="43" width="11.85546875" customWidth="1"/>
    <col min="44" max="44" width="11.42578125" customWidth="1"/>
    <col min="45" max="45" width="12.7109375" style="4" customWidth="1"/>
    <col min="47" max="47" width="13.140625" style="17" customWidth="1"/>
    <col min="48" max="49" width="14.140625" style="17" customWidth="1"/>
    <col min="51" max="51" width="14" style="4" customWidth="1"/>
    <col min="52" max="53" width="13.85546875" style="4" customWidth="1"/>
    <col min="54" max="54" width="13.140625" customWidth="1"/>
    <col min="55" max="55" width="10.5703125" style="1" customWidth="1"/>
    <col min="56" max="56" width="11.5703125" style="1" customWidth="1"/>
    <col min="58" max="58" width="18.42578125" style="18" customWidth="1"/>
    <col min="59" max="59" width="19" style="18" customWidth="1"/>
    <col min="61" max="62" width="10.5703125" style="21" customWidth="1"/>
    <col min="66" max="66" width="14.5703125" style="1" customWidth="1"/>
    <col min="67" max="67" width="15" style="1" customWidth="1"/>
    <col min="69" max="69" width="10.140625" bestFit="1" customWidth="1"/>
    <col min="71" max="71" width="11.42578125" bestFit="1" customWidth="1"/>
    <col min="72" max="72" width="13.140625" bestFit="1" customWidth="1"/>
    <col min="73" max="73" width="12" bestFit="1" customWidth="1"/>
    <col min="75" max="75" width="10.140625" bestFit="1" customWidth="1"/>
    <col min="76" max="76" width="11.85546875" bestFit="1" customWidth="1"/>
    <col min="77" max="77" width="12.5703125" bestFit="1" customWidth="1"/>
    <col min="78" max="78" width="13.140625" bestFit="1" customWidth="1"/>
    <col min="79" max="84" width="13.140625" customWidth="1"/>
    <col min="85" max="85" width="16.5703125" customWidth="1"/>
    <col min="86" max="86" width="13.28515625" customWidth="1"/>
    <col min="89" max="89" width="10.42578125" bestFit="1" customWidth="1"/>
    <col min="91" max="91" width="14.140625" customWidth="1"/>
    <col min="92" max="92" width="10.42578125" bestFit="1" customWidth="1"/>
    <col min="96" max="96" width="9.7109375" bestFit="1" customWidth="1"/>
    <col min="98" max="98" width="11.85546875" bestFit="1" customWidth="1"/>
    <col min="99" max="99" width="13.140625" bestFit="1" customWidth="1"/>
    <col min="100" max="100" width="11.5703125" bestFit="1" customWidth="1"/>
    <col min="102" max="102" width="9.7109375" bestFit="1" customWidth="1"/>
    <col min="103" max="103" width="11.85546875" bestFit="1" customWidth="1"/>
    <col min="104" max="104" width="12.5703125" bestFit="1" customWidth="1"/>
    <col min="105" max="105" width="13.140625" bestFit="1" customWidth="1"/>
    <col min="106" max="106" width="9.28515625" customWidth="1"/>
    <col min="111" max="111" width="11.85546875" bestFit="1" customWidth="1"/>
    <col min="112" max="112" width="12.5703125" bestFit="1" customWidth="1"/>
    <col min="113" max="113" width="12" bestFit="1" customWidth="1"/>
    <col min="115" max="115" width="13.5703125" customWidth="1"/>
    <col min="116" max="116" width="11.28515625" customWidth="1"/>
    <col min="119" max="121" width="16.7109375" customWidth="1"/>
    <col min="124" max="124" width="5.5703125" customWidth="1"/>
    <col min="125" max="125" width="6.5703125" customWidth="1"/>
    <col min="126" max="126" width="7.28515625" customWidth="1"/>
    <col min="127" max="127" width="9.7109375" style="4" customWidth="1"/>
    <col min="128" max="128" width="13.42578125" style="4" customWidth="1"/>
    <col min="129" max="129" width="16.5703125" style="4" customWidth="1"/>
  </cols>
  <sheetData>
    <row r="1" spans="1:129" ht="18.75" x14ac:dyDescent="0.3">
      <c r="D1" s="9" t="s">
        <v>60</v>
      </c>
      <c r="BO1" s="31" t="s">
        <v>62</v>
      </c>
      <c r="BQ1" s="34" t="s">
        <v>67</v>
      </c>
      <c r="BT1" s="31" t="s">
        <v>62</v>
      </c>
      <c r="BW1" s="34" t="s">
        <v>67</v>
      </c>
      <c r="BZ1" s="31" t="s">
        <v>62</v>
      </c>
      <c r="CA1" s="31"/>
      <c r="CB1" s="31"/>
      <c r="CC1" s="31"/>
      <c r="CD1" s="31"/>
      <c r="CE1" s="31"/>
      <c r="CF1" s="31"/>
      <c r="CG1" s="31"/>
      <c r="CR1" s="34" t="s">
        <v>68</v>
      </c>
      <c r="CU1" s="31" t="s">
        <v>62</v>
      </c>
      <c r="CX1" s="34" t="s">
        <v>68</v>
      </c>
      <c r="DA1" s="31" t="s">
        <v>62</v>
      </c>
      <c r="DK1" s="4"/>
      <c r="DL1" s="4"/>
    </row>
    <row r="2" spans="1:129" x14ac:dyDescent="0.25">
      <c r="DK2" s="4" t="s">
        <v>81</v>
      </c>
      <c r="DL2" s="4"/>
    </row>
    <row r="3" spans="1:129" x14ac:dyDescent="0.25">
      <c r="A3" s="2" t="s">
        <v>31</v>
      </c>
      <c r="AH3" s="25" t="s">
        <v>37</v>
      </c>
      <c r="AI3" s="24" t="s">
        <v>36</v>
      </c>
      <c r="AJ3" s="25" t="s">
        <v>38</v>
      </c>
      <c r="AK3" s="25" t="s">
        <v>39</v>
      </c>
      <c r="AL3" s="25" t="s">
        <v>40</v>
      </c>
      <c r="AM3" s="25" t="s">
        <v>41</v>
      </c>
      <c r="AN3" s="2" t="s">
        <v>31</v>
      </c>
      <c r="AO3" s="2"/>
      <c r="AP3" s="11" t="s">
        <v>42</v>
      </c>
      <c r="AQ3" s="11" t="s">
        <v>43</v>
      </c>
      <c r="AR3" s="11" t="s">
        <v>44</v>
      </c>
      <c r="AS3" s="11" t="s">
        <v>45</v>
      </c>
      <c r="AT3" s="11"/>
      <c r="AU3" s="16" t="s">
        <v>46</v>
      </c>
      <c r="AV3" s="16" t="s">
        <v>47</v>
      </c>
      <c r="AW3" s="16" t="s">
        <v>50</v>
      </c>
      <c r="AY3" s="14" t="s">
        <v>48</v>
      </c>
      <c r="AZ3" s="14" t="s">
        <v>49</v>
      </c>
      <c r="BA3" s="14"/>
      <c r="BC3" s="15" t="s">
        <v>51</v>
      </c>
      <c r="BD3" s="15" t="s">
        <v>52</v>
      </c>
      <c r="BF3" s="19" t="s">
        <v>53</v>
      </c>
      <c r="BG3" s="19" t="s">
        <v>54</v>
      </c>
      <c r="BI3" s="20" t="s">
        <v>55</v>
      </c>
      <c r="BJ3" s="20" t="s">
        <v>56</v>
      </c>
      <c r="BN3" s="2" t="s">
        <v>58</v>
      </c>
      <c r="BO3" s="2" t="s">
        <v>57</v>
      </c>
      <c r="CK3" s="23" t="s">
        <v>59</v>
      </c>
      <c r="CN3" s="23" t="s">
        <v>59</v>
      </c>
      <c r="DH3" s="42" t="s">
        <v>85</v>
      </c>
      <c r="DK3" s="4" t="s">
        <v>68</v>
      </c>
      <c r="DL3" s="4"/>
      <c r="DP3" s="42" t="s">
        <v>85</v>
      </c>
    </row>
    <row r="4" spans="1:129" x14ac:dyDescent="0.25">
      <c r="A4" s="3" t="s">
        <v>26</v>
      </c>
      <c r="E4" s="1" t="s">
        <v>4</v>
      </c>
      <c r="F4" s="2" t="s">
        <v>5</v>
      </c>
      <c r="G4" s="8" t="s">
        <v>6</v>
      </c>
      <c r="H4" s="8" t="s">
        <v>7</v>
      </c>
      <c r="I4" s="8" t="s">
        <v>8</v>
      </c>
      <c r="J4" s="8" t="s">
        <v>9</v>
      </c>
      <c r="K4" s="8" t="s">
        <v>10</v>
      </c>
      <c r="L4" s="8" t="s">
        <v>11</v>
      </c>
      <c r="M4" s="8" t="s">
        <v>12</v>
      </c>
      <c r="N4" s="8" t="s">
        <v>13</v>
      </c>
      <c r="O4" s="8" t="s">
        <v>14</v>
      </c>
      <c r="P4" s="8" t="s">
        <v>15</v>
      </c>
      <c r="Q4" s="8" t="s">
        <v>16</v>
      </c>
      <c r="R4" s="8" t="s">
        <v>17</v>
      </c>
      <c r="S4" s="6" t="s">
        <v>18</v>
      </c>
      <c r="T4" s="6" t="s">
        <v>19</v>
      </c>
      <c r="U4" s="6" t="s">
        <v>20</v>
      </c>
      <c r="V4" s="6" t="s">
        <v>21</v>
      </c>
      <c r="W4" s="6" t="s">
        <v>22</v>
      </c>
      <c r="X4" s="6" t="s">
        <v>23</v>
      </c>
      <c r="Y4" s="7" t="s">
        <v>24</v>
      </c>
      <c r="Z4" s="7" t="s">
        <v>25</v>
      </c>
      <c r="AA4" s="29" t="s">
        <v>26</v>
      </c>
      <c r="AB4" s="5" t="s">
        <v>27</v>
      </c>
      <c r="AC4" s="5" t="s">
        <v>28</v>
      </c>
      <c r="AD4" s="5" t="s">
        <v>29</v>
      </c>
      <c r="AN4" s="3" t="s">
        <v>26</v>
      </c>
      <c r="AO4" s="3" t="s">
        <v>61</v>
      </c>
      <c r="AP4" s="5" t="s">
        <v>27</v>
      </c>
      <c r="AQ4" s="5" t="s">
        <v>28</v>
      </c>
      <c r="AR4" s="5" t="s">
        <v>29</v>
      </c>
      <c r="BA4" s="11" t="s">
        <v>82</v>
      </c>
      <c r="BB4" s="11" t="s">
        <v>83</v>
      </c>
      <c r="BS4" s="5" t="s">
        <v>63</v>
      </c>
      <c r="BT4" s="5" t="s">
        <v>64</v>
      </c>
      <c r="BU4" s="23" t="s">
        <v>65</v>
      </c>
      <c r="BX4" s="5" t="s">
        <v>63</v>
      </c>
      <c r="BY4" s="5" t="s">
        <v>64</v>
      </c>
      <c r="BZ4" s="23" t="s">
        <v>66</v>
      </c>
      <c r="CA4" s="23"/>
      <c r="CB4" s="23"/>
      <c r="CC4" s="23"/>
      <c r="CD4" s="23"/>
      <c r="CE4" s="23"/>
      <c r="CK4" s="8" t="s">
        <v>16</v>
      </c>
      <c r="CN4" s="8" t="s">
        <v>7</v>
      </c>
      <c r="CT4" s="5" t="s">
        <v>69</v>
      </c>
      <c r="CU4" s="5" t="s">
        <v>70</v>
      </c>
      <c r="CV4" s="23" t="s">
        <v>65</v>
      </c>
      <c r="CY4" s="5" t="s">
        <v>69</v>
      </c>
      <c r="CZ4" s="5" t="s">
        <v>70</v>
      </c>
      <c r="DA4" s="23" t="s">
        <v>66</v>
      </c>
      <c r="DG4" s="5" t="s">
        <v>86</v>
      </c>
      <c r="DH4" s="5" t="s">
        <v>87</v>
      </c>
      <c r="DI4" s="23" t="s">
        <v>84</v>
      </c>
      <c r="DK4" s="4"/>
      <c r="DL4" s="4"/>
      <c r="DM4" s="46" t="s">
        <v>83</v>
      </c>
      <c r="DO4" s="5" t="s">
        <v>88</v>
      </c>
      <c r="DP4" s="5" t="s">
        <v>89</v>
      </c>
      <c r="DQ4" s="23" t="s">
        <v>84</v>
      </c>
      <c r="DW4" s="39" t="s">
        <v>90</v>
      </c>
      <c r="DX4" s="39" t="s">
        <v>91</v>
      </c>
      <c r="DY4" s="39" t="s">
        <v>92</v>
      </c>
    </row>
    <row r="5" spans="1:129" x14ac:dyDescent="0.25">
      <c r="A5" s="1">
        <v>0.30499999999999999</v>
      </c>
      <c r="E5" s="1">
        <v>1</v>
      </c>
      <c r="F5" s="1">
        <v>1</v>
      </c>
      <c r="G5" s="1">
        <v>-89.483000000000004</v>
      </c>
      <c r="H5" s="1">
        <v>0</v>
      </c>
      <c r="I5" s="1">
        <v>-24.815999999999999</v>
      </c>
      <c r="J5" s="1"/>
      <c r="K5" s="1">
        <v>-0.95399999999999996</v>
      </c>
      <c r="L5" s="1">
        <v>-2.3730000000000002</v>
      </c>
      <c r="M5" s="1">
        <v>-599.08399999999995</v>
      </c>
      <c r="N5" s="1"/>
      <c r="O5" s="1">
        <v>-106.642</v>
      </c>
      <c r="P5" s="1">
        <v>13104.171</v>
      </c>
      <c r="Q5" s="1">
        <v>0</v>
      </c>
      <c r="R5" s="1">
        <v>-160.10499999999999</v>
      </c>
      <c r="S5" s="1">
        <v>5.0000000000000001E-3</v>
      </c>
      <c r="T5" s="1">
        <v>5.0000000000000001E-3</v>
      </c>
      <c r="U5" s="1">
        <v>0</v>
      </c>
      <c r="V5" s="1">
        <v>2.9000000000000001E-2</v>
      </c>
      <c r="W5" s="1">
        <v>0</v>
      </c>
      <c r="X5" s="1">
        <v>-1.6E-2</v>
      </c>
      <c r="Y5" s="1">
        <v>0</v>
      </c>
      <c r="Z5" s="1">
        <v>0</v>
      </c>
      <c r="AA5" s="30">
        <v>0.30499999999999999</v>
      </c>
      <c r="AB5" s="1">
        <v>0.30499999999999999</v>
      </c>
      <c r="AC5" s="1">
        <v>0.30499999999999999</v>
      </c>
      <c r="AD5" s="1">
        <v>0</v>
      </c>
      <c r="AH5">
        <f t="shared" ref="AH5:AM5" si="0">-S5</f>
        <v>-5.0000000000000001E-3</v>
      </c>
      <c r="AI5" s="1">
        <f t="shared" si="0"/>
        <v>-5.0000000000000001E-3</v>
      </c>
      <c r="AJ5">
        <f t="shared" si="0"/>
        <v>0</v>
      </c>
      <c r="AK5">
        <f t="shared" si="0"/>
        <v>-2.9000000000000001E-2</v>
      </c>
      <c r="AL5">
        <f t="shared" si="0"/>
        <v>0</v>
      </c>
      <c r="AM5">
        <f t="shared" si="0"/>
        <v>1.6E-2</v>
      </c>
      <c r="AN5" s="1">
        <v>0.30499999999999999</v>
      </c>
      <c r="AO5" s="1">
        <f>AN5/100</f>
        <v>3.0499999999999998E-3</v>
      </c>
      <c r="AP5" s="1">
        <v>0.30499999999999999</v>
      </c>
      <c r="AQ5" s="1">
        <v>0.30499999999999999</v>
      </c>
      <c r="AR5" s="1">
        <v>0</v>
      </c>
      <c r="AS5" s="4">
        <f>AN5+AR5-AP5-AQ5</f>
        <v>-0.30499999999999999</v>
      </c>
      <c r="AU5" s="17">
        <f>AP5*0.95/100</f>
        <v>2.8974999999999999E-3</v>
      </c>
      <c r="AV5" s="17">
        <f>-(AP5*1.95/100-AN5*1/100)</f>
        <v>-2.8974999999999999E-3</v>
      </c>
      <c r="AW5" s="17">
        <f>-AV5</f>
        <v>2.8974999999999999E-3</v>
      </c>
      <c r="AY5" s="4">
        <f t="shared" ref="AY5:AY68" si="1">(CN5+ABS(I5))/1000000/172</f>
        <v>1.4427906976744184E-7</v>
      </c>
      <c r="AZ5" s="4">
        <f t="shared" ref="AZ5:AZ68" si="2">(CK5+ABS(O5))/1000000/172</f>
        <v>6.2001162790697676E-7</v>
      </c>
      <c r="BA5" s="38">
        <f>AY5*1000</f>
        <v>1.4427906976744186E-4</v>
      </c>
      <c r="BB5" s="39">
        <f>AZ5*1000</f>
        <v>6.200116279069768E-4</v>
      </c>
      <c r="BC5" s="1">
        <f>AU5*100/AN5/2</f>
        <v>0.47500000000000003</v>
      </c>
      <c r="BD5" s="1">
        <f>AW5*100/AN5/2</f>
        <v>0.47500000000000003</v>
      </c>
      <c r="BF5" s="18">
        <f>0.203*AN5*2/100</f>
        <v>1.2383000000000001E-3</v>
      </c>
      <c r="BG5" s="18">
        <f>0.094*AN5*2/100</f>
        <v>5.7340000000000006E-4</v>
      </c>
      <c r="BI5" s="21">
        <v>0</v>
      </c>
      <c r="BJ5" s="21">
        <f>100*(1-AW5/BG5)</f>
        <v>-405.31914893617011</v>
      </c>
      <c r="BN5" s="1">
        <v>0</v>
      </c>
      <c r="BO5" s="1">
        <v>0</v>
      </c>
      <c r="BP5">
        <f>BO5*0.000001</f>
        <v>0</v>
      </c>
      <c r="BS5" s="1">
        <v>0</v>
      </c>
      <c r="BT5" s="1">
        <v>0</v>
      </c>
      <c r="BU5" s="33">
        <f>BT5/1000000</f>
        <v>0</v>
      </c>
      <c r="BX5" s="1">
        <v>0</v>
      </c>
      <c r="BY5" s="1">
        <v>0</v>
      </c>
      <c r="BZ5" s="33">
        <f>BY5/1000000</f>
        <v>0</v>
      </c>
      <c r="CA5" s="33"/>
      <c r="CB5" s="33">
        <v>0</v>
      </c>
      <c r="CC5" s="40">
        <f>CB5*1000</f>
        <v>0</v>
      </c>
      <c r="CD5" s="33">
        <v>0</v>
      </c>
      <c r="CE5" s="33">
        <f>CD5/1000000</f>
        <v>0</v>
      </c>
      <c r="CJ5" s="1">
        <v>0</v>
      </c>
      <c r="CK5" s="1">
        <v>0</v>
      </c>
      <c r="CM5" s="1">
        <v>0</v>
      </c>
      <c r="CN5" s="1">
        <v>0</v>
      </c>
      <c r="CT5" s="1">
        <v>0</v>
      </c>
      <c r="CU5" s="1">
        <v>0</v>
      </c>
      <c r="CV5" s="33">
        <f>CU5/1000000</f>
        <v>0</v>
      </c>
      <c r="CY5" s="41">
        <f>CT5*1000</f>
        <v>0</v>
      </c>
      <c r="CZ5" s="1">
        <v>0</v>
      </c>
      <c r="DA5" s="33">
        <f>CZ5/1000000</f>
        <v>0</v>
      </c>
      <c r="DC5">
        <v>0</v>
      </c>
      <c r="DD5">
        <v>0</v>
      </c>
      <c r="DE5">
        <f>DD5/1000000</f>
        <v>0</v>
      </c>
      <c r="DG5" s="43">
        <f>CC5</f>
        <v>0</v>
      </c>
      <c r="DH5" s="45">
        <v>0</v>
      </c>
      <c r="DI5" s="38">
        <f>DH5/1000000</f>
        <v>0</v>
      </c>
      <c r="DK5" s="37">
        <v>0</v>
      </c>
      <c r="DL5" s="37">
        <f>0.203*DK5*1.95</f>
        <v>0</v>
      </c>
      <c r="DM5" s="46">
        <f>0.094*DK5*1.95</f>
        <v>0</v>
      </c>
      <c r="DO5" s="38">
        <f>DG5</f>
        <v>0</v>
      </c>
      <c r="DP5" s="4">
        <v>0</v>
      </c>
      <c r="DQ5" s="39">
        <f>DP5/1000000</f>
        <v>0</v>
      </c>
      <c r="DW5" s="4">
        <v>0</v>
      </c>
      <c r="DX5" s="4">
        <v>0</v>
      </c>
      <c r="DY5" s="4">
        <v>0</v>
      </c>
    </row>
    <row r="6" spans="1:129" x14ac:dyDescent="0.25">
      <c r="A6" s="1">
        <v>0.30499999999999999</v>
      </c>
      <c r="E6" s="1">
        <v>2</v>
      </c>
      <c r="F6" s="1">
        <v>2</v>
      </c>
      <c r="G6" s="1">
        <v>-101.85599999999999</v>
      </c>
      <c r="H6" s="1">
        <v>0.47899999999999998</v>
      </c>
      <c r="I6" s="1">
        <v>-29.588000000000001</v>
      </c>
      <c r="J6" s="1"/>
      <c r="K6" s="1">
        <v>-0.95399999999999996</v>
      </c>
      <c r="L6" s="1">
        <v>-2.3730000000000002</v>
      </c>
      <c r="M6" s="1">
        <v>-600.94600000000003</v>
      </c>
      <c r="N6" s="1"/>
      <c r="O6" s="1">
        <v>-120.923</v>
      </c>
      <c r="P6" s="1">
        <v>13102.608</v>
      </c>
      <c r="Q6" s="1">
        <v>-0.95499999999999996</v>
      </c>
      <c r="R6" s="1">
        <v>-176.73</v>
      </c>
      <c r="S6" s="1">
        <v>5.0000000000000001E-3</v>
      </c>
      <c r="T6" s="1">
        <v>8.9999999999999993E-3</v>
      </c>
      <c r="U6" s="1">
        <v>0</v>
      </c>
      <c r="V6" s="1">
        <v>3.4000000000000002E-2</v>
      </c>
      <c r="W6" s="1">
        <v>5.0000000000000001E-3</v>
      </c>
      <c r="X6" s="1">
        <v>-2.7E-2</v>
      </c>
      <c r="Y6" s="1">
        <v>-3.0000000000000001E-3</v>
      </c>
      <c r="Z6" s="1">
        <v>4.0000000000000001E-3</v>
      </c>
      <c r="AA6" s="30">
        <v>0.30499999999999999</v>
      </c>
      <c r="AB6" s="1">
        <v>0</v>
      </c>
      <c r="AC6" s="1">
        <v>0.61</v>
      </c>
      <c r="AD6" s="1">
        <v>0</v>
      </c>
      <c r="AH6">
        <f t="shared" ref="AH6:AH69" si="3">-S6</f>
        <v>-5.0000000000000001E-3</v>
      </c>
      <c r="AI6" s="1">
        <f t="shared" ref="AI6:AI69" si="4">-T6</f>
        <v>-8.9999999999999993E-3</v>
      </c>
      <c r="AJ6">
        <f t="shared" ref="AJ6:AJ69" si="5">-U6</f>
        <v>0</v>
      </c>
      <c r="AK6">
        <f t="shared" ref="AK6:AK69" si="6">-V6</f>
        <v>-3.4000000000000002E-2</v>
      </c>
      <c r="AL6">
        <f t="shared" ref="AL6:AL69" si="7">-W6</f>
        <v>-5.0000000000000001E-3</v>
      </c>
      <c r="AM6">
        <f t="shared" ref="AM6:AM69" si="8">-X6</f>
        <v>2.7E-2</v>
      </c>
      <c r="AN6" s="1">
        <v>0.30499999999999999</v>
      </c>
      <c r="AO6" s="1">
        <f t="shared" ref="AO6:AO69" si="9">AN6/100</f>
        <v>3.0499999999999998E-3</v>
      </c>
      <c r="AP6" s="1">
        <v>0</v>
      </c>
      <c r="AQ6" s="1">
        <v>0.61</v>
      </c>
      <c r="AR6" s="1">
        <v>0</v>
      </c>
      <c r="AS6" s="4">
        <f t="shared" ref="AS6:AS69" si="10">AN6+AR6-AP6-AQ6</f>
        <v>-0.30499999999999999</v>
      </c>
      <c r="AU6" s="17">
        <f t="shared" ref="AU6:AU69" si="11">AP6*0.95/100</f>
        <v>0</v>
      </c>
      <c r="AV6" s="17">
        <f t="shared" ref="AV6:AV69" si="12">-(AP6*1.95/100-AN6*1/100)</f>
        <v>3.0499999999999998E-3</v>
      </c>
      <c r="AW6" s="17">
        <f t="shared" ref="AW6:AW69" si="13">-AV6</f>
        <v>-3.0499999999999998E-3</v>
      </c>
      <c r="AY6" s="4">
        <f t="shared" si="1"/>
        <v>1.7480813953488372E-7</v>
      </c>
      <c r="AZ6" s="4">
        <f t="shared" si="2"/>
        <v>6.9748837209302323E-7</v>
      </c>
      <c r="BA6" s="38">
        <f t="shared" ref="BA6:BA69" si="14">AY6*1000</f>
        <v>1.7480813953488371E-4</v>
      </c>
      <c r="BB6" s="39">
        <f t="shared" ref="BB6:BB69" si="15">AZ6*1000</f>
        <v>6.9748837209302318E-4</v>
      </c>
      <c r="BC6" s="1">
        <f t="shared" ref="BC6:BC69" si="16">AU6*100/AN6/2</f>
        <v>0</v>
      </c>
      <c r="BD6" s="1">
        <f t="shared" ref="BD6:BD69" si="17">AW6*100/AN6/2</f>
        <v>-0.5</v>
      </c>
      <c r="BF6" s="18">
        <f t="shared" ref="BF6:BF69" si="18">0.203*AN6*2/100</f>
        <v>1.2383000000000001E-3</v>
      </c>
      <c r="BG6" s="18">
        <f t="shared" ref="BG6:BG69" si="19">0.094*AN6*2/100</f>
        <v>5.7340000000000006E-4</v>
      </c>
      <c r="BI6" s="21">
        <v>0</v>
      </c>
      <c r="BJ6" s="21">
        <f t="shared" ref="BJ6:BJ69" si="20">100*(1-AW6/BG6)</f>
        <v>631.91489361702122</v>
      </c>
      <c r="BN6" s="22">
        <v>5.9999999999999997E-7</v>
      </c>
      <c r="BO6" s="1">
        <v>2184387.80079437</v>
      </c>
      <c r="BP6">
        <f t="shared" ref="BP6:BP69" si="21">BO6*0.000001</f>
        <v>2.18438780079437</v>
      </c>
      <c r="BS6" s="22">
        <v>5.9999999999999997E-7</v>
      </c>
      <c r="BT6" s="1">
        <v>2130864.1584729799</v>
      </c>
      <c r="BU6" s="33">
        <f t="shared" ref="BU6:BU69" si="22">BT6/1000000</f>
        <v>2.1308641584729799</v>
      </c>
      <c r="BX6" s="22">
        <v>5.9999999999999997E-7</v>
      </c>
      <c r="BY6">
        <v>2149105.8526721098</v>
      </c>
      <c r="BZ6" s="33">
        <f t="shared" ref="BZ6:BZ69" si="23">BY6/1000000</f>
        <v>2.1491058526721099</v>
      </c>
      <c r="CA6" s="33"/>
      <c r="CB6" s="35">
        <v>5.9999999999999997E-7</v>
      </c>
      <c r="CC6" s="40">
        <f t="shared" ref="CC6:CC69" si="24">CB6*1000</f>
        <v>5.9999999999999995E-4</v>
      </c>
      <c r="CD6" s="35">
        <v>2130864.1584729799</v>
      </c>
      <c r="CE6" s="33">
        <f t="shared" ref="CE6:CE69" si="25">CD6/1000000</f>
        <v>2.1308641584729799</v>
      </c>
      <c r="CJ6" s="1">
        <v>-0.95499999999999996</v>
      </c>
      <c r="CK6" s="1">
        <v>-0.95499999999999996</v>
      </c>
      <c r="CM6" s="1">
        <v>0.47899999999999998</v>
      </c>
      <c r="CN6" s="1">
        <v>0.47899999999999998</v>
      </c>
      <c r="CT6" s="32">
        <v>5.9999999999999997E-7</v>
      </c>
      <c r="CU6">
        <v>3102373.8842702401</v>
      </c>
      <c r="CV6" s="33">
        <f t="shared" ref="CV6:CV69" si="26">CU6/1000000</f>
        <v>3.1023738842702402</v>
      </c>
      <c r="CY6" s="41">
        <f t="shared" ref="CY6:CY69" si="27">CT6*1000</f>
        <v>5.9999999999999995E-4</v>
      </c>
      <c r="CZ6">
        <v>3130107.8038804298</v>
      </c>
      <c r="DA6" s="33">
        <f t="shared" ref="DA6:DA69" si="28">CZ6/1000000</f>
        <v>3.13010780388043</v>
      </c>
      <c r="DC6" s="32">
        <v>5.9999999999999997E-7</v>
      </c>
      <c r="DD6">
        <v>3102373.8842702401</v>
      </c>
      <c r="DE6">
        <f t="shared" ref="DE6:DE69" si="29">DD6/1000000</f>
        <v>3.1023738842702402</v>
      </c>
      <c r="DG6" s="43">
        <f t="shared" ref="DG6:DG69" si="30">CC6</f>
        <v>5.9999999999999995E-4</v>
      </c>
      <c r="DH6" s="45">
        <v>3102373.8842702401</v>
      </c>
      <c r="DI6" s="38">
        <f t="shared" ref="DI6:DI69" si="31">DH6/1000000</f>
        <v>3.1023738842702402</v>
      </c>
      <c r="DK6" s="37">
        <v>10</v>
      </c>
      <c r="DL6" s="37">
        <f t="shared" ref="DL6:DL14" si="32">0.203*DK6*1.95</f>
        <v>3.9585000000000004</v>
      </c>
      <c r="DM6" s="46">
        <f t="shared" ref="DM6:DM14" si="33">0.094*DK6*1.95</f>
        <v>1.833</v>
      </c>
      <c r="DO6" s="38">
        <f t="shared" ref="DO6:DO69" si="34">DG6</f>
        <v>5.9999999999999995E-4</v>
      </c>
      <c r="DP6" s="4">
        <v>2130864.1584729799</v>
      </c>
      <c r="DQ6" s="39">
        <f t="shared" ref="DQ6:DQ69" si="35">DP6/1000000</f>
        <v>2.1308641584729799</v>
      </c>
      <c r="DW6" s="4">
        <v>5</v>
      </c>
      <c r="DX6" s="4">
        <v>1.82</v>
      </c>
      <c r="DY6" s="4">
        <v>1.26</v>
      </c>
    </row>
    <row r="7" spans="1:129" x14ac:dyDescent="0.25">
      <c r="A7" s="1">
        <v>0.30499999999999999</v>
      </c>
      <c r="E7" s="1">
        <v>3</v>
      </c>
      <c r="F7" s="1">
        <v>3</v>
      </c>
      <c r="G7" s="1">
        <v>-101.85599999999999</v>
      </c>
      <c r="H7" s="1">
        <v>0.47899999999999998</v>
      </c>
      <c r="I7" s="1">
        <v>-30.542999999999999</v>
      </c>
      <c r="J7" s="1"/>
      <c r="K7" s="1">
        <v>-1.431</v>
      </c>
      <c r="L7" s="1">
        <v>-2.3730000000000002</v>
      </c>
      <c r="M7" s="1">
        <v>-571.61400000000003</v>
      </c>
      <c r="N7" s="1"/>
      <c r="O7" s="1">
        <v>-122.827</v>
      </c>
      <c r="P7" s="1">
        <v>13103.129000000001</v>
      </c>
      <c r="Q7" s="1">
        <v>0</v>
      </c>
      <c r="R7" s="1">
        <v>-177.20500000000001</v>
      </c>
      <c r="S7" s="1">
        <v>5.0000000000000001E-3</v>
      </c>
      <c r="T7" s="1">
        <v>5.0000000000000001E-3</v>
      </c>
      <c r="U7" s="1">
        <v>5.0000000000000001E-3</v>
      </c>
      <c r="V7" s="1">
        <v>3.9E-2</v>
      </c>
      <c r="W7" s="1">
        <v>-5.0000000000000001E-3</v>
      </c>
      <c r="X7" s="1">
        <v>-2.7E-2</v>
      </c>
      <c r="Y7" s="1">
        <v>0</v>
      </c>
      <c r="Z7" s="1">
        <v>7.0000000000000001E-3</v>
      </c>
      <c r="AA7" s="30">
        <v>0.30499999999999999</v>
      </c>
      <c r="AB7" s="1">
        <v>0</v>
      </c>
      <c r="AC7" s="1">
        <v>0</v>
      </c>
      <c r="AD7" s="1">
        <v>0</v>
      </c>
      <c r="AH7">
        <f t="shared" si="3"/>
        <v>-5.0000000000000001E-3</v>
      </c>
      <c r="AI7" s="1">
        <f t="shared" si="4"/>
        <v>-5.0000000000000001E-3</v>
      </c>
      <c r="AJ7">
        <f t="shared" si="5"/>
        <v>-5.0000000000000001E-3</v>
      </c>
      <c r="AK7">
        <f t="shared" si="6"/>
        <v>-3.9E-2</v>
      </c>
      <c r="AL7">
        <f t="shared" si="7"/>
        <v>5.0000000000000001E-3</v>
      </c>
      <c r="AM7">
        <f t="shared" si="8"/>
        <v>2.7E-2</v>
      </c>
      <c r="AN7" s="1">
        <v>0.30499999999999999</v>
      </c>
      <c r="AO7" s="1">
        <f t="shared" si="9"/>
        <v>3.0499999999999998E-3</v>
      </c>
      <c r="AP7" s="1">
        <v>0</v>
      </c>
      <c r="AQ7" s="1">
        <v>0</v>
      </c>
      <c r="AR7" s="1">
        <v>0</v>
      </c>
      <c r="AS7" s="4">
        <f t="shared" si="10"/>
        <v>0.30499999999999999</v>
      </c>
      <c r="AU7" s="17">
        <f t="shared" si="11"/>
        <v>0</v>
      </c>
      <c r="AV7" s="17">
        <f t="shared" si="12"/>
        <v>3.0499999999999998E-3</v>
      </c>
      <c r="AW7" s="17">
        <f t="shared" si="13"/>
        <v>-3.0499999999999998E-3</v>
      </c>
      <c r="AY7" s="4">
        <f t="shared" si="1"/>
        <v>1.8036046511627904E-7</v>
      </c>
      <c r="AZ7" s="4">
        <f t="shared" si="2"/>
        <v>7.1411046511627901E-7</v>
      </c>
      <c r="BA7" s="38">
        <f t="shared" si="14"/>
        <v>1.8036046511627906E-4</v>
      </c>
      <c r="BB7" s="39">
        <f t="shared" si="15"/>
        <v>7.1411046511627905E-4</v>
      </c>
      <c r="BC7" s="1">
        <f t="shared" si="16"/>
        <v>0</v>
      </c>
      <c r="BD7" s="1">
        <f t="shared" si="17"/>
        <v>-0.5</v>
      </c>
      <c r="BF7" s="18">
        <f t="shared" si="18"/>
        <v>1.2383000000000001E-3</v>
      </c>
      <c r="BG7" s="18">
        <f t="shared" si="19"/>
        <v>5.7340000000000006E-4</v>
      </c>
      <c r="BI7" s="21">
        <v>0</v>
      </c>
      <c r="BJ7" s="21">
        <f t="shared" si="20"/>
        <v>631.91489361702122</v>
      </c>
      <c r="BN7" s="22">
        <v>1.1999999999999999E-6</v>
      </c>
      <c r="BO7" s="1">
        <v>2043072.1728930699</v>
      </c>
      <c r="BP7">
        <f t="shared" si="21"/>
        <v>2.0430721728930696</v>
      </c>
      <c r="BS7" s="22">
        <v>1.1999999999999999E-6</v>
      </c>
      <c r="BT7" s="1">
        <v>1898488.4855430999</v>
      </c>
      <c r="BU7" s="33">
        <f t="shared" si="22"/>
        <v>1.8984884855430999</v>
      </c>
      <c r="BX7" s="22">
        <v>1.1999999999999999E-6</v>
      </c>
      <c r="BY7">
        <v>1962848.4620465599</v>
      </c>
      <c r="BZ7" s="33">
        <f t="shared" si="23"/>
        <v>1.9628484620465598</v>
      </c>
      <c r="CA7" s="33"/>
      <c r="CB7" s="35">
        <v>1.1999999999999999E-6</v>
      </c>
      <c r="CC7" s="40">
        <f t="shared" si="24"/>
        <v>1.1999999999999999E-3</v>
      </c>
      <c r="CD7" s="35">
        <v>3126059.8216273701</v>
      </c>
      <c r="CE7" s="33">
        <f t="shared" si="25"/>
        <v>3.1260598216273703</v>
      </c>
      <c r="CJ7" s="1">
        <v>0</v>
      </c>
      <c r="CK7" s="1">
        <v>0</v>
      </c>
      <c r="CM7" s="1">
        <v>0.47899999999999998</v>
      </c>
      <c r="CN7" s="1">
        <v>0.47899999999999998</v>
      </c>
      <c r="CT7" s="32">
        <v>1.1999999999999999E-6</v>
      </c>
      <c r="CU7">
        <v>2026635.5509784601</v>
      </c>
      <c r="CV7" s="33">
        <f t="shared" si="26"/>
        <v>2.0266355509784599</v>
      </c>
      <c r="CY7" s="41">
        <f t="shared" si="27"/>
        <v>1.1999999999999999E-3</v>
      </c>
      <c r="CZ7">
        <v>2183606.3301300402</v>
      </c>
      <c r="DA7" s="33">
        <f t="shared" si="28"/>
        <v>2.1836063301300404</v>
      </c>
      <c r="DC7" s="32">
        <v>1.1999999999999999E-6</v>
      </c>
      <c r="DD7">
        <v>4146435.6392609901</v>
      </c>
      <c r="DE7">
        <f t="shared" si="29"/>
        <v>4.1464356392609902</v>
      </c>
      <c r="DG7" s="43">
        <f t="shared" si="30"/>
        <v>1.1999999999999999E-3</v>
      </c>
      <c r="DH7" s="45">
        <v>4745904.5904105203</v>
      </c>
      <c r="DI7" s="38">
        <f t="shared" si="31"/>
        <v>4.7459045904105199</v>
      </c>
      <c r="DK7" s="37">
        <v>20</v>
      </c>
      <c r="DL7" s="37">
        <f t="shared" si="32"/>
        <v>7.9170000000000007</v>
      </c>
      <c r="DM7" s="46">
        <f t="shared" si="33"/>
        <v>3.6659999999999999</v>
      </c>
      <c r="DO7" s="38">
        <f t="shared" si="34"/>
        <v>1.1999999999999999E-3</v>
      </c>
      <c r="DP7" s="4">
        <v>3577038.1945757801</v>
      </c>
      <c r="DQ7" s="39">
        <f t="shared" si="35"/>
        <v>3.5770381945757799</v>
      </c>
      <c r="DW7" s="4">
        <v>10</v>
      </c>
      <c r="DX7" s="4">
        <v>3.64</v>
      </c>
      <c r="DY7" s="4">
        <v>2.5299999999999998</v>
      </c>
    </row>
    <row r="8" spans="1:129" x14ac:dyDescent="0.25">
      <c r="A8" s="1">
        <v>0.30499999999999999</v>
      </c>
      <c r="E8" s="1">
        <v>4</v>
      </c>
      <c r="F8" s="1">
        <v>4</v>
      </c>
      <c r="G8" s="1">
        <v>-99.477000000000004</v>
      </c>
      <c r="H8" s="1">
        <v>0</v>
      </c>
      <c r="I8" s="1">
        <v>-29.111000000000001</v>
      </c>
      <c r="J8" s="1"/>
      <c r="K8" s="1">
        <v>-0.95399999999999996</v>
      </c>
      <c r="L8" s="1">
        <v>-2.3730000000000002</v>
      </c>
      <c r="M8" s="1">
        <v>-553.45600000000002</v>
      </c>
      <c r="N8" s="1"/>
      <c r="O8" s="1">
        <v>-117.59099999999999</v>
      </c>
      <c r="P8" s="1">
        <v>13103.129000000001</v>
      </c>
      <c r="Q8" s="1">
        <v>0</v>
      </c>
      <c r="R8" s="1">
        <v>-173.88</v>
      </c>
      <c r="S8" s="1">
        <v>0.01</v>
      </c>
      <c r="T8" s="1">
        <v>8.9999999999999993E-3</v>
      </c>
      <c r="U8" s="1">
        <v>5.0000000000000001E-3</v>
      </c>
      <c r="V8" s="1">
        <v>2.9000000000000001E-2</v>
      </c>
      <c r="W8" s="1">
        <v>-5.0000000000000001E-3</v>
      </c>
      <c r="X8" s="1">
        <v>-2.1999999999999999E-2</v>
      </c>
      <c r="Y8" s="1">
        <v>0</v>
      </c>
      <c r="Z8" s="1">
        <v>4.0000000000000001E-3</v>
      </c>
      <c r="AA8" s="30">
        <v>0.30499999999999999</v>
      </c>
      <c r="AB8" s="1">
        <v>0</v>
      </c>
      <c r="AC8" s="1">
        <v>0</v>
      </c>
      <c r="AD8" s="1">
        <v>0</v>
      </c>
      <c r="AH8">
        <f t="shared" si="3"/>
        <v>-0.01</v>
      </c>
      <c r="AI8" s="1">
        <f t="shared" si="4"/>
        <v>-8.9999999999999993E-3</v>
      </c>
      <c r="AJ8">
        <f t="shared" si="5"/>
        <v>-5.0000000000000001E-3</v>
      </c>
      <c r="AK8">
        <f t="shared" si="6"/>
        <v>-2.9000000000000001E-2</v>
      </c>
      <c r="AL8">
        <f t="shared" si="7"/>
        <v>5.0000000000000001E-3</v>
      </c>
      <c r="AM8">
        <f t="shared" si="8"/>
        <v>2.1999999999999999E-2</v>
      </c>
      <c r="AN8" s="1">
        <v>0.30499999999999999</v>
      </c>
      <c r="AO8" s="1">
        <f t="shared" si="9"/>
        <v>3.0499999999999998E-3</v>
      </c>
      <c r="AP8" s="1">
        <v>0</v>
      </c>
      <c r="AQ8" s="1">
        <v>0</v>
      </c>
      <c r="AR8" s="1">
        <v>0</v>
      </c>
      <c r="AS8" s="4">
        <f t="shared" si="10"/>
        <v>0.30499999999999999</v>
      </c>
      <c r="AU8" s="17">
        <f t="shared" si="11"/>
        <v>0</v>
      </c>
      <c r="AV8" s="17">
        <f t="shared" si="12"/>
        <v>3.0499999999999998E-3</v>
      </c>
      <c r="AW8" s="17">
        <f t="shared" si="13"/>
        <v>-3.0499999999999998E-3</v>
      </c>
      <c r="AY8" s="4">
        <f t="shared" si="1"/>
        <v>1.6925000000000001E-7</v>
      </c>
      <c r="AZ8" s="4">
        <f t="shared" si="2"/>
        <v>6.8366860465116277E-7</v>
      </c>
      <c r="BA8" s="38">
        <f t="shared" si="14"/>
        <v>1.6925000000000002E-4</v>
      </c>
      <c r="BB8" s="39">
        <f t="shared" si="15"/>
        <v>6.8366860465116281E-4</v>
      </c>
      <c r="BC8" s="1">
        <f t="shared" si="16"/>
        <v>0</v>
      </c>
      <c r="BD8" s="1">
        <f t="shared" si="17"/>
        <v>-0.5</v>
      </c>
      <c r="BF8" s="18">
        <f t="shared" si="18"/>
        <v>1.2383000000000001E-3</v>
      </c>
      <c r="BG8" s="18">
        <f t="shared" si="19"/>
        <v>5.7340000000000006E-4</v>
      </c>
      <c r="BI8" s="21">
        <v>0</v>
      </c>
      <c r="BJ8" s="21">
        <f t="shared" si="20"/>
        <v>631.91489361702122</v>
      </c>
      <c r="BN8" s="22">
        <v>1.7999999999999999E-6</v>
      </c>
      <c r="BO8" s="1">
        <v>2302528.0856333598</v>
      </c>
      <c r="BP8">
        <f t="shared" si="21"/>
        <v>2.3025280856333596</v>
      </c>
      <c r="BS8" s="22">
        <v>1.7999999999999999E-6</v>
      </c>
      <c r="BT8" s="1">
        <v>2239153.7265069699</v>
      </c>
      <c r="BU8" s="33">
        <f t="shared" si="22"/>
        <v>2.2391537265069701</v>
      </c>
      <c r="BX8" s="22">
        <v>1.7999999999999999E-6</v>
      </c>
      <c r="BY8">
        <v>2247853.24889044</v>
      </c>
      <c r="BZ8" s="33">
        <f t="shared" si="23"/>
        <v>2.2478532488904399</v>
      </c>
      <c r="CA8" s="33"/>
      <c r="CB8" s="35">
        <v>1.7999999999999999E-6</v>
      </c>
      <c r="CC8" s="40">
        <f t="shared" si="24"/>
        <v>1.8E-3</v>
      </c>
      <c r="CD8" s="35">
        <v>2715681.5518921302</v>
      </c>
      <c r="CE8" s="33">
        <f t="shared" si="25"/>
        <v>2.7156815518921302</v>
      </c>
      <c r="CJ8" s="1">
        <v>0</v>
      </c>
      <c r="CK8" s="1">
        <v>0</v>
      </c>
      <c r="CM8" s="1">
        <v>0</v>
      </c>
      <c r="CN8" s="1">
        <v>0</v>
      </c>
      <c r="CT8" s="32">
        <v>1.7999999999999999E-6</v>
      </c>
      <c r="CU8">
        <v>1681981.34396357</v>
      </c>
      <c r="CV8" s="33">
        <f t="shared" si="26"/>
        <v>1.68198134396357</v>
      </c>
      <c r="CY8" s="41">
        <f t="shared" si="27"/>
        <v>1.8E-3</v>
      </c>
      <c r="CZ8">
        <v>1667464.2296994999</v>
      </c>
      <c r="DA8" s="33">
        <f t="shared" si="28"/>
        <v>1.6674642296994999</v>
      </c>
      <c r="DC8" s="32">
        <v>1.7999999999999999E-6</v>
      </c>
      <c r="DD8">
        <v>2786483.3274688101</v>
      </c>
      <c r="DE8">
        <f t="shared" si="29"/>
        <v>2.7864833274688103</v>
      </c>
      <c r="DG8" s="43">
        <f t="shared" si="30"/>
        <v>1.8E-3</v>
      </c>
      <c r="DH8" s="45">
        <v>3239329.4544267599</v>
      </c>
      <c r="DI8" s="38">
        <f t="shared" si="31"/>
        <v>3.2393294544267599</v>
      </c>
      <c r="DK8" s="37">
        <v>30</v>
      </c>
      <c r="DL8" s="37">
        <f t="shared" si="32"/>
        <v>11.875500000000001</v>
      </c>
      <c r="DM8" s="46">
        <f t="shared" si="33"/>
        <v>5.4989999999999997</v>
      </c>
      <c r="DO8" s="38">
        <f t="shared" si="34"/>
        <v>1.8E-3</v>
      </c>
      <c r="DP8" s="4">
        <v>2914706.4530776199</v>
      </c>
      <c r="DQ8" s="39">
        <f t="shared" si="35"/>
        <v>2.9147064530776201</v>
      </c>
      <c r="DW8" s="4">
        <v>20</v>
      </c>
      <c r="DX8" s="4">
        <v>7.28</v>
      </c>
      <c r="DY8" s="4">
        <v>5</v>
      </c>
    </row>
    <row r="9" spans="1:129" x14ac:dyDescent="0.25">
      <c r="A9" s="1">
        <v>-0.30499999999999999</v>
      </c>
      <c r="E9" s="1">
        <v>5</v>
      </c>
      <c r="F9" s="1">
        <v>5</v>
      </c>
      <c r="G9" s="1">
        <v>-98.049000000000007</v>
      </c>
      <c r="H9" s="1">
        <v>0.47899999999999998</v>
      </c>
      <c r="I9" s="1">
        <v>-28.157</v>
      </c>
      <c r="J9" s="1"/>
      <c r="K9" s="1">
        <v>0</v>
      </c>
      <c r="L9" s="1">
        <v>-2.3730000000000002</v>
      </c>
      <c r="M9" s="1">
        <v>-532.03700000000003</v>
      </c>
      <c r="N9" s="1"/>
      <c r="O9" s="1">
        <v>-116.639</v>
      </c>
      <c r="P9" s="1">
        <v>13103.65</v>
      </c>
      <c r="Q9" s="1">
        <v>0</v>
      </c>
      <c r="R9" s="1">
        <v>-171.505</v>
      </c>
      <c r="S9" s="1">
        <v>5.0000000000000001E-3</v>
      </c>
      <c r="T9" s="1">
        <v>5.0000000000000001E-3</v>
      </c>
      <c r="U9" s="1">
        <v>0</v>
      </c>
      <c r="V9" s="1">
        <v>2.4E-2</v>
      </c>
      <c r="W9" s="1">
        <v>0</v>
      </c>
      <c r="X9" s="1">
        <v>-2.7E-2</v>
      </c>
      <c r="Y9" s="1">
        <v>-3.0000000000000001E-3</v>
      </c>
      <c r="Z9" s="1">
        <v>-4.0000000000000001E-3</v>
      </c>
      <c r="AA9" s="30">
        <v>-0.30499999999999999</v>
      </c>
      <c r="AB9" s="1">
        <v>0.30499999999999999</v>
      </c>
      <c r="AC9" s="1">
        <v>0.61</v>
      </c>
      <c r="AD9" s="1">
        <v>0.30499999999999999</v>
      </c>
      <c r="AH9">
        <f t="shared" si="3"/>
        <v>-5.0000000000000001E-3</v>
      </c>
      <c r="AI9" s="1">
        <f t="shared" si="4"/>
        <v>-5.0000000000000001E-3</v>
      </c>
      <c r="AJ9">
        <f t="shared" si="5"/>
        <v>0</v>
      </c>
      <c r="AK9">
        <f t="shared" si="6"/>
        <v>-2.4E-2</v>
      </c>
      <c r="AL9">
        <f t="shared" si="7"/>
        <v>0</v>
      </c>
      <c r="AM9">
        <f t="shared" si="8"/>
        <v>2.7E-2</v>
      </c>
      <c r="AN9" s="1">
        <v>-0.30499999999999999</v>
      </c>
      <c r="AO9" s="1">
        <f t="shared" si="9"/>
        <v>-3.0499999999999998E-3</v>
      </c>
      <c r="AP9" s="1">
        <v>0.30499999999999999</v>
      </c>
      <c r="AQ9" s="1">
        <v>0.61</v>
      </c>
      <c r="AR9" s="1">
        <v>0.30499999999999999</v>
      </c>
      <c r="AS9" s="4">
        <f t="shared" si="10"/>
        <v>-0.91500000000000004</v>
      </c>
      <c r="AU9" s="17">
        <f t="shared" si="11"/>
        <v>2.8974999999999999E-3</v>
      </c>
      <c r="AV9" s="17">
        <f t="shared" si="12"/>
        <v>-8.9974999999999986E-3</v>
      </c>
      <c r="AW9" s="17">
        <f t="shared" si="13"/>
        <v>8.9974999999999986E-3</v>
      </c>
      <c r="AY9" s="4">
        <f t="shared" si="1"/>
        <v>1.6648837209302325E-7</v>
      </c>
      <c r="AZ9" s="4">
        <f t="shared" si="2"/>
        <v>6.7813372093023249E-7</v>
      </c>
      <c r="BA9" s="38">
        <f t="shared" si="14"/>
        <v>1.6648837209302326E-4</v>
      </c>
      <c r="BB9" s="39">
        <f t="shared" si="15"/>
        <v>6.7813372093023254E-4</v>
      </c>
      <c r="BC9" s="1">
        <f t="shared" si="16"/>
        <v>-0.47500000000000003</v>
      </c>
      <c r="BD9" s="1">
        <f t="shared" si="17"/>
        <v>-1.4749999999999996</v>
      </c>
      <c r="BF9" s="18">
        <f t="shared" si="18"/>
        <v>-1.2383000000000001E-3</v>
      </c>
      <c r="BG9" s="18">
        <f t="shared" si="19"/>
        <v>-5.7340000000000006E-4</v>
      </c>
      <c r="BI9" s="21">
        <v>0</v>
      </c>
      <c r="BJ9" s="21">
        <f t="shared" si="20"/>
        <v>1669.1489361702124</v>
      </c>
      <c r="BN9" s="22">
        <v>2.3999999999999999E-6</v>
      </c>
      <c r="BO9" s="1">
        <v>2843883.65222057</v>
      </c>
      <c r="BP9">
        <f t="shared" si="21"/>
        <v>2.8438836522205699</v>
      </c>
      <c r="BS9" s="22">
        <v>2.3999999999999999E-6</v>
      </c>
      <c r="BT9" s="1">
        <v>2790411.64293824</v>
      </c>
      <c r="BU9" s="33">
        <f t="shared" si="22"/>
        <v>2.7904116429382402</v>
      </c>
      <c r="BX9" s="22">
        <v>2.3999999999999999E-6</v>
      </c>
      <c r="BY9">
        <v>2798949.1366471802</v>
      </c>
      <c r="BZ9" s="33">
        <f t="shared" si="23"/>
        <v>2.7989491366471801</v>
      </c>
      <c r="CA9" s="33"/>
      <c r="CB9" s="35">
        <v>2.3999999999999999E-6</v>
      </c>
      <c r="CC9" s="40">
        <f t="shared" si="24"/>
        <v>2.3999999999999998E-3</v>
      </c>
      <c r="CD9" s="35">
        <v>3059282.95844993</v>
      </c>
      <c r="CE9" s="33">
        <f t="shared" si="25"/>
        <v>3.0592829584499301</v>
      </c>
      <c r="CJ9" s="1">
        <v>0</v>
      </c>
      <c r="CK9" s="1">
        <v>0</v>
      </c>
      <c r="CM9" s="1">
        <v>0.47899999999999998</v>
      </c>
      <c r="CN9" s="1">
        <v>0.47899999999999998</v>
      </c>
      <c r="CT9" s="32">
        <v>2.3999999999999999E-6</v>
      </c>
      <c r="CU9">
        <v>1782325.7049252</v>
      </c>
      <c r="CV9" s="33">
        <f t="shared" si="26"/>
        <v>1.7823257049251999</v>
      </c>
      <c r="CY9" s="41">
        <f t="shared" si="27"/>
        <v>2.3999999999999998E-3</v>
      </c>
      <c r="CZ9">
        <v>1788242.3702402599</v>
      </c>
      <c r="DA9" s="33">
        <f t="shared" si="28"/>
        <v>1.7882423702402599</v>
      </c>
      <c r="DC9" s="32">
        <v>2.3999999999999999E-6</v>
      </c>
      <c r="DD9">
        <v>2405214.2631419799</v>
      </c>
      <c r="DE9">
        <f t="shared" si="29"/>
        <v>2.4052142631419797</v>
      </c>
      <c r="DG9" s="43">
        <f t="shared" si="30"/>
        <v>2.3999999999999998E-3</v>
      </c>
      <c r="DH9" s="45">
        <v>2593756.36155992</v>
      </c>
      <c r="DI9" s="38">
        <f t="shared" si="31"/>
        <v>2.5937563615599202</v>
      </c>
      <c r="DK9" s="37">
        <v>40</v>
      </c>
      <c r="DL9" s="37">
        <f t="shared" si="32"/>
        <v>15.834000000000001</v>
      </c>
      <c r="DM9" s="46">
        <f t="shared" si="33"/>
        <v>7.3319999999999999</v>
      </c>
      <c r="DO9" s="38">
        <f>DG9</f>
        <v>2.3999999999999998E-3</v>
      </c>
      <c r="DP9" s="4">
        <v>3134487.36132125</v>
      </c>
      <c r="DQ9" s="39">
        <f t="shared" si="35"/>
        <v>3.1344873613212498</v>
      </c>
      <c r="DW9" s="4">
        <v>30</v>
      </c>
      <c r="DX9" s="4">
        <v>10.92</v>
      </c>
      <c r="DY9" s="4">
        <v>7.6</v>
      </c>
    </row>
    <row r="10" spans="1:129" x14ac:dyDescent="0.25">
      <c r="A10" s="1">
        <v>0.30499999999999999</v>
      </c>
      <c r="E10" s="1">
        <v>6</v>
      </c>
      <c r="F10" s="1">
        <v>6</v>
      </c>
      <c r="G10" s="1">
        <v>-99.953000000000003</v>
      </c>
      <c r="H10" s="1">
        <v>0.47899999999999998</v>
      </c>
      <c r="I10" s="1">
        <v>-27.68</v>
      </c>
      <c r="J10" s="1"/>
      <c r="K10" s="1">
        <v>-1.431</v>
      </c>
      <c r="L10" s="1">
        <v>-2.3730000000000002</v>
      </c>
      <c r="M10" s="1">
        <v>-597.68700000000001</v>
      </c>
      <c r="N10" s="1"/>
      <c r="O10" s="1">
        <v>-117.11499999999999</v>
      </c>
      <c r="P10" s="1">
        <v>13104.171</v>
      </c>
      <c r="Q10" s="1">
        <v>-0.47699999999999998</v>
      </c>
      <c r="R10" s="1">
        <v>-171.505</v>
      </c>
      <c r="S10" s="1">
        <v>0</v>
      </c>
      <c r="T10" s="1">
        <v>5.0000000000000001E-3</v>
      </c>
      <c r="U10" s="1">
        <v>5.0000000000000001E-3</v>
      </c>
      <c r="V10" s="1">
        <v>2.4E-2</v>
      </c>
      <c r="W10" s="1">
        <v>0</v>
      </c>
      <c r="X10" s="1">
        <v>-1.6E-2</v>
      </c>
      <c r="Y10" s="1">
        <v>-3.0000000000000001E-3</v>
      </c>
      <c r="Z10" s="1">
        <v>7.0000000000000001E-3</v>
      </c>
      <c r="AA10" s="30">
        <v>0.30499999999999999</v>
      </c>
      <c r="AB10" s="1">
        <v>0</v>
      </c>
      <c r="AC10" s="1">
        <v>0.30499999999999999</v>
      </c>
      <c r="AD10" s="1">
        <v>-0.30499999999999999</v>
      </c>
      <c r="AH10">
        <f t="shared" si="3"/>
        <v>0</v>
      </c>
      <c r="AI10" s="1">
        <f t="shared" si="4"/>
        <v>-5.0000000000000001E-3</v>
      </c>
      <c r="AJ10">
        <f t="shared" si="5"/>
        <v>-5.0000000000000001E-3</v>
      </c>
      <c r="AK10">
        <f t="shared" si="6"/>
        <v>-2.4E-2</v>
      </c>
      <c r="AL10">
        <f t="shared" si="7"/>
        <v>0</v>
      </c>
      <c r="AM10">
        <f t="shared" si="8"/>
        <v>1.6E-2</v>
      </c>
      <c r="AN10" s="1">
        <v>0.30499999999999999</v>
      </c>
      <c r="AO10" s="1">
        <f t="shared" si="9"/>
        <v>3.0499999999999998E-3</v>
      </c>
      <c r="AP10" s="1">
        <v>0</v>
      </c>
      <c r="AQ10" s="1">
        <v>0.30499999999999999</v>
      </c>
      <c r="AR10" s="1">
        <v>-0.30499999999999999</v>
      </c>
      <c r="AS10" s="4">
        <f t="shared" si="10"/>
        <v>-0.30499999999999999</v>
      </c>
      <c r="AU10" s="17">
        <f t="shared" si="11"/>
        <v>0</v>
      </c>
      <c r="AV10" s="17">
        <f t="shared" si="12"/>
        <v>3.0499999999999998E-3</v>
      </c>
      <c r="AW10" s="17">
        <f t="shared" si="13"/>
        <v>-3.0499999999999998E-3</v>
      </c>
      <c r="AY10" s="4">
        <f t="shared" si="1"/>
        <v>1.6371511627906975E-7</v>
      </c>
      <c r="AZ10" s="4">
        <f t="shared" si="2"/>
        <v>6.781279069767441E-7</v>
      </c>
      <c r="BA10" s="38">
        <f t="shared" si="14"/>
        <v>1.6371511627906975E-4</v>
      </c>
      <c r="BB10" s="39">
        <f t="shared" si="15"/>
        <v>6.7812790697674408E-4</v>
      </c>
      <c r="BC10" s="1">
        <f t="shared" si="16"/>
        <v>0</v>
      </c>
      <c r="BD10" s="1">
        <f t="shared" si="17"/>
        <v>-0.5</v>
      </c>
      <c r="BF10" s="18">
        <f t="shared" si="18"/>
        <v>1.2383000000000001E-3</v>
      </c>
      <c r="BG10" s="18">
        <f t="shared" si="19"/>
        <v>5.7340000000000006E-4</v>
      </c>
      <c r="BI10" s="21">
        <v>0</v>
      </c>
      <c r="BJ10" s="21">
        <f t="shared" si="20"/>
        <v>631.91489361702122</v>
      </c>
      <c r="BN10" s="22">
        <v>3.0000000000000001E-6</v>
      </c>
      <c r="BO10" s="1">
        <v>3446995.4255979098</v>
      </c>
      <c r="BP10">
        <f t="shared" si="21"/>
        <v>3.4469954255979096</v>
      </c>
      <c r="BS10" s="22">
        <v>3.0000000000000001E-6</v>
      </c>
      <c r="BT10" s="1">
        <v>3404269.6055041999</v>
      </c>
      <c r="BU10" s="33">
        <f t="shared" si="22"/>
        <v>3.4042696055041999</v>
      </c>
      <c r="BX10" s="22">
        <v>3.0000000000000001E-6</v>
      </c>
      <c r="BY10">
        <v>3420867.3772388999</v>
      </c>
      <c r="BZ10" s="33">
        <f t="shared" si="23"/>
        <v>3.4208673772389</v>
      </c>
      <c r="CA10" s="33"/>
      <c r="CB10" s="35">
        <v>3.0000000000000001E-6</v>
      </c>
      <c r="CC10" s="40">
        <f t="shared" si="24"/>
        <v>3.0000000000000001E-3</v>
      </c>
      <c r="CD10" s="35">
        <v>3551334.2821493801</v>
      </c>
      <c r="CE10" s="33">
        <f t="shared" si="25"/>
        <v>3.5513342821493801</v>
      </c>
      <c r="CJ10" s="1">
        <v>-0.47699999999999998</v>
      </c>
      <c r="CK10" s="1">
        <v>-0.47699999999999998</v>
      </c>
      <c r="CM10" s="1">
        <v>0.47899999999999998</v>
      </c>
      <c r="CN10" s="1">
        <v>0.47899999999999998</v>
      </c>
      <c r="CT10" s="32">
        <v>3.0000000000000001E-6</v>
      </c>
      <c r="CU10">
        <v>2034742.7189675199</v>
      </c>
      <c r="CV10" s="33">
        <f t="shared" si="26"/>
        <v>2.0347427189675198</v>
      </c>
      <c r="CY10" s="41">
        <f t="shared" si="27"/>
        <v>3.0000000000000001E-3</v>
      </c>
      <c r="CZ10">
        <v>2054089.84535628</v>
      </c>
      <c r="DA10" s="33">
        <f t="shared" si="28"/>
        <v>2.0540898453562799</v>
      </c>
      <c r="DC10" s="32">
        <v>3.0000000000000001E-6</v>
      </c>
      <c r="DD10">
        <v>2396057.5193147399</v>
      </c>
      <c r="DE10">
        <f t="shared" si="29"/>
        <v>2.39605751931474</v>
      </c>
      <c r="DG10" s="43">
        <f t="shared" si="30"/>
        <v>3.0000000000000001E-3</v>
      </c>
      <c r="DH10" s="45">
        <v>2544729.6896222499</v>
      </c>
      <c r="DI10" s="38">
        <f t="shared" si="31"/>
        <v>2.5447296896222498</v>
      </c>
      <c r="DK10" s="37">
        <v>50</v>
      </c>
      <c r="DL10" s="37">
        <f t="shared" si="32"/>
        <v>19.7925</v>
      </c>
      <c r="DM10" s="46">
        <f t="shared" si="33"/>
        <v>9.1650000000000009</v>
      </c>
      <c r="DO10" s="38">
        <f t="shared" si="34"/>
        <v>3.0000000000000001E-3</v>
      </c>
      <c r="DP10" s="4">
        <v>3623963.31332993</v>
      </c>
      <c r="DQ10" s="39">
        <f t="shared" si="35"/>
        <v>3.6239633133299298</v>
      </c>
      <c r="DW10" s="4">
        <v>35</v>
      </c>
      <c r="DX10" s="4">
        <v>12.26</v>
      </c>
      <c r="DY10" s="4">
        <v>9.8000000000000007</v>
      </c>
    </row>
    <row r="11" spans="1:129" x14ac:dyDescent="0.25">
      <c r="A11" s="1">
        <v>0</v>
      </c>
      <c r="E11" s="1">
        <v>7</v>
      </c>
      <c r="F11" s="1">
        <v>7</v>
      </c>
      <c r="G11" s="1">
        <v>-80.915999999999997</v>
      </c>
      <c r="H11" s="1">
        <v>0.47899999999999998</v>
      </c>
      <c r="I11" s="1">
        <v>-19.567</v>
      </c>
      <c r="J11" s="1"/>
      <c r="K11" s="1">
        <v>-1.431</v>
      </c>
      <c r="L11" s="1">
        <v>-2.3730000000000002</v>
      </c>
      <c r="M11" s="1">
        <v>-605.13599999999997</v>
      </c>
      <c r="N11" s="1"/>
      <c r="O11" s="1">
        <v>-95.216999999999999</v>
      </c>
      <c r="P11" s="1">
        <v>13104.171</v>
      </c>
      <c r="Q11" s="1">
        <v>0</v>
      </c>
      <c r="R11" s="1">
        <v>-147.28</v>
      </c>
      <c r="S11" s="1">
        <v>1.4999999999999999E-2</v>
      </c>
      <c r="T11" s="1">
        <v>5.0000000000000001E-3</v>
      </c>
      <c r="U11" s="1">
        <v>0</v>
      </c>
      <c r="V11" s="1">
        <v>2.9000000000000001E-2</v>
      </c>
      <c r="W11" s="1">
        <v>-5.0000000000000001E-3</v>
      </c>
      <c r="X11" s="1">
        <v>-1.0999999999999999E-2</v>
      </c>
      <c r="Y11" s="1">
        <v>0</v>
      </c>
      <c r="Z11" s="1">
        <v>0</v>
      </c>
      <c r="AA11" s="30">
        <v>0</v>
      </c>
      <c r="AB11" s="1">
        <v>-0.30499999999999999</v>
      </c>
      <c r="AC11" s="1">
        <v>0</v>
      </c>
      <c r="AD11" s="1">
        <v>-0.30499999999999999</v>
      </c>
      <c r="AH11">
        <f t="shared" si="3"/>
        <v>-1.4999999999999999E-2</v>
      </c>
      <c r="AI11" s="1">
        <f t="shared" si="4"/>
        <v>-5.0000000000000001E-3</v>
      </c>
      <c r="AJ11">
        <f t="shared" si="5"/>
        <v>0</v>
      </c>
      <c r="AK11">
        <f t="shared" si="6"/>
        <v>-2.9000000000000001E-2</v>
      </c>
      <c r="AL11">
        <f t="shared" si="7"/>
        <v>5.0000000000000001E-3</v>
      </c>
      <c r="AM11">
        <f t="shared" si="8"/>
        <v>1.0999999999999999E-2</v>
      </c>
      <c r="AN11" s="1">
        <v>0</v>
      </c>
      <c r="AO11" s="1">
        <f t="shared" si="9"/>
        <v>0</v>
      </c>
      <c r="AP11" s="1">
        <v>-0.30499999999999999</v>
      </c>
      <c r="AQ11" s="1">
        <v>0</v>
      </c>
      <c r="AR11" s="1">
        <v>-0.30499999999999999</v>
      </c>
      <c r="AS11" s="4">
        <f t="shared" si="10"/>
        <v>0</v>
      </c>
      <c r="AU11" s="17">
        <f t="shared" si="11"/>
        <v>-2.8974999999999999E-3</v>
      </c>
      <c r="AV11" s="17">
        <f t="shared" si="12"/>
        <v>5.9474999999999997E-3</v>
      </c>
      <c r="AW11" s="17">
        <f t="shared" si="13"/>
        <v>-5.9474999999999997E-3</v>
      </c>
      <c r="AY11" s="4">
        <f t="shared" si="1"/>
        <v>1.1654651162790698E-7</v>
      </c>
      <c r="AZ11" s="4">
        <f t="shared" si="2"/>
        <v>5.535872093023255E-7</v>
      </c>
      <c r="BA11" s="38">
        <f t="shared" si="14"/>
        <v>1.1654651162790698E-4</v>
      </c>
      <c r="BB11" s="39">
        <f t="shared" si="15"/>
        <v>5.535872093023255E-4</v>
      </c>
      <c r="BC11" s="1" t="e">
        <f t="shared" si="16"/>
        <v>#DIV/0!</v>
      </c>
      <c r="BD11" s="1" t="e">
        <f t="shared" si="17"/>
        <v>#DIV/0!</v>
      </c>
      <c r="BF11" s="18">
        <f t="shared" si="18"/>
        <v>0</v>
      </c>
      <c r="BG11" s="18">
        <f t="shared" si="19"/>
        <v>0</v>
      </c>
      <c r="BI11" s="21">
        <v>0</v>
      </c>
      <c r="BJ11" s="21" t="e">
        <f t="shared" si="20"/>
        <v>#DIV/0!</v>
      </c>
      <c r="BN11" s="22">
        <v>3.5999999999999998E-6</v>
      </c>
      <c r="BO11" s="1">
        <v>4081724.4959970498</v>
      </c>
      <c r="BP11">
        <f t="shared" si="21"/>
        <v>4.08172449599705</v>
      </c>
      <c r="BS11" s="22">
        <v>3.5999999999999998E-6</v>
      </c>
      <c r="BT11" s="1">
        <v>4044144.6394018601</v>
      </c>
      <c r="BU11" s="33">
        <f t="shared" si="22"/>
        <v>4.0441446394018596</v>
      </c>
      <c r="BX11" s="22">
        <v>3.5999999999999998E-6</v>
      </c>
      <c r="BY11">
        <v>4054807.40476507</v>
      </c>
      <c r="BZ11" s="33">
        <f t="shared" si="23"/>
        <v>4.0548074047650697</v>
      </c>
      <c r="CA11" s="33"/>
      <c r="CB11" s="35">
        <v>3.5999999999999998E-6</v>
      </c>
      <c r="CC11" s="40">
        <f t="shared" si="24"/>
        <v>3.5999999999999999E-3</v>
      </c>
      <c r="CD11" s="35">
        <v>4143102.8959713299</v>
      </c>
      <c r="CE11" s="33">
        <f t="shared" si="25"/>
        <v>4.1431028959713299</v>
      </c>
      <c r="CJ11" s="1">
        <v>0</v>
      </c>
      <c r="CK11" s="1">
        <v>0</v>
      </c>
      <c r="CM11" s="1">
        <v>0.47899999999999998</v>
      </c>
      <c r="CN11" s="1">
        <v>0.47899999999999998</v>
      </c>
      <c r="CT11" s="32">
        <v>3.5999999999999998E-6</v>
      </c>
      <c r="CU11">
        <v>2357945.21052502</v>
      </c>
      <c r="CV11" s="33">
        <f t="shared" si="26"/>
        <v>2.35794521052502</v>
      </c>
      <c r="CY11" s="41">
        <f t="shared" si="27"/>
        <v>3.5999999999999999E-3</v>
      </c>
      <c r="CZ11">
        <v>2362622.86686564</v>
      </c>
      <c r="DA11" s="33">
        <f t="shared" si="28"/>
        <v>2.3626228668656402</v>
      </c>
      <c r="DC11" s="32">
        <v>3.5999999999999998E-6</v>
      </c>
      <c r="DD11">
        <v>2594049.2154862699</v>
      </c>
      <c r="DE11">
        <f t="shared" si="29"/>
        <v>2.5940492154862698</v>
      </c>
      <c r="DG11" s="43">
        <f t="shared" si="30"/>
        <v>3.5999999999999999E-3</v>
      </c>
      <c r="DH11" s="45">
        <v>2667187.2002651598</v>
      </c>
      <c r="DI11" s="38">
        <f t="shared" si="31"/>
        <v>2.6671872002651598</v>
      </c>
      <c r="DK11" s="37">
        <v>52</v>
      </c>
      <c r="DL11" s="37">
        <f t="shared" si="32"/>
        <v>20.584200000000003</v>
      </c>
      <c r="DM11" s="46">
        <f t="shared" si="33"/>
        <v>9.5315999999999992</v>
      </c>
      <c r="DO11" s="38">
        <f t="shared" si="34"/>
        <v>3.5999999999999999E-3</v>
      </c>
      <c r="DP11" s="4">
        <v>4178970.63144091</v>
      </c>
      <c r="DQ11" s="39">
        <f t="shared" si="35"/>
        <v>4.1789706314409099</v>
      </c>
      <c r="DW11" s="4">
        <v>40</v>
      </c>
      <c r="DX11" s="4">
        <v>12.7</v>
      </c>
      <c r="DY11" s="4">
        <v>13.9</v>
      </c>
    </row>
    <row r="12" spans="1:129" x14ac:dyDescent="0.25">
      <c r="A12" s="1">
        <v>0.30499999999999999</v>
      </c>
      <c r="E12" s="1">
        <v>8</v>
      </c>
      <c r="F12" s="1">
        <v>8</v>
      </c>
      <c r="G12" s="1">
        <v>-84.247</v>
      </c>
      <c r="H12" s="1">
        <v>0</v>
      </c>
      <c r="I12" s="1">
        <v>-21.952999999999999</v>
      </c>
      <c r="J12" s="1"/>
      <c r="K12" s="1">
        <v>-1.431</v>
      </c>
      <c r="L12" s="1">
        <v>-2.847</v>
      </c>
      <c r="M12" s="1">
        <v>-522.72500000000002</v>
      </c>
      <c r="N12" s="1"/>
      <c r="O12" s="1">
        <v>-99.025999999999996</v>
      </c>
      <c r="P12" s="1">
        <v>13103.65</v>
      </c>
      <c r="Q12" s="1">
        <v>-0.47699999999999998</v>
      </c>
      <c r="R12" s="1">
        <v>-153.93</v>
      </c>
      <c r="S12" s="1">
        <v>0</v>
      </c>
      <c r="T12" s="1">
        <v>8.9999999999999993E-3</v>
      </c>
      <c r="U12" s="1">
        <v>5.0000000000000001E-3</v>
      </c>
      <c r="V12" s="1">
        <v>2.4E-2</v>
      </c>
      <c r="W12" s="1">
        <v>-5.0000000000000001E-3</v>
      </c>
      <c r="X12" s="1">
        <v>-1.0999999999999999E-2</v>
      </c>
      <c r="Y12" s="1">
        <v>0</v>
      </c>
      <c r="Z12" s="1">
        <v>4.0000000000000001E-3</v>
      </c>
      <c r="AA12" s="30">
        <v>0.30499999999999999</v>
      </c>
      <c r="AB12" s="1">
        <v>0.30499999999999999</v>
      </c>
      <c r="AC12" s="1">
        <v>0.91600000000000004</v>
      </c>
      <c r="AD12" s="1">
        <v>-0.30499999999999999</v>
      </c>
      <c r="AH12">
        <f t="shared" si="3"/>
        <v>0</v>
      </c>
      <c r="AI12" s="1">
        <f t="shared" si="4"/>
        <v>-8.9999999999999993E-3</v>
      </c>
      <c r="AJ12">
        <f t="shared" si="5"/>
        <v>-5.0000000000000001E-3</v>
      </c>
      <c r="AK12">
        <f t="shared" si="6"/>
        <v>-2.4E-2</v>
      </c>
      <c r="AL12">
        <f t="shared" si="7"/>
        <v>5.0000000000000001E-3</v>
      </c>
      <c r="AM12">
        <f t="shared" si="8"/>
        <v>1.0999999999999999E-2</v>
      </c>
      <c r="AN12" s="1">
        <v>0.30499999999999999</v>
      </c>
      <c r="AO12" s="1">
        <f t="shared" si="9"/>
        <v>3.0499999999999998E-3</v>
      </c>
      <c r="AP12" s="1">
        <v>0.30499999999999999</v>
      </c>
      <c r="AQ12" s="1">
        <v>0.91600000000000004</v>
      </c>
      <c r="AR12" s="1">
        <v>-0.30499999999999999</v>
      </c>
      <c r="AS12" s="4">
        <f t="shared" si="10"/>
        <v>-1.2210000000000001</v>
      </c>
      <c r="AU12" s="17">
        <f t="shared" si="11"/>
        <v>2.8974999999999999E-3</v>
      </c>
      <c r="AV12" s="17">
        <f t="shared" si="12"/>
        <v>-2.8974999999999999E-3</v>
      </c>
      <c r="AW12" s="17">
        <f t="shared" si="13"/>
        <v>2.8974999999999999E-3</v>
      </c>
      <c r="AY12" s="4">
        <f t="shared" si="1"/>
        <v>1.2763372093023255E-7</v>
      </c>
      <c r="AZ12" s="4">
        <f t="shared" si="2"/>
        <v>5.7295930232558139E-7</v>
      </c>
      <c r="BA12" s="38">
        <f t="shared" si="14"/>
        <v>1.2763372093023255E-4</v>
      </c>
      <c r="BB12" s="39">
        <f t="shared" si="15"/>
        <v>5.729593023255814E-4</v>
      </c>
      <c r="BC12" s="1">
        <f t="shared" si="16"/>
        <v>0.47500000000000003</v>
      </c>
      <c r="BD12" s="1">
        <f t="shared" si="17"/>
        <v>0.47500000000000003</v>
      </c>
      <c r="BF12" s="18">
        <f t="shared" si="18"/>
        <v>1.2383000000000001E-3</v>
      </c>
      <c r="BG12" s="18">
        <f t="shared" si="19"/>
        <v>5.7340000000000006E-4</v>
      </c>
      <c r="BI12" s="21">
        <v>0</v>
      </c>
      <c r="BJ12" s="21">
        <f t="shared" si="20"/>
        <v>-405.31914893617011</v>
      </c>
      <c r="BN12" s="22">
        <v>4.1999999999999996E-6</v>
      </c>
      <c r="BO12" s="1">
        <v>4728978.9583898997</v>
      </c>
      <c r="BP12">
        <f t="shared" si="21"/>
        <v>4.7289789583898996</v>
      </c>
      <c r="BS12" s="22">
        <v>4.1999999999999996E-6</v>
      </c>
      <c r="BT12" s="1">
        <v>4688611.9998390498</v>
      </c>
      <c r="BU12" s="33">
        <f t="shared" si="22"/>
        <v>4.6886119998390496</v>
      </c>
      <c r="BX12" s="22">
        <v>4.1999999999999996E-6</v>
      </c>
      <c r="BY12">
        <v>4700499.32144171</v>
      </c>
      <c r="BZ12" s="33">
        <f t="shared" si="23"/>
        <v>4.7004993214417103</v>
      </c>
      <c r="CA12" s="33"/>
      <c r="CB12" s="35">
        <v>4.1999999999999996E-6</v>
      </c>
      <c r="CC12" s="40">
        <f t="shared" si="24"/>
        <v>4.1999999999999997E-3</v>
      </c>
      <c r="CD12" s="35">
        <v>4765681.4994215602</v>
      </c>
      <c r="CE12" s="33">
        <f t="shared" si="25"/>
        <v>4.7656814994215599</v>
      </c>
      <c r="CJ12" s="1">
        <v>-0.47699999999999998</v>
      </c>
      <c r="CK12" s="1">
        <v>-0.47699999999999998</v>
      </c>
      <c r="CM12" s="1">
        <v>0</v>
      </c>
      <c r="CN12" s="1">
        <v>0</v>
      </c>
      <c r="CT12" s="32">
        <v>4.1999999999999996E-6</v>
      </c>
      <c r="CU12">
        <v>2702306.1692012399</v>
      </c>
      <c r="CV12" s="33">
        <f t="shared" si="26"/>
        <v>2.7023061692012398</v>
      </c>
      <c r="CY12" s="41">
        <f t="shared" si="27"/>
        <v>4.1999999999999997E-3</v>
      </c>
      <c r="CZ12">
        <v>2707089.8631354999</v>
      </c>
      <c r="DA12" s="33">
        <f t="shared" si="28"/>
        <v>2.7070898631354998</v>
      </c>
      <c r="DC12" s="32">
        <v>4.1999999999999996E-6</v>
      </c>
      <c r="DD12">
        <v>2882156.0683275401</v>
      </c>
      <c r="DE12">
        <f t="shared" si="29"/>
        <v>2.8821560683275402</v>
      </c>
      <c r="DG12" s="43">
        <f t="shared" si="30"/>
        <v>4.1999999999999997E-3</v>
      </c>
      <c r="DH12" s="45">
        <v>2947940.8059419598</v>
      </c>
      <c r="DI12" s="38">
        <f t="shared" si="31"/>
        <v>2.9479408059419598</v>
      </c>
      <c r="DK12" s="37">
        <v>60</v>
      </c>
      <c r="DL12" s="37">
        <f t="shared" si="32"/>
        <v>23.751000000000001</v>
      </c>
      <c r="DM12" s="46">
        <f t="shared" si="33"/>
        <v>10.997999999999999</v>
      </c>
      <c r="DO12" s="38">
        <f t="shared" si="34"/>
        <v>4.1999999999999997E-3</v>
      </c>
      <c r="DP12" s="4">
        <v>4788066.5297725201</v>
      </c>
      <c r="DQ12" s="39">
        <f t="shared" si="35"/>
        <v>4.7880665297725198</v>
      </c>
      <c r="DW12" s="4">
        <v>50</v>
      </c>
      <c r="DX12" s="4">
        <v>12.8</v>
      </c>
      <c r="DY12" s="4">
        <v>23.7</v>
      </c>
    </row>
    <row r="13" spans="1:129" x14ac:dyDescent="0.25">
      <c r="A13" s="1">
        <v>0</v>
      </c>
      <c r="E13" s="1">
        <v>9</v>
      </c>
      <c r="F13" s="1">
        <v>9</v>
      </c>
      <c r="G13" s="1">
        <v>-97.096999999999994</v>
      </c>
      <c r="H13" s="1">
        <v>0.47899999999999998</v>
      </c>
      <c r="I13" s="1">
        <v>-28.157</v>
      </c>
      <c r="J13" s="1"/>
      <c r="K13" s="1">
        <v>-0.95399999999999996</v>
      </c>
      <c r="L13" s="1">
        <v>-2.3730000000000002</v>
      </c>
      <c r="M13" s="1">
        <v>-588.84100000000001</v>
      </c>
      <c r="N13" s="1"/>
      <c r="O13" s="1">
        <v>-115.687</v>
      </c>
      <c r="P13" s="1">
        <v>13104.171</v>
      </c>
      <c r="Q13" s="1">
        <v>0.47699999999999998</v>
      </c>
      <c r="R13" s="1">
        <v>-170.08</v>
      </c>
      <c r="S13" s="1">
        <v>0</v>
      </c>
      <c r="T13" s="1">
        <v>5.0000000000000001E-3</v>
      </c>
      <c r="U13" s="1">
        <v>5.0000000000000001E-3</v>
      </c>
      <c r="V13" s="1">
        <v>2.9000000000000001E-2</v>
      </c>
      <c r="W13" s="1">
        <v>0</v>
      </c>
      <c r="X13" s="1">
        <v>-1.6E-2</v>
      </c>
      <c r="Y13" s="1">
        <v>-3.0000000000000001E-3</v>
      </c>
      <c r="Z13" s="1">
        <v>4.0000000000000001E-3</v>
      </c>
      <c r="AA13" s="30">
        <v>0</v>
      </c>
      <c r="AB13" s="1">
        <v>0.61</v>
      </c>
      <c r="AC13" s="1">
        <v>0.30499999999999999</v>
      </c>
      <c r="AD13" s="1">
        <v>-0.30499999999999999</v>
      </c>
      <c r="AH13">
        <f t="shared" si="3"/>
        <v>0</v>
      </c>
      <c r="AI13" s="1">
        <f t="shared" si="4"/>
        <v>-5.0000000000000001E-3</v>
      </c>
      <c r="AJ13">
        <f t="shared" si="5"/>
        <v>-5.0000000000000001E-3</v>
      </c>
      <c r="AK13">
        <f t="shared" si="6"/>
        <v>-2.9000000000000001E-2</v>
      </c>
      <c r="AL13">
        <f t="shared" si="7"/>
        <v>0</v>
      </c>
      <c r="AM13">
        <f t="shared" si="8"/>
        <v>1.6E-2</v>
      </c>
      <c r="AN13" s="1">
        <v>0</v>
      </c>
      <c r="AO13" s="1">
        <f t="shared" si="9"/>
        <v>0</v>
      </c>
      <c r="AP13" s="1">
        <v>0.61</v>
      </c>
      <c r="AQ13" s="1">
        <v>0.30499999999999999</v>
      </c>
      <c r="AR13" s="1">
        <v>-0.30499999999999999</v>
      </c>
      <c r="AS13" s="4">
        <f t="shared" si="10"/>
        <v>-1.22</v>
      </c>
      <c r="AU13" s="17">
        <f t="shared" si="11"/>
        <v>5.7949999999999998E-3</v>
      </c>
      <c r="AV13" s="17">
        <f t="shared" si="12"/>
        <v>-1.1894999999999999E-2</v>
      </c>
      <c r="AW13" s="17">
        <f t="shared" si="13"/>
        <v>1.1894999999999999E-2</v>
      </c>
      <c r="AY13" s="4">
        <f t="shared" si="1"/>
        <v>1.6648837209302325E-7</v>
      </c>
      <c r="AZ13" s="4">
        <f t="shared" si="2"/>
        <v>6.7537209302325583E-7</v>
      </c>
      <c r="BA13" s="38">
        <f t="shared" si="14"/>
        <v>1.6648837209302326E-4</v>
      </c>
      <c r="BB13" s="39">
        <f t="shared" si="15"/>
        <v>6.753720930232558E-4</v>
      </c>
      <c r="BC13" s="1" t="e">
        <f t="shared" si="16"/>
        <v>#DIV/0!</v>
      </c>
      <c r="BD13" s="1" t="e">
        <f t="shared" si="17"/>
        <v>#DIV/0!</v>
      </c>
      <c r="BF13" s="18">
        <f t="shared" si="18"/>
        <v>0</v>
      </c>
      <c r="BG13" s="18">
        <f t="shared" si="19"/>
        <v>0</v>
      </c>
      <c r="BI13" s="21">
        <v>0</v>
      </c>
      <c r="BJ13" s="21" t="e">
        <f t="shared" si="20"/>
        <v>#DIV/0!</v>
      </c>
      <c r="BN13" s="22">
        <v>4.7999999999999998E-6</v>
      </c>
      <c r="BO13" s="1">
        <v>5376457.0569997402</v>
      </c>
      <c r="BP13">
        <f t="shared" si="21"/>
        <v>5.3764570569997403</v>
      </c>
      <c r="BS13" s="22">
        <v>4.7999999999999998E-6</v>
      </c>
      <c r="BT13" s="1">
        <v>5334510.3526976397</v>
      </c>
      <c r="BU13" s="33">
        <f t="shared" si="22"/>
        <v>5.3345103526976398</v>
      </c>
      <c r="BX13" s="22">
        <v>4.7999999999999998E-6</v>
      </c>
      <c r="BY13">
        <v>5352692.6115041897</v>
      </c>
      <c r="BZ13" s="33">
        <f t="shared" si="23"/>
        <v>5.3526926115041897</v>
      </c>
      <c r="CA13" s="33"/>
      <c r="CB13" s="35">
        <v>4.7999999999999998E-6</v>
      </c>
      <c r="CC13" s="40">
        <f t="shared" si="24"/>
        <v>4.7999999999999996E-3</v>
      </c>
      <c r="CD13" s="35">
        <v>5386887.3042813996</v>
      </c>
      <c r="CE13" s="33">
        <f t="shared" si="25"/>
        <v>5.3868873042813998</v>
      </c>
      <c r="CJ13" s="1">
        <v>0.47699999999999998</v>
      </c>
      <c r="CK13" s="1">
        <v>0.47699999999999998</v>
      </c>
      <c r="CM13" s="1">
        <v>0.47899999999999998</v>
      </c>
      <c r="CN13" s="1">
        <v>0.47899999999999998</v>
      </c>
      <c r="CT13" s="32">
        <v>4.7999999999999998E-6</v>
      </c>
      <c r="CU13">
        <v>3047214.15154297</v>
      </c>
      <c r="CV13" s="33">
        <f t="shared" si="26"/>
        <v>3.04721415154297</v>
      </c>
      <c r="CY13" s="41">
        <f t="shared" si="27"/>
        <v>4.7999999999999996E-3</v>
      </c>
      <c r="CZ13">
        <v>3060995.865497</v>
      </c>
      <c r="DA13" s="33">
        <f t="shared" si="28"/>
        <v>3.060995865497</v>
      </c>
      <c r="DC13" s="32">
        <v>4.7999999999999998E-6</v>
      </c>
      <c r="DD13">
        <v>3170759.04131441</v>
      </c>
      <c r="DE13">
        <f t="shared" si="29"/>
        <v>3.17075904131441</v>
      </c>
      <c r="DG13" s="43">
        <f t="shared" si="30"/>
        <v>4.7999999999999996E-3</v>
      </c>
      <c r="DH13" s="45">
        <v>3226035.7665047701</v>
      </c>
      <c r="DI13" s="38">
        <f t="shared" si="31"/>
        <v>3.2260357665047703</v>
      </c>
      <c r="DK13" s="37">
        <v>70</v>
      </c>
      <c r="DL13" s="37">
        <f t="shared" si="32"/>
        <v>27.709500000000002</v>
      </c>
      <c r="DM13" s="46">
        <f t="shared" si="33"/>
        <v>12.831</v>
      </c>
      <c r="DO13" s="38">
        <f t="shared" si="34"/>
        <v>4.7999999999999996E-3</v>
      </c>
      <c r="DP13" s="4">
        <v>5405685.0619056895</v>
      </c>
      <c r="DQ13" s="39">
        <f t="shared" si="35"/>
        <v>5.4056850619056895</v>
      </c>
      <c r="DW13" s="4">
        <v>53</v>
      </c>
      <c r="DX13" s="4">
        <v>12.9</v>
      </c>
      <c r="DY13" s="4">
        <v>26</v>
      </c>
    </row>
    <row r="14" spans="1:129" x14ac:dyDescent="0.25">
      <c r="A14" s="1">
        <v>20.143999999999998</v>
      </c>
      <c r="E14" s="1">
        <v>10</v>
      </c>
      <c r="F14" s="1">
        <v>10</v>
      </c>
      <c r="G14" s="1">
        <v>-99.953000000000003</v>
      </c>
      <c r="H14" s="1">
        <v>2.8740000000000001</v>
      </c>
      <c r="I14" s="1">
        <v>-31.02</v>
      </c>
      <c r="J14" s="1"/>
      <c r="K14" s="1">
        <v>-0.47699999999999998</v>
      </c>
      <c r="L14" s="1">
        <v>-2.3730000000000002</v>
      </c>
      <c r="M14" s="1">
        <v>-306.62</v>
      </c>
      <c r="N14" s="1"/>
      <c r="O14" s="1">
        <v>-123.779</v>
      </c>
      <c r="P14" s="1">
        <v>13155.218999999999</v>
      </c>
      <c r="Q14" s="1">
        <v>1.91</v>
      </c>
      <c r="R14" s="1">
        <v>-175.78</v>
      </c>
      <c r="S14" s="1">
        <v>0</v>
      </c>
      <c r="T14" s="1">
        <v>0</v>
      </c>
      <c r="U14" s="1">
        <v>0.01</v>
      </c>
      <c r="V14" s="1">
        <v>2.9000000000000001E-2</v>
      </c>
      <c r="W14" s="1">
        <v>-5.0000000000000001E-3</v>
      </c>
      <c r="X14" s="1">
        <v>-1.6E-2</v>
      </c>
      <c r="Y14" s="1">
        <v>7.0000000000000001E-3</v>
      </c>
      <c r="Z14" s="1">
        <v>1.0999999999999999E-2</v>
      </c>
      <c r="AA14" s="30">
        <v>20.143999999999998</v>
      </c>
      <c r="AB14" s="1">
        <v>0.61</v>
      </c>
      <c r="AC14" s="1">
        <v>3.968</v>
      </c>
      <c r="AD14" s="1">
        <v>-0.30499999999999999</v>
      </c>
      <c r="AH14">
        <f t="shared" si="3"/>
        <v>0</v>
      </c>
      <c r="AI14" s="1">
        <f t="shared" si="4"/>
        <v>0</v>
      </c>
      <c r="AJ14">
        <f t="shared" si="5"/>
        <v>-0.01</v>
      </c>
      <c r="AK14">
        <f t="shared" si="6"/>
        <v>-2.9000000000000001E-2</v>
      </c>
      <c r="AL14">
        <f t="shared" si="7"/>
        <v>5.0000000000000001E-3</v>
      </c>
      <c r="AM14">
        <f t="shared" si="8"/>
        <v>1.6E-2</v>
      </c>
      <c r="AN14" s="1">
        <v>20.143999999999998</v>
      </c>
      <c r="AO14" s="1">
        <f t="shared" si="9"/>
        <v>0.20143999999999998</v>
      </c>
      <c r="AP14" s="1">
        <v>0.61</v>
      </c>
      <c r="AQ14" s="1">
        <v>3.968</v>
      </c>
      <c r="AR14" s="1">
        <v>-0.30499999999999999</v>
      </c>
      <c r="AS14" s="4">
        <f t="shared" si="10"/>
        <v>15.260999999999999</v>
      </c>
      <c r="AU14" s="17">
        <f t="shared" si="11"/>
        <v>5.7949999999999998E-3</v>
      </c>
      <c r="AV14" s="17">
        <f t="shared" si="12"/>
        <v>0.18954499999999999</v>
      </c>
      <c r="AW14" s="17">
        <f t="shared" si="13"/>
        <v>-0.18954499999999999</v>
      </c>
      <c r="AY14" s="4">
        <f t="shared" si="1"/>
        <v>1.970581395348837E-7</v>
      </c>
      <c r="AZ14" s="4">
        <f t="shared" si="2"/>
        <v>7.3074999999999984E-7</v>
      </c>
      <c r="BA14" s="38">
        <f t="shared" si="14"/>
        <v>1.9705813953488368E-4</v>
      </c>
      <c r="BB14" s="39">
        <f t="shared" si="15"/>
        <v>7.3074999999999985E-4</v>
      </c>
      <c r="BC14" s="1">
        <f t="shared" si="16"/>
        <v>1.4383935663224783E-2</v>
      </c>
      <c r="BD14" s="1">
        <f t="shared" si="17"/>
        <v>-0.47047507942811756</v>
      </c>
      <c r="BF14" s="18">
        <f t="shared" si="18"/>
        <v>8.1784640000000006E-2</v>
      </c>
      <c r="BG14" s="18">
        <f t="shared" si="19"/>
        <v>3.7870719999999997E-2</v>
      </c>
      <c r="BI14" s="21">
        <v>0</v>
      </c>
      <c r="BJ14" s="21">
        <f t="shared" si="20"/>
        <v>600.50540364693359</v>
      </c>
      <c r="BN14" s="22">
        <v>5.4E-6</v>
      </c>
      <c r="BO14" s="1">
        <v>6030301.9754300304</v>
      </c>
      <c r="BP14">
        <f t="shared" si="21"/>
        <v>6.0303019754300298</v>
      </c>
      <c r="BS14" s="22">
        <v>5.4E-6</v>
      </c>
      <c r="BT14" s="1">
        <v>5986953.4103163797</v>
      </c>
      <c r="BU14" s="33">
        <f t="shared" si="22"/>
        <v>5.9869534103163797</v>
      </c>
      <c r="BX14" s="22">
        <v>5.4E-6</v>
      </c>
      <c r="BY14">
        <v>6001735.6234977301</v>
      </c>
      <c r="BZ14" s="33">
        <f t="shared" si="23"/>
        <v>6.0017356234977299</v>
      </c>
      <c r="CA14" s="33"/>
      <c r="CB14" s="35">
        <v>5.4E-6</v>
      </c>
      <c r="CC14" s="40">
        <f t="shared" si="24"/>
        <v>5.4000000000000003E-3</v>
      </c>
      <c r="CD14" s="35">
        <v>6025674.4229159504</v>
      </c>
      <c r="CE14" s="33">
        <f t="shared" si="25"/>
        <v>6.0256744229159507</v>
      </c>
      <c r="CJ14" s="1">
        <v>1.91</v>
      </c>
      <c r="CK14" s="1">
        <v>1.91</v>
      </c>
      <c r="CM14" s="1">
        <v>2.8740000000000001</v>
      </c>
      <c r="CN14" s="1">
        <v>2.8740000000000001</v>
      </c>
      <c r="CT14" s="32">
        <v>5.4E-6</v>
      </c>
      <c r="CU14">
        <v>3410371.40542681</v>
      </c>
      <c r="CV14" s="33">
        <f t="shared" si="26"/>
        <v>3.4103714054268099</v>
      </c>
      <c r="CY14" s="41">
        <f t="shared" si="27"/>
        <v>5.4000000000000003E-3</v>
      </c>
      <c r="CZ14">
        <v>3415309.7208216698</v>
      </c>
      <c r="DA14" s="33">
        <f t="shared" si="28"/>
        <v>3.4153097208216696</v>
      </c>
      <c r="DC14" s="32">
        <v>5.4E-6</v>
      </c>
      <c r="DD14">
        <v>3512450.5743782199</v>
      </c>
      <c r="DE14">
        <f t="shared" si="29"/>
        <v>3.5124505743782199</v>
      </c>
      <c r="DG14" s="43">
        <f t="shared" si="30"/>
        <v>5.4000000000000003E-3</v>
      </c>
      <c r="DH14" s="45">
        <v>3529414.42929286</v>
      </c>
      <c r="DI14" s="38">
        <f t="shared" si="31"/>
        <v>3.52941442929286</v>
      </c>
      <c r="DK14" s="37">
        <v>80</v>
      </c>
      <c r="DL14" s="37">
        <f t="shared" si="32"/>
        <v>31.668000000000003</v>
      </c>
      <c r="DM14" s="46">
        <f t="shared" si="33"/>
        <v>14.664</v>
      </c>
      <c r="DO14" s="38">
        <f t="shared" si="34"/>
        <v>5.4000000000000003E-3</v>
      </c>
      <c r="DP14" s="4">
        <v>6034156.35037327</v>
      </c>
      <c r="DQ14" s="39">
        <f t="shared" si="35"/>
        <v>6.0341563503732703</v>
      </c>
    </row>
    <row r="15" spans="1:129" x14ac:dyDescent="0.25">
      <c r="A15" s="1">
        <v>58.295999999999999</v>
      </c>
      <c r="E15" s="1">
        <v>11</v>
      </c>
      <c r="F15" s="1">
        <v>11</v>
      </c>
      <c r="G15" s="1">
        <v>-98.049000000000007</v>
      </c>
      <c r="H15" s="1">
        <v>3.8319999999999999</v>
      </c>
      <c r="I15" s="1">
        <v>-32.451999999999998</v>
      </c>
      <c r="J15" s="1"/>
      <c r="K15" s="1">
        <v>-1.431</v>
      </c>
      <c r="L15" s="1">
        <v>-3.3220000000000001</v>
      </c>
      <c r="M15" s="1">
        <v>-591.63499999999999</v>
      </c>
      <c r="N15" s="1"/>
      <c r="O15" s="1">
        <v>-125.68300000000001</v>
      </c>
      <c r="P15" s="1">
        <v>13168.243</v>
      </c>
      <c r="Q15" s="1">
        <v>1.91</v>
      </c>
      <c r="R15" s="1">
        <v>-175.78</v>
      </c>
      <c r="S15" s="1">
        <v>0</v>
      </c>
      <c r="T15" s="1">
        <v>-8.9999999999999993E-3</v>
      </c>
      <c r="U15" s="1">
        <v>-5.0000000000000001E-3</v>
      </c>
      <c r="V15" s="1">
        <v>2.4E-2</v>
      </c>
      <c r="W15" s="1">
        <v>5.0000000000000001E-3</v>
      </c>
      <c r="X15" s="1">
        <v>-2.7E-2</v>
      </c>
      <c r="Y15" s="1">
        <v>7.0000000000000001E-3</v>
      </c>
      <c r="Z15" s="1">
        <v>2.1999999999999999E-2</v>
      </c>
      <c r="AA15" s="30">
        <v>58.295999999999999</v>
      </c>
      <c r="AB15" s="1">
        <v>9.1560000000000006</v>
      </c>
      <c r="AC15" s="1">
        <v>28.08</v>
      </c>
      <c r="AD15" s="1">
        <v>2.7469999999999999</v>
      </c>
      <c r="AH15">
        <f t="shared" si="3"/>
        <v>0</v>
      </c>
      <c r="AI15" s="1">
        <f t="shared" si="4"/>
        <v>8.9999999999999993E-3</v>
      </c>
      <c r="AJ15">
        <f t="shared" si="5"/>
        <v>5.0000000000000001E-3</v>
      </c>
      <c r="AK15">
        <f t="shared" si="6"/>
        <v>-2.4E-2</v>
      </c>
      <c r="AL15">
        <f t="shared" si="7"/>
        <v>-5.0000000000000001E-3</v>
      </c>
      <c r="AM15">
        <f t="shared" si="8"/>
        <v>2.7E-2</v>
      </c>
      <c r="AN15" s="1">
        <v>58.295999999999999</v>
      </c>
      <c r="AO15" s="1">
        <f t="shared" si="9"/>
        <v>0.58296000000000003</v>
      </c>
      <c r="AP15" s="1">
        <v>9.1560000000000006</v>
      </c>
      <c r="AQ15" s="1">
        <v>28.08</v>
      </c>
      <c r="AR15" s="1">
        <v>2.7469999999999999</v>
      </c>
      <c r="AS15" s="4">
        <f t="shared" si="10"/>
        <v>23.807000000000002</v>
      </c>
      <c r="AU15" s="17">
        <f t="shared" si="11"/>
        <v>8.6982000000000004E-2</v>
      </c>
      <c r="AV15" s="17">
        <f t="shared" si="12"/>
        <v>0.404418</v>
      </c>
      <c r="AW15" s="17">
        <f t="shared" si="13"/>
        <v>-0.404418</v>
      </c>
      <c r="AY15" s="4">
        <f t="shared" si="1"/>
        <v>2.1095348837209302E-7</v>
      </c>
      <c r="AZ15" s="4">
        <f t="shared" si="2"/>
        <v>7.4181976744186052E-7</v>
      </c>
      <c r="BA15" s="38">
        <f t="shared" si="14"/>
        <v>2.1095348837209301E-4</v>
      </c>
      <c r="BB15" s="39">
        <f t="shared" si="15"/>
        <v>7.418197674418605E-4</v>
      </c>
      <c r="BC15" s="1">
        <f>AU15*100/AN15/2</f>
        <v>7.4603746397694529E-2</v>
      </c>
      <c r="BD15" s="1">
        <f t="shared" si="17"/>
        <v>-0.34686599423631126</v>
      </c>
      <c r="BF15" s="18">
        <f t="shared" si="18"/>
        <v>0.23668176000000002</v>
      </c>
      <c r="BG15" s="18">
        <f t="shared" si="19"/>
        <v>0.10959648</v>
      </c>
      <c r="BI15" s="21">
        <v>0</v>
      </c>
      <c r="BJ15" s="21">
        <f t="shared" si="20"/>
        <v>469.00637684713962</v>
      </c>
      <c r="BN15" s="22">
        <v>6.0000000000000002E-6</v>
      </c>
      <c r="BO15" s="1">
        <v>6686447.3550594402</v>
      </c>
      <c r="BP15">
        <f t="shared" si="21"/>
        <v>6.6864473550594399</v>
      </c>
      <c r="BS15" s="22">
        <v>6.0000000000000002E-6</v>
      </c>
      <c r="BT15" s="1">
        <v>6633136.3620957499</v>
      </c>
      <c r="BU15" s="33">
        <f t="shared" si="22"/>
        <v>6.6331363620957502</v>
      </c>
      <c r="BX15" s="22">
        <v>6.0000000000000002E-6</v>
      </c>
      <c r="BY15">
        <v>6650493.1668644799</v>
      </c>
      <c r="BZ15" s="33">
        <f t="shared" si="23"/>
        <v>6.6504931668644796</v>
      </c>
      <c r="CA15" s="33"/>
      <c r="CB15" s="35">
        <v>6.0000000000000002E-6</v>
      </c>
      <c r="CC15" s="40">
        <f t="shared" si="24"/>
        <v>6.0000000000000001E-3</v>
      </c>
      <c r="CD15" s="35">
        <v>6667080.6245228704</v>
      </c>
      <c r="CE15" s="33">
        <f t="shared" si="25"/>
        <v>6.6670806245228702</v>
      </c>
      <c r="CJ15" s="1">
        <v>1.91</v>
      </c>
      <c r="CK15" s="1">
        <v>1.91</v>
      </c>
      <c r="CM15" s="1">
        <v>3.8319999999999999</v>
      </c>
      <c r="CN15" s="1">
        <v>3.8319999999999999</v>
      </c>
      <c r="CT15" s="32">
        <v>6.0000000000000002E-6</v>
      </c>
      <c r="CU15">
        <v>3771359.9078887198</v>
      </c>
      <c r="CV15" s="33">
        <f t="shared" si="26"/>
        <v>3.7713599078887197</v>
      </c>
      <c r="CY15" s="41">
        <f t="shared" si="27"/>
        <v>6.0000000000000001E-3</v>
      </c>
      <c r="CZ15">
        <v>3772100.18965948</v>
      </c>
      <c r="DA15" s="33">
        <f t="shared" si="28"/>
        <v>3.7721001896594801</v>
      </c>
      <c r="DC15" s="32">
        <v>6.0000000000000002E-6</v>
      </c>
      <c r="DD15">
        <v>3853024.6063225199</v>
      </c>
      <c r="DE15">
        <f t="shared" si="29"/>
        <v>3.8530246063225198</v>
      </c>
      <c r="DG15" s="43">
        <f t="shared" si="30"/>
        <v>6.0000000000000001E-3</v>
      </c>
      <c r="DH15" s="45">
        <v>3868529.6981590502</v>
      </c>
      <c r="DI15" s="38">
        <f t="shared" si="31"/>
        <v>3.8685296981590502</v>
      </c>
      <c r="DO15" s="38">
        <f t="shared" si="34"/>
        <v>6.0000000000000001E-3</v>
      </c>
      <c r="DP15" s="4">
        <v>6674833.1704411302</v>
      </c>
      <c r="DQ15" s="39">
        <f t="shared" si="35"/>
        <v>6.6748331704411301</v>
      </c>
    </row>
    <row r="16" spans="1:129" x14ac:dyDescent="0.25">
      <c r="A16" s="1">
        <v>67.451999999999998</v>
      </c>
      <c r="E16" s="1">
        <v>12</v>
      </c>
      <c r="F16" s="1">
        <v>12</v>
      </c>
      <c r="G16" s="1">
        <v>-92.337999999999994</v>
      </c>
      <c r="H16" s="1">
        <v>5.2679999999999998</v>
      </c>
      <c r="I16" s="1">
        <v>-30.542999999999999</v>
      </c>
      <c r="J16" s="1"/>
      <c r="K16" s="1">
        <v>-1.431</v>
      </c>
      <c r="L16" s="1">
        <v>-2.847</v>
      </c>
      <c r="M16" s="1">
        <v>-624.68899999999996</v>
      </c>
      <c r="N16" s="1"/>
      <c r="O16" s="1">
        <v>-119.01900000000001</v>
      </c>
      <c r="P16" s="1">
        <v>13159.387000000001</v>
      </c>
      <c r="Q16" s="1">
        <v>2.8639999999999999</v>
      </c>
      <c r="R16" s="1">
        <v>-169.13</v>
      </c>
      <c r="S16" s="1">
        <v>-5.0000000000000001E-3</v>
      </c>
      <c r="T16" s="1">
        <v>-8.9999999999999993E-3</v>
      </c>
      <c r="U16" s="1">
        <v>5.0000000000000001E-3</v>
      </c>
      <c r="V16" s="1">
        <v>2.9000000000000001E-2</v>
      </c>
      <c r="W16" s="1">
        <v>-5.0000000000000001E-3</v>
      </c>
      <c r="X16" s="1">
        <v>-2.1999999999999999E-2</v>
      </c>
      <c r="Y16" s="1">
        <v>7.0000000000000001E-3</v>
      </c>
      <c r="Z16" s="1">
        <v>2.1999999999999999E-2</v>
      </c>
      <c r="AA16" s="30">
        <v>67.451999999999998</v>
      </c>
      <c r="AB16" s="1">
        <v>19.533999999999999</v>
      </c>
      <c r="AC16" s="1">
        <v>49.75</v>
      </c>
      <c r="AD16" s="1">
        <v>8.8510000000000009</v>
      </c>
      <c r="AH16">
        <f t="shared" si="3"/>
        <v>5.0000000000000001E-3</v>
      </c>
      <c r="AI16" s="1">
        <f t="shared" si="4"/>
        <v>8.9999999999999993E-3</v>
      </c>
      <c r="AJ16">
        <f t="shared" si="5"/>
        <v>-5.0000000000000001E-3</v>
      </c>
      <c r="AK16">
        <f t="shared" si="6"/>
        <v>-2.9000000000000001E-2</v>
      </c>
      <c r="AL16">
        <f t="shared" si="7"/>
        <v>5.0000000000000001E-3</v>
      </c>
      <c r="AM16">
        <f t="shared" si="8"/>
        <v>2.1999999999999999E-2</v>
      </c>
      <c r="AN16" s="1">
        <v>67.451999999999998</v>
      </c>
      <c r="AO16" s="1">
        <f t="shared" si="9"/>
        <v>0.67452000000000001</v>
      </c>
      <c r="AP16" s="1">
        <v>19.533999999999999</v>
      </c>
      <c r="AQ16" s="1">
        <v>49.75</v>
      </c>
      <c r="AR16" s="1">
        <v>8.8510000000000009</v>
      </c>
      <c r="AS16" s="4">
        <f t="shared" si="10"/>
        <v>7.0189999999999984</v>
      </c>
      <c r="AU16" s="17">
        <f t="shared" si="11"/>
        <v>0.18557299999999999</v>
      </c>
      <c r="AV16" s="17">
        <f t="shared" si="12"/>
        <v>0.29360700000000006</v>
      </c>
      <c r="AW16" s="17">
        <f t="shared" si="13"/>
        <v>-0.29360700000000006</v>
      </c>
      <c r="AY16" s="4">
        <f t="shared" si="1"/>
        <v>2.0820348837209302E-7</v>
      </c>
      <c r="AZ16" s="4">
        <f t="shared" si="2"/>
        <v>7.086220930232559E-7</v>
      </c>
      <c r="BA16" s="38">
        <f t="shared" si="14"/>
        <v>2.0820348837209302E-4</v>
      </c>
      <c r="BB16" s="39">
        <f t="shared" si="15"/>
        <v>7.0862209302325588E-4</v>
      </c>
      <c r="BC16" s="1">
        <f t="shared" si="16"/>
        <v>0.13755930142916442</v>
      </c>
      <c r="BD16" s="1">
        <f t="shared" si="17"/>
        <v>-0.21764143390855722</v>
      </c>
      <c r="BF16" s="18">
        <f t="shared" si="18"/>
        <v>0.27385512000000001</v>
      </c>
      <c r="BG16" s="18">
        <f t="shared" si="19"/>
        <v>0.12680975999999999</v>
      </c>
      <c r="BI16" s="21">
        <v>0</v>
      </c>
      <c r="BJ16" s="21">
        <f t="shared" si="20"/>
        <v>331.53344032825237</v>
      </c>
      <c r="BN16" s="22">
        <v>6.6000000000000003E-6</v>
      </c>
      <c r="BO16" s="1">
        <v>7340474.0701553803</v>
      </c>
      <c r="BP16">
        <f t="shared" si="21"/>
        <v>7.3404740701553797</v>
      </c>
      <c r="BS16" s="22">
        <v>6.6000000000000003E-6</v>
      </c>
      <c r="BT16" s="1">
        <v>7280851.8297726903</v>
      </c>
      <c r="BU16" s="33">
        <f t="shared" si="22"/>
        <v>7.2808518297726907</v>
      </c>
      <c r="BX16" s="22">
        <v>6.6000000000000003E-6</v>
      </c>
      <c r="BY16">
        <v>7301008.0915678702</v>
      </c>
      <c r="BZ16" s="33">
        <f t="shared" si="23"/>
        <v>7.3010080915678701</v>
      </c>
      <c r="CA16" s="33"/>
      <c r="CB16" s="35">
        <v>6.6000000000000003E-6</v>
      </c>
      <c r="CC16" s="40">
        <f t="shared" si="24"/>
        <v>6.6E-3</v>
      </c>
      <c r="CD16" s="35">
        <v>7306317.6195210796</v>
      </c>
      <c r="CE16" s="33">
        <f t="shared" si="25"/>
        <v>7.3063176195210797</v>
      </c>
      <c r="CJ16" s="1">
        <v>2.8639999999999999</v>
      </c>
      <c r="CK16" s="1">
        <v>2.8639999999999999</v>
      </c>
      <c r="CM16" s="1">
        <v>5.2679999999999998</v>
      </c>
      <c r="CN16" s="1">
        <v>5.2679999999999998</v>
      </c>
      <c r="CT16" s="32">
        <v>6.6000000000000003E-6</v>
      </c>
      <c r="CU16">
        <v>4135024.0282002399</v>
      </c>
      <c r="CV16" s="33">
        <f t="shared" si="26"/>
        <v>4.13502402820024</v>
      </c>
      <c r="CY16" s="41">
        <f t="shared" si="27"/>
        <v>6.6E-3</v>
      </c>
      <c r="CZ16">
        <v>4140417.4787058602</v>
      </c>
      <c r="DA16" s="33">
        <f t="shared" si="28"/>
        <v>4.1404174787058601</v>
      </c>
      <c r="DC16" s="32">
        <v>6.6000000000000003E-6</v>
      </c>
      <c r="DD16">
        <v>4194905.0575682595</v>
      </c>
      <c r="DE16">
        <f t="shared" si="29"/>
        <v>4.1949050575682598</v>
      </c>
      <c r="DG16" s="43">
        <f t="shared" si="30"/>
        <v>6.6E-3</v>
      </c>
      <c r="DH16" s="45">
        <v>4208641.4883701699</v>
      </c>
      <c r="DI16" s="38">
        <f t="shared" si="31"/>
        <v>4.2086414883701702</v>
      </c>
      <c r="DO16" s="38">
        <f t="shared" si="34"/>
        <v>6.6E-3</v>
      </c>
      <c r="DP16" s="4">
        <v>7313185.8349220399</v>
      </c>
      <c r="DQ16" s="39">
        <f t="shared" si="35"/>
        <v>7.3131858349220398</v>
      </c>
    </row>
    <row r="17" spans="1:121" x14ac:dyDescent="0.25">
      <c r="A17" s="1">
        <v>69.588999999999999</v>
      </c>
      <c r="E17" s="1">
        <v>13</v>
      </c>
      <c r="F17" s="1">
        <v>13</v>
      </c>
      <c r="G17" s="1">
        <v>-82.343999999999994</v>
      </c>
      <c r="H17" s="1">
        <v>4.7889999999999997</v>
      </c>
      <c r="I17" s="1">
        <v>-26.248000000000001</v>
      </c>
      <c r="J17" s="1"/>
      <c r="K17" s="1">
        <v>-0.47699999999999998</v>
      </c>
      <c r="L17" s="1">
        <v>-2.3730000000000002</v>
      </c>
      <c r="M17" s="1">
        <v>-616.30899999999997</v>
      </c>
      <c r="N17" s="1"/>
      <c r="O17" s="1">
        <v>-107.59399999999999</v>
      </c>
      <c r="P17" s="1">
        <v>13165.638000000001</v>
      </c>
      <c r="Q17" s="1">
        <v>2.8639999999999999</v>
      </c>
      <c r="R17" s="1">
        <v>-155.35499999999999</v>
      </c>
      <c r="S17" s="1">
        <v>-2.4E-2</v>
      </c>
      <c r="T17" s="1">
        <v>-1.4E-2</v>
      </c>
      <c r="U17" s="1">
        <v>0</v>
      </c>
      <c r="V17" s="1">
        <v>2.9000000000000001E-2</v>
      </c>
      <c r="W17" s="1">
        <v>-5.0000000000000001E-3</v>
      </c>
      <c r="X17" s="1">
        <v>-1.6E-2</v>
      </c>
      <c r="Y17" s="1">
        <v>7.0000000000000001E-3</v>
      </c>
      <c r="Z17" s="1">
        <v>2.1999999999999999E-2</v>
      </c>
      <c r="AA17" s="30">
        <v>69.588999999999999</v>
      </c>
      <c r="AB17" s="1">
        <v>19.838999999999999</v>
      </c>
      <c r="AC17" s="1">
        <v>50.055</v>
      </c>
      <c r="AD17" s="1">
        <v>9.1560000000000006</v>
      </c>
      <c r="AH17">
        <f t="shared" si="3"/>
        <v>2.4E-2</v>
      </c>
      <c r="AI17" s="1">
        <f t="shared" si="4"/>
        <v>1.4E-2</v>
      </c>
      <c r="AJ17">
        <f t="shared" si="5"/>
        <v>0</v>
      </c>
      <c r="AK17">
        <f t="shared" si="6"/>
        <v>-2.9000000000000001E-2</v>
      </c>
      <c r="AL17">
        <f t="shared" si="7"/>
        <v>5.0000000000000001E-3</v>
      </c>
      <c r="AM17">
        <f t="shared" si="8"/>
        <v>1.6E-2</v>
      </c>
      <c r="AN17" s="1">
        <v>69.588999999999999</v>
      </c>
      <c r="AO17" s="1">
        <f t="shared" si="9"/>
        <v>0.69589000000000001</v>
      </c>
      <c r="AP17" s="1">
        <v>19.838999999999999</v>
      </c>
      <c r="AQ17" s="1">
        <v>50.055</v>
      </c>
      <c r="AR17" s="1">
        <v>9.1560000000000006</v>
      </c>
      <c r="AS17" s="4">
        <f t="shared" si="10"/>
        <v>8.8510000000000062</v>
      </c>
      <c r="AU17" s="17">
        <f t="shared" si="11"/>
        <v>0.18847049999999999</v>
      </c>
      <c r="AV17" s="17">
        <f t="shared" si="12"/>
        <v>0.30902950000000007</v>
      </c>
      <c r="AW17" s="17">
        <f t="shared" si="13"/>
        <v>-0.30902950000000007</v>
      </c>
      <c r="AY17" s="4">
        <f t="shared" si="1"/>
        <v>1.8044767441860465E-7</v>
      </c>
      <c r="AZ17" s="4">
        <f t="shared" si="2"/>
        <v>6.4219767441860464E-7</v>
      </c>
      <c r="BA17" s="38">
        <f t="shared" si="14"/>
        <v>1.8044767441860465E-4</v>
      </c>
      <c r="BB17" s="39">
        <f t="shared" si="15"/>
        <v>6.4219767441860468E-4</v>
      </c>
      <c r="BC17" s="1">
        <f t="shared" si="16"/>
        <v>0.13541687623043872</v>
      </c>
      <c r="BD17" s="1">
        <f t="shared" si="17"/>
        <v>-0.22203904352699427</v>
      </c>
      <c r="BF17" s="18">
        <f t="shared" si="18"/>
        <v>0.28253134000000002</v>
      </c>
      <c r="BG17" s="18">
        <f t="shared" si="19"/>
        <v>0.13082732</v>
      </c>
      <c r="BI17" s="21">
        <v>0</v>
      </c>
      <c r="BJ17" s="21">
        <f t="shared" si="20"/>
        <v>336.21174843297263</v>
      </c>
      <c r="BN17" s="22">
        <v>7.1999999999999997E-6</v>
      </c>
      <c r="BO17" s="1">
        <v>7992511.5044314498</v>
      </c>
      <c r="BP17">
        <f t="shared" si="21"/>
        <v>7.9925115044314499</v>
      </c>
      <c r="BS17" s="22">
        <v>7.1999999999999997E-6</v>
      </c>
      <c r="BT17" s="1">
        <v>7926362.9304670002</v>
      </c>
      <c r="BU17" s="33">
        <f t="shared" si="22"/>
        <v>7.9263629304670005</v>
      </c>
      <c r="BX17" s="22">
        <v>7.1999999999999997E-6</v>
      </c>
      <c r="BY17">
        <v>7949504.4107119599</v>
      </c>
      <c r="BZ17" s="33">
        <f t="shared" si="23"/>
        <v>7.9495044107119597</v>
      </c>
      <c r="CA17" s="33"/>
      <c r="CB17" s="35">
        <v>7.1999999999999997E-6</v>
      </c>
      <c r="CC17" s="40">
        <f t="shared" si="24"/>
        <v>7.1999999999999998E-3</v>
      </c>
      <c r="CD17" s="35">
        <v>7948901.8903950397</v>
      </c>
      <c r="CE17" s="33">
        <f t="shared" si="25"/>
        <v>7.9489018903950397</v>
      </c>
      <c r="CJ17" s="1">
        <v>2.8639999999999999</v>
      </c>
      <c r="CK17" s="1">
        <v>2.8639999999999999</v>
      </c>
      <c r="CM17" s="1">
        <v>4.7889999999999997</v>
      </c>
      <c r="CN17" s="1">
        <v>4.7889999999999997</v>
      </c>
      <c r="CT17" s="32">
        <v>7.1999999999999997E-6</v>
      </c>
      <c r="CU17">
        <v>4502423.1690046601</v>
      </c>
      <c r="CV17" s="33">
        <f t="shared" si="26"/>
        <v>4.5024231690046603</v>
      </c>
      <c r="CY17" s="41">
        <f t="shared" si="27"/>
        <v>7.1999999999999998E-3</v>
      </c>
      <c r="CZ17">
        <v>4508306.2756805802</v>
      </c>
      <c r="DA17" s="33">
        <f t="shared" si="28"/>
        <v>4.5083062756805798</v>
      </c>
      <c r="DC17" s="32">
        <v>7.1999999999999997E-6</v>
      </c>
      <c r="DD17">
        <v>4560320.9714324903</v>
      </c>
      <c r="DE17">
        <f t="shared" si="29"/>
        <v>4.5603209714324899</v>
      </c>
      <c r="DG17" s="43">
        <f t="shared" si="30"/>
        <v>7.1999999999999998E-3</v>
      </c>
      <c r="DH17" s="45">
        <v>4573642.5059571201</v>
      </c>
      <c r="DI17" s="38">
        <f t="shared" si="31"/>
        <v>4.5736425059571202</v>
      </c>
      <c r="DO17" s="38">
        <f t="shared" si="34"/>
        <v>7.1999999999999998E-3</v>
      </c>
      <c r="DP17" s="4">
        <v>7956474.1764536696</v>
      </c>
      <c r="DQ17" s="39">
        <f t="shared" si="35"/>
        <v>7.9564741764536695</v>
      </c>
    </row>
    <row r="18" spans="1:121" x14ac:dyDescent="0.25">
      <c r="A18" s="1">
        <v>73.555999999999997</v>
      </c>
      <c r="E18" s="1">
        <v>14</v>
      </c>
      <c r="F18" s="1">
        <v>14</v>
      </c>
      <c r="G18" s="1">
        <v>-60.45</v>
      </c>
      <c r="H18" s="1">
        <v>4.7889999999999997</v>
      </c>
      <c r="I18" s="1">
        <v>-16.702999999999999</v>
      </c>
      <c r="J18" s="1"/>
      <c r="K18" s="1">
        <v>-0.47699999999999998</v>
      </c>
      <c r="L18" s="1">
        <v>-1.8979999999999999</v>
      </c>
      <c r="M18" s="1">
        <v>-624.68899999999996</v>
      </c>
      <c r="N18" s="1"/>
      <c r="O18" s="1">
        <v>-80.936000000000007</v>
      </c>
      <c r="P18" s="1">
        <v>13163.032999999999</v>
      </c>
      <c r="Q18" s="1">
        <v>2.8639999999999999</v>
      </c>
      <c r="R18" s="1">
        <v>-127.328</v>
      </c>
      <c r="S18" s="1">
        <v>-0.02</v>
      </c>
      <c r="T18" s="1">
        <v>-1.9E-2</v>
      </c>
      <c r="U18" s="1">
        <v>-0.01</v>
      </c>
      <c r="V18" s="1">
        <v>3.4000000000000002E-2</v>
      </c>
      <c r="W18" s="1">
        <v>0</v>
      </c>
      <c r="X18" s="1">
        <v>-1.0999999999999999E-2</v>
      </c>
      <c r="Y18" s="1">
        <v>0.01</v>
      </c>
      <c r="Z18" s="1">
        <v>2.1999999999999999E-2</v>
      </c>
      <c r="AA18" s="30">
        <v>73.555999999999997</v>
      </c>
      <c r="AB18" s="1">
        <v>26.248000000000001</v>
      </c>
      <c r="AC18" s="1">
        <v>58.905999999999999</v>
      </c>
      <c r="AD18" s="1">
        <v>9.4619999999999997</v>
      </c>
      <c r="AH18">
        <f t="shared" si="3"/>
        <v>0.02</v>
      </c>
      <c r="AI18" s="1">
        <f t="shared" si="4"/>
        <v>1.9E-2</v>
      </c>
      <c r="AJ18">
        <f t="shared" si="5"/>
        <v>0.01</v>
      </c>
      <c r="AK18">
        <f t="shared" si="6"/>
        <v>-3.4000000000000002E-2</v>
      </c>
      <c r="AL18">
        <f t="shared" si="7"/>
        <v>0</v>
      </c>
      <c r="AM18">
        <f t="shared" si="8"/>
        <v>1.0999999999999999E-2</v>
      </c>
      <c r="AN18" s="1">
        <v>73.555999999999997</v>
      </c>
      <c r="AO18" s="1">
        <f t="shared" si="9"/>
        <v>0.73555999999999999</v>
      </c>
      <c r="AP18" s="1">
        <v>26.248000000000001</v>
      </c>
      <c r="AQ18" s="1">
        <v>58.905999999999999</v>
      </c>
      <c r="AR18" s="1">
        <v>9.4619999999999997</v>
      </c>
      <c r="AS18" s="4">
        <f t="shared" si="10"/>
        <v>-2.1360000000000028</v>
      </c>
      <c r="AU18" s="17">
        <f t="shared" si="11"/>
        <v>0.24935600000000002</v>
      </c>
      <c r="AV18" s="17">
        <f t="shared" si="12"/>
        <v>0.22372400000000003</v>
      </c>
      <c r="AW18" s="17">
        <f t="shared" si="13"/>
        <v>-0.22372400000000003</v>
      </c>
      <c r="AY18" s="4">
        <f t="shared" si="1"/>
        <v>1.2495348837209301E-7</v>
      </c>
      <c r="AZ18" s="4">
        <f t="shared" si="2"/>
        <v>4.8720930232558151E-7</v>
      </c>
      <c r="BA18" s="38">
        <f t="shared" si="14"/>
        <v>1.24953488372093E-4</v>
      </c>
      <c r="BB18" s="39">
        <f t="shared" si="15"/>
        <v>4.8720930232558151E-4</v>
      </c>
      <c r="BC18" s="1">
        <f t="shared" si="16"/>
        <v>0.16950078851487305</v>
      </c>
      <c r="BD18" s="1">
        <f t="shared" si="17"/>
        <v>-0.15207732883789224</v>
      </c>
      <c r="BF18" s="18">
        <f t="shared" si="18"/>
        <v>0.29863736000000002</v>
      </c>
      <c r="BG18" s="18">
        <f t="shared" si="19"/>
        <v>0.13828528000000001</v>
      </c>
      <c r="BI18" s="21">
        <v>0</v>
      </c>
      <c r="BJ18" s="21">
        <f t="shared" si="20"/>
        <v>261.78439238073639</v>
      </c>
      <c r="BN18" s="22">
        <v>7.7999999999999999E-6</v>
      </c>
      <c r="BO18" s="1">
        <v>8642672.2632193305</v>
      </c>
      <c r="BP18">
        <f t="shared" si="21"/>
        <v>8.64267226321933</v>
      </c>
      <c r="BS18" s="22">
        <v>7.7999999999999999E-6</v>
      </c>
      <c r="BT18" s="1">
        <v>8569774.3179600108</v>
      </c>
      <c r="BU18" s="33">
        <f t="shared" si="22"/>
        <v>8.569774317960011</v>
      </c>
      <c r="BX18" s="22">
        <v>7.7999999999999999E-6</v>
      </c>
      <c r="BY18">
        <v>8596084.4737020303</v>
      </c>
      <c r="BZ18" s="33">
        <f t="shared" si="23"/>
        <v>8.5960844737020299</v>
      </c>
      <c r="CA18" s="33"/>
      <c r="CB18" s="35">
        <v>7.7999999999999999E-6</v>
      </c>
      <c r="CC18" s="40">
        <f t="shared" si="24"/>
        <v>7.7999999999999996E-3</v>
      </c>
      <c r="CD18" s="35">
        <v>8585173.3920745701</v>
      </c>
      <c r="CE18" s="33">
        <f t="shared" si="25"/>
        <v>8.5851733920745694</v>
      </c>
      <c r="CJ18" s="1">
        <v>2.8639999999999999</v>
      </c>
      <c r="CK18" s="1">
        <v>2.8639999999999999</v>
      </c>
      <c r="CM18" s="1">
        <v>4.7889999999999997</v>
      </c>
      <c r="CN18" s="1">
        <v>4.7889999999999997</v>
      </c>
      <c r="CT18" s="32">
        <v>7.7999999999999999E-6</v>
      </c>
      <c r="CU18">
        <v>4869573.7704583202</v>
      </c>
      <c r="CV18" s="33">
        <f t="shared" si="26"/>
        <v>4.8695737704583202</v>
      </c>
      <c r="CY18" s="41">
        <f t="shared" si="27"/>
        <v>7.7999999999999996E-3</v>
      </c>
      <c r="CZ18">
        <v>4875956.6336516803</v>
      </c>
      <c r="DA18" s="33">
        <f t="shared" si="28"/>
        <v>4.87595663365168</v>
      </c>
      <c r="DC18" s="32">
        <v>7.7999999999999999E-6</v>
      </c>
      <c r="DD18">
        <v>4904902.1191383703</v>
      </c>
      <c r="DE18">
        <f t="shared" si="29"/>
        <v>4.9049021191383702</v>
      </c>
      <c r="DG18" s="43">
        <f t="shared" si="30"/>
        <v>7.7999999999999996E-3</v>
      </c>
      <c r="DH18" s="45">
        <v>4916047.2321593296</v>
      </c>
      <c r="DI18" s="38">
        <f t="shared" si="31"/>
        <v>4.9160472321593298</v>
      </c>
      <c r="DO18" s="38">
        <f t="shared" si="34"/>
        <v>7.7999999999999996E-3</v>
      </c>
      <c r="DP18" s="4">
        <v>8590745.9485850502</v>
      </c>
      <c r="DQ18" s="39">
        <f t="shared" si="35"/>
        <v>8.5907459485850506</v>
      </c>
    </row>
    <row r="19" spans="1:121" x14ac:dyDescent="0.25">
      <c r="A19" s="1">
        <v>79.965999999999994</v>
      </c>
      <c r="E19" s="1">
        <v>15</v>
      </c>
      <c r="F19" s="1">
        <v>15</v>
      </c>
      <c r="G19" s="1">
        <v>-98.049000000000007</v>
      </c>
      <c r="H19" s="1">
        <v>5.2679999999999998</v>
      </c>
      <c r="I19" s="1">
        <v>-33.405999999999999</v>
      </c>
      <c r="J19" s="1"/>
      <c r="K19" s="1">
        <v>-0.47699999999999998</v>
      </c>
      <c r="L19" s="1">
        <v>0</v>
      </c>
      <c r="M19" s="1">
        <v>-612.11900000000003</v>
      </c>
      <c r="N19" s="1"/>
      <c r="O19" s="1">
        <v>-127.587</v>
      </c>
      <c r="P19" s="1">
        <v>13164.075000000001</v>
      </c>
      <c r="Q19" s="1">
        <v>2.387</v>
      </c>
      <c r="R19" s="1">
        <v>-176.255</v>
      </c>
      <c r="S19" s="1">
        <v>-1.4999999999999999E-2</v>
      </c>
      <c r="T19" s="1">
        <v>-1.9E-2</v>
      </c>
      <c r="U19" s="1">
        <v>-1.4E-2</v>
      </c>
      <c r="V19" s="1">
        <v>2.9000000000000001E-2</v>
      </c>
      <c r="W19" s="1">
        <v>0</v>
      </c>
      <c r="X19" s="1">
        <v>-2.7E-2</v>
      </c>
      <c r="Y19" s="1">
        <v>0.01</v>
      </c>
      <c r="Z19" s="1">
        <v>2.1999999999999999E-2</v>
      </c>
      <c r="AA19" s="30">
        <v>79.965999999999994</v>
      </c>
      <c r="AB19" s="1">
        <v>30.216000000000001</v>
      </c>
      <c r="AC19" s="1">
        <v>60.127000000000002</v>
      </c>
      <c r="AD19" s="1">
        <v>9.7669999999999995</v>
      </c>
      <c r="AH19">
        <f t="shared" si="3"/>
        <v>1.4999999999999999E-2</v>
      </c>
      <c r="AI19" s="1">
        <f t="shared" si="4"/>
        <v>1.9E-2</v>
      </c>
      <c r="AJ19">
        <f t="shared" si="5"/>
        <v>1.4E-2</v>
      </c>
      <c r="AK19">
        <f t="shared" si="6"/>
        <v>-2.9000000000000001E-2</v>
      </c>
      <c r="AL19">
        <f t="shared" si="7"/>
        <v>0</v>
      </c>
      <c r="AM19">
        <f t="shared" si="8"/>
        <v>2.7E-2</v>
      </c>
      <c r="AN19" s="1">
        <v>79.965999999999994</v>
      </c>
      <c r="AO19" s="1">
        <f t="shared" si="9"/>
        <v>0.79965999999999993</v>
      </c>
      <c r="AP19" s="1">
        <v>30.216000000000001</v>
      </c>
      <c r="AQ19" s="1">
        <v>60.127000000000002</v>
      </c>
      <c r="AR19" s="1">
        <v>9.7669999999999995</v>
      </c>
      <c r="AS19" s="4">
        <f t="shared" si="10"/>
        <v>-0.61000000000001364</v>
      </c>
      <c r="AU19" s="17">
        <f t="shared" si="11"/>
        <v>0.28705200000000003</v>
      </c>
      <c r="AV19" s="17">
        <f t="shared" si="12"/>
        <v>0.21044799999999997</v>
      </c>
      <c r="AW19" s="17">
        <f t="shared" si="13"/>
        <v>-0.21044799999999997</v>
      </c>
      <c r="AY19" s="4">
        <f t="shared" si="1"/>
        <v>2.2484883720930234E-7</v>
      </c>
      <c r="AZ19" s="4">
        <f t="shared" si="2"/>
        <v>7.5566279069767429E-7</v>
      </c>
      <c r="BA19" s="38">
        <f t="shared" si="14"/>
        <v>2.2484883720930233E-4</v>
      </c>
      <c r="BB19" s="39">
        <f t="shared" si="15"/>
        <v>7.5566279069767426E-4</v>
      </c>
      <c r="BC19" s="1">
        <f t="shared" si="16"/>
        <v>0.1794837806067579</v>
      </c>
      <c r="BD19" s="1">
        <f t="shared" si="17"/>
        <v>-0.1315859240177075</v>
      </c>
      <c r="BF19" s="18">
        <f t="shared" si="18"/>
        <v>0.32466195999999997</v>
      </c>
      <c r="BG19" s="18">
        <f t="shared" si="19"/>
        <v>0.15033607999999998</v>
      </c>
      <c r="BI19" s="21">
        <v>0</v>
      </c>
      <c r="BJ19" s="21">
        <f t="shared" si="20"/>
        <v>239.98502555075271</v>
      </c>
      <c r="BN19" s="22">
        <v>8.3999999999999992E-6</v>
      </c>
      <c r="BO19" s="1">
        <v>9291052.1735017691</v>
      </c>
      <c r="BP19">
        <f t="shared" si="21"/>
        <v>9.2910521735017682</v>
      </c>
      <c r="BS19" s="22">
        <v>8.3999999999999992E-6</v>
      </c>
      <c r="BT19" s="1">
        <v>9211174.2596452106</v>
      </c>
      <c r="BU19" s="33">
        <f t="shared" si="22"/>
        <v>9.21117425964521</v>
      </c>
      <c r="BX19" s="22">
        <v>8.3999999999999992E-6</v>
      </c>
      <c r="BY19">
        <v>9243434.80166048</v>
      </c>
      <c r="BZ19" s="33">
        <f t="shared" si="23"/>
        <v>9.2434348016604808</v>
      </c>
      <c r="CA19" s="33"/>
      <c r="CB19" s="35">
        <v>8.3999999999999992E-6</v>
      </c>
      <c r="CC19" s="40">
        <f t="shared" si="24"/>
        <v>8.3999999999999995E-3</v>
      </c>
      <c r="CD19" s="35">
        <v>9225131.9005015995</v>
      </c>
      <c r="CE19" s="33">
        <f t="shared" si="25"/>
        <v>9.2251319005015997</v>
      </c>
      <c r="CJ19" s="1">
        <v>2.387</v>
      </c>
      <c r="CK19" s="1">
        <v>2.387</v>
      </c>
      <c r="CM19" s="1">
        <v>5.2679999999999998</v>
      </c>
      <c r="CN19" s="1">
        <v>5.2679999999999998</v>
      </c>
      <c r="CT19" s="32">
        <v>8.3999999999999992E-6</v>
      </c>
      <c r="CU19">
        <v>5236631.6822978901</v>
      </c>
      <c r="CV19" s="33">
        <f t="shared" si="26"/>
        <v>5.2366316822978902</v>
      </c>
      <c r="CY19" s="41">
        <f t="shared" si="27"/>
        <v>8.3999999999999995E-3</v>
      </c>
      <c r="CZ19">
        <v>5248727.0299199997</v>
      </c>
      <c r="DA19" s="33">
        <f t="shared" si="28"/>
        <v>5.2487270299199995</v>
      </c>
      <c r="DC19" s="32">
        <v>8.3999999999999992E-6</v>
      </c>
      <c r="DD19">
        <v>5269106.3716208404</v>
      </c>
      <c r="DE19">
        <f t="shared" si="29"/>
        <v>5.2691063716208406</v>
      </c>
      <c r="DG19" s="43">
        <f t="shared" si="30"/>
        <v>8.3999999999999995E-3</v>
      </c>
      <c r="DH19" s="45">
        <v>5279510.3799892496</v>
      </c>
      <c r="DI19" s="38">
        <f t="shared" si="31"/>
        <v>5.27951037998925</v>
      </c>
      <c r="DO19" s="38">
        <f t="shared" si="34"/>
        <v>8.3999999999999995E-3</v>
      </c>
      <c r="DP19" s="4">
        <v>9230333.9046858102</v>
      </c>
      <c r="DQ19" s="39">
        <f t="shared" si="35"/>
        <v>9.2303339046858106</v>
      </c>
    </row>
    <row r="20" spans="1:121" x14ac:dyDescent="0.25">
      <c r="A20" s="1">
        <v>85.765000000000001</v>
      </c>
      <c r="E20" s="1">
        <v>16</v>
      </c>
      <c r="F20" s="1">
        <v>16</v>
      </c>
      <c r="G20" s="1">
        <v>-89.483000000000004</v>
      </c>
      <c r="H20" s="1">
        <v>6.7050000000000001</v>
      </c>
      <c r="I20" s="1">
        <v>-30.542999999999999</v>
      </c>
      <c r="J20" s="1"/>
      <c r="K20" s="1">
        <v>-0.95399999999999996</v>
      </c>
      <c r="L20" s="1">
        <v>0</v>
      </c>
      <c r="M20" s="1">
        <v>-601.41200000000003</v>
      </c>
      <c r="N20" s="1"/>
      <c r="O20" s="1">
        <v>-118.06699999999999</v>
      </c>
      <c r="P20" s="1">
        <v>13177.62</v>
      </c>
      <c r="Q20" s="1">
        <v>3.3420000000000001</v>
      </c>
      <c r="R20" s="1">
        <v>-165.33</v>
      </c>
      <c r="S20" s="1">
        <v>-3.4000000000000002E-2</v>
      </c>
      <c r="T20" s="1">
        <v>-1.4E-2</v>
      </c>
      <c r="U20" s="1">
        <v>-0.01</v>
      </c>
      <c r="V20" s="1">
        <v>2.4E-2</v>
      </c>
      <c r="W20" s="1">
        <v>-5.0000000000000001E-3</v>
      </c>
      <c r="X20" s="1">
        <v>-1.6E-2</v>
      </c>
      <c r="Y20" s="1">
        <v>7.0000000000000001E-3</v>
      </c>
      <c r="Z20" s="1">
        <v>2.1999999999999999E-2</v>
      </c>
      <c r="AA20" s="30">
        <v>85.765000000000001</v>
      </c>
      <c r="AB20" s="1">
        <v>30.216000000000001</v>
      </c>
      <c r="AC20" s="1">
        <v>69.283000000000001</v>
      </c>
      <c r="AD20" s="1">
        <v>10.377000000000001</v>
      </c>
      <c r="AH20">
        <f t="shared" si="3"/>
        <v>3.4000000000000002E-2</v>
      </c>
      <c r="AI20" s="1">
        <f t="shared" si="4"/>
        <v>1.4E-2</v>
      </c>
      <c r="AJ20">
        <f t="shared" si="5"/>
        <v>0.01</v>
      </c>
      <c r="AK20">
        <f t="shared" si="6"/>
        <v>-2.4E-2</v>
      </c>
      <c r="AL20">
        <f t="shared" si="7"/>
        <v>5.0000000000000001E-3</v>
      </c>
      <c r="AM20">
        <f t="shared" si="8"/>
        <v>1.6E-2</v>
      </c>
      <c r="AN20" s="1">
        <v>85.765000000000001</v>
      </c>
      <c r="AO20" s="1">
        <f t="shared" si="9"/>
        <v>0.85765000000000002</v>
      </c>
      <c r="AP20" s="1">
        <v>30.216000000000001</v>
      </c>
      <c r="AQ20" s="1">
        <v>69.283000000000001</v>
      </c>
      <c r="AR20" s="1">
        <v>10.377000000000001</v>
      </c>
      <c r="AS20" s="4">
        <f t="shared" si="10"/>
        <v>-3.3570000000000135</v>
      </c>
      <c r="AU20" s="17">
        <f t="shared" si="11"/>
        <v>0.28705200000000003</v>
      </c>
      <c r="AV20" s="17">
        <f t="shared" si="12"/>
        <v>0.26843800000000007</v>
      </c>
      <c r="AW20" s="17">
        <f t="shared" si="13"/>
        <v>-0.26843800000000007</v>
      </c>
      <c r="AY20" s="4">
        <f t="shared" si="1"/>
        <v>2.1655813953488373E-7</v>
      </c>
      <c r="AZ20" s="4">
        <f t="shared" si="2"/>
        <v>7.0586627906976741E-7</v>
      </c>
      <c r="BA20" s="38">
        <f t="shared" si="14"/>
        <v>2.1655813953488372E-4</v>
      </c>
      <c r="BB20" s="39">
        <f t="shared" si="15"/>
        <v>7.0586627906976738E-4</v>
      </c>
      <c r="BC20" s="1">
        <f t="shared" si="16"/>
        <v>0.16734798577508309</v>
      </c>
      <c r="BD20" s="1">
        <f t="shared" si="17"/>
        <v>-0.15649623972482951</v>
      </c>
      <c r="BF20" s="18">
        <f t="shared" si="18"/>
        <v>0.34820590000000001</v>
      </c>
      <c r="BG20" s="18">
        <f t="shared" si="19"/>
        <v>0.1612382</v>
      </c>
      <c r="BI20" s="21">
        <v>0</v>
      </c>
      <c r="BJ20" s="21">
        <f t="shared" si="20"/>
        <v>266.48536140939314</v>
      </c>
      <c r="BN20" s="22">
        <v>9.0000000000000002E-6</v>
      </c>
      <c r="BO20" s="1">
        <v>9937730.28394554</v>
      </c>
      <c r="BP20">
        <f t="shared" si="21"/>
        <v>9.9377302839455393</v>
      </c>
      <c r="BS20" s="22">
        <v>9.0000000000000002E-6</v>
      </c>
      <c r="BT20" s="1">
        <v>9852844.1892512105</v>
      </c>
      <c r="BU20" s="33">
        <f t="shared" si="22"/>
        <v>9.8528441892512113</v>
      </c>
      <c r="BX20" s="22">
        <v>9.0000000000000002E-6</v>
      </c>
      <c r="BY20">
        <v>9886053.3872659896</v>
      </c>
      <c r="BZ20" s="33">
        <f t="shared" si="23"/>
        <v>9.8860533872659904</v>
      </c>
      <c r="CA20" s="33"/>
      <c r="CB20" s="35">
        <v>9.0000000000000002E-6</v>
      </c>
      <c r="CC20" s="40">
        <f t="shared" si="24"/>
        <v>9.0000000000000011E-3</v>
      </c>
      <c r="CD20" s="35">
        <v>9863020.3614575192</v>
      </c>
      <c r="CE20" s="33">
        <f t="shared" si="25"/>
        <v>9.8630203614575187</v>
      </c>
      <c r="CJ20" s="1">
        <v>3.3420000000000001</v>
      </c>
      <c r="CK20" s="1">
        <v>3.3420000000000001</v>
      </c>
      <c r="CM20" s="1">
        <v>6.7050000000000001</v>
      </c>
      <c r="CN20" s="1">
        <v>6.7050000000000001</v>
      </c>
      <c r="CT20" s="32">
        <v>9.0000000000000002E-6</v>
      </c>
      <c r="CU20">
        <v>5608139.2341590002</v>
      </c>
      <c r="CV20" s="33">
        <f t="shared" si="26"/>
        <v>5.6081392341590002</v>
      </c>
      <c r="CY20" s="41">
        <f t="shared" si="27"/>
        <v>9.0000000000000011E-3</v>
      </c>
      <c r="CZ20">
        <v>5615598.9651311198</v>
      </c>
      <c r="DA20" s="33">
        <f t="shared" si="28"/>
        <v>5.6155989651311202</v>
      </c>
      <c r="DC20" s="32">
        <v>9.0000000000000002E-6</v>
      </c>
      <c r="DD20">
        <v>5633035.3576225797</v>
      </c>
      <c r="DE20">
        <f t="shared" si="29"/>
        <v>5.63303535762258</v>
      </c>
      <c r="DG20" s="43">
        <f t="shared" si="30"/>
        <v>9.0000000000000011E-3</v>
      </c>
      <c r="DH20" s="45">
        <v>5642592.2436164897</v>
      </c>
      <c r="DI20" s="38">
        <f t="shared" si="31"/>
        <v>5.6425922436164893</v>
      </c>
      <c r="DO20" s="38">
        <f t="shared" si="34"/>
        <v>9.0000000000000011E-3</v>
      </c>
      <c r="DP20" s="4">
        <v>9867798.8044544794</v>
      </c>
      <c r="DQ20" s="39">
        <f t="shared" si="35"/>
        <v>9.8677988044544787</v>
      </c>
    </row>
    <row r="21" spans="1:121" x14ac:dyDescent="0.25">
      <c r="A21" s="1">
        <v>98.888999999999996</v>
      </c>
      <c r="E21" s="1">
        <v>17</v>
      </c>
      <c r="F21" s="1">
        <v>17</v>
      </c>
      <c r="G21" s="1">
        <v>-96.620999999999995</v>
      </c>
      <c r="H21" s="1">
        <v>6.7050000000000001</v>
      </c>
      <c r="I21" s="1">
        <v>-33.405999999999999</v>
      </c>
      <c r="J21" s="1"/>
      <c r="K21" s="1">
        <v>-0.47699999999999998</v>
      </c>
      <c r="L21" s="1">
        <v>-0.47499999999999998</v>
      </c>
      <c r="M21" s="1">
        <v>-525.51800000000003</v>
      </c>
      <c r="N21" s="1"/>
      <c r="O21" s="1">
        <v>-127.587</v>
      </c>
      <c r="P21" s="1">
        <v>13190.644</v>
      </c>
      <c r="Q21" s="1">
        <v>4.2969999999999997</v>
      </c>
      <c r="R21" s="1">
        <v>-173.88</v>
      </c>
      <c r="S21" s="1">
        <v>-3.4000000000000002E-2</v>
      </c>
      <c r="T21" s="1">
        <v>-2.8000000000000001E-2</v>
      </c>
      <c r="U21" s="1">
        <v>-1.4E-2</v>
      </c>
      <c r="V21" s="1">
        <v>2.4E-2</v>
      </c>
      <c r="W21" s="1">
        <v>-5.0000000000000001E-3</v>
      </c>
      <c r="X21" s="1">
        <v>-2.1999999999999999E-2</v>
      </c>
      <c r="Y21" s="1">
        <v>7.0000000000000001E-3</v>
      </c>
      <c r="Z21" s="1">
        <v>2.5999999999999999E-2</v>
      </c>
      <c r="AA21" s="30">
        <v>98.888999999999996</v>
      </c>
      <c r="AB21" s="1">
        <v>32.658000000000001</v>
      </c>
      <c r="AC21" s="1">
        <v>75.998000000000005</v>
      </c>
      <c r="AD21" s="1">
        <v>9.7669999999999995</v>
      </c>
      <c r="AH21">
        <f t="shared" si="3"/>
        <v>3.4000000000000002E-2</v>
      </c>
      <c r="AI21" s="1">
        <f t="shared" si="4"/>
        <v>2.8000000000000001E-2</v>
      </c>
      <c r="AJ21">
        <f t="shared" si="5"/>
        <v>1.4E-2</v>
      </c>
      <c r="AK21">
        <f t="shared" si="6"/>
        <v>-2.4E-2</v>
      </c>
      <c r="AL21">
        <f t="shared" si="7"/>
        <v>5.0000000000000001E-3</v>
      </c>
      <c r="AM21">
        <f t="shared" si="8"/>
        <v>2.1999999999999999E-2</v>
      </c>
      <c r="AN21" s="1">
        <v>98.888999999999996</v>
      </c>
      <c r="AO21" s="1">
        <f t="shared" si="9"/>
        <v>0.98888999999999994</v>
      </c>
      <c r="AP21" s="1">
        <v>32.658000000000001</v>
      </c>
      <c r="AQ21" s="1">
        <v>75.998000000000005</v>
      </c>
      <c r="AR21" s="1">
        <v>9.7669999999999995</v>
      </c>
      <c r="AS21" s="4">
        <f t="shared" si="10"/>
        <v>0</v>
      </c>
      <c r="AU21" s="17">
        <f t="shared" si="11"/>
        <v>0.310251</v>
      </c>
      <c r="AV21" s="17">
        <f t="shared" si="12"/>
        <v>0.3520589999999999</v>
      </c>
      <c r="AW21" s="17">
        <f t="shared" si="13"/>
        <v>-0.3520589999999999</v>
      </c>
      <c r="AY21" s="4">
        <f t="shared" si="1"/>
        <v>2.3320348837209299E-7</v>
      </c>
      <c r="AZ21" s="4">
        <f t="shared" si="2"/>
        <v>7.6676744186046526E-7</v>
      </c>
      <c r="BA21" s="38">
        <f t="shared" si="14"/>
        <v>2.3320348837209301E-4</v>
      </c>
      <c r="BB21" s="39">
        <f t="shared" si="15"/>
        <v>7.6676744186046522E-4</v>
      </c>
      <c r="BC21" s="1">
        <f t="shared" si="16"/>
        <v>0.15686830688954281</v>
      </c>
      <c r="BD21" s="1">
        <f t="shared" si="17"/>
        <v>-0.17800715954251733</v>
      </c>
      <c r="BF21" s="18">
        <f t="shared" si="18"/>
        <v>0.40148934000000003</v>
      </c>
      <c r="BG21" s="18">
        <f t="shared" si="19"/>
        <v>0.18591131999999999</v>
      </c>
      <c r="BI21" s="21">
        <v>0</v>
      </c>
      <c r="BJ21" s="21">
        <f t="shared" si="20"/>
        <v>289.36931866225251</v>
      </c>
      <c r="BN21" s="22">
        <v>9.5999999999999996E-6</v>
      </c>
      <c r="BO21" s="1">
        <v>10585191.947013</v>
      </c>
      <c r="BP21">
        <f t="shared" si="21"/>
        <v>10.585191947013</v>
      </c>
      <c r="BS21" s="22">
        <v>9.5999999999999996E-6</v>
      </c>
      <c r="BT21" s="1">
        <v>10490045.8694172</v>
      </c>
      <c r="BU21" s="33">
        <f t="shared" si="22"/>
        <v>10.4900458694172</v>
      </c>
      <c r="BX21" s="22">
        <v>9.5999999999999996E-6</v>
      </c>
      <c r="BY21">
        <v>10520683.3374852</v>
      </c>
      <c r="BZ21" s="33">
        <f t="shared" si="23"/>
        <v>10.520683337485201</v>
      </c>
      <c r="CA21" s="33"/>
      <c r="CB21" s="35">
        <v>9.5999999999999996E-6</v>
      </c>
      <c r="CC21" s="40">
        <f t="shared" si="24"/>
        <v>9.5999999999999992E-3</v>
      </c>
      <c r="CD21" s="35">
        <v>10503257.3086151</v>
      </c>
      <c r="CE21" s="33">
        <f t="shared" si="25"/>
        <v>10.503257308615099</v>
      </c>
      <c r="CJ21" s="1">
        <v>4.2969999999999997</v>
      </c>
      <c r="CK21" s="1">
        <v>4.2969999999999997</v>
      </c>
      <c r="CM21" s="1">
        <v>6.7050000000000001</v>
      </c>
      <c r="CN21" s="1">
        <v>6.7050000000000001</v>
      </c>
      <c r="CT21" s="32">
        <v>9.5999999999999996E-6</v>
      </c>
      <c r="CU21">
        <v>5974599.5593959698</v>
      </c>
      <c r="CV21" s="33">
        <f t="shared" si="26"/>
        <v>5.97459955939597</v>
      </c>
      <c r="CY21" s="41">
        <f t="shared" si="27"/>
        <v>9.5999999999999992E-3</v>
      </c>
      <c r="CZ21">
        <v>5982297.4175835298</v>
      </c>
      <c r="DA21" s="33">
        <f t="shared" si="28"/>
        <v>5.9822974175835295</v>
      </c>
      <c r="DC21" s="32">
        <v>9.5999999999999996E-6</v>
      </c>
      <c r="DD21">
        <v>6005505.9046149598</v>
      </c>
      <c r="DE21">
        <f t="shared" si="29"/>
        <v>6.0055059046149601</v>
      </c>
      <c r="DG21" s="43">
        <f t="shared" si="30"/>
        <v>9.5999999999999992E-3</v>
      </c>
      <c r="DH21" s="45">
        <v>6015699.9163418002</v>
      </c>
      <c r="DI21" s="38">
        <f t="shared" si="31"/>
        <v>6.0156999163418003</v>
      </c>
      <c r="DO21" s="38">
        <f t="shared" si="34"/>
        <v>9.5999999999999992E-3</v>
      </c>
      <c r="DP21" s="4">
        <v>10504792.692901099</v>
      </c>
      <c r="DQ21" s="39">
        <f t="shared" si="35"/>
        <v>10.504792692901098</v>
      </c>
    </row>
    <row r="22" spans="1:121" x14ac:dyDescent="0.25">
      <c r="A22" s="1">
        <v>108.045</v>
      </c>
      <c r="E22" s="1">
        <v>18</v>
      </c>
      <c r="F22" s="1">
        <v>18</v>
      </c>
      <c r="G22" s="1">
        <v>-93.29</v>
      </c>
      <c r="H22" s="1">
        <v>7.6630000000000003</v>
      </c>
      <c r="I22" s="1">
        <v>-32.929000000000002</v>
      </c>
      <c r="J22" s="1"/>
      <c r="K22" s="1">
        <v>-0.47699999999999998</v>
      </c>
      <c r="L22" s="1">
        <v>-0.47499999999999998</v>
      </c>
      <c r="M22" s="1">
        <v>-553.92200000000003</v>
      </c>
      <c r="N22" s="1"/>
      <c r="O22" s="1">
        <v>-124.73099999999999</v>
      </c>
      <c r="P22" s="1">
        <v>13190.123</v>
      </c>
      <c r="Q22" s="1">
        <v>3.3420000000000001</v>
      </c>
      <c r="R22" s="1">
        <v>-169.60499999999999</v>
      </c>
      <c r="S22" s="1">
        <v>-4.9000000000000002E-2</v>
      </c>
      <c r="T22" s="1">
        <v>-2.8000000000000001E-2</v>
      </c>
      <c r="U22" s="1">
        <v>-2.4E-2</v>
      </c>
      <c r="V22" s="1">
        <v>2.4E-2</v>
      </c>
      <c r="W22" s="1">
        <v>5.0000000000000001E-3</v>
      </c>
      <c r="X22" s="1">
        <v>-1.6E-2</v>
      </c>
      <c r="Y22" s="1">
        <v>7.0000000000000001E-3</v>
      </c>
      <c r="Z22" s="1">
        <v>2.5999999999999999E-2</v>
      </c>
      <c r="AA22" s="30">
        <v>108.045</v>
      </c>
      <c r="AB22" s="1">
        <v>40.287999999999997</v>
      </c>
      <c r="AC22" s="1">
        <v>80.575999999999993</v>
      </c>
      <c r="AD22" s="1">
        <v>9.7669999999999995</v>
      </c>
      <c r="AH22">
        <f t="shared" si="3"/>
        <v>4.9000000000000002E-2</v>
      </c>
      <c r="AI22" s="1">
        <f t="shared" si="4"/>
        <v>2.8000000000000001E-2</v>
      </c>
      <c r="AJ22">
        <f t="shared" si="5"/>
        <v>2.4E-2</v>
      </c>
      <c r="AK22">
        <f t="shared" si="6"/>
        <v>-2.4E-2</v>
      </c>
      <c r="AL22">
        <f t="shared" si="7"/>
        <v>-5.0000000000000001E-3</v>
      </c>
      <c r="AM22">
        <f t="shared" si="8"/>
        <v>1.6E-2</v>
      </c>
      <c r="AN22" s="1">
        <v>108.045</v>
      </c>
      <c r="AO22" s="1">
        <f t="shared" si="9"/>
        <v>1.0804499999999999</v>
      </c>
      <c r="AP22" s="1">
        <v>40.287999999999997</v>
      </c>
      <c r="AQ22" s="1">
        <v>80.575999999999993</v>
      </c>
      <c r="AR22" s="1">
        <v>9.7669999999999995</v>
      </c>
      <c r="AS22" s="4">
        <f t="shared" si="10"/>
        <v>-3.0519999999999925</v>
      </c>
      <c r="AU22" s="17">
        <f t="shared" si="11"/>
        <v>0.38273599999999997</v>
      </c>
      <c r="AV22" s="17">
        <f t="shared" si="12"/>
        <v>0.29483399999999993</v>
      </c>
      <c r="AW22" s="17">
        <f t="shared" si="13"/>
        <v>-0.29483399999999993</v>
      </c>
      <c r="AY22" s="4">
        <f t="shared" si="1"/>
        <v>2.36E-7</v>
      </c>
      <c r="AZ22" s="4">
        <f t="shared" si="2"/>
        <v>7.4461046511627908E-7</v>
      </c>
      <c r="BA22" s="38">
        <f t="shared" si="14"/>
        <v>2.3599999999999999E-4</v>
      </c>
      <c r="BB22" s="39">
        <f t="shared" si="15"/>
        <v>7.4461046511627908E-4</v>
      </c>
      <c r="BC22" s="1">
        <f>AU22*100/AN22/2</f>
        <v>0.17711879309546946</v>
      </c>
      <c r="BD22" s="1">
        <f t="shared" si="17"/>
        <v>-0.1364403720671942</v>
      </c>
      <c r="BF22" s="18">
        <f t="shared" si="18"/>
        <v>0.43866270000000007</v>
      </c>
      <c r="BG22" s="18">
        <f t="shared" si="19"/>
        <v>0.20312460000000002</v>
      </c>
      <c r="BI22" s="21">
        <v>0</v>
      </c>
      <c r="BJ22" s="21">
        <f t="shared" si="20"/>
        <v>245.14933198637675</v>
      </c>
      <c r="BN22" s="22">
        <v>1.0200000000000001E-5</v>
      </c>
      <c r="BO22" s="1">
        <v>11228217.796349701</v>
      </c>
      <c r="BP22">
        <f t="shared" si="21"/>
        <v>11.2282177963497</v>
      </c>
      <c r="BS22" s="22">
        <v>1.0200000000000001E-5</v>
      </c>
      <c r="BT22" s="1">
        <v>11127356.276750199</v>
      </c>
      <c r="BU22" s="33">
        <f t="shared" si="22"/>
        <v>11.1273562767502</v>
      </c>
      <c r="BX22" s="22">
        <v>1.0200000000000001E-5</v>
      </c>
      <c r="BY22">
        <v>11160322.819429301</v>
      </c>
      <c r="BZ22" s="33">
        <f t="shared" si="23"/>
        <v>11.1603228194293</v>
      </c>
      <c r="CA22" s="33"/>
      <c r="CB22" s="35">
        <v>1.0200000000000001E-5</v>
      </c>
      <c r="CC22" s="40">
        <f t="shared" si="24"/>
        <v>1.0200000000000001E-2</v>
      </c>
      <c r="CD22" s="35">
        <v>11136809.6935251</v>
      </c>
      <c r="CE22" s="33">
        <f t="shared" si="25"/>
        <v>11.1368096935251</v>
      </c>
      <c r="CJ22" s="1">
        <v>3.3420000000000001</v>
      </c>
      <c r="CK22" s="1">
        <v>3.3420000000000001</v>
      </c>
      <c r="CM22" s="1">
        <v>7.6630000000000003</v>
      </c>
      <c r="CN22" s="1">
        <v>7.6630000000000003</v>
      </c>
      <c r="CT22" s="32">
        <v>1.0200000000000001E-5</v>
      </c>
      <c r="CU22">
        <v>6345146.3638798296</v>
      </c>
      <c r="CV22" s="33">
        <f t="shared" si="26"/>
        <v>6.34514636387983</v>
      </c>
      <c r="CY22" s="41">
        <f t="shared" si="27"/>
        <v>1.0200000000000001E-2</v>
      </c>
      <c r="CZ22">
        <v>6353746.5911094397</v>
      </c>
      <c r="DA22" s="33">
        <f t="shared" si="28"/>
        <v>6.3537465911094397</v>
      </c>
      <c r="DC22" s="32">
        <v>1.0200000000000001E-5</v>
      </c>
      <c r="DD22">
        <v>6364053.1974296002</v>
      </c>
      <c r="DE22">
        <f t="shared" si="29"/>
        <v>6.3640531974296</v>
      </c>
      <c r="DG22" s="43">
        <f t="shared" si="30"/>
        <v>1.0200000000000001E-2</v>
      </c>
      <c r="DH22" s="45">
        <v>6377599.2944650203</v>
      </c>
      <c r="DI22" s="38">
        <f t="shared" si="31"/>
        <v>6.3775992944650204</v>
      </c>
      <c r="DO22" s="38">
        <f t="shared" si="34"/>
        <v>1.0200000000000001E-2</v>
      </c>
      <c r="DP22" s="4">
        <v>11136353.6272386</v>
      </c>
      <c r="DQ22" s="39">
        <f t="shared" si="35"/>
        <v>11.1363536272386</v>
      </c>
    </row>
    <row r="23" spans="1:121" x14ac:dyDescent="0.25">
      <c r="A23" s="1">
        <v>110.182</v>
      </c>
      <c r="E23" s="1">
        <v>19</v>
      </c>
      <c r="F23" s="1">
        <v>19</v>
      </c>
      <c r="G23" s="1">
        <v>-90.91</v>
      </c>
      <c r="H23" s="1">
        <v>7.6630000000000003</v>
      </c>
      <c r="I23" s="1">
        <v>-31.974</v>
      </c>
      <c r="J23" s="1"/>
      <c r="K23" s="1">
        <v>-0.95399999999999996</v>
      </c>
      <c r="L23" s="1">
        <v>-0.47499999999999998</v>
      </c>
      <c r="M23" s="1">
        <v>-521.79300000000001</v>
      </c>
      <c r="N23" s="1"/>
      <c r="O23" s="1">
        <v>-123.303</v>
      </c>
      <c r="P23" s="1">
        <v>13196.374</v>
      </c>
      <c r="Q23" s="1">
        <v>4.774</v>
      </c>
      <c r="R23" s="1">
        <v>-167.70500000000001</v>
      </c>
      <c r="S23" s="1">
        <v>-4.3999999999999997E-2</v>
      </c>
      <c r="T23" s="1">
        <v>-2.4E-2</v>
      </c>
      <c r="U23" s="1">
        <v>-1.4E-2</v>
      </c>
      <c r="V23" s="1">
        <v>0.02</v>
      </c>
      <c r="W23" s="1">
        <v>0</v>
      </c>
      <c r="X23" s="1">
        <v>-1.6E-2</v>
      </c>
      <c r="Y23" s="1">
        <v>3.0000000000000001E-3</v>
      </c>
      <c r="Z23" s="1">
        <v>2.1999999999999999E-2</v>
      </c>
      <c r="AA23" s="30">
        <v>110.182</v>
      </c>
      <c r="AB23" s="1">
        <v>40.287999999999997</v>
      </c>
      <c r="AC23" s="1">
        <v>90.037999999999997</v>
      </c>
      <c r="AD23" s="1">
        <v>10.071999999999999</v>
      </c>
      <c r="AH23">
        <f t="shared" si="3"/>
        <v>4.3999999999999997E-2</v>
      </c>
      <c r="AI23" s="1">
        <f t="shared" si="4"/>
        <v>2.4E-2</v>
      </c>
      <c r="AJ23">
        <f t="shared" si="5"/>
        <v>1.4E-2</v>
      </c>
      <c r="AK23">
        <f t="shared" si="6"/>
        <v>-0.02</v>
      </c>
      <c r="AL23">
        <f t="shared" si="7"/>
        <v>0</v>
      </c>
      <c r="AM23">
        <f t="shared" si="8"/>
        <v>1.6E-2</v>
      </c>
      <c r="AN23" s="1">
        <v>110.182</v>
      </c>
      <c r="AO23" s="1">
        <f t="shared" si="9"/>
        <v>1.10182</v>
      </c>
      <c r="AP23" s="1">
        <v>40.287999999999997</v>
      </c>
      <c r="AQ23" s="1">
        <v>90.037999999999997</v>
      </c>
      <c r="AR23" s="1">
        <v>10.071999999999999</v>
      </c>
      <c r="AS23" s="4">
        <f t="shared" si="10"/>
        <v>-10.071999999999989</v>
      </c>
      <c r="AU23" s="17">
        <f t="shared" si="11"/>
        <v>0.38273599999999997</v>
      </c>
      <c r="AV23" s="17">
        <f t="shared" si="12"/>
        <v>0.31620400000000004</v>
      </c>
      <c r="AW23" s="17">
        <f t="shared" si="13"/>
        <v>-0.31620400000000004</v>
      </c>
      <c r="AY23" s="4">
        <f t="shared" si="1"/>
        <v>2.3044767441860464E-7</v>
      </c>
      <c r="AZ23" s="4">
        <f t="shared" si="2"/>
        <v>7.4463372093023251E-7</v>
      </c>
      <c r="BA23" s="38">
        <f t="shared" si="14"/>
        <v>2.3044767441860465E-4</v>
      </c>
      <c r="BB23" s="39">
        <f t="shared" si="15"/>
        <v>7.4463372093023247E-4</v>
      </c>
      <c r="BC23" s="1">
        <f t="shared" si="16"/>
        <v>0.17368354177633369</v>
      </c>
      <c r="BD23" s="1">
        <f t="shared" si="17"/>
        <v>-0.14349167740647295</v>
      </c>
      <c r="BF23" s="18">
        <f t="shared" si="18"/>
        <v>0.44733892000000003</v>
      </c>
      <c r="BG23" s="18">
        <f t="shared" si="19"/>
        <v>0.20714215999999999</v>
      </c>
      <c r="BI23" s="21">
        <v>0</v>
      </c>
      <c r="BJ23" s="21">
        <f t="shared" si="20"/>
        <v>252.65072064518401</v>
      </c>
      <c r="BN23" s="22">
        <v>1.08E-5</v>
      </c>
      <c r="BO23" s="1">
        <v>11871808.999556899</v>
      </c>
      <c r="BP23">
        <f t="shared" si="21"/>
        <v>11.871808999556899</v>
      </c>
      <c r="BS23" s="22">
        <v>1.08E-5</v>
      </c>
      <c r="BT23" s="1">
        <v>11760512.067599099</v>
      </c>
      <c r="BU23" s="33">
        <f t="shared" si="22"/>
        <v>11.7605120675991</v>
      </c>
      <c r="BX23" s="22">
        <v>1.08E-5</v>
      </c>
      <c r="BY23">
        <v>11795821.7169332</v>
      </c>
      <c r="BZ23" s="33">
        <f t="shared" si="23"/>
        <v>11.795821716933201</v>
      </c>
      <c r="CA23" s="33"/>
      <c r="CB23" s="35">
        <v>1.08E-5</v>
      </c>
      <c r="CC23" s="40">
        <f t="shared" si="24"/>
        <v>1.0800000000000001E-2</v>
      </c>
      <c r="CD23" s="35">
        <v>11768539.851833999</v>
      </c>
      <c r="CE23" s="33">
        <f t="shared" si="25"/>
        <v>11.768539851833999</v>
      </c>
      <c r="CJ23" s="1">
        <v>4.774</v>
      </c>
      <c r="CK23" s="1">
        <v>4.774</v>
      </c>
      <c r="CM23" s="1">
        <v>7.6630000000000003</v>
      </c>
      <c r="CN23" s="1">
        <v>7.6630000000000003</v>
      </c>
      <c r="CT23" s="32">
        <v>1.08E-5</v>
      </c>
      <c r="CU23">
        <v>6712516.9976568297</v>
      </c>
      <c r="CV23" s="33">
        <f t="shared" si="26"/>
        <v>6.71251699765683</v>
      </c>
      <c r="CY23" s="41">
        <f t="shared" si="27"/>
        <v>1.0800000000000001E-2</v>
      </c>
      <c r="CZ23">
        <v>6720743.5968795903</v>
      </c>
      <c r="DA23" s="33">
        <f t="shared" si="28"/>
        <v>6.7207435968795899</v>
      </c>
      <c r="DC23" s="32">
        <v>1.08E-5</v>
      </c>
      <c r="DD23">
        <v>6727288.4247129001</v>
      </c>
      <c r="DE23">
        <f t="shared" si="29"/>
        <v>6.7272884247129001</v>
      </c>
      <c r="DG23" s="43">
        <f t="shared" si="30"/>
        <v>1.0800000000000001E-2</v>
      </c>
      <c r="DH23" s="45">
        <v>6735380.4312216602</v>
      </c>
      <c r="DI23" s="38">
        <f t="shared" si="31"/>
        <v>6.7353804312216603</v>
      </c>
      <c r="DO23" s="38">
        <f t="shared" si="34"/>
        <v>1.0800000000000001E-2</v>
      </c>
      <c r="DP23" s="4">
        <v>11765925.718092499</v>
      </c>
      <c r="DQ23" s="39">
        <f t="shared" si="35"/>
        <v>11.765925718092499</v>
      </c>
    </row>
    <row r="24" spans="1:121" x14ac:dyDescent="0.25">
      <c r="A24" s="1">
        <v>118.72799999999999</v>
      </c>
      <c r="E24" s="1">
        <v>20</v>
      </c>
      <c r="F24" s="1">
        <v>20</v>
      </c>
      <c r="G24" s="1">
        <v>-82.343999999999994</v>
      </c>
      <c r="H24" s="1">
        <v>7.6630000000000003</v>
      </c>
      <c r="I24" s="1">
        <v>-28.157</v>
      </c>
      <c r="J24" s="1"/>
      <c r="K24" s="1">
        <v>-0.47699999999999998</v>
      </c>
      <c r="L24" s="1">
        <v>0.47499999999999998</v>
      </c>
      <c r="M24" s="1">
        <v>-546.47199999999998</v>
      </c>
      <c r="N24" s="1"/>
      <c r="O24" s="1">
        <v>-112.831</v>
      </c>
      <c r="P24" s="1">
        <v>13198.978999999999</v>
      </c>
      <c r="Q24" s="1">
        <v>4.2969999999999997</v>
      </c>
      <c r="R24" s="1">
        <v>-157.255</v>
      </c>
      <c r="S24" s="1">
        <v>-5.3999999999999999E-2</v>
      </c>
      <c r="T24" s="1">
        <v>-2.4E-2</v>
      </c>
      <c r="U24" s="1">
        <v>-1.9E-2</v>
      </c>
      <c r="V24" s="1">
        <v>0.02</v>
      </c>
      <c r="W24" s="1">
        <v>-0.01</v>
      </c>
      <c r="X24" s="1">
        <v>-2.1999999999999999E-2</v>
      </c>
      <c r="Y24" s="1">
        <v>3.0000000000000001E-3</v>
      </c>
      <c r="Z24" s="1">
        <v>2.1999999999999999E-2</v>
      </c>
      <c r="AA24" s="30">
        <v>118.72799999999999</v>
      </c>
      <c r="AB24" s="1">
        <v>40.287999999999997</v>
      </c>
      <c r="AC24" s="1">
        <v>90.343000000000004</v>
      </c>
      <c r="AD24" s="1">
        <v>9.7669999999999995</v>
      </c>
      <c r="AH24">
        <f t="shared" si="3"/>
        <v>5.3999999999999999E-2</v>
      </c>
      <c r="AI24" s="1">
        <f t="shared" si="4"/>
        <v>2.4E-2</v>
      </c>
      <c r="AJ24">
        <f t="shared" si="5"/>
        <v>1.9E-2</v>
      </c>
      <c r="AK24">
        <f t="shared" si="6"/>
        <v>-0.02</v>
      </c>
      <c r="AL24">
        <f t="shared" si="7"/>
        <v>0.01</v>
      </c>
      <c r="AM24">
        <f t="shared" si="8"/>
        <v>2.1999999999999999E-2</v>
      </c>
      <c r="AN24" s="1">
        <v>118.72799999999999</v>
      </c>
      <c r="AO24" s="1">
        <f t="shared" si="9"/>
        <v>1.1872799999999999</v>
      </c>
      <c r="AP24" s="1">
        <v>40.287999999999997</v>
      </c>
      <c r="AQ24" s="1">
        <v>90.343000000000004</v>
      </c>
      <c r="AR24" s="1">
        <v>9.7669999999999995</v>
      </c>
      <c r="AS24" s="4">
        <f t="shared" si="10"/>
        <v>-2.1359999999999957</v>
      </c>
      <c r="AU24" s="17">
        <f t="shared" si="11"/>
        <v>0.38273599999999997</v>
      </c>
      <c r="AV24" s="17">
        <f t="shared" si="12"/>
        <v>0.40166399999999991</v>
      </c>
      <c r="AW24" s="17">
        <f t="shared" si="13"/>
        <v>-0.40166399999999991</v>
      </c>
      <c r="AY24" s="4">
        <f t="shared" si="1"/>
        <v>2.0825581395348836E-7</v>
      </c>
      <c r="AZ24" s="4">
        <f t="shared" si="2"/>
        <v>6.8097674418604649E-7</v>
      </c>
      <c r="BA24" s="38">
        <f t="shared" si="14"/>
        <v>2.0825581395348837E-4</v>
      </c>
      <c r="BB24" s="39">
        <f t="shared" si="15"/>
        <v>6.8097674418604647E-4</v>
      </c>
      <c r="BC24" s="1">
        <f t="shared" si="16"/>
        <v>0.16118186106057542</v>
      </c>
      <c r="BD24" s="1">
        <f t="shared" si="17"/>
        <v>-0.16915302203355564</v>
      </c>
      <c r="BF24" s="18">
        <f t="shared" si="18"/>
        <v>0.48203568000000002</v>
      </c>
      <c r="BG24" s="18">
        <f t="shared" si="19"/>
        <v>0.22320864000000001</v>
      </c>
      <c r="BI24" s="21">
        <v>0</v>
      </c>
      <c r="BJ24" s="21">
        <f t="shared" si="20"/>
        <v>279.95002343995282</v>
      </c>
      <c r="BN24" s="22">
        <v>1.1399999999999999E-5</v>
      </c>
      <c r="BO24" s="1">
        <v>12511305.8278453</v>
      </c>
      <c r="BP24">
        <f t="shared" si="21"/>
        <v>12.511305827845298</v>
      </c>
      <c r="BS24" s="22">
        <v>1.1399999999999999E-5</v>
      </c>
      <c r="BT24" s="1">
        <v>12393537.557209101</v>
      </c>
      <c r="BU24" s="33">
        <f t="shared" si="22"/>
        <v>12.3935375572091</v>
      </c>
      <c r="BX24" s="22">
        <v>1.1399999999999999E-5</v>
      </c>
      <c r="BY24">
        <v>12431240.4076517</v>
      </c>
      <c r="BZ24" s="33">
        <f t="shared" si="23"/>
        <v>12.4312404076517</v>
      </c>
      <c r="CA24" s="33"/>
      <c r="CB24" s="35">
        <v>1.1399999999999999E-5</v>
      </c>
      <c r="CC24" s="40">
        <f t="shared" si="24"/>
        <v>1.1399999999999999E-2</v>
      </c>
      <c r="CD24" s="35">
        <v>12393589.598429799</v>
      </c>
      <c r="CE24" s="33">
        <f t="shared" si="25"/>
        <v>12.393589598429799</v>
      </c>
      <c r="CJ24" s="1">
        <v>4.2969999999999997</v>
      </c>
      <c r="CK24" s="1">
        <v>4.2969999999999997</v>
      </c>
      <c r="CM24" s="1">
        <v>7.6630000000000003</v>
      </c>
      <c r="CN24" s="1">
        <v>7.6630000000000003</v>
      </c>
      <c r="CT24" s="32">
        <v>1.1399999999999999E-5</v>
      </c>
      <c r="CU24">
        <v>7080887.7049024897</v>
      </c>
      <c r="CV24" s="33">
        <f t="shared" si="26"/>
        <v>7.0808877049024899</v>
      </c>
      <c r="CY24" s="41">
        <f t="shared" si="27"/>
        <v>1.1399999999999999E-2</v>
      </c>
      <c r="CZ24">
        <v>7091393.6208455004</v>
      </c>
      <c r="DA24" s="33">
        <f t="shared" si="28"/>
        <v>7.0913936208455004</v>
      </c>
      <c r="DC24" s="32">
        <v>1.1399999999999999E-5</v>
      </c>
      <c r="DD24">
        <v>7097835.24939836</v>
      </c>
      <c r="DE24">
        <f t="shared" si="29"/>
        <v>7.0978352493983596</v>
      </c>
      <c r="DG24" s="43">
        <f t="shared" si="30"/>
        <v>1.1399999999999999E-2</v>
      </c>
      <c r="DH24" s="45">
        <v>7106376.8118242798</v>
      </c>
      <c r="DI24" s="38">
        <f t="shared" si="31"/>
        <v>7.1063768118242798</v>
      </c>
      <c r="DO24" s="38">
        <f t="shared" si="34"/>
        <v>1.1399999999999999E-2</v>
      </c>
      <c r="DP24" s="4">
        <v>12397860.379642799</v>
      </c>
      <c r="DQ24" s="39">
        <f t="shared" si="35"/>
        <v>12.397860379642799</v>
      </c>
    </row>
    <row r="25" spans="1:121" x14ac:dyDescent="0.25">
      <c r="A25" s="1">
        <v>127.57899999999999</v>
      </c>
      <c r="E25" s="1">
        <v>21</v>
      </c>
      <c r="F25" s="1">
        <v>21</v>
      </c>
      <c r="G25" s="1">
        <v>-3.3319999999999999</v>
      </c>
      <c r="H25" s="1">
        <v>9.1</v>
      </c>
      <c r="I25" s="1">
        <v>-4.2949999999999999</v>
      </c>
      <c r="J25" s="1"/>
      <c r="K25" s="1">
        <v>0</v>
      </c>
      <c r="L25" s="1">
        <v>0</v>
      </c>
      <c r="M25" s="1">
        <v>-571.61400000000003</v>
      </c>
      <c r="N25" s="1"/>
      <c r="O25" s="1">
        <v>-21.902000000000001</v>
      </c>
      <c r="P25" s="1">
        <v>13202.626</v>
      </c>
      <c r="Q25" s="1">
        <v>5.7290000000000001</v>
      </c>
      <c r="R25" s="1">
        <v>-47.514000000000003</v>
      </c>
      <c r="S25" s="1">
        <v>-6.3E-2</v>
      </c>
      <c r="T25" s="1">
        <v>-2.4E-2</v>
      </c>
      <c r="U25" s="1">
        <v>-1.9E-2</v>
      </c>
      <c r="V25" s="1">
        <v>2.4E-2</v>
      </c>
      <c r="W25" s="1">
        <v>0</v>
      </c>
      <c r="X25" s="1">
        <v>5.0000000000000001E-3</v>
      </c>
      <c r="Y25" s="1">
        <v>7.0000000000000001E-3</v>
      </c>
      <c r="Z25" s="1">
        <v>2.5999999999999999E-2</v>
      </c>
      <c r="AA25" s="30">
        <v>127.57899999999999</v>
      </c>
      <c r="AB25" s="1">
        <v>40.593000000000004</v>
      </c>
      <c r="AC25" s="1">
        <v>90.647999999999996</v>
      </c>
      <c r="AD25" s="1">
        <v>9.7669999999999995</v>
      </c>
      <c r="AH25">
        <f t="shared" si="3"/>
        <v>6.3E-2</v>
      </c>
      <c r="AI25" s="1">
        <f t="shared" si="4"/>
        <v>2.4E-2</v>
      </c>
      <c r="AJ25">
        <f t="shared" si="5"/>
        <v>1.9E-2</v>
      </c>
      <c r="AK25">
        <f t="shared" si="6"/>
        <v>-2.4E-2</v>
      </c>
      <c r="AL25">
        <f t="shared" si="7"/>
        <v>0</v>
      </c>
      <c r="AM25">
        <f t="shared" si="8"/>
        <v>-5.0000000000000001E-3</v>
      </c>
      <c r="AN25" s="1">
        <v>127.57899999999999</v>
      </c>
      <c r="AO25" s="1">
        <f t="shared" si="9"/>
        <v>1.27579</v>
      </c>
      <c r="AP25" s="1">
        <v>40.593000000000004</v>
      </c>
      <c r="AQ25" s="1">
        <v>90.647999999999996</v>
      </c>
      <c r="AR25" s="1">
        <v>9.7669999999999995</v>
      </c>
      <c r="AS25" s="4">
        <f t="shared" si="10"/>
        <v>6.105000000000004</v>
      </c>
      <c r="AU25" s="17">
        <f t="shared" si="11"/>
        <v>0.38563350000000002</v>
      </c>
      <c r="AV25" s="17">
        <f t="shared" si="12"/>
        <v>0.48422649999999989</v>
      </c>
      <c r="AW25" s="17">
        <f t="shared" si="13"/>
        <v>-0.48422649999999989</v>
      </c>
      <c r="AY25" s="4">
        <f t="shared" si="1"/>
        <v>7.7877906976744179E-8</v>
      </c>
      <c r="AZ25" s="4">
        <f t="shared" si="2"/>
        <v>1.6064534883720931E-7</v>
      </c>
      <c r="BA25" s="38">
        <f t="shared" si="14"/>
        <v>7.7877906976744183E-5</v>
      </c>
      <c r="BB25" s="39">
        <f t="shared" si="15"/>
        <v>1.6064534883720931E-4</v>
      </c>
      <c r="BC25" s="1">
        <f t="shared" si="16"/>
        <v>0.15113517898713738</v>
      </c>
      <c r="BD25" s="1">
        <f t="shared" si="17"/>
        <v>-0.18977515892113903</v>
      </c>
      <c r="BF25" s="18">
        <f t="shared" si="18"/>
        <v>0.51797073999999999</v>
      </c>
      <c r="BG25" s="18">
        <f t="shared" si="19"/>
        <v>0.23984852000000001</v>
      </c>
      <c r="BI25" s="21">
        <v>0</v>
      </c>
      <c r="BJ25" s="21">
        <f t="shared" si="20"/>
        <v>301.88846693738196</v>
      </c>
      <c r="BN25" s="22">
        <v>1.2E-5</v>
      </c>
      <c r="BO25" s="1">
        <v>13151074.314140899</v>
      </c>
      <c r="BP25">
        <f t="shared" si="21"/>
        <v>13.151074314140898</v>
      </c>
      <c r="BS25" s="22">
        <v>1.2E-5</v>
      </c>
      <c r="BT25" s="1">
        <v>13024493.4919731</v>
      </c>
      <c r="BU25" s="33">
        <f t="shared" si="22"/>
        <v>13.0244934919731</v>
      </c>
      <c r="BX25" s="22">
        <v>1.2E-5</v>
      </c>
      <c r="BY25">
        <v>13064618.6571286</v>
      </c>
      <c r="BZ25" s="33">
        <f t="shared" si="23"/>
        <v>13.0646186571286</v>
      </c>
      <c r="CA25" s="33"/>
      <c r="CB25" s="35">
        <v>1.2E-5</v>
      </c>
      <c r="CC25" s="40">
        <f t="shared" si="24"/>
        <v>1.2E-2</v>
      </c>
      <c r="CD25" s="35">
        <v>13019409.5113829</v>
      </c>
      <c r="CE25" s="33">
        <f t="shared" si="25"/>
        <v>13.0194095113829</v>
      </c>
      <c r="CJ25" s="1">
        <v>5.7290000000000001</v>
      </c>
      <c r="CK25" s="1">
        <v>5.7290000000000001</v>
      </c>
      <c r="CM25" s="1">
        <v>9.1</v>
      </c>
      <c r="CN25" s="1">
        <v>9.1</v>
      </c>
      <c r="CT25" s="32">
        <v>1.2E-5</v>
      </c>
      <c r="CU25">
        <v>7450212.5812859703</v>
      </c>
      <c r="CV25" s="33">
        <f t="shared" si="26"/>
        <v>7.4502125812859701</v>
      </c>
      <c r="CY25" s="41">
        <f t="shared" si="27"/>
        <v>1.2E-2</v>
      </c>
      <c r="CZ25">
        <v>7461760.71094725</v>
      </c>
      <c r="DA25" s="33">
        <f t="shared" si="28"/>
        <v>7.4617607109472504</v>
      </c>
      <c r="DC25" s="32">
        <v>1.2E-5</v>
      </c>
      <c r="DD25">
        <v>7460692.0253411699</v>
      </c>
      <c r="DE25">
        <f t="shared" si="29"/>
        <v>7.4606920253411699</v>
      </c>
      <c r="DG25" s="43">
        <f t="shared" si="30"/>
        <v>1.2E-2</v>
      </c>
      <c r="DH25" s="45">
        <v>7468052.1018079398</v>
      </c>
      <c r="DI25" s="38">
        <f t="shared" si="31"/>
        <v>7.46805210180794</v>
      </c>
      <c r="DO25" s="38">
        <f t="shared" si="34"/>
        <v>1.2E-2</v>
      </c>
      <c r="DP25" s="4">
        <v>13023089.5496163</v>
      </c>
      <c r="DQ25" s="39">
        <f t="shared" si="35"/>
        <v>13.0230895496163</v>
      </c>
    </row>
    <row r="26" spans="1:121" x14ac:dyDescent="0.25">
      <c r="A26" s="1">
        <v>130.32599999999999</v>
      </c>
      <c r="E26" s="1">
        <v>22</v>
      </c>
      <c r="F26" s="1">
        <v>22</v>
      </c>
      <c r="G26" s="1">
        <v>-99.953000000000003</v>
      </c>
      <c r="H26" s="1">
        <v>9.1</v>
      </c>
      <c r="I26" s="1">
        <v>-36.268999999999998</v>
      </c>
      <c r="J26" s="1"/>
      <c r="K26" s="1">
        <v>-0.95399999999999996</v>
      </c>
      <c r="L26" s="1">
        <v>0</v>
      </c>
      <c r="M26" s="1">
        <v>-583.72</v>
      </c>
      <c r="N26" s="1"/>
      <c r="O26" s="1">
        <v>-131.39500000000001</v>
      </c>
      <c r="P26" s="1">
        <v>13206.794</v>
      </c>
      <c r="Q26" s="1">
        <v>5.7290000000000001</v>
      </c>
      <c r="R26" s="1">
        <v>-175.78</v>
      </c>
      <c r="S26" s="1">
        <v>-5.8999999999999997E-2</v>
      </c>
      <c r="T26" s="1">
        <v>-2.8000000000000001E-2</v>
      </c>
      <c r="U26" s="1">
        <v>-2.4E-2</v>
      </c>
      <c r="V26" s="1">
        <v>2.4E-2</v>
      </c>
      <c r="W26" s="1">
        <v>-5.0000000000000001E-3</v>
      </c>
      <c r="X26" s="1">
        <v>-2.7E-2</v>
      </c>
      <c r="Y26" s="1">
        <v>7.0000000000000001E-3</v>
      </c>
      <c r="Z26" s="1">
        <v>2.9000000000000001E-2</v>
      </c>
      <c r="AA26" s="30">
        <v>130.32599999999999</v>
      </c>
      <c r="AB26" s="1">
        <v>41.204000000000001</v>
      </c>
      <c r="AC26" s="1">
        <v>100.11</v>
      </c>
      <c r="AD26" s="1">
        <v>10.071999999999999</v>
      </c>
      <c r="AH26">
        <f t="shared" si="3"/>
        <v>5.8999999999999997E-2</v>
      </c>
      <c r="AI26" s="1">
        <f t="shared" si="4"/>
        <v>2.8000000000000001E-2</v>
      </c>
      <c r="AJ26">
        <f t="shared" si="5"/>
        <v>2.4E-2</v>
      </c>
      <c r="AK26">
        <f t="shared" si="6"/>
        <v>-2.4E-2</v>
      </c>
      <c r="AL26">
        <f t="shared" si="7"/>
        <v>5.0000000000000001E-3</v>
      </c>
      <c r="AM26">
        <f t="shared" si="8"/>
        <v>2.7E-2</v>
      </c>
      <c r="AN26" s="1">
        <v>130.32599999999999</v>
      </c>
      <c r="AO26" s="1">
        <f t="shared" si="9"/>
        <v>1.3032599999999999</v>
      </c>
      <c r="AP26" s="1">
        <v>41.204000000000001</v>
      </c>
      <c r="AQ26" s="1">
        <v>100.11</v>
      </c>
      <c r="AR26" s="1">
        <v>10.071999999999999</v>
      </c>
      <c r="AS26" s="4">
        <f t="shared" si="10"/>
        <v>-0.91600000000001103</v>
      </c>
      <c r="AU26" s="17">
        <f t="shared" si="11"/>
        <v>0.39143800000000001</v>
      </c>
      <c r="AV26" s="17">
        <f t="shared" si="12"/>
        <v>0.49978199999999995</v>
      </c>
      <c r="AW26" s="17">
        <f t="shared" si="13"/>
        <v>-0.49978199999999995</v>
      </c>
      <c r="AY26" s="4">
        <f t="shared" si="1"/>
        <v>2.6377325581395349E-7</v>
      </c>
      <c r="AZ26" s="4">
        <f t="shared" si="2"/>
        <v>7.9723255813953503E-7</v>
      </c>
      <c r="BA26" s="38">
        <f t="shared" si="14"/>
        <v>2.6377325581395349E-4</v>
      </c>
      <c r="BB26" s="39">
        <f t="shared" si="15"/>
        <v>7.9723255813953506E-4</v>
      </c>
      <c r="BC26" s="1">
        <f t="shared" si="16"/>
        <v>0.15017648051808541</v>
      </c>
      <c r="BD26" s="1">
        <f t="shared" si="17"/>
        <v>-0.1917430136734036</v>
      </c>
      <c r="BF26" s="18">
        <f t="shared" si="18"/>
        <v>0.52912356000000005</v>
      </c>
      <c r="BG26" s="18">
        <f t="shared" si="19"/>
        <v>0.24501287999999999</v>
      </c>
      <c r="BI26" s="21">
        <v>0</v>
      </c>
      <c r="BJ26" s="21">
        <f t="shared" si="20"/>
        <v>303.98192943979103</v>
      </c>
      <c r="BN26" s="22">
        <v>1.26E-5</v>
      </c>
      <c r="BO26" s="1">
        <v>13777963.9875491</v>
      </c>
      <c r="BP26">
        <f t="shared" si="21"/>
        <v>13.7779639875491</v>
      </c>
      <c r="BS26" s="22">
        <v>1.26E-5</v>
      </c>
      <c r="BT26" s="1">
        <v>13639216.0483128</v>
      </c>
      <c r="BU26" s="33">
        <f t="shared" si="22"/>
        <v>13.6392160483128</v>
      </c>
      <c r="BX26" s="22">
        <v>1.26E-5</v>
      </c>
      <c r="BY26">
        <v>13694138.2109614</v>
      </c>
      <c r="BZ26" s="33">
        <f t="shared" si="23"/>
        <v>13.6941382109614</v>
      </c>
      <c r="CA26" s="33"/>
      <c r="CB26" s="35">
        <v>1.26E-5</v>
      </c>
      <c r="CC26" s="40">
        <f t="shared" si="24"/>
        <v>1.26E-2</v>
      </c>
      <c r="CD26" s="35">
        <v>13646526.683822701</v>
      </c>
      <c r="CE26" s="33">
        <f t="shared" si="25"/>
        <v>13.646526683822701</v>
      </c>
      <c r="CJ26" s="1">
        <v>5.7290000000000001</v>
      </c>
      <c r="CK26" s="1">
        <v>5.7290000000000001</v>
      </c>
      <c r="CM26" s="1">
        <v>9.1</v>
      </c>
      <c r="CN26" s="1">
        <v>9.1</v>
      </c>
      <c r="CT26" s="32">
        <v>1.26E-5</v>
      </c>
      <c r="CU26">
        <v>7818377.0917628696</v>
      </c>
      <c r="CV26" s="33">
        <f t="shared" si="26"/>
        <v>7.8183770917628692</v>
      </c>
      <c r="CY26" s="41">
        <f t="shared" si="27"/>
        <v>1.26E-2</v>
      </c>
      <c r="CZ26">
        <v>7828192.9608368296</v>
      </c>
      <c r="DA26" s="33">
        <f t="shared" si="28"/>
        <v>7.8281929608368293</v>
      </c>
      <c r="DC26" s="32">
        <v>1.26E-5</v>
      </c>
      <c r="DD26">
        <v>7830211.7793124402</v>
      </c>
      <c r="DE26">
        <f t="shared" si="29"/>
        <v>7.8302117793124406</v>
      </c>
      <c r="DG26" s="43">
        <f t="shared" si="30"/>
        <v>1.26E-2</v>
      </c>
      <c r="DH26" s="45">
        <v>7837939.8596025603</v>
      </c>
      <c r="DI26" s="38">
        <f t="shared" si="31"/>
        <v>7.8379398596025602</v>
      </c>
      <c r="DO26" s="38">
        <f t="shared" si="34"/>
        <v>1.26E-2</v>
      </c>
      <c r="DP26" s="4">
        <v>13650390.7239678</v>
      </c>
      <c r="DQ26" s="39">
        <f t="shared" si="35"/>
        <v>13.650390723967799</v>
      </c>
    </row>
    <row r="27" spans="1:121" x14ac:dyDescent="0.25">
      <c r="A27" s="1">
        <v>130.32599999999999</v>
      </c>
      <c r="E27" s="1">
        <v>23</v>
      </c>
      <c r="F27" s="1">
        <v>23</v>
      </c>
      <c r="G27" s="1">
        <v>-91.861999999999995</v>
      </c>
      <c r="H27" s="1">
        <v>9.1</v>
      </c>
      <c r="I27" s="1">
        <v>-34.360999999999997</v>
      </c>
      <c r="J27" s="1"/>
      <c r="K27" s="1">
        <v>-0.47699999999999998</v>
      </c>
      <c r="L27" s="1">
        <v>0</v>
      </c>
      <c r="M27" s="1">
        <v>-613.98199999999997</v>
      </c>
      <c r="N27" s="1"/>
      <c r="O27" s="1">
        <v>-124.73099999999999</v>
      </c>
      <c r="P27" s="1">
        <v>13207.835999999999</v>
      </c>
      <c r="Q27" s="1">
        <v>5.7290000000000001</v>
      </c>
      <c r="R27" s="1">
        <v>-170.55500000000001</v>
      </c>
      <c r="S27" s="1">
        <v>-6.3E-2</v>
      </c>
      <c r="T27" s="1">
        <v>-3.3000000000000002E-2</v>
      </c>
      <c r="U27" s="1">
        <v>-2.9000000000000001E-2</v>
      </c>
      <c r="V27" s="1">
        <v>2.4E-2</v>
      </c>
      <c r="W27" s="1">
        <v>0</v>
      </c>
      <c r="X27" s="1">
        <v>-2.1999999999999999E-2</v>
      </c>
      <c r="Y27" s="1">
        <v>7.0000000000000001E-3</v>
      </c>
      <c r="Z27" s="1">
        <v>2.5999999999999999E-2</v>
      </c>
      <c r="AA27" s="30">
        <v>130.32599999999999</v>
      </c>
      <c r="AB27" s="1">
        <v>49.75</v>
      </c>
      <c r="AC27" s="1">
        <v>108.351</v>
      </c>
      <c r="AD27" s="1">
        <v>9.7669999999999995</v>
      </c>
      <c r="AH27">
        <f t="shared" si="3"/>
        <v>6.3E-2</v>
      </c>
      <c r="AI27" s="1">
        <f t="shared" si="4"/>
        <v>3.3000000000000002E-2</v>
      </c>
      <c r="AJ27">
        <f t="shared" si="5"/>
        <v>2.9000000000000001E-2</v>
      </c>
      <c r="AK27">
        <f t="shared" si="6"/>
        <v>-2.4E-2</v>
      </c>
      <c r="AL27">
        <f t="shared" si="7"/>
        <v>0</v>
      </c>
      <c r="AM27">
        <f t="shared" si="8"/>
        <v>2.1999999999999999E-2</v>
      </c>
      <c r="AN27" s="1">
        <v>130.32599999999999</v>
      </c>
      <c r="AO27" s="1">
        <f t="shared" si="9"/>
        <v>1.3032599999999999</v>
      </c>
      <c r="AP27" s="1">
        <v>49.75</v>
      </c>
      <c r="AQ27" s="1">
        <v>108.351</v>
      </c>
      <c r="AR27" s="1">
        <v>9.7669999999999995</v>
      </c>
      <c r="AS27" s="4">
        <f t="shared" si="10"/>
        <v>-18.00800000000001</v>
      </c>
      <c r="AU27" s="17">
        <f t="shared" si="11"/>
        <v>0.47262499999999996</v>
      </c>
      <c r="AV27" s="17">
        <f t="shared" si="12"/>
        <v>0.33313499999999985</v>
      </c>
      <c r="AW27" s="17">
        <f t="shared" si="13"/>
        <v>-0.33313499999999985</v>
      </c>
      <c r="AY27" s="4">
        <f t="shared" si="1"/>
        <v>2.526802325581395E-7</v>
      </c>
      <c r="AZ27" s="4">
        <f t="shared" si="2"/>
        <v>7.5848837209302336E-7</v>
      </c>
      <c r="BA27" s="38">
        <f t="shared" si="14"/>
        <v>2.5268023255813949E-4</v>
      </c>
      <c r="BB27" s="39">
        <f t="shared" si="15"/>
        <v>7.5848837209302336E-4</v>
      </c>
      <c r="BC27" s="1">
        <f t="shared" si="16"/>
        <v>0.18132414100026087</v>
      </c>
      <c r="BD27" s="1">
        <f t="shared" si="17"/>
        <v>-0.12780834215735917</v>
      </c>
      <c r="BF27" s="18">
        <f t="shared" si="18"/>
        <v>0.52912356000000005</v>
      </c>
      <c r="BG27" s="18">
        <f t="shared" si="19"/>
        <v>0.24501287999999999</v>
      </c>
      <c r="BI27" s="21">
        <v>0</v>
      </c>
      <c r="BJ27" s="21">
        <f t="shared" si="20"/>
        <v>235.96632144399913</v>
      </c>
      <c r="BN27" s="22">
        <v>1.3200000000000001E-5</v>
      </c>
      <c r="BO27" s="1">
        <v>14410124.7366056</v>
      </c>
      <c r="BP27">
        <f t="shared" si="21"/>
        <v>14.410124736605599</v>
      </c>
      <c r="BS27" s="22">
        <v>1.3200000000000001E-5</v>
      </c>
      <c r="BT27" s="1">
        <v>14263797.395993801</v>
      </c>
      <c r="BU27" s="33">
        <f t="shared" si="22"/>
        <v>14.263797395993802</v>
      </c>
      <c r="BX27" s="22">
        <v>1.3200000000000001E-5</v>
      </c>
      <c r="BY27">
        <v>14323372.524743401</v>
      </c>
      <c r="BZ27" s="33">
        <f t="shared" si="23"/>
        <v>14.3233725247434</v>
      </c>
      <c r="CA27" s="33"/>
      <c r="CB27" s="35">
        <v>1.3200000000000001E-5</v>
      </c>
      <c r="CC27" s="40">
        <f t="shared" si="24"/>
        <v>1.32E-2</v>
      </c>
      <c r="CD27" s="35">
        <v>14268215.4806762</v>
      </c>
      <c r="CE27" s="33">
        <f t="shared" si="25"/>
        <v>14.268215480676201</v>
      </c>
      <c r="CJ27" s="1">
        <v>5.7290000000000001</v>
      </c>
      <c r="CK27" s="1">
        <v>5.7290000000000001</v>
      </c>
      <c r="CM27" s="1">
        <v>9.1</v>
      </c>
      <c r="CN27" s="1">
        <v>9.1</v>
      </c>
      <c r="CT27" s="32">
        <v>1.3200000000000001E-5</v>
      </c>
      <c r="CU27">
        <v>8187453.0348137198</v>
      </c>
      <c r="CV27" s="33">
        <f t="shared" si="26"/>
        <v>8.1874530348137196</v>
      </c>
      <c r="CY27" s="41">
        <f t="shared" si="27"/>
        <v>1.32E-2</v>
      </c>
      <c r="CZ27">
        <v>8197821.9691596003</v>
      </c>
      <c r="DA27" s="33">
        <f t="shared" si="28"/>
        <v>8.1978219691595999</v>
      </c>
      <c r="DC27" s="32">
        <v>1.3200000000000001E-5</v>
      </c>
      <c r="DD27">
        <v>8192921.9604364997</v>
      </c>
      <c r="DE27">
        <f t="shared" si="29"/>
        <v>8.1929219604365002</v>
      </c>
      <c r="DG27" s="43">
        <f t="shared" si="30"/>
        <v>1.32E-2</v>
      </c>
      <c r="DH27" s="45">
        <v>8199403.3130924199</v>
      </c>
      <c r="DI27" s="38">
        <f t="shared" si="31"/>
        <v>8.1994033130924198</v>
      </c>
      <c r="DO27" s="38">
        <f t="shared" si="34"/>
        <v>1.32E-2</v>
      </c>
      <c r="DP27" s="4">
        <v>14271456.157004099</v>
      </c>
      <c r="DQ27" s="39">
        <f t="shared" si="35"/>
        <v>14.271456157004099</v>
      </c>
    </row>
    <row r="28" spans="1:121" x14ac:dyDescent="0.25">
      <c r="A28" s="1">
        <v>139.78800000000001</v>
      </c>
      <c r="E28" s="1">
        <v>24</v>
      </c>
      <c r="F28" s="1">
        <v>24</v>
      </c>
      <c r="G28" s="1">
        <v>-83.295000000000002</v>
      </c>
      <c r="H28" s="1">
        <v>9.1</v>
      </c>
      <c r="I28" s="1">
        <v>-31.497</v>
      </c>
      <c r="J28" s="1"/>
      <c r="K28" s="1">
        <v>-0.95399999999999996</v>
      </c>
      <c r="L28" s="1">
        <v>0.47499999999999998</v>
      </c>
      <c r="M28" s="1">
        <v>-567.89</v>
      </c>
      <c r="N28" s="1"/>
      <c r="O28" s="1">
        <v>-118.54300000000001</v>
      </c>
      <c r="P28" s="1">
        <v>13213.566999999999</v>
      </c>
      <c r="Q28" s="1">
        <v>5.7290000000000001</v>
      </c>
      <c r="R28" s="1">
        <v>-162.005</v>
      </c>
      <c r="S28" s="1">
        <v>-6.8000000000000005E-2</v>
      </c>
      <c r="T28" s="1">
        <v>-3.3000000000000002E-2</v>
      </c>
      <c r="U28" s="1">
        <v>-2.9000000000000001E-2</v>
      </c>
      <c r="V28" s="1">
        <v>2.4E-2</v>
      </c>
      <c r="W28" s="1">
        <v>0</v>
      </c>
      <c r="X28" s="1">
        <v>-1.6E-2</v>
      </c>
      <c r="Y28" s="1">
        <v>0.01</v>
      </c>
      <c r="Z28" s="1">
        <v>2.5999999999999999E-2</v>
      </c>
      <c r="AA28" s="30">
        <v>139.78800000000001</v>
      </c>
      <c r="AB28" s="1">
        <v>49.75</v>
      </c>
      <c r="AC28" s="1">
        <v>110.48699999999999</v>
      </c>
      <c r="AD28" s="1">
        <v>10.071999999999999</v>
      </c>
      <c r="AH28">
        <f t="shared" si="3"/>
        <v>6.8000000000000005E-2</v>
      </c>
      <c r="AI28" s="1">
        <f t="shared" si="4"/>
        <v>3.3000000000000002E-2</v>
      </c>
      <c r="AJ28">
        <f t="shared" si="5"/>
        <v>2.9000000000000001E-2</v>
      </c>
      <c r="AK28">
        <f t="shared" si="6"/>
        <v>-2.4E-2</v>
      </c>
      <c r="AL28">
        <f t="shared" si="7"/>
        <v>0</v>
      </c>
      <c r="AM28">
        <f t="shared" si="8"/>
        <v>1.6E-2</v>
      </c>
      <c r="AN28" s="1">
        <v>139.78800000000001</v>
      </c>
      <c r="AO28" s="1">
        <f t="shared" si="9"/>
        <v>1.39788</v>
      </c>
      <c r="AP28" s="1">
        <v>49.75</v>
      </c>
      <c r="AQ28" s="1">
        <v>110.48699999999999</v>
      </c>
      <c r="AR28" s="1">
        <v>10.071999999999999</v>
      </c>
      <c r="AS28" s="4">
        <f t="shared" si="10"/>
        <v>-10.376999999999981</v>
      </c>
      <c r="AU28" s="17">
        <f t="shared" si="11"/>
        <v>0.47262499999999996</v>
      </c>
      <c r="AV28" s="17">
        <f t="shared" si="12"/>
        <v>0.427755</v>
      </c>
      <c r="AW28" s="17">
        <f t="shared" si="13"/>
        <v>-0.427755</v>
      </c>
      <c r="AY28" s="4">
        <f t="shared" si="1"/>
        <v>2.3602906976744188E-7</v>
      </c>
      <c r="AZ28" s="4">
        <f t="shared" si="2"/>
        <v>7.2251162790697673E-7</v>
      </c>
      <c r="BA28" s="38">
        <f t="shared" si="14"/>
        <v>2.3602906976744189E-4</v>
      </c>
      <c r="BB28" s="39">
        <f t="shared" si="15"/>
        <v>7.2251162790697675E-4</v>
      </c>
      <c r="BC28" s="1">
        <f t="shared" si="16"/>
        <v>0.16905063381692273</v>
      </c>
      <c r="BD28" s="1">
        <f t="shared" si="17"/>
        <v>-0.1530013305863164</v>
      </c>
      <c r="BF28" s="18">
        <f t="shared" si="18"/>
        <v>0.56753928000000009</v>
      </c>
      <c r="BG28" s="18">
        <f t="shared" si="19"/>
        <v>0.26280144000000005</v>
      </c>
      <c r="BI28" s="21">
        <v>0</v>
      </c>
      <c r="BJ28" s="21">
        <f t="shared" si="20"/>
        <v>262.76737296416638</v>
      </c>
      <c r="BN28" s="22">
        <v>1.38E-5</v>
      </c>
      <c r="BO28" s="1">
        <v>15042176.371927001</v>
      </c>
      <c r="BP28">
        <f t="shared" si="21"/>
        <v>15.042176371927001</v>
      </c>
      <c r="BS28" s="22">
        <v>1.38E-5</v>
      </c>
      <c r="BT28" s="1">
        <v>14886202.044698199</v>
      </c>
      <c r="BU28" s="33">
        <f t="shared" si="22"/>
        <v>14.8862020446982</v>
      </c>
      <c r="BX28" s="22">
        <v>1.38E-5</v>
      </c>
      <c r="BY28">
        <v>14950590.2215319</v>
      </c>
      <c r="BZ28" s="33">
        <f t="shared" si="23"/>
        <v>14.9505902215319</v>
      </c>
      <c r="CA28" s="33"/>
      <c r="CB28" s="35">
        <v>1.38E-5</v>
      </c>
      <c r="CC28" s="40">
        <f t="shared" si="24"/>
        <v>1.38E-2</v>
      </c>
      <c r="CD28" s="35">
        <v>14890820.9514117</v>
      </c>
      <c r="CE28" s="33">
        <f t="shared" si="25"/>
        <v>14.890820951411699</v>
      </c>
      <c r="CJ28" s="1">
        <v>5.7290000000000001</v>
      </c>
      <c r="CK28" s="1">
        <v>5.7290000000000001</v>
      </c>
      <c r="CM28" s="1">
        <v>9.1</v>
      </c>
      <c r="CN28" s="1">
        <v>9.1</v>
      </c>
      <c r="CT28" s="32">
        <v>1.38E-5</v>
      </c>
      <c r="CU28">
        <v>8552253.7248611897</v>
      </c>
      <c r="CV28" s="33">
        <f t="shared" si="26"/>
        <v>8.5522537248611901</v>
      </c>
      <c r="CY28" s="41">
        <f t="shared" si="27"/>
        <v>1.38E-2</v>
      </c>
      <c r="CZ28">
        <v>8567169.7538941205</v>
      </c>
      <c r="DA28" s="33">
        <f t="shared" si="28"/>
        <v>8.5671697538941203</v>
      </c>
      <c r="DC28" s="32">
        <v>1.38E-5</v>
      </c>
      <c r="DD28">
        <v>8561491.5382880606</v>
      </c>
      <c r="DE28">
        <f t="shared" si="29"/>
        <v>8.5614915382880614</v>
      </c>
      <c r="DG28" s="43">
        <f t="shared" si="30"/>
        <v>1.38E-2</v>
      </c>
      <c r="DH28" s="45">
        <v>8568267.4978828896</v>
      </c>
      <c r="DI28" s="38">
        <f t="shared" si="31"/>
        <v>8.5682674978828892</v>
      </c>
      <c r="DO28" s="38">
        <f t="shared" si="34"/>
        <v>1.38E-2</v>
      </c>
      <c r="DP28" s="4">
        <v>14894208.9312091</v>
      </c>
      <c r="DQ28" s="39">
        <f t="shared" si="35"/>
        <v>14.8942089312091</v>
      </c>
    </row>
    <row r="29" spans="1:121" x14ac:dyDescent="0.25">
      <c r="A29" s="1">
        <v>146.197</v>
      </c>
      <c r="E29" s="1">
        <v>25</v>
      </c>
      <c r="F29" s="1">
        <v>25</v>
      </c>
      <c r="G29" s="1">
        <v>-79.488</v>
      </c>
      <c r="H29" s="1">
        <v>10.537000000000001</v>
      </c>
      <c r="I29" s="1">
        <v>-33.883000000000003</v>
      </c>
      <c r="J29" s="1"/>
      <c r="K29" s="1">
        <v>0</v>
      </c>
      <c r="L29" s="1">
        <v>0.47499999999999998</v>
      </c>
      <c r="M29" s="1">
        <v>-464.05</v>
      </c>
      <c r="N29" s="1"/>
      <c r="O29" s="1">
        <v>-113.783</v>
      </c>
      <c r="P29" s="1">
        <v>13228.675999999999</v>
      </c>
      <c r="Q29" s="1">
        <v>6.6840000000000002</v>
      </c>
      <c r="R29" s="1">
        <v>-155.83000000000001</v>
      </c>
      <c r="S29" s="1">
        <v>-7.2999999999999995E-2</v>
      </c>
      <c r="T29" s="1">
        <v>-4.2999999999999997E-2</v>
      </c>
      <c r="U29" s="1">
        <v>-2.4E-2</v>
      </c>
      <c r="V29" s="1">
        <v>2.4E-2</v>
      </c>
      <c r="W29" s="1">
        <v>0</v>
      </c>
      <c r="X29" s="1">
        <v>-1.6E-2</v>
      </c>
      <c r="Y29" s="1">
        <v>7.0000000000000001E-3</v>
      </c>
      <c r="Z29" s="1">
        <v>2.9000000000000001E-2</v>
      </c>
      <c r="AA29" s="30">
        <v>146.197</v>
      </c>
      <c r="AB29" s="1">
        <v>50.055</v>
      </c>
      <c r="AC29" s="1">
        <v>116.89700000000001</v>
      </c>
      <c r="AD29" s="1">
        <v>9.7669999999999995</v>
      </c>
      <c r="AH29">
        <f t="shared" si="3"/>
        <v>7.2999999999999995E-2</v>
      </c>
      <c r="AI29" s="1">
        <f t="shared" si="4"/>
        <v>4.2999999999999997E-2</v>
      </c>
      <c r="AJ29">
        <f t="shared" si="5"/>
        <v>2.4E-2</v>
      </c>
      <c r="AK29">
        <f t="shared" si="6"/>
        <v>-2.4E-2</v>
      </c>
      <c r="AL29">
        <f t="shared" si="7"/>
        <v>0</v>
      </c>
      <c r="AM29">
        <f t="shared" si="8"/>
        <v>1.6E-2</v>
      </c>
      <c r="AN29" s="1">
        <v>146.197</v>
      </c>
      <c r="AO29" s="1">
        <f t="shared" si="9"/>
        <v>1.46197</v>
      </c>
      <c r="AP29" s="1">
        <v>50.055</v>
      </c>
      <c r="AQ29" s="1">
        <v>116.89700000000001</v>
      </c>
      <c r="AR29" s="1">
        <v>9.7669999999999995</v>
      </c>
      <c r="AS29" s="4">
        <f t="shared" si="10"/>
        <v>-10.988000000000014</v>
      </c>
      <c r="AU29" s="17">
        <f t="shared" si="11"/>
        <v>0.47552250000000001</v>
      </c>
      <c r="AV29" s="17">
        <f t="shared" si="12"/>
        <v>0.48589750000000009</v>
      </c>
      <c r="AW29" s="17">
        <f t="shared" si="13"/>
        <v>-0.48589750000000009</v>
      </c>
      <c r="AY29" s="4">
        <f t="shared" si="1"/>
        <v>2.5825581395348841E-7</v>
      </c>
      <c r="AZ29" s="4">
        <f t="shared" si="2"/>
        <v>7.0038953488372095E-7</v>
      </c>
      <c r="BA29" s="38">
        <f t="shared" si="14"/>
        <v>2.5825581395348842E-4</v>
      </c>
      <c r="BB29" s="39">
        <f t="shared" si="15"/>
        <v>7.0038953488372091E-4</v>
      </c>
      <c r="BC29" s="1">
        <f t="shared" si="16"/>
        <v>0.16263073113675383</v>
      </c>
      <c r="BD29" s="1">
        <f t="shared" si="17"/>
        <v>-0.16617902556140005</v>
      </c>
      <c r="BF29" s="18">
        <f t="shared" si="18"/>
        <v>0.59355982000000007</v>
      </c>
      <c r="BG29" s="18">
        <f t="shared" si="19"/>
        <v>0.27485036000000002</v>
      </c>
      <c r="BI29" s="21">
        <v>0</v>
      </c>
      <c r="BJ29" s="21">
        <f t="shared" si="20"/>
        <v>276.7861974057447</v>
      </c>
      <c r="BN29" s="22">
        <v>1.4399999999999999E-5</v>
      </c>
      <c r="BO29" s="1">
        <v>15672262.9495131</v>
      </c>
      <c r="BP29">
        <f t="shared" si="21"/>
        <v>15.672262949513099</v>
      </c>
      <c r="BS29" s="22">
        <v>1.4399999999999999E-5</v>
      </c>
      <c r="BT29" s="1">
        <v>15504960.7476025</v>
      </c>
      <c r="BU29" s="33">
        <f t="shared" si="22"/>
        <v>15.5049607476025</v>
      </c>
      <c r="BX29" s="22">
        <v>1.4399999999999999E-5</v>
      </c>
      <c r="BY29">
        <v>15559253.8336831</v>
      </c>
      <c r="BZ29" s="33">
        <f t="shared" si="23"/>
        <v>15.559253833683099</v>
      </c>
      <c r="CA29" s="33"/>
      <c r="CB29" s="35">
        <v>1.4399999999999999E-5</v>
      </c>
      <c r="CC29" s="40">
        <f t="shared" si="24"/>
        <v>1.44E-2</v>
      </c>
      <c r="CD29" s="35">
        <v>15511260.646849699</v>
      </c>
      <c r="CE29" s="33">
        <f t="shared" si="25"/>
        <v>15.511260646849699</v>
      </c>
      <c r="CJ29" s="1">
        <v>6.6840000000000002</v>
      </c>
      <c r="CK29" s="1">
        <v>6.6840000000000002</v>
      </c>
      <c r="CM29" s="1">
        <v>10.537000000000001</v>
      </c>
      <c r="CN29" s="1">
        <v>10.537000000000001</v>
      </c>
      <c r="CT29" s="32">
        <v>1.4399999999999999E-5</v>
      </c>
      <c r="CU29">
        <v>8921782.3901484497</v>
      </c>
      <c r="CV29" s="33">
        <f t="shared" si="26"/>
        <v>8.921782390148449</v>
      </c>
      <c r="CY29" s="41">
        <f t="shared" si="27"/>
        <v>1.44E-2</v>
      </c>
      <c r="CZ29">
        <v>8936236.8819427993</v>
      </c>
      <c r="DA29" s="33">
        <f t="shared" si="28"/>
        <v>8.9362368819427989</v>
      </c>
      <c r="DC29" s="32">
        <v>1.4399999999999999E-5</v>
      </c>
      <c r="DD29">
        <v>8929734.6351452004</v>
      </c>
      <c r="DE29">
        <f t="shared" si="29"/>
        <v>8.9297346351452003</v>
      </c>
      <c r="DG29" s="43">
        <f t="shared" si="30"/>
        <v>1.44E-2</v>
      </c>
      <c r="DH29" s="45">
        <v>8929734.6351452004</v>
      </c>
      <c r="DI29" s="38">
        <f t="shared" si="31"/>
        <v>8.9297346351452003</v>
      </c>
      <c r="DO29" s="38">
        <f t="shared" si="34"/>
        <v>1.44E-2</v>
      </c>
      <c r="DP29" s="4">
        <v>15511260.646849699</v>
      </c>
      <c r="DQ29" s="39">
        <f t="shared" si="35"/>
        <v>15.511260646849699</v>
      </c>
    </row>
    <row r="30" spans="1:121" x14ac:dyDescent="0.25">
      <c r="A30" s="1">
        <v>158.40600000000001</v>
      </c>
      <c r="E30" s="1">
        <v>26</v>
      </c>
      <c r="F30" s="1">
        <v>26</v>
      </c>
      <c r="G30" s="1">
        <v>-85.674999999999997</v>
      </c>
      <c r="H30" s="1">
        <v>10.537000000000001</v>
      </c>
      <c r="I30" s="1">
        <v>-33.883000000000003</v>
      </c>
      <c r="J30" s="1"/>
      <c r="K30" s="1">
        <v>0</v>
      </c>
      <c r="L30" s="1">
        <v>-0.47499999999999998</v>
      </c>
      <c r="M30" s="1">
        <v>-564.63</v>
      </c>
      <c r="N30" s="1"/>
      <c r="O30" s="1">
        <v>-123.779</v>
      </c>
      <c r="P30" s="1">
        <v>13239.096</v>
      </c>
      <c r="Q30" s="1">
        <v>6.2060000000000004</v>
      </c>
      <c r="R30" s="1">
        <v>-165.33</v>
      </c>
      <c r="S30" s="1">
        <v>-7.8E-2</v>
      </c>
      <c r="T30" s="1">
        <v>-5.1999999999999998E-2</v>
      </c>
      <c r="U30" s="1">
        <v>-4.2999999999999997E-2</v>
      </c>
      <c r="V30" s="1">
        <v>2.4E-2</v>
      </c>
      <c r="W30" s="1">
        <v>-5.0000000000000001E-3</v>
      </c>
      <c r="X30" s="1">
        <v>-1.0999999999999999E-2</v>
      </c>
      <c r="Y30" s="1">
        <v>7.0000000000000001E-3</v>
      </c>
      <c r="Z30" s="1">
        <v>2.5999999999999999E-2</v>
      </c>
      <c r="AA30" s="30">
        <v>158.40600000000001</v>
      </c>
      <c r="AB30" s="1">
        <v>49.75</v>
      </c>
      <c r="AC30" s="1">
        <v>124.83199999999999</v>
      </c>
      <c r="AD30" s="1">
        <v>10.071999999999999</v>
      </c>
      <c r="AH30">
        <f t="shared" si="3"/>
        <v>7.8E-2</v>
      </c>
      <c r="AI30" s="1">
        <f t="shared" si="4"/>
        <v>5.1999999999999998E-2</v>
      </c>
      <c r="AJ30">
        <f t="shared" si="5"/>
        <v>4.2999999999999997E-2</v>
      </c>
      <c r="AK30">
        <f t="shared" si="6"/>
        <v>-2.4E-2</v>
      </c>
      <c r="AL30">
        <f t="shared" si="7"/>
        <v>5.0000000000000001E-3</v>
      </c>
      <c r="AM30">
        <f t="shared" si="8"/>
        <v>1.0999999999999999E-2</v>
      </c>
      <c r="AN30" s="1">
        <v>158.40600000000001</v>
      </c>
      <c r="AO30" s="1">
        <f t="shared" si="9"/>
        <v>1.58406</v>
      </c>
      <c r="AP30" s="1">
        <v>49.75</v>
      </c>
      <c r="AQ30" s="1">
        <v>124.83199999999999</v>
      </c>
      <c r="AR30" s="1">
        <v>10.071999999999999</v>
      </c>
      <c r="AS30" s="4">
        <f t="shared" si="10"/>
        <v>-6.103999999999985</v>
      </c>
      <c r="AU30" s="17">
        <f t="shared" si="11"/>
        <v>0.47262499999999996</v>
      </c>
      <c r="AV30" s="17">
        <f t="shared" si="12"/>
        <v>0.61393500000000001</v>
      </c>
      <c r="AW30" s="17">
        <f t="shared" si="13"/>
        <v>-0.61393500000000001</v>
      </c>
      <c r="AY30" s="4">
        <f t="shared" si="1"/>
        <v>2.5825581395348841E-7</v>
      </c>
      <c r="AZ30" s="4">
        <f t="shared" si="2"/>
        <v>7.557267441860465E-7</v>
      </c>
      <c r="BA30" s="38">
        <f t="shared" si="14"/>
        <v>2.5825581395348842E-4</v>
      </c>
      <c r="BB30" s="39">
        <f t="shared" si="15"/>
        <v>7.5572674418604652E-4</v>
      </c>
      <c r="BC30" s="1">
        <f t="shared" si="16"/>
        <v>0.14918153352777039</v>
      </c>
      <c r="BD30" s="1">
        <f t="shared" si="17"/>
        <v>-0.19378527328510284</v>
      </c>
      <c r="BF30" s="18">
        <f t="shared" si="18"/>
        <v>0.64312836000000007</v>
      </c>
      <c r="BG30" s="18">
        <f t="shared" si="19"/>
        <v>0.29780328</v>
      </c>
      <c r="BI30" s="21">
        <v>0</v>
      </c>
      <c r="BJ30" s="21">
        <f t="shared" si="20"/>
        <v>306.15454604798174</v>
      </c>
      <c r="BN30" s="22">
        <v>1.5E-5</v>
      </c>
      <c r="BO30" s="1">
        <v>16300388.272534201</v>
      </c>
      <c r="BP30">
        <f t="shared" si="21"/>
        <v>16.3003882725342</v>
      </c>
      <c r="BS30" s="22">
        <v>1.5E-5</v>
      </c>
      <c r="BT30" s="1">
        <v>16122983.019701499</v>
      </c>
      <c r="BU30" s="33">
        <f t="shared" si="22"/>
        <v>16.1229830197015</v>
      </c>
      <c r="BX30" s="22">
        <v>1.5E-5</v>
      </c>
      <c r="BY30">
        <v>16178452.4383773</v>
      </c>
      <c r="BZ30" s="33">
        <f t="shared" si="23"/>
        <v>16.178452438377299</v>
      </c>
      <c r="CA30" s="33"/>
      <c r="CB30" s="35">
        <v>1.5E-5</v>
      </c>
      <c r="CC30" s="40">
        <f t="shared" si="24"/>
        <v>1.5000000000000001E-2</v>
      </c>
      <c r="CD30" s="35">
        <v>16126678.3489524</v>
      </c>
      <c r="CE30" s="33">
        <f t="shared" si="25"/>
        <v>16.126678348952399</v>
      </c>
      <c r="CJ30" s="1">
        <v>6.2060000000000004</v>
      </c>
      <c r="CK30" s="1">
        <v>6.2060000000000004</v>
      </c>
      <c r="CM30" s="1">
        <v>10.537000000000001</v>
      </c>
      <c r="CN30" s="1">
        <v>10.537000000000001</v>
      </c>
      <c r="CT30" s="32">
        <v>1.5E-5</v>
      </c>
      <c r="CU30">
        <v>9289874.27061297</v>
      </c>
      <c r="CV30" s="33">
        <f t="shared" si="26"/>
        <v>9.2898742706129696</v>
      </c>
      <c r="CY30" s="41">
        <f t="shared" si="27"/>
        <v>1.5000000000000001E-2</v>
      </c>
      <c r="CZ30">
        <v>9301910.7188277505</v>
      </c>
      <c r="DA30" s="33">
        <f t="shared" si="28"/>
        <v>9.3019107188277506</v>
      </c>
      <c r="DC30" s="32">
        <v>1.5E-5</v>
      </c>
      <c r="DD30">
        <v>9291917.9842151608</v>
      </c>
      <c r="DE30">
        <f t="shared" si="29"/>
        <v>9.2919179842151607</v>
      </c>
      <c r="DG30" s="43">
        <f t="shared" si="30"/>
        <v>1.5000000000000001E-2</v>
      </c>
      <c r="DH30" s="45">
        <v>9297652.11581151</v>
      </c>
      <c r="DI30" s="38">
        <f t="shared" si="31"/>
        <v>9.2976521158115109</v>
      </c>
      <c r="DO30" s="38">
        <f t="shared" si="34"/>
        <v>1.5000000000000001E-2</v>
      </c>
      <c r="DP30" s="4">
        <v>16129545.4147506</v>
      </c>
      <c r="DQ30" s="39">
        <f t="shared" si="35"/>
        <v>16.129545414750599</v>
      </c>
    </row>
    <row r="31" spans="1:121" x14ac:dyDescent="0.25">
      <c r="A31" s="1">
        <v>161.76300000000001</v>
      </c>
      <c r="E31" s="1">
        <v>27</v>
      </c>
      <c r="F31" s="1">
        <v>27</v>
      </c>
      <c r="G31" s="1">
        <v>-89.957999999999998</v>
      </c>
      <c r="H31" s="1">
        <v>11.016</v>
      </c>
      <c r="I31" s="1">
        <v>-36.268999999999998</v>
      </c>
      <c r="J31" s="1"/>
      <c r="K31" s="1">
        <v>-0.47699999999999998</v>
      </c>
      <c r="L31" s="1">
        <v>0.47499999999999998</v>
      </c>
      <c r="M31" s="1">
        <v>-555.78399999999999</v>
      </c>
      <c r="N31" s="1"/>
      <c r="O31" s="1">
        <v>-129.01499999999999</v>
      </c>
      <c r="P31" s="1">
        <v>13246.39</v>
      </c>
      <c r="Q31" s="1">
        <v>7.1609999999999996</v>
      </c>
      <c r="R31" s="1">
        <v>-169.13</v>
      </c>
      <c r="S31" s="1">
        <v>-8.3000000000000004E-2</v>
      </c>
      <c r="T31" s="1">
        <v>-5.1999999999999998E-2</v>
      </c>
      <c r="U31" s="1">
        <v>-3.7999999999999999E-2</v>
      </c>
      <c r="V31" s="1">
        <v>2.4E-2</v>
      </c>
      <c r="W31" s="1">
        <v>-5.0000000000000001E-3</v>
      </c>
      <c r="X31" s="1">
        <v>-1.6E-2</v>
      </c>
      <c r="Y31" s="1">
        <v>1.4E-2</v>
      </c>
      <c r="Z31" s="1">
        <v>2.9000000000000001E-2</v>
      </c>
      <c r="AA31" s="30">
        <v>161.76300000000001</v>
      </c>
      <c r="AB31" s="1">
        <v>58.600999999999999</v>
      </c>
      <c r="AC31" s="1">
        <v>130.32599999999999</v>
      </c>
      <c r="AD31" s="1">
        <v>10.071999999999999</v>
      </c>
      <c r="AH31">
        <f t="shared" si="3"/>
        <v>8.3000000000000004E-2</v>
      </c>
      <c r="AI31" s="1">
        <f t="shared" si="4"/>
        <v>5.1999999999999998E-2</v>
      </c>
      <c r="AJ31">
        <f t="shared" si="5"/>
        <v>3.7999999999999999E-2</v>
      </c>
      <c r="AK31">
        <f t="shared" si="6"/>
        <v>-2.4E-2</v>
      </c>
      <c r="AL31">
        <f t="shared" si="7"/>
        <v>5.0000000000000001E-3</v>
      </c>
      <c r="AM31">
        <f t="shared" si="8"/>
        <v>1.6E-2</v>
      </c>
      <c r="AN31" s="1">
        <v>161.76300000000001</v>
      </c>
      <c r="AO31" s="1">
        <f t="shared" si="9"/>
        <v>1.6176300000000001</v>
      </c>
      <c r="AP31" s="1">
        <v>58.600999999999999</v>
      </c>
      <c r="AQ31" s="1">
        <v>130.32599999999999</v>
      </c>
      <c r="AR31" s="1">
        <v>10.071999999999999</v>
      </c>
      <c r="AS31" s="4">
        <f t="shared" si="10"/>
        <v>-17.091999999999985</v>
      </c>
      <c r="AU31" s="17">
        <f t="shared" si="11"/>
        <v>0.55670949999999997</v>
      </c>
      <c r="AV31" s="17">
        <f t="shared" si="12"/>
        <v>0.47491050000000024</v>
      </c>
      <c r="AW31" s="17">
        <f t="shared" si="13"/>
        <v>-0.47491050000000024</v>
      </c>
      <c r="AY31" s="4">
        <f t="shared" si="1"/>
        <v>2.7491279069767444E-7</v>
      </c>
      <c r="AZ31" s="4">
        <f t="shared" si="2"/>
        <v>7.9172093023255796E-7</v>
      </c>
      <c r="BA31" s="38">
        <f t="shared" si="14"/>
        <v>2.7491279069767442E-4</v>
      </c>
      <c r="BB31" s="39">
        <f t="shared" si="15"/>
        <v>7.9172093023255796E-4</v>
      </c>
      <c r="BC31" s="1">
        <f>AU31*100/AN31/2</f>
        <v>0.1720756600705971</v>
      </c>
      <c r="BD31" s="1">
        <f t="shared" si="17"/>
        <v>-0.1467920661708797</v>
      </c>
      <c r="BF31" s="18">
        <f t="shared" si="18"/>
        <v>0.65675778000000007</v>
      </c>
      <c r="BG31" s="18">
        <f t="shared" si="19"/>
        <v>0.30411443999999999</v>
      </c>
      <c r="BI31" s="21">
        <v>0</v>
      </c>
      <c r="BJ31" s="21">
        <f t="shared" si="20"/>
        <v>256.1617725222124</v>
      </c>
      <c r="BN31" s="22">
        <v>1.56E-5</v>
      </c>
      <c r="BO31" s="1">
        <v>16924907.557776999</v>
      </c>
      <c r="BP31">
        <f t="shared" si="21"/>
        <v>16.924907557776997</v>
      </c>
      <c r="BS31" s="22">
        <v>1.56E-5</v>
      </c>
      <c r="BT31" s="1">
        <v>16738861.136781201</v>
      </c>
      <c r="BU31" s="33">
        <f t="shared" si="22"/>
        <v>16.7388611367812</v>
      </c>
      <c r="BX31" s="22">
        <v>1.56E-5</v>
      </c>
      <c r="BY31">
        <v>16797017.095465802</v>
      </c>
      <c r="BZ31" s="33">
        <f t="shared" si="23"/>
        <v>16.797017095465801</v>
      </c>
      <c r="CA31" s="33"/>
      <c r="CB31" s="35">
        <v>1.56E-5</v>
      </c>
      <c r="CC31" s="40">
        <f t="shared" si="24"/>
        <v>1.5599999999999999E-2</v>
      </c>
      <c r="CD31" s="35">
        <v>16724247.1458338</v>
      </c>
      <c r="CE31" s="33">
        <f t="shared" si="25"/>
        <v>16.7242471458338</v>
      </c>
      <c r="CJ31" s="1">
        <v>7.1609999999999996</v>
      </c>
      <c r="CK31" s="1">
        <v>7.1609999999999996</v>
      </c>
      <c r="CM31" s="1">
        <v>11.016</v>
      </c>
      <c r="CN31" s="1">
        <v>11.016</v>
      </c>
      <c r="CT31" s="32">
        <v>1.56E-5</v>
      </c>
      <c r="CU31">
        <v>9651595.0602119192</v>
      </c>
      <c r="CV31" s="33">
        <f t="shared" si="26"/>
        <v>9.6515950602119194</v>
      </c>
      <c r="CY31" s="41">
        <f t="shared" si="27"/>
        <v>1.5599999999999999E-2</v>
      </c>
      <c r="CZ31">
        <v>9670293.6998849101</v>
      </c>
      <c r="DA31" s="33">
        <f t="shared" si="28"/>
        <v>9.6702936998849101</v>
      </c>
      <c r="DC31" s="32">
        <v>1.56E-5</v>
      </c>
      <c r="DD31">
        <v>9659281.3450539503</v>
      </c>
      <c r="DE31">
        <f t="shared" si="29"/>
        <v>9.6592813450539499</v>
      </c>
      <c r="DG31" s="43">
        <f t="shared" si="30"/>
        <v>1.5599999999999999E-2</v>
      </c>
      <c r="DH31" s="45">
        <v>9665244.8419141509</v>
      </c>
      <c r="DI31" s="38">
        <f t="shared" si="31"/>
        <v>9.6652448419141503</v>
      </c>
      <c r="DO31" s="38">
        <f t="shared" si="34"/>
        <v>1.5599999999999999E-2</v>
      </c>
      <c r="DP31" s="4">
        <v>16727228.894263901</v>
      </c>
      <c r="DQ31" s="39">
        <f t="shared" si="35"/>
        <v>16.727228894263902</v>
      </c>
    </row>
    <row r="32" spans="1:121" x14ac:dyDescent="0.25">
      <c r="A32" s="1">
        <v>176.108</v>
      </c>
      <c r="E32" s="1">
        <v>28</v>
      </c>
      <c r="F32" s="1">
        <v>28</v>
      </c>
      <c r="G32" s="1">
        <v>-90.91</v>
      </c>
      <c r="H32" s="1">
        <v>11.016</v>
      </c>
      <c r="I32" s="1">
        <v>-36.268999999999998</v>
      </c>
      <c r="J32" s="1"/>
      <c r="K32" s="1">
        <v>-0.47699999999999998</v>
      </c>
      <c r="L32" s="1">
        <v>-0.47499999999999998</v>
      </c>
      <c r="M32" s="1">
        <v>-536.69399999999996</v>
      </c>
      <c r="N32" s="1"/>
      <c r="O32" s="1">
        <v>-131.39500000000001</v>
      </c>
      <c r="P32" s="1">
        <v>13257.852999999999</v>
      </c>
      <c r="Q32" s="1">
        <v>6.6840000000000002</v>
      </c>
      <c r="R32" s="1">
        <v>-171.03</v>
      </c>
      <c r="S32" s="1">
        <v>-8.7999999999999995E-2</v>
      </c>
      <c r="T32" s="1">
        <v>-5.1999999999999998E-2</v>
      </c>
      <c r="U32" s="1">
        <v>-3.3000000000000002E-2</v>
      </c>
      <c r="V32" s="1">
        <v>2.4E-2</v>
      </c>
      <c r="W32" s="1">
        <v>0</v>
      </c>
      <c r="X32" s="1">
        <v>-1.6E-2</v>
      </c>
      <c r="Y32" s="1">
        <v>0.01</v>
      </c>
      <c r="Z32" s="1">
        <v>3.6999999999999998E-2</v>
      </c>
      <c r="AA32" s="30">
        <v>176.108</v>
      </c>
      <c r="AB32" s="1">
        <v>60.127000000000002</v>
      </c>
      <c r="AC32" s="1">
        <v>139.78800000000001</v>
      </c>
      <c r="AD32" s="1">
        <v>10.071999999999999</v>
      </c>
      <c r="AH32">
        <f t="shared" si="3"/>
        <v>8.7999999999999995E-2</v>
      </c>
      <c r="AI32" s="1">
        <f t="shared" si="4"/>
        <v>5.1999999999999998E-2</v>
      </c>
      <c r="AJ32">
        <f t="shared" si="5"/>
        <v>3.3000000000000002E-2</v>
      </c>
      <c r="AK32">
        <f t="shared" si="6"/>
        <v>-2.4E-2</v>
      </c>
      <c r="AL32">
        <f t="shared" si="7"/>
        <v>0</v>
      </c>
      <c r="AM32">
        <f t="shared" si="8"/>
        <v>1.6E-2</v>
      </c>
      <c r="AN32" s="1">
        <v>176.108</v>
      </c>
      <c r="AO32" s="1">
        <f t="shared" si="9"/>
        <v>1.76108</v>
      </c>
      <c r="AP32" s="1">
        <v>60.127000000000002</v>
      </c>
      <c r="AQ32" s="1">
        <v>139.78800000000001</v>
      </c>
      <c r="AR32" s="1">
        <v>10.071999999999999</v>
      </c>
      <c r="AS32" s="4">
        <f t="shared" si="10"/>
        <v>-13.735000000000014</v>
      </c>
      <c r="AU32" s="17">
        <f t="shared" si="11"/>
        <v>0.57120649999999995</v>
      </c>
      <c r="AV32" s="17">
        <f t="shared" si="12"/>
        <v>0.58860349999999984</v>
      </c>
      <c r="AW32" s="17">
        <f t="shared" si="13"/>
        <v>-0.58860349999999984</v>
      </c>
      <c r="AY32" s="4">
        <f t="shared" si="1"/>
        <v>2.7491279069767444E-7</v>
      </c>
      <c r="AZ32" s="4">
        <f t="shared" si="2"/>
        <v>8.0278488372093036E-7</v>
      </c>
      <c r="BA32" s="38">
        <f t="shared" si="14"/>
        <v>2.7491279069767442E-4</v>
      </c>
      <c r="BB32" s="39">
        <f t="shared" si="15"/>
        <v>8.0278488372093038E-4</v>
      </c>
      <c r="BC32" s="1">
        <f t="shared" si="16"/>
        <v>0.16217505735117085</v>
      </c>
      <c r="BD32" s="1">
        <f t="shared" si="17"/>
        <v>-0.16711435596338606</v>
      </c>
      <c r="BF32" s="18">
        <f t="shared" si="18"/>
        <v>0.71499847999999999</v>
      </c>
      <c r="BG32" s="18">
        <f t="shared" si="19"/>
        <v>0.33108304000000005</v>
      </c>
      <c r="BI32" s="21">
        <v>0</v>
      </c>
      <c r="BJ32" s="21">
        <f t="shared" si="20"/>
        <v>277.78122974828301</v>
      </c>
      <c r="BN32" s="22">
        <v>1.6200000000000001E-5</v>
      </c>
      <c r="BO32" s="1">
        <v>17549058.333592601</v>
      </c>
      <c r="BP32">
        <f t="shared" si="21"/>
        <v>17.549058333592601</v>
      </c>
      <c r="BS32" s="22">
        <v>1.6200000000000001E-5</v>
      </c>
      <c r="BT32" s="1">
        <v>17331431.3706659</v>
      </c>
      <c r="BU32" s="33">
        <f t="shared" si="22"/>
        <v>17.3314313706659</v>
      </c>
      <c r="BX32" s="22">
        <v>1.6200000000000001E-5</v>
      </c>
      <c r="BY32">
        <v>17413461.856428199</v>
      </c>
      <c r="BZ32" s="33">
        <f t="shared" si="23"/>
        <v>17.413461856428199</v>
      </c>
      <c r="CA32" s="33"/>
      <c r="CB32" s="35">
        <v>1.6200000000000001E-5</v>
      </c>
      <c r="CC32" s="40">
        <f t="shared" si="24"/>
        <v>1.6199999999999999E-2</v>
      </c>
      <c r="CD32" s="35">
        <v>17335422.326256901</v>
      </c>
      <c r="CE32" s="33">
        <f t="shared" si="25"/>
        <v>17.3354223262569</v>
      </c>
      <c r="CJ32" s="1">
        <v>6.6840000000000002</v>
      </c>
      <c r="CK32" s="1">
        <v>6.6840000000000002</v>
      </c>
      <c r="CM32" s="1">
        <v>11.016</v>
      </c>
      <c r="CN32" s="1">
        <v>11.016</v>
      </c>
      <c r="CT32" s="32">
        <v>1.6200000000000001E-5</v>
      </c>
      <c r="CU32">
        <v>10018338.8986126</v>
      </c>
      <c r="CV32" s="33">
        <f t="shared" si="26"/>
        <v>10.018338898612599</v>
      </c>
      <c r="CY32" s="41">
        <f t="shared" si="27"/>
        <v>1.6199999999999999E-2</v>
      </c>
      <c r="CZ32">
        <v>10038397.715474799</v>
      </c>
      <c r="DA32" s="33">
        <f t="shared" si="28"/>
        <v>10.038397715474799</v>
      </c>
      <c r="DC32" s="32">
        <v>1.6200000000000001E-5</v>
      </c>
      <c r="DD32">
        <v>10026320.8097947</v>
      </c>
      <c r="DE32">
        <f t="shared" si="29"/>
        <v>10.026320809794699</v>
      </c>
      <c r="DG32" s="43">
        <f t="shared" si="30"/>
        <v>1.6199999999999999E-2</v>
      </c>
      <c r="DH32" s="45">
        <v>10026320.8097947</v>
      </c>
      <c r="DI32" s="38">
        <f t="shared" si="31"/>
        <v>10.026320809794699</v>
      </c>
      <c r="DO32" s="38">
        <f t="shared" si="34"/>
        <v>1.6199999999999999E-2</v>
      </c>
      <c r="DP32" s="4">
        <v>17335422.326256901</v>
      </c>
      <c r="DQ32" s="39">
        <f t="shared" si="35"/>
        <v>17.3354223262569</v>
      </c>
    </row>
    <row r="33" spans="1:121" x14ac:dyDescent="0.25">
      <c r="A33" s="1">
        <v>184.654</v>
      </c>
      <c r="E33" s="1">
        <v>29</v>
      </c>
      <c r="F33" s="1">
        <v>29</v>
      </c>
      <c r="G33" s="1">
        <v>-80.915999999999997</v>
      </c>
      <c r="H33" s="1">
        <v>11.974</v>
      </c>
      <c r="I33" s="1">
        <v>-32.929000000000002</v>
      </c>
      <c r="J33" s="1"/>
      <c r="K33" s="1">
        <v>0</v>
      </c>
      <c r="L33" s="1">
        <v>-0.47499999999999998</v>
      </c>
      <c r="M33" s="1">
        <v>-508.755</v>
      </c>
      <c r="N33" s="1"/>
      <c r="O33" s="1">
        <v>-119.971</v>
      </c>
      <c r="P33" s="1">
        <v>13268.794</v>
      </c>
      <c r="Q33" s="1">
        <v>7.6379999999999999</v>
      </c>
      <c r="R33" s="1">
        <v>-159.155</v>
      </c>
      <c r="S33" s="1">
        <v>-9.2999999999999999E-2</v>
      </c>
      <c r="T33" s="1">
        <v>-6.2E-2</v>
      </c>
      <c r="U33" s="1">
        <v>-4.2999999999999997E-2</v>
      </c>
      <c r="V33" s="1">
        <v>2.4E-2</v>
      </c>
      <c r="W33" s="1">
        <v>-5.0000000000000001E-3</v>
      </c>
      <c r="X33" s="1">
        <v>-5.0000000000000001E-3</v>
      </c>
      <c r="Y33" s="1">
        <v>0.01</v>
      </c>
      <c r="Z33" s="1">
        <v>3.3000000000000002E-2</v>
      </c>
      <c r="AA33" s="30">
        <v>184.654</v>
      </c>
      <c r="AB33" s="1">
        <v>61.957999999999998</v>
      </c>
      <c r="AC33" s="1">
        <v>141.00800000000001</v>
      </c>
      <c r="AD33" s="1">
        <v>9.7669999999999995</v>
      </c>
      <c r="AH33">
        <f t="shared" si="3"/>
        <v>9.2999999999999999E-2</v>
      </c>
      <c r="AI33" s="1">
        <f t="shared" si="4"/>
        <v>6.2E-2</v>
      </c>
      <c r="AJ33">
        <f t="shared" si="5"/>
        <v>4.2999999999999997E-2</v>
      </c>
      <c r="AK33">
        <f t="shared" si="6"/>
        <v>-2.4E-2</v>
      </c>
      <c r="AL33">
        <f t="shared" si="7"/>
        <v>5.0000000000000001E-3</v>
      </c>
      <c r="AM33">
        <f t="shared" si="8"/>
        <v>5.0000000000000001E-3</v>
      </c>
      <c r="AN33" s="1">
        <v>184.654</v>
      </c>
      <c r="AO33" s="1">
        <f t="shared" si="9"/>
        <v>1.8465400000000001</v>
      </c>
      <c r="AP33" s="1">
        <v>61.957999999999998</v>
      </c>
      <c r="AQ33" s="1">
        <v>141.00800000000001</v>
      </c>
      <c r="AR33" s="1">
        <v>9.7669999999999995</v>
      </c>
      <c r="AS33" s="4">
        <f t="shared" si="10"/>
        <v>-8.5450000000000159</v>
      </c>
      <c r="AU33" s="17">
        <f t="shared" si="11"/>
        <v>0.58860099999999993</v>
      </c>
      <c r="AV33" s="17">
        <f t="shared" si="12"/>
        <v>0.63835900000000012</v>
      </c>
      <c r="AW33" s="17">
        <f t="shared" si="13"/>
        <v>-0.63835900000000012</v>
      </c>
      <c r="AY33" s="4">
        <f t="shared" si="1"/>
        <v>2.6106395348837212E-7</v>
      </c>
      <c r="AZ33" s="4">
        <f t="shared" si="2"/>
        <v>7.4191279069767453E-7</v>
      </c>
      <c r="BA33" s="38">
        <f t="shared" si="14"/>
        <v>2.610639534883721E-4</v>
      </c>
      <c r="BB33" s="39">
        <f t="shared" si="15"/>
        <v>7.419127906976745E-4</v>
      </c>
      <c r="BC33" s="1">
        <f t="shared" si="16"/>
        <v>0.15937943396839493</v>
      </c>
      <c r="BD33" s="1">
        <f t="shared" si="17"/>
        <v>-0.17285274080171567</v>
      </c>
      <c r="BF33" s="18">
        <f t="shared" si="18"/>
        <v>0.7496952400000001</v>
      </c>
      <c r="BG33" s="18">
        <f t="shared" si="19"/>
        <v>0.34714951999999999</v>
      </c>
      <c r="BI33" s="21">
        <v>0</v>
      </c>
      <c r="BJ33" s="21">
        <f t="shared" si="20"/>
        <v>283.88589446991028</v>
      </c>
      <c r="BN33" s="22">
        <v>1.6799999999999998E-5</v>
      </c>
      <c r="BO33" s="1">
        <v>18150537.171335299</v>
      </c>
      <c r="BP33">
        <f t="shared" si="21"/>
        <v>18.150537171335298</v>
      </c>
      <c r="BS33" s="22">
        <v>1.6799999999999998E-5</v>
      </c>
      <c r="BT33" s="1">
        <v>17940195.877634399</v>
      </c>
      <c r="BU33" s="33">
        <f t="shared" si="22"/>
        <v>17.940195877634398</v>
      </c>
      <c r="BX33" s="22">
        <v>1.6799999999999998E-5</v>
      </c>
      <c r="BY33">
        <v>18027795.062846702</v>
      </c>
      <c r="BZ33" s="33">
        <f t="shared" si="23"/>
        <v>18.027795062846703</v>
      </c>
      <c r="CA33" s="33"/>
      <c r="CB33" s="35">
        <v>1.6799999999999998E-5</v>
      </c>
      <c r="CC33" s="40">
        <f t="shared" si="24"/>
        <v>1.6799999999999999E-2</v>
      </c>
      <c r="CD33" s="35">
        <v>17944334.646395501</v>
      </c>
      <c r="CE33" s="33">
        <f t="shared" si="25"/>
        <v>17.9443346463955</v>
      </c>
      <c r="CJ33" s="1">
        <v>7.6379999999999999</v>
      </c>
      <c r="CK33" s="1">
        <v>7.6379999999999999</v>
      </c>
      <c r="CM33" s="1">
        <v>11.974</v>
      </c>
      <c r="CN33" s="1">
        <v>11.974</v>
      </c>
      <c r="CT33" s="32">
        <v>1.6799999999999998E-5</v>
      </c>
      <c r="CU33">
        <v>10384759.6962345</v>
      </c>
      <c r="CV33" s="33">
        <f t="shared" si="26"/>
        <v>10.3847596962345</v>
      </c>
      <c r="CY33" s="41">
        <f t="shared" si="27"/>
        <v>1.6799999999999999E-2</v>
      </c>
      <c r="CZ33">
        <v>10406223.326192901</v>
      </c>
      <c r="DA33" s="33">
        <f t="shared" si="28"/>
        <v>10.406223326192901</v>
      </c>
      <c r="DC33" s="32">
        <v>1.6799999999999998E-5</v>
      </c>
      <c r="DD33">
        <v>10393037.2337566</v>
      </c>
      <c r="DE33">
        <f t="shared" si="29"/>
        <v>10.393037233756599</v>
      </c>
      <c r="DG33" s="43">
        <f t="shared" si="30"/>
        <v>1.6799999999999999E-2</v>
      </c>
      <c r="DH33" s="45">
        <v>10393037.2337566</v>
      </c>
      <c r="DI33" s="38">
        <f t="shared" si="31"/>
        <v>10.393037233756599</v>
      </c>
      <c r="DO33" s="38">
        <f t="shared" si="34"/>
        <v>1.6799999999999999E-2</v>
      </c>
      <c r="DP33" s="4">
        <v>17944334.646395501</v>
      </c>
      <c r="DQ33" s="39">
        <f t="shared" si="35"/>
        <v>17.9443346463955</v>
      </c>
    </row>
    <row r="34" spans="1:121" x14ac:dyDescent="0.25">
      <c r="A34" s="1">
        <v>190.148</v>
      </c>
      <c r="E34" s="1">
        <v>30</v>
      </c>
      <c r="F34" s="1">
        <v>30</v>
      </c>
      <c r="G34" s="1">
        <v>-90.91</v>
      </c>
      <c r="H34" s="1">
        <v>11.974</v>
      </c>
      <c r="I34" s="1">
        <v>-37.701000000000001</v>
      </c>
      <c r="J34" s="1"/>
      <c r="K34" s="1">
        <v>0</v>
      </c>
      <c r="L34" s="1">
        <v>-0.47499999999999998</v>
      </c>
      <c r="M34" s="1">
        <v>-530.64</v>
      </c>
      <c r="N34" s="1"/>
      <c r="O34" s="1">
        <v>-134.251</v>
      </c>
      <c r="P34" s="1">
        <v>13278.173000000001</v>
      </c>
      <c r="Q34" s="1">
        <v>7.1609999999999996</v>
      </c>
      <c r="R34" s="1">
        <v>-171.505</v>
      </c>
      <c r="S34" s="1">
        <v>-9.8000000000000004E-2</v>
      </c>
      <c r="T34" s="1">
        <v>-6.2E-2</v>
      </c>
      <c r="U34" s="1">
        <v>-4.8000000000000001E-2</v>
      </c>
      <c r="V34" s="1">
        <v>0.02</v>
      </c>
      <c r="W34" s="1">
        <v>-5.0000000000000001E-3</v>
      </c>
      <c r="X34" s="1">
        <v>-1.0999999999999999E-2</v>
      </c>
      <c r="Y34" s="1">
        <v>1.7000000000000001E-2</v>
      </c>
      <c r="Z34" s="1">
        <v>2.9000000000000001E-2</v>
      </c>
      <c r="AA34" s="30">
        <v>190.148</v>
      </c>
      <c r="AB34" s="1">
        <v>69.588999999999999</v>
      </c>
      <c r="AC34" s="1">
        <v>150.47</v>
      </c>
      <c r="AD34" s="1">
        <v>9.4619999999999997</v>
      </c>
      <c r="AH34">
        <f t="shared" si="3"/>
        <v>9.8000000000000004E-2</v>
      </c>
      <c r="AI34" s="1">
        <f t="shared" si="4"/>
        <v>6.2E-2</v>
      </c>
      <c r="AJ34">
        <f t="shared" si="5"/>
        <v>4.8000000000000001E-2</v>
      </c>
      <c r="AK34">
        <f t="shared" si="6"/>
        <v>-0.02</v>
      </c>
      <c r="AL34">
        <f t="shared" si="7"/>
        <v>5.0000000000000001E-3</v>
      </c>
      <c r="AM34">
        <f t="shared" si="8"/>
        <v>1.0999999999999999E-2</v>
      </c>
      <c r="AN34" s="1">
        <v>190.148</v>
      </c>
      <c r="AO34" s="1">
        <f t="shared" si="9"/>
        <v>1.9014800000000001</v>
      </c>
      <c r="AP34" s="1">
        <v>69.588999999999999</v>
      </c>
      <c r="AQ34" s="1">
        <v>150.47</v>
      </c>
      <c r="AR34" s="1">
        <v>9.4619999999999997</v>
      </c>
      <c r="AS34" s="4">
        <f t="shared" si="10"/>
        <v>-20.449000000000012</v>
      </c>
      <c r="AU34" s="17">
        <f t="shared" si="11"/>
        <v>0.66109549999999995</v>
      </c>
      <c r="AV34" s="17">
        <f t="shared" si="12"/>
        <v>0.54449450000000033</v>
      </c>
      <c r="AW34" s="17">
        <f t="shared" si="13"/>
        <v>-0.54449450000000033</v>
      </c>
      <c r="AY34" s="4">
        <f t="shared" si="1"/>
        <v>2.8880813953488371E-7</v>
      </c>
      <c r="AZ34" s="4">
        <f t="shared" si="2"/>
        <v>8.2216279069767442E-7</v>
      </c>
      <c r="BA34" s="38">
        <f t="shared" si="14"/>
        <v>2.8880813953488369E-4</v>
      </c>
      <c r="BB34" s="39">
        <f t="shared" si="15"/>
        <v>8.2216279069767442E-4</v>
      </c>
      <c r="BC34" s="1">
        <f t="shared" si="16"/>
        <v>0.17383709005616677</v>
      </c>
      <c r="BD34" s="1">
        <f t="shared" si="17"/>
        <v>-0.1431764993583946</v>
      </c>
      <c r="BF34" s="18">
        <f t="shared" si="18"/>
        <v>0.77200088000000011</v>
      </c>
      <c r="BG34" s="18">
        <f t="shared" si="19"/>
        <v>0.35747824</v>
      </c>
      <c r="BI34" s="21">
        <v>0</v>
      </c>
      <c r="BJ34" s="21">
        <f t="shared" si="20"/>
        <v>252.31542484935599</v>
      </c>
      <c r="BN34" s="22">
        <v>1.7399999999999999E-5</v>
      </c>
      <c r="BO34" s="1">
        <v>18768073.6775706</v>
      </c>
      <c r="BP34">
        <f t="shared" si="21"/>
        <v>18.768073677570598</v>
      </c>
      <c r="BS34" s="22">
        <v>1.7399999999999999E-5</v>
      </c>
      <c r="BT34" s="1">
        <v>18546708.947976101</v>
      </c>
      <c r="BU34" s="33">
        <f t="shared" si="22"/>
        <v>18.5467089479761</v>
      </c>
      <c r="BX34" s="22">
        <v>1.7399999999999999E-5</v>
      </c>
      <c r="BY34">
        <v>18616585.506268501</v>
      </c>
      <c r="BZ34" s="33">
        <f t="shared" si="23"/>
        <v>18.6165855062685</v>
      </c>
      <c r="CA34" s="33"/>
      <c r="CB34" s="35">
        <v>1.7399999999999999E-5</v>
      </c>
      <c r="CC34" s="40">
        <f t="shared" si="24"/>
        <v>1.7399999999999999E-2</v>
      </c>
      <c r="CD34" s="35">
        <v>18548497.487333599</v>
      </c>
      <c r="CE34" s="33">
        <f t="shared" si="25"/>
        <v>18.548497487333599</v>
      </c>
      <c r="CJ34" s="1">
        <v>7.1609999999999996</v>
      </c>
      <c r="CK34" s="1">
        <v>7.1609999999999996</v>
      </c>
      <c r="CM34" s="1">
        <v>11.974</v>
      </c>
      <c r="CN34" s="1">
        <v>11.974</v>
      </c>
      <c r="CT34" s="32">
        <v>1.7399999999999999E-5</v>
      </c>
      <c r="CU34">
        <v>10584018.606440799</v>
      </c>
      <c r="CV34" s="33">
        <f t="shared" si="26"/>
        <v>10.5840186064408</v>
      </c>
      <c r="CY34" s="41">
        <f t="shared" si="27"/>
        <v>1.7399999999999999E-2</v>
      </c>
      <c r="CZ34">
        <v>10773771.091072099</v>
      </c>
      <c r="DA34" s="33">
        <f t="shared" si="28"/>
        <v>10.773771091072099</v>
      </c>
      <c r="DC34" s="32">
        <v>1.7399999999999999E-5</v>
      </c>
      <c r="DD34">
        <v>10754435.383979701</v>
      </c>
      <c r="DE34">
        <f t="shared" si="29"/>
        <v>10.7544353839797</v>
      </c>
      <c r="DG34" s="43">
        <f t="shared" si="30"/>
        <v>1.7399999999999999E-2</v>
      </c>
      <c r="DH34" s="45">
        <v>10759431.469126999</v>
      </c>
      <c r="DI34" s="38">
        <f t="shared" si="31"/>
        <v>10.759431469127</v>
      </c>
      <c r="DO34" s="38">
        <f t="shared" si="34"/>
        <v>1.7399999999999999E-2</v>
      </c>
      <c r="DP34" s="4">
        <v>18550995.5299072</v>
      </c>
      <c r="DQ34" s="39">
        <f t="shared" si="35"/>
        <v>18.550995529907201</v>
      </c>
    </row>
    <row r="35" spans="1:121" x14ac:dyDescent="0.25">
      <c r="A35" s="1">
        <v>199.91499999999999</v>
      </c>
      <c r="E35" s="1">
        <v>31</v>
      </c>
      <c r="F35" s="1">
        <v>31</v>
      </c>
      <c r="G35" s="1">
        <v>-82.343999999999994</v>
      </c>
      <c r="H35" s="1">
        <v>12.452999999999999</v>
      </c>
      <c r="I35" s="1">
        <v>-34.838000000000001</v>
      </c>
      <c r="J35" s="1"/>
      <c r="K35" s="1">
        <v>0.47699999999999998</v>
      </c>
      <c r="L35" s="1">
        <v>-0.47499999999999998</v>
      </c>
      <c r="M35" s="1">
        <v>-469.63900000000001</v>
      </c>
      <c r="N35" s="1"/>
      <c r="O35" s="1">
        <v>-124.255</v>
      </c>
      <c r="P35" s="1">
        <v>13280.778</v>
      </c>
      <c r="Q35" s="1">
        <v>8.593</v>
      </c>
      <c r="R35" s="1">
        <v>-162.47999999999999</v>
      </c>
      <c r="S35" s="1">
        <v>-0.10199999999999999</v>
      </c>
      <c r="T35" s="1">
        <v>-7.0999999999999994E-2</v>
      </c>
      <c r="U35" s="1">
        <v>-4.8000000000000001E-2</v>
      </c>
      <c r="V35" s="1">
        <v>0.02</v>
      </c>
      <c r="W35" s="1">
        <v>0</v>
      </c>
      <c r="X35" s="1">
        <v>-1.0999999999999999E-2</v>
      </c>
      <c r="Y35" s="1">
        <v>0.01</v>
      </c>
      <c r="Z35" s="1">
        <v>2.9000000000000001E-2</v>
      </c>
      <c r="AA35" s="30">
        <v>199.91499999999999</v>
      </c>
      <c r="AB35" s="1">
        <v>70.198999999999998</v>
      </c>
      <c r="AC35" s="1">
        <v>158.71100000000001</v>
      </c>
      <c r="AD35" s="1">
        <v>9.7669999999999995</v>
      </c>
      <c r="AH35">
        <f t="shared" si="3"/>
        <v>0.10199999999999999</v>
      </c>
      <c r="AI35" s="1">
        <f t="shared" si="4"/>
        <v>7.0999999999999994E-2</v>
      </c>
      <c r="AJ35">
        <f t="shared" si="5"/>
        <v>4.8000000000000001E-2</v>
      </c>
      <c r="AK35">
        <f t="shared" si="6"/>
        <v>-0.02</v>
      </c>
      <c r="AL35">
        <f t="shared" si="7"/>
        <v>0</v>
      </c>
      <c r="AM35">
        <f t="shared" si="8"/>
        <v>1.0999999999999999E-2</v>
      </c>
      <c r="AN35" s="1">
        <v>199.91499999999999</v>
      </c>
      <c r="AO35" s="1">
        <f t="shared" si="9"/>
        <v>1.99915</v>
      </c>
      <c r="AP35" s="1">
        <v>70.198999999999998</v>
      </c>
      <c r="AQ35" s="1">
        <v>158.71100000000001</v>
      </c>
      <c r="AR35" s="1">
        <v>9.7669999999999995</v>
      </c>
      <c r="AS35" s="4">
        <f t="shared" si="10"/>
        <v>-19.228000000000009</v>
      </c>
      <c r="AU35" s="17">
        <f t="shared" si="11"/>
        <v>0.66689049999999994</v>
      </c>
      <c r="AV35" s="17">
        <f t="shared" si="12"/>
        <v>0.63026950000000004</v>
      </c>
      <c r="AW35" s="17">
        <f t="shared" si="13"/>
        <v>-0.63026950000000004</v>
      </c>
      <c r="AY35" s="4">
        <f t="shared" si="1"/>
        <v>2.7494767441860463E-7</v>
      </c>
      <c r="AZ35" s="4">
        <f t="shared" si="2"/>
        <v>7.723720930232556E-7</v>
      </c>
      <c r="BA35" s="38">
        <f t="shared" si="14"/>
        <v>2.7494767441860462E-4</v>
      </c>
      <c r="BB35" s="39">
        <f t="shared" si="15"/>
        <v>7.7237209302325556E-4</v>
      </c>
      <c r="BC35" s="1">
        <f t="shared" si="16"/>
        <v>0.16679351224270314</v>
      </c>
      <c r="BD35" s="1">
        <f t="shared" si="17"/>
        <v>-0.15763436960708302</v>
      </c>
      <c r="BF35" s="18">
        <f t="shared" si="18"/>
        <v>0.81165490000000007</v>
      </c>
      <c r="BG35" s="18">
        <f t="shared" si="19"/>
        <v>0.37584019999999996</v>
      </c>
      <c r="BI35" s="21">
        <v>0</v>
      </c>
      <c r="BJ35" s="21">
        <f t="shared" si="20"/>
        <v>267.69613787987555</v>
      </c>
      <c r="BN35" s="22">
        <v>1.8E-5</v>
      </c>
      <c r="BO35" s="1">
        <v>19383534.678345598</v>
      </c>
      <c r="BP35">
        <f t="shared" si="21"/>
        <v>19.383534678345598</v>
      </c>
      <c r="BS35" s="22">
        <v>1.8E-5</v>
      </c>
      <c r="BT35" s="1">
        <v>19149743.3530754</v>
      </c>
      <c r="BU35" s="33">
        <f t="shared" si="22"/>
        <v>19.149743353075401</v>
      </c>
      <c r="BX35" s="22">
        <v>1.8E-5</v>
      </c>
      <c r="BY35">
        <v>19222476.527122799</v>
      </c>
      <c r="BZ35" s="33">
        <f t="shared" si="23"/>
        <v>19.222476527122801</v>
      </c>
      <c r="CA35" s="33"/>
      <c r="CB35" s="35">
        <v>1.8E-5</v>
      </c>
      <c r="CC35" s="40">
        <f t="shared" si="24"/>
        <v>1.8000000000000002E-2</v>
      </c>
      <c r="CD35" s="35">
        <v>19152832.138628598</v>
      </c>
      <c r="CE35" s="33">
        <f t="shared" si="25"/>
        <v>19.152832138628597</v>
      </c>
      <c r="CJ35" s="1">
        <v>8.593</v>
      </c>
      <c r="CK35" s="1">
        <v>8.593</v>
      </c>
      <c r="CM35" s="1">
        <v>12.452999999999999</v>
      </c>
      <c r="CN35" s="1">
        <v>12.452999999999999</v>
      </c>
      <c r="CT35" s="32">
        <v>1.8E-5</v>
      </c>
      <c r="CU35">
        <v>10616000.4326375</v>
      </c>
      <c r="CV35" s="33">
        <f t="shared" si="26"/>
        <v>10.616000432637499</v>
      </c>
      <c r="CY35" s="41">
        <f t="shared" si="27"/>
        <v>1.8000000000000002E-2</v>
      </c>
      <c r="CZ35">
        <v>11138540.716182901</v>
      </c>
      <c r="DA35" s="33">
        <f t="shared" si="28"/>
        <v>11.1385407161829</v>
      </c>
      <c r="DC35" s="32">
        <v>1.8E-5</v>
      </c>
      <c r="DD35">
        <v>11120336.0010306</v>
      </c>
      <c r="DE35">
        <f t="shared" si="29"/>
        <v>11.1203360010306</v>
      </c>
      <c r="DG35" s="43">
        <f t="shared" si="30"/>
        <v>1.8000000000000002E-2</v>
      </c>
      <c r="DH35" s="45">
        <v>11125504.364976101</v>
      </c>
      <c r="DI35" s="38">
        <f t="shared" si="31"/>
        <v>11.1255043649761</v>
      </c>
      <c r="DO35" s="38">
        <f t="shared" si="34"/>
        <v>1.8000000000000002E-2</v>
      </c>
      <c r="DP35" s="4">
        <v>19155416.3206014</v>
      </c>
      <c r="DQ35" s="39">
        <f t="shared" si="35"/>
        <v>19.1554163206014</v>
      </c>
    </row>
    <row r="36" spans="1:121" x14ac:dyDescent="0.25">
      <c r="A36" s="1">
        <v>200.22</v>
      </c>
      <c r="E36" s="1">
        <v>32</v>
      </c>
      <c r="F36" s="1">
        <v>32</v>
      </c>
      <c r="G36" s="1">
        <v>-86.150999999999996</v>
      </c>
      <c r="H36" s="1">
        <v>12.932</v>
      </c>
      <c r="I36" s="1">
        <v>-36.747</v>
      </c>
      <c r="J36" s="1"/>
      <c r="K36" s="1">
        <v>-0.47699999999999998</v>
      </c>
      <c r="L36" s="1">
        <v>-0.47499999999999998</v>
      </c>
      <c r="M36" s="1">
        <v>-689.86099999999999</v>
      </c>
      <c r="N36" s="1"/>
      <c r="O36" s="1">
        <v>-129.01499999999999</v>
      </c>
      <c r="P36" s="1">
        <v>13284.947</v>
      </c>
      <c r="Q36" s="1">
        <v>7.6379999999999999</v>
      </c>
      <c r="R36" s="1">
        <v>-167.23</v>
      </c>
      <c r="S36" s="1">
        <v>-0.107</v>
      </c>
      <c r="T36" s="1">
        <v>-6.2E-2</v>
      </c>
      <c r="U36" s="1">
        <v>-4.8000000000000001E-2</v>
      </c>
      <c r="V36" s="1">
        <v>2.4E-2</v>
      </c>
      <c r="W36" s="1">
        <v>-0.01</v>
      </c>
      <c r="X36" s="1">
        <v>-1.6E-2</v>
      </c>
      <c r="Y36" s="1">
        <v>0.01</v>
      </c>
      <c r="Z36" s="1">
        <v>2.9000000000000001E-2</v>
      </c>
      <c r="AA36" s="30">
        <v>200.22</v>
      </c>
      <c r="AB36" s="1">
        <v>69.894000000000005</v>
      </c>
      <c r="AC36" s="1">
        <v>160.542</v>
      </c>
      <c r="AD36" s="1">
        <v>10.682</v>
      </c>
      <c r="AH36">
        <f t="shared" si="3"/>
        <v>0.107</v>
      </c>
      <c r="AI36" s="1">
        <f t="shared" si="4"/>
        <v>6.2E-2</v>
      </c>
      <c r="AJ36">
        <f t="shared" si="5"/>
        <v>4.8000000000000001E-2</v>
      </c>
      <c r="AK36">
        <f t="shared" si="6"/>
        <v>-2.4E-2</v>
      </c>
      <c r="AL36">
        <f t="shared" si="7"/>
        <v>0.01</v>
      </c>
      <c r="AM36">
        <f t="shared" si="8"/>
        <v>1.6E-2</v>
      </c>
      <c r="AN36" s="1">
        <v>200.22</v>
      </c>
      <c r="AO36" s="1">
        <f t="shared" si="9"/>
        <v>2.0022000000000002</v>
      </c>
      <c r="AP36" s="1">
        <v>69.894000000000005</v>
      </c>
      <c r="AQ36" s="1">
        <v>160.542</v>
      </c>
      <c r="AR36" s="1">
        <v>10.682</v>
      </c>
      <c r="AS36" s="4">
        <f t="shared" si="10"/>
        <v>-19.53400000000002</v>
      </c>
      <c r="AU36" s="17">
        <f t="shared" si="11"/>
        <v>0.66399299999999994</v>
      </c>
      <c r="AV36" s="17">
        <f t="shared" si="12"/>
        <v>0.63926700000000003</v>
      </c>
      <c r="AW36" s="17">
        <f t="shared" si="13"/>
        <v>-0.63926700000000003</v>
      </c>
      <c r="AY36" s="4">
        <f t="shared" si="1"/>
        <v>2.8883139534883724E-7</v>
      </c>
      <c r="AZ36" s="4">
        <f t="shared" si="2"/>
        <v>7.9449418604651149E-7</v>
      </c>
      <c r="BA36" s="38">
        <f t="shared" si="14"/>
        <v>2.8883139534883725E-4</v>
      </c>
      <c r="BB36" s="39">
        <f t="shared" si="15"/>
        <v>7.944941860465115E-4</v>
      </c>
      <c r="BC36" s="1">
        <f t="shared" si="16"/>
        <v>0.16581585256218159</v>
      </c>
      <c r="BD36" s="1">
        <f t="shared" si="17"/>
        <v>-0.15964114474078514</v>
      </c>
      <c r="BF36" s="18">
        <f t="shared" si="18"/>
        <v>0.81289319999999998</v>
      </c>
      <c r="BG36" s="18">
        <f t="shared" si="19"/>
        <v>0.37641360000000001</v>
      </c>
      <c r="BI36" s="21">
        <v>0</v>
      </c>
      <c r="BJ36" s="21">
        <f t="shared" si="20"/>
        <v>269.83100504338842</v>
      </c>
      <c r="BN36" s="22">
        <v>1.8600000000000001E-5</v>
      </c>
      <c r="BO36" s="1">
        <v>19995608.417158999</v>
      </c>
      <c r="BP36">
        <f t="shared" si="21"/>
        <v>19.995608417158998</v>
      </c>
      <c r="BS36" s="22">
        <v>1.8600000000000001E-5</v>
      </c>
      <c r="BT36" s="1">
        <v>19751746.216710899</v>
      </c>
      <c r="BU36" s="33">
        <f t="shared" si="22"/>
        <v>19.751746216710899</v>
      </c>
      <c r="BX36" s="22">
        <v>1.8600000000000001E-5</v>
      </c>
      <c r="BY36">
        <v>19827351.210761301</v>
      </c>
      <c r="BZ36" s="33">
        <f t="shared" si="23"/>
        <v>19.8273512107613</v>
      </c>
      <c r="CA36" s="33"/>
      <c r="CB36" s="35">
        <v>1.8600000000000001E-5</v>
      </c>
      <c r="CC36" s="40">
        <f t="shared" si="24"/>
        <v>1.8600000000000002E-2</v>
      </c>
      <c r="CD36" s="35">
        <v>19754937.961782601</v>
      </c>
      <c r="CE36" s="33">
        <f t="shared" si="25"/>
        <v>19.754937961782602</v>
      </c>
      <c r="CJ36" s="1">
        <v>7.6379999999999999</v>
      </c>
      <c r="CK36" s="1">
        <v>7.6379999999999999</v>
      </c>
      <c r="CM36" s="1">
        <v>12.932</v>
      </c>
      <c r="CN36" s="1">
        <v>12.932</v>
      </c>
      <c r="CT36" s="32">
        <v>1.8600000000000001E-5</v>
      </c>
      <c r="CU36">
        <v>10650095.0257816</v>
      </c>
      <c r="CV36" s="33">
        <f t="shared" si="26"/>
        <v>10.650095025781599</v>
      </c>
      <c r="CY36" s="41">
        <f t="shared" si="27"/>
        <v>1.8600000000000002E-2</v>
      </c>
      <c r="CZ36">
        <v>11505451.0985472</v>
      </c>
      <c r="DA36" s="33">
        <f t="shared" si="28"/>
        <v>11.5054510985472</v>
      </c>
      <c r="DC36" s="32">
        <v>1.8600000000000001E-5</v>
      </c>
      <c r="DD36">
        <v>11485916.124528101</v>
      </c>
      <c r="DE36">
        <f t="shared" si="29"/>
        <v>11.485916124528101</v>
      </c>
      <c r="DG36" s="43">
        <f t="shared" si="30"/>
        <v>1.8600000000000002E-2</v>
      </c>
      <c r="DH36" s="45">
        <v>11485916.124528101</v>
      </c>
      <c r="DI36" s="38">
        <f t="shared" si="31"/>
        <v>11.485916124528101</v>
      </c>
      <c r="DO36" s="38">
        <f t="shared" si="34"/>
        <v>1.8600000000000002E-2</v>
      </c>
      <c r="DP36" s="4">
        <v>19754937.961782601</v>
      </c>
      <c r="DQ36" s="39">
        <f t="shared" si="35"/>
        <v>19.754937961782602</v>
      </c>
    </row>
    <row r="37" spans="1:121" x14ac:dyDescent="0.25">
      <c r="A37" s="1">
        <v>200.52500000000001</v>
      </c>
      <c r="E37" s="1">
        <v>33</v>
      </c>
      <c r="F37" s="1">
        <v>33</v>
      </c>
      <c r="G37" s="1">
        <v>-79.488</v>
      </c>
      <c r="H37" s="1">
        <v>13.89</v>
      </c>
      <c r="I37" s="1">
        <v>-34.360999999999997</v>
      </c>
      <c r="J37" s="1"/>
      <c r="K37" s="1">
        <v>-0.47699999999999998</v>
      </c>
      <c r="L37" s="1">
        <v>-0.47499999999999998</v>
      </c>
      <c r="M37" s="1">
        <v>-547.86900000000003</v>
      </c>
      <c r="N37" s="1"/>
      <c r="O37" s="1">
        <v>-126.15900000000001</v>
      </c>
      <c r="P37" s="1">
        <v>13279.215</v>
      </c>
      <c r="Q37" s="1">
        <v>8.1159999999999997</v>
      </c>
      <c r="R37" s="1">
        <v>-160.10499999999999</v>
      </c>
      <c r="S37" s="1">
        <v>-0.112</v>
      </c>
      <c r="T37" s="1">
        <v>-6.6000000000000003E-2</v>
      </c>
      <c r="U37" s="1">
        <v>-5.1999999999999998E-2</v>
      </c>
      <c r="V37" s="1">
        <v>0.02</v>
      </c>
      <c r="W37" s="1">
        <v>-5.0000000000000001E-3</v>
      </c>
      <c r="X37" s="1">
        <v>-5.0000000000000001E-3</v>
      </c>
      <c r="Y37" s="1">
        <v>1.4E-2</v>
      </c>
      <c r="Z37" s="1">
        <v>2.9000000000000001E-2</v>
      </c>
      <c r="AA37" s="30">
        <v>200.52500000000001</v>
      </c>
      <c r="AB37" s="1">
        <v>70.198999999999998</v>
      </c>
      <c r="AC37" s="1">
        <v>160.542</v>
      </c>
      <c r="AD37" s="1">
        <v>16.786999999999999</v>
      </c>
      <c r="AH37">
        <f t="shared" si="3"/>
        <v>0.112</v>
      </c>
      <c r="AI37" s="1">
        <f t="shared" si="4"/>
        <v>6.6000000000000003E-2</v>
      </c>
      <c r="AJ37">
        <f t="shared" si="5"/>
        <v>5.1999999999999998E-2</v>
      </c>
      <c r="AK37">
        <f t="shared" si="6"/>
        <v>-0.02</v>
      </c>
      <c r="AL37">
        <f t="shared" si="7"/>
        <v>5.0000000000000001E-3</v>
      </c>
      <c r="AM37">
        <f t="shared" si="8"/>
        <v>5.0000000000000001E-3</v>
      </c>
      <c r="AN37" s="1">
        <v>200.52500000000001</v>
      </c>
      <c r="AO37" s="1">
        <f t="shared" si="9"/>
        <v>2.0052500000000002</v>
      </c>
      <c r="AP37" s="1">
        <v>70.198999999999998</v>
      </c>
      <c r="AQ37" s="1">
        <v>160.542</v>
      </c>
      <c r="AR37" s="1">
        <v>16.786999999999999</v>
      </c>
      <c r="AS37" s="4">
        <f t="shared" si="10"/>
        <v>-13.429000000000002</v>
      </c>
      <c r="AU37" s="17">
        <f t="shared" si="11"/>
        <v>0.66689049999999994</v>
      </c>
      <c r="AV37" s="17">
        <f t="shared" si="12"/>
        <v>0.63636950000000025</v>
      </c>
      <c r="AW37" s="17">
        <f t="shared" si="13"/>
        <v>-0.63636950000000025</v>
      </c>
      <c r="AY37" s="4">
        <f t="shared" si="1"/>
        <v>2.8052906976744186E-7</v>
      </c>
      <c r="AZ37" s="4">
        <f t="shared" si="2"/>
        <v>7.8066860465116275E-7</v>
      </c>
      <c r="BA37" s="38">
        <f t="shared" si="14"/>
        <v>2.8052906976744189E-4</v>
      </c>
      <c r="BB37" s="39">
        <f t="shared" si="15"/>
        <v>7.8066860465116278E-4</v>
      </c>
      <c r="BC37" s="1">
        <f t="shared" si="16"/>
        <v>0.16628612392469766</v>
      </c>
      <c r="BD37" s="1">
        <f t="shared" si="17"/>
        <v>-0.15867585089141012</v>
      </c>
      <c r="BF37" s="18">
        <f t="shared" si="18"/>
        <v>0.81413150000000001</v>
      </c>
      <c r="BG37" s="18">
        <f t="shared" si="19"/>
        <v>0.37698700000000002</v>
      </c>
      <c r="BI37" s="21">
        <v>0</v>
      </c>
      <c r="BJ37" s="21">
        <f t="shared" si="20"/>
        <v>268.8040966929895</v>
      </c>
      <c r="BN37" s="22">
        <v>1.9199999999999999E-5</v>
      </c>
      <c r="BO37" s="1">
        <v>20606888.145420801</v>
      </c>
      <c r="BP37">
        <f t="shared" si="21"/>
        <v>20.6068881454208</v>
      </c>
      <c r="BS37" s="22">
        <v>1.9199999999999999E-5</v>
      </c>
      <c r="BT37" s="1">
        <v>20351531.438457102</v>
      </c>
      <c r="BU37" s="33">
        <f t="shared" si="22"/>
        <v>20.351531438457101</v>
      </c>
      <c r="BX37" s="22">
        <v>1.9199999999999999E-5</v>
      </c>
      <c r="BY37">
        <v>20430009.652690101</v>
      </c>
      <c r="BZ37" s="33">
        <f t="shared" si="23"/>
        <v>20.430009652690103</v>
      </c>
      <c r="CA37" s="33"/>
      <c r="CB37" s="35">
        <v>1.9199999999999999E-5</v>
      </c>
      <c r="CC37" s="40">
        <f t="shared" si="24"/>
        <v>1.9199999999999998E-2</v>
      </c>
      <c r="CD37" s="35">
        <v>20324938.236025199</v>
      </c>
      <c r="CE37" s="33">
        <f t="shared" si="25"/>
        <v>20.324938236025201</v>
      </c>
      <c r="CJ37" s="1">
        <v>8.1159999999999997</v>
      </c>
      <c r="CK37" s="1">
        <v>8.1159999999999997</v>
      </c>
      <c r="CM37" s="1">
        <v>13.89</v>
      </c>
      <c r="CN37" s="1">
        <v>13.89</v>
      </c>
      <c r="CT37" s="32">
        <v>1.9199999999999999E-5</v>
      </c>
      <c r="CU37">
        <v>10632514.855680499</v>
      </c>
      <c r="CV37" s="33">
        <f t="shared" si="26"/>
        <v>10.632514855680499</v>
      </c>
      <c r="CY37" s="41">
        <f t="shared" si="27"/>
        <v>1.9199999999999998E-2</v>
      </c>
      <c r="CZ37">
        <v>11695952.9104307</v>
      </c>
      <c r="DA37" s="33">
        <f t="shared" si="28"/>
        <v>11.6959529104307</v>
      </c>
      <c r="DC37" s="32">
        <v>1.9199999999999999E-5</v>
      </c>
      <c r="DD37">
        <v>11739681.290660201</v>
      </c>
      <c r="DE37">
        <f t="shared" si="29"/>
        <v>11.739681290660201</v>
      </c>
      <c r="DG37" s="43">
        <f t="shared" si="30"/>
        <v>1.9199999999999998E-2</v>
      </c>
      <c r="DH37" s="45">
        <v>11574884.3383085</v>
      </c>
      <c r="DI37" s="38">
        <f t="shared" si="31"/>
        <v>11.5748843383085</v>
      </c>
      <c r="DO37" s="38">
        <f t="shared" si="34"/>
        <v>1.9199999999999998E-2</v>
      </c>
      <c r="DP37" s="4">
        <v>20324938.236025199</v>
      </c>
      <c r="DQ37" s="39">
        <f t="shared" si="35"/>
        <v>20.324938236025201</v>
      </c>
    </row>
    <row r="38" spans="1:121" x14ac:dyDescent="0.25">
      <c r="A38" s="1">
        <v>200.52500000000001</v>
      </c>
      <c r="E38" s="1">
        <v>34</v>
      </c>
      <c r="F38" s="1">
        <v>34</v>
      </c>
      <c r="G38" s="1">
        <v>-82.819000000000003</v>
      </c>
      <c r="H38" s="1">
        <v>13.411</v>
      </c>
      <c r="I38" s="1">
        <v>-34.360999999999997</v>
      </c>
      <c r="J38" s="1"/>
      <c r="K38" s="1">
        <v>-0.47699999999999998</v>
      </c>
      <c r="L38" s="1">
        <v>-0.47499999999999998</v>
      </c>
      <c r="M38" s="1">
        <v>-573.94200000000001</v>
      </c>
      <c r="N38" s="1"/>
      <c r="O38" s="1">
        <v>-126.15900000000001</v>
      </c>
      <c r="P38" s="1">
        <v>13278.694</v>
      </c>
      <c r="Q38" s="1">
        <v>7.1609999999999996</v>
      </c>
      <c r="R38" s="1">
        <v>-162.005</v>
      </c>
      <c r="S38" s="1">
        <v>-0.112</v>
      </c>
      <c r="T38" s="1">
        <v>-6.6000000000000003E-2</v>
      </c>
      <c r="U38" s="1">
        <v>-5.1999999999999998E-2</v>
      </c>
      <c r="V38" s="1">
        <v>0.02</v>
      </c>
      <c r="W38" s="1">
        <v>0</v>
      </c>
      <c r="X38" s="1">
        <v>-5.0000000000000001E-3</v>
      </c>
      <c r="Y38" s="1">
        <v>0.01</v>
      </c>
      <c r="Z38" s="1">
        <v>3.3000000000000002E-2</v>
      </c>
      <c r="AA38" s="30">
        <v>200.52500000000001</v>
      </c>
      <c r="AB38" s="1">
        <v>69.283000000000001</v>
      </c>
      <c r="AC38" s="1">
        <v>160.542</v>
      </c>
      <c r="AD38" s="1">
        <v>14.04</v>
      </c>
      <c r="AH38">
        <f t="shared" si="3"/>
        <v>0.112</v>
      </c>
      <c r="AI38" s="1">
        <f t="shared" si="4"/>
        <v>6.6000000000000003E-2</v>
      </c>
      <c r="AJ38">
        <f t="shared" si="5"/>
        <v>5.1999999999999998E-2</v>
      </c>
      <c r="AK38">
        <f t="shared" si="6"/>
        <v>-0.02</v>
      </c>
      <c r="AL38">
        <f t="shared" si="7"/>
        <v>0</v>
      </c>
      <c r="AM38">
        <f t="shared" si="8"/>
        <v>5.0000000000000001E-3</v>
      </c>
      <c r="AN38" s="1">
        <v>200.52500000000001</v>
      </c>
      <c r="AO38" s="1">
        <f t="shared" si="9"/>
        <v>2.0052500000000002</v>
      </c>
      <c r="AP38" s="1">
        <v>69.283000000000001</v>
      </c>
      <c r="AQ38" s="1">
        <v>160.542</v>
      </c>
      <c r="AR38" s="1">
        <v>14.04</v>
      </c>
      <c r="AS38" s="4">
        <f t="shared" si="10"/>
        <v>-15.260000000000019</v>
      </c>
      <c r="AU38" s="17">
        <f t="shared" si="11"/>
        <v>0.65818849999999995</v>
      </c>
      <c r="AV38" s="17">
        <f t="shared" si="12"/>
        <v>0.65423150000000008</v>
      </c>
      <c r="AW38" s="17">
        <f t="shared" si="13"/>
        <v>-0.65423150000000008</v>
      </c>
      <c r="AY38" s="4">
        <f t="shared" si="1"/>
        <v>2.7774418604651163E-7</v>
      </c>
      <c r="AZ38" s="4">
        <f t="shared" si="2"/>
        <v>7.7511627906976743E-7</v>
      </c>
      <c r="BA38" s="38">
        <f t="shared" si="14"/>
        <v>2.777441860465116E-4</v>
      </c>
      <c r="BB38" s="39">
        <f t="shared" si="15"/>
        <v>7.7511627906976747E-4</v>
      </c>
      <c r="BC38" s="1">
        <f t="shared" si="16"/>
        <v>0.16411631966089016</v>
      </c>
      <c r="BD38" s="1">
        <f t="shared" si="17"/>
        <v>-0.16312965964343598</v>
      </c>
      <c r="BF38" s="18">
        <f t="shared" si="18"/>
        <v>0.81413150000000001</v>
      </c>
      <c r="BG38" s="18">
        <f t="shared" si="19"/>
        <v>0.37698700000000002</v>
      </c>
      <c r="BI38" s="21">
        <v>0</v>
      </c>
      <c r="BJ38" s="21">
        <f t="shared" si="20"/>
        <v>273.54219111003829</v>
      </c>
      <c r="BN38" s="22">
        <v>1.98E-5</v>
      </c>
      <c r="BO38" s="1">
        <v>21216104.530437801</v>
      </c>
      <c r="BP38">
        <f t="shared" si="21"/>
        <v>21.2161045304378</v>
      </c>
      <c r="BS38" s="22">
        <v>1.98E-5</v>
      </c>
      <c r="BT38" s="1">
        <v>20915780.011387099</v>
      </c>
      <c r="BU38" s="33">
        <f t="shared" si="22"/>
        <v>20.915780011387099</v>
      </c>
      <c r="BX38" s="22">
        <v>1.98E-5</v>
      </c>
      <c r="BY38">
        <v>21030460.644603498</v>
      </c>
      <c r="BZ38" s="33">
        <f t="shared" si="23"/>
        <v>21.030460644603497</v>
      </c>
      <c r="CA38" s="33"/>
      <c r="CB38" s="35">
        <v>1.98E-5</v>
      </c>
      <c r="CC38" s="40">
        <f t="shared" si="24"/>
        <v>1.9800000000000002E-2</v>
      </c>
      <c r="CD38" s="35">
        <v>20919177.675495699</v>
      </c>
      <c r="CE38" s="33">
        <f t="shared" si="25"/>
        <v>20.9191776754957</v>
      </c>
      <c r="CJ38" s="1">
        <v>7.1609999999999996</v>
      </c>
      <c r="CK38" s="1">
        <v>7.1609999999999996</v>
      </c>
      <c r="CM38" s="1">
        <v>13.411</v>
      </c>
      <c r="CN38" s="1">
        <v>13.411</v>
      </c>
      <c r="CT38" s="32">
        <v>1.98E-5</v>
      </c>
      <c r="CU38">
        <v>10663256.3455444</v>
      </c>
      <c r="CV38" s="33">
        <f t="shared" si="26"/>
        <v>10.663256345544399</v>
      </c>
      <c r="CY38" s="41">
        <f t="shared" si="27"/>
        <v>1.9800000000000002E-2</v>
      </c>
      <c r="CZ38">
        <v>11730511.952164801</v>
      </c>
      <c r="DA38" s="33">
        <f t="shared" si="28"/>
        <v>11.7305119521648</v>
      </c>
      <c r="DC38" s="32">
        <v>1.98E-5</v>
      </c>
      <c r="DD38">
        <v>11720533.268613501</v>
      </c>
      <c r="DE38">
        <f t="shared" si="29"/>
        <v>11.720533268613501</v>
      </c>
      <c r="DG38" s="43">
        <f t="shared" si="30"/>
        <v>1.9800000000000002E-2</v>
      </c>
      <c r="DH38" s="45">
        <v>11554654.415812301</v>
      </c>
      <c r="DI38" s="38">
        <f t="shared" si="31"/>
        <v>11.554654415812301</v>
      </c>
      <c r="DO38" s="38">
        <f t="shared" si="34"/>
        <v>1.9800000000000002E-2</v>
      </c>
      <c r="DP38" s="4">
        <v>20919177.675495699</v>
      </c>
      <c r="DQ38" s="39">
        <f t="shared" si="35"/>
        <v>20.9191776754957</v>
      </c>
    </row>
    <row r="39" spans="1:121" x14ac:dyDescent="0.25">
      <c r="A39" s="1">
        <v>200.83</v>
      </c>
      <c r="E39" s="1">
        <v>35</v>
      </c>
      <c r="F39" s="1">
        <v>35</v>
      </c>
      <c r="G39" s="1">
        <v>-90.433999999999997</v>
      </c>
      <c r="H39" s="1">
        <v>11.974</v>
      </c>
      <c r="I39" s="1">
        <v>-38.655000000000001</v>
      </c>
      <c r="J39" s="1"/>
      <c r="K39" s="1">
        <v>-0.47699999999999998</v>
      </c>
      <c r="L39" s="1">
        <v>-0.47499999999999998</v>
      </c>
      <c r="M39" s="1">
        <v>-552.52499999999998</v>
      </c>
      <c r="N39" s="1"/>
      <c r="O39" s="1">
        <v>-135.203</v>
      </c>
      <c r="P39" s="1">
        <v>13277.652</v>
      </c>
      <c r="Q39" s="1">
        <v>7.6379999999999999</v>
      </c>
      <c r="R39" s="1">
        <v>-171.03</v>
      </c>
      <c r="S39" s="1">
        <v>-0.107</v>
      </c>
      <c r="T39" s="1">
        <v>-5.7000000000000002E-2</v>
      </c>
      <c r="U39" s="1">
        <v>-5.1999999999999998E-2</v>
      </c>
      <c r="V39" s="1">
        <v>2.4E-2</v>
      </c>
      <c r="W39" s="1">
        <v>0</v>
      </c>
      <c r="X39" s="1">
        <v>-1.6E-2</v>
      </c>
      <c r="Y39" s="1">
        <v>3.0000000000000001E-3</v>
      </c>
      <c r="Z39" s="1">
        <v>2.9000000000000001E-2</v>
      </c>
      <c r="AA39" s="30">
        <v>200.83</v>
      </c>
      <c r="AB39" s="1">
        <v>69.894000000000005</v>
      </c>
      <c r="AC39" s="1">
        <v>160.23699999999999</v>
      </c>
      <c r="AD39" s="1">
        <v>14.65</v>
      </c>
      <c r="AH39">
        <f t="shared" si="3"/>
        <v>0.107</v>
      </c>
      <c r="AI39" s="1">
        <f t="shared" si="4"/>
        <v>5.7000000000000002E-2</v>
      </c>
      <c r="AJ39">
        <f t="shared" si="5"/>
        <v>5.1999999999999998E-2</v>
      </c>
      <c r="AK39">
        <f t="shared" si="6"/>
        <v>-2.4E-2</v>
      </c>
      <c r="AL39">
        <f t="shared" si="7"/>
        <v>0</v>
      </c>
      <c r="AM39">
        <f t="shared" si="8"/>
        <v>1.6E-2</v>
      </c>
      <c r="AN39" s="1">
        <v>200.83</v>
      </c>
      <c r="AO39" s="1">
        <f t="shared" si="9"/>
        <v>2.0083000000000002</v>
      </c>
      <c r="AP39" s="1">
        <v>69.894000000000005</v>
      </c>
      <c r="AQ39" s="1">
        <v>160.23699999999999</v>
      </c>
      <c r="AR39" s="1">
        <v>14.65</v>
      </c>
      <c r="AS39" s="4">
        <f t="shared" si="10"/>
        <v>-14.650999999999982</v>
      </c>
      <c r="AU39" s="17">
        <f t="shared" si="11"/>
        <v>0.66399299999999994</v>
      </c>
      <c r="AV39" s="17">
        <f t="shared" si="12"/>
        <v>0.64536700000000002</v>
      </c>
      <c r="AW39" s="17">
        <f t="shared" si="13"/>
        <v>-0.64536700000000002</v>
      </c>
      <c r="AY39" s="4">
        <f t="shared" si="1"/>
        <v>2.9435465116279075E-7</v>
      </c>
      <c r="AZ39" s="4">
        <f t="shared" si="2"/>
        <v>8.3047093023255812E-7</v>
      </c>
      <c r="BA39" s="38">
        <f t="shared" si="14"/>
        <v>2.9435465116279077E-4</v>
      </c>
      <c r="BB39" s="39">
        <f t="shared" si="15"/>
        <v>8.3047093023255812E-4</v>
      </c>
      <c r="BC39" s="1">
        <f t="shared" si="16"/>
        <v>0.16531220435193944</v>
      </c>
      <c r="BD39" s="1">
        <f t="shared" si="17"/>
        <v>-0.16067494896180848</v>
      </c>
      <c r="BF39" s="18">
        <f t="shared" si="18"/>
        <v>0.81536980000000014</v>
      </c>
      <c r="BG39" s="18">
        <f t="shared" si="19"/>
        <v>0.37756040000000007</v>
      </c>
      <c r="BI39" s="21">
        <v>0</v>
      </c>
      <c r="BJ39" s="21">
        <f t="shared" si="20"/>
        <v>270.93079676788136</v>
      </c>
      <c r="BN39" s="22">
        <v>2.0400000000000001E-5</v>
      </c>
      <c r="BO39" s="1">
        <v>21791820.064053401</v>
      </c>
      <c r="BP39">
        <f t="shared" si="21"/>
        <v>21.7918200640534</v>
      </c>
      <c r="BS39" s="22">
        <v>2.0400000000000001E-5</v>
      </c>
      <c r="BT39" s="1">
        <v>21507579.7688375</v>
      </c>
      <c r="BU39" s="33">
        <f t="shared" si="22"/>
        <v>21.507579768837502</v>
      </c>
      <c r="BX39" s="22">
        <v>2.0400000000000001E-5</v>
      </c>
      <c r="BY39">
        <v>21628712.929881901</v>
      </c>
      <c r="BZ39" s="33">
        <f t="shared" si="23"/>
        <v>21.6287129298819</v>
      </c>
      <c r="CA39" s="33"/>
      <c r="CB39" s="35">
        <v>2.0400000000000001E-5</v>
      </c>
      <c r="CC39" s="40">
        <f t="shared" si="24"/>
        <v>2.0400000000000001E-2</v>
      </c>
      <c r="CD39" s="35">
        <v>21508983.4842523</v>
      </c>
      <c r="CE39" s="33">
        <f t="shared" si="25"/>
        <v>21.508983484252301</v>
      </c>
      <c r="CJ39" s="1">
        <v>7.6379999999999999</v>
      </c>
      <c r="CK39" s="1">
        <v>7.6379999999999999</v>
      </c>
      <c r="CM39" s="1">
        <v>11.974</v>
      </c>
      <c r="CN39" s="1">
        <v>11.974</v>
      </c>
      <c r="CT39" s="32">
        <v>2.0400000000000001E-5</v>
      </c>
      <c r="CU39">
        <v>10645021.7815789</v>
      </c>
      <c r="CV39" s="33">
        <f t="shared" si="26"/>
        <v>10.645021781578901</v>
      </c>
      <c r="CY39" s="41">
        <f t="shared" si="27"/>
        <v>2.0400000000000001E-2</v>
      </c>
      <c r="CZ39">
        <v>11764795.9199805</v>
      </c>
      <c r="DA39" s="33">
        <f t="shared" si="28"/>
        <v>11.7647959199805</v>
      </c>
      <c r="DC39" s="32">
        <v>2.0400000000000001E-5</v>
      </c>
      <c r="DD39">
        <v>11750212.323804799</v>
      </c>
      <c r="DE39">
        <f t="shared" si="29"/>
        <v>11.750212323804799</v>
      </c>
      <c r="DG39" s="43">
        <f t="shared" si="30"/>
        <v>2.0400000000000001E-2</v>
      </c>
      <c r="DH39" s="45">
        <v>11588457.591706499</v>
      </c>
      <c r="DI39" s="38">
        <f t="shared" si="31"/>
        <v>11.588457591706499</v>
      </c>
      <c r="DO39" s="38">
        <f t="shared" si="34"/>
        <v>2.0400000000000001E-2</v>
      </c>
      <c r="DP39" s="4">
        <v>21511080.3924645</v>
      </c>
      <c r="DQ39" s="39">
        <f t="shared" si="35"/>
        <v>21.5110803924645</v>
      </c>
    </row>
    <row r="40" spans="1:121" x14ac:dyDescent="0.25">
      <c r="A40" s="1">
        <v>201.13499999999999</v>
      </c>
      <c r="E40" s="1">
        <v>36</v>
      </c>
      <c r="F40" s="1">
        <v>36</v>
      </c>
      <c r="G40" s="1">
        <v>-90.91</v>
      </c>
      <c r="H40" s="1">
        <v>12.932</v>
      </c>
      <c r="I40" s="1">
        <v>-40.564</v>
      </c>
      <c r="J40" s="1"/>
      <c r="K40" s="1">
        <v>-0.47699999999999998</v>
      </c>
      <c r="L40" s="1">
        <v>-1.4239999999999999</v>
      </c>
      <c r="M40" s="1">
        <v>-532.03700000000003</v>
      </c>
      <c r="N40" s="1"/>
      <c r="O40" s="1">
        <v>-137.107</v>
      </c>
      <c r="P40" s="1">
        <v>13277.652</v>
      </c>
      <c r="Q40" s="1">
        <v>8.1159999999999997</v>
      </c>
      <c r="R40" s="1">
        <v>-171.03</v>
      </c>
      <c r="S40" s="1">
        <v>-0.107</v>
      </c>
      <c r="T40" s="1">
        <v>-6.6000000000000003E-2</v>
      </c>
      <c r="U40" s="1">
        <v>-5.1999999999999998E-2</v>
      </c>
      <c r="V40" s="1">
        <v>2.4E-2</v>
      </c>
      <c r="W40" s="1">
        <v>0</v>
      </c>
      <c r="X40" s="1">
        <v>-1.6E-2</v>
      </c>
      <c r="Y40" s="1">
        <v>1.4E-2</v>
      </c>
      <c r="Z40" s="1">
        <v>2.9000000000000001E-2</v>
      </c>
      <c r="AA40" s="30">
        <v>201.13499999999999</v>
      </c>
      <c r="AB40" s="1">
        <v>69.894000000000005</v>
      </c>
      <c r="AC40" s="1">
        <v>160.542</v>
      </c>
      <c r="AD40" s="1">
        <v>10.377000000000001</v>
      </c>
      <c r="AH40">
        <f t="shared" si="3"/>
        <v>0.107</v>
      </c>
      <c r="AI40" s="1">
        <f t="shared" si="4"/>
        <v>6.6000000000000003E-2</v>
      </c>
      <c r="AJ40">
        <f t="shared" si="5"/>
        <v>5.1999999999999998E-2</v>
      </c>
      <c r="AK40">
        <f t="shared" si="6"/>
        <v>-2.4E-2</v>
      </c>
      <c r="AL40">
        <f t="shared" si="7"/>
        <v>0</v>
      </c>
      <c r="AM40">
        <f t="shared" si="8"/>
        <v>1.6E-2</v>
      </c>
      <c r="AN40" s="1">
        <v>201.13499999999999</v>
      </c>
      <c r="AO40" s="1">
        <f t="shared" si="9"/>
        <v>2.0113499999999997</v>
      </c>
      <c r="AP40" s="1">
        <v>69.894000000000005</v>
      </c>
      <c r="AQ40" s="1">
        <v>160.542</v>
      </c>
      <c r="AR40" s="1">
        <v>10.377000000000001</v>
      </c>
      <c r="AS40" s="4">
        <f t="shared" si="10"/>
        <v>-18.924000000000007</v>
      </c>
      <c r="AU40" s="17">
        <f t="shared" si="11"/>
        <v>0.66399299999999994</v>
      </c>
      <c r="AV40" s="17">
        <f t="shared" si="12"/>
        <v>0.64841699999999958</v>
      </c>
      <c r="AW40" s="17">
        <f t="shared" si="13"/>
        <v>-0.64841699999999958</v>
      </c>
      <c r="AY40" s="4">
        <f t="shared" si="1"/>
        <v>3.110232558139535E-7</v>
      </c>
      <c r="AZ40" s="4">
        <f t="shared" si="2"/>
        <v>8.4431976744186059E-7</v>
      </c>
      <c r="BA40" s="38">
        <f t="shared" si="14"/>
        <v>3.1102325581395347E-4</v>
      </c>
      <c r="BB40" s="39">
        <f t="shared" si="15"/>
        <v>8.4431976744186055E-4</v>
      </c>
      <c r="BC40" s="1">
        <f>AU40*100/AN40/2</f>
        <v>0.16506152584085315</v>
      </c>
      <c r="BD40" s="1">
        <f t="shared" si="17"/>
        <v>-0.16118949958982765</v>
      </c>
      <c r="BF40" s="18">
        <f t="shared" si="18"/>
        <v>0.81660809999999995</v>
      </c>
      <c r="BG40" s="18">
        <f t="shared" si="19"/>
        <v>0.37813379999999996</v>
      </c>
      <c r="BI40" s="21">
        <v>0</v>
      </c>
      <c r="BJ40" s="21">
        <f t="shared" si="20"/>
        <v>271.47819105300812</v>
      </c>
      <c r="BN40" s="22">
        <v>2.0999999999999999E-5</v>
      </c>
      <c r="BO40" s="1">
        <v>22000672.938035298</v>
      </c>
      <c r="BP40">
        <f t="shared" si="21"/>
        <v>22.000672938035297</v>
      </c>
      <c r="BS40" s="22">
        <v>2.0999999999999999E-5</v>
      </c>
      <c r="BT40" s="1">
        <v>22097054.641734999</v>
      </c>
      <c r="BU40" s="33">
        <f t="shared" si="22"/>
        <v>22.097054641734999</v>
      </c>
      <c r="BX40" s="22">
        <v>2.0999999999999999E-5</v>
      </c>
      <c r="BY40">
        <v>22188709.917775501</v>
      </c>
      <c r="BZ40" s="33">
        <f t="shared" si="23"/>
        <v>22.188709917775501</v>
      </c>
      <c r="CA40" s="33"/>
      <c r="CB40" s="35">
        <v>2.0999999999999999E-5</v>
      </c>
      <c r="CC40" s="40">
        <f t="shared" si="24"/>
        <v>2.0999999999999998E-2</v>
      </c>
      <c r="CD40" s="35">
        <v>22098499.6428973</v>
      </c>
      <c r="CE40" s="33">
        <f t="shared" si="25"/>
        <v>22.098499642897302</v>
      </c>
      <c r="CJ40" s="1">
        <v>8.1159999999999997</v>
      </c>
      <c r="CK40" s="1">
        <v>8.1159999999999997</v>
      </c>
      <c r="CM40" s="1">
        <v>12.932</v>
      </c>
      <c r="CN40" s="1">
        <v>12.932</v>
      </c>
      <c r="CT40" s="32">
        <v>2.0999999999999999E-5</v>
      </c>
      <c r="CU40">
        <v>10672733.0652663</v>
      </c>
      <c r="CV40" s="33">
        <f t="shared" si="26"/>
        <v>10.6727330652663</v>
      </c>
      <c r="CY40" s="41">
        <f t="shared" si="27"/>
        <v>2.0999999999999998E-2</v>
      </c>
      <c r="CZ40">
        <v>11743379.9877146</v>
      </c>
      <c r="DA40" s="33">
        <f t="shared" si="28"/>
        <v>11.743379987714599</v>
      </c>
      <c r="DC40" s="32">
        <v>2.0999999999999999E-5</v>
      </c>
      <c r="DD40">
        <v>11783682.8981505</v>
      </c>
      <c r="DE40">
        <f t="shared" si="29"/>
        <v>11.7836828981505</v>
      </c>
      <c r="DG40" s="43">
        <f t="shared" si="30"/>
        <v>2.0999999999999998E-2</v>
      </c>
      <c r="DH40" s="45">
        <v>11621981.8178725</v>
      </c>
      <c r="DI40" s="38">
        <f t="shared" si="31"/>
        <v>11.6219818178725</v>
      </c>
      <c r="DO40" s="38">
        <f t="shared" si="34"/>
        <v>2.0999999999999998E-2</v>
      </c>
      <c r="DP40" s="4">
        <v>22100658.224880502</v>
      </c>
      <c r="DQ40" s="39">
        <f t="shared" si="35"/>
        <v>22.100658224880501</v>
      </c>
    </row>
    <row r="41" spans="1:121" x14ac:dyDescent="0.25">
      <c r="A41" s="1">
        <v>271.94499999999999</v>
      </c>
      <c r="E41" s="1">
        <v>98</v>
      </c>
      <c r="F41" s="1">
        <v>98</v>
      </c>
      <c r="G41" s="1">
        <v>-79.963999999999999</v>
      </c>
      <c r="H41" s="1">
        <v>21.074000000000002</v>
      </c>
      <c r="I41" s="1">
        <v>-41.040999999999997</v>
      </c>
      <c r="J41" s="1"/>
      <c r="K41" s="1">
        <v>0.95399999999999996</v>
      </c>
      <c r="L41" s="1">
        <v>-1.8979999999999999</v>
      </c>
      <c r="M41" s="1">
        <v>-735.476</v>
      </c>
      <c r="N41" s="1"/>
      <c r="O41" s="1">
        <v>-136.155</v>
      </c>
      <c r="P41" s="1">
        <v>13513.221</v>
      </c>
      <c r="Q41" s="1">
        <v>12.412000000000001</v>
      </c>
      <c r="R41" s="1">
        <v>-165.33</v>
      </c>
      <c r="S41" s="1">
        <v>-0.19</v>
      </c>
      <c r="T41" s="1">
        <v>-0.104</v>
      </c>
      <c r="U41" s="1">
        <v>-0.09</v>
      </c>
      <c r="V41" s="1">
        <v>0.02</v>
      </c>
      <c r="W41" s="1">
        <v>0</v>
      </c>
      <c r="X41" s="1">
        <v>0</v>
      </c>
      <c r="Y41" s="1">
        <v>2.4E-2</v>
      </c>
      <c r="Z41" s="1">
        <v>3.6999999999999998E-2</v>
      </c>
      <c r="AA41" s="30">
        <v>271.94499999999999</v>
      </c>
      <c r="AB41" s="1">
        <v>78.44</v>
      </c>
      <c r="AC41" s="1">
        <v>177.32900000000001</v>
      </c>
      <c r="AD41" s="1">
        <v>19.838999999999999</v>
      </c>
      <c r="AH41">
        <f t="shared" si="3"/>
        <v>0.19</v>
      </c>
      <c r="AI41" s="1">
        <f t="shared" si="4"/>
        <v>0.104</v>
      </c>
      <c r="AJ41">
        <f t="shared" si="5"/>
        <v>0.09</v>
      </c>
      <c r="AK41">
        <f t="shared" si="6"/>
        <v>-0.02</v>
      </c>
      <c r="AL41">
        <f t="shared" si="7"/>
        <v>0</v>
      </c>
      <c r="AM41">
        <f t="shared" si="8"/>
        <v>0</v>
      </c>
      <c r="AN41" s="1">
        <v>271.94499999999999</v>
      </c>
      <c r="AO41" s="1">
        <f t="shared" si="9"/>
        <v>2.7194500000000001</v>
      </c>
      <c r="AP41" s="1">
        <v>78.44</v>
      </c>
      <c r="AQ41" s="1">
        <v>177.32900000000001</v>
      </c>
      <c r="AR41" s="1">
        <v>19.838999999999999</v>
      </c>
      <c r="AS41" s="4">
        <f t="shared" si="10"/>
        <v>36.014999999999986</v>
      </c>
      <c r="AU41" s="17">
        <f t="shared" si="11"/>
        <v>0.74517999999999995</v>
      </c>
      <c r="AV41" s="17">
        <f t="shared" si="12"/>
        <v>1.1898700000000002</v>
      </c>
      <c r="AW41" s="17">
        <f t="shared" si="13"/>
        <v>-1.1898700000000002</v>
      </c>
      <c r="AY41" s="4">
        <f t="shared" si="1"/>
        <v>3.6113372093023255E-7</v>
      </c>
      <c r="AZ41" s="4">
        <f t="shared" si="2"/>
        <v>8.6376162790697675E-7</v>
      </c>
      <c r="BA41" s="38">
        <f t="shared" si="14"/>
        <v>3.6113372093023253E-4</v>
      </c>
      <c r="BB41" s="39">
        <f t="shared" si="15"/>
        <v>8.6376162790697674E-4</v>
      </c>
      <c r="BC41" s="1">
        <f t="shared" si="16"/>
        <v>0.13700932173785141</v>
      </c>
      <c r="BD41" s="1">
        <f t="shared" si="17"/>
        <v>-0.21877033959072612</v>
      </c>
      <c r="BF41" s="18">
        <f t="shared" si="18"/>
        <v>1.1040967000000002</v>
      </c>
      <c r="BG41" s="18">
        <f t="shared" si="19"/>
        <v>0.51125659999999995</v>
      </c>
      <c r="BI41" s="21">
        <v>0</v>
      </c>
      <c r="BJ41" s="21">
        <f t="shared" si="20"/>
        <v>332.7344038199214</v>
      </c>
      <c r="BN41" s="22">
        <v>2.16E-5</v>
      </c>
      <c r="BO41" s="1">
        <v>22010948.7793051</v>
      </c>
      <c r="BP41">
        <f t="shared" si="21"/>
        <v>22.0109487793051</v>
      </c>
      <c r="BS41" s="22">
        <v>2.16E-5</v>
      </c>
      <c r="BT41" s="1">
        <v>22331290.2561763</v>
      </c>
      <c r="BU41" s="33">
        <f t="shared" si="22"/>
        <v>22.331290256176299</v>
      </c>
      <c r="BX41" s="22">
        <v>2.16E-5</v>
      </c>
      <c r="BY41">
        <v>22778864.581120402</v>
      </c>
      <c r="BZ41" s="33">
        <f t="shared" si="23"/>
        <v>22.778864581120402</v>
      </c>
      <c r="CA41" s="33"/>
      <c r="CB41" s="35">
        <v>2.16E-5</v>
      </c>
      <c r="CC41" s="40">
        <f t="shared" si="24"/>
        <v>2.1600000000000001E-2</v>
      </c>
      <c r="CD41" s="35">
        <v>22685702.671925198</v>
      </c>
      <c r="CE41" s="33">
        <f t="shared" si="25"/>
        <v>22.685702671925199</v>
      </c>
      <c r="CJ41" s="1">
        <v>12.412000000000001</v>
      </c>
      <c r="CK41" s="1">
        <v>12.412000000000001</v>
      </c>
      <c r="CM41" s="1">
        <v>21.074000000000002</v>
      </c>
      <c r="CN41" s="1">
        <v>21.074000000000002</v>
      </c>
      <c r="CT41" s="32">
        <v>2.16E-5</v>
      </c>
      <c r="CU41">
        <v>10700231.969612099</v>
      </c>
      <c r="CV41" s="33">
        <f t="shared" si="26"/>
        <v>10.7002319696121</v>
      </c>
      <c r="CY41" s="41">
        <f t="shared" si="27"/>
        <v>2.1600000000000001E-2</v>
      </c>
      <c r="CZ41">
        <v>11774367.8351753</v>
      </c>
      <c r="DA41" s="33">
        <f t="shared" si="28"/>
        <v>11.774367835175299</v>
      </c>
      <c r="DC41" s="32">
        <v>2.16E-5</v>
      </c>
      <c r="DD41">
        <v>11760622.7567474</v>
      </c>
      <c r="DE41">
        <f t="shared" si="29"/>
        <v>11.7606227567474</v>
      </c>
      <c r="DG41" s="43">
        <f t="shared" si="30"/>
        <v>2.1600000000000001E-2</v>
      </c>
      <c r="DH41" s="45">
        <v>11597959.592743499</v>
      </c>
      <c r="DI41" s="38">
        <f t="shared" si="31"/>
        <v>11.5979595927435</v>
      </c>
      <c r="DO41" s="38">
        <f t="shared" si="34"/>
        <v>2.1600000000000001E-2</v>
      </c>
      <c r="DP41" s="4">
        <v>22650749.7161786</v>
      </c>
      <c r="DQ41" s="39">
        <f t="shared" si="35"/>
        <v>22.650749716178598</v>
      </c>
    </row>
    <row r="42" spans="1:121" x14ac:dyDescent="0.25">
      <c r="A42" s="1">
        <v>333.29300000000001</v>
      </c>
      <c r="E42" s="1">
        <v>99</v>
      </c>
      <c r="F42" s="1">
        <v>99</v>
      </c>
      <c r="G42" s="1">
        <v>-74.728999999999999</v>
      </c>
      <c r="H42" s="1">
        <v>22.99</v>
      </c>
      <c r="I42" s="1">
        <v>-41.996000000000002</v>
      </c>
      <c r="J42" s="1"/>
      <c r="K42" s="1">
        <v>1.431</v>
      </c>
      <c r="L42" s="1">
        <v>-1.4239999999999999</v>
      </c>
      <c r="M42" s="1">
        <v>-718.72</v>
      </c>
      <c r="N42" s="1"/>
      <c r="O42" s="1">
        <v>-134.251</v>
      </c>
      <c r="P42" s="1">
        <v>13557.011</v>
      </c>
      <c r="Q42" s="1">
        <v>13.845000000000001</v>
      </c>
      <c r="R42" s="1">
        <v>-161.53</v>
      </c>
      <c r="S42" s="1">
        <v>-0.20499999999999999</v>
      </c>
      <c r="T42" s="1">
        <v>-0.123</v>
      </c>
      <c r="U42" s="1">
        <v>-0.1</v>
      </c>
      <c r="V42" s="1">
        <v>0.02</v>
      </c>
      <c r="W42" s="1">
        <v>5.0000000000000001E-3</v>
      </c>
      <c r="X42" s="1">
        <v>2.1999999999999999E-2</v>
      </c>
      <c r="Y42" s="1">
        <v>2.4E-2</v>
      </c>
      <c r="Z42" s="1">
        <v>3.6999999999999998E-2</v>
      </c>
      <c r="AA42" s="30">
        <v>333.29300000000001</v>
      </c>
      <c r="AB42" s="1">
        <v>119.949</v>
      </c>
      <c r="AC42" s="1">
        <v>253.63200000000001</v>
      </c>
      <c r="AD42" s="1">
        <v>20.143999999999998</v>
      </c>
      <c r="AH42">
        <f t="shared" si="3"/>
        <v>0.20499999999999999</v>
      </c>
      <c r="AI42" s="1">
        <f t="shared" si="4"/>
        <v>0.123</v>
      </c>
      <c r="AJ42">
        <f t="shared" si="5"/>
        <v>0.1</v>
      </c>
      <c r="AK42">
        <f t="shared" si="6"/>
        <v>-0.02</v>
      </c>
      <c r="AL42">
        <f t="shared" si="7"/>
        <v>-5.0000000000000001E-3</v>
      </c>
      <c r="AM42">
        <f t="shared" si="8"/>
        <v>-2.1999999999999999E-2</v>
      </c>
      <c r="AN42" s="1">
        <v>333.29300000000001</v>
      </c>
      <c r="AO42" s="1">
        <f t="shared" si="9"/>
        <v>3.3329300000000002</v>
      </c>
      <c r="AP42" s="1">
        <v>119.949</v>
      </c>
      <c r="AQ42" s="1">
        <v>253.63200000000001</v>
      </c>
      <c r="AR42" s="1">
        <v>20.143999999999998</v>
      </c>
      <c r="AS42" s="4">
        <f t="shared" si="10"/>
        <v>-20.144000000000005</v>
      </c>
      <c r="AU42" s="17">
        <f t="shared" si="11"/>
        <v>1.1395154999999999</v>
      </c>
      <c r="AV42" s="17">
        <f t="shared" si="12"/>
        <v>0.99392450000000032</v>
      </c>
      <c r="AW42" s="17">
        <f t="shared" si="13"/>
        <v>-0.99392450000000032</v>
      </c>
      <c r="AY42" s="4">
        <f t="shared" si="1"/>
        <v>3.7782558139534887E-7</v>
      </c>
      <c r="AZ42" s="4">
        <f t="shared" si="2"/>
        <v>8.6102325581395352E-7</v>
      </c>
      <c r="BA42" s="38">
        <f t="shared" si="14"/>
        <v>3.7782558139534889E-4</v>
      </c>
      <c r="BB42" s="39">
        <f t="shared" si="15"/>
        <v>8.610232558139535E-4</v>
      </c>
      <c r="BC42" s="1">
        <f t="shared" si="16"/>
        <v>0.17094800970917481</v>
      </c>
      <c r="BD42" s="1">
        <f t="shared" si="17"/>
        <v>-0.14910671691274649</v>
      </c>
      <c r="BF42" s="18">
        <f t="shared" si="18"/>
        <v>1.3531695800000001</v>
      </c>
      <c r="BG42" s="18">
        <f t="shared" si="19"/>
        <v>0.62659083999999998</v>
      </c>
      <c r="BI42" s="21">
        <v>0</v>
      </c>
      <c r="BJ42" s="21">
        <f t="shared" si="20"/>
        <v>258.62416692845375</v>
      </c>
      <c r="BN42" s="22">
        <v>2.2200000000000001E-5</v>
      </c>
      <c r="BO42" s="1">
        <v>22109298.593034498</v>
      </c>
      <c r="BP42">
        <f t="shared" si="21"/>
        <v>22.109298593034499</v>
      </c>
      <c r="BS42" s="22">
        <v>2.2200000000000001E-5</v>
      </c>
      <c r="BT42" s="1">
        <v>22339263.8540559</v>
      </c>
      <c r="BU42" s="33">
        <f t="shared" si="22"/>
        <v>22.339263854055901</v>
      </c>
      <c r="BX42" s="22">
        <v>2.2200000000000001E-5</v>
      </c>
      <c r="BY42">
        <v>23366705.847352698</v>
      </c>
      <c r="BZ42" s="33">
        <f t="shared" si="23"/>
        <v>23.366705847352698</v>
      </c>
      <c r="CA42" s="33"/>
      <c r="CB42" s="35">
        <v>2.2200000000000001E-5</v>
      </c>
      <c r="CC42" s="40">
        <f t="shared" si="24"/>
        <v>2.2200000000000001E-2</v>
      </c>
      <c r="CD42" s="35">
        <v>23229502.772432901</v>
      </c>
      <c r="CE42" s="33">
        <f t="shared" si="25"/>
        <v>23.229502772432902</v>
      </c>
      <c r="CJ42" s="1">
        <v>13.845000000000001</v>
      </c>
      <c r="CK42" s="1">
        <v>13.845000000000001</v>
      </c>
      <c r="CM42" s="1">
        <v>22.99</v>
      </c>
      <c r="CN42" s="1">
        <v>22.99</v>
      </c>
      <c r="CT42" s="32">
        <v>2.2200000000000001E-5</v>
      </c>
      <c r="CU42">
        <v>10727518.998332599</v>
      </c>
      <c r="CV42" s="33">
        <f t="shared" si="26"/>
        <v>10.727518998332599</v>
      </c>
      <c r="CY42" s="41">
        <f t="shared" si="27"/>
        <v>2.2200000000000001E-2</v>
      </c>
      <c r="CZ42">
        <v>11805116.3638795</v>
      </c>
      <c r="DA42" s="33">
        <f t="shared" si="28"/>
        <v>11.805116363879501</v>
      </c>
      <c r="DC42" s="32">
        <v>2.2200000000000001E-5</v>
      </c>
      <c r="DD42">
        <v>11790889.4144463</v>
      </c>
      <c r="DE42">
        <f t="shared" si="29"/>
        <v>11.790889414446299</v>
      </c>
      <c r="DG42" s="43">
        <f t="shared" si="30"/>
        <v>2.2200000000000001E-2</v>
      </c>
      <c r="DH42" s="45">
        <v>11623715.200975901</v>
      </c>
      <c r="DI42" s="38">
        <f t="shared" si="31"/>
        <v>11.6237152009759</v>
      </c>
      <c r="DO42" s="38">
        <f t="shared" si="34"/>
        <v>2.2200000000000001E-2</v>
      </c>
      <c r="DP42" s="4">
        <v>23229502.772432901</v>
      </c>
      <c r="DQ42" s="39">
        <f t="shared" si="35"/>
        <v>23.229502772432902</v>
      </c>
    </row>
    <row r="43" spans="1:121" x14ac:dyDescent="0.25">
      <c r="A43" s="1">
        <v>362.28800000000001</v>
      </c>
      <c r="E43" s="1">
        <v>100</v>
      </c>
      <c r="F43" s="1">
        <v>100</v>
      </c>
      <c r="G43" s="1">
        <v>-66.637</v>
      </c>
      <c r="H43" s="1">
        <v>24.427</v>
      </c>
      <c r="I43" s="1">
        <v>-39.133000000000003</v>
      </c>
      <c r="J43" s="1"/>
      <c r="K43" s="1">
        <v>1.431</v>
      </c>
      <c r="L43" s="1">
        <v>-1.4239999999999999</v>
      </c>
      <c r="M43" s="1">
        <v>-717.78899999999999</v>
      </c>
      <c r="N43" s="1"/>
      <c r="O43" s="1">
        <v>-125.68300000000001</v>
      </c>
      <c r="P43" s="1">
        <v>13560.138999999999</v>
      </c>
      <c r="Q43" s="1">
        <v>14.321999999999999</v>
      </c>
      <c r="R43" s="1">
        <v>-150.13</v>
      </c>
      <c r="S43" s="1">
        <v>-0.219</v>
      </c>
      <c r="T43" s="1">
        <v>-0.11899999999999999</v>
      </c>
      <c r="U43" s="1">
        <v>-0.109</v>
      </c>
      <c r="V43" s="1">
        <v>0.01</v>
      </c>
      <c r="W43" s="1">
        <v>5.0000000000000001E-3</v>
      </c>
      <c r="X43" s="1">
        <v>2.7E-2</v>
      </c>
      <c r="Y43" s="1">
        <v>2.4E-2</v>
      </c>
      <c r="Z43" s="1">
        <v>0.04</v>
      </c>
      <c r="AA43" s="30">
        <v>362.28800000000001</v>
      </c>
      <c r="AB43" s="1">
        <v>129.71600000000001</v>
      </c>
      <c r="AC43" s="1">
        <v>279.88</v>
      </c>
      <c r="AD43" s="1">
        <v>20.143999999999998</v>
      </c>
      <c r="AH43">
        <f t="shared" si="3"/>
        <v>0.219</v>
      </c>
      <c r="AI43" s="1">
        <f t="shared" si="4"/>
        <v>0.11899999999999999</v>
      </c>
      <c r="AJ43">
        <f t="shared" si="5"/>
        <v>0.109</v>
      </c>
      <c r="AK43">
        <f t="shared" si="6"/>
        <v>-0.01</v>
      </c>
      <c r="AL43">
        <f t="shared" si="7"/>
        <v>-5.0000000000000001E-3</v>
      </c>
      <c r="AM43">
        <f t="shared" si="8"/>
        <v>-2.7E-2</v>
      </c>
      <c r="AN43" s="1">
        <v>362.28800000000001</v>
      </c>
      <c r="AO43" s="1">
        <f t="shared" si="9"/>
        <v>3.6228800000000003</v>
      </c>
      <c r="AP43" s="1">
        <v>129.71600000000001</v>
      </c>
      <c r="AQ43" s="1">
        <v>279.88</v>
      </c>
      <c r="AR43" s="1">
        <v>20.143999999999998</v>
      </c>
      <c r="AS43" s="4">
        <f t="shared" si="10"/>
        <v>-27.163999999999987</v>
      </c>
      <c r="AU43" s="17">
        <f t="shared" si="11"/>
        <v>1.232302</v>
      </c>
      <c r="AV43" s="17">
        <f t="shared" si="12"/>
        <v>1.0934180000000002</v>
      </c>
      <c r="AW43" s="17">
        <f t="shared" si="13"/>
        <v>-1.0934180000000002</v>
      </c>
      <c r="AY43" s="4">
        <f t="shared" si="1"/>
        <v>3.6953488372093026E-7</v>
      </c>
      <c r="AZ43" s="4">
        <f t="shared" si="2"/>
        <v>8.1398255813953481E-7</v>
      </c>
      <c r="BA43" s="38">
        <f t="shared" si="14"/>
        <v>3.6953488372093029E-4</v>
      </c>
      <c r="BB43" s="39">
        <f t="shared" si="15"/>
        <v>8.1398255813953479E-4</v>
      </c>
      <c r="BC43" s="1">
        <f t="shared" si="16"/>
        <v>0.17007215254162433</v>
      </c>
      <c r="BD43" s="1">
        <f t="shared" si="17"/>
        <v>-0.15090452899350795</v>
      </c>
      <c r="BF43" s="18">
        <f t="shared" si="18"/>
        <v>1.4708892800000002</v>
      </c>
      <c r="BG43" s="18">
        <f t="shared" si="19"/>
        <v>0.68110144000000006</v>
      </c>
      <c r="BI43" s="21">
        <v>0</v>
      </c>
      <c r="BJ43" s="21">
        <f t="shared" si="20"/>
        <v>260.53673297181695</v>
      </c>
      <c r="BN43" s="22">
        <v>2.2799999999999999E-5</v>
      </c>
      <c r="BO43" s="1">
        <v>22110872.7654186</v>
      </c>
      <c r="BP43">
        <f t="shared" si="21"/>
        <v>22.110872765418598</v>
      </c>
      <c r="BS43" s="22">
        <v>2.2799999999999999E-5</v>
      </c>
      <c r="BT43" s="1">
        <v>22343190.007687099</v>
      </c>
      <c r="BU43" s="33">
        <f t="shared" si="22"/>
        <v>22.343190007687099</v>
      </c>
      <c r="BX43" s="22">
        <v>2.2799999999999999E-5</v>
      </c>
      <c r="BY43">
        <v>23952242.964193601</v>
      </c>
      <c r="BZ43" s="33">
        <f t="shared" si="23"/>
        <v>23.952242964193601</v>
      </c>
      <c r="CA43" s="33"/>
      <c r="CB43" s="35">
        <v>2.2799999999999999E-5</v>
      </c>
      <c r="CC43" s="40">
        <f t="shared" si="24"/>
        <v>2.2799999999999997E-2</v>
      </c>
      <c r="CD43" s="35">
        <v>23808042.196983401</v>
      </c>
      <c r="CE43" s="33">
        <f t="shared" si="25"/>
        <v>23.808042196983401</v>
      </c>
      <c r="CJ43" s="1">
        <v>14.321999999999999</v>
      </c>
      <c r="CK43" s="1">
        <v>14.321999999999999</v>
      </c>
      <c r="CM43" s="1">
        <v>24.427</v>
      </c>
      <c r="CN43" s="1">
        <v>24.427</v>
      </c>
      <c r="CT43" s="32">
        <v>2.2799999999999999E-5</v>
      </c>
      <c r="CU43">
        <v>10702750.836690599</v>
      </c>
      <c r="CV43" s="33">
        <f t="shared" si="26"/>
        <v>10.702750836690599</v>
      </c>
      <c r="CY43" s="41">
        <f t="shared" si="27"/>
        <v>2.2799999999999997E-2</v>
      </c>
      <c r="CZ43">
        <v>11781128.211846501</v>
      </c>
      <c r="DA43" s="33">
        <f t="shared" si="28"/>
        <v>11.7811282118465</v>
      </c>
      <c r="DC43" s="32">
        <v>2.2799999999999999E-5</v>
      </c>
      <c r="DD43">
        <v>11820913.596469</v>
      </c>
      <c r="DE43">
        <f t="shared" si="29"/>
        <v>11.820913596469</v>
      </c>
      <c r="DG43" s="43">
        <f t="shared" si="30"/>
        <v>2.2799999999999997E-2</v>
      </c>
      <c r="DH43" s="45">
        <v>11600053.7533853</v>
      </c>
      <c r="DI43" s="38">
        <f t="shared" si="31"/>
        <v>11.6000537533853</v>
      </c>
      <c r="DO43" s="38">
        <f t="shared" si="34"/>
        <v>2.2799999999999997E-2</v>
      </c>
      <c r="DP43" s="4">
        <v>23808042.196983401</v>
      </c>
      <c r="DQ43" s="39">
        <f t="shared" si="35"/>
        <v>23.808042196983401</v>
      </c>
    </row>
    <row r="44" spans="1:121" x14ac:dyDescent="0.25">
      <c r="A44" s="1">
        <v>371.44400000000002</v>
      </c>
      <c r="E44" s="1">
        <v>101</v>
      </c>
      <c r="F44" s="1">
        <v>101</v>
      </c>
      <c r="G44" s="1">
        <v>-83.295000000000002</v>
      </c>
      <c r="H44" s="1">
        <v>25.864000000000001</v>
      </c>
      <c r="I44" s="1">
        <v>-48.677</v>
      </c>
      <c r="J44" s="1"/>
      <c r="K44" s="1">
        <v>1.9079999999999999</v>
      </c>
      <c r="L44" s="1">
        <v>1.4239999999999999</v>
      </c>
      <c r="M44" s="1">
        <v>-712.20399999999995</v>
      </c>
      <c r="N44" s="1"/>
      <c r="O44" s="1">
        <v>-149.483</v>
      </c>
      <c r="P44" s="1">
        <v>13573.172</v>
      </c>
      <c r="Q44" s="1">
        <v>14.321999999999999</v>
      </c>
      <c r="R44" s="1">
        <v>-171.505</v>
      </c>
      <c r="S44" s="1">
        <v>-0.22900000000000001</v>
      </c>
      <c r="T44" s="1">
        <v>-0.128</v>
      </c>
      <c r="U44" s="1">
        <v>-0.109</v>
      </c>
      <c r="V44" s="1">
        <v>1.4999999999999999E-2</v>
      </c>
      <c r="W44" s="1">
        <v>0</v>
      </c>
      <c r="X44" s="1">
        <v>3.3000000000000002E-2</v>
      </c>
      <c r="Y44" s="1">
        <v>2.8000000000000001E-2</v>
      </c>
      <c r="Z44" s="1">
        <v>0.04</v>
      </c>
      <c r="AA44" s="30">
        <v>371.44400000000002</v>
      </c>
      <c r="AB44" s="1">
        <v>136.73500000000001</v>
      </c>
      <c r="AC44" s="1">
        <v>280.79599999999999</v>
      </c>
      <c r="AD44" s="1">
        <v>20.143999999999998</v>
      </c>
      <c r="AH44">
        <f t="shared" si="3"/>
        <v>0.22900000000000001</v>
      </c>
      <c r="AI44" s="1">
        <f t="shared" si="4"/>
        <v>0.128</v>
      </c>
      <c r="AJ44">
        <f t="shared" si="5"/>
        <v>0.109</v>
      </c>
      <c r="AK44">
        <f t="shared" si="6"/>
        <v>-1.4999999999999999E-2</v>
      </c>
      <c r="AL44">
        <f t="shared" si="7"/>
        <v>0</v>
      </c>
      <c r="AM44">
        <f t="shared" si="8"/>
        <v>-3.3000000000000002E-2</v>
      </c>
      <c r="AN44" s="1">
        <v>371.44400000000002</v>
      </c>
      <c r="AO44" s="1">
        <f t="shared" si="9"/>
        <v>3.7144400000000002</v>
      </c>
      <c r="AP44" s="1">
        <v>136.73500000000001</v>
      </c>
      <c r="AQ44" s="1">
        <v>280.79599999999999</v>
      </c>
      <c r="AR44" s="1">
        <v>20.143999999999998</v>
      </c>
      <c r="AS44" s="4">
        <f t="shared" si="10"/>
        <v>-25.942999999999984</v>
      </c>
      <c r="AU44" s="17">
        <f t="shared" si="11"/>
        <v>1.2989825000000002</v>
      </c>
      <c r="AV44" s="17">
        <f t="shared" si="12"/>
        <v>1.0481075</v>
      </c>
      <c r="AW44" s="17">
        <f t="shared" si="13"/>
        <v>-1.0481075</v>
      </c>
      <c r="AY44" s="4">
        <f t="shared" si="1"/>
        <v>4.3337790697674419E-7</v>
      </c>
      <c r="AZ44" s="4">
        <f t="shared" si="2"/>
        <v>9.5235465116279064E-7</v>
      </c>
      <c r="BA44" s="38">
        <f t="shared" si="14"/>
        <v>4.3337790697674418E-4</v>
      </c>
      <c r="BB44" s="39">
        <f t="shared" si="15"/>
        <v>9.5235465116279066E-4</v>
      </c>
      <c r="BC44" s="1">
        <f t="shared" si="16"/>
        <v>0.17485576560665944</v>
      </c>
      <c r="BD44" s="1">
        <f t="shared" si="17"/>
        <v>-0.14108553375475172</v>
      </c>
      <c r="BF44" s="18">
        <f t="shared" si="18"/>
        <v>1.5080626400000003</v>
      </c>
      <c r="BG44" s="18">
        <f t="shared" si="19"/>
        <v>0.69831472000000006</v>
      </c>
      <c r="BI44" s="21">
        <v>0</v>
      </c>
      <c r="BJ44" s="21">
        <f t="shared" si="20"/>
        <v>250.09099335611884</v>
      </c>
      <c r="BN44" s="22">
        <v>2.34E-5</v>
      </c>
      <c r="BO44" s="1">
        <v>22109862.280130401</v>
      </c>
      <c r="BP44">
        <f t="shared" si="21"/>
        <v>22.1098622801304</v>
      </c>
      <c r="BS44" s="22">
        <v>2.34E-5</v>
      </c>
      <c r="BT44" s="1">
        <v>22433115.533629701</v>
      </c>
      <c r="BU44" s="33">
        <f t="shared" si="22"/>
        <v>22.433115533629699</v>
      </c>
      <c r="BX44" s="22">
        <v>2.34E-5</v>
      </c>
      <c r="BY44">
        <v>24526849.944104798</v>
      </c>
      <c r="BZ44" s="33">
        <f t="shared" si="23"/>
        <v>24.526849944104796</v>
      </c>
      <c r="CA44" s="33"/>
      <c r="CB44" s="35">
        <v>2.34E-5</v>
      </c>
      <c r="CC44" s="40">
        <f t="shared" si="24"/>
        <v>2.3400000000000001E-2</v>
      </c>
      <c r="CD44" s="35">
        <v>24384160.150618002</v>
      </c>
      <c r="CE44" s="33">
        <f t="shared" si="25"/>
        <v>24.384160150618001</v>
      </c>
      <c r="CJ44" s="1">
        <v>14.321999999999999</v>
      </c>
      <c r="CK44" s="1">
        <v>14.321999999999999</v>
      </c>
      <c r="CM44" s="1">
        <v>25.864000000000001</v>
      </c>
      <c r="CN44" s="1">
        <v>25.864000000000001</v>
      </c>
      <c r="CT44" s="32">
        <v>2.34E-5</v>
      </c>
      <c r="CU44">
        <v>10727317.5075983</v>
      </c>
      <c r="CV44" s="33">
        <f t="shared" si="26"/>
        <v>10.727317507598299</v>
      </c>
      <c r="CY44" s="41">
        <f t="shared" si="27"/>
        <v>2.3400000000000001E-2</v>
      </c>
      <c r="CZ44">
        <v>11806960.094109399</v>
      </c>
      <c r="DA44" s="33">
        <f t="shared" si="28"/>
        <v>11.8069600941094</v>
      </c>
      <c r="DC44" s="32">
        <v>2.34E-5</v>
      </c>
      <c r="DD44">
        <v>11795686.9749828</v>
      </c>
      <c r="DE44">
        <f t="shared" si="29"/>
        <v>11.7956869749828</v>
      </c>
      <c r="DG44" s="43">
        <f t="shared" si="30"/>
        <v>2.3400000000000001E-2</v>
      </c>
      <c r="DH44" s="45">
        <v>11627353.2260588</v>
      </c>
      <c r="DI44" s="38">
        <f t="shared" si="31"/>
        <v>11.6273532260588</v>
      </c>
      <c r="DO44" s="38">
        <f t="shared" si="34"/>
        <v>2.3400000000000001E-2</v>
      </c>
      <c r="DP44" s="4">
        <v>24219151.270842999</v>
      </c>
      <c r="DQ44" s="39">
        <f t="shared" si="35"/>
        <v>24.219151270843</v>
      </c>
    </row>
    <row r="45" spans="1:121" x14ac:dyDescent="0.25">
      <c r="A45" s="1">
        <v>385.48399999999998</v>
      </c>
      <c r="E45" s="1">
        <v>102</v>
      </c>
      <c r="F45" s="1">
        <v>102</v>
      </c>
      <c r="G45" s="1">
        <v>-71.873000000000005</v>
      </c>
      <c r="H45" s="1">
        <v>26.821000000000002</v>
      </c>
      <c r="I45" s="1">
        <v>-45.335999999999999</v>
      </c>
      <c r="J45" s="1"/>
      <c r="K45" s="1">
        <v>1.9079999999999999</v>
      </c>
      <c r="L45" s="1">
        <v>-0.94899999999999995</v>
      </c>
      <c r="M45" s="1">
        <v>-754.55899999999997</v>
      </c>
      <c r="N45" s="1"/>
      <c r="O45" s="1">
        <v>-137.583</v>
      </c>
      <c r="P45" s="1">
        <v>13604.454</v>
      </c>
      <c r="Q45" s="1">
        <v>15.754</v>
      </c>
      <c r="R45" s="1">
        <v>-161.53</v>
      </c>
      <c r="S45" s="1">
        <v>-0.24399999999999999</v>
      </c>
      <c r="T45" s="1">
        <v>-0.13700000000000001</v>
      </c>
      <c r="U45" s="1">
        <v>-0.109</v>
      </c>
      <c r="V45" s="1">
        <v>1.4999999999999999E-2</v>
      </c>
      <c r="W45" s="1">
        <v>-5.0000000000000001E-3</v>
      </c>
      <c r="X45" s="1">
        <v>3.7999999999999999E-2</v>
      </c>
      <c r="Y45" s="1">
        <v>2.8000000000000001E-2</v>
      </c>
      <c r="Z45" s="1">
        <v>3.6999999999999998E-2</v>
      </c>
      <c r="AA45" s="30">
        <v>385.48399999999998</v>
      </c>
      <c r="AB45" s="1">
        <v>140.703</v>
      </c>
      <c r="AC45" s="1">
        <v>290.25799999999998</v>
      </c>
      <c r="AD45" s="1">
        <v>24.417000000000002</v>
      </c>
      <c r="AH45">
        <f t="shared" si="3"/>
        <v>0.24399999999999999</v>
      </c>
      <c r="AI45" s="1">
        <f t="shared" si="4"/>
        <v>0.13700000000000001</v>
      </c>
      <c r="AJ45">
        <f t="shared" si="5"/>
        <v>0.109</v>
      </c>
      <c r="AK45">
        <f t="shared" si="6"/>
        <v>-1.4999999999999999E-2</v>
      </c>
      <c r="AL45">
        <f t="shared" si="7"/>
        <v>5.0000000000000001E-3</v>
      </c>
      <c r="AM45">
        <f t="shared" si="8"/>
        <v>-3.7999999999999999E-2</v>
      </c>
      <c r="AN45" s="1">
        <v>385.48399999999998</v>
      </c>
      <c r="AO45" s="1">
        <f t="shared" si="9"/>
        <v>3.8548399999999998</v>
      </c>
      <c r="AP45" s="1">
        <v>140.703</v>
      </c>
      <c r="AQ45" s="1">
        <v>290.25799999999998</v>
      </c>
      <c r="AR45" s="1">
        <v>24.417000000000002</v>
      </c>
      <c r="AS45" s="4">
        <f t="shared" si="10"/>
        <v>-21.060000000000002</v>
      </c>
      <c r="AU45" s="17">
        <f t="shared" si="11"/>
        <v>1.3366784999999999</v>
      </c>
      <c r="AV45" s="17">
        <f t="shared" si="12"/>
        <v>1.1111314999999995</v>
      </c>
      <c r="AW45" s="17">
        <f t="shared" si="13"/>
        <v>-1.1111314999999995</v>
      </c>
      <c r="AY45" s="4">
        <f t="shared" si="1"/>
        <v>4.1951744186046506E-7</v>
      </c>
      <c r="AZ45" s="4">
        <f t="shared" si="2"/>
        <v>8.9149418604651157E-7</v>
      </c>
      <c r="BA45" s="38">
        <f t="shared" si="14"/>
        <v>4.1951744186046505E-4</v>
      </c>
      <c r="BB45" s="39">
        <f t="shared" si="15"/>
        <v>8.9149418604651158E-4</v>
      </c>
      <c r="BC45" s="1">
        <f t="shared" si="16"/>
        <v>0.17337665117099541</v>
      </c>
      <c r="BD45" s="1">
        <f t="shared" si="17"/>
        <v>-0.14412161075427249</v>
      </c>
      <c r="BF45" s="18">
        <f t="shared" si="18"/>
        <v>1.5650650400000001</v>
      </c>
      <c r="BG45" s="18">
        <f t="shared" si="19"/>
        <v>0.72470992000000001</v>
      </c>
      <c r="BI45" s="21">
        <v>0</v>
      </c>
      <c r="BJ45" s="21">
        <f t="shared" si="20"/>
        <v>253.3208625045452</v>
      </c>
      <c r="BN45" s="22">
        <v>2.4000000000000001E-5</v>
      </c>
      <c r="BO45" s="1">
        <v>22195125.282043301</v>
      </c>
      <c r="BP45">
        <f t="shared" si="21"/>
        <v>22.1951252820433</v>
      </c>
      <c r="BS45" s="22">
        <v>2.4000000000000001E-5</v>
      </c>
      <c r="BT45" s="1">
        <v>22430501.8995688</v>
      </c>
      <c r="BU45" s="33">
        <f t="shared" si="22"/>
        <v>22.430501899568799</v>
      </c>
      <c r="BX45" s="22">
        <v>2.4000000000000001E-5</v>
      </c>
      <c r="BY45">
        <v>24623991.782835301</v>
      </c>
      <c r="BZ45" s="33">
        <f t="shared" si="23"/>
        <v>24.623991782835301</v>
      </c>
      <c r="CA45" s="33"/>
      <c r="CB45" s="35">
        <v>2.4000000000000001E-5</v>
      </c>
      <c r="CC45" s="40">
        <f t="shared" si="24"/>
        <v>2.4E-2</v>
      </c>
      <c r="CD45" s="35">
        <v>24613432.300785601</v>
      </c>
      <c r="CE45" s="33">
        <f t="shared" si="25"/>
        <v>24.6134323007856</v>
      </c>
      <c r="CJ45" s="1">
        <v>15.754</v>
      </c>
      <c r="CK45" s="1">
        <v>15.754</v>
      </c>
      <c r="CM45" s="1">
        <v>26.821000000000002</v>
      </c>
      <c r="CN45" s="1">
        <v>26.821000000000002</v>
      </c>
      <c r="CT45" s="32">
        <v>2.4000000000000001E-5</v>
      </c>
      <c r="CU45">
        <v>10751701.6928191</v>
      </c>
      <c r="CV45" s="33">
        <f t="shared" si="26"/>
        <v>10.7517016928191</v>
      </c>
      <c r="CY45" s="41">
        <f t="shared" si="27"/>
        <v>2.4E-2</v>
      </c>
      <c r="CZ45">
        <v>11834500.961003199</v>
      </c>
      <c r="DA45" s="33">
        <f t="shared" si="28"/>
        <v>11.834500961003199</v>
      </c>
      <c r="DC45" s="32">
        <v>2.4000000000000001E-5</v>
      </c>
      <c r="DD45">
        <v>11822847.458521601</v>
      </c>
      <c r="DE45">
        <f t="shared" si="29"/>
        <v>11.822847458521601</v>
      </c>
      <c r="DG45" s="43">
        <f t="shared" si="30"/>
        <v>2.4E-2</v>
      </c>
      <c r="DH45" s="45">
        <v>11654442.3243441</v>
      </c>
      <c r="DI45" s="38">
        <f t="shared" si="31"/>
        <v>11.6544423243441</v>
      </c>
      <c r="DO45" s="38">
        <f t="shared" si="34"/>
        <v>2.4E-2</v>
      </c>
      <c r="DP45" s="4">
        <v>24220641.327147</v>
      </c>
      <c r="DQ45" s="39">
        <f t="shared" si="35"/>
        <v>24.220641327147</v>
      </c>
    </row>
    <row r="46" spans="1:121" x14ac:dyDescent="0.25">
      <c r="A46" s="1">
        <v>402.88099999999997</v>
      </c>
      <c r="E46" s="1">
        <v>103</v>
      </c>
      <c r="F46" s="1">
        <v>103</v>
      </c>
      <c r="G46" s="1">
        <v>-64.733999999999995</v>
      </c>
      <c r="H46" s="1">
        <v>27.3</v>
      </c>
      <c r="I46" s="1">
        <v>-49.631</v>
      </c>
      <c r="J46" s="1"/>
      <c r="K46" s="1">
        <v>2.8620000000000001</v>
      </c>
      <c r="L46" s="1">
        <v>-0.47499999999999998</v>
      </c>
      <c r="M46" s="1">
        <v>-705.68700000000001</v>
      </c>
      <c r="N46" s="1"/>
      <c r="O46" s="1">
        <v>-131.39500000000001</v>
      </c>
      <c r="P46" s="1">
        <v>13621.66</v>
      </c>
      <c r="Q46" s="1">
        <v>16.231999999999999</v>
      </c>
      <c r="R46" s="1">
        <v>-152.03</v>
      </c>
      <c r="S46" s="1">
        <v>-0.24399999999999999</v>
      </c>
      <c r="T46" s="1">
        <v>-0.14199999999999999</v>
      </c>
      <c r="U46" s="1">
        <v>-0.124</v>
      </c>
      <c r="V46" s="1">
        <v>1.4999999999999999E-2</v>
      </c>
      <c r="W46" s="1">
        <v>-5.0000000000000001E-3</v>
      </c>
      <c r="X46" s="1">
        <v>3.7999999999999999E-2</v>
      </c>
      <c r="Y46" s="1">
        <v>2.8000000000000001E-2</v>
      </c>
      <c r="Z46" s="1">
        <v>0.04</v>
      </c>
      <c r="AA46" s="30">
        <v>402.88099999999997</v>
      </c>
      <c r="AB46" s="1">
        <v>150.16499999999999</v>
      </c>
      <c r="AC46" s="1">
        <v>303.38200000000001</v>
      </c>
      <c r="AD46" s="1">
        <v>29.911000000000001</v>
      </c>
      <c r="AH46">
        <f t="shared" si="3"/>
        <v>0.24399999999999999</v>
      </c>
      <c r="AI46" s="1">
        <f t="shared" si="4"/>
        <v>0.14199999999999999</v>
      </c>
      <c r="AJ46">
        <f t="shared" si="5"/>
        <v>0.124</v>
      </c>
      <c r="AK46">
        <f t="shared" si="6"/>
        <v>-1.4999999999999999E-2</v>
      </c>
      <c r="AL46">
        <f t="shared" si="7"/>
        <v>5.0000000000000001E-3</v>
      </c>
      <c r="AM46">
        <f t="shared" si="8"/>
        <v>-3.7999999999999999E-2</v>
      </c>
      <c r="AN46" s="1">
        <v>402.88099999999997</v>
      </c>
      <c r="AO46" s="1">
        <f t="shared" si="9"/>
        <v>4.02881</v>
      </c>
      <c r="AP46" s="1">
        <v>150.16499999999999</v>
      </c>
      <c r="AQ46" s="1">
        <v>303.38200000000001</v>
      </c>
      <c r="AR46" s="1">
        <v>29.911000000000001</v>
      </c>
      <c r="AS46" s="4">
        <f t="shared" si="10"/>
        <v>-20.755000000000052</v>
      </c>
      <c r="AU46" s="17">
        <f t="shared" si="11"/>
        <v>1.4265675</v>
      </c>
      <c r="AV46" s="17">
        <f t="shared" si="12"/>
        <v>1.1005925000000003</v>
      </c>
      <c r="AW46" s="17">
        <f t="shared" si="13"/>
        <v>-1.1005925000000003</v>
      </c>
      <c r="AY46" s="4">
        <f t="shared" si="1"/>
        <v>4.4727325581395346E-7</v>
      </c>
      <c r="AZ46" s="4">
        <f t="shared" si="2"/>
        <v>8.5829651162790695E-7</v>
      </c>
      <c r="BA46" s="38">
        <f t="shared" si="14"/>
        <v>4.4727325581395345E-4</v>
      </c>
      <c r="BB46" s="39">
        <f t="shared" si="15"/>
        <v>8.5829651162790696E-4</v>
      </c>
      <c r="BC46" s="1">
        <f t="shared" si="16"/>
        <v>0.17704576537488736</v>
      </c>
      <c r="BD46" s="1">
        <f t="shared" si="17"/>
        <v>-0.13659027107259966</v>
      </c>
      <c r="BF46" s="18">
        <f t="shared" si="18"/>
        <v>1.6356968599999999</v>
      </c>
      <c r="BG46" s="18">
        <f t="shared" si="19"/>
        <v>0.75741627999999994</v>
      </c>
      <c r="BI46" s="21">
        <v>0</v>
      </c>
      <c r="BJ46" s="21">
        <f t="shared" si="20"/>
        <v>245.30879901340387</v>
      </c>
      <c r="BN46" s="22">
        <v>2.4600000000000002E-5</v>
      </c>
      <c r="BO46" s="1">
        <v>22187284.660356101</v>
      </c>
      <c r="BP46">
        <f t="shared" si="21"/>
        <v>22.187284660356099</v>
      </c>
      <c r="BS46" s="22">
        <v>2.4600000000000002E-5</v>
      </c>
      <c r="BT46" s="1">
        <v>22425958.915609401</v>
      </c>
      <c r="BU46" s="33">
        <f t="shared" si="22"/>
        <v>22.425958915609399</v>
      </c>
      <c r="BX46" s="22">
        <v>2.4600000000000002E-5</v>
      </c>
      <c r="BY46">
        <v>24622967.785562899</v>
      </c>
      <c r="BZ46" s="33">
        <f t="shared" si="23"/>
        <v>24.622967785562899</v>
      </c>
      <c r="CA46" s="33"/>
      <c r="CB46" s="35">
        <v>2.4600000000000002E-5</v>
      </c>
      <c r="CC46" s="40">
        <f t="shared" si="24"/>
        <v>2.46E-2</v>
      </c>
      <c r="CD46" s="35">
        <v>24612196.1460049</v>
      </c>
      <c r="CE46" s="33">
        <f t="shared" si="25"/>
        <v>24.612196146004901</v>
      </c>
      <c r="CJ46" s="1">
        <v>16.231999999999999</v>
      </c>
      <c r="CK46" s="1">
        <v>16.231999999999999</v>
      </c>
      <c r="CM46" s="1">
        <v>27.3</v>
      </c>
      <c r="CN46" s="1">
        <v>27.3</v>
      </c>
      <c r="CT46" s="32">
        <v>2.4600000000000002E-5</v>
      </c>
      <c r="CU46">
        <v>10728397.004495</v>
      </c>
      <c r="CV46" s="33">
        <f t="shared" si="26"/>
        <v>10.728397004495001</v>
      </c>
      <c r="CY46" s="41">
        <f t="shared" si="27"/>
        <v>2.46E-2</v>
      </c>
      <c r="CZ46">
        <v>11809429.192960899</v>
      </c>
      <c r="DA46" s="33">
        <f t="shared" si="28"/>
        <v>11.809429192960899</v>
      </c>
      <c r="DC46" s="32">
        <v>2.4600000000000002E-5</v>
      </c>
      <c r="DD46">
        <v>11849798.0648042</v>
      </c>
      <c r="DE46">
        <f t="shared" si="29"/>
        <v>11.849798064804201</v>
      </c>
      <c r="DG46" s="43">
        <f t="shared" si="30"/>
        <v>2.46E-2</v>
      </c>
      <c r="DH46" s="45">
        <v>11681321.5453732</v>
      </c>
      <c r="DI46" s="38">
        <f t="shared" si="31"/>
        <v>11.6813215453732</v>
      </c>
      <c r="DO46" s="38">
        <f t="shared" si="34"/>
        <v>2.46E-2</v>
      </c>
      <c r="DP46" s="4">
        <v>24312561.253016401</v>
      </c>
      <c r="DQ46" s="39">
        <f t="shared" si="35"/>
        <v>24.312561253016401</v>
      </c>
    </row>
    <row r="47" spans="1:121" x14ac:dyDescent="0.25">
      <c r="A47" s="1">
        <v>411.12200000000001</v>
      </c>
      <c r="E47" s="1">
        <v>104</v>
      </c>
      <c r="F47" s="1">
        <v>104</v>
      </c>
      <c r="G47" s="1">
        <v>14.281000000000001</v>
      </c>
      <c r="H47" s="1">
        <v>28.257999999999999</v>
      </c>
      <c r="I47" s="1">
        <v>-17.181000000000001</v>
      </c>
      <c r="J47" s="1"/>
      <c r="K47" s="1">
        <v>2.8620000000000001</v>
      </c>
      <c r="L47" s="1">
        <v>1.8979999999999999</v>
      </c>
      <c r="M47" s="1">
        <v>-722.44399999999996</v>
      </c>
      <c r="N47" s="1"/>
      <c r="O47" s="1">
        <v>-35.709000000000003</v>
      </c>
      <c r="P47" s="1">
        <v>13615.403</v>
      </c>
      <c r="Q47" s="1">
        <v>15.754</v>
      </c>
      <c r="R47" s="1">
        <v>-32.31</v>
      </c>
      <c r="S47" s="1">
        <v>-0.24399999999999999</v>
      </c>
      <c r="T47" s="1">
        <v>-0.14699999999999999</v>
      </c>
      <c r="U47" s="1">
        <v>-0.124</v>
      </c>
      <c r="V47" s="1">
        <v>1.4999999999999999E-2</v>
      </c>
      <c r="W47" s="1">
        <v>5.0000000000000001E-3</v>
      </c>
      <c r="X47" s="1">
        <v>0.06</v>
      </c>
      <c r="Y47" s="1">
        <v>2.4E-2</v>
      </c>
      <c r="Z47" s="1">
        <v>0.04</v>
      </c>
      <c r="AA47" s="30">
        <v>411.12200000000001</v>
      </c>
      <c r="AB47" s="1">
        <v>150.47</v>
      </c>
      <c r="AC47" s="1">
        <v>320.47399999999999</v>
      </c>
      <c r="AD47" s="1">
        <v>29.3</v>
      </c>
      <c r="AH47">
        <f t="shared" si="3"/>
        <v>0.24399999999999999</v>
      </c>
      <c r="AI47" s="1">
        <f t="shared" si="4"/>
        <v>0.14699999999999999</v>
      </c>
      <c r="AJ47">
        <f t="shared" si="5"/>
        <v>0.124</v>
      </c>
      <c r="AK47">
        <f t="shared" si="6"/>
        <v>-1.4999999999999999E-2</v>
      </c>
      <c r="AL47">
        <f t="shared" si="7"/>
        <v>-5.0000000000000001E-3</v>
      </c>
      <c r="AM47">
        <f t="shared" si="8"/>
        <v>-0.06</v>
      </c>
      <c r="AN47" s="1">
        <v>411.12200000000001</v>
      </c>
      <c r="AO47" s="1">
        <f t="shared" si="9"/>
        <v>4.1112200000000003</v>
      </c>
      <c r="AP47" s="1">
        <v>150.47</v>
      </c>
      <c r="AQ47" s="1">
        <v>320.47399999999999</v>
      </c>
      <c r="AR47" s="1">
        <v>29.3</v>
      </c>
      <c r="AS47" s="4">
        <f t="shared" si="10"/>
        <v>-30.521999999999991</v>
      </c>
      <c r="AU47" s="17">
        <f t="shared" si="11"/>
        <v>1.4294649999999998</v>
      </c>
      <c r="AV47" s="17">
        <f t="shared" si="12"/>
        <v>1.1770550000000006</v>
      </c>
      <c r="AW47" s="17">
        <f t="shared" si="13"/>
        <v>-1.1770550000000006</v>
      </c>
      <c r="AY47" s="4">
        <f t="shared" si="1"/>
        <v>2.6418023255813957E-7</v>
      </c>
      <c r="AZ47" s="4">
        <f t="shared" si="2"/>
        <v>2.9920348837209303E-7</v>
      </c>
      <c r="BA47" s="38">
        <f t="shared" si="14"/>
        <v>2.6418023255813956E-4</v>
      </c>
      <c r="BB47" s="39">
        <f t="shared" si="15"/>
        <v>2.9920348837209304E-4</v>
      </c>
      <c r="BC47" s="1">
        <f t="shared" si="16"/>
        <v>0.17384924669562804</v>
      </c>
      <c r="BD47" s="1">
        <f t="shared" si="17"/>
        <v>-0.14315154625634247</v>
      </c>
      <c r="BF47" s="18">
        <f t="shared" si="18"/>
        <v>1.6691553200000002</v>
      </c>
      <c r="BG47" s="18">
        <f t="shared" si="19"/>
        <v>0.77290935999999999</v>
      </c>
      <c r="BI47" s="21">
        <v>0</v>
      </c>
      <c r="BJ47" s="21">
        <f t="shared" si="20"/>
        <v>252.28887899610902</v>
      </c>
      <c r="BN47" s="22">
        <v>2.5199999999999999E-5</v>
      </c>
      <c r="BO47" s="1">
        <v>22267329.808408599</v>
      </c>
      <c r="BP47">
        <f t="shared" si="21"/>
        <v>22.267329808408597</v>
      </c>
      <c r="BS47" s="22">
        <v>2.5199999999999999E-5</v>
      </c>
      <c r="BT47" s="1">
        <v>22504745.6614892</v>
      </c>
      <c r="BU47" s="33">
        <f t="shared" si="22"/>
        <v>22.504745661489199</v>
      </c>
      <c r="BX47" s="22">
        <v>2.5199999999999999E-5</v>
      </c>
      <c r="BY47">
        <v>24712877.295843501</v>
      </c>
      <c r="BZ47" s="33">
        <f t="shared" si="23"/>
        <v>24.712877295843501</v>
      </c>
      <c r="CA47" s="33"/>
      <c r="CB47" s="35">
        <v>2.5199999999999999E-5</v>
      </c>
      <c r="CC47" s="40">
        <f t="shared" si="24"/>
        <v>2.52E-2</v>
      </c>
      <c r="CD47" s="35">
        <v>24700239.390162099</v>
      </c>
      <c r="CE47" s="33">
        <f t="shared" si="25"/>
        <v>24.7002393901621</v>
      </c>
      <c r="CJ47" s="1">
        <v>15.754</v>
      </c>
      <c r="CK47" s="1">
        <v>15.754</v>
      </c>
      <c r="CM47" s="1">
        <v>28.257999999999999</v>
      </c>
      <c r="CN47" s="1">
        <v>28.257999999999999</v>
      </c>
      <c r="CT47" s="32">
        <v>2.5199999999999999E-5</v>
      </c>
      <c r="CU47">
        <v>10750412.556218</v>
      </c>
      <c r="CV47" s="33">
        <f t="shared" si="26"/>
        <v>10.750412556218</v>
      </c>
      <c r="CY47" s="41">
        <f t="shared" si="27"/>
        <v>2.52E-2</v>
      </c>
      <c r="CZ47">
        <v>11834339.514586501</v>
      </c>
      <c r="DA47" s="33">
        <f t="shared" si="28"/>
        <v>11.834339514586501</v>
      </c>
      <c r="DC47" s="32">
        <v>2.5199999999999999E-5</v>
      </c>
      <c r="DD47">
        <v>11820431.931678301</v>
      </c>
      <c r="DE47">
        <f t="shared" si="29"/>
        <v>11.8204319316783</v>
      </c>
      <c r="DG47" s="43">
        <f t="shared" si="30"/>
        <v>2.52E-2</v>
      </c>
      <c r="DH47" s="45">
        <v>11654330.8159045</v>
      </c>
      <c r="DI47" s="38">
        <f t="shared" si="31"/>
        <v>11.654330815904499</v>
      </c>
      <c r="DO47" s="38">
        <f t="shared" si="34"/>
        <v>2.52E-2</v>
      </c>
      <c r="DP47" s="4">
        <v>24306873.186198801</v>
      </c>
      <c r="DQ47" s="39">
        <f t="shared" si="35"/>
        <v>24.3068731861988</v>
      </c>
    </row>
    <row r="48" spans="1:121" x14ac:dyDescent="0.25">
      <c r="A48" s="1">
        <v>411.42700000000002</v>
      </c>
      <c r="E48" s="1">
        <v>105</v>
      </c>
      <c r="F48" s="1">
        <v>105</v>
      </c>
      <c r="G48" s="1">
        <v>-19.04</v>
      </c>
      <c r="H48" s="1">
        <v>27.3</v>
      </c>
      <c r="I48" s="1">
        <v>-24.815999999999999</v>
      </c>
      <c r="J48" s="1"/>
      <c r="K48" s="1">
        <v>3.339</v>
      </c>
      <c r="L48" s="1">
        <v>1.8979999999999999</v>
      </c>
      <c r="M48" s="1">
        <v>-775.50300000000004</v>
      </c>
      <c r="N48" s="1"/>
      <c r="O48" s="1">
        <v>-71.891000000000005</v>
      </c>
      <c r="P48" s="1">
        <v>13607.582</v>
      </c>
      <c r="Q48" s="1">
        <v>16.231999999999999</v>
      </c>
      <c r="R48" s="1">
        <v>-65.093000000000004</v>
      </c>
      <c r="S48" s="1">
        <v>-0.249</v>
      </c>
      <c r="T48" s="1">
        <v>-0.14699999999999999</v>
      </c>
      <c r="U48" s="1">
        <v>-0.11899999999999999</v>
      </c>
      <c r="V48" s="1">
        <v>0.02</v>
      </c>
      <c r="W48" s="1">
        <v>0</v>
      </c>
      <c r="X48" s="1">
        <v>5.3999999999999999E-2</v>
      </c>
      <c r="Y48" s="1">
        <v>2.8000000000000001E-2</v>
      </c>
      <c r="Z48" s="1">
        <v>0.04</v>
      </c>
      <c r="AA48" s="30">
        <v>411.42700000000002</v>
      </c>
      <c r="AB48" s="1">
        <v>150.47</v>
      </c>
      <c r="AC48" s="1">
        <v>320.16800000000001</v>
      </c>
      <c r="AD48" s="1">
        <v>29.911000000000001</v>
      </c>
      <c r="AH48">
        <f t="shared" si="3"/>
        <v>0.249</v>
      </c>
      <c r="AI48" s="1">
        <f t="shared" si="4"/>
        <v>0.14699999999999999</v>
      </c>
      <c r="AJ48">
        <f t="shared" si="5"/>
        <v>0.11899999999999999</v>
      </c>
      <c r="AK48">
        <f t="shared" si="6"/>
        <v>-0.02</v>
      </c>
      <c r="AL48">
        <f t="shared" si="7"/>
        <v>0</v>
      </c>
      <c r="AM48">
        <f t="shared" si="8"/>
        <v>-5.3999999999999999E-2</v>
      </c>
      <c r="AN48" s="1">
        <v>411.42700000000002</v>
      </c>
      <c r="AO48" s="1">
        <f t="shared" si="9"/>
        <v>4.1142700000000003</v>
      </c>
      <c r="AP48" s="1">
        <v>150.47</v>
      </c>
      <c r="AQ48" s="1">
        <v>320.16800000000001</v>
      </c>
      <c r="AR48" s="1">
        <v>29.911000000000001</v>
      </c>
      <c r="AS48" s="4">
        <f t="shared" si="10"/>
        <v>-29.299999999999955</v>
      </c>
      <c r="AU48" s="17">
        <f t="shared" si="11"/>
        <v>1.4294649999999998</v>
      </c>
      <c r="AV48" s="17">
        <f t="shared" si="12"/>
        <v>1.1801050000000006</v>
      </c>
      <c r="AW48" s="17">
        <f t="shared" si="13"/>
        <v>-1.1801050000000006</v>
      </c>
      <c r="AY48" s="4">
        <f t="shared" si="1"/>
        <v>3.03E-7</v>
      </c>
      <c r="AZ48" s="4">
        <f t="shared" si="2"/>
        <v>5.1234302325581406E-7</v>
      </c>
      <c r="BA48" s="38">
        <f t="shared" si="14"/>
        <v>3.0299999999999999E-4</v>
      </c>
      <c r="BB48" s="39">
        <f t="shared" si="15"/>
        <v>5.1234302325581411E-4</v>
      </c>
      <c r="BC48" s="1">
        <f t="shared" si="16"/>
        <v>0.17372036837640698</v>
      </c>
      <c r="BD48" s="1">
        <f t="shared" si="17"/>
        <v>-0.14341608596421729</v>
      </c>
      <c r="BF48" s="18">
        <f t="shared" si="18"/>
        <v>1.67039362</v>
      </c>
      <c r="BG48" s="18">
        <f t="shared" si="19"/>
        <v>0.77348275999999994</v>
      </c>
      <c r="BI48" s="21">
        <v>0</v>
      </c>
      <c r="BJ48" s="21">
        <f t="shared" si="20"/>
        <v>252.57030421725247</v>
      </c>
      <c r="BN48" s="22">
        <v>2.58E-5</v>
      </c>
      <c r="BO48" s="1">
        <v>22253718.918632202</v>
      </c>
      <c r="BP48">
        <f t="shared" si="21"/>
        <v>22.253718918632202</v>
      </c>
      <c r="BS48" s="22">
        <v>2.58E-5</v>
      </c>
      <c r="BT48" s="1">
        <v>22494476.3782432</v>
      </c>
      <c r="BU48" s="33">
        <f t="shared" si="22"/>
        <v>22.494476378243199</v>
      </c>
      <c r="BX48" s="22">
        <v>2.58E-5</v>
      </c>
      <c r="BY48">
        <v>24705133.871931199</v>
      </c>
      <c r="BZ48" s="33">
        <f t="shared" si="23"/>
        <v>24.705133871931199</v>
      </c>
      <c r="CA48" s="33"/>
      <c r="CB48" s="35">
        <v>2.58E-5</v>
      </c>
      <c r="CC48" s="40">
        <f t="shared" si="24"/>
        <v>2.58E-2</v>
      </c>
      <c r="CD48" s="35">
        <v>24692215.355637498</v>
      </c>
      <c r="CE48" s="33">
        <f t="shared" si="25"/>
        <v>24.692215355637497</v>
      </c>
      <c r="CJ48" s="1">
        <v>16.231999999999999</v>
      </c>
      <c r="CK48" s="1">
        <v>16.231999999999999</v>
      </c>
      <c r="CM48" s="1">
        <v>27.3</v>
      </c>
      <c r="CN48" s="1">
        <v>27.3</v>
      </c>
      <c r="CT48" s="32">
        <v>2.58E-5</v>
      </c>
      <c r="CU48">
        <v>10772271.716675499</v>
      </c>
      <c r="CV48" s="33">
        <f t="shared" si="26"/>
        <v>10.772271716675499</v>
      </c>
      <c r="CY48" s="41">
        <f t="shared" si="27"/>
        <v>2.58E-2</v>
      </c>
      <c r="CZ48">
        <v>11859071.104684699</v>
      </c>
      <c r="DA48" s="33">
        <f t="shared" si="28"/>
        <v>11.8590711046847</v>
      </c>
      <c r="DC48" s="32">
        <v>2.58E-5</v>
      </c>
      <c r="DD48">
        <v>11844749.6646154</v>
      </c>
      <c r="DE48">
        <f t="shared" si="29"/>
        <v>11.844749664615399</v>
      </c>
      <c r="DG48" s="43">
        <f t="shared" si="30"/>
        <v>2.58E-2</v>
      </c>
      <c r="DH48" s="45">
        <v>11678658.8827294</v>
      </c>
      <c r="DI48" s="38">
        <f t="shared" si="31"/>
        <v>11.678658882729399</v>
      </c>
      <c r="DO48" s="38">
        <f t="shared" si="34"/>
        <v>2.58E-2</v>
      </c>
      <c r="DP48" s="4">
        <v>24299509.103920698</v>
      </c>
      <c r="DQ48" s="39">
        <f t="shared" si="35"/>
        <v>24.299509103920698</v>
      </c>
    </row>
    <row r="49" spans="1:121" x14ac:dyDescent="0.25">
      <c r="A49" s="1">
        <v>411.42700000000002</v>
      </c>
      <c r="E49" s="1">
        <v>106</v>
      </c>
      <c r="F49" s="1">
        <v>106</v>
      </c>
      <c r="G49" s="1">
        <v>-84.247</v>
      </c>
      <c r="H49" s="1">
        <v>27.3</v>
      </c>
      <c r="I49" s="1">
        <v>-49.154000000000003</v>
      </c>
      <c r="J49" s="1"/>
      <c r="K49" s="1">
        <v>1.9079999999999999</v>
      </c>
      <c r="L49" s="1">
        <v>1.8979999999999999</v>
      </c>
      <c r="M49" s="1">
        <v>-647.5</v>
      </c>
      <c r="N49" s="1"/>
      <c r="O49" s="1">
        <v>-148.53100000000001</v>
      </c>
      <c r="P49" s="1">
        <v>13606.018</v>
      </c>
      <c r="Q49" s="1">
        <v>15.276999999999999</v>
      </c>
      <c r="R49" s="1">
        <v>-172.45500000000001</v>
      </c>
      <c r="S49" s="1">
        <v>-0.25800000000000001</v>
      </c>
      <c r="T49" s="1">
        <v>-0.14199999999999999</v>
      </c>
      <c r="U49" s="1">
        <v>-0.128</v>
      </c>
      <c r="V49" s="1">
        <v>1.4999999999999999E-2</v>
      </c>
      <c r="W49" s="1">
        <v>0</v>
      </c>
      <c r="X49" s="1">
        <v>3.7999999999999999E-2</v>
      </c>
      <c r="Y49" s="1">
        <v>3.1E-2</v>
      </c>
      <c r="Z49" s="1">
        <v>0.04</v>
      </c>
      <c r="AA49" s="30">
        <v>411.42700000000002</v>
      </c>
      <c r="AB49" s="1">
        <v>150.47</v>
      </c>
      <c r="AC49" s="1">
        <v>310.70699999999999</v>
      </c>
      <c r="AD49" s="1">
        <v>29.911000000000001</v>
      </c>
      <c r="AH49">
        <f t="shared" si="3"/>
        <v>0.25800000000000001</v>
      </c>
      <c r="AI49" s="1">
        <f t="shared" si="4"/>
        <v>0.14199999999999999</v>
      </c>
      <c r="AJ49">
        <f t="shared" si="5"/>
        <v>0.128</v>
      </c>
      <c r="AK49">
        <f t="shared" si="6"/>
        <v>-1.4999999999999999E-2</v>
      </c>
      <c r="AL49">
        <f t="shared" si="7"/>
        <v>0</v>
      </c>
      <c r="AM49">
        <f t="shared" si="8"/>
        <v>-3.7999999999999999E-2</v>
      </c>
      <c r="AN49" s="1">
        <v>411.42700000000002</v>
      </c>
      <c r="AO49" s="1">
        <f t="shared" si="9"/>
        <v>4.1142700000000003</v>
      </c>
      <c r="AP49" s="1">
        <v>150.47</v>
      </c>
      <c r="AQ49" s="1">
        <v>310.70699999999999</v>
      </c>
      <c r="AR49" s="1">
        <v>29.911000000000001</v>
      </c>
      <c r="AS49" s="4">
        <f t="shared" si="10"/>
        <v>-19.838999999999942</v>
      </c>
      <c r="AU49" s="17">
        <f t="shared" si="11"/>
        <v>1.4294649999999998</v>
      </c>
      <c r="AV49" s="17">
        <f t="shared" si="12"/>
        <v>1.1801050000000006</v>
      </c>
      <c r="AW49" s="17">
        <f t="shared" si="13"/>
        <v>-1.1801050000000006</v>
      </c>
      <c r="AY49" s="4">
        <f t="shared" si="1"/>
        <v>4.4450000000000004E-7</v>
      </c>
      <c r="AZ49" s="4">
        <f t="shared" si="2"/>
        <v>9.5237209302325579E-7</v>
      </c>
      <c r="BA49" s="38">
        <f t="shared" si="14"/>
        <v>4.4450000000000002E-4</v>
      </c>
      <c r="BB49" s="39">
        <f t="shared" si="15"/>
        <v>9.5237209302325581E-4</v>
      </c>
      <c r="BC49" s="1">
        <f t="shared" si="16"/>
        <v>0.17372036837640698</v>
      </c>
      <c r="BD49" s="1">
        <f t="shared" si="17"/>
        <v>-0.14341608596421729</v>
      </c>
      <c r="BF49" s="18">
        <f t="shared" si="18"/>
        <v>1.67039362</v>
      </c>
      <c r="BG49" s="18">
        <f t="shared" si="19"/>
        <v>0.77348275999999994</v>
      </c>
      <c r="BI49" s="21">
        <v>0</v>
      </c>
      <c r="BJ49" s="21">
        <f t="shared" si="20"/>
        <v>252.57030421725247</v>
      </c>
      <c r="BN49" s="22">
        <v>2.6400000000000001E-5</v>
      </c>
      <c r="BO49" s="1">
        <v>22239276.900926601</v>
      </c>
      <c r="BP49">
        <f t="shared" si="21"/>
        <v>22.239276900926601</v>
      </c>
      <c r="BS49" s="22">
        <v>2.6400000000000001E-5</v>
      </c>
      <c r="BT49" s="1">
        <v>22567450.2429341</v>
      </c>
      <c r="BU49" s="33">
        <f t="shared" si="22"/>
        <v>22.5674502429341</v>
      </c>
      <c r="BX49" s="22">
        <v>2.6400000000000001E-5</v>
      </c>
      <c r="BY49">
        <v>24788375.058083002</v>
      </c>
      <c r="BZ49" s="33">
        <f t="shared" si="23"/>
        <v>24.788375058083002</v>
      </c>
      <c r="CA49" s="33"/>
      <c r="CB49" s="35">
        <v>2.6400000000000001E-5</v>
      </c>
      <c r="CC49" s="40">
        <f t="shared" si="24"/>
        <v>2.64E-2</v>
      </c>
      <c r="CD49" s="35">
        <v>24682777.022882801</v>
      </c>
      <c r="CE49" s="33">
        <f t="shared" si="25"/>
        <v>24.682777022882799</v>
      </c>
      <c r="CJ49" s="1">
        <v>15.276999999999999</v>
      </c>
      <c r="CK49" s="1">
        <v>15.276999999999999</v>
      </c>
      <c r="CM49" s="1">
        <v>27.3</v>
      </c>
      <c r="CN49" s="1">
        <v>27.3</v>
      </c>
      <c r="CT49" s="32">
        <v>2.6400000000000001E-5</v>
      </c>
      <c r="CU49">
        <v>10793974.829053801</v>
      </c>
      <c r="CV49" s="33">
        <f t="shared" si="26"/>
        <v>10.7939748290538</v>
      </c>
      <c r="CY49" s="41">
        <f t="shared" si="27"/>
        <v>2.64E-2</v>
      </c>
      <c r="CZ49">
        <v>11883624.2835795</v>
      </c>
      <c r="DA49" s="33">
        <f t="shared" si="28"/>
        <v>11.883624283579501</v>
      </c>
      <c r="DC49" s="32">
        <v>2.6400000000000001E-5</v>
      </c>
      <c r="DD49">
        <v>11868886.5694675</v>
      </c>
      <c r="DE49">
        <f t="shared" si="29"/>
        <v>11.868886569467501</v>
      </c>
      <c r="DG49" s="43">
        <f t="shared" si="30"/>
        <v>2.64E-2</v>
      </c>
      <c r="DH49" s="45">
        <v>11702806.1214693</v>
      </c>
      <c r="DI49" s="38">
        <f t="shared" si="31"/>
        <v>11.702806121469301</v>
      </c>
      <c r="DO49" s="38">
        <f t="shared" si="34"/>
        <v>2.64E-2</v>
      </c>
      <c r="DP49" s="4">
        <v>24380109.3920395</v>
      </c>
      <c r="DQ49" s="39">
        <f t="shared" si="35"/>
        <v>24.3801093920395</v>
      </c>
    </row>
    <row r="50" spans="1:121" x14ac:dyDescent="0.25">
      <c r="A50" s="1">
        <v>411.12200000000001</v>
      </c>
      <c r="E50" s="1">
        <v>107</v>
      </c>
      <c r="F50" s="1">
        <v>107</v>
      </c>
      <c r="G50" s="1">
        <v>-73.777000000000001</v>
      </c>
      <c r="H50" s="1">
        <v>27.3</v>
      </c>
      <c r="I50" s="1">
        <v>-45.335999999999999</v>
      </c>
      <c r="J50" s="1"/>
      <c r="K50" s="1">
        <v>2.3849999999999998</v>
      </c>
      <c r="L50" s="1">
        <v>1.4239999999999999</v>
      </c>
      <c r="M50" s="1">
        <v>-824.83299999999997</v>
      </c>
      <c r="N50" s="1"/>
      <c r="O50" s="1">
        <v>-137.107</v>
      </c>
      <c r="P50" s="1">
        <v>13602.89</v>
      </c>
      <c r="Q50" s="1">
        <v>15.276999999999999</v>
      </c>
      <c r="R50" s="1">
        <v>-163.43</v>
      </c>
      <c r="S50" s="1">
        <v>-0.249</v>
      </c>
      <c r="T50" s="1">
        <v>-0.14199999999999999</v>
      </c>
      <c r="U50" s="1">
        <v>-0.11899999999999999</v>
      </c>
      <c r="V50" s="1">
        <v>1.4999999999999999E-2</v>
      </c>
      <c r="W50" s="1">
        <v>5.0000000000000001E-3</v>
      </c>
      <c r="X50" s="1">
        <v>3.7999999999999999E-2</v>
      </c>
      <c r="Y50" s="1">
        <v>2.8000000000000001E-2</v>
      </c>
      <c r="Z50" s="1">
        <v>3.6999999999999998E-2</v>
      </c>
      <c r="AA50" s="30">
        <v>411.12200000000001</v>
      </c>
      <c r="AB50" s="1">
        <v>150.47</v>
      </c>
      <c r="AC50" s="1">
        <v>310.70699999999999</v>
      </c>
      <c r="AD50" s="1">
        <v>30.216000000000001</v>
      </c>
      <c r="AH50">
        <f t="shared" si="3"/>
        <v>0.249</v>
      </c>
      <c r="AI50" s="1">
        <f t="shared" si="4"/>
        <v>0.14199999999999999</v>
      </c>
      <c r="AJ50">
        <f t="shared" si="5"/>
        <v>0.11899999999999999</v>
      </c>
      <c r="AK50">
        <f t="shared" si="6"/>
        <v>-1.4999999999999999E-2</v>
      </c>
      <c r="AL50">
        <f t="shared" si="7"/>
        <v>-5.0000000000000001E-3</v>
      </c>
      <c r="AM50">
        <f t="shared" si="8"/>
        <v>-3.7999999999999999E-2</v>
      </c>
      <c r="AN50" s="1">
        <v>411.12200000000001</v>
      </c>
      <c r="AO50" s="1">
        <f t="shared" si="9"/>
        <v>4.1112200000000003</v>
      </c>
      <c r="AP50" s="1">
        <v>150.47</v>
      </c>
      <c r="AQ50" s="1">
        <v>310.70699999999999</v>
      </c>
      <c r="AR50" s="1">
        <v>30.216000000000001</v>
      </c>
      <c r="AS50" s="4">
        <f t="shared" si="10"/>
        <v>-19.838999999999942</v>
      </c>
      <c r="AU50" s="17">
        <f t="shared" si="11"/>
        <v>1.4294649999999998</v>
      </c>
      <c r="AV50" s="17">
        <f t="shared" si="12"/>
        <v>1.1770550000000006</v>
      </c>
      <c r="AW50" s="17">
        <f t="shared" si="13"/>
        <v>-1.1770550000000006</v>
      </c>
      <c r="AY50" s="4">
        <f t="shared" si="1"/>
        <v>4.2230232558139535E-7</v>
      </c>
      <c r="AZ50" s="4">
        <f t="shared" si="2"/>
        <v>8.8595348837209291E-7</v>
      </c>
      <c r="BA50" s="38">
        <f t="shared" si="14"/>
        <v>4.2230232558139534E-4</v>
      </c>
      <c r="BB50" s="39">
        <f t="shared" si="15"/>
        <v>8.8595348837209285E-4</v>
      </c>
      <c r="BC50" s="1">
        <f>AU50*100/AN50/2</f>
        <v>0.17384924669562804</v>
      </c>
      <c r="BD50" s="1">
        <f t="shared" si="17"/>
        <v>-0.14315154625634247</v>
      </c>
      <c r="BF50" s="18">
        <f t="shared" si="18"/>
        <v>1.6691553200000002</v>
      </c>
      <c r="BG50" s="18">
        <f t="shared" si="19"/>
        <v>0.77290935999999999</v>
      </c>
      <c r="BI50" s="21">
        <v>0</v>
      </c>
      <c r="BJ50" s="21">
        <f t="shared" si="20"/>
        <v>252.28887899610902</v>
      </c>
      <c r="BN50" s="22">
        <v>2.6999999999999999E-5</v>
      </c>
      <c r="BO50" s="1">
        <v>22309585.3413774</v>
      </c>
      <c r="BP50">
        <f t="shared" si="21"/>
        <v>22.309585341377399</v>
      </c>
      <c r="BS50" s="22">
        <v>2.6999999999999999E-5</v>
      </c>
      <c r="BT50" s="1">
        <v>22552403.6066572</v>
      </c>
      <c r="BU50" s="33">
        <f t="shared" si="22"/>
        <v>22.552403606657201</v>
      </c>
      <c r="BX50" s="22">
        <v>2.6999999999999999E-5</v>
      </c>
      <c r="BY50">
        <v>24774967.416986</v>
      </c>
      <c r="BZ50" s="33">
        <f t="shared" si="23"/>
        <v>24.774967416986001</v>
      </c>
      <c r="CA50" s="33"/>
      <c r="CB50" s="35">
        <v>2.6999999999999999E-5</v>
      </c>
      <c r="CC50" s="40">
        <f t="shared" si="24"/>
        <v>2.7E-2</v>
      </c>
      <c r="CD50" s="35">
        <v>24761487.778321002</v>
      </c>
      <c r="CE50" s="33">
        <f t="shared" si="25"/>
        <v>24.761487778321001</v>
      </c>
      <c r="CJ50" s="1">
        <v>15.276999999999999</v>
      </c>
      <c r="CK50" s="1">
        <v>15.276999999999999</v>
      </c>
      <c r="CM50" s="1">
        <v>27.3</v>
      </c>
      <c r="CN50" s="1">
        <v>27.3</v>
      </c>
      <c r="CT50" s="32">
        <v>2.6999999999999999E-5</v>
      </c>
      <c r="CU50">
        <v>10769704.2155475</v>
      </c>
      <c r="CV50" s="33">
        <f t="shared" si="26"/>
        <v>10.769704215547501</v>
      </c>
      <c r="CY50" s="41">
        <f t="shared" si="27"/>
        <v>2.7E-2</v>
      </c>
      <c r="CZ50">
        <v>11856783.120510001</v>
      </c>
      <c r="DA50" s="33">
        <f t="shared" si="28"/>
        <v>11.85678312051</v>
      </c>
      <c r="DC50" s="32">
        <v>2.6999999999999999E-5</v>
      </c>
      <c r="DD50">
        <v>11892843.057368601</v>
      </c>
      <c r="DE50">
        <f t="shared" si="29"/>
        <v>11.892843057368601</v>
      </c>
      <c r="DG50" s="43">
        <f t="shared" si="30"/>
        <v>2.7E-2</v>
      </c>
      <c r="DH50" s="45">
        <v>11723057.2259838</v>
      </c>
      <c r="DI50" s="38">
        <f t="shared" si="31"/>
        <v>11.7230572259838</v>
      </c>
      <c r="DO50" s="38">
        <f t="shared" si="34"/>
        <v>2.7E-2</v>
      </c>
      <c r="DP50" s="4">
        <v>24365432.120865598</v>
      </c>
      <c r="DQ50" s="39">
        <f t="shared" si="35"/>
        <v>24.365432120865599</v>
      </c>
    </row>
    <row r="51" spans="1:121" x14ac:dyDescent="0.25">
      <c r="A51" s="1">
        <v>459.346</v>
      </c>
      <c r="E51" s="1">
        <v>164</v>
      </c>
      <c r="F51" s="1">
        <v>164</v>
      </c>
      <c r="G51" s="1">
        <v>25.228999999999999</v>
      </c>
      <c r="H51" s="1">
        <v>36.880000000000003</v>
      </c>
      <c r="I51" s="1">
        <v>-22.43</v>
      </c>
      <c r="J51" s="1"/>
      <c r="K51" s="1">
        <v>5.7240000000000002</v>
      </c>
      <c r="L51" s="1">
        <v>4.7450000000000001</v>
      </c>
      <c r="M51" s="1">
        <v>-614.91300000000001</v>
      </c>
      <c r="N51" s="1"/>
      <c r="O51" s="1">
        <v>-32.851999999999997</v>
      </c>
      <c r="P51" s="1">
        <v>13782.273999999999</v>
      </c>
      <c r="Q51" s="1">
        <v>19.574000000000002</v>
      </c>
      <c r="R51" s="1">
        <v>-9.5030000000000001</v>
      </c>
      <c r="S51" s="1">
        <v>-0.317</v>
      </c>
      <c r="T51" s="1">
        <v>-0.17499999999999999</v>
      </c>
      <c r="U51" s="1">
        <v>-0.157</v>
      </c>
      <c r="V51" s="1">
        <v>1.4999999999999999E-2</v>
      </c>
      <c r="W51" s="1">
        <v>5.0000000000000001E-3</v>
      </c>
      <c r="X51" s="1">
        <v>8.2000000000000003E-2</v>
      </c>
      <c r="Y51" s="1">
        <v>3.7999999999999999E-2</v>
      </c>
      <c r="Z51" s="1">
        <v>5.0999999999999997E-2</v>
      </c>
      <c r="AA51" s="30">
        <v>459.346</v>
      </c>
      <c r="AB51" s="1">
        <v>141.00800000000001</v>
      </c>
      <c r="AC51" s="1">
        <v>322.91500000000002</v>
      </c>
      <c r="AD51" s="1">
        <v>30.216000000000001</v>
      </c>
      <c r="AH51">
        <f t="shared" si="3"/>
        <v>0.317</v>
      </c>
      <c r="AI51" s="1">
        <f t="shared" si="4"/>
        <v>0.17499999999999999</v>
      </c>
      <c r="AJ51">
        <f t="shared" si="5"/>
        <v>0.157</v>
      </c>
      <c r="AK51">
        <f t="shared" si="6"/>
        <v>-1.4999999999999999E-2</v>
      </c>
      <c r="AL51">
        <f t="shared" si="7"/>
        <v>-5.0000000000000001E-3</v>
      </c>
      <c r="AM51">
        <f t="shared" si="8"/>
        <v>-8.2000000000000003E-2</v>
      </c>
      <c r="AN51" s="1">
        <v>459.346</v>
      </c>
      <c r="AO51" s="1">
        <f t="shared" si="9"/>
        <v>4.5934600000000003</v>
      </c>
      <c r="AP51" s="1">
        <v>141.00800000000001</v>
      </c>
      <c r="AQ51" s="1">
        <v>322.91500000000002</v>
      </c>
      <c r="AR51" s="1">
        <v>30.216000000000001</v>
      </c>
      <c r="AS51" s="4">
        <f t="shared" si="10"/>
        <v>25.638999999999953</v>
      </c>
      <c r="AU51" s="17">
        <f t="shared" si="11"/>
        <v>1.3395760000000001</v>
      </c>
      <c r="AV51" s="17">
        <f t="shared" si="12"/>
        <v>1.8438040000000004</v>
      </c>
      <c r="AW51" s="17">
        <f t="shared" si="13"/>
        <v>-1.8438040000000004</v>
      </c>
      <c r="AY51" s="4">
        <f t="shared" si="1"/>
        <v>3.4482558139534883E-7</v>
      </c>
      <c r="AZ51" s="4">
        <f t="shared" si="2"/>
        <v>3.0480232558139536E-7</v>
      </c>
      <c r="BA51" s="38">
        <f t="shared" si="14"/>
        <v>3.4482558139534885E-4</v>
      </c>
      <c r="BB51" s="39">
        <f t="shared" si="15"/>
        <v>3.0480232558139535E-4</v>
      </c>
      <c r="BC51" s="1">
        <f t="shared" si="16"/>
        <v>0.14581339556674056</v>
      </c>
      <c r="BD51" s="1">
        <f t="shared" si="17"/>
        <v>-0.2006988196261642</v>
      </c>
      <c r="BF51" s="18">
        <f t="shared" si="18"/>
        <v>1.8649447600000002</v>
      </c>
      <c r="BG51" s="18">
        <f t="shared" si="19"/>
        <v>0.86357048000000003</v>
      </c>
      <c r="BI51" s="21">
        <v>0</v>
      </c>
      <c r="BJ51" s="21">
        <f t="shared" si="20"/>
        <v>313.50938258102576</v>
      </c>
      <c r="BN51" s="22">
        <v>2.76E-5</v>
      </c>
      <c r="BO51" s="1">
        <v>22290900.1527244</v>
      </c>
      <c r="BP51">
        <f t="shared" si="21"/>
        <v>22.290900152724401</v>
      </c>
      <c r="BS51" s="22">
        <v>2.76E-5</v>
      </c>
      <c r="BT51" s="1">
        <v>22620024.226554699</v>
      </c>
      <c r="BU51" s="33">
        <f t="shared" si="22"/>
        <v>22.620024226554698</v>
      </c>
      <c r="BX51" s="22">
        <v>2.76E-5</v>
      </c>
      <c r="BY51">
        <v>24852065.103225298</v>
      </c>
      <c r="BZ51" s="33">
        <f t="shared" si="23"/>
        <v>24.8520651032253</v>
      </c>
      <c r="CA51" s="33"/>
      <c r="CB51" s="35">
        <v>2.76E-5</v>
      </c>
      <c r="CC51" s="40">
        <f t="shared" si="24"/>
        <v>2.76E-2</v>
      </c>
      <c r="CD51" s="35">
        <v>24746971.6972875</v>
      </c>
      <c r="CE51" s="33">
        <f t="shared" si="25"/>
        <v>24.746971697287499</v>
      </c>
      <c r="CJ51" s="1">
        <v>19.574000000000002</v>
      </c>
      <c r="CK51" s="1">
        <v>19.574000000000002</v>
      </c>
      <c r="CM51" s="1">
        <v>36.880000000000003</v>
      </c>
      <c r="CN51" s="1">
        <v>36.880000000000003</v>
      </c>
      <c r="CT51" s="32">
        <v>2.76E-5</v>
      </c>
      <c r="CU51">
        <v>10789340.042163599</v>
      </c>
      <c r="CV51" s="33">
        <f t="shared" si="26"/>
        <v>10.7893400421636</v>
      </c>
      <c r="CY51" s="41">
        <f t="shared" si="27"/>
        <v>2.76E-2</v>
      </c>
      <c r="CZ51">
        <v>11879025.813195899</v>
      </c>
      <c r="DA51" s="33">
        <f t="shared" si="28"/>
        <v>11.879025813195899</v>
      </c>
      <c r="DC51" s="32">
        <v>2.76E-5</v>
      </c>
      <c r="DD51">
        <v>11916619.538156901</v>
      </c>
      <c r="DE51">
        <f t="shared" si="29"/>
        <v>11.916619538156901</v>
      </c>
      <c r="DG51" s="43">
        <f t="shared" si="30"/>
        <v>2.76E-2</v>
      </c>
      <c r="DH51" s="45">
        <v>11694606.6372742</v>
      </c>
      <c r="DI51" s="38">
        <f t="shared" si="31"/>
        <v>11.6946066372742</v>
      </c>
      <c r="DO51" s="38">
        <f t="shared" si="34"/>
        <v>2.76E-2</v>
      </c>
      <c r="DP51" s="4">
        <v>24440002.077938002</v>
      </c>
      <c r="DQ51" s="39">
        <f t="shared" si="35"/>
        <v>24.440002077938001</v>
      </c>
    </row>
    <row r="52" spans="1:121" x14ac:dyDescent="0.25">
      <c r="A52" s="1">
        <v>531.98599999999999</v>
      </c>
      <c r="E52" s="1">
        <v>165</v>
      </c>
      <c r="F52" s="1">
        <v>165</v>
      </c>
      <c r="G52" s="1">
        <v>20.469000000000001</v>
      </c>
      <c r="H52" s="1">
        <v>39.274999999999999</v>
      </c>
      <c r="I52" s="1">
        <v>-25.771000000000001</v>
      </c>
      <c r="J52" s="1"/>
      <c r="K52" s="1">
        <v>5.7240000000000002</v>
      </c>
      <c r="L52" s="1">
        <v>4.7450000000000001</v>
      </c>
      <c r="M52" s="1">
        <v>-591.63499999999999</v>
      </c>
      <c r="N52" s="1"/>
      <c r="O52" s="1">
        <v>-40.945999999999998</v>
      </c>
      <c r="P52" s="1">
        <v>13792.705</v>
      </c>
      <c r="Q52" s="1">
        <v>21.006</v>
      </c>
      <c r="R52" s="1">
        <v>-15.205</v>
      </c>
      <c r="S52" s="1">
        <v>-0.32700000000000001</v>
      </c>
      <c r="T52" s="1">
        <v>-0.19</v>
      </c>
      <c r="U52" s="1">
        <v>-0.16200000000000001</v>
      </c>
      <c r="V52" s="1">
        <v>1.4999999999999999E-2</v>
      </c>
      <c r="W52" s="1">
        <v>0.01</v>
      </c>
      <c r="X52" s="1">
        <v>8.6999999999999994E-2</v>
      </c>
      <c r="Y52" s="1">
        <v>4.2000000000000003E-2</v>
      </c>
      <c r="Z52" s="1">
        <v>5.0999999999999997E-2</v>
      </c>
      <c r="AA52" s="30">
        <v>531.98599999999999</v>
      </c>
      <c r="AB52" s="1">
        <v>181.602</v>
      </c>
      <c r="AC52" s="1">
        <v>386.70499999999998</v>
      </c>
      <c r="AD52" s="1">
        <v>30.216000000000001</v>
      </c>
      <c r="AH52">
        <f t="shared" si="3"/>
        <v>0.32700000000000001</v>
      </c>
      <c r="AI52" s="1">
        <f t="shared" si="4"/>
        <v>0.19</v>
      </c>
      <c r="AJ52">
        <f t="shared" si="5"/>
        <v>0.16200000000000001</v>
      </c>
      <c r="AK52">
        <f t="shared" si="6"/>
        <v>-1.4999999999999999E-2</v>
      </c>
      <c r="AL52">
        <f t="shared" si="7"/>
        <v>-0.01</v>
      </c>
      <c r="AM52">
        <f t="shared" si="8"/>
        <v>-8.6999999999999994E-2</v>
      </c>
      <c r="AN52" s="1">
        <v>531.98599999999999</v>
      </c>
      <c r="AO52" s="1">
        <f t="shared" si="9"/>
        <v>5.3198600000000003</v>
      </c>
      <c r="AP52" s="1">
        <v>181.602</v>
      </c>
      <c r="AQ52" s="1">
        <v>386.70499999999998</v>
      </c>
      <c r="AR52" s="1">
        <v>30.216000000000001</v>
      </c>
      <c r="AS52" s="4">
        <f t="shared" si="10"/>
        <v>-6.1049999999999613</v>
      </c>
      <c r="AU52" s="17">
        <f t="shared" si="11"/>
        <v>1.7252189999999998</v>
      </c>
      <c r="AV52" s="17">
        <f t="shared" si="12"/>
        <v>1.7786210000000002</v>
      </c>
      <c r="AW52" s="17">
        <f t="shared" si="13"/>
        <v>-1.7786210000000002</v>
      </c>
      <c r="AY52" s="4">
        <f t="shared" si="1"/>
        <v>3.7817441860465107E-7</v>
      </c>
      <c r="AZ52" s="4">
        <f t="shared" si="2"/>
        <v>3.6018604651162786E-7</v>
      </c>
      <c r="BA52" s="38">
        <f t="shared" si="14"/>
        <v>3.7817441860465105E-4</v>
      </c>
      <c r="BB52" s="39">
        <f t="shared" si="15"/>
        <v>3.6018604651162785E-4</v>
      </c>
      <c r="BC52" s="1">
        <f t="shared" si="16"/>
        <v>0.16214890993372005</v>
      </c>
      <c r="BD52" s="1">
        <f t="shared" si="17"/>
        <v>-0.16716802697815358</v>
      </c>
      <c r="BF52" s="18">
        <f t="shared" si="18"/>
        <v>2.15986316</v>
      </c>
      <c r="BG52" s="18">
        <f t="shared" si="19"/>
        <v>1.00013368</v>
      </c>
      <c r="BI52" s="21">
        <v>0</v>
      </c>
      <c r="BJ52" s="21">
        <f t="shared" si="20"/>
        <v>277.83832657250383</v>
      </c>
      <c r="BN52" s="22">
        <v>2.8200000000000001E-5</v>
      </c>
      <c r="BO52" s="1">
        <v>22356199.776112001</v>
      </c>
      <c r="BP52">
        <f t="shared" si="21"/>
        <v>22.356199776112</v>
      </c>
      <c r="BS52" s="22">
        <v>2.8200000000000001E-5</v>
      </c>
      <c r="BT52" s="1">
        <v>22601070.856231201</v>
      </c>
      <c r="BU52" s="33">
        <f t="shared" si="22"/>
        <v>22.6010708562312</v>
      </c>
      <c r="BX52" s="22">
        <v>2.8200000000000001E-5</v>
      </c>
      <c r="BY52">
        <v>24833961.094934199</v>
      </c>
      <c r="BZ52" s="33">
        <f t="shared" si="23"/>
        <v>24.8339610949342</v>
      </c>
      <c r="CA52" s="33"/>
      <c r="CB52" s="35">
        <v>2.8200000000000001E-5</v>
      </c>
      <c r="CC52" s="40">
        <f t="shared" si="24"/>
        <v>2.8199999999999999E-2</v>
      </c>
      <c r="CD52" s="35">
        <v>24819832.7662143</v>
      </c>
      <c r="CE52" s="33">
        <f t="shared" si="25"/>
        <v>24.819832766214301</v>
      </c>
      <c r="CJ52" s="1">
        <v>21.006</v>
      </c>
      <c r="CK52" s="1">
        <v>21.006</v>
      </c>
      <c r="CM52" s="1">
        <v>39.274999999999999</v>
      </c>
      <c r="CN52" s="1">
        <v>39.274999999999999</v>
      </c>
      <c r="CT52" s="32">
        <v>2.8200000000000001E-5</v>
      </c>
      <c r="CU52">
        <v>10808842.845587401</v>
      </c>
      <c r="CV52" s="33">
        <f t="shared" si="26"/>
        <v>10.808842845587401</v>
      </c>
      <c r="CY52" s="41">
        <f t="shared" si="27"/>
        <v>2.8199999999999999E-2</v>
      </c>
      <c r="CZ52">
        <v>11901115.4573282</v>
      </c>
      <c r="DA52" s="33">
        <f t="shared" si="28"/>
        <v>11.901115457328201</v>
      </c>
      <c r="DC52" s="32">
        <v>2.8200000000000001E-5</v>
      </c>
      <c r="DD52">
        <v>11887210.177637</v>
      </c>
      <c r="DE52">
        <f t="shared" si="29"/>
        <v>11.887210177637</v>
      </c>
      <c r="DG52" s="43">
        <f t="shared" si="30"/>
        <v>2.8199999999999999E-2</v>
      </c>
      <c r="DH52" s="45">
        <v>11716254.1576421</v>
      </c>
      <c r="DI52" s="38">
        <f t="shared" si="31"/>
        <v>11.7162541576421</v>
      </c>
      <c r="DO52" s="38">
        <f t="shared" si="34"/>
        <v>2.8199999999999999E-2</v>
      </c>
      <c r="DP52" s="4">
        <v>24422631.375500701</v>
      </c>
      <c r="DQ52" s="39">
        <f t="shared" si="35"/>
        <v>24.4226313755007</v>
      </c>
    </row>
    <row r="53" spans="1:121" x14ac:dyDescent="0.25">
      <c r="A53" s="1">
        <v>550.91</v>
      </c>
      <c r="E53" s="1">
        <v>166</v>
      </c>
      <c r="F53" s="1">
        <v>166</v>
      </c>
      <c r="G53" s="1">
        <v>-74.728999999999999</v>
      </c>
      <c r="H53" s="1">
        <v>38.317</v>
      </c>
      <c r="I53" s="1">
        <v>-57.743000000000002</v>
      </c>
      <c r="J53" s="1"/>
      <c r="K53" s="1">
        <v>5.2469999999999999</v>
      </c>
      <c r="L53" s="1">
        <v>5.22</v>
      </c>
      <c r="M53" s="1">
        <v>-606.53300000000002</v>
      </c>
      <c r="N53" s="1"/>
      <c r="O53" s="1">
        <v>-154.24299999999999</v>
      </c>
      <c r="P53" s="1">
        <v>13772.364</v>
      </c>
      <c r="Q53" s="1">
        <v>20.050999999999998</v>
      </c>
      <c r="R53" s="1">
        <v>-172.45500000000001</v>
      </c>
      <c r="S53" s="1">
        <v>-0.33600000000000002</v>
      </c>
      <c r="T53" s="1">
        <v>-0.185</v>
      </c>
      <c r="U53" s="1">
        <v>-0.17100000000000001</v>
      </c>
      <c r="V53" s="1">
        <v>1.4999999999999999E-2</v>
      </c>
      <c r="W53" s="1">
        <v>0.01</v>
      </c>
      <c r="X53" s="1">
        <v>6.5000000000000002E-2</v>
      </c>
      <c r="Y53" s="1">
        <v>4.4999999999999998E-2</v>
      </c>
      <c r="Z53" s="1">
        <v>5.5E-2</v>
      </c>
      <c r="AA53" s="30">
        <v>550.91</v>
      </c>
      <c r="AB53" s="1">
        <v>209.376</v>
      </c>
      <c r="AC53" s="1">
        <v>410.20600000000002</v>
      </c>
      <c r="AD53" s="1">
        <v>36.015000000000001</v>
      </c>
      <c r="AH53">
        <f t="shared" si="3"/>
        <v>0.33600000000000002</v>
      </c>
      <c r="AI53" s="1">
        <f t="shared" si="4"/>
        <v>0.185</v>
      </c>
      <c r="AJ53">
        <f t="shared" si="5"/>
        <v>0.17100000000000001</v>
      </c>
      <c r="AK53">
        <f t="shared" si="6"/>
        <v>-1.4999999999999999E-2</v>
      </c>
      <c r="AL53">
        <f t="shared" si="7"/>
        <v>-0.01</v>
      </c>
      <c r="AM53">
        <f t="shared" si="8"/>
        <v>-6.5000000000000002E-2</v>
      </c>
      <c r="AN53" s="1">
        <v>550.91</v>
      </c>
      <c r="AO53" s="1">
        <f t="shared" si="9"/>
        <v>5.5091000000000001</v>
      </c>
      <c r="AP53" s="1">
        <v>209.376</v>
      </c>
      <c r="AQ53" s="1">
        <v>410.20600000000002</v>
      </c>
      <c r="AR53" s="1">
        <v>36.015000000000001</v>
      </c>
      <c r="AS53" s="4">
        <f t="shared" si="10"/>
        <v>-32.657000000000039</v>
      </c>
      <c r="AU53" s="17">
        <f t="shared" si="11"/>
        <v>1.989072</v>
      </c>
      <c r="AV53" s="17">
        <f t="shared" si="12"/>
        <v>1.4262680000000003</v>
      </c>
      <c r="AW53" s="17">
        <f t="shared" si="13"/>
        <v>-1.4262680000000003</v>
      </c>
      <c r="AY53" s="4">
        <f t="shared" si="1"/>
        <v>5.5848837209302327E-7</v>
      </c>
      <c r="AZ53" s="4">
        <f t="shared" si="2"/>
        <v>1.0133372093023256E-6</v>
      </c>
      <c r="BA53" s="38">
        <f t="shared" si="14"/>
        <v>5.5848837209302327E-4</v>
      </c>
      <c r="BB53" s="39">
        <f t="shared" si="15"/>
        <v>1.0133372093023257E-3</v>
      </c>
      <c r="BC53" s="1">
        <f t="shared" si="16"/>
        <v>0.18052603873590967</v>
      </c>
      <c r="BD53" s="1">
        <f t="shared" si="17"/>
        <v>-0.12944655206839598</v>
      </c>
      <c r="BF53" s="18">
        <f t="shared" si="18"/>
        <v>2.2366946000000003</v>
      </c>
      <c r="BG53" s="18">
        <f t="shared" si="19"/>
        <v>1.0357107999999999</v>
      </c>
      <c r="BI53" s="21">
        <v>0</v>
      </c>
      <c r="BJ53" s="21">
        <f t="shared" si="20"/>
        <v>237.70909794510206</v>
      </c>
      <c r="BN53" s="22">
        <v>2.8799999999999999E-5</v>
      </c>
      <c r="BO53" s="1">
        <v>22420266.307831898</v>
      </c>
      <c r="BP53">
        <f t="shared" si="21"/>
        <v>22.420266307831898</v>
      </c>
      <c r="BS53" s="22">
        <v>2.8799999999999999E-5</v>
      </c>
      <c r="BT53" s="1">
        <v>22663764.463000201</v>
      </c>
      <c r="BU53" s="33">
        <f t="shared" si="22"/>
        <v>22.663764463000202</v>
      </c>
      <c r="BX53" s="22">
        <v>2.8799999999999999E-5</v>
      </c>
      <c r="BY53">
        <v>24905403.1845291</v>
      </c>
      <c r="BZ53" s="33">
        <f t="shared" si="23"/>
        <v>24.905403184529099</v>
      </c>
      <c r="CA53" s="33"/>
      <c r="CB53" s="35">
        <v>2.8799999999999999E-5</v>
      </c>
      <c r="CC53" s="40">
        <f t="shared" si="24"/>
        <v>2.8799999999999999E-2</v>
      </c>
      <c r="CD53" s="35">
        <v>24801155.778409202</v>
      </c>
      <c r="CE53" s="33">
        <f t="shared" si="25"/>
        <v>24.801155778409203</v>
      </c>
      <c r="CJ53" s="1">
        <v>20.050999999999998</v>
      </c>
      <c r="CK53" s="1">
        <v>20.050999999999998</v>
      </c>
      <c r="CM53" s="1">
        <v>38.317</v>
      </c>
      <c r="CN53" s="1">
        <v>38.317</v>
      </c>
      <c r="CT53" s="32">
        <v>2.8799999999999999E-5</v>
      </c>
      <c r="CU53">
        <v>10828212.905973</v>
      </c>
      <c r="CV53" s="33">
        <f t="shared" si="26"/>
        <v>10.828212905973</v>
      </c>
      <c r="CY53" s="41">
        <f t="shared" si="27"/>
        <v>2.8799999999999999E-2</v>
      </c>
      <c r="CZ53">
        <v>11923052.3166248</v>
      </c>
      <c r="DA53" s="33">
        <f t="shared" si="28"/>
        <v>11.923052316624799</v>
      </c>
      <c r="DC53" s="32">
        <v>2.8799999999999999E-5</v>
      </c>
      <c r="DD53">
        <v>11908776.1072894</v>
      </c>
      <c r="DE53">
        <f t="shared" si="29"/>
        <v>11.9087761072894</v>
      </c>
      <c r="DG53" s="43">
        <f t="shared" si="30"/>
        <v>2.8799999999999999E-2</v>
      </c>
      <c r="DH53" s="45">
        <v>11737746.9922753</v>
      </c>
      <c r="DI53" s="38">
        <f t="shared" si="31"/>
        <v>11.7377469922753</v>
      </c>
      <c r="DO53" s="38">
        <f t="shared" si="34"/>
        <v>2.8799999999999999E-2</v>
      </c>
      <c r="DP53" s="4">
        <v>24491694.019973598</v>
      </c>
      <c r="DQ53" s="39">
        <f t="shared" si="35"/>
        <v>24.491694019973597</v>
      </c>
    </row>
    <row r="54" spans="1:121" x14ac:dyDescent="0.25">
      <c r="A54" s="1">
        <v>551.82500000000005</v>
      </c>
      <c r="E54" s="1">
        <v>167</v>
      </c>
      <c r="F54" s="1">
        <v>167</v>
      </c>
      <c r="G54" s="1">
        <v>-61.402000000000001</v>
      </c>
      <c r="H54" s="1">
        <v>41.67</v>
      </c>
      <c r="I54" s="1">
        <v>-57.743000000000002</v>
      </c>
      <c r="J54" s="1"/>
      <c r="K54" s="1">
        <v>7.6319999999999997</v>
      </c>
      <c r="L54" s="1">
        <v>4.7450000000000001</v>
      </c>
      <c r="M54" s="1">
        <v>-630.74099999999999</v>
      </c>
      <c r="N54" s="1"/>
      <c r="O54" s="1">
        <v>-149.483</v>
      </c>
      <c r="P54" s="1">
        <v>13815.133</v>
      </c>
      <c r="Q54" s="1">
        <v>19.574000000000002</v>
      </c>
      <c r="R54" s="1">
        <v>-167.70500000000001</v>
      </c>
      <c r="S54" s="1">
        <v>-0.34100000000000003</v>
      </c>
      <c r="T54" s="1">
        <v>-0.19400000000000001</v>
      </c>
      <c r="U54" s="1">
        <v>-0.17100000000000001</v>
      </c>
      <c r="V54" s="1">
        <v>0.02</v>
      </c>
      <c r="W54" s="1">
        <v>1.4999999999999999E-2</v>
      </c>
      <c r="X54" s="1">
        <v>7.0999999999999994E-2</v>
      </c>
      <c r="Y54" s="1">
        <v>4.9000000000000002E-2</v>
      </c>
      <c r="Z54" s="1">
        <v>5.5E-2</v>
      </c>
      <c r="AA54" s="30">
        <v>551.82500000000005</v>
      </c>
      <c r="AB54" s="1">
        <v>210.59700000000001</v>
      </c>
      <c r="AC54" s="1">
        <v>410.512</v>
      </c>
      <c r="AD54" s="1">
        <v>39.067</v>
      </c>
      <c r="AH54">
        <f t="shared" si="3"/>
        <v>0.34100000000000003</v>
      </c>
      <c r="AI54" s="1">
        <f t="shared" si="4"/>
        <v>0.19400000000000001</v>
      </c>
      <c r="AJ54">
        <f t="shared" si="5"/>
        <v>0.17100000000000001</v>
      </c>
      <c r="AK54">
        <f t="shared" si="6"/>
        <v>-0.02</v>
      </c>
      <c r="AL54">
        <f t="shared" si="7"/>
        <v>-1.4999999999999999E-2</v>
      </c>
      <c r="AM54">
        <f t="shared" si="8"/>
        <v>-7.0999999999999994E-2</v>
      </c>
      <c r="AN54" s="1">
        <v>551.82500000000005</v>
      </c>
      <c r="AO54" s="1">
        <f t="shared" si="9"/>
        <v>5.5182500000000001</v>
      </c>
      <c r="AP54" s="1">
        <v>210.59700000000001</v>
      </c>
      <c r="AQ54" s="1">
        <v>410.512</v>
      </c>
      <c r="AR54" s="1">
        <v>39.067</v>
      </c>
      <c r="AS54" s="4">
        <f t="shared" si="10"/>
        <v>-30.216999999999928</v>
      </c>
      <c r="AU54" s="17">
        <f t="shared" si="11"/>
        <v>2.0006715000000002</v>
      </c>
      <c r="AV54" s="17">
        <f t="shared" si="12"/>
        <v>1.4116084999999998</v>
      </c>
      <c r="AW54" s="17">
        <f t="shared" si="13"/>
        <v>-1.4116084999999998</v>
      </c>
      <c r="AY54" s="4">
        <f t="shared" si="1"/>
        <v>5.7798255813953487E-7</v>
      </c>
      <c r="AZ54" s="4">
        <f t="shared" si="2"/>
        <v>9.82889534883721E-7</v>
      </c>
      <c r="BA54" s="38">
        <f t="shared" si="14"/>
        <v>5.7798255813953491E-4</v>
      </c>
      <c r="BB54" s="39">
        <f t="shared" si="15"/>
        <v>9.8288953488372089E-4</v>
      </c>
      <c r="BC54" s="1">
        <f t="shared" si="16"/>
        <v>0.18127771485525304</v>
      </c>
      <c r="BD54" s="1">
        <f t="shared" si="17"/>
        <v>-0.12790363792869114</v>
      </c>
      <c r="BF54" s="18">
        <f t="shared" si="18"/>
        <v>2.2404095000000002</v>
      </c>
      <c r="BG54" s="18">
        <f t="shared" si="19"/>
        <v>1.0374310000000002</v>
      </c>
      <c r="BI54" s="21">
        <v>0</v>
      </c>
      <c r="BJ54" s="21">
        <f t="shared" si="20"/>
        <v>236.0676999241395</v>
      </c>
      <c r="BN54" s="22">
        <v>2.94E-5</v>
      </c>
      <c r="BO54" s="1">
        <v>22394779.326138102</v>
      </c>
      <c r="BP54">
        <f t="shared" si="21"/>
        <v>22.394779326138099</v>
      </c>
      <c r="BS54" s="22">
        <v>2.94E-5</v>
      </c>
      <c r="BT54" s="1">
        <v>22641702.721418701</v>
      </c>
      <c r="BU54" s="33">
        <f t="shared" si="22"/>
        <v>22.641702721418699</v>
      </c>
      <c r="BX54" s="22">
        <v>2.94E-5</v>
      </c>
      <c r="BY54">
        <v>24883489.7166977</v>
      </c>
      <c r="BZ54" s="33">
        <f t="shared" si="23"/>
        <v>24.883489716697699</v>
      </c>
      <c r="CA54" s="33"/>
      <c r="CB54" s="35">
        <v>2.94E-5</v>
      </c>
      <c r="CC54" s="40">
        <f t="shared" si="24"/>
        <v>2.9399999999999999E-2</v>
      </c>
      <c r="CD54" s="35">
        <v>24868640.5545284</v>
      </c>
      <c r="CE54" s="33">
        <f t="shared" si="25"/>
        <v>24.868640554528401</v>
      </c>
      <c r="CJ54" s="1">
        <v>19.574000000000002</v>
      </c>
      <c r="CK54" s="1">
        <v>19.574000000000002</v>
      </c>
      <c r="CM54" s="1">
        <v>41.67</v>
      </c>
      <c r="CN54" s="1">
        <v>41.67</v>
      </c>
      <c r="CT54" s="32">
        <v>2.94E-5</v>
      </c>
      <c r="CU54">
        <v>10847450.5026567</v>
      </c>
      <c r="CV54" s="33">
        <f t="shared" si="26"/>
        <v>10.847450502656701</v>
      </c>
      <c r="CY54" s="41">
        <f t="shared" si="27"/>
        <v>2.9399999999999999E-2</v>
      </c>
      <c r="CZ54">
        <v>11944836.6541733</v>
      </c>
      <c r="DA54" s="33">
        <f t="shared" si="28"/>
        <v>11.944836654173299</v>
      </c>
      <c r="DC54" s="32">
        <v>2.94E-5</v>
      </c>
      <c r="DD54">
        <v>11930187.6892133</v>
      </c>
      <c r="DE54">
        <f t="shared" si="29"/>
        <v>11.9301876892133</v>
      </c>
      <c r="DG54" s="43">
        <f t="shared" si="30"/>
        <v>2.9399999999999999E-2</v>
      </c>
      <c r="DH54" s="45">
        <v>11759085.4791798</v>
      </c>
      <c r="DI54" s="38">
        <f t="shared" si="31"/>
        <v>11.759085479179799</v>
      </c>
      <c r="DO54" s="38">
        <f t="shared" si="34"/>
        <v>2.9399999999999999E-2</v>
      </c>
      <c r="DP54" s="4">
        <v>24470678.379498001</v>
      </c>
      <c r="DQ54" s="39">
        <f t="shared" si="35"/>
        <v>24.470678379498001</v>
      </c>
    </row>
    <row r="55" spans="1:121" x14ac:dyDescent="0.25">
      <c r="A55" s="1">
        <v>591.80799999999999</v>
      </c>
      <c r="E55" s="1">
        <v>168</v>
      </c>
      <c r="F55" s="1">
        <v>168</v>
      </c>
      <c r="G55" s="1">
        <v>-57.594000000000001</v>
      </c>
      <c r="H55" s="1">
        <v>44.064999999999998</v>
      </c>
      <c r="I55" s="1">
        <v>-57.743000000000002</v>
      </c>
      <c r="J55" s="1"/>
      <c r="K55" s="1">
        <v>7.1550000000000002</v>
      </c>
      <c r="L55" s="1">
        <v>5.22</v>
      </c>
      <c r="M55" s="1">
        <v>-622.36199999999997</v>
      </c>
      <c r="N55" s="1"/>
      <c r="O55" s="1">
        <v>-148.05500000000001</v>
      </c>
      <c r="P55" s="1">
        <v>13795.834000000001</v>
      </c>
      <c r="Q55" s="1">
        <v>21.960999999999999</v>
      </c>
      <c r="R55" s="1">
        <v>-164.38</v>
      </c>
      <c r="S55" s="1">
        <v>-0.35599999999999998</v>
      </c>
      <c r="T55" s="1">
        <v>-0.21299999999999999</v>
      </c>
      <c r="U55" s="1">
        <v>-0.19</v>
      </c>
      <c r="V55" s="1">
        <v>0.01</v>
      </c>
      <c r="W55" s="1">
        <v>1.4999999999999999E-2</v>
      </c>
      <c r="X55" s="1">
        <v>7.5999999999999998E-2</v>
      </c>
      <c r="Y55" s="1">
        <v>4.4999999999999998E-2</v>
      </c>
      <c r="Z55" s="1">
        <v>5.0999999999999997E-2</v>
      </c>
      <c r="AA55" s="30">
        <v>591.80799999999999</v>
      </c>
      <c r="AB55" s="1">
        <v>217.922</v>
      </c>
      <c r="AC55" s="1">
        <v>422.11</v>
      </c>
      <c r="AD55" s="1">
        <v>40.593000000000004</v>
      </c>
      <c r="AH55">
        <f t="shared" si="3"/>
        <v>0.35599999999999998</v>
      </c>
      <c r="AI55" s="1">
        <f t="shared" si="4"/>
        <v>0.21299999999999999</v>
      </c>
      <c r="AJ55">
        <f t="shared" si="5"/>
        <v>0.19</v>
      </c>
      <c r="AK55">
        <f t="shared" si="6"/>
        <v>-0.01</v>
      </c>
      <c r="AL55">
        <f t="shared" si="7"/>
        <v>-1.4999999999999999E-2</v>
      </c>
      <c r="AM55">
        <f t="shared" si="8"/>
        <v>-7.5999999999999998E-2</v>
      </c>
      <c r="AN55" s="1">
        <v>591.80799999999999</v>
      </c>
      <c r="AO55" s="1">
        <f t="shared" si="9"/>
        <v>5.9180799999999998</v>
      </c>
      <c r="AP55" s="1">
        <v>217.922</v>
      </c>
      <c r="AQ55" s="1">
        <v>422.11</v>
      </c>
      <c r="AR55" s="1">
        <v>40.593000000000004</v>
      </c>
      <c r="AS55" s="4">
        <f t="shared" si="10"/>
        <v>-7.6310000000000855</v>
      </c>
      <c r="AU55" s="17">
        <f t="shared" si="11"/>
        <v>2.0702589999999996</v>
      </c>
      <c r="AV55" s="17">
        <f t="shared" si="12"/>
        <v>1.6686009999999998</v>
      </c>
      <c r="AW55" s="17">
        <f t="shared" si="13"/>
        <v>-1.6686009999999998</v>
      </c>
      <c r="AY55" s="4">
        <f t="shared" si="1"/>
        <v>5.9190697674418599E-7</v>
      </c>
      <c r="AZ55" s="4">
        <f t="shared" si="2"/>
        <v>9.8846511627906986E-7</v>
      </c>
      <c r="BA55" s="38">
        <f t="shared" si="14"/>
        <v>5.9190697674418597E-4</v>
      </c>
      <c r="BB55" s="39">
        <f t="shared" si="15"/>
        <v>9.8846511627906993E-4</v>
      </c>
      <c r="BC55" s="1">
        <f t="shared" si="16"/>
        <v>0.17490968354601488</v>
      </c>
      <c r="BD55" s="1">
        <f t="shared" si="17"/>
        <v>-0.14097486008975882</v>
      </c>
      <c r="BF55" s="18">
        <f t="shared" si="18"/>
        <v>2.4027404800000003</v>
      </c>
      <c r="BG55" s="18">
        <f t="shared" si="19"/>
        <v>1.1125990400000001</v>
      </c>
      <c r="BI55" s="21">
        <v>0</v>
      </c>
      <c r="BJ55" s="21">
        <f t="shared" si="20"/>
        <v>249.97325541463704</v>
      </c>
      <c r="BN55" s="22">
        <v>3.0000000000000001E-5</v>
      </c>
      <c r="BO55" s="1">
        <v>22454312.954376198</v>
      </c>
      <c r="BP55">
        <f t="shared" si="21"/>
        <v>22.454312954376196</v>
      </c>
      <c r="BS55" s="22">
        <v>3.0000000000000001E-5</v>
      </c>
      <c r="BT55" s="1">
        <v>22699864.231741998</v>
      </c>
      <c r="BU55" s="33">
        <f t="shared" si="22"/>
        <v>22.699864231741998</v>
      </c>
      <c r="BX55" s="22">
        <v>3.0000000000000001E-5</v>
      </c>
      <c r="BY55">
        <v>24949729.344036799</v>
      </c>
      <c r="BZ55" s="33">
        <f t="shared" si="23"/>
        <v>24.9497293440368</v>
      </c>
      <c r="CA55" s="33"/>
      <c r="CB55" s="35">
        <v>3.0000000000000001E-5</v>
      </c>
      <c r="CC55" s="40">
        <f t="shared" si="24"/>
        <v>3.0000000000000002E-2</v>
      </c>
      <c r="CD55" s="35">
        <v>24846641.0440741</v>
      </c>
      <c r="CE55" s="33">
        <f t="shared" si="25"/>
        <v>24.846641044074101</v>
      </c>
      <c r="CJ55" s="1">
        <v>21.960999999999999</v>
      </c>
      <c r="CK55" s="1">
        <v>21.960999999999999</v>
      </c>
      <c r="CM55" s="1">
        <v>44.064999999999998</v>
      </c>
      <c r="CN55" s="1">
        <v>44.064999999999998</v>
      </c>
      <c r="CT55" s="32">
        <v>3.0000000000000001E-5</v>
      </c>
      <c r="CU55">
        <v>10866555.914159801</v>
      </c>
      <c r="CV55" s="33">
        <f t="shared" si="26"/>
        <v>10.8665559141598</v>
      </c>
      <c r="CY55" s="41">
        <f t="shared" si="27"/>
        <v>3.0000000000000002E-2</v>
      </c>
      <c r="CZ55">
        <v>11916190.7345649</v>
      </c>
      <c r="DA55" s="33">
        <f t="shared" si="28"/>
        <v>11.9161907345649</v>
      </c>
      <c r="DC55" s="32">
        <v>3.0000000000000001E-5</v>
      </c>
      <c r="DD55">
        <v>11951445.2603906</v>
      </c>
      <c r="DE55">
        <f t="shared" si="29"/>
        <v>11.951445260390599</v>
      </c>
      <c r="DG55" s="43">
        <f t="shared" si="30"/>
        <v>3.0000000000000002E-2</v>
      </c>
      <c r="DH55" s="45">
        <v>11780269.9553378</v>
      </c>
      <c r="DI55" s="38">
        <f t="shared" si="31"/>
        <v>11.780269955337801</v>
      </c>
      <c r="DO55" s="38">
        <f t="shared" si="34"/>
        <v>3.0000000000000002E-2</v>
      </c>
      <c r="DP55" s="4">
        <v>24534680.355168901</v>
      </c>
      <c r="DQ55" s="39">
        <f t="shared" si="35"/>
        <v>24.534680355168902</v>
      </c>
    </row>
    <row r="56" spans="1:121" x14ac:dyDescent="0.25">
      <c r="A56" s="1">
        <v>619.27700000000004</v>
      </c>
      <c r="E56" s="1">
        <v>169</v>
      </c>
      <c r="F56" s="1">
        <v>169</v>
      </c>
      <c r="G56" s="1">
        <v>-49.503</v>
      </c>
      <c r="H56" s="1">
        <v>46.939</v>
      </c>
      <c r="I56" s="1">
        <v>-57.743000000000002</v>
      </c>
      <c r="J56" s="1"/>
      <c r="K56" s="1">
        <v>7.6319999999999997</v>
      </c>
      <c r="L56" s="1">
        <v>4.2709999999999999</v>
      </c>
      <c r="M56" s="1">
        <v>-627.94799999999998</v>
      </c>
      <c r="N56" s="1"/>
      <c r="O56" s="1">
        <v>-144.72300000000001</v>
      </c>
      <c r="P56" s="1">
        <v>13776.014999999999</v>
      </c>
      <c r="Q56" s="1">
        <v>22.437999999999999</v>
      </c>
      <c r="R56" s="1">
        <v>-157.72999999999999</v>
      </c>
      <c r="S56" s="1">
        <v>-0.36599999999999999</v>
      </c>
      <c r="T56" s="1">
        <v>-0.223</v>
      </c>
      <c r="U56" s="1">
        <v>-0.185</v>
      </c>
      <c r="V56" s="1">
        <v>1.4999999999999999E-2</v>
      </c>
      <c r="W56" s="1">
        <v>2.4E-2</v>
      </c>
      <c r="X56" s="1">
        <v>9.1999999999999998E-2</v>
      </c>
      <c r="Y56" s="1">
        <v>5.1999999999999998E-2</v>
      </c>
      <c r="Z56" s="1">
        <v>5.8000000000000003E-2</v>
      </c>
      <c r="AA56" s="30">
        <v>619.27700000000004</v>
      </c>
      <c r="AB56" s="1">
        <v>230.43600000000001</v>
      </c>
      <c r="AC56" s="1">
        <v>444.69499999999999</v>
      </c>
      <c r="AD56" s="1">
        <v>39.982999999999997</v>
      </c>
      <c r="AH56">
        <f t="shared" si="3"/>
        <v>0.36599999999999999</v>
      </c>
      <c r="AI56" s="1">
        <f t="shared" si="4"/>
        <v>0.223</v>
      </c>
      <c r="AJ56">
        <f t="shared" si="5"/>
        <v>0.185</v>
      </c>
      <c r="AK56">
        <f t="shared" si="6"/>
        <v>-1.4999999999999999E-2</v>
      </c>
      <c r="AL56">
        <f t="shared" si="7"/>
        <v>-2.4E-2</v>
      </c>
      <c r="AM56">
        <f t="shared" si="8"/>
        <v>-9.1999999999999998E-2</v>
      </c>
      <c r="AN56" s="1">
        <v>619.27700000000004</v>
      </c>
      <c r="AO56" s="1">
        <f t="shared" si="9"/>
        <v>6.1927700000000003</v>
      </c>
      <c r="AP56" s="1">
        <v>230.43600000000001</v>
      </c>
      <c r="AQ56" s="1">
        <v>444.69499999999999</v>
      </c>
      <c r="AR56" s="1">
        <v>39.982999999999997</v>
      </c>
      <c r="AS56" s="4">
        <f t="shared" si="10"/>
        <v>-15.871000000000038</v>
      </c>
      <c r="AU56" s="17">
        <f t="shared" si="11"/>
        <v>2.1891419999999999</v>
      </c>
      <c r="AV56" s="17">
        <f t="shared" si="12"/>
        <v>1.699268</v>
      </c>
      <c r="AW56" s="17">
        <f t="shared" si="13"/>
        <v>-1.699268</v>
      </c>
      <c r="AY56" s="4">
        <f t="shared" si="1"/>
        <v>6.0861627906976741E-7</v>
      </c>
      <c r="AZ56" s="4">
        <f t="shared" si="2"/>
        <v>9.7186627906976749E-7</v>
      </c>
      <c r="BA56" s="38">
        <f t="shared" si="14"/>
        <v>6.0861627906976738E-4</v>
      </c>
      <c r="BB56" s="39">
        <f t="shared" si="15"/>
        <v>9.7186627906976745E-4</v>
      </c>
      <c r="BC56" s="1">
        <f t="shared" si="16"/>
        <v>0.1767498227772063</v>
      </c>
      <c r="BD56" s="1">
        <f t="shared" si="17"/>
        <v>-0.13719773219415543</v>
      </c>
      <c r="BF56" s="18">
        <f t="shared" si="18"/>
        <v>2.5142646200000005</v>
      </c>
      <c r="BG56" s="18">
        <f t="shared" si="19"/>
        <v>1.1642407600000002</v>
      </c>
      <c r="BI56" s="21">
        <v>0</v>
      </c>
      <c r="BJ56" s="21">
        <f t="shared" si="20"/>
        <v>245.95503424910152</v>
      </c>
      <c r="BN56" s="22">
        <v>3.0599999999999998E-5</v>
      </c>
      <c r="BO56" s="1">
        <v>22426449.145465299</v>
      </c>
      <c r="BP56">
        <f t="shared" si="21"/>
        <v>22.426449145465298</v>
      </c>
      <c r="BS56" s="22">
        <v>3.0599999999999998E-5</v>
      </c>
      <c r="BT56" s="1">
        <v>22675425.956911299</v>
      </c>
      <c r="BU56" s="33">
        <f t="shared" si="22"/>
        <v>22.675425956911301</v>
      </c>
      <c r="BX56" s="22">
        <v>3.0599999999999998E-5</v>
      </c>
      <c r="BY56">
        <v>24924818.472976401</v>
      </c>
      <c r="BZ56" s="33">
        <f t="shared" si="23"/>
        <v>24.924818472976401</v>
      </c>
      <c r="CA56" s="33"/>
      <c r="CB56" s="35">
        <v>3.0599999999999998E-5</v>
      </c>
      <c r="CC56" s="40">
        <f t="shared" si="24"/>
        <v>3.0599999999999999E-2</v>
      </c>
      <c r="CD56" s="35">
        <v>24909188.290184699</v>
      </c>
      <c r="CE56" s="33">
        <f t="shared" si="25"/>
        <v>24.909188290184698</v>
      </c>
      <c r="CJ56" s="1">
        <v>22.437999999999999</v>
      </c>
      <c r="CK56" s="1">
        <v>22.437999999999999</v>
      </c>
      <c r="CM56" s="1">
        <v>46.939</v>
      </c>
      <c r="CN56" s="1">
        <v>46.939</v>
      </c>
      <c r="CT56" s="32">
        <v>3.0599999999999998E-5</v>
      </c>
      <c r="CU56">
        <v>10839758.8119504</v>
      </c>
      <c r="CV56" s="33">
        <f t="shared" si="26"/>
        <v>10.8397588119504</v>
      </c>
      <c r="CY56" s="41">
        <f t="shared" si="27"/>
        <v>3.0599999999999999E-2</v>
      </c>
      <c r="CZ56">
        <v>11935978.9044367</v>
      </c>
      <c r="DA56" s="33">
        <f t="shared" si="28"/>
        <v>11.9359789044367</v>
      </c>
      <c r="DC56" s="32">
        <v>3.0599999999999998E-5</v>
      </c>
      <c r="DD56">
        <v>11972549.156783599</v>
      </c>
      <c r="DE56">
        <f t="shared" si="29"/>
        <v>11.9725491567836</v>
      </c>
      <c r="DG56" s="43">
        <f t="shared" si="30"/>
        <v>3.0599999999999999E-2</v>
      </c>
      <c r="DH56" s="45">
        <v>11750425.4357627</v>
      </c>
      <c r="DI56" s="38">
        <f t="shared" si="31"/>
        <v>11.7504254357627</v>
      </c>
      <c r="DO56" s="38">
        <f t="shared" si="34"/>
        <v>3.0599999999999999E-2</v>
      </c>
      <c r="DP56" s="4">
        <v>24510810.8023265</v>
      </c>
      <c r="DQ56" s="39">
        <f t="shared" si="35"/>
        <v>24.5108108023265</v>
      </c>
    </row>
    <row r="57" spans="1:121" x14ac:dyDescent="0.25">
      <c r="A57" s="1">
        <v>646.44100000000003</v>
      </c>
      <c r="E57" s="1">
        <v>170</v>
      </c>
      <c r="F57" s="1">
        <v>170</v>
      </c>
      <c r="G57" s="1">
        <v>36.177999999999997</v>
      </c>
      <c r="H57" s="1">
        <v>45.981000000000002</v>
      </c>
      <c r="I57" s="1">
        <v>-23.861999999999998</v>
      </c>
      <c r="J57" s="1"/>
      <c r="K57" s="1">
        <v>8.109</v>
      </c>
      <c r="L57" s="1">
        <v>4.2709999999999999</v>
      </c>
      <c r="M57" s="1">
        <v>-613.98199999999997</v>
      </c>
      <c r="N57" s="1"/>
      <c r="O57" s="1">
        <v>-44.753999999999998</v>
      </c>
      <c r="P57" s="1">
        <v>13756.197</v>
      </c>
      <c r="Q57" s="1">
        <v>21.960999999999999</v>
      </c>
      <c r="R57" s="1">
        <v>-49.414999999999999</v>
      </c>
      <c r="S57" s="1">
        <v>-0.36599999999999999</v>
      </c>
      <c r="T57" s="1">
        <v>-0.22800000000000001</v>
      </c>
      <c r="U57" s="1">
        <v>-0.19500000000000001</v>
      </c>
      <c r="V57" s="1">
        <v>0.02</v>
      </c>
      <c r="W57" s="1">
        <v>1.4999999999999999E-2</v>
      </c>
      <c r="X57" s="1">
        <v>0.114</v>
      </c>
      <c r="Y57" s="1">
        <v>4.4999999999999998E-2</v>
      </c>
      <c r="Z57" s="1">
        <v>5.5E-2</v>
      </c>
      <c r="AA57" s="30">
        <v>646.44100000000003</v>
      </c>
      <c r="AB57" s="1">
        <v>249.96899999999999</v>
      </c>
      <c r="AC57" s="1">
        <v>470.33300000000003</v>
      </c>
      <c r="AD57" s="1">
        <v>39.982999999999997</v>
      </c>
      <c r="AH57">
        <f t="shared" si="3"/>
        <v>0.36599999999999999</v>
      </c>
      <c r="AI57" s="1">
        <f t="shared" si="4"/>
        <v>0.22800000000000001</v>
      </c>
      <c r="AJ57">
        <f t="shared" si="5"/>
        <v>0.19500000000000001</v>
      </c>
      <c r="AK57">
        <f t="shared" si="6"/>
        <v>-0.02</v>
      </c>
      <c r="AL57">
        <f t="shared" si="7"/>
        <v>-1.4999999999999999E-2</v>
      </c>
      <c r="AM57">
        <f t="shared" si="8"/>
        <v>-0.114</v>
      </c>
      <c r="AN57" s="1">
        <v>646.44100000000003</v>
      </c>
      <c r="AO57" s="1">
        <f t="shared" si="9"/>
        <v>6.46441</v>
      </c>
      <c r="AP57" s="1">
        <v>249.96899999999999</v>
      </c>
      <c r="AQ57" s="1">
        <v>470.33300000000003</v>
      </c>
      <c r="AR57" s="1">
        <v>39.982999999999997</v>
      </c>
      <c r="AS57" s="4">
        <f t="shared" si="10"/>
        <v>-33.878000000000043</v>
      </c>
      <c r="AU57" s="17">
        <f t="shared" si="11"/>
        <v>2.3747054999999997</v>
      </c>
      <c r="AV57" s="17">
        <f t="shared" si="12"/>
        <v>1.5900144999999997</v>
      </c>
      <c r="AW57" s="17">
        <f t="shared" si="13"/>
        <v>-1.5900144999999997</v>
      </c>
      <c r="AY57" s="4">
        <f t="shared" si="1"/>
        <v>4.0606395348837211E-7</v>
      </c>
      <c r="AZ57" s="4">
        <f t="shared" si="2"/>
        <v>3.8787790697674422E-7</v>
      </c>
      <c r="BA57" s="38">
        <f t="shared" si="14"/>
        <v>4.060639534883721E-4</v>
      </c>
      <c r="BB57" s="39">
        <f t="shared" si="15"/>
        <v>3.8787790697674421E-4</v>
      </c>
      <c r="BC57" s="1">
        <f t="shared" si="16"/>
        <v>0.18367534701542751</v>
      </c>
      <c r="BD57" s="1">
        <f t="shared" si="17"/>
        <v>-0.12298218244201711</v>
      </c>
      <c r="BF57" s="18">
        <f t="shared" si="18"/>
        <v>2.6245504600000005</v>
      </c>
      <c r="BG57" s="18">
        <f t="shared" si="19"/>
        <v>1.2153090800000002</v>
      </c>
      <c r="BI57" s="21">
        <v>0</v>
      </c>
      <c r="BJ57" s="21">
        <f t="shared" si="20"/>
        <v>230.83210898086924</v>
      </c>
      <c r="BN57" s="22">
        <v>3.1199999999999999E-5</v>
      </c>
      <c r="BO57" s="1">
        <v>22481800.781209201</v>
      </c>
      <c r="BP57">
        <f t="shared" si="21"/>
        <v>22.481800781209198</v>
      </c>
      <c r="BS57" s="22">
        <v>3.1199999999999999E-5</v>
      </c>
      <c r="BT57" s="1">
        <v>22729420.952549301</v>
      </c>
      <c r="BU57" s="33">
        <f t="shared" si="22"/>
        <v>22.729420952549301</v>
      </c>
      <c r="BX57" s="22">
        <v>3.1199999999999999E-5</v>
      </c>
      <c r="BY57">
        <v>24986276.0539678</v>
      </c>
      <c r="BZ57" s="33">
        <f t="shared" si="23"/>
        <v>24.986276053967799</v>
      </c>
      <c r="CA57" s="33"/>
      <c r="CB57" s="35">
        <v>3.1199999999999999E-5</v>
      </c>
      <c r="CC57" s="40">
        <f t="shared" si="24"/>
        <v>3.1199999999999999E-2</v>
      </c>
      <c r="CD57" s="35">
        <v>24970178.565918699</v>
      </c>
      <c r="CE57" s="33">
        <f t="shared" si="25"/>
        <v>24.970178565918697</v>
      </c>
      <c r="CJ57" s="1">
        <v>21.960999999999999</v>
      </c>
      <c r="CK57" s="1">
        <v>21.960999999999999</v>
      </c>
      <c r="CM57" s="1">
        <v>45.981000000000002</v>
      </c>
      <c r="CN57" s="1">
        <v>45.981000000000002</v>
      </c>
      <c r="CT57" s="32">
        <v>3.1199999999999999E-5</v>
      </c>
      <c r="CU57">
        <v>10857111.773770601</v>
      </c>
      <c r="CV57" s="33">
        <f t="shared" si="26"/>
        <v>10.857111773770601</v>
      </c>
      <c r="CY57" s="41">
        <f t="shared" si="27"/>
        <v>3.1199999999999999E-2</v>
      </c>
      <c r="CZ57">
        <v>11955636.9384767</v>
      </c>
      <c r="DA57" s="33">
        <f t="shared" si="28"/>
        <v>11.955636938476701</v>
      </c>
      <c r="DC57" s="32">
        <v>3.1199999999999999E-5</v>
      </c>
      <c r="DD57">
        <v>11942033.8256175</v>
      </c>
      <c r="DE57">
        <f t="shared" si="29"/>
        <v>11.9420338256175</v>
      </c>
      <c r="DG57" s="43">
        <f t="shared" si="30"/>
        <v>3.1199999999999999E-2</v>
      </c>
      <c r="DH57" s="45">
        <v>11769682.067028601</v>
      </c>
      <c r="DI57" s="38">
        <f t="shared" si="31"/>
        <v>11.769682067028601</v>
      </c>
      <c r="DO57" s="38">
        <f t="shared" si="34"/>
        <v>3.1199999999999999E-2</v>
      </c>
      <c r="DP57" s="4">
        <v>24570165.832022801</v>
      </c>
      <c r="DQ57" s="39">
        <f t="shared" si="35"/>
        <v>24.570165832022802</v>
      </c>
    </row>
    <row r="58" spans="1:121" x14ac:dyDescent="0.25">
      <c r="A58" s="1">
        <v>643.08399999999995</v>
      </c>
      <c r="E58" s="1">
        <v>171</v>
      </c>
      <c r="F58" s="1">
        <v>171</v>
      </c>
      <c r="G58" s="1">
        <v>-53.311</v>
      </c>
      <c r="H58" s="1">
        <v>46.939</v>
      </c>
      <c r="I58" s="1">
        <v>-58.698</v>
      </c>
      <c r="J58" s="1"/>
      <c r="K58" s="1">
        <v>8.5860000000000003</v>
      </c>
      <c r="L58" s="1">
        <v>4.2709999999999999</v>
      </c>
      <c r="M58" s="1">
        <v>-582.78899999999999</v>
      </c>
      <c r="N58" s="1"/>
      <c r="O58" s="1">
        <v>-148.53100000000001</v>
      </c>
      <c r="P58" s="1">
        <v>13752.546</v>
      </c>
      <c r="Q58" s="1">
        <v>21.960999999999999</v>
      </c>
      <c r="R58" s="1">
        <v>-162.005</v>
      </c>
      <c r="S58" s="1">
        <v>-0.371</v>
      </c>
      <c r="T58" s="1">
        <v>-0.22800000000000001</v>
      </c>
      <c r="U58" s="1">
        <v>-0.19</v>
      </c>
      <c r="V58" s="1">
        <v>1.4999999999999999E-2</v>
      </c>
      <c r="W58" s="1">
        <v>1.9E-2</v>
      </c>
      <c r="X58" s="1">
        <v>8.6999999999999994E-2</v>
      </c>
      <c r="Y58" s="1">
        <v>5.1999999999999998E-2</v>
      </c>
      <c r="Z58" s="1">
        <v>5.8000000000000003E-2</v>
      </c>
      <c r="AA58" s="30">
        <v>643.08399999999995</v>
      </c>
      <c r="AB58" s="1">
        <v>250.88499999999999</v>
      </c>
      <c r="AC58" s="1">
        <v>470.94400000000002</v>
      </c>
      <c r="AD58" s="1">
        <v>39.982999999999997</v>
      </c>
      <c r="AH58">
        <f t="shared" si="3"/>
        <v>0.371</v>
      </c>
      <c r="AI58" s="1">
        <f t="shared" si="4"/>
        <v>0.22800000000000001</v>
      </c>
      <c r="AJ58">
        <f t="shared" si="5"/>
        <v>0.19</v>
      </c>
      <c r="AK58">
        <f t="shared" si="6"/>
        <v>-1.4999999999999999E-2</v>
      </c>
      <c r="AL58">
        <f t="shared" si="7"/>
        <v>-1.9E-2</v>
      </c>
      <c r="AM58">
        <f t="shared" si="8"/>
        <v>-8.6999999999999994E-2</v>
      </c>
      <c r="AN58" s="1">
        <v>643.08399999999995</v>
      </c>
      <c r="AO58" s="1">
        <f t="shared" si="9"/>
        <v>6.4308399999999999</v>
      </c>
      <c r="AP58" s="1">
        <v>250.88499999999999</v>
      </c>
      <c r="AQ58" s="1">
        <v>470.94400000000002</v>
      </c>
      <c r="AR58" s="1">
        <v>39.982999999999997</v>
      </c>
      <c r="AS58" s="4">
        <f t="shared" si="10"/>
        <v>-38.762000000000114</v>
      </c>
      <c r="AU58" s="17">
        <f t="shared" si="11"/>
        <v>2.3834074999999997</v>
      </c>
      <c r="AV58" s="17">
        <f t="shared" si="12"/>
        <v>1.5385825000000004</v>
      </c>
      <c r="AW58" s="17">
        <f t="shared" si="13"/>
        <v>-1.5385825000000004</v>
      </c>
      <c r="AY58" s="4">
        <f t="shared" si="1"/>
        <v>6.1416860465116284E-7</v>
      </c>
      <c r="AZ58" s="4">
        <f t="shared" si="2"/>
        <v>9.91232558139535E-7</v>
      </c>
      <c r="BA58" s="38">
        <f t="shared" si="14"/>
        <v>6.141686046511628E-4</v>
      </c>
      <c r="BB58" s="39">
        <f t="shared" si="15"/>
        <v>9.912325581395349E-4</v>
      </c>
      <c r="BC58" s="1">
        <f t="shared" si="16"/>
        <v>0.18531074478606213</v>
      </c>
      <c r="BD58" s="1">
        <f t="shared" si="17"/>
        <v>-0.11962531333387245</v>
      </c>
      <c r="BF58" s="18">
        <f t="shared" si="18"/>
        <v>2.61092104</v>
      </c>
      <c r="BG58" s="18">
        <f t="shared" si="19"/>
        <v>1.2089979199999998</v>
      </c>
      <c r="BI58" s="21">
        <v>0</v>
      </c>
      <c r="BJ58" s="21">
        <f t="shared" si="20"/>
        <v>227.26097163177917</v>
      </c>
      <c r="BN58" s="22">
        <v>3.18E-5</v>
      </c>
      <c r="BO58" s="1">
        <v>22452248.933743</v>
      </c>
      <c r="BP58">
        <f t="shared" si="21"/>
        <v>22.452248933743</v>
      </c>
      <c r="BS58" s="22">
        <v>3.18E-5</v>
      </c>
      <c r="BT58" s="1">
        <v>22781562.6583426</v>
      </c>
      <c r="BU58" s="33">
        <f t="shared" si="22"/>
        <v>22.781562658342601</v>
      </c>
      <c r="BX58" s="22">
        <v>3.18E-5</v>
      </c>
      <c r="BY58">
        <v>24959110.763534602</v>
      </c>
      <c r="BZ58" s="33">
        <f t="shared" si="23"/>
        <v>24.959110763534603</v>
      </c>
      <c r="CA58" s="33"/>
      <c r="CB58" s="35">
        <v>3.18E-5</v>
      </c>
      <c r="CC58" s="40">
        <f t="shared" si="24"/>
        <v>3.1800000000000002E-2</v>
      </c>
      <c r="CD58" s="35">
        <v>24942648.3009279</v>
      </c>
      <c r="CE58" s="33">
        <f t="shared" si="25"/>
        <v>24.9426483009279</v>
      </c>
      <c r="CJ58" s="1">
        <v>21.960999999999999</v>
      </c>
      <c r="CK58" s="1">
        <v>21.960999999999999</v>
      </c>
      <c r="CM58" s="1">
        <v>46.939</v>
      </c>
      <c r="CN58" s="1">
        <v>46.939</v>
      </c>
      <c r="CT58" s="32">
        <v>3.18E-5</v>
      </c>
      <c r="CU58">
        <v>10873001.982147999</v>
      </c>
      <c r="CV58" s="33">
        <f t="shared" si="26"/>
        <v>10.873001982147999</v>
      </c>
      <c r="CY58" s="41">
        <f t="shared" si="27"/>
        <v>3.1800000000000002E-2</v>
      </c>
      <c r="CZ58">
        <v>11975165.051862201</v>
      </c>
      <c r="DA58" s="33">
        <f t="shared" si="28"/>
        <v>11.9751650518622</v>
      </c>
      <c r="DC58" s="32">
        <v>3.18E-5</v>
      </c>
      <c r="DD58">
        <v>11961233.059897199</v>
      </c>
      <c r="DE58">
        <f t="shared" si="29"/>
        <v>11.9612330598972</v>
      </c>
      <c r="DG58" s="43">
        <f t="shared" si="30"/>
        <v>3.1800000000000002E-2</v>
      </c>
      <c r="DH58" s="45">
        <v>11788807.343818201</v>
      </c>
      <c r="DI58" s="38">
        <f t="shared" si="31"/>
        <v>11.788807343818201</v>
      </c>
      <c r="DO58" s="38">
        <f t="shared" si="34"/>
        <v>3.1800000000000002E-2</v>
      </c>
      <c r="DP58" s="4">
        <v>24628070.896325599</v>
      </c>
      <c r="DQ58" s="39">
        <f t="shared" si="35"/>
        <v>24.6280708963256</v>
      </c>
    </row>
    <row r="59" spans="1:121" x14ac:dyDescent="0.25">
      <c r="A59" s="1">
        <v>642.16800000000001</v>
      </c>
      <c r="E59" s="1">
        <v>172</v>
      </c>
      <c r="F59" s="1">
        <v>172</v>
      </c>
      <c r="G59" s="1">
        <v>-51.883000000000003</v>
      </c>
      <c r="H59" s="1">
        <v>46.46</v>
      </c>
      <c r="I59" s="1">
        <v>-57.743000000000002</v>
      </c>
      <c r="J59" s="1"/>
      <c r="K59" s="1">
        <v>8.5860000000000003</v>
      </c>
      <c r="L59" s="1">
        <v>4.7450000000000001</v>
      </c>
      <c r="M59" s="1">
        <v>-638.19000000000005</v>
      </c>
      <c r="N59" s="1"/>
      <c r="O59" s="1">
        <v>-146.62700000000001</v>
      </c>
      <c r="P59" s="1">
        <v>13748.374</v>
      </c>
      <c r="Q59" s="1">
        <v>21.483000000000001</v>
      </c>
      <c r="R59" s="1">
        <v>-159.63</v>
      </c>
      <c r="S59" s="1">
        <v>-0.36599999999999999</v>
      </c>
      <c r="T59" s="1">
        <v>-0.22800000000000001</v>
      </c>
      <c r="U59" s="1">
        <v>-0.185</v>
      </c>
      <c r="V59" s="1">
        <v>1.4999999999999999E-2</v>
      </c>
      <c r="W59" s="1">
        <v>2.4E-2</v>
      </c>
      <c r="X59" s="1">
        <v>9.1999999999999998E-2</v>
      </c>
      <c r="Y59" s="1">
        <v>4.9000000000000002E-2</v>
      </c>
      <c r="Z59" s="1">
        <v>6.6000000000000003E-2</v>
      </c>
      <c r="AA59" s="30">
        <v>642.16800000000001</v>
      </c>
      <c r="AB59" s="1">
        <v>250.27500000000001</v>
      </c>
      <c r="AC59" s="1">
        <v>470.63900000000001</v>
      </c>
      <c r="AD59" s="1">
        <v>39.982999999999997</v>
      </c>
      <c r="AH59">
        <f t="shared" si="3"/>
        <v>0.36599999999999999</v>
      </c>
      <c r="AI59" s="1">
        <f t="shared" si="4"/>
        <v>0.22800000000000001</v>
      </c>
      <c r="AJ59">
        <f t="shared" si="5"/>
        <v>0.185</v>
      </c>
      <c r="AK59">
        <f t="shared" si="6"/>
        <v>-1.4999999999999999E-2</v>
      </c>
      <c r="AL59">
        <f t="shared" si="7"/>
        <v>-2.4E-2</v>
      </c>
      <c r="AM59">
        <f t="shared" si="8"/>
        <v>-9.1999999999999998E-2</v>
      </c>
      <c r="AN59" s="1">
        <v>642.16800000000001</v>
      </c>
      <c r="AO59" s="1">
        <f t="shared" si="9"/>
        <v>6.4216800000000003</v>
      </c>
      <c r="AP59" s="1">
        <v>250.27500000000001</v>
      </c>
      <c r="AQ59" s="1">
        <v>470.63900000000001</v>
      </c>
      <c r="AR59" s="1">
        <v>39.982999999999997</v>
      </c>
      <c r="AS59" s="4">
        <f t="shared" si="10"/>
        <v>-38.763000000000034</v>
      </c>
      <c r="AU59" s="17">
        <f t="shared" si="11"/>
        <v>2.3776124999999997</v>
      </c>
      <c r="AV59" s="17">
        <f t="shared" si="12"/>
        <v>1.5413174999999999</v>
      </c>
      <c r="AW59" s="17">
        <f t="shared" si="13"/>
        <v>-1.5413174999999999</v>
      </c>
      <c r="AY59" s="4">
        <f t="shared" si="1"/>
        <v>6.0583139534883723E-7</v>
      </c>
      <c r="AZ59" s="4">
        <f t="shared" si="2"/>
        <v>9.7738372093023273E-7</v>
      </c>
      <c r="BA59" s="38">
        <f t="shared" si="14"/>
        <v>6.0583139534883725E-4</v>
      </c>
      <c r="BB59" s="39">
        <f t="shared" si="15"/>
        <v>9.7738372093023268E-4</v>
      </c>
      <c r="BC59" s="1">
        <f t="shared" si="16"/>
        <v>0.18512386945472209</v>
      </c>
      <c r="BD59" s="1">
        <f t="shared" si="17"/>
        <v>-0.12000889954030719</v>
      </c>
      <c r="BF59" s="18">
        <f t="shared" si="18"/>
        <v>2.60720208</v>
      </c>
      <c r="BG59" s="18">
        <f t="shared" si="19"/>
        <v>1.2072758400000001</v>
      </c>
      <c r="BI59" s="21">
        <v>0</v>
      </c>
      <c r="BJ59" s="21">
        <f t="shared" si="20"/>
        <v>227.6690420641566</v>
      </c>
      <c r="BN59" s="22">
        <v>3.2400000000000001E-5</v>
      </c>
      <c r="BO59" s="1">
        <v>22503744.396468699</v>
      </c>
      <c r="BP59">
        <f t="shared" si="21"/>
        <v>22.503744396468697</v>
      </c>
      <c r="BS59" s="22">
        <v>3.2400000000000001E-5</v>
      </c>
      <c r="BT59" s="1">
        <v>22752755.374744501</v>
      </c>
      <c r="BU59" s="33">
        <f t="shared" si="22"/>
        <v>22.752755374744503</v>
      </c>
      <c r="BX59" s="22">
        <v>3.2400000000000001E-5</v>
      </c>
      <c r="BY59">
        <v>25015481.2684725</v>
      </c>
      <c r="BZ59" s="33">
        <f t="shared" si="23"/>
        <v>25.015481268472499</v>
      </c>
      <c r="CA59" s="33"/>
      <c r="CB59" s="35">
        <v>3.2400000000000001E-5</v>
      </c>
      <c r="CC59" s="40">
        <f t="shared" si="24"/>
        <v>3.2399999999999998E-2</v>
      </c>
      <c r="CD59" s="35">
        <v>24997872.118122399</v>
      </c>
      <c r="CE59" s="33">
        <f t="shared" si="25"/>
        <v>24.997872118122398</v>
      </c>
      <c r="CJ59" s="1">
        <v>21.483000000000001</v>
      </c>
      <c r="CK59" s="1">
        <v>21.483000000000001</v>
      </c>
      <c r="CM59" s="1">
        <v>46.46</v>
      </c>
      <c r="CN59" s="1">
        <v>46.46</v>
      </c>
      <c r="CT59" s="32">
        <v>3.2400000000000001E-5</v>
      </c>
      <c r="CU59">
        <v>10890105.5909798</v>
      </c>
      <c r="CV59" s="33">
        <f t="shared" si="26"/>
        <v>10.8901055909798</v>
      </c>
      <c r="CY59" s="41">
        <f t="shared" si="27"/>
        <v>3.2399999999999998E-2</v>
      </c>
      <c r="CZ59">
        <v>11993174.097385099</v>
      </c>
      <c r="DA59" s="33">
        <f t="shared" si="28"/>
        <v>11.993174097385099</v>
      </c>
      <c r="DC59" s="32">
        <v>3.2400000000000001E-5</v>
      </c>
      <c r="DD59">
        <v>11977603.879489301</v>
      </c>
      <c r="DE59">
        <f t="shared" si="29"/>
        <v>11.977603879489301</v>
      </c>
      <c r="DG59" s="43">
        <f t="shared" si="30"/>
        <v>3.2399999999999998E-2</v>
      </c>
      <c r="DH59" s="45">
        <v>11807801.5414233</v>
      </c>
      <c r="DI59" s="38">
        <f t="shared" si="31"/>
        <v>11.8078015414233</v>
      </c>
      <c r="DO59" s="38">
        <f t="shared" si="34"/>
        <v>3.2399999999999998E-2</v>
      </c>
      <c r="DP59" s="4">
        <v>24599256.167935401</v>
      </c>
      <c r="DQ59" s="39">
        <f t="shared" si="35"/>
        <v>24.599256167935401</v>
      </c>
    </row>
    <row r="60" spans="1:121" x14ac:dyDescent="0.25">
      <c r="A60" s="1">
        <v>642.16800000000001</v>
      </c>
      <c r="E60" s="1">
        <v>173</v>
      </c>
      <c r="F60" s="1">
        <v>173</v>
      </c>
      <c r="G60" s="1">
        <v>-51.406999999999996</v>
      </c>
      <c r="H60" s="1">
        <v>45.981000000000002</v>
      </c>
      <c r="I60" s="1">
        <v>-56.789000000000001</v>
      </c>
      <c r="J60" s="1"/>
      <c r="K60" s="1">
        <v>8.109</v>
      </c>
      <c r="L60" s="1">
        <v>4.7450000000000001</v>
      </c>
      <c r="M60" s="1">
        <v>-623.29300000000001</v>
      </c>
      <c r="N60" s="1"/>
      <c r="O60" s="1">
        <v>-146.15100000000001</v>
      </c>
      <c r="P60" s="1">
        <v>13745.245000000001</v>
      </c>
      <c r="Q60" s="1">
        <v>21.483000000000001</v>
      </c>
      <c r="R60" s="1">
        <v>-160.10499999999999</v>
      </c>
      <c r="S60" s="1">
        <v>-0.371</v>
      </c>
      <c r="T60" s="1">
        <v>-0.22800000000000001</v>
      </c>
      <c r="U60" s="1">
        <v>-0.185</v>
      </c>
      <c r="V60" s="1">
        <v>1.4999999999999999E-2</v>
      </c>
      <c r="W60" s="1">
        <v>1.9E-2</v>
      </c>
      <c r="X60" s="1">
        <v>8.6999999999999994E-2</v>
      </c>
      <c r="Y60" s="1">
        <v>5.1999999999999998E-2</v>
      </c>
      <c r="Z60" s="1">
        <v>6.2E-2</v>
      </c>
      <c r="AA60" s="30">
        <v>642.16800000000001</v>
      </c>
      <c r="AB60" s="1">
        <v>250.88499999999999</v>
      </c>
      <c r="AC60" s="1">
        <v>470.63900000000001</v>
      </c>
      <c r="AD60" s="1">
        <v>40.287999999999997</v>
      </c>
      <c r="AH60">
        <f t="shared" si="3"/>
        <v>0.371</v>
      </c>
      <c r="AI60" s="1">
        <f t="shared" si="4"/>
        <v>0.22800000000000001</v>
      </c>
      <c r="AJ60">
        <f t="shared" si="5"/>
        <v>0.185</v>
      </c>
      <c r="AK60">
        <f t="shared" si="6"/>
        <v>-1.4999999999999999E-2</v>
      </c>
      <c r="AL60">
        <f t="shared" si="7"/>
        <v>-1.9E-2</v>
      </c>
      <c r="AM60">
        <f t="shared" si="8"/>
        <v>-8.6999999999999994E-2</v>
      </c>
      <c r="AN60" s="1">
        <v>642.16800000000001</v>
      </c>
      <c r="AO60" s="1">
        <f t="shared" si="9"/>
        <v>6.4216800000000003</v>
      </c>
      <c r="AP60" s="1">
        <v>250.88499999999999</v>
      </c>
      <c r="AQ60" s="1">
        <v>470.63900000000001</v>
      </c>
      <c r="AR60" s="1">
        <v>40.287999999999997</v>
      </c>
      <c r="AS60" s="4">
        <f t="shared" si="10"/>
        <v>-39.067999999999984</v>
      </c>
      <c r="AU60" s="17">
        <f t="shared" si="11"/>
        <v>2.3834074999999997</v>
      </c>
      <c r="AV60" s="17">
        <f t="shared" si="12"/>
        <v>1.5294225000000008</v>
      </c>
      <c r="AW60" s="17">
        <f t="shared" si="13"/>
        <v>-1.5294225000000008</v>
      </c>
      <c r="AY60" s="4">
        <f t="shared" si="1"/>
        <v>5.975E-7</v>
      </c>
      <c r="AZ60" s="4">
        <f t="shared" si="2"/>
        <v>9.7461627906976738E-7</v>
      </c>
      <c r="BA60" s="38">
        <f t="shared" si="14"/>
        <v>5.9750000000000005E-4</v>
      </c>
      <c r="BB60" s="39">
        <f t="shared" si="15"/>
        <v>9.7461627906976738E-4</v>
      </c>
      <c r="BC60" s="1">
        <f>AU60*100/AN60/2</f>
        <v>0.18557507536968515</v>
      </c>
      <c r="BD60" s="1">
        <f t="shared" si="17"/>
        <v>-0.11908274003064626</v>
      </c>
      <c r="BF60" s="18">
        <f t="shared" si="18"/>
        <v>2.60720208</v>
      </c>
      <c r="BG60" s="18">
        <f t="shared" si="19"/>
        <v>1.2072758400000001</v>
      </c>
      <c r="BI60" s="21">
        <v>0</v>
      </c>
      <c r="BJ60" s="21">
        <f t="shared" si="20"/>
        <v>226.68376599004918</v>
      </c>
      <c r="BN60" s="22">
        <v>3.3000000000000003E-5</v>
      </c>
      <c r="BO60" s="1">
        <v>22554269.733970199</v>
      </c>
      <c r="BP60">
        <f t="shared" si="21"/>
        <v>22.554269733970198</v>
      </c>
      <c r="BS60" s="22">
        <v>3.3000000000000003E-5</v>
      </c>
      <c r="BT60" s="1">
        <v>22801822.261311501</v>
      </c>
      <c r="BU60" s="33">
        <f t="shared" si="22"/>
        <v>22.8018222613115</v>
      </c>
      <c r="BX60" s="22">
        <v>3.3000000000000003E-5</v>
      </c>
      <c r="BY60">
        <v>25071167.160378501</v>
      </c>
      <c r="BZ60" s="33">
        <f t="shared" si="23"/>
        <v>25.071167160378501</v>
      </c>
      <c r="CA60" s="33"/>
      <c r="CB60" s="35">
        <v>3.3000000000000003E-5</v>
      </c>
      <c r="CC60" s="40">
        <f t="shared" si="24"/>
        <v>3.3000000000000002E-2</v>
      </c>
      <c r="CD60" s="35">
        <v>24968722.270980101</v>
      </c>
      <c r="CE60" s="33">
        <f t="shared" si="25"/>
        <v>24.968722270980102</v>
      </c>
      <c r="CJ60" s="1">
        <v>21.483000000000001</v>
      </c>
      <c r="CK60" s="1">
        <v>21.483000000000001</v>
      </c>
      <c r="CM60" s="1">
        <v>45.981000000000002</v>
      </c>
      <c r="CN60" s="1">
        <v>45.981000000000002</v>
      </c>
      <c r="CT60" s="32">
        <v>3.3000000000000003E-5</v>
      </c>
      <c r="CU60">
        <v>10907097.603929801</v>
      </c>
      <c r="CV60" s="33">
        <f t="shared" si="26"/>
        <v>10.907097603929801</v>
      </c>
      <c r="CY60" s="41">
        <f t="shared" si="27"/>
        <v>3.3000000000000002E-2</v>
      </c>
      <c r="CZ60">
        <v>11964879.419975599</v>
      </c>
      <c r="DA60" s="33">
        <f t="shared" si="28"/>
        <v>11.964879419975599</v>
      </c>
      <c r="DC60" s="32">
        <v>3.3000000000000003E-5</v>
      </c>
      <c r="DD60">
        <v>11996491.2792341</v>
      </c>
      <c r="DE60">
        <f t="shared" si="29"/>
        <v>11.9964912792341</v>
      </c>
      <c r="DG60" s="43">
        <f t="shared" si="30"/>
        <v>3.3000000000000002E-2</v>
      </c>
      <c r="DH60" s="45">
        <v>11826664.934335601</v>
      </c>
      <c r="DI60" s="38">
        <f t="shared" si="31"/>
        <v>11.8266649343356</v>
      </c>
      <c r="DO60" s="38">
        <f t="shared" si="34"/>
        <v>3.3000000000000002E-2</v>
      </c>
      <c r="DP60" s="4">
        <v>24653004.2021643</v>
      </c>
      <c r="DQ60" s="39">
        <f t="shared" si="35"/>
        <v>24.653004202164301</v>
      </c>
    </row>
    <row r="61" spans="1:121" x14ac:dyDescent="0.25">
      <c r="A61" s="1">
        <v>641.86300000000006</v>
      </c>
      <c r="E61" s="1">
        <v>174</v>
      </c>
      <c r="F61" s="1">
        <v>174</v>
      </c>
      <c r="G61" s="1">
        <v>-45.695</v>
      </c>
      <c r="H61" s="1">
        <v>45.981000000000002</v>
      </c>
      <c r="I61" s="1">
        <v>-56.789000000000001</v>
      </c>
      <c r="J61" s="1"/>
      <c r="K61" s="1">
        <v>7.6319999999999997</v>
      </c>
      <c r="L61" s="1">
        <v>3.7959999999999998</v>
      </c>
      <c r="M61" s="1">
        <v>-842.05100000000004</v>
      </c>
      <c r="N61" s="1"/>
      <c r="O61" s="1">
        <v>-139.011</v>
      </c>
      <c r="P61" s="1">
        <v>13742.637000000001</v>
      </c>
      <c r="Q61" s="1">
        <v>21.960999999999999</v>
      </c>
      <c r="R61" s="1">
        <v>-150.60499999999999</v>
      </c>
      <c r="S61" s="1">
        <v>-0.375</v>
      </c>
      <c r="T61" s="1">
        <v>-0.22800000000000001</v>
      </c>
      <c r="U61" s="1">
        <v>-0.19</v>
      </c>
      <c r="V61" s="1">
        <v>1.4999999999999999E-2</v>
      </c>
      <c r="W61" s="1">
        <v>2.4E-2</v>
      </c>
      <c r="X61" s="1">
        <v>9.8000000000000004E-2</v>
      </c>
      <c r="Y61" s="1">
        <v>4.9000000000000002E-2</v>
      </c>
      <c r="Z61" s="1">
        <v>5.5E-2</v>
      </c>
      <c r="AA61" s="30">
        <v>641.86300000000006</v>
      </c>
      <c r="AB61" s="1">
        <v>250.88499999999999</v>
      </c>
      <c r="AC61" s="1">
        <v>470.94400000000002</v>
      </c>
      <c r="AD61" s="1">
        <v>40.287999999999997</v>
      </c>
      <c r="AH61">
        <f t="shared" si="3"/>
        <v>0.375</v>
      </c>
      <c r="AI61" s="1">
        <f t="shared" si="4"/>
        <v>0.22800000000000001</v>
      </c>
      <c r="AJ61">
        <f t="shared" si="5"/>
        <v>0.19</v>
      </c>
      <c r="AK61">
        <f t="shared" si="6"/>
        <v>-1.4999999999999999E-2</v>
      </c>
      <c r="AL61">
        <f t="shared" si="7"/>
        <v>-2.4E-2</v>
      </c>
      <c r="AM61">
        <f t="shared" si="8"/>
        <v>-9.8000000000000004E-2</v>
      </c>
      <c r="AN61" s="1">
        <v>641.86300000000006</v>
      </c>
      <c r="AO61" s="1">
        <f t="shared" si="9"/>
        <v>6.4186300000000003</v>
      </c>
      <c r="AP61" s="1">
        <v>250.88499999999999</v>
      </c>
      <c r="AQ61" s="1">
        <v>470.94400000000002</v>
      </c>
      <c r="AR61" s="1">
        <v>40.287999999999997</v>
      </c>
      <c r="AS61" s="4">
        <f t="shared" si="10"/>
        <v>-39.67799999999994</v>
      </c>
      <c r="AU61" s="17">
        <f t="shared" si="11"/>
        <v>2.3834074999999997</v>
      </c>
      <c r="AV61" s="17">
        <f t="shared" si="12"/>
        <v>1.5263725000000008</v>
      </c>
      <c r="AW61" s="17">
        <f t="shared" si="13"/>
        <v>-1.5263725000000008</v>
      </c>
      <c r="AY61" s="4">
        <f t="shared" si="1"/>
        <v>5.975E-7</v>
      </c>
      <c r="AZ61" s="4">
        <f t="shared" si="2"/>
        <v>9.3588372093023237E-7</v>
      </c>
      <c r="BA61" s="38">
        <f t="shared" si="14"/>
        <v>5.9750000000000005E-4</v>
      </c>
      <c r="BB61" s="39">
        <f t="shared" si="15"/>
        <v>9.3588372093023238E-4</v>
      </c>
      <c r="BC61" s="1">
        <f t="shared" si="16"/>
        <v>0.18566325680090606</v>
      </c>
      <c r="BD61" s="1">
        <f t="shared" si="17"/>
        <v>-0.1189017360402454</v>
      </c>
      <c r="BF61" s="18">
        <f t="shared" si="18"/>
        <v>2.6059637800000002</v>
      </c>
      <c r="BG61" s="18">
        <f t="shared" si="19"/>
        <v>1.2067024400000002</v>
      </c>
      <c r="BI61" s="21">
        <v>0</v>
      </c>
      <c r="BJ61" s="21">
        <f t="shared" si="20"/>
        <v>226.49120855345254</v>
      </c>
      <c r="BN61" s="22">
        <v>3.3599999999999997E-5</v>
      </c>
      <c r="BO61" s="1">
        <v>22520347.009175099</v>
      </c>
      <c r="BP61">
        <f t="shared" si="21"/>
        <v>22.520347009175097</v>
      </c>
      <c r="BS61" s="22">
        <v>3.3599999999999997E-5</v>
      </c>
      <c r="BT61" s="1">
        <v>22849806.684882</v>
      </c>
      <c r="BU61" s="33">
        <f t="shared" si="22"/>
        <v>22.849806684882001</v>
      </c>
      <c r="BX61" s="22">
        <v>3.3599999999999997E-5</v>
      </c>
      <c r="BY61">
        <v>25039748.760393299</v>
      </c>
      <c r="BZ61" s="33">
        <f t="shared" si="23"/>
        <v>25.039748760393298</v>
      </c>
      <c r="CA61" s="33"/>
      <c r="CB61" s="35">
        <v>3.3599999999999997E-5</v>
      </c>
      <c r="CC61" s="40">
        <f t="shared" si="24"/>
        <v>3.3599999999999998E-2</v>
      </c>
      <c r="CD61" s="35">
        <v>25021220.806177799</v>
      </c>
      <c r="CE61" s="33">
        <f t="shared" si="25"/>
        <v>25.021220806177798</v>
      </c>
      <c r="CJ61" s="1">
        <v>21.960999999999999</v>
      </c>
      <c r="CK61" s="1">
        <v>21.960999999999999</v>
      </c>
      <c r="CM61" s="1">
        <v>45.981000000000002</v>
      </c>
      <c r="CN61" s="1">
        <v>45.981000000000002</v>
      </c>
      <c r="CT61" s="32">
        <v>3.3599999999999997E-5</v>
      </c>
      <c r="CU61">
        <v>10923978.245557301</v>
      </c>
      <c r="CV61" s="33">
        <f t="shared" si="26"/>
        <v>10.923978245557301</v>
      </c>
      <c r="CY61" s="41">
        <f t="shared" si="27"/>
        <v>3.3599999999999998E-2</v>
      </c>
      <c r="CZ61">
        <v>11982539.8724452</v>
      </c>
      <c r="DA61" s="33">
        <f t="shared" si="28"/>
        <v>11.9825398724452</v>
      </c>
      <c r="DC61" s="32">
        <v>3.3599999999999997E-5</v>
      </c>
      <c r="DD61">
        <v>12015248.1479812</v>
      </c>
      <c r="DE61">
        <f t="shared" si="29"/>
        <v>12.0152481479812</v>
      </c>
      <c r="DG61" s="43">
        <f t="shared" si="30"/>
        <v>3.3599999999999998E-2</v>
      </c>
      <c r="DH61" s="45">
        <v>11845397.7962502</v>
      </c>
      <c r="DI61" s="38">
        <f t="shared" si="31"/>
        <v>11.8453977962502</v>
      </c>
      <c r="DO61" s="38">
        <f t="shared" si="34"/>
        <v>3.3599999999999998E-2</v>
      </c>
      <c r="DP61" s="4">
        <v>24622965.5458978</v>
      </c>
      <c r="DQ61" s="39">
        <f t="shared" si="35"/>
        <v>24.622965545897799</v>
      </c>
    </row>
    <row r="62" spans="1:121" x14ac:dyDescent="0.25">
      <c r="A62" s="1">
        <v>641.25300000000004</v>
      </c>
      <c r="E62" s="1">
        <v>175</v>
      </c>
      <c r="F62" s="1">
        <v>175</v>
      </c>
      <c r="G62" s="1">
        <v>-48.075000000000003</v>
      </c>
      <c r="H62" s="1">
        <v>45.981000000000002</v>
      </c>
      <c r="I62" s="1">
        <v>-55.835000000000001</v>
      </c>
      <c r="J62" s="1"/>
      <c r="K62" s="1">
        <v>8.109</v>
      </c>
      <c r="L62" s="1">
        <v>4.2709999999999999</v>
      </c>
      <c r="M62" s="1">
        <v>-624.68899999999996</v>
      </c>
      <c r="N62" s="1"/>
      <c r="O62" s="1">
        <v>-141.86699999999999</v>
      </c>
      <c r="P62" s="1">
        <v>13739.508</v>
      </c>
      <c r="Q62" s="1">
        <v>21.960999999999999</v>
      </c>
      <c r="R62" s="1">
        <v>-154.405</v>
      </c>
      <c r="S62" s="1">
        <v>-0.36599999999999999</v>
      </c>
      <c r="T62" s="1">
        <v>-0.22800000000000001</v>
      </c>
      <c r="U62" s="1">
        <v>-0.19</v>
      </c>
      <c r="V62" s="1">
        <v>1.4999999999999999E-2</v>
      </c>
      <c r="W62" s="1">
        <v>2.4E-2</v>
      </c>
      <c r="X62" s="1">
        <v>8.6999999999999994E-2</v>
      </c>
      <c r="Y62" s="1">
        <v>4.9000000000000002E-2</v>
      </c>
      <c r="Z62" s="1">
        <v>5.5E-2</v>
      </c>
      <c r="AA62" s="30">
        <v>641.25300000000004</v>
      </c>
      <c r="AB62" s="1">
        <v>250.27500000000001</v>
      </c>
      <c r="AC62" s="1">
        <v>470.63900000000001</v>
      </c>
      <c r="AD62" s="1">
        <v>39.982999999999997</v>
      </c>
      <c r="AH62">
        <f t="shared" si="3"/>
        <v>0.36599999999999999</v>
      </c>
      <c r="AI62" s="1">
        <f t="shared" si="4"/>
        <v>0.22800000000000001</v>
      </c>
      <c r="AJ62">
        <f t="shared" si="5"/>
        <v>0.19</v>
      </c>
      <c r="AK62">
        <f t="shared" si="6"/>
        <v>-1.4999999999999999E-2</v>
      </c>
      <c r="AL62">
        <f t="shared" si="7"/>
        <v>-2.4E-2</v>
      </c>
      <c r="AM62">
        <f t="shared" si="8"/>
        <v>-8.6999999999999994E-2</v>
      </c>
      <c r="AN62" s="1">
        <v>641.25300000000004</v>
      </c>
      <c r="AO62" s="1">
        <f t="shared" si="9"/>
        <v>6.4125300000000003</v>
      </c>
      <c r="AP62" s="1">
        <v>250.27500000000001</v>
      </c>
      <c r="AQ62" s="1">
        <v>470.63900000000001</v>
      </c>
      <c r="AR62" s="1">
        <v>39.982999999999997</v>
      </c>
      <c r="AS62" s="4">
        <f t="shared" si="10"/>
        <v>-39.677999999999997</v>
      </c>
      <c r="AU62" s="17">
        <f t="shared" si="11"/>
        <v>2.3776124999999997</v>
      </c>
      <c r="AV62" s="17">
        <f t="shared" si="12"/>
        <v>1.5321674999999999</v>
      </c>
      <c r="AW62" s="17">
        <f t="shared" si="13"/>
        <v>-1.5321674999999999</v>
      </c>
      <c r="AY62" s="4">
        <f t="shared" si="1"/>
        <v>5.9195348837209305E-7</v>
      </c>
      <c r="AZ62" s="4">
        <f t="shared" si="2"/>
        <v>9.5248837209302312E-7</v>
      </c>
      <c r="BA62" s="38">
        <f t="shared" si="14"/>
        <v>5.9195348837209308E-4</v>
      </c>
      <c r="BB62" s="39">
        <f t="shared" si="15"/>
        <v>9.5248837209302309E-4</v>
      </c>
      <c r="BC62" s="1">
        <f>AU62*100/AN62/2</f>
        <v>0.18538802157650719</v>
      </c>
      <c r="BD62" s="1">
        <f t="shared" si="17"/>
        <v>-0.11946669255348512</v>
      </c>
      <c r="BF62" s="18">
        <f t="shared" si="18"/>
        <v>2.6034871800000001</v>
      </c>
      <c r="BG62" s="18">
        <f t="shared" si="19"/>
        <v>1.20555564</v>
      </c>
      <c r="BI62" s="21">
        <v>0</v>
      </c>
      <c r="BJ62" s="21">
        <f t="shared" si="20"/>
        <v>227.09222612072884</v>
      </c>
      <c r="BN62" s="22">
        <v>3.4199999999999998E-5</v>
      </c>
      <c r="BO62" s="1">
        <v>22567381.876032799</v>
      </c>
      <c r="BP62">
        <f t="shared" si="21"/>
        <v>22.567381876032798</v>
      </c>
      <c r="BS62" s="22">
        <v>3.4199999999999998E-5</v>
      </c>
      <c r="BT62" s="1">
        <v>22817781.387956198</v>
      </c>
      <c r="BU62" s="33">
        <f t="shared" si="22"/>
        <v>22.817781387956199</v>
      </c>
      <c r="BX62" s="22">
        <v>3.4199999999999998E-5</v>
      </c>
      <c r="BY62">
        <v>25091504.0540803</v>
      </c>
      <c r="BZ62" s="33">
        <f t="shared" si="23"/>
        <v>25.0915040540803</v>
      </c>
      <c r="CA62" s="33"/>
      <c r="CB62" s="35">
        <v>3.4199999999999998E-5</v>
      </c>
      <c r="CC62" s="40">
        <f t="shared" si="24"/>
        <v>3.4200000000000001E-2</v>
      </c>
      <c r="CD62" s="35">
        <v>25072388.1320972</v>
      </c>
      <c r="CE62" s="33">
        <f t="shared" si="25"/>
        <v>25.072388132097199</v>
      </c>
      <c r="CJ62" s="1">
        <v>21.960999999999999</v>
      </c>
      <c r="CK62" s="1">
        <v>21.960999999999999</v>
      </c>
      <c r="CM62" s="1">
        <v>45.981000000000002</v>
      </c>
      <c r="CN62" s="1">
        <v>45.981000000000002</v>
      </c>
      <c r="CT62" s="32">
        <v>3.4199999999999998E-5</v>
      </c>
      <c r="CU62">
        <v>10895654.1193843</v>
      </c>
      <c r="CV62" s="33">
        <f t="shared" si="26"/>
        <v>10.8956541193843</v>
      </c>
      <c r="CY62" s="41">
        <f t="shared" si="27"/>
        <v>3.4200000000000001E-2</v>
      </c>
      <c r="CZ62">
        <v>12000090.3049544</v>
      </c>
      <c r="DA62" s="33">
        <f t="shared" si="28"/>
        <v>12.0000903049544</v>
      </c>
      <c r="DC62" s="32">
        <v>3.4199999999999998E-5</v>
      </c>
      <c r="DD62">
        <v>11985672.261256199</v>
      </c>
      <c r="DE62">
        <f t="shared" si="29"/>
        <v>11.9856722612562</v>
      </c>
      <c r="DG62" s="43">
        <f t="shared" si="30"/>
        <v>3.4200000000000001E-2</v>
      </c>
      <c r="DH62" s="45">
        <v>11814763.0385087</v>
      </c>
      <c r="DI62" s="38">
        <f t="shared" si="31"/>
        <v>11.814763038508699</v>
      </c>
      <c r="DO62" s="38">
        <f t="shared" si="34"/>
        <v>3.4200000000000001E-2</v>
      </c>
      <c r="DP62" s="4">
        <v>24672903.8222363</v>
      </c>
      <c r="DQ62" s="39">
        <f t="shared" si="35"/>
        <v>24.6729038222363</v>
      </c>
    </row>
    <row r="63" spans="1:121" x14ac:dyDescent="0.25">
      <c r="A63" s="1">
        <v>644.30499999999995</v>
      </c>
      <c r="E63" s="1">
        <v>220</v>
      </c>
      <c r="F63" s="1">
        <v>220</v>
      </c>
      <c r="G63" s="1">
        <v>30.942</v>
      </c>
      <c r="H63" s="1">
        <v>48.853999999999999</v>
      </c>
      <c r="I63" s="1">
        <v>-31.974</v>
      </c>
      <c r="J63" s="1"/>
      <c r="K63" s="1">
        <v>9.0630000000000006</v>
      </c>
      <c r="L63" s="1">
        <v>5.22</v>
      </c>
      <c r="M63" s="1">
        <v>-648.43100000000004</v>
      </c>
      <c r="N63" s="1"/>
      <c r="O63" s="1">
        <v>-38.088999999999999</v>
      </c>
      <c r="P63" s="1">
        <v>13770.8</v>
      </c>
      <c r="Q63" s="1">
        <v>22.437999999999999</v>
      </c>
      <c r="R63" s="1">
        <v>8.0779999999999994</v>
      </c>
      <c r="S63" s="1">
        <v>-0.38500000000000001</v>
      </c>
      <c r="T63" s="1">
        <v>-0.24199999999999999</v>
      </c>
      <c r="U63" s="1">
        <v>-0.2</v>
      </c>
      <c r="V63" s="1">
        <v>0.01</v>
      </c>
      <c r="W63" s="1">
        <v>1.9E-2</v>
      </c>
      <c r="X63" s="1">
        <v>0.12</v>
      </c>
      <c r="Y63" s="1">
        <v>5.1999999999999998E-2</v>
      </c>
      <c r="Z63" s="1">
        <v>5.8000000000000003E-2</v>
      </c>
      <c r="AA63" s="30">
        <v>644.30499999999995</v>
      </c>
      <c r="AB63" s="1">
        <v>246.917</v>
      </c>
      <c r="AC63" s="1">
        <v>466.36599999999999</v>
      </c>
      <c r="AD63" s="1">
        <v>40.287999999999997</v>
      </c>
      <c r="AH63">
        <f t="shared" si="3"/>
        <v>0.38500000000000001</v>
      </c>
      <c r="AI63" s="1">
        <f t="shared" si="4"/>
        <v>0.24199999999999999</v>
      </c>
      <c r="AJ63">
        <f t="shared" si="5"/>
        <v>0.2</v>
      </c>
      <c r="AK63">
        <f t="shared" si="6"/>
        <v>-0.01</v>
      </c>
      <c r="AL63">
        <f t="shared" si="7"/>
        <v>-1.9E-2</v>
      </c>
      <c r="AM63">
        <f t="shared" si="8"/>
        <v>-0.12</v>
      </c>
      <c r="AN63" s="1">
        <v>644.30499999999995</v>
      </c>
      <c r="AO63" s="1">
        <f t="shared" si="9"/>
        <v>6.4430499999999995</v>
      </c>
      <c r="AP63" s="1">
        <v>246.917</v>
      </c>
      <c r="AQ63" s="1">
        <v>466.36599999999999</v>
      </c>
      <c r="AR63" s="1">
        <v>40.287999999999997</v>
      </c>
      <c r="AS63" s="4">
        <f t="shared" si="10"/>
        <v>-28.690000000000055</v>
      </c>
      <c r="AU63" s="17">
        <f t="shared" si="11"/>
        <v>2.3457114999999997</v>
      </c>
      <c r="AV63" s="17">
        <f t="shared" si="12"/>
        <v>1.6281684999999992</v>
      </c>
      <c r="AW63" s="17">
        <f t="shared" si="13"/>
        <v>-1.6281684999999992</v>
      </c>
      <c r="AY63" s="4">
        <f t="shared" si="1"/>
        <v>4.6993023255813957E-7</v>
      </c>
      <c r="AZ63" s="4">
        <f t="shared" si="2"/>
        <v>3.5190116279069769E-7</v>
      </c>
      <c r="BA63" s="38">
        <f t="shared" si="14"/>
        <v>4.6993023255813954E-4</v>
      </c>
      <c r="BB63" s="39">
        <f t="shared" si="15"/>
        <v>3.519011627906977E-4</v>
      </c>
      <c r="BC63" s="1">
        <f t="shared" si="16"/>
        <v>0.18203424620327327</v>
      </c>
      <c r="BD63" s="1">
        <f t="shared" si="17"/>
        <v>-0.12635075779328109</v>
      </c>
      <c r="BF63" s="18">
        <f t="shared" si="18"/>
        <v>2.6158782999999999</v>
      </c>
      <c r="BG63" s="18">
        <f t="shared" si="19"/>
        <v>1.2112933999999997</v>
      </c>
      <c r="BI63" s="21">
        <v>0</v>
      </c>
      <c r="BJ63" s="21">
        <f t="shared" si="20"/>
        <v>234.41569978008627</v>
      </c>
      <c r="BN63" s="22">
        <v>3.4799999999999999E-5</v>
      </c>
      <c r="BO63" s="1">
        <v>22613524.618996602</v>
      </c>
      <c r="BP63">
        <f t="shared" si="21"/>
        <v>22.6135246189966</v>
      </c>
      <c r="BS63" s="22">
        <v>3.4799999999999999E-5</v>
      </c>
      <c r="BT63" s="1">
        <v>22862419.6120492</v>
      </c>
      <c r="BU63" s="33">
        <f t="shared" si="22"/>
        <v>22.862419612049198</v>
      </c>
      <c r="BX63" s="22">
        <v>3.4799999999999999E-5</v>
      </c>
      <c r="BY63">
        <v>25059364.190212</v>
      </c>
      <c r="BZ63" s="33">
        <f t="shared" si="23"/>
        <v>25.059364190212001</v>
      </c>
      <c r="CA63" s="33"/>
      <c r="CB63" s="35">
        <v>3.4799999999999999E-5</v>
      </c>
      <c r="CC63" s="40">
        <f t="shared" si="24"/>
        <v>3.4799999999999998E-2</v>
      </c>
      <c r="CD63" s="35">
        <v>25039883.480514102</v>
      </c>
      <c r="CE63" s="33">
        <f t="shared" si="25"/>
        <v>25.039883480514103</v>
      </c>
      <c r="CJ63" s="1">
        <v>22.437999999999999</v>
      </c>
      <c r="CK63" s="1">
        <v>22.437999999999999</v>
      </c>
      <c r="CM63" s="1">
        <v>48.853999999999999</v>
      </c>
      <c r="CN63" s="1">
        <v>48.853999999999999</v>
      </c>
      <c r="CT63" s="32">
        <v>3.4799999999999999E-5</v>
      </c>
      <c r="CU63">
        <v>10911036.257944999</v>
      </c>
      <c r="CV63" s="33">
        <f t="shared" si="26"/>
        <v>10.911036257945</v>
      </c>
      <c r="CY63" s="41">
        <f t="shared" si="27"/>
        <v>3.4799999999999998E-2</v>
      </c>
      <c r="CZ63">
        <v>12017530.891834499</v>
      </c>
      <c r="DA63" s="33">
        <f t="shared" si="28"/>
        <v>12.017530891834499</v>
      </c>
      <c r="DC63" s="32">
        <v>3.4799999999999999E-5</v>
      </c>
      <c r="DD63">
        <v>12002800.227835201</v>
      </c>
      <c r="DE63">
        <f t="shared" si="29"/>
        <v>12.0028002278352</v>
      </c>
      <c r="DG63" s="43">
        <f t="shared" si="30"/>
        <v>3.4799999999999998E-2</v>
      </c>
      <c r="DH63" s="45">
        <v>11828968.9925933</v>
      </c>
      <c r="DI63" s="38">
        <f t="shared" si="31"/>
        <v>11.8289689925933</v>
      </c>
      <c r="DO63" s="38">
        <f t="shared" si="34"/>
        <v>3.4799999999999998E-2</v>
      </c>
      <c r="DP63" s="4">
        <v>24720156.337000001</v>
      </c>
      <c r="DQ63" s="39">
        <f t="shared" si="35"/>
        <v>24.720156337000002</v>
      </c>
    </row>
    <row r="64" spans="1:121" x14ac:dyDescent="0.25">
      <c r="A64" s="1">
        <v>663.22799999999995</v>
      </c>
      <c r="E64" s="1">
        <v>221</v>
      </c>
      <c r="F64" s="1">
        <v>221</v>
      </c>
      <c r="G64" s="1">
        <v>36.654000000000003</v>
      </c>
      <c r="H64" s="1">
        <v>50.290999999999997</v>
      </c>
      <c r="I64" s="1">
        <v>-31.497</v>
      </c>
      <c r="J64" s="1"/>
      <c r="K64" s="1">
        <v>9.0630000000000006</v>
      </c>
      <c r="L64" s="1">
        <v>5.22</v>
      </c>
      <c r="M64" s="1">
        <v>-657.74199999999996</v>
      </c>
      <c r="N64" s="1"/>
      <c r="O64" s="1">
        <v>-32.851999999999997</v>
      </c>
      <c r="P64" s="1">
        <v>13793.748</v>
      </c>
      <c r="Q64" s="1">
        <v>22.916</v>
      </c>
      <c r="R64" s="1">
        <v>13.78</v>
      </c>
      <c r="S64" s="1">
        <v>-0.375</v>
      </c>
      <c r="T64" s="1">
        <v>-0.251</v>
      </c>
      <c r="U64" s="1">
        <v>-0.19500000000000001</v>
      </c>
      <c r="V64" s="1">
        <v>1.4999999999999999E-2</v>
      </c>
      <c r="W64" s="1">
        <v>2.4E-2</v>
      </c>
      <c r="X64" s="1">
        <v>0.13100000000000001</v>
      </c>
      <c r="Y64" s="1">
        <v>4.9000000000000002E-2</v>
      </c>
      <c r="Z64" s="1">
        <v>5.8000000000000003E-2</v>
      </c>
      <c r="AA64" s="30">
        <v>663.22799999999995</v>
      </c>
      <c r="AB64" s="1">
        <v>259.73599999999999</v>
      </c>
      <c r="AC64" s="1">
        <v>487.12</v>
      </c>
      <c r="AD64" s="1">
        <v>40.287999999999997</v>
      </c>
      <c r="AH64">
        <f t="shared" si="3"/>
        <v>0.375</v>
      </c>
      <c r="AI64" s="1">
        <f t="shared" si="4"/>
        <v>0.251</v>
      </c>
      <c r="AJ64">
        <f t="shared" si="5"/>
        <v>0.19500000000000001</v>
      </c>
      <c r="AK64">
        <f t="shared" si="6"/>
        <v>-1.4999999999999999E-2</v>
      </c>
      <c r="AL64">
        <f t="shared" si="7"/>
        <v>-2.4E-2</v>
      </c>
      <c r="AM64">
        <f t="shared" si="8"/>
        <v>-0.13100000000000001</v>
      </c>
      <c r="AN64" s="1">
        <v>663.22799999999995</v>
      </c>
      <c r="AO64" s="1">
        <f t="shared" si="9"/>
        <v>6.6322799999999997</v>
      </c>
      <c r="AP64" s="1">
        <v>259.73599999999999</v>
      </c>
      <c r="AQ64" s="1">
        <v>487.12</v>
      </c>
      <c r="AR64" s="1">
        <v>40.287999999999997</v>
      </c>
      <c r="AS64" s="4">
        <f t="shared" si="10"/>
        <v>-43.340000000000032</v>
      </c>
      <c r="AU64" s="17">
        <f t="shared" si="11"/>
        <v>2.4674919999999996</v>
      </c>
      <c r="AV64" s="17">
        <f t="shared" si="12"/>
        <v>1.5674280000000005</v>
      </c>
      <c r="AW64" s="17">
        <f t="shared" si="13"/>
        <v>-1.5674280000000005</v>
      </c>
      <c r="AY64" s="4">
        <f t="shared" si="1"/>
        <v>4.755116279069767E-7</v>
      </c>
      <c r="AZ64" s="4">
        <f t="shared" si="2"/>
        <v>3.2423255813953486E-7</v>
      </c>
      <c r="BA64" s="38">
        <f t="shared" si="14"/>
        <v>4.7551162790697671E-4</v>
      </c>
      <c r="BB64" s="39">
        <f t="shared" si="15"/>
        <v>3.2423255813953484E-4</v>
      </c>
      <c r="BC64" s="1">
        <f t="shared" si="16"/>
        <v>0.1860213983728069</v>
      </c>
      <c r="BD64" s="1">
        <f t="shared" si="17"/>
        <v>-0.1181666033400279</v>
      </c>
      <c r="BF64" s="18">
        <f t="shared" si="18"/>
        <v>2.6927056800000004</v>
      </c>
      <c r="BG64" s="18">
        <f t="shared" si="19"/>
        <v>1.2468686399999998</v>
      </c>
      <c r="BI64" s="21">
        <v>0</v>
      </c>
      <c r="BJ64" s="21">
        <f t="shared" si="20"/>
        <v>225.70915248939141</v>
      </c>
      <c r="BN64" s="22">
        <v>3.54E-5</v>
      </c>
      <c r="BO64" s="1">
        <v>22577747.3648392</v>
      </c>
      <c r="BP64">
        <f t="shared" si="21"/>
        <v>22.577747364839198</v>
      </c>
      <c r="BS64" s="22">
        <v>3.54E-5</v>
      </c>
      <c r="BT64" s="1">
        <v>22830268.321892601</v>
      </c>
      <c r="BU64" s="33">
        <f t="shared" si="22"/>
        <v>22.8302683218926</v>
      </c>
      <c r="BX64" s="22">
        <v>3.54E-5</v>
      </c>
      <c r="BY64">
        <v>25107516.338856202</v>
      </c>
      <c r="BZ64" s="33">
        <f t="shared" si="23"/>
        <v>25.1075163388562</v>
      </c>
      <c r="CA64" s="33"/>
      <c r="CB64" s="35">
        <v>3.54E-5</v>
      </c>
      <c r="CC64" s="40">
        <f t="shared" si="24"/>
        <v>3.5400000000000001E-2</v>
      </c>
      <c r="CD64" s="35">
        <v>25087441.803231299</v>
      </c>
      <c r="CE64" s="33">
        <f t="shared" si="25"/>
        <v>25.0874418032313</v>
      </c>
      <c r="CJ64" s="1">
        <v>22.916</v>
      </c>
      <c r="CK64" s="1">
        <v>22.916</v>
      </c>
      <c r="CM64" s="1">
        <v>50.290999999999997</v>
      </c>
      <c r="CN64" s="1">
        <v>50.290999999999997</v>
      </c>
      <c r="CT64" s="32">
        <v>3.54E-5</v>
      </c>
      <c r="CU64">
        <v>10926324.575802499</v>
      </c>
      <c r="CV64" s="33">
        <f t="shared" si="26"/>
        <v>10.9263245758025</v>
      </c>
      <c r="CY64" s="41">
        <f t="shared" si="27"/>
        <v>3.5400000000000001E-2</v>
      </c>
      <c r="CZ64">
        <v>12034861.8070342</v>
      </c>
      <c r="DA64" s="33">
        <f t="shared" si="28"/>
        <v>12.034861807034201</v>
      </c>
      <c r="DC64" s="32">
        <v>3.54E-5</v>
      </c>
      <c r="DD64">
        <v>12019817.493020101</v>
      </c>
      <c r="DE64">
        <f t="shared" si="29"/>
        <v>12.019817493020101</v>
      </c>
      <c r="DG64" s="43">
        <f t="shared" si="30"/>
        <v>3.5400000000000001E-2</v>
      </c>
      <c r="DH64" s="45">
        <v>11845911.432759101</v>
      </c>
      <c r="DI64" s="38">
        <f t="shared" si="31"/>
        <v>11.845911432759101</v>
      </c>
      <c r="DO64" s="38">
        <f t="shared" si="34"/>
        <v>3.5400000000000001E-2</v>
      </c>
      <c r="DP64" s="4">
        <v>24687199.239091299</v>
      </c>
      <c r="DQ64" s="39">
        <f t="shared" si="35"/>
        <v>24.687199239091299</v>
      </c>
    </row>
    <row r="65" spans="1:121" x14ac:dyDescent="0.25">
      <c r="A65" s="1">
        <v>684.89800000000002</v>
      </c>
      <c r="E65" s="1">
        <v>222</v>
      </c>
      <c r="F65" s="1">
        <v>222</v>
      </c>
      <c r="G65" s="1">
        <v>-93.766000000000005</v>
      </c>
      <c r="H65" s="1">
        <v>51.249000000000002</v>
      </c>
      <c r="I65" s="1">
        <v>-76.353999999999999</v>
      </c>
      <c r="J65" s="1"/>
      <c r="K65" s="1">
        <v>9.5399999999999991</v>
      </c>
      <c r="L65" s="1">
        <v>5.22</v>
      </c>
      <c r="M65" s="1">
        <v>-698.24</v>
      </c>
      <c r="N65" s="1"/>
      <c r="O65" s="1">
        <v>-182.32499999999999</v>
      </c>
      <c r="P65" s="1">
        <v>13840.17</v>
      </c>
      <c r="Q65" s="1">
        <v>21.960999999999999</v>
      </c>
      <c r="R65" s="1">
        <v>-180.53</v>
      </c>
      <c r="S65" s="1">
        <v>-0.38</v>
      </c>
      <c r="T65" s="1">
        <v>-0.251</v>
      </c>
      <c r="U65" s="1">
        <v>-0.20399999999999999</v>
      </c>
      <c r="V65" s="1">
        <v>0.02</v>
      </c>
      <c r="W65" s="1">
        <v>2.9000000000000001E-2</v>
      </c>
      <c r="X65" s="1">
        <v>9.8000000000000004E-2</v>
      </c>
      <c r="Y65" s="1">
        <v>5.1999999999999998E-2</v>
      </c>
      <c r="Z65" s="1">
        <v>6.2E-2</v>
      </c>
      <c r="AA65" s="30">
        <v>684.89800000000002</v>
      </c>
      <c r="AB65" s="1">
        <v>265.23</v>
      </c>
      <c r="AC65" s="1">
        <v>495.666</v>
      </c>
      <c r="AD65" s="1">
        <v>40.287999999999997</v>
      </c>
      <c r="AH65">
        <f t="shared" si="3"/>
        <v>0.38</v>
      </c>
      <c r="AI65" s="1">
        <f t="shared" si="4"/>
        <v>0.251</v>
      </c>
      <c r="AJ65">
        <f t="shared" si="5"/>
        <v>0.20399999999999999</v>
      </c>
      <c r="AK65">
        <f t="shared" si="6"/>
        <v>-0.02</v>
      </c>
      <c r="AL65">
        <f t="shared" si="7"/>
        <v>-2.9000000000000001E-2</v>
      </c>
      <c r="AM65">
        <f t="shared" si="8"/>
        <v>-9.8000000000000004E-2</v>
      </c>
      <c r="AN65" s="1">
        <v>684.89800000000002</v>
      </c>
      <c r="AO65" s="1">
        <f t="shared" si="9"/>
        <v>6.8489800000000001</v>
      </c>
      <c r="AP65" s="1">
        <v>265.23</v>
      </c>
      <c r="AQ65" s="1">
        <v>495.666</v>
      </c>
      <c r="AR65" s="1">
        <v>40.287999999999997</v>
      </c>
      <c r="AS65" s="4">
        <f t="shared" si="10"/>
        <v>-35.70999999999998</v>
      </c>
      <c r="AU65" s="17">
        <f t="shared" si="11"/>
        <v>2.519685</v>
      </c>
      <c r="AV65" s="17">
        <f t="shared" si="12"/>
        <v>1.6769950000000007</v>
      </c>
      <c r="AW65" s="17">
        <f t="shared" si="13"/>
        <v>-1.6769950000000007</v>
      </c>
      <c r="AY65" s="4">
        <f t="shared" si="1"/>
        <v>7.4187790697674424E-7</v>
      </c>
      <c r="AZ65" s="4">
        <f t="shared" si="2"/>
        <v>1.1877093023255814E-6</v>
      </c>
      <c r="BA65" s="38">
        <f t="shared" si="14"/>
        <v>7.418779069767442E-4</v>
      </c>
      <c r="BB65" s="39">
        <f t="shared" si="15"/>
        <v>1.1877093023255814E-3</v>
      </c>
      <c r="BC65" s="1">
        <f t="shared" si="16"/>
        <v>0.183946003638498</v>
      </c>
      <c r="BD65" s="1">
        <f t="shared" si="17"/>
        <v>-0.12242662411045152</v>
      </c>
      <c r="BF65" s="18">
        <f t="shared" si="18"/>
        <v>2.7806858800000005</v>
      </c>
      <c r="BG65" s="18">
        <f t="shared" si="19"/>
        <v>1.2876082400000002</v>
      </c>
      <c r="BI65" s="21">
        <v>0</v>
      </c>
      <c r="BJ65" s="21">
        <f t="shared" si="20"/>
        <v>230.24108947920374</v>
      </c>
      <c r="BN65" s="22">
        <v>3.6000000000000001E-5</v>
      </c>
      <c r="BO65" s="1">
        <v>22620759.656672101</v>
      </c>
      <c r="BP65">
        <f t="shared" si="21"/>
        <v>22.620759656672099</v>
      </c>
      <c r="BS65" s="22">
        <v>3.6000000000000001E-5</v>
      </c>
      <c r="BT65" s="1">
        <v>22871837.751729298</v>
      </c>
      <c r="BU65" s="33">
        <f t="shared" si="22"/>
        <v>22.871837751729299</v>
      </c>
      <c r="BX65" s="22">
        <v>3.6000000000000001E-5</v>
      </c>
      <c r="BY65">
        <v>25154501.906211101</v>
      </c>
      <c r="BZ65" s="33">
        <f t="shared" si="23"/>
        <v>25.154501906211099</v>
      </c>
      <c r="CA65" s="33"/>
      <c r="CB65" s="35">
        <v>3.6000000000000001E-5</v>
      </c>
      <c r="CC65" s="40">
        <f t="shared" si="24"/>
        <v>3.6000000000000004E-2</v>
      </c>
      <c r="CD65" s="35">
        <v>25133773.479842398</v>
      </c>
      <c r="CE65" s="33">
        <f t="shared" si="25"/>
        <v>25.133773479842397</v>
      </c>
      <c r="CJ65" s="1">
        <v>21.960999999999999</v>
      </c>
      <c r="CK65" s="1">
        <v>21.960999999999999</v>
      </c>
      <c r="CM65" s="1">
        <v>51.249000000000002</v>
      </c>
      <c r="CN65" s="1">
        <v>51.249000000000002</v>
      </c>
      <c r="CT65" s="32">
        <v>3.6000000000000001E-5</v>
      </c>
      <c r="CU65">
        <v>10941519.253660601</v>
      </c>
      <c r="CV65" s="33">
        <f t="shared" si="26"/>
        <v>10.941519253660601</v>
      </c>
      <c r="CY65" s="41">
        <f t="shared" si="27"/>
        <v>3.6000000000000004E-2</v>
      </c>
      <c r="CZ65">
        <v>12052083.224119799</v>
      </c>
      <c r="DA65" s="33">
        <f t="shared" si="28"/>
        <v>12.0520832241198</v>
      </c>
      <c r="DC65" s="32">
        <v>3.6000000000000001E-5</v>
      </c>
      <c r="DD65">
        <v>12036724.2788777</v>
      </c>
      <c r="DE65">
        <f t="shared" si="29"/>
        <v>12.036724278877699</v>
      </c>
      <c r="DG65" s="43">
        <f t="shared" si="30"/>
        <v>3.6000000000000004E-2</v>
      </c>
      <c r="DH65" s="45">
        <v>11862743.393597599</v>
      </c>
      <c r="DI65" s="38">
        <f t="shared" si="31"/>
        <v>11.862743393597599</v>
      </c>
      <c r="DO65" s="38">
        <f t="shared" si="34"/>
        <v>3.6000000000000004E-2</v>
      </c>
      <c r="DP65" s="4">
        <v>24732479.7458013</v>
      </c>
      <c r="DQ65" s="39">
        <f t="shared" si="35"/>
        <v>24.732479745801299</v>
      </c>
    </row>
    <row r="66" spans="1:121" x14ac:dyDescent="0.25">
      <c r="A66" s="1">
        <v>700.76900000000001</v>
      </c>
      <c r="E66" s="1">
        <v>223</v>
      </c>
      <c r="F66" s="1">
        <v>223</v>
      </c>
      <c r="G66" s="1">
        <v>-58.545999999999999</v>
      </c>
      <c r="H66" s="1">
        <v>52.207000000000001</v>
      </c>
      <c r="I66" s="1">
        <v>-69.673000000000002</v>
      </c>
      <c r="J66" s="1"/>
      <c r="K66" s="1">
        <v>10.016999999999999</v>
      </c>
      <c r="L66" s="1">
        <v>6.1689999999999996</v>
      </c>
      <c r="M66" s="1">
        <v>-688.93</v>
      </c>
      <c r="N66" s="1"/>
      <c r="O66" s="1">
        <v>-152.815</v>
      </c>
      <c r="P66" s="1">
        <v>13859.47</v>
      </c>
      <c r="Q66" s="1">
        <v>22.916</v>
      </c>
      <c r="R66" s="1">
        <v>-170.55500000000001</v>
      </c>
      <c r="S66" s="1">
        <v>-0.38500000000000001</v>
      </c>
      <c r="T66" s="1">
        <v>-0.25600000000000001</v>
      </c>
      <c r="U66" s="1">
        <v>-0.20899999999999999</v>
      </c>
      <c r="V66" s="1">
        <v>1.4999999999999999E-2</v>
      </c>
      <c r="W66" s="1">
        <v>2.9000000000000001E-2</v>
      </c>
      <c r="X66" s="1">
        <v>0.109</v>
      </c>
      <c r="Y66" s="1">
        <v>5.1999999999999998E-2</v>
      </c>
      <c r="Z66" s="1">
        <v>5.8000000000000003E-2</v>
      </c>
      <c r="AA66" s="30">
        <v>700.76900000000001</v>
      </c>
      <c r="AB66" s="1">
        <v>274.08100000000002</v>
      </c>
      <c r="AC66" s="1">
        <v>509.09500000000003</v>
      </c>
      <c r="AD66" s="1">
        <v>45.476999999999997</v>
      </c>
      <c r="AH66">
        <f t="shared" si="3"/>
        <v>0.38500000000000001</v>
      </c>
      <c r="AI66" s="1">
        <f t="shared" si="4"/>
        <v>0.25600000000000001</v>
      </c>
      <c r="AJ66">
        <f t="shared" si="5"/>
        <v>0.20899999999999999</v>
      </c>
      <c r="AK66">
        <f t="shared" si="6"/>
        <v>-1.4999999999999999E-2</v>
      </c>
      <c r="AL66">
        <f t="shared" si="7"/>
        <v>-2.9000000000000001E-2</v>
      </c>
      <c r="AM66">
        <f t="shared" si="8"/>
        <v>-0.109</v>
      </c>
      <c r="AN66" s="1">
        <v>700.76900000000001</v>
      </c>
      <c r="AO66" s="1">
        <f t="shared" si="9"/>
        <v>7.0076900000000002</v>
      </c>
      <c r="AP66" s="1">
        <v>274.08100000000002</v>
      </c>
      <c r="AQ66" s="1">
        <v>509.09500000000003</v>
      </c>
      <c r="AR66" s="1">
        <v>45.476999999999997</v>
      </c>
      <c r="AS66" s="4">
        <f t="shared" si="10"/>
        <v>-36.930000000000064</v>
      </c>
      <c r="AU66" s="17">
        <f t="shared" si="11"/>
        <v>2.6037695000000003</v>
      </c>
      <c r="AV66" s="17">
        <f t="shared" si="12"/>
        <v>1.6631105000000002</v>
      </c>
      <c r="AW66" s="17">
        <f t="shared" si="13"/>
        <v>-1.6631105000000002</v>
      </c>
      <c r="AY66" s="4">
        <f t="shared" si="1"/>
        <v>7.0860465116279064E-7</v>
      </c>
      <c r="AZ66" s="4">
        <f t="shared" si="2"/>
        <v>1.0216918604651162E-6</v>
      </c>
      <c r="BA66" s="38">
        <f t="shared" si="14"/>
        <v>7.0860465116279062E-4</v>
      </c>
      <c r="BB66" s="39">
        <f t="shared" si="15"/>
        <v>1.0216918604651162E-3</v>
      </c>
      <c r="BC66" s="1">
        <f t="shared" si="16"/>
        <v>0.18577944372539312</v>
      </c>
      <c r="BD66" s="1">
        <f t="shared" si="17"/>
        <v>-0.11866324708998259</v>
      </c>
      <c r="BF66" s="18">
        <f t="shared" si="18"/>
        <v>2.8451221400000004</v>
      </c>
      <c r="BG66" s="18">
        <f t="shared" si="19"/>
        <v>1.31744572</v>
      </c>
      <c r="BI66" s="21">
        <v>0</v>
      </c>
      <c r="BJ66" s="21">
        <f t="shared" si="20"/>
        <v>226.23749690423679</v>
      </c>
      <c r="BN66" s="22">
        <v>3.6600000000000002E-5</v>
      </c>
      <c r="BO66" s="1">
        <v>22662952.759442698</v>
      </c>
      <c r="BP66">
        <f t="shared" si="21"/>
        <v>22.662952759442696</v>
      </c>
      <c r="BS66" s="22">
        <v>3.6600000000000002E-5</v>
      </c>
      <c r="BT66" s="1">
        <v>22912492.1743735</v>
      </c>
      <c r="BU66" s="33">
        <f t="shared" si="22"/>
        <v>22.912492174373501</v>
      </c>
      <c r="BX66" s="22">
        <v>3.6600000000000002E-5</v>
      </c>
      <c r="BY66">
        <v>25120054.589398298</v>
      </c>
      <c r="BZ66" s="33">
        <f t="shared" si="23"/>
        <v>25.120054589398297</v>
      </c>
      <c r="CA66" s="33"/>
      <c r="CB66" s="35">
        <v>3.6600000000000002E-5</v>
      </c>
      <c r="CC66" s="40">
        <f t="shared" si="24"/>
        <v>3.6600000000000001E-2</v>
      </c>
      <c r="CD66" s="35">
        <v>25098994.317201801</v>
      </c>
      <c r="CE66" s="33">
        <f t="shared" si="25"/>
        <v>25.0989943172018</v>
      </c>
      <c r="CJ66" s="1">
        <v>22.916</v>
      </c>
      <c r="CK66" s="1">
        <v>22.916</v>
      </c>
      <c r="CM66" s="1">
        <v>52.207000000000001</v>
      </c>
      <c r="CN66" s="1">
        <v>52.207000000000001</v>
      </c>
      <c r="CT66" s="32">
        <v>3.6600000000000002E-5</v>
      </c>
      <c r="CU66">
        <v>10956620.4717404</v>
      </c>
      <c r="CV66" s="33">
        <f t="shared" si="26"/>
        <v>10.956620471740401</v>
      </c>
      <c r="CY66" s="41">
        <f t="shared" si="27"/>
        <v>3.6600000000000001E-2</v>
      </c>
      <c r="CZ66">
        <v>12069195.3162768</v>
      </c>
      <c r="DA66" s="33">
        <f t="shared" si="28"/>
        <v>12.069195316276799</v>
      </c>
      <c r="DC66" s="32">
        <v>3.6600000000000002E-5</v>
      </c>
      <c r="DD66">
        <v>12053520.8068574</v>
      </c>
      <c r="DE66">
        <f t="shared" si="29"/>
        <v>12.053520806857399</v>
      </c>
      <c r="DG66" s="43">
        <f t="shared" si="30"/>
        <v>3.6600000000000001E-2</v>
      </c>
      <c r="DH66" s="45">
        <v>11879465.096558301</v>
      </c>
      <c r="DI66" s="38">
        <f t="shared" si="31"/>
        <v>11.879465096558301</v>
      </c>
      <c r="DO66" s="38">
        <f t="shared" si="34"/>
        <v>3.6600000000000001E-2</v>
      </c>
      <c r="DP66" s="4">
        <v>24776621.4418047</v>
      </c>
      <c r="DQ66" s="39">
        <f t="shared" si="35"/>
        <v>24.7766214418047</v>
      </c>
    </row>
    <row r="67" spans="1:121" x14ac:dyDescent="0.25">
      <c r="A67" s="1">
        <v>713.89300000000003</v>
      </c>
      <c r="E67" s="1">
        <v>224</v>
      </c>
      <c r="F67" s="1">
        <v>224</v>
      </c>
      <c r="G67" s="1">
        <v>-45.219000000000001</v>
      </c>
      <c r="H67" s="1">
        <v>53.164999999999999</v>
      </c>
      <c r="I67" s="1">
        <v>-67.287000000000006</v>
      </c>
      <c r="J67" s="1"/>
      <c r="K67" s="1">
        <v>10.016999999999999</v>
      </c>
      <c r="L67" s="1">
        <v>5.22</v>
      </c>
      <c r="M67" s="1">
        <v>-691.72299999999996</v>
      </c>
      <c r="N67" s="1"/>
      <c r="O67" s="1">
        <v>-145.19900000000001</v>
      </c>
      <c r="P67" s="1">
        <v>13889.725</v>
      </c>
      <c r="Q67" s="1">
        <v>22.916</v>
      </c>
      <c r="R67" s="1">
        <v>-161.05500000000001</v>
      </c>
      <c r="S67" s="1">
        <v>-0.4</v>
      </c>
      <c r="T67" s="1">
        <v>-0.26600000000000001</v>
      </c>
      <c r="U67" s="1">
        <v>-0.214</v>
      </c>
      <c r="V67" s="1">
        <v>1.4999999999999999E-2</v>
      </c>
      <c r="W67" s="1">
        <v>3.4000000000000002E-2</v>
      </c>
      <c r="X67" s="1">
        <v>0.109</v>
      </c>
      <c r="Y67" s="1">
        <v>5.8999999999999997E-2</v>
      </c>
      <c r="Z67" s="1">
        <v>5.5E-2</v>
      </c>
      <c r="AA67" s="30">
        <v>713.89300000000003</v>
      </c>
      <c r="AB67" s="1">
        <v>280.18599999999998</v>
      </c>
      <c r="AC67" s="1">
        <v>518.25199999999995</v>
      </c>
      <c r="AD67" s="1">
        <v>48.223999999999997</v>
      </c>
      <c r="AH67">
        <f t="shared" si="3"/>
        <v>0.4</v>
      </c>
      <c r="AI67" s="1">
        <f t="shared" si="4"/>
        <v>0.26600000000000001</v>
      </c>
      <c r="AJ67">
        <f t="shared" si="5"/>
        <v>0.214</v>
      </c>
      <c r="AK67">
        <f t="shared" si="6"/>
        <v>-1.4999999999999999E-2</v>
      </c>
      <c r="AL67">
        <f t="shared" si="7"/>
        <v>-3.4000000000000002E-2</v>
      </c>
      <c r="AM67">
        <f t="shared" si="8"/>
        <v>-0.109</v>
      </c>
      <c r="AN67" s="1">
        <v>713.89300000000003</v>
      </c>
      <c r="AO67" s="1">
        <f t="shared" si="9"/>
        <v>7.1389300000000002</v>
      </c>
      <c r="AP67" s="1">
        <v>280.18599999999998</v>
      </c>
      <c r="AQ67" s="1">
        <v>518.25199999999995</v>
      </c>
      <c r="AR67" s="1">
        <v>48.223999999999997</v>
      </c>
      <c r="AS67" s="4">
        <f t="shared" si="10"/>
        <v>-36.320999999999856</v>
      </c>
      <c r="AU67" s="17">
        <f t="shared" si="11"/>
        <v>2.6617669999999998</v>
      </c>
      <c r="AV67" s="17">
        <f t="shared" si="12"/>
        <v>1.6753030000000013</v>
      </c>
      <c r="AW67" s="17">
        <f t="shared" si="13"/>
        <v>-1.6753030000000013</v>
      </c>
      <c r="AY67" s="4">
        <f t="shared" si="1"/>
        <v>7.0030232558139543E-7</v>
      </c>
      <c r="AZ67" s="4">
        <f t="shared" si="2"/>
        <v>9.7741279069767454E-7</v>
      </c>
      <c r="BA67" s="38">
        <f t="shared" si="14"/>
        <v>7.0030232558139548E-4</v>
      </c>
      <c r="BB67" s="39">
        <f t="shared" si="15"/>
        <v>9.7741279069767464E-4</v>
      </c>
      <c r="BC67" s="1">
        <f t="shared" si="16"/>
        <v>0.18642618711767728</v>
      </c>
      <c r="BD67" s="1">
        <f t="shared" si="17"/>
        <v>-0.11733572117950457</v>
      </c>
      <c r="BF67" s="18">
        <f t="shared" si="18"/>
        <v>2.8984055800000004</v>
      </c>
      <c r="BG67" s="18">
        <f t="shared" si="19"/>
        <v>1.3421188399999999</v>
      </c>
      <c r="BI67" s="21">
        <v>0</v>
      </c>
      <c r="BJ67" s="21">
        <f t="shared" si="20"/>
        <v>224.8252352973453</v>
      </c>
      <c r="BN67" s="22">
        <v>3.7200000000000003E-5</v>
      </c>
      <c r="BO67" s="1">
        <v>22625555.6640708</v>
      </c>
      <c r="BP67">
        <f t="shared" si="21"/>
        <v>22.625555664070799</v>
      </c>
      <c r="BS67" s="22">
        <v>3.7200000000000003E-5</v>
      </c>
      <c r="BT67" s="1">
        <v>22952235.2210196</v>
      </c>
      <c r="BU67" s="33">
        <f t="shared" si="22"/>
        <v>22.952235221019599</v>
      </c>
      <c r="BX67" s="22">
        <v>3.7200000000000003E-5</v>
      </c>
      <c r="BY67">
        <v>25163828.0048673</v>
      </c>
      <c r="BZ67" s="33">
        <f t="shared" si="23"/>
        <v>25.163828004867302</v>
      </c>
      <c r="CA67" s="33"/>
      <c r="CB67" s="35">
        <v>3.7200000000000003E-5</v>
      </c>
      <c r="CC67" s="40">
        <f t="shared" si="24"/>
        <v>3.7200000000000004E-2</v>
      </c>
      <c r="CD67" s="35">
        <v>25142117.696849801</v>
      </c>
      <c r="CE67" s="33">
        <f t="shared" si="25"/>
        <v>25.142117696849802</v>
      </c>
      <c r="CJ67" s="1">
        <v>22.916</v>
      </c>
      <c r="CK67" s="1">
        <v>22.916</v>
      </c>
      <c r="CM67" s="1">
        <v>53.164999999999999</v>
      </c>
      <c r="CN67" s="1">
        <v>53.164999999999999</v>
      </c>
      <c r="CT67" s="32">
        <v>3.7200000000000003E-5</v>
      </c>
      <c r="CU67">
        <v>10928255.683044</v>
      </c>
      <c r="CV67" s="33">
        <f t="shared" si="26"/>
        <v>10.928255683044</v>
      </c>
      <c r="CY67" s="41">
        <f t="shared" si="27"/>
        <v>3.7200000000000004E-2</v>
      </c>
      <c r="CZ67">
        <v>12086198.256310901</v>
      </c>
      <c r="DA67" s="33">
        <f t="shared" si="28"/>
        <v>12.086198256310901</v>
      </c>
      <c r="DC67" s="32">
        <v>3.7200000000000003E-5</v>
      </c>
      <c r="DD67">
        <v>12070207.2977934</v>
      </c>
      <c r="DE67">
        <f t="shared" si="29"/>
        <v>12.070207297793399</v>
      </c>
      <c r="DG67" s="43">
        <f t="shared" si="30"/>
        <v>3.7200000000000004E-2</v>
      </c>
      <c r="DH67" s="45">
        <v>11896076.762475099</v>
      </c>
      <c r="DI67" s="38">
        <f t="shared" si="31"/>
        <v>11.896076762475099</v>
      </c>
      <c r="DO67" s="38">
        <f t="shared" si="34"/>
        <v>3.7200000000000004E-2</v>
      </c>
      <c r="DP67" s="4">
        <v>24741789.174575198</v>
      </c>
      <c r="DQ67" s="39">
        <f t="shared" si="35"/>
        <v>24.741789174575199</v>
      </c>
    </row>
    <row r="68" spans="1:121" x14ac:dyDescent="0.25">
      <c r="A68" s="1">
        <v>729.154</v>
      </c>
      <c r="E68" s="1">
        <v>225</v>
      </c>
      <c r="F68" s="1">
        <v>225</v>
      </c>
      <c r="G68" s="1">
        <v>-44.267000000000003</v>
      </c>
      <c r="H68" s="1">
        <v>55.56</v>
      </c>
      <c r="I68" s="1">
        <v>-67.287000000000006</v>
      </c>
      <c r="J68" s="1"/>
      <c r="K68" s="1">
        <v>10.971</v>
      </c>
      <c r="L68" s="1">
        <v>6.6440000000000001</v>
      </c>
      <c r="M68" s="1">
        <v>-692.654</v>
      </c>
      <c r="N68" s="1"/>
      <c r="O68" s="1">
        <v>-148.53100000000001</v>
      </c>
      <c r="P68" s="1">
        <v>13927.808000000001</v>
      </c>
      <c r="Q68" s="1">
        <v>23.87</v>
      </c>
      <c r="R68" s="1">
        <v>-163.905</v>
      </c>
      <c r="S68" s="1">
        <v>-0.39500000000000002</v>
      </c>
      <c r="T68" s="1">
        <v>-0.26600000000000001</v>
      </c>
      <c r="U68" s="1">
        <v>-0.219</v>
      </c>
      <c r="V68" s="1">
        <v>0.01</v>
      </c>
      <c r="W68" s="1">
        <v>3.4000000000000002E-2</v>
      </c>
      <c r="X68" s="1">
        <v>0.12</v>
      </c>
      <c r="Y68" s="1">
        <v>6.3E-2</v>
      </c>
      <c r="Z68" s="1">
        <v>6.2E-2</v>
      </c>
      <c r="AA68" s="30">
        <v>729.154</v>
      </c>
      <c r="AB68" s="1">
        <v>289.34199999999998</v>
      </c>
      <c r="AC68" s="1">
        <v>528.62900000000002</v>
      </c>
      <c r="AD68" s="1">
        <v>50.36</v>
      </c>
      <c r="AH68">
        <f t="shared" si="3"/>
        <v>0.39500000000000002</v>
      </c>
      <c r="AI68" s="1">
        <f t="shared" si="4"/>
        <v>0.26600000000000001</v>
      </c>
      <c r="AJ68">
        <f t="shared" si="5"/>
        <v>0.219</v>
      </c>
      <c r="AK68">
        <f t="shared" si="6"/>
        <v>-0.01</v>
      </c>
      <c r="AL68">
        <f t="shared" si="7"/>
        <v>-3.4000000000000002E-2</v>
      </c>
      <c r="AM68">
        <f t="shared" si="8"/>
        <v>-0.12</v>
      </c>
      <c r="AN68" s="1">
        <v>729.154</v>
      </c>
      <c r="AO68" s="1">
        <f t="shared" si="9"/>
        <v>7.2915400000000004</v>
      </c>
      <c r="AP68" s="1">
        <v>289.34199999999998</v>
      </c>
      <c r="AQ68" s="1">
        <v>528.62900000000002</v>
      </c>
      <c r="AR68" s="1">
        <v>50.36</v>
      </c>
      <c r="AS68" s="4">
        <f t="shared" si="10"/>
        <v>-38.456999999999994</v>
      </c>
      <c r="AU68" s="17">
        <f t="shared" si="11"/>
        <v>2.7487489999999997</v>
      </c>
      <c r="AV68" s="17">
        <f t="shared" si="12"/>
        <v>1.6493710000000004</v>
      </c>
      <c r="AW68" s="17">
        <f t="shared" si="13"/>
        <v>-1.6493710000000004</v>
      </c>
      <c r="AY68" s="4">
        <f t="shared" si="1"/>
        <v>7.1422674418604656E-7</v>
      </c>
      <c r="AZ68" s="4">
        <f t="shared" si="2"/>
        <v>1.0023313953488372E-6</v>
      </c>
      <c r="BA68" s="38">
        <f t="shared" si="14"/>
        <v>7.1422674418604654E-4</v>
      </c>
      <c r="BB68" s="39">
        <f t="shared" si="15"/>
        <v>1.0023313953488372E-3</v>
      </c>
      <c r="BC68" s="1">
        <f t="shared" si="16"/>
        <v>0.1884889200360966</v>
      </c>
      <c r="BD68" s="1">
        <f t="shared" si="17"/>
        <v>-0.11310169045222275</v>
      </c>
      <c r="BF68" s="18">
        <f t="shared" si="18"/>
        <v>2.9603652400000002</v>
      </c>
      <c r="BG68" s="18">
        <f t="shared" si="19"/>
        <v>1.3708095199999999</v>
      </c>
      <c r="BI68" s="21">
        <v>0</v>
      </c>
      <c r="BJ68" s="21">
        <f t="shared" si="20"/>
        <v>220.32094728959865</v>
      </c>
      <c r="BN68" s="22">
        <v>3.7799999999999997E-5</v>
      </c>
      <c r="BO68" s="1">
        <v>22664935.436192799</v>
      </c>
      <c r="BP68">
        <f t="shared" si="21"/>
        <v>22.664935436192799</v>
      </c>
      <c r="BS68" s="22">
        <v>3.7799999999999997E-5</v>
      </c>
      <c r="BT68" s="1">
        <v>22916714.958470698</v>
      </c>
      <c r="BU68" s="33">
        <f t="shared" si="22"/>
        <v>22.916714958470699</v>
      </c>
      <c r="BX68" s="22">
        <v>3.7799999999999997E-5</v>
      </c>
      <c r="BY68">
        <v>25206527.031533901</v>
      </c>
      <c r="BZ68" s="33">
        <f t="shared" si="23"/>
        <v>25.206527031533902</v>
      </c>
      <c r="CA68" s="33"/>
      <c r="CB68" s="35">
        <v>3.7799999999999997E-5</v>
      </c>
      <c r="CC68" s="40">
        <f t="shared" si="24"/>
        <v>3.78E-2</v>
      </c>
      <c r="CD68" s="35">
        <v>25184111.765255</v>
      </c>
      <c r="CE68" s="33">
        <f t="shared" si="25"/>
        <v>25.184111765255</v>
      </c>
      <c r="CJ68" s="1">
        <v>23.87</v>
      </c>
      <c r="CK68" s="1">
        <v>23.87</v>
      </c>
      <c r="CM68" s="1">
        <v>55.56</v>
      </c>
      <c r="CN68" s="1">
        <v>55.56</v>
      </c>
      <c r="CT68" s="32">
        <v>3.7799999999999997E-5</v>
      </c>
      <c r="CU68">
        <v>10942040.3998836</v>
      </c>
      <c r="CV68" s="33">
        <f t="shared" si="26"/>
        <v>10.9420403998836</v>
      </c>
      <c r="CY68" s="41">
        <f t="shared" si="27"/>
        <v>3.78E-2</v>
      </c>
      <c r="CZ68">
        <v>12054551.7320398</v>
      </c>
      <c r="DA68" s="33">
        <f t="shared" si="28"/>
        <v>12.054551732039799</v>
      </c>
      <c r="DC68" s="32">
        <v>3.7799999999999997E-5</v>
      </c>
      <c r="DD68">
        <v>12086783.971906301</v>
      </c>
      <c r="DE68">
        <f t="shared" si="29"/>
        <v>12.0867839719063</v>
      </c>
      <c r="DG68" s="43">
        <f t="shared" si="30"/>
        <v>3.78E-2</v>
      </c>
      <c r="DH68" s="45">
        <v>11912578.611569</v>
      </c>
      <c r="DI68" s="38">
        <f t="shared" si="31"/>
        <v>11.912578611569</v>
      </c>
      <c r="DO68" s="38">
        <f t="shared" si="34"/>
        <v>3.78E-2</v>
      </c>
      <c r="DP68" s="4">
        <v>24782912.162784301</v>
      </c>
      <c r="DQ68" s="39">
        <f t="shared" si="35"/>
        <v>24.782912162784299</v>
      </c>
    </row>
    <row r="69" spans="1:121" x14ac:dyDescent="0.25">
      <c r="A69" s="1">
        <v>755.09699999999998</v>
      </c>
      <c r="E69" s="1">
        <v>226</v>
      </c>
      <c r="F69" s="1">
        <v>226</v>
      </c>
      <c r="G69" s="1">
        <v>-41.411000000000001</v>
      </c>
      <c r="H69" s="1">
        <v>57.475999999999999</v>
      </c>
      <c r="I69" s="1">
        <v>-80.647999999999996</v>
      </c>
      <c r="J69" s="1"/>
      <c r="K69" s="1">
        <v>11.448</v>
      </c>
      <c r="L69" s="1">
        <v>7.1180000000000003</v>
      </c>
      <c r="M69" s="1">
        <v>-690.327</v>
      </c>
      <c r="N69" s="1"/>
      <c r="O69" s="1">
        <v>-150.911</v>
      </c>
      <c r="P69" s="1">
        <v>13958.589</v>
      </c>
      <c r="Q69" s="1">
        <v>24.347999999999999</v>
      </c>
      <c r="R69" s="1">
        <v>-162.95500000000001</v>
      </c>
      <c r="S69" s="1">
        <v>-0.40500000000000003</v>
      </c>
      <c r="T69" s="1">
        <v>-0.28399999999999997</v>
      </c>
      <c r="U69" s="1">
        <v>-0.223</v>
      </c>
      <c r="V69" s="1">
        <v>1.4999999999999999E-2</v>
      </c>
      <c r="W69" s="1">
        <v>3.4000000000000002E-2</v>
      </c>
      <c r="X69" s="1">
        <v>0.114</v>
      </c>
      <c r="Y69" s="1">
        <v>6.3E-2</v>
      </c>
      <c r="Z69" s="1">
        <v>5.8000000000000003E-2</v>
      </c>
      <c r="AA69" s="30">
        <v>755.09699999999998</v>
      </c>
      <c r="AB69" s="1">
        <v>298.80399999999997</v>
      </c>
      <c r="AC69" s="1">
        <v>546.63699999999994</v>
      </c>
      <c r="AD69" s="1">
        <v>50.36</v>
      </c>
      <c r="AH69">
        <f t="shared" si="3"/>
        <v>0.40500000000000003</v>
      </c>
      <c r="AI69" s="1">
        <f t="shared" si="4"/>
        <v>0.28399999999999997</v>
      </c>
      <c r="AJ69">
        <f t="shared" si="5"/>
        <v>0.223</v>
      </c>
      <c r="AK69">
        <f t="shared" si="6"/>
        <v>-1.4999999999999999E-2</v>
      </c>
      <c r="AL69">
        <f t="shared" si="7"/>
        <v>-3.4000000000000002E-2</v>
      </c>
      <c r="AM69">
        <f t="shared" si="8"/>
        <v>-0.114</v>
      </c>
      <c r="AN69" s="1">
        <v>755.09699999999998</v>
      </c>
      <c r="AO69" s="1">
        <f t="shared" si="9"/>
        <v>7.5509699999999995</v>
      </c>
      <c r="AP69" s="1">
        <v>298.80399999999997</v>
      </c>
      <c r="AQ69" s="1">
        <v>546.63699999999994</v>
      </c>
      <c r="AR69" s="1">
        <v>50.36</v>
      </c>
      <c r="AS69" s="4">
        <f t="shared" si="10"/>
        <v>-39.983999999999924</v>
      </c>
      <c r="AU69" s="17">
        <f t="shared" si="11"/>
        <v>2.8386379999999996</v>
      </c>
      <c r="AV69" s="17">
        <f t="shared" si="12"/>
        <v>1.7242920000000002</v>
      </c>
      <c r="AW69" s="17">
        <f t="shared" si="13"/>
        <v>-1.7242920000000002</v>
      </c>
      <c r="AY69" s="4">
        <f t="shared" ref="AY69:AY132" si="36">(CN69+ABS(I69))/1000000/172</f>
        <v>8.0304651162790693E-7</v>
      </c>
      <c r="AZ69" s="4">
        <f t="shared" ref="AZ69:AZ132" si="37">(CK69+ABS(O69))/1000000/172</f>
        <v>1.0189476744186048E-6</v>
      </c>
      <c r="BA69" s="38">
        <f t="shared" si="14"/>
        <v>8.0304651162790689E-4</v>
      </c>
      <c r="BB69" s="39">
        <f t="shared" si="15"/>
        <v>1.0189476744186048E-3</v>
      </c>
      <c r="BC69" s="1">
        <f t="shared" si="16"/>
        <v>0.18796512236176277</v>
      </c>
      <c r="BD69" s="1">
        <f t="shared" si="17"/>
        <v>-0.11417685409953954</v>
      </c>
      <c r="BF69" s="18">
        <f t="shared" si="18"/>
        <v>3.0656938200000003</v>
      </c>
      <c r="BG69" s="18">
        <f t="shared" si="19"/>
        <v>1.4195823599999999</v>
      </c>
      <c r="BI69" s="21">
        <v>0</v>
      </c>
      <c r="BJ69" s="21">
        <f t="shared" si="20"/>
        <v>221.46473840376549</v>
      </c>
      <c r="BN69" s="22">
        <v>3.8399999999999998E-5</v>
      </c>
      <c r="BO69" s="1">
        <v>22703564.149498299</v>
      </c>
      <c r="BP69">
        <f t="shared" si="21"/>
        <v>22.703564149498298</v>
      </c>
      <c r="BS69" s="22">
        <v>3.8399999999999998E-5</v>
      </c>
      <c r="BT69" s="1">
        <v>22953791.6478948</v>
      </c>
      <c r="BU69" s="33">
        <f t="shared" si="22"/>
        <v>22.9537916478948</v>
      </c>
      <c r="BX69" s="22">
        <v>3.8399999999999998E-5</v>
      </c>
      <c r="BY69">
        <v>25248155.185957499</v>
      </c>
      <c r="BZ69" s="33">
        <f t="shared" si="23"/>
        <v>25.248155185957497</v>
      </c>
      <c r="CA69" s="33"/>
      <c r="CB69" s="35">
        <v>3.8399999999999998E-5</v>
      </c>
      <c r="CC69" s="40">
        <f t="shared" si="24"/>
        <v>3.8399999999999997E-2</v>
      </c>
      <c r="CD69" s="35">
        <v>25148016.878257301</v>
      </c>
      <c r="CE69" s="33">
        <f t="shared" si="25"/>
        <v>25.148016878257302</v>
      </c>
      <c r="CJ69" s="1">
        <v>24.347999999999999</v>
      </c>
      <c r="CK69" s="1">
        <v>24.347999999999999</v>
      </c>
      <c r="CM69" s="1">
        <v>57.475999999999999</v>
      </c>
      <c r="CN69" s="1">
        <v>57.475999999999999</v>
      </c>
      <c r="CT69" s="32">
        <v>3.8399999999999998E-5</v>
      </c>
      <c r="CU69">
        <v>10955746.9268254</v>
      </c>
      <c r="CV69" s="33">
        <f t="shared" si="26"/>
        <v>10.9557469268254</v>
      </c>
      <c r="CY69" s="41">
        <f t="shared" si="27"/>
        <v>3.8399999999999997E-2</v>
      </c>
      <c r="CZ69">
        <v>12070123.1852281</v>
      </c>
      <c r="DA69" s="33">
        <f t="shared" si="28"/>
        <v>12.0701231852281</v>
      </c>
      <c r="DC69" s="32">
        <v>3.8399999999999998E-5</v>
      </c>
      <c r="DD69">
        <v>12103251.0488063</v>
      </c>
      <c r="DE69">
        <f t="shared" si="29"/>
        <v>12.1032510488063</v>
      </c>
      <c r="DG69" s="43">
        <f t="shared" si="30"/>
        <v>3.8399999999999997E-2</v>
      </c>
      <c r="DH69" s="45">
        <v>11880504.912516201</v>
      </c>
      <c r="DI69" s="38">
        <f t="shared" si="31"/>
        <v>11.880504912516201</v>
      </c>
      <c r="DO69" s="38">
        <f t="shared" si="34"/>
        <v>3.8399999999999997E-2</v>
      </c>
      <c r="DP69" s="4">
        <v>24822987.868841399</v>
      </c>
      <c r="DQ69" s="39">
        <f t="shared" si="35"/>
        <v>24.822987868841398</v>
      </c>
    </row>
    <row r="70" spans="1:121" x14ac:dyDescent="0.25">
      <c r="A70" s="1">
        <v>773.10500000000002</v>
      </c>
      <c r="E70" s="1">
        <v>227</v>
      </c>
      <c r="F70" s="1">
        <v>227</v>
      </c>
      <c r="G70" s="1">
        <v>-36.176000000000002</v>
      </c>
      <c r="H70" s="1">
        <v>58.433999999999997</v>
      </c>
      <c r="I70" s="1">
        <v>-66.332999999999998</v>
      </c>
      <c r="J70" s="1"/>
      <c r="K70" s="1">
        <v>12.401999999999999</v>
      </c>
      <c r="L70" s="1">
        <v>7.593</v>
      </c>
      <c r="M70" s="1">
        <v>-703.82600000000002</v>
      </c>
      <c r="N70" s="1"/>
      <c r="O70" s="1">
        <v>-146.62700000000001</v>
      </c>
      <c r="P70" s="1">
        <v>13982.067999999999</v>
      </c>
      <c r="Q70" s="1">
        <v>24.347999999999999</v>
      </c>
      <c r="R70" s="1">
        <v>-157.72999999999999</v>
      </c>
      <c r="S70" s="1">
        <v>-0.40500000000000003</v>
      </c>
      <c r="T70" s="1">
        <v>-0.29399999999999998</v>
      </c>
      <c r="U70" s="1">
        <v>-0.22800000000000001</v>
      </c>
      <c r="V70" s="1">
        <v>1.4999999999999999E-2</v>
      </c>
      <c r="W70" s="1">
        <v>3.9E-2</v>
      </c>
      <c r="X70" s="1">
        <v>0.125</v>
      </c>
      <c r="Y70" s="1">
        <v>6.6000000000000003E-2</v>
      </c>
      <c r="Z70" s="1">
        <v>6.2E-2</v>
      </c>
      <c r="AA70" s="30">
        <v>773.10500000000002</v>
      </c>
      <c r="AB70" s="1">
        <v>308.26499999999999</v>
      </c>
      <c r="AC70" s="1">
        <v>555.18299999999999</v>
      </c>
      <c r="AD70" s="1">
        <v>50.055</v>
      </c>
      <c r="AH70">
        <f t="shared" ref="AH70:AH133" si="38">-S70</f>
        <v>0.40500000000000003</v>
      </c>
      <c r="AI70" s="1">
        <f t="shared" ref="AI70:AI133" si="39">-T70</f>
        <v>0.29399999999999998</v>
      </c>
      <c r="AJ70">
        <f t="shared" ref="AJ70:AJ133" si="40">-U70</f>
        <v>0.22800000000000001</v>
      </c>
      <c r="AK70">
        <f t="shared" ref="AK70:AK133" si="41">-V70</f>
        <v>-1.4999999999999999E-2</v>
      </c>
      <c r="AL70">
        <f t="shared" ref="AL70:AL133" si="42">-W70</f>
        <v>-3.9E-2</v>
      </c>
      <c r="AM70">
        <f t="shared" ref="AM70:AM133" si="43">-X70</f>
        <v>-0.125</v>
      </c>
      <c r="AN70" s="1">
        <v>773.10500000000002</v>
      </c>
      <c r="AO70" s="1">
        <f t="shared" ref="AO70:AO133" si="44">AN70/100</f>
        <v>7.7310499999999998</v>
      </c>
      <c r="AP70" s="1">
        <v>308.26499999999999</v>
      </c>
      <c r="AQ70" s="1">
        <v>555.18299999999999</v>
      </c>
      <c r="AR70" s="1">
        <v>50.055</v>
      </c>
      <c r="AS70" s="4">
        <f t="shared" ref="AS70:AS133" si="45">AN70+AR70-AP70-AQ70</f>
        <v>-40.288000000000011</v>
      </c>
      <c r="AU70" s="17">
        <f t="shared" ref="AU70:AU133" si="46">AP70*0.95/100</f>
        <v>2.9285174999999999</v>
      </c>
      <c r="AV70" s="17">
        <f t="shared" ref="AV70:AV133" si="47">-(AP70*1.95/100-AN70*1/100)</f>
        <v>1.7198825000000006</v>
      </c>
      <c r="AW70" s="17">
        <f t="shared" ref="AW70:AW133" si="48">-AV70</f>
        <v>-1.7198825000000006</v>
      </c>
      <c r="AY70" s="4">
        <f t="shared" si="36"/>
        <v>7.2538953488372092E-7</v>
      </c>
      <c r="AZ70" s="4">
        <f t="shared" si="37"/>
        <v>9.9404069767441871E-7</v>
      </c>
      <c r="BA70" s="38">
        <f t="shared" ref="BA70:BA133" si="49">AY70*1000</f>
        <v>7.2538953488372098E-4</v>
      </c>
      <c r="BB70" s="39">
        <f t="shared" ref="BB70:BB133" si="50">AZ70*1000</f>
        <v>9.9404069767441874E-4</v>
      </c>
      <c r="BC70" s="1">
        <f t="shared" ref="BC70:BC82" si="51">AU70*100/AN70/2</f>
        <v>0.18939972578110345</v>
      </c>
      <c r="BD70" s="1">
        <f t="shared" ref="BD70:BD133" si="52">AW70*100/AN70/2</f>
        <v>-0.11123214181773501</v>
      </c>
      <c r="BF70" s="18">
        <f t="shared" ref="BF70:BF133" si="53">0.203*AN70*2/100</f>
        <v>3.1388063000000006</v>
      </c>
      <c r="BG70" s="18">
        <f t="shared" ref="BG70:BG133" si="54">0.094*AN70*2/100</f>
        <v>1.4534373999999999</v>
      </c>
      <c r="BI70" s="21">
        <v>0</v>
      </c>
      <c r="BJ70" s="21">
        <f t="shared" ref="BJ70:BJ133" si="55">100*(1-AW70/BG70)</f>
        <v>218.33206576354792</v>
      </c>
      <c r="BN70" s="22">
        <v>3.8999999999999999E-5</v>
      </c>
      <c r="BO70" s="1">
        <v>22741442.939013202</v>
      </c>
      <c r="BP70">
        <f t="shared" ref="BP70:BP133" si="56">BO70*0.000001</f>
        <v>22.741442939013201</v>
      </c>
      <c r="BS70" s="22">
        <v>3.8999999999999999E-5</v>
      </c>
      <c r="BT70" s="1">
        <v>22990033.436806001</v>
      </c>
      <c r="BU70" s="33">
        <f t="shared" ref="BU70:BU133" si="57">BT70/1000000</f>
        <v>22.990033436806002</v>
      </c>
      <c r="BX70" s="22">
        <v>3.8999999999999999E-5</v>
      </c>
      <c r="BY70">
        <v>25210575.847689901</v>
      </c>
      <c r="BZ70" s="33">
        <f t="shared" ref="BZ70:BZ133" si="58">BY70/1000000</f>
        <v>25.210575847689899</v>
      </c>
      <c r="CA70" s="33"/>
      <c r="CB70" s="35">
        <v>3.8999999999999999E-5</v>
      </c>
      <c r="CC70" s="40">
        <f t="shared" ref="CC70:CC133" si="59">CB70*1000</f>
        <v>3.9E-2</v>
      </c>
      <c r="CD70" s="35">
        <v>25187166.9429655</v>
      </c>
      <c r="CE70" s="33">
        <f t="shared" ref="CE70:CE133" si="60">CD70/1000000</f>
        <v>25.187166942965501</v>
      </c>
      <c r="CJ70" s="1">
        <v>24.347999999999999</v>
      </c>
      <c r="CK70" s="1">
        <v>24.347999999999999</v>
      </c>
      <c r="CM70" s="1">
        <v>58.433999999999997</v>
      </c>
      <c r="CN70" s="1">
        <v>58.433999999999997</v>
      </c>
      <c r="CT70" s="32">
        <v>3.8999999999999999E-5</v>
      </c>
      <c r="CU70">
        <v>10969375.4076776</v>
      </c>
      <c r="CV70" s="33">
        <f t="shared" ref="CV70:CV133" si="61">CU70/1000000</f>
        <v>10.9693754076776</v>
      </c>
      <c r="CY70" s="41">
        <f t="shared" ref="CY70:CY133" si="62">CT70*1000</f>
        <v>3.9E-2</v>
      </c>
      <c r="CZ70">
        <v>12085602.627734801</v>
      </c>
      <c r="DA70" s="33">
        <f t="shared" ref="DA70:DA133" si="63">CZ70/1000000</f>
        <v>12.085602627734801</v>
      </c>
      <c r="DC70" s="32">
        <v>3.8999999999999999E-5</v>
      </c>
      <c r="DD70">
        <v>12071030.1032777</v>
      </c>
      <c r="DE70">
        <f t="shared" ref="DE70:DE133" si="64">DD70/1000000</f>
        <v>12.0710301032777</v>
      </c>
      <c r="DG70" s="43">
        <f t="shared" ref="DG70:DG133" si="65">CC70</f>
        <v>3.9E-2</v>
      </c>
      <c r="DH70" s="45">
        <v>11895632.959683999</v>
      </c>
      <c r="DI70" s="38">
        <f t="shared" ref="DI70:DI133" si="66">DH70/1000000</f>
        <v>11.895632959683999</v>
      </c>
      <c r="DO70" s="38">
        <f t="shared" ref="DO70:DO133" si="67">DG70</f>
        <v>3.9E-2</v>
      </c>
      <c r="DP70" s="4">
        <v>24787184.220389601</v>
      </c>
      <c r="DQ70" s="39">
        <f t="shared" ref="DQ70:DQ133" si="68">DP70/1000000</f>
        <v>24.787184220389602</v>
      </c>
    </row>
    <row r="71" spans="1:121" x14ac:dyDescent="0.25">
      <c r="A71" s="1">
        <v>788.976</v>
      </c>
      <c r="E71" s="1">
        <v>228</v>
      </c>
      <c r="F71" s="1">
        <v>228</v>
      </c>
      <c r="G71" s="1">
        <v>-38.08</v>
      </c>
      <c r="H71" s="1">
        <v>60.35</v>
      </c>
      <c r="I71" s="1">
        <v>-68.242000000000004</v>
      </c>
      <c r="J71" s="1"/>
      <c r="K71" s="1">
        <v>11.448</v>
      </c>
      <c r="L71" s="1">
        <v>8.0670000000000002</v>
      </c>
      <c r="M71" s="1">
        <v>-703.82600000000002</v>
      </c>
      <c r="N71" s="1"/>
      <c r="O71" s="1">
        <v>-149.959</v>
      </c>
      <c r="P71" s="1">
        <v>14008.678</v>
      </c>
      <c r="Q71" s="1">
        <v>24.347999999999999</v>
      </c>
      <c r="R71" s="1">
        <v>-159.63</v>
      </c>
      <c r="S71" s="1">
        <v>-0.41</v>
      </c>
      <c r="T71" s="1">
        <v>-0.29899999999999999</v>
      </c>
      <c r="U71" s="1">
        <v>-0.23300000000000001</v>
      </c>
      <c r="V71" s="1">
        <v>1.4999999999999999E-2</v>
      </c>
      <c r="W71" s="1">
        <v>2.9000000000000001E-2</v>
      </c>
      <c r="X71" s="1">
        <v>0.13600000000000001</v>
      </c>
      <c r="Y71" s="1">
        <v>6.6000000000000003E-2</v>
      </c>
      <c r="Z71" s="1">
        <v>6.9000000000000006E-2</v>
      </c>
      <c r="AA71" s="30">
        <v>788.976</v>
      </c>
      <c r="AB71" s="1">
        <v>312.84300000000002</v>
      </c>
      <c r="AC71" s="1">
        <v>564.03399999999999</v>
      </c>
      <c r="AD71" s="1">
        <v>50.36</v>
      </c>
      <c r="AH71">
        <f t="shared" si="38"/>
        <v>0.41</v>
      </c>
      <c r="AI71" s="1">
        <f t="shared" si="39"/>
        <v>0.29899999999999999</v>
      </c>
      <c r="AJ71">
        <f t="shared" si="40"/>
        <v>0.23300000000000001</v>
      </c>
      <c r="AK71">
        <f t="shared" si="41"/>
        <v>-1.4999999999999999E-2</v>
      </c>
      <c r="AL71">
        <f t="shared" si="42"/>
        <v>-2.9000000000000001E-2</v>
      </c>
      <c r="AM71">
        <f t="shared" si="43"/>
        <v>-0.13600000000000001</v>
      </c>
      <c r="AN71" s="1">
        <v>788.976</v>
      </c>
      <c r="AO71" s="1">
        <f t="shared" si="44"/>
        <v>7.8897599999999999</v>
      </c>
      <c r="AP71" s="1">
        <v>312.84300000000002</v>
      </c>
      <c r="AQ71" s="1">
        <v>564.03399999999999</v>
      </c>
      <c r="AR71" s="1">
        <v>50.36</v>
      </c>
      <c r="AS71" s="4">
        <f t="shared" si="45"/>
        <v>-37.541000000000054</v>
      </c>
      <c r="AU71" s="17">
        <f t="shared" si="46"/>
        <v>2.9720084999999998</v>
      </c>
      <c r="AV71" s="17">
        <f t="shared" si="47"/>
        <v>1.7893214999999998</v>
      </c>
      <c r="AW71" s="17">
        <f t="shared" si="48"/>
        <v>-1.7893214999999998</v>
      </c>
      <c r="AY71" s="4">
        <f t="shared" si="36"/>
        <v>7.4762790697674424E-7</v>
      </c>
      <c r="AZ71" s="4">
        <f t="shared" si="37"/>
        <v>1.0134127906976745E-6</v>
      </c>
      <c r="BA71" s="38">
        <f t="shared" si="49"/>
        <v>7.476279069767442E-4</v>
      </c>
      <c r="BB71" s="39">
        <f t="shared" si="50"/>
        <v>1.0134127906976744E-3</v>
      </c>
      <c r="BC71" s="1">
        <f t="shared" si="51"/>
        <v>0.18834593827949139</v>
      </c>
      <c r="BD71" s="1">
        <f t="shared" si="52"/>
        <v>-0.11339517932104397</v>
      </c>
      <c r="BF71" s="18">
        <f t="shared" si="53"/>
        <v>3.2032425600000005</v>
      </c>
      <c r="BG71" s="18">
        <f t="shared" si="54"/>
        <v>1.48327488</v>
      </c>
      <c r="BI71" s="21">
        <v>0</v>
      </c>
      <c r="BJ71" s="21">
        <f t="shared" si="55"/>
        <v>220.63316949047231</v>
      </c>
      <c r="BN71" s="22">
        <v>3.96E-5</v>
      </c>
      <c r="BO71" s="1">
        <v>22701509.807077698</v>
      </c>
      <c r="BP71">
        <f t="shared" si="56"/>
        <v>22.701509807077699</v>
      </c>
      <c r="BS71" s="22">
        <v>3.96E-5</v>
      </c>
      <c r="BT71" s="1">
        <v>22954027.062547699</v>
      </c>
      <c r="BU71" s="33">
        <f t="shared" si="57"/>
        <v>22.954027062547699</v>
      </c>
      <c r="BX71" s="22">
        <v>3.96E-5</v>
      </c>
      <c r="BY71">
        <v>25249430.4092675</v>
      </c>
      <c r="BZ71" s="33">
        <f t="shared" si="58"/>
        <v>25.2494304092675</v>
      </c>
      <c r="CA71" s="33"/>
      <c r="CB71" s="35">
        <v>3.96E-5</v>
      </c>
      <c r="CC71" s="40">
        <f t="shared" si="59"/>
        <v>3.9600000000000003E-2</v>
      </c>
      <c r="CD71" s="35">
        <v>25225278.272647802</v>
      </c>
      <c r="CE71" s="33">
        <f t="shared" si="60"/>
        <v>25.225278272647802</v>
      </c>
      <c r="CJ71" s="1">
        <v>24.347999999999999</v>
      </c>
      <c r="CK71" s="1">
        <v>24.347999999999999</v>
      </c>
      <c r="CM71" s="1">
        <v>60.35</v>
      </c>
      <c r="CN71" s="1">
        <v>60.35</v>
      </c>
      <c r="CT71" s="32">
        <v>3.96E-5</v>
      </c>
      <c r="CU71">
        <v>10982925.9858818</v>
      </c>
      <c r="CV71" s="33">
        <f t="shared" si="61"/>
        <v>10.982925985881799</v>
      </c>
      <c r="CY71" s="41">
        <f t="shared" si="62"/>
        <v>3.9600000000000003E-2</v>
      </c>
      <c r="CZ71">
        <v>12100990.1988237</v>
      </c>
      <c r="DA71" s="33">
        <f t="shared" si="63"/>
        <v>12.1009901988237</v>
      </c>
      <c r="DC71" s="32">
        <v>3.96E-5</v>
      </c>
      <c r="DD71">
        <v>12086141.2822001</v>
      </c>
      <c r="DE71">
        <f t="shared" si="64"/>
        <v>12.086141282200099</v>
      </c>
      <c r="DG71" s="43">
        <f t="shared" si="65"/>
        <v>3.9600000000000003E-2</v>
      </c>
      <c r="DH71" s="45">
        <v>11910668.4409998</v>
      </c>
      <c r="DI71" s="38">
        <f t="shared" si="66"/>
        <v>11.9106684409998</v>
      </c>
      <c r="DO71" s="38">
        <f t="shared" si="67"/>
        <v>3.9600000000000003E-2</v>
      </c>
      <c r="DP71" s="4">
        <v>24824583.5796597</v>
      </c>
      <c r="DQ71" s="39">
        <f t="shared" si="68"/>
        <v>24.824583579659702</v>
      </c>
    </row>
    <row r="72" spans="1:121" x14ac:dyDescent="0.25">
      <c r="A72" s="1">
        <v>801.18399999999997</v>
      </c>
      <c r="E72" s="1">
        <v>229</v>
      </c>
      <c r="F72" s="1">
        <v>229</v>
      </c>
      <c r="G72" s="1">
        <v>-37.128</v>
      </c>
      <c r="H72" s="1">
        <v>59.871000000000002</v>
      </c>
      <c r="I72" s="1">
        <v>-67.763999999999996</v>
      </c>
      <c r="J72" s="1"/>
      <c r="K72" s="1">
        <v>12.88</v>
      </c>
      <c r="L72" s="1">
        <v>8.5419999999999998</v>
      </c>
      <c r="M72" s="1">
        <v>-715.46199999999999</v>
      </c>
      <c r="N72" s="1"/>
      <c r="O72" s="1">
        <v>-150.435</v>
      </c>
      <c r="P72" s="1">
        <v>14017.548000000001</v>
      </c>
      <c r="Q72" s="1">
        <v>25.303000000000001</v>
      </c>
      <c r="R72" s="1">
        <v>-159.155</v>
      </c>
      <c r="S72" s="1">
        <v>-0.41399999999999998</v>
      </c>
      <c r="T72" s="1">
        <v>-0.29899999999999999</v>
      </c>
      <c r="U72" s="1">
        <v>-0.23300000000000001</v>
      </c>
      <c r="V72" s="1">
        <v>0.01</v>
      </c>
      <c r="W72" s="1">
        <v>3.9E-2</v>
      </c>
      <c r="X72" s="1">
        <v>0.125</v>
      </c>
      <c r="Y72" s="1">
        <v>6.6000000000000003E-2</v>
      </c>
      <c r="Z72" s="1">
        <v>6.6000000000000003E-2</v>
      </c>
      <c r="AA72" s="30">
        <v>801.18399999999997</v>
      </c>
      <c r="AB72" s="1">
        <v>320.47399999999999</v>
      </c>
      <c r="AC72" s="1">
        <v>571.05399999999997</v>
      </c>
      <c r="AD72" s="1">
        <v>50.055</v>
      </c>
      <c r="AH72">
        <f t="shared" si="38"/>
        <v>0.41399999999999998</v>
      </c>
      <c r="AI72" s="1">
        <f t="shared" si="39"/>
        <v>0.29899999999999999</v>
      </c>
      <c r="AJ72">
        <f t="shared" si="40"/>
        <v>0.23300000000000001</v>
      </c>
      <c r="AK72">
        <f t="shared" si="41"/>
        <v>-0.01</v>
      </c>
      <c r="AL72">
        <f t="shared" si="42"/>
        <v>-3.9E-2</v>
      </c>
      <c r="AM72">
        <f t="shared" si="43"/>
        <v>-0.125</v>
      </c>
      <c r="AN72" s="1">
        <v>801.18399999999997</v>
      </c>
      <c r="AO72" s="1">
        <f t="shared" si="44"/>
        <v>8.0118399999999994</v>
      </c>
      <c r="AP72" s="1">
        <v>320.47399999999999</v>
      </c>
      <c r="AQ72" s="1">
        <v>571.05399999999997</v>
      </c>
      <c r="AR72" s="1">
        <v>50.055</v>
      </c>
      <c r="AS72" s="4">
        <f t="shared" si="45"/>
        <v>-40.289000000000101</v>
      </c>
      <c r="AU72" s="17">
        <f t="shared" si="46"/>
        <v>3.0445029999999997</v>
      </c>
      <c r="AV72" s="17">
        <f t="shared" si="47"/>
        <v>1.7625969999999995</v>
      </c>
      <c r="AW72" s="17">
        <f t="shared" si="48"/>
        <v>-1.7625969999999995</v>
      </c>
      <c r="AY72" s="4">
        <f t="shared" si="36"/>
        <v>7.4206395348837205E-7</v>
      </c>
      <c r="AZ72" s="4">
        <f t="shared" si="37"/>
        <v>1.0217325581395347E-6</v>
      </c>
      <c r="BA72" s="38">
        <f t="shared" si="49"/>
        <v>7.4206395348837208E-4</v>
      </c>
      <c r="BB72" s="39">
        <f t="shared" si="50"/>
        <v>1.0217325581395348E-3</v>
      </c>
      <c r="BC72" s="1">
        <f>AU72*100/AN72/2</f>
        <v>0.19000023714901945</v>
      </c>
      <c r="BD72" s="1">
        <f t="shared" si="52"/>
        <v>-0.10999951322043373</v>
      </c>
      <c r="BF72" s="18">
        <f t="shared" si="53"/>
        <v>3.25280704</v>
      </c>
      <c r="BG72" s="18">
        <f t="shared" si="54"/>
        <v>1.5062259199999999</v>
      </c>
      <c r="BI72" s="21">
        <v>0</v>
      </c>
      <c r="BJ72" s="21">
        <f t="shared" si="55"/>
        <v>217.0207587451423</v>
      </c>
      <c r="BN72" s="22">
        <v>4.0200000000000001E-5</v>
      </c>
      <c r="BO72" s="1">
        <v>22736927.022857901</v>
      </c>
      <c r="BP72">
        <f t="shared" si="56"/>
        <v>22.736927022857898</v>
      </c>
      <c r="BS72" s="22">
        <v>4.0200000000000001E-5</v>
      </c>
      <c r="BT72" s="1">
        <v>22987896.149957798</v>
      </c>
      <c r="BU72" s="33">
        <f t="shared" si="57"/>
        <v>22.987896149957798</v>
      </c>
      <c r="BX72" s="22">
        <v>4.0200000000000001E-5</v>
      </c>
      <c r="BY72">
        <v>25287299.7304966</v>
      </c>
      <c r="BZ72" s="33">
        <f t="shared" si="58"/>
        <v>25.287299730496599</v>
      </c>
      <c r="CA72" s="33"/>
      <c r="CB72" s="35">
        <v>4.0200000000000001E-5</v>
      </c>
      <c r="CC72" s="40">
        <f t="shared" si="59"/>
        <v>4.02E-2</v>
      </c>
      <c r="CD72" s="35">
        <v>25188716.425124601</v>
      </c>
      <c r="CE72" s="33">
        <f t="shared" si="60"/>
        <v>25.1887164251246</v>
      </c>
      <c r="CJ72" s="1">
        <v>25.303000000000001</v>
      </c>
      <c r="CK72" s="1">
        <v>25.303000000000001</v>
      </c>
      <c r="CM72" s="1">
        <v>59.871000000000002</v>
      </c>
      <c r="CN72" s="1">
        <v>59.871000000000002</v>
      </c>
      <c r="CT72" s="32">
        <v>4.0200000000000001E-5</v>
      </c>
      <c r="CU72">
        <v>10996398.804514101</v>
      </c>
      <c r="CV72" s="33">
        <f t="shared" si="61"/>
        <v>10.996398804514101</v>
      </c>
      <c r="CY72" s="41">
        <f t="shared" si="62"/>
        <v>4.02E-2</v>
      </c>
      <c r="CZ72">
        <v>12116286.037466099</v>
      </c>
      <c r="DA72" s="33">
        <f t="shared" si="63"/>
        <v>12.1162860374661</v>
      </c>
      <c r="DC72" s="32">
        <v>4.0200000000000001E-5</v>
      </c>
      <c r="DD72">
        <v>12101160.072631</v>
      </c>
      <c r="DE72">
        <f t="shared" si="64"/>
        <v>12.101160072631</v>
      </c>
      <c r="DG72" s="43">
        <f t="shared" si="65"/>
        <v>4.02E-2</v>
      </c>
      <c r="DH72" s="45">
        <v>11925611.533824001</v>
      </c>
      <c r="DI72" s="38">
        <f t="shared" si="66"/>
        <v>11.925611533824</v>
      </c>
      <c r="DO72" s="38">
        <f t="shared" si="67"/>
        <v>4.02E-2</v>
      </c>
      <c r="DP72" s="4">
        <v>24861020.777683601</v>
      </c>
      <c r="DQ72" s="39">
        <f t="shared" si="68"/>
        <v>24.861020777683599</v>
      </c>
    </row>
    <row r="73" spans="1:121" x14ac:dyDescent="0.25">
      <c r="A73" s="1">
        <v>810.34100000000001</v>
      </c>
      <c r="E73" s="1">
        <v>230</v>
      </c>
      <c r="F73" s="1">
        <v>230</v>
      </c>
      <c r="G73" s="1">
        <v>-36.652000000000001</v>
      </c>
      <c r="H73" s="1">
        <v>60.829000000000001</v>
      </c>
      <c r="I73" s="1">
        <v>-67.287000000000006</v>
      </c>
      <c r="J73" s="1"/>
      <c r="K73" s="1">
        <v>12.401999999999999</v>
      </c>
      <c r="L73" s="1">
        <v>9.016</v>
      </c>
      <c r="M73" s="1">
        <v>-588.37599999999998</v>
      </c>
      <c r="N73" s="1"/>
      <c r="O73" s="1">
        <v>-148.05500000000001</v>
      </c>
      <c r="P73" s="1">
        <v>14027.462</v>
      </c>
      <c r="Q73" s="1">
        <v>25.303000000000001</v>
      </c>
      <c r="R73" s="1">
        <v>-156.30500000000001</v>
      </c>
      <c r="S73" s="1">
        <v>-0.41399999999999998</v>
      </c>
      <c r="T73" s="1">
        <v>-0.30299999999999999</v>
      </c>
      <c r="U73" s="1">
        <v>-0.23300000000000001</v>
      </c>
      <c r="V73" s="1">
        <v>0.02</v>
      </c>
      <c r="W73" s="1">
        <v>3.9E-2</v>
      </c>
      <c r="X73" s="1">
        <v>0.125</v>
      </c>
      <c r="Y73" s="1">
        <v>6.6000000000000003E-2</v>
      </c>
      <c r="Z73" s="1">
        <v>6.2E-2</v>
      </c>
      <c r="AA73" s="30">
        <v>810.34100000000001</v>
      </c>
      <c r="AB73" s="1">
        <v>320.16800000000001</v>
      </c>
      <c r="AC73" s="1">
        <v>579.90499999999997</v>
      </c>
      <c r="AD73" s="1">
        <v>50.36</v>
      </c>
      <c r="AH73">
        <f t="shared" si="38"/>
        <v>0.41399999999999998</v>
      </c>
      <c r="AI73" s="1">
        <f t="shared" si="39"/>
        <v>0.30299999999999999</v>
      </c>
      <c r="AJ73">
        <f t="shared" si="40"/>
        <v>0.23300000000000001</v>
      </c>
      <c r="AK73">
        <f t="shared" si="41"/>
        <v>-0.02</v>
      </c>
      <c r="AL73">
        <f t="shared" si="42"/>
        <v>-3.9E-2</v>
      </c>
      <c r="AM73">
        <f t="shared" si="43"/>
        <v>-0.125</v>
      </c>
      <c r="AN73" s="1">
        <v>810.34100000000001</v>
      </c>
      <c r="AO73" s="1">
        <f t="shared" si="44"/>
        <v>8.1034100000000002</v>
      </c>
      <c r="AP73" s="1">
        <v>320.16800000000001</v>
      </c>
      <c r="AQ73" s="1">
        <v>579.90499999999997</v>
      </c>
      <c r="AR73" s="1">
        <v>50.36</v>
      </c>
      <c r="AS73" s="4">
        <f t="shared" si="45"/>
        <v>-39.371999999999957</v>
      </c>
      <c r="AU73" s="17">
        <f t="shared" si="46"/>
        <v>3.0415960000000002</v>
      </c>
      <c r="AV73" s="17">
        <f t="shared" si="47"/>
        <v>1.8601340000000004</v>
      </c>
      <c r="AW73" s="17">
        <f t="shared" si="48"/>
        <v>-1.8601340000000004</v>
      </c>
      <c r="AY73" s="4">
        <f t="shared" si="36"/>
        <v>7.448604651162791E-7</v>
      </c>
      <c r="AZ73" s="4">
        <f t="shared" si="37"/>
        <v>1.0078953488372092E-6</v>
      </c>
      <c r="BA73" s="38">
        <f t="shared" si="49"/>
        <v>7.4486046511627912E-4</v>
      </c>
      <c r="BB73" s="39">
        <f t="shared" si="50"/>
        <v>1.0078953488372093E-3</v>
      </c>
      <c r="BC73" s="1">
        <f t="shared" si="51"/>
        <v>0.18767383114022368</v>
      </c>
      <c r="BD73" s="1">
        <f t="shared" si="52"/>
        <v>-0.11477476765954089</v>
      </c>
      <c r="BF73" s="18">
        <f t="shared" si="53"/>
        <v>3.2899844599999999</v>
      </c>
      <c r="BG73" s="18">
        <f t="shared" si="54"/>
        <v>1.52344108</v>
      </c>
      <c r="BI73" s="21">
        <v>0</v>
      </c>
      <c r="BJ73" s="21">
        <f t="shared" si="55"/>
        <v>222.10081665908606</v>
      </c>
      <c r="BN73" s="22">
        <v>4.0800000000000002E-5</v>
      </c>
      <c r="BO73" s="1">
        <v>22771657.771703999</v>
      </c>
      <c r="BP73">
        <f t="shared" si="56"/>
        <v>22.771657771704</v>
      </c>
      <c r="BS73" s="22">
        <v>4.0800000000000002E-5</v>
      </c>
      <c r="BT73" s="1">
        <v>23021001.292840499</v>
      </c>
      <c r="BU73" s="33">
        <f t="shared" si="57"/>
        <v>23.021001292840499</v>
      </c>
      <c r="BX73" s="22">
        <v>4.0800000000000002E-5</v>
      </c>
      <c r="BY73">
        <v>25249464.574562501</v>
      </c>
      <c r="BZ73" s="33">
        <f t="shared" si="58"/>
        <v>25.249464574562502</v>
      </c>
      <c r="CA73" s="33"/>
      <c r="CB73" s="35">
        <v>4.0800000000000002E-5</v>
      </c>
      <c r="CC73" s="40">
        <f t="shared" si="59"/>
        <v>4.0800000000000003E-2</v>
      </c>
      <c r="CD73" s="35">
        <v>25224314.303915299</v>
      </c>
      <c r="CE73" s="33">
        <f t="shared" si="60"/>
        <v>25.2243143039153</v>
      </c>
      <c r="CJ73" s="1">
        <v>25.303000000000001</v>
      </c>
      <c r="CK73" s="1">
        <v>25.303000000000001</v>
      </c>
      <c r="CM73" s="1">
        <v>60.829000000000001</v>
      </c>
      <c r="CN73" s="1">
        <v>60.829000000000001</v>
      </c>
      <c r="CT73" s="32">
        <v>4.0800000000000002E-5</v>
      </c>
      <c r="CU73">
        <v>11009794.0062862</v>
      </c>
      <c r="CV73" s="33">
        <f t="shared" si="61"/>
        <v>11.009794006286199</v>
      </c>
      <c r="CY73" s="41">
        <f t="shared" si="62"/>
        <v>4.0800000000000003E-2</v>
      </c>
      <c r="CZ73">
        <v>12131490.282342</v>
      </c>
      <c r="DA73" s="33">
        <f t="shared" si="63"/>
        <v>12.131490282342</v>
      </c>
      <c r="DC73" s="32">
        <v>4.0800000000000002E-5</v>
      </c>
      <c r="DD73">
        <v>12116086.651459901</v>
      </c>
      <c r="DE73">
        <f t="shared" si="64"/>
        <v>12.1160866514599</v>
      </c>
      <c r="DG73" s="43">
        <f t="shared" si="65"/>
        <v>4.0800000000000003E-2</v>
      </c>
      <c r="DH73" s="45">
        <v>11940462.4150462</v>
      </c>
      <c r="DI73" s="38">
        <f t="shared" si="66"/>
        <v>11.9404624150462</v>
      </c>
      <c r="DO73" s="38">
        <f t="shared" si="67"/>
        <v>4.0800000000000003E-2</v>
      </c>
      <c r="DP73" s="4">
        <v>24896499.665776201</v>
      </c>
      <c r="DQ73" s="39">
        <f t="shared" si="68"/>
        <v>24.896499665776201</v>
      </c>
    </row>
    <row r="74" spans="1:121" x14ac:dyDescent="0.25">
      <c r="A74" s="1">
        <v>811.86699999999996</v>
      </c>
      <c r="E74" s="1">
        <v>231</v>
      </c>
      <c r="F74" s="1">
        <v>231</v>
      </c>
      <c r="G74" s="1">
        <v>-28.56</v>
      </c>
      <c r="H74" s="1">
        <v>60.35</v>
      </c>
      <c r="I74" s="1">
        <v>-63.47</v>
      </c>
      <c r="J74" s="1"/>
      <c r="K74" s="1">
        <v>12.401999999999999</v>
      </c>
      <c r="L74" s="1">
        <v>8.5419999999999998</v>
      </c>
      <c r="M74" s="1">
        <v>-714.06600000000003</v>
      </c>
      <c r="N74" s="1"/>
      <c r="O74" s="1">
        <v>-140.43899999999999</v>
      </c>
      <c r="P74" s="1">
        <v>14023.288</v>
      </c>
      <c r="Q74" s="1">
        <v>25.303000000000001</v>
      </c>
      <c r="R74" s="1">
        <v>-146.80500000000001</v>
      </c>
      <c r="S74" s="1">
        <v>-0.41899999999999998</v>
      </c>
      <c r="T74" s="1">
        <v>-0.29899999999999999</v>
      </c>
      <c r="U74" s="1">
        <v>-0.223</v>
      </c>
      <c r="V74" s="1">
        <v>1.4999999999999999E-2</v>
      </c>
      <c r="W74" s="1">
        <v>4.3999999999999997E-2</v>
      </c>
      <c r="X74" s="1">
        <v>0.13100000000000001</v>
      </c>
      <c r="Y74" s="1">
        <v>6.6000000000000003E-2</v>
      </c>
      <c r="Z74" s="1">
        <v>6.2E-2</v>
      </c>
      <c r="AA74" s="30">
        <v>811.86699999999996</v>
      </c>
      <c r="AB74" s="1">
        <v>320.47399999999999</v>
      </c>
      <c r="AC74" s="1">
        <v>580.82000000000005</v>
      </c>
      <c r="AD74" s="1">
        <v>50.36</v>
      </c>
      <c r="AH74">
        <f t="shared" si="38"/>
        <v>0.41899999999999998</v>
      </c>
      <c r="AI74" s="1">
        <f t="shared" si="39"/>
        <v>0.29899999999999999</v>
      </c>
      <c r="AJ74">
        <f t="shared" si="40"/>
        <v>0.223</v>
      </c>
      <c r="AK74">
        <f t="shared" si="41"/>
        <v>-1.4999999999999999E-2</v>
      </c>
      <c r="AL74">
        <f t="shared" si="42"/>
        <v>-4.3999999999999997E-2</v>
      </c>
      <c r="AM74">
        <f t="shared" si="43"/>
        <v>-0.13100000000000001</v>
      </c>
      <c r="AN74" s="1">
        <v>811.86699999999996</v>
      </c>
      <c r="AO74" s="1">
        <f t="shared" si="44"/>
        <v>8.1186699999999998</v>
      </c>
      <c r="AP74" s="1">
        <v>320.47399999999999</v>
      </c>
      <c r="AQ74" s="1">
        <v>580.82000000000005</v>
      </c>
      <c r="AR74" s="1">
        <v>50.36</v>
      </c>
      <c r="AS74" s="4">
        <f t="shared" si="45"/>
        <v>-39.067000000000121</v>
      </c>
      <c r="AU74" s="17">
        <f t="shared" si="46"/>
        <v>3.0445029999999997</v>
      </c>
      <c r="AV74" s="17">
        <f t="shared" si="47"/>
        <v>1.8694269999999999</v>
      </c>
      <c r="AW74" s="17">
        <f t="shared" si="48"/>
        <v>-1.8694269999999999</v>
      </c>
      <c r="AY74" s="4">
        <f t="shared" si="36"/>
        <v>7.1988372093023255E-7</v>
      </c>
      <c r="AZ74" s="4">
        <f t="shared" si="37"/>
        <v>9.636162790697674E-7</v>
      </c>
      <c r="BA74" s="38">
        <f t="shared" si="49"/>
        <v>7.1988372093023255E-4</v>
      </c>
      <c r="BB74" s="39">
        <f t="shared" si="50"/>
        <v>9.6361627906976744E-4</v>
      </c>
      <c r="BC74" s="1">
        <f t="shared" si="51"/>
        <v>0.18750010777627368</v>
      </c>
      <c r="BD74" s="1">
        <f t="shared" si="52"/>
        <v>-0.11513135772238557</v>
      </c>
      <c r="BF74" s="18">
        <f t="shared" si="53"/>
        <v>3.29618002</v>
      </c>
      <c r="BG74" s="18">
        <f t="shared" si="54"/>
        <v>1.5263099599999999</v>
      </c>
      <c r="BI74" s="21">
        <v>0</v>
      </c>
      <c r="BJ74" s="21">
        <f t="shared" si="55"/>
        <v>222.48016778977185</v>
      </c>
      <c r="BN74" s="22">
        <v>4.1399999999999997E-5</v>
      </c>
      <c r="BO74" s="1">
        <v>22731932.3529489</v>
      </c>
      <c r="BP74">
        <f t="shared" si="56"/>
        <v>22.731932352948899</v>
      </c>
      <c r="BS74" s="22">
        <v>4.1399999999999997E-5</v>
      </c>
      <c r="BT74" s="1">
        <v>23053345.382786099</v>
      </c>
      <c r="BU74" s="33">
        <f t="shared" si="57"/>
        <v>23.053345382786098</v>
      </c>
      <c r="BX74" s="22">
        <v>4.1399999999999997E-5</v>
      </c>
      <c r="BY74">
        <v>25284878.470904998</v>
      </c>
      <c r="BZ74" s="33">
        <f t="shared" si="58"/>
        <v>25.284878470904999</v>
      </c>
      <c r="CA74" s="33"/>
      <c r="CB74" s="35">
        <v>4.1399999999999997E-5</v>
      </c>
      <c r="CC74" s="40">
        <f t="shared" si="59"/>
        <v>4.1399999999999999E-2</v>
      </c>
      <c r="CD74" s="35">
        <v>25258957.702759601</v>
      </c>
      <c r="CE74" s="33">
        <f t="shared" si="60"/>
        <v>25.258957702759602</v>
      </c>
      <c r="CJ74" s="1">
        <v>25.303000000000001</v>
      </c>
      <c r="CK74" s="1">
        <v>25.303000000000001</v>
      </c>
      <c r="CM74" s="1">
        <v>60.35</v>
      </c>
      <c r="CN74" s="1">
        <v>60.35</v>
      </c>
      <c r="CT74" s="32">
        <v>4.1399999999999997E-5</v>
      </c>
      <c r="CU74">
        <v>10980309.3244827</v>
      </c>
      <c r="CV74" s="33">
        <f t="shared" si="61"/>
        <v>10.9803093244827</v>
      </c>
      <c r="CY74" s="41">
        <f t="shared" si="62"/>
        <v>4.1399999999999999E-2</v>
      </c>
      <c r="CZ74">
        <v>12099590.9537198</v>
      </c>
      <c r="DA74" s="33">
        <f t="shared" si="63"/>
        <v>12.099590953719801</v>
      </c>
      <c r="DC74" s="32">
        <v>4.1399999999999997E-5</v>
      </c>
      <c r="DD74">
        <v>12130921.195106899</v>
      </c>
      <c r="DE74">
        <f t="shared" si="64"/>
        <v>12.130921195106898</v>
      </c>
      <c r="DG74" s="43">
        <f t="shared" si="65"/>
        <v>4.1399999999999999E-2</v>
      </c>
      <c r="DH74" s="45">
        <v>11955221.261086401</v>
      </c>
      <c r="DI74" s="38">
        <f t="shared" si="66"/>
        <v>11.9552212610864</v>
      </c>
      <c r="DO74" s="38">
        <f t="shared" si="67"/>
        <v>4.1399999999999999E-2</v>
      </c>
      <c r="DP74" s="4">
        <v>24859117.270993602</v>
      </c>
      <c r="DQ74" s="39">
        <f t="shared" si="68"/>
        <v>24.8591172709936</v>
      </c>
    </row>
    <row r="75" spans="1:121" x14ac:dyDescent="0.25">
      <c r="A75" s="1">
        <v>830.17899999999997</v>
      </c>
      <c r="E75" s="1">
        <v>297</v>
      </c>
      <c r="F75" s="1">
        <v>297</v>
      </c>
      <c r="G75" s="1">
        <v>-34.271999999999998</v>
      </c>
      <c r="H75" s="1">
        <v>66.576999999999998</v>
      </c>
      <c r="I75" s="1">
        <v>-68.242000000000004</v>
      </c>
      <c r="J75" s="1"/>
      <c r="K75" s="1">
        <v>14.788</v>
      </c>
      <c r="L75" s="1">
        <v>12.813000000000001</v>
      </c>
      <c r="M75" s="1">
        <v>-702.89499999999998</v>
      </c>
      <c r="N75" s="1"/>
      <c r="O75" s="1">
        <v>-155.67099999999999</v>
      </c>
      <c r="P75" s="1">
        <v>14190.811</v>
      </c>
      <c r="Q75" s="1">
        <v>25.78</v>
      </c>
      <c r="R75" s="1">
        <v>-153.45500000000001</v>
      </c>
      <c r="S75" s="1">
        <v>-0.434</v>
      </c>
      <c r="T75" s="1">
        <v>-0.33700000000000002</v>
      </c>
      <c r="U75" s="1">
        <v>-0.24199999999999999</v>
      </c>
      <c r="V75" s="1">
        <v>1.4999999999999999E-2</v>
      </c>
      <c r="W75" s="1">
        <v>4.8000000000000001E-2</v>
      </c>
      <c r="X75" s="1">
        <v>0.14699999999999999</v>
      </c>
      <c r="Y75" s="1">
        <v>7.6999999999999999E-2</v>
      </c>
      <c r="Z75" s="1">
        <v>7.2999999999999995E-2</v>
      </c>
      <c r="AA75" s="30">
        <v>830.17899999999997</v>
      </c>
      <c r="AB75" s="1">
        <v>325.35700000000003</v>
      </c>
      <c r="AC75" s="1">
        <v>592.11300000000006</v>
      </c>
      <c r="AD75" s="1">
        <v>50.36</v>
      </c>
      <c r="AH75">
        <f t="shared" si="38"/>
        <v>0.434</v>
      </c>
      <c r="AI75" s="1">
        <f t="shared" si="39"/>
        <v>0.33700000000000002</v>
      </c>
      <c r="AJ75">
        <f t="shared" si="40"/>
        <v>0.24199999999999999</v>
      </c>
      <c r="AK75">
        <f t="shared" si="41"/>
        <v>-1.4999999999999999E-2</v>
      </c>
      <c r="AL75">
        <f t="shared" si="42"/>
        <v>-4.8000000000000001E-2</v>
      </c>
      <c r="AM75">
        <f t="shared" si="43"/>
        <v>-0.14699999999999999</v>
      </c>
      <c r="AN75" s="1">
        <v>830.17899999999997</v>
      </c>
      <c r="AO75" s="1">
        <f t="shared" si="44"/>
        <v>8.3017900000000004</v>
      </c>
      <c r="AP75" s="1">
        <v>325.35700000000003</v>
      </c>
      <c r="AQ75" s="1">
        <v>592.11300000000006</v>
      </c>
      <c r="AR75" s="1">
        <v>50.36</v>
      </c>
      <c r="AS75" s="4">
        <f t="shared" si="45"/>
        <v>-36.93100000000004</v>
      </c>
      <c r="AU75" s="17">
        <f t="shared" si="46"/>
        <v>3.0908915000000001</v>
      </c>
      <c r="AV75" s="17">
        <f t="shared" si="47"/>
        <v>1.9573285000000009</v>
      </c>
      <c r="AW75" s="17">
        <f t="shared" si="48"/>
        <v>-1.9573285000000009</v>
      </c>
      <c r="AY75" s="4">
        <f t="shared" si="36"/>
        <v>7.8383139534883737E-7</v>
      </c>
      <c r="AZ75" s="4">
        <f t="shared" si="37"/>
        <v>1.0549476744186045E-6</v>
      </c>
      <c r="BA75" s="38">
        <f t="shared" si="49"/>
        <v>7.8383139534883735E-4</v>
      </c>
      <c r="BB75" s="39">
        <f t="shared" si="50"/>
        <v>1.0549476744186046E-3</v>
      </c>
      <c r="BC75" s="1">
        <f t="shared" si="51"/>
        <v>0.18615813577553758</v>
      </c>
      <c r="BD75" s="1">
        <f t="shared" si="52"/>
        <v>-0.1178859318291598</v>
      </c>
      <c r="BF75" s="18">
        <f t="shared" si="53"/>
        <v>3.3705267400000003</v>
      </c>
      <c r="BG75" s="18">
        <f t="shared" si="54"/>
        <v>1.5607365199999998</v>
      </c>
      <c r="BI75" s="21">
        <v>0</v>
      </c>
      <c r="BJ75" s="21">
        <f t="shared" si="55"/>
        <v>225.41056577570191</v>
      </c>
      <c r="BN75" s="22">
        <v>4.1999999999999998E-5</v>
      </c>
      <c r="BO75" s="1">
        <v>22764460.7494056</v>
      </c>
      <c r="BP75">
        <f t="shared" si="56"/>
        <v>22.7644607494056</v>
      </c>
      <c r="BS75" s="22">
        <v>4.1999999999999998E-5</v>
      </c>
      <c r="BT75" s="1">
        <v>23016225.633809801</v>
      </c>
      <c r="BU75" s="33">
        <f t="shared" si="57"/>
        <v>23.0162256338098</v>
      </c>
      <c r="BX75" s="22">
        <v>4.1999999999999998E-5</v>
      </c>
      <c r="BY75">
        <v>25319386.952833898</v>
      </c>
      <c r="BZ75" s="33">
        <f t="shared" si="58"/>
        <v>25.319386952833899</v>
      </c>
      <c r="CA75" s="33"/>
      <c r="CB75" s="35">
        <v>4.1999999999999998E-5</v>
      </c>
      <c r="CC75" s="40">
        <f t="shared" si="59"/>
        <v>4.1999999999999996E-2</v>
      </c>
      <c r="CD75" s="35">
        <v>25292650.4304635</v>
      </c>
      <c r="CE75" s="33">
        <f t="shared" si="60"/>
        <v>25.2926504304635</v>
      </c>
      <c r="CJ75" s="1">
        <v>25.78</v>
      </c>
      <c r="CK75" s="1">
        <v>25.78</v>
      </c>
      <c r="CM75" s="1">
        <v>66.576999999999998</v>
      </c>
      <c r="CN75" s="1">
        <v>66.576999999999998</v>
      </c>
      <c r="CT75" s="32">
        <v>4.1999999999999998E-5</v>
      </c>
      <c r="CU75">
        <v>10992574.263228999</v>
      </c>
      <c r="CV75" s="33">
        <f t="shared" si="61"/>
        <v>10.992574263228999</v>
      </c>
      <c r="CY75" s="41">
        <f t="shared" si="62"/>
        <v>4.1999999999999996E-2</v>
      </c>
      <c r="CZ75">
        <v>12113550.3945843</v>
      </c>
      <c r="DA75" s="33">
        <f t="shared" si="63"/>
        <v>12.113550394584299</v>
      </c>
      <c r="DC75" s="32">
        <v>4.1999999999999998E-5</v>
      </c>
      <c r="DD75">
        <v>12145663.879524</v>
      </c>
      <c r="DE75">
        <f t="shared" si="64"/>
        <v>12.145663879523999</v>
      </c>
      <c r="DG75" s="43">
        <f t="shared" si="65"/>
        <v>4.1999999999999996E-2</v>
      </c>
      <c r="DH75" s="45">
        <v>11923122.3427915</v>
      </c>
      <c r="DI75" s="38">
        <f t="shared" si="66"/>
        <v>11.923122342791499</v>
      </c>
      <c r="DO75" s="38">
        <f t="shared" si="67"/>
        <v>4.1999999999999996E-2</v>
      </c>
      <c r="DP75" s="4">
        <v>24892305.475425102</v>
      </c>
      <c r="DQ75" s="39">
        <f t="shared" si="68"/>
        <v>24.892305475425101</v>
      </c>
    </row>
    <row r="76" spans="1:121" x14ac:dyDescent="0.25">
      <c r="A76" s="1">
        <v>876.26700000000005</v>
      </c>
      <c r="E76" s="1">
        <v>298</v>
      </c>
      <c r="F76" s="1">
        <v>298</v>
      </c>
      <c r="G76" s="1">
        <v>-27.608000000000001</v>
      </c>
      <c r="H76" s="1">
        <v>68.971999999999994</v>
      </c>
      <c r="I76" s="1">
        <v>-67.763999999999996</v>
      </c>
      <c r="J76" s="1"/>
      <c r="K76" s="1">
        <v>15.742000000000001</v>
      </c>
      <c r="L76" s="1">
        <v>12.813000000000001</v>
      </c>
      <c r="M76" s="1">
        <v>-323.39</v>
      </c>
      <c r="N76" s="1"/>
      <c r="O76" s="1">
        <v>-151.863</v>
      </c>
      <c r="P76" s="1">
        <v>14220.564</v>
      </c>
      <c r="Q76" s="1">
        <v>26.734999999999999</v>
      </c>
      <c r="R76" s="1">
        <v>-147.755</v>
      </c>
      <c r="S76" s="1">
        <v>-0.44400000000000001</v>
      </c>
      <c r="T76" s="1">
        <v>-0.34599999999999997</v>
      </c>
      <c r="U76" s="1">
        <v>-0.247</v>
      </c>
      <c r="V76" s="1">
        <v>5.0000000000000001E-3</v>
      </c>
      <c r="W76" s="1">
        <v>4.3999999999999997E-2</v>
      </c>
      <c r="X76" s="1">
        <v>0.14099999999999999</v>
      </c>
      <c r="Y76" s="1">
        <v>7.6999999999999999E-2</v>
      </c>
      <c r="Z76" s="1">
        <v>6.6000000000000003E-2</v>
      </c>
      <c r="AA76" s="30">
        <v>876.26700000000005</v>
      </c>
      <c r="AB76" s="1">
        <v>350.07900000000001</v>
      </c>
      <c r="AC76" s="1">
        <v>621.71900000000005</v>
      </c>
      <c r="AD76" s="1">
        <v>59.822000000000003</v>
      </c>
      <c r="AH76">
        <f t="shared" si="38"/>
        <v>0.44400000000000001</v>
      </c>
      <c r="AI76" s="1">
        <f t="shared" si="39"/>
        <v>0.34599999999999997</v>
      </c>
      <c r="AJ76">
        <f t="shared" si="40"/>
        <v>0.247</v>
      </c>
      <c r="AK76">
        <f t="shared" si="41"/>
        <v>-5.0000000000000001E-3</v>
      </c>
      <c r="AL76">
        <f t="shared" si="42"/>
        <v>-4.3999999999999997E-2</v>
      </c>
      <c r="AM76">
        <f t="shared" si="43"/>
        <v>-0.14099999999999999</v>
      </c>
      <c r="AN76" s="1">
        <v>876.26700000000005</v>
      </c>
      <c r="AO76" s="1">
        <f t="shared" si="44"/>
        <v>8.76267</v>
      </c>
      <c r="AP76" s="1">
        <v>350.07900000000001</v>
      </c>
      <c r="AQ76" s="1">
        <v>621.71900000000005</v>
      </c>
      <c r="AR76" s="1">
        <v>59.822000000000003</v>
      </c>
      <c r="AS76" s="4">
        <f t="shared" si="45"/>
        <v>-35.70900000000006</v>
      </c>
      <c r="AU76" s="17">
        <f t="shared" si="46"/>
        <v>3.3257504999999998</v>
      </c>
      <c r="AV76" s="17">
        <f t="shared" si="47"/>
        <v>1.9361294999999998</v>
      </c>
      <c r="AW76" s="17">
        <f t="shared" si="48"/>
        <v>-1.9361294999999998</v>
      </c>
      <c r="AY76" s="4">
        <f t="shared" si="36"/>
        <v>7.9497674418604648E-7</v>
      </c>
      <c r="AZ76" s="4">
        <f t="shared" si="37"/>
        <v>1.0383604651162791E-6</v>
      </c>
      <c r="BA76" s="38">
        <f t="shared" si="49"/>
        <v>7.9497674418604653E-4</v>
      </c>
      <c r="BB76" s="39">
        <f t="shared" si="50"/>
        <v>1.0383604651162791E-3</v>
      </c>
      <c r="BC76" s="1">
        <f t="shared" si="51"/>
        <v>0.18976810150330889</v>
      </c>
      <c r="BD76" s="1">
        <f t="shared" si="52"/>
        <v>-0.11047600217741851</v>
      </c>
      <c r="BF76" s="18">
        <f t="shared" si="53"/>
        <v>3.5576440200000001</v>
      </c>
      <c r="BG76" s="18">
        <f t="shared" si="54"/>
        <v>1.6473819600000001</v>
      </c>
      <c r="BI76" s="21">
        <v>0</v>
      </c>
      <c r="BJ76" s="21">
        <f t="shared" si="55"/>
        <v>217.52766189087077</v>
      </c>
      <c r="BN76" s="22">
        <v>4.2599999999999999E-5</v>
      </c>
      <c r="BO76" s="1">
        <v>22796361.831381101</v>
      </c>
      <c r="BP76">
        <f t="shared" si="56"/>
        <v>22.796361831381102</v>
      </c>
      <c r="BS76" s="22">
        <v>4.2599999999999999E-5</v>
      </c>
      <c r="BT76" s="1">
        <v>23046525.8414707</v>
      </c>
      <c r="BU76" s="33">
        <f t="shared" si="57"/>
        <v>23.0465258414707</v>
      </c>
      <c r="BX76" s="22">
        <v>4.2599999999999999E-5</v>
      </c>
      <c r="BY76">
        <v>25352992.854504</v>
      </c>
      <c r="BZ76" s="33">
        <f t="shared" si="58"/>
        <v>25.352992854503999</v>
      </c>
      <c r="CA76" s="33"/>
      <c r="CB76" s="35">
        <v>4.2599999999999999E-5</v>
      </c>
      <c r="CC76" s="40">
        <f t="shared" si="59"/>
        <v>4.2599999999999999E-2</v>
      </c>
      <c r="CD76" s="35">
        <v>25255107.632700998</v>
      </c>
      <c r="CE76" s="33">
        <f t="shared" si="60"/>
        <v>25.255107632700998</v>
      </c>
      <c r="CJ76" s="1">
        <v>26.734999999999999</v>
      </c>
      <c r="CK76" s="1">
        <v>26.734999999999999</v>
      </c>
      <c r="CM76" s="1">
        <v>68.971999999999994</v>
      </c>
      <c r="CN76" s="1">
        <v>68.971999999999994</v>
      </c>
      <c r="CT76" s="32">
        <v>4.2599999999999999E-5</v>
      </c>
      <c r="CU76">
        <v>11004774.7483673</v>
      </c>
      <c r="CV76" s="33">
        <f t="shared" si="61"/>
        <v>11.0047747483673</v>
      </c>
      <c r="CY76" s="41">
        <f t="shared" si="62"/>
        <v>4.2599999999999999E-2</v>
      </c>
      <c r="CZ76">
        <v>12127433.163203999</v>
      </c>
      <c r="DA76" s="33">
        <f t="shared" si="63"/>
        <v>12.127433163204</v>
      </c>
      <c r="DC76" s="32">
        <v>4.2599999999999999E-5</v>
      </c>
      <c r="DD76">
        <v>12160314.880197201</v>
      </c>
      <c r="DE76">
        <f t="shared" si="64"/>
        <v>12.1603148801972</v>
      </c>
      <c r="DG76" s="43">
        <f t="shared" si="65"/>
        <v>4.2599999999999999E-2</v>
      </c>
      <c r="DH76" s="45">
        <v>11936688.751339801</v>
      </c>
      <c r="DI76" s="38">
        <f t="shared" si="66"/>
        <v>11.936688751339801</v>
      </c>
      <c r="DO76" s="38">
        <f t="shared" si="67"/>
        <v>4.2599999999999999E-2</v>
      </c>
      <c r="DP76" s="4">
        <v>24924614.1037491</v>
      </c>
      <c r="DQ76" s="39">
        <f t="shared" si="68"/>
        <v>24.9246141037491</v>
      </c>
    </row>
    <row r="77" spans="1:121" x14ac:dyDescent="0.25">
      <c r="A77" s="1">
        <v>908.61900000000003</v>
      </c>
      <c r="E77" s="1">
        <v>299</v>
      </c>
      <c r="F77" s="1">
        <v>299</v>
      </c>
      <c r="G77" s="1">
        <v>-11.9</v>
      </c>
      <c r="H77" s="1">
        <v>71.846000000000004</v>
      </c>
      <c r="I77" s="1">
        <v>-63.947000000000003</v>
      </c>
      <c r="J77" s="1"/>
      <c r="K77" s="1">
        <v>16.219000000000001</v>
      </c>
      <c r="L77" s="1">
        <v>13.762</v>
      </c>
      <c r="M77" s="1">
        <v>-800.16800000000001</v>
      </c>
      <c r="N77" s="1"/>
      <c r="O77" s="1">
        <v>-136.155</v>
      </c>
      <c r="P77" s="1">
        <v>14277.464</v>
      </c>
      <c r="Q77" s="1">
        <v>27.69</v>
      </c>
      <c r="R77" s="1">
        <v>-131.12799999999999</v>
      </c>
      <c r="S77" s="1">
        <v>-0.44900000000000001</v>
      </c>
      <c r="T77" s="1">
        <v>-0.37</v>
      </c>
      <c r="U77" s="1">
        <v>-0.247</v>
      </c>
      <c r="V77" s="1">
        <v>1.4999999999999999E-2</v>
      </c>
      <c r="W77" s="1">
        <v>5.2999999999999999E-2</v>
      </c>
      <c r="X77" s="1">
        <v>0.152</v>
      </c>
      <c r="Y77" s="1">
        <v>8.4000000000000005E-2</v>
      </c>
      <c r="Z77" s="1">
        <v>7.6999999999999999E-2</v>
      </c>
      <c r="AA77" s="30">
        <v>908.61900000000003</v>
      </c>
      <c r="AB77" s="1">
        <v>364.42399999999998</v>
      </c>
      <c r="AC77" s="1">
        <v>646.44100000000003</v>
      </c>
      <c r="AD77" s="1">
        <v>60.127000000000002</v>
      </c>
      <c r="AH77">
        <f t="shared" si="38"/>
        <v>0.44900000000000001</v>
      </c>
      <c r="AI77" s="1">
        <f t="shared" si="39"/>
        <v>0.37</v>
      </c>
      <c r="AJ77">
        <f t="shared" si="40"/>
        <v>0.247</v>
      </c>
      <c r="AK77">
        <f t="shared" si="41"/>
        <v>-1.4999999999999999E-2</v>
      </c>
      <c r="AL77">
        <f t="shared" si="42"/>
        <v>-5.2999999999999999E-2</v>
      </c>
      <c r="AM77">
        <f t="shared" si="43"/>
        <v>-0.152</v>
      </c>
      <c r="AN77" s="1">
        <v>908.61900000000003</v>
      </c>
      <c r="AO77" s="1">
        <f t="shared" si="44"/>
        <v>9.0861900000000002</v>
      </c>
      <c r="AP77" s="1">
        <v>364.42399999999998</v>
      </c>
      <c r="AQ77" s="1">
        <v>646.44100000000003</v>
      </c>
      <c r="AR77" s="1">
        <v>60.127000000000002</v>
      </c>
      <c r="AS77" s="4">
        <f t="shared" si="45"/>
        <v>-42.119000000000028</v>
      </c>
      <c r="AU77" s="17">
        <f t="shared" si="46"/>
        <v>3.4620279999999997</v>
      </c>
      <c r="AV77" s="17">
        <f t="shared" si="47"/>
        <v>1.9799220000000011</v>
      </c>
      <c r="AW77" s="17">
        <f t="shared" si="48"/>
        <v>-1.9799220000000011</v>
      </c>
      <c r="AY77" s="4">
        <f t="shared" si="36"/>
        <v>7.8949418604651175E-7</v>
      </c>
      <c r="AZ77" s="4">
        <f t="shared" si="37"/>
        <v>9.5258720930232562E-7</v>
      </c>
      <c r="BA77" s="38">
        <f t="shared" si="49"/>
        <v>7.8949418604651171E-4</v>
      </c>
      <c r="BB77" s="39">
        <f t="shared" si="50"/>
        <v>9.5258720930232565E-4</v>
      </c>
      <c r="BC77" s="1">
        <f t="shared" si="51"/>
        <v>0.19051043396627187</v>
      </c>
      <c r="BD77" s="1">
        <f t="shared" si="52"/>
        <v>-0.10895226712186301</v>
      </c>
      <c r="BF77" s="18">
        <f t="shared" si="53"/>
        <v>3.6889931400000004</v>
      </c>
      <c r="BG77" s="18">
        <f t="shared" si="54"/>
        <v>1.70820372</v>
      </c>
      <c r="BI77" s="21">
        <v>0</v>
      </c>
      <c r="BJ77" s="21">
        <f t="shared" si="55"/>
        <v>215.90666715091808</v>
      </c>
      <c r="BN77" s="22">
        <v>4.32E-5</v>
      </c>
      <c r="BO77" s="1">
        <v>22827636.5044486</v>
      </c>
      <c r="BP77">
        <f t="shared" si="56"/>
        <v>22.827636504448598</v>
      </c>
      <c r="BS77" s="22">
        <v>4.32E-5</v>
      </c>
      <c r="BT77" s="1">
        <v>23076130.483995698</v>
      </c>
      <c r="BU77" s="33">
        <f t="shared" si="57"/>
        <v>23.076130483995698</v>
      </c>
      <c r="BX77" s="22">
        <v>4.32E-5</v>
      </c>
      <c r="BY77">
        <v>25314368.789168902</v>
      </c>
      <c r="BZ77" s="33">
        <f t="shared" si="58"/>
        <v>25.314368789168903</v>
      </c>
      <c r="CA77" s="33"/>
      <c r="CB77" s="35">
        <v>4.32E-5</v>
      </c>
      <c r="CC77" s="40">
        <f t="shared" si="59"/>
        <v>4.3200000000000002E-2</v>
      </c>
      <c r="CD77" s="35">
        <v>25286660.7604618</v>
      </c>
      <c r="CE77" s="33">
        <f t="shared" si="60"/>
        <v>25.2866607604618</v>
      </c>
      <c r="CJ77" s="1">
        <v>27.69</v>
      </c>
      <c r="CK77" s="1">
        <v>27.69</v>
      </c>
      <c r="CM77" s="1">
        <v>71.846000000000004</v>
      </c>
      <c r="CN77" s="1">
        <v>71.846000000000004</v>
      </c>
      <c r="CT77" s="32">
        <v>4.32E-5</v>
      </c>
      <c r="CU77">
        <v>11016910.892746201</v>
      </c>
      <c r="CV77" s="33">
        <f t="shared" si="61"/>
        <v>11.016910892746202</v>
      </c>
      <c r="CY77" s="41">
        <f t="shared" si="62"/>
        <v>4.3200000000000002E-2</v>
      </c>
      <c r="CZ77">
        <v>12141239.370388299</v>
      </c>
      <c r="DA77" s="33">
        <f t="shared" si="63"/>
        <v>12.141239370388298</v>
      </c>
      <c r="DC77" s="32">
        <v>4.32E-5</v>
      </c>
      <c r="DD77">
        <v>12127153.742638299</v>
      </c>
      <c r="DE77">
        <f t="shared" si="64"/>
        <v>12.127153742638299</v>
      </c>
      <c r="DG77" s="43">
        <f t="shared" si="65"/>
        <v>4.3200000000000002E-2</v>
      </c>
      <c r="DH77" s="45">
        <v>11950178.110255999</v>
      </c>
      <c r="DI77" s="38">
        <f t="shared" si="66"/>
        <v>11.950178110255999</v>
      </c>
      <c r="DO77" s="38">
        <f t="shared" si="67"/>
        <v>4.3200000000000002E-2</v>
      </c>
      <c r="DP77" s="4">
        <v>24956046.593901299</v>
      </c>
      <c r="DQ77" s="39">
        <f t="shared" si="68"/>
        <v>24.956046593901299</v>
      </c>
    </row>
    <row r="78" spans="1:121" x14ac:dyDescent="0.25">
      <c r="A78" s="1">
        <v>938.22500000000002</v>
      </c>
      <c r="E78" s="1">
        <v>300</v>
      </c>
      <c r="F78" s="1">
        <v>300</v>
      </c>
      <c r="G78" s="1">
        <v>-14.756</v>
      </c>
      <c r="H78" s="1">
        <v>73.763000000000005</v>
      </c>
      <c r="I78" s="1">
        <v>-67.287000000000006</v>
      </c>
      <c r="J78" s="1"/>
      <c r="K78" s="1">
        <v>16.219000000000001</v>
      </c>
      <c r="L78" s="1">
        <v>14.237</v>
      </c>
      <c r="M78" s="1">
        <v>-775.50300000000004</v>
      </c>
      <c r="N78" s="1"/>
      <c r="O78" s="1">
        <v>-142.81899999999999</v>
      </c>
      <c r="P78" s="1">
        <v>14332.281999999999</v>
      </c>
      <c r="Q78" s="1">
        <v>28.645</v>
      </c>
      <c r="R78" s="1">
        <v>-136.82900000000001</v>
      </c>
      <c r="S78" s="1">
        <v>-0.46800000000000003</v>
      </c>
      <c r="T78" s="1">
        <v>-0.379</v>
      </c>
      <c r="U78" s="1">
        <v>-0.26100000000000001</v>
      </c>
      <c r="V78" s="1">
        <v>0.01</v>
      </c>
      <c r="W78" s="1">
        <v>5.2999999999999999E-2</v>
      </c>
      <c r="X78" s="1">
        <v>0.152</v>
      </c>
      <c r="Y78" s="1">
        <v>8.6999999999999994E-2</v>
      </c>
      <c r="Z78" s="1">
        <v>7.2999999999999995E-2</v>
      </c>
      <c r="AA78" s="30">
        <v>938.22500000000002</v>
      </c>
      <c r="AB78" s="1">
        <v>377.54899999999998</v>
      </c>
      <c r="AC78" s="1">
        <v>659.87099999999998</v>
      </c>
      <c r="AD78" s="1">
        <v>60.432000000000002</v>
      </c>
      <c r="AH78">
        <f t="shared" si="38"/>
        <v>0.46800000000000003</v>
      </c>
      <c r="AI78" s="1">
        <f t="shared" si="39"/>
        <v>0.379</v>
      </c>
      <c r="AJ78">
        <f t="shared" si="40"/>
        <v>0.26100000000000001</v>
      </c>
      <c r="AK78">
        <f t="shared" si="41"/>
        <v>-0.01</v>
      </c>
      <c r="AL78">
        <f t="shared" si="42"/>
        <v>-5.2999999999999999E-2</v>
      </c>
      <c r="AM78">
        <f t="shared" si="43"/>
        <v>-0.152</v>
      </c>
      <c r="AN78" s="1">
        <v>938.22500000000002</v>
      </c>
      <c r="AO78" s="1">
        <f t="shared" si="44"/>
        <v>9.3822500000000009</v>
      </c>
      <c r="AP78" s="1">
        <v>377.54899999999998</v>
      </c>
      <c r="AQ78" s="1">
        <v>659.87099999999998</v>
      </c>
      <c r="AR78" s="1">
        <v>60.432000000000002</v>
      </c>
      <c r="AS78" s="4">
        <f t="shared" si="45"/>
        <v>-38.76299999999992</v>
      </c>
      <c r="AU78" s="17">
        <f t="shared" si="46"/>
        <v>3.5867154999999995</v>
      </c>
      <c r="AV78" s="17">
        <f t="shared" si="47"/>
        <v>2.0200445000000018</v>
      </c>
      <c r="AW78" s="17">
        <f t="shared" si="48"/>
        <v>-2.0200445000000018</v>
      </c>
      <c r="AY78" s="4">
        <f t="shared" si="36"/>
        <v>8.2005813953488381E-7</v>
      </c>
      <c r="AZ78" s="4">
        <f t="shared" si="37"/>
        <v>9.9688372093023251E-7</v>
      </c>
      <c r="BA78" s="38">
        <f t="shared" si="49"/>
        <v>8.2005813953488378E-4</v>
      </c>
      <c r="BB78" s="39">
        <f t="shared" si="50"/>
        <v>9.9688372093023245E-4</v>
      </c>
      <c r="BC78" s="1">
        <f t="shared" si="51"/>
        <v>0.19114367555756878</v>
      </c>
      <c r="BD78" s="1">
        <f t="shared" si="52"/>
        <v>-0.10765245543446411</v>
      </c>
      <c r="BF78" s="18">
        <f t="shared" si="53"/>
        <v>3.8091935000000001</v>
      </c>
      <c r="BG78" s="18">
        <f t="shared" si="54"/>
        <v>1.763863</v>
      </c>
      <c r="BI78" s="21">
        <f t="shared" ref="BI78:BI133" si="69">100*(1-AU78/BF78)</f>
        <v>5.8405539125276906</v>
      </c>
      <c r="BJ78" s="21">
        <f t="shared" si="55"/>
        <v>214.52388876006819</v>
      </c>
      <c r="BN78" s="22">
        <v>4.3800000000000001E-5</v>
      </c>
      <c r="BO78" s="1">
        <v>22858285.672368102</v>
      </c>
      <c r="BP78">
        <f t="shared" si="56"/>
        <v>22.858285672368101</v>
      </c>
      <c r="BS78" s="22">
        <v>4.3800000000000001E-5</v>
      </c>
      <c r="BT78" s="1">
        <v>23105042.129974499</v>
      </c>
      <c r="BU78" s="33">
        <f t="shared" si="57"/>
        <v>23.1050421299745</v>
      </c>
      <c r="BX78" s="22">
        <v>4.3800000000000001E-5</v>
      </c>
      <c r="BY78">
        <v>25345879.1714941</v>
      </c>
      <c r="BZ78" s="33">
        <f t="shared" si="58"/>
        <v>25.345879171494101</v>
      </c>
      <c r="CA78" s="33"/>
      <c r="CB78" s="35">
        <v>4.3800000000000001E-5</v>
      </c>
      <c r="CC78" s="40">
        <f t="shared" si="59"/>
        <v>4.3799999999999999E-2</v>
      </c>
      <c r="CD78" s="35">
        <v>25317341.169394601</v>
      </c>
      <c r="CE78" s="33">
        <f t="shared" si="60"/>
        <v>25.317341169394602</v>
      </c>
      <c r="CJ78" s="1">
        <v>28.645</v>
      </c>
      <c r="CK78" s="1">
        <v>28.645</v>
      </c>
      <c r="CM78" s="1">
        <v>73.763000000000005</v>
      </c>
      <c r="CN78" s="1">
        <v>73.763000000000005</v>
      </c>
      <c r="CT78" s="32">
        <v>4.3800000000000001E-5</v>
      </c>
      <c r="CU78">
        <v>11028982.8089402</v>
      </c>
      <c r="CV78" s="33">
        <f t="shared" si="61"/>
        <v>11.028982808940199</v>
      </c>
      <c r="CY78" s="41">
        <f t="shared" si="62"/>
        <v>4.3799999999999999E-2</v>
      </c>
      <c r="CZ78">
        <v>12154969.1267244</v>
      </c>
      <c r="DA78" s="33">
        <f t="shared" si="63"/>
        <v>12.154969126724399</v>
      </c>
      <c r="DC78" s="32">
        <v>4.3800000000000001E-5</v>
      </c>
      <c r="DD78">
        <v>12140642.7680835</v>
      </c>
      <c r="DE78">
        <f t="shared" si="64"/>
        <v>12.140642768083501</v>
      </c>
      <c r="DG78" s="43">
        <f t="shared" si="65"/>
        <v>4.3799999999999999E-2</v>
      </c>
      <c r="DH78" s="45">
        <v>11963590.560448499</v>
      </c>
      <c r="DI78" s="38">
        <f t="shared" si="66"/>
        <v>11.9635905604485</v>
      </c>
      <c r="DO78" s="38">
        <f t="shared" si="67"/>
        <v>4.3799999999999999E-2</v>
      </c>
      <c r="DP78" s="4">
        <v>24918263.298614301</v>
      </c>
      <c r="DQ78" s="39">
        <f t="shared" si="68"/>
        <v>24.918263298614299</v>
      </c>
    </row>
    <row r="79" spans="1:121" x14ac:dyDescent="0.25">
      <c r="A79" s="1">
        <v>969.66200000000003</v>
      </c>
      <c r="E79" s="1">
        <v>301</v>
      </c>
      <c r="F79" s="1">
        <v>301</v>
      </c>
      <c r="G79" s="1">
        <v>-41.411000000000001</v>
      </c>
      <c r="H79" s="1">
        <v>76.158000000000001</v>
      </c>
      <c r="I79" s="1">
        <v>-77.308000000000007</v>
      </c>
      <c r="J79" s="1"/>
      <c r="K79" s="1">
        <v>17.172999999999998</v>
      </c>
      <c r="L79" s="1">
        <v>15.66</v>
      </c>
      <c r="M79" s="1">
        <v>-760.14400000000001</v>
      </c>
      <c r="N79" s="1"/>
      <c r="O79" s="1">
        <v>-169.47399999999999</v>
      </c>
      <c r="P79" s="1">
        <v>14360.476000000001</v>
      </c>
      <c r="Q79" s="1">
        <v>28.645</v>
      </c>
      <c r="R79" s="1">
        <v>-157.255</v>
      </c>
      <c r="S79" s="1">
        <v>-0.47299999999999998</v>
      </c>
      <c r="T79" s="1">
        <v>-0.379</v>
      </c>
      <c r="U79" s="1">
        <v>-0.26100000000000001</v>
      </c>
      <c r="V79" s="1">
        <v>5.0000000000000001E-3</v>
      </c>
      <c r="W79" s="1">
        <v>5.2999999999999999E-2</v>
      </c>
      <c r="X79" s="1">
        <v>0.158</v>
      </c>
      <c r="Y79" s="1">
        <v>9.0999999999999998E-2</v>
      </c>
      <c r="Z79" s="1">
        <v>7.6999999999999999E-2</v>
      </c>
      <c r="AA79" s="30">
        <v>969.66200000000003</v>
      </c>
      <c r="AB79" s="1">
        <v>390.06200000000001</v>
      </c>
      <c r="AC79" s="1">
        <v>678.79399999999998</v>
      </c>
      <c r="AD79" s="1">
        <v>60.432000000000002</v>
      </c>
      <c r="AH79">
        <f t="shared" si="38"/>
        <v>0.47299999999999998</v>
      </c>
      <c r="AI79" s="1">
        <f t="shared" si="39"/>
        <v>0.379</v>
      </c>
      <c r="AJ79">
        <f t="shared" si="40"/>
        <v>0.26100000000000001</v>
      </c>
      <c r="AK79">
        <f t="shared" si="41"/>
        <v>-5.0000000000000001E-3</v>
      </c>
      <c r="AL79">
        <f t="shared" si="42"/>
        <v>-5.2999999999999999E-2</v>
      </c>
      <c r="AM79">
        <f t="shared" si="43"/>
        <v>-0.158</v>
      </c>
      <c r="AN79" s="1">
        <v>969.66200000000003</v>
      </c>
      <c r="AO79" s="1">
        <f t="shared" si="44"/>
        <v>9.6966200000000011</v>
      </c>
      <c r="AP79" s="1">
        <v>390.06200000000001</v>
      </c>
      <c r="AQ79" s="1">
        <v>678.79399999999998</v>
      </c>
      <c r="AR79" s="1">
        <v>60.432000000000002</v>
      </c>
      <c r="AS79" s="4">
        <f t="shared" si="45"/>
        <v>-38.761999999999944</v>
      </c>
      <c r="AU79" s="17">
        <f t="shared" si="46"/>
        <v>3.7055889999999998</v>
      </c>
      <c r="AV79" s="17">
        <f t="shared" si="47"/>
        <v>2.0904110000000014</v>
      </c>
      <c r="AW79" s="17">
        <f t="shared" si="48"/>
        <v>-2.0904110000000014</v>
      </c>
      <c r="AY79" s="4">
        <f t="shared" si="36"/>
        <v>8.9224418604651163E-7</v>
      </c>
      <c r="AZ79" s="4">
        <f t="shared" si="37"/>
        <v>1.1518546511627907E-6</v>
      </c>
      <c r="BA79" s="38">
        <f t="shared" si="49"/>
        <v>8.9224418604651168E-4</v>
      </c>
      <c r="BB79" s="39">
        <f t="shared" si="50"/>
        <v>1.1518546511627907E-3</v>
      </c>
      <c r="BC79" s="1">
        <f>AU79*100/AN79/2</f>
        <v>0.1910763235024163</v>
      </c>
      <c r="BD79" s="1">
        <f t="shared" si="52"/>
        <v>-0.10779070438977713</v>
      </c>
      <c r="BF79" s="18">
        <f t="shared" si="53"/>
        <v>3.9368277200000006</v>
      </c>
      <c r="BG79" s="18">
        <f t="shared" si="54"/>
        <v>1.82296456</v>
      </c>
      <c r="BI79" s="21">
        <f t="shared" si="69"/>
        <v>5.8737322648195756</v>
      </c>
      <c r="BJ79" s="21">
        <f t="shared" si="55"/>
        <v>214.67096211678421</v>
      </c>
      <c r="BN79" s="22">
        <v>4.4400000000000002E-5</v>
      </c>
      <c r="BO79" s="1">
        <v>22816810.426341102</v>
      </c>
      <c r="BP79">
        <f t="shared" si="56"/>
        <v>22.8168104263411</v>
      </c>
      <c r="BS79" s="22">
        <v>4.4400000000000002E-5</v>
      </c>
      <c r="BT79" s="1">
        <v>23133263.334870599</v>
      </c>
      <c r="BU79" s="33">
        <f t="shared" si="57"/>
        <v>23.133263334870598</v>
      </c>
      <c r="BX79" s="22">
        <v>4.4400000000000002E-5</v>
      </c>
      <c r="BY79">
        <v>25376561.0520458</v>
      </c>
      <c r="BZ79" s="33">
        <f t="shared" si="58"/>
        <v>25.376561052045801</v>
      </c>
      <c r="CA79" s="33"/>
      <c r="CB79" s="35">
        <v>4.4400000000000002E-5</v>
      </c>
      <c r="CC79" s="40">
        <f t="shared" si="59"/>
        <v>4.4400000000000002E-2</v>
      </c>
      <c r="CD79" s="35">
        <v>25347152.2603801</v>
      </c>
      <c r="CE79" s="33">
        <f t="shared" si="60"/>
        <v>25.347152260380099</v>
      </c>
      <c r="CJ79" s="1">
        <v>28.645</v>
      </c>
      <c r="CK79" s="1">
        <v>28.645</v>
      </c>
      <c r="CM79" s="1">
        <v>76.158000000000001</v>
      </c>
      <c r="CN79" s="1">
        <v>76.158000000000001</v>
      </c>
      <c r="CT79" s="32">
        <v>4.4400000000000002E-5</v>
      </c>
      <c r="CU79">
        <v>11040990.609250899</v>
      </c>
      <c r="CV79" s="33">
        <f t="shared" si="61"/>
        <v>11.040990609250899</v>
      </c>
      <c r="CY79" s="41">
        <f t="shared" si="62"/>
        <v>4.4400000000000002E-2</v>
      </c>
      <c r="CZ79">
        <v>12168622.5425782</v>
      </c>
      <c r="DA79" s="33">
        <f t="shared" si="63"/>
        <v>12.1686225425782</v>
      </c>
      <c r="DC79" s="32">
        <v>4.4400000000000002E-5</v>
      </c>
      <c r="DD79">
        <v>12154055.025355799</v>
      </c>
      <c r="DE79">
        <f t="shared" si="64"/>
        <v>12.154055025355799</v>
      </c>
      <c r="DG79" s="43">
        <f t="shared" si="65"/>
        <v>4.4400000000000002E-2</v>
      </c>
      <c r="DH79" s="45">
        <v>11976926.242467999</v>
      </c>
      <c r="DI79" s="38">
        <f t="shared" si="66"/>
        <v>11.976926242468</v>
      </c>
      <c r="DO79" s="38">
        <f t="shared" si="67"/>
        <v>4.4400000000000002E-2</v>
      </c>
      <c r="DP79" s="4">
        <v>24947750.431110699</v>
      </c>
      <c r="DQ79" s="39">
        <f t="shared" si="68"/>
        <v>24.947750431110698</v>
      </c>
    </row>
    <row r="80" spans="1:121" x14ac:dyDescent="0.25">
      <c r="A80" s="1">
        <v>972.71400000000006</v>
      </c>
      <c r="E80" s="1">
        <v>302</v>
      </c>
      <c r="F80" s="1">
        <v>302</v>
      </c>
      <c r="G80" s="1">
        <v>-25.704000000000001</v>
      </c>
      <c r="H80" s="1">
        <v>76.158000000000001</v>
      </c>
      <c r="I80" s="1">
        <v>-77.308000000000007</v>
      </c>
      <c r="J80" s="1"/>
      <c r="K80" s="1">
        <v>17.172999999999998</v>
      </c>
      <c r="L80" s="1">
        <v>16.135000000000002</v>
      </c>
      <c r="M80" s="1">
        <v>-770.38300000000004</v>
      </c>
      <c r="N80" s="1"/>
      <c r="O80" s="1">
        <v>-156.62299999999999</v>
      </c>
      <c r="P80" s="1">
        <v>14355.777</v>
      </c>
      <c r="Q80" s="1">
        <v>28.167000000000002</v>
      </c>
      <c r="R80" s="1">
        <v>-152.505</v>
      </c>
      <c r="S80" s="1">
        <v>-0.47299999999999998</v>
      </c>
      <c r="T80" s="1">
        <v>-0.39400000000000002</v>
      </c>
      <c r="U80" s="1">
        <v>-0.26600000000000001</v>
      </c>
      <c r="V80" s="1">
        <v>1.4999999999999999E-2</v>
      </c>
      <c r="W80" s="1">
        <v>5.8000000000000003E-2</v>
      </c>
      <c r="X80" s="1">
        <v>0.152</v>
      </c>
      <c r="Y80" s="1">
        <v>8.6999999999999994E-2</v>
      </c>
      <c r="Z80" s="1">
        <v>7.6999999999999999E-2</v>
      </c>
      <c r="AA80" s="30">
        <v>972.71400000000006</v>
      </c>
      <c r="AB80" s="1">
        <v>390.97800000000001</v>
      </c>
      <c r="AC80" s="1">
        <v>680.93</v>
      </c>
      <c r="AD80" s="1">
        <v>60.127000000000002</v>
      </c>
      <c r="AH80">
        <f t="shared" si="38"/>
        <v>0.47299999999999998</v>
      </c>
      <c r="AI80" s="1">
        <f t="shared" si="39"/>
        <v>0.39400000000000002</v>
      </c>
      <c r="AJ80">
        <f t="shared" si="40"/>
        <v>0.26600000000000001</v>
      </c>
      <c r="AK80">
        <f t="shared" si="41"/>
        <v>-1.4999999999999999E-2</v>
      </c>
      <c r="AL80">
        <f t="shared" si="42"/>
        <v>-5.8000000000000003E-2</v>
      </c>
      <c r="AM80">
        <f t="shared" si="43"/>
        <v>-0.152</v>
      </c>
      <c r="AN80" s="1">
        <v>972.71400000000006</v>
      </c>
      <c r="AO80" s="1">
        <f t="shared" si="44"/>
        <v>9.7271400000000003</v>
      </c>
      <c r="AP80" s="1">
        <v>390.97800000000001</v>
      </c>
      <c r="AQ80" s="1">
        <v>680.93</v>
      </c>
      <c r="AR80" s="1">
        <v>60.127000000000002</v>
      </c>
      <c r="AS80" s="4">
        <f t="shared" si="45"/>
        <v>-39.066999999999894</v>
      </c>
      <c r="AU80" s="17">
        <f t="shared" si="46"/>
        <v>3.7142910000000002</v>
      </c>
      <c r="AV80" s="17">
        <f t="shared" si="47"/>
        <v>2.1030690000000005</v>
      </c>
      <c r="AW80" s="17">
        <f t="shared" si="48"/>
        <v>-2.1030690000000005</v>
      </c>
      <c r="AY80" s="4">
        <f t="shared" si="36"/>
        <v>8.9224418604651163E-7</v>
      </c>
      <c r="AZ80" s="4">
        <f t="shared" si="37"/>
        <v>1.0743604651162791E-6</v>
      </c>
      <c r="BA80" s="38">
        <f t="shared" si="49"/>
        <v>8.9224418604651168E-4</v>
      </c>
      <c r="BB80" s="39">
        <f t="shared" si="50"/>
        <v>1.0743604651162792E-3</v>
      </c>
      <c r="BC80" s="1">
        <f t="shared" si="51"/>
        <v>0.19092410513264946</v>
      </c>
      <c r="BD80" s="1">
        <f t="shared" si="52"/>
        <v>-0.10810315262245636</v>
      </c>
      <c r="BF80" s="18">
        <f t="shared" si="53"/>
        <v>3.9492188400000003</v>
      </c>
      <c r="BG80" s="18">
        <f t="shared" si="54"/>
        <v>1.8287023200000001</v>
      </c>
      <c r="BI80" s="21">
        <f t="shared" si="69"/>
        <v>5.9487166834239051</v>
      </c>
      <c r="BJ80" s="21">
        <f t="shared" si="55"/>
        <v>215.003353853677</v>
      </c>
      <c r="BN80" s="22">
        <v>4.5000000000000003E-5</v>
      </c>
      <c r="BO80" s="1">
        <v>22845600.847722501</v>
      </c>
      <c r="BP80">
        <f t="shared" si="56"/>
        <v>22.845600847722501</v>
      </c>
      <c r="BS80" s="22">
        <v>4.5000000000000003E-5</v>
      </c>
      <c r="BT80" s="1">
        <v>23095014.556099899</v>
      </c>
      <c r="BU80" s="33">
        <f t="shared" si="57"/>
        <v>23.095014556099898</v>
      </c>
      <c r="BX80" s="22">
        <v>4.5000000000000003E-5</v>
      </c>
      <c r="BY80">
        <v>25406416.964671601</v>
      </c>
      <c r="BZ80" s="33">
        <f t="shared" si="58"/>
        <v>25.4064169646716</v>
      </c>
      <c r="CA80" s="33"/>
      <c r="CB80" s="35">
        <v>4.5000000000000003E-5</v>
      </c>
      <c r="CC80" s="40">
        <f t="shared" si="59"/>
        <v>4.5000000000000005E-2</v>
      </c>
      <c r="CD80" s="35">
        <v>25375141.727363799</v>
      </c>
      <c r="CE80" s="33">
        <f t="shared" si="60"/>
        <v>25.3751417273638</v>
      </c>
      <c r="CJ80" s="1">
        <v>28.167000000000002</v>
      </c>
      <c r="CK80" s="1">
        <v>28.167000000000002</v>
      </c>
      <c r="CM80" s="1">
        <v>76.158000000000001</v>
      </c>
      <c r="CN80" s="1">
        <v>76.158000000000001</v>
      </c>
      <c r="CT80" s="32">
        <v>4.5000000000000003E-5</v>
      </c>
      <c r="CU80">
        <v>11052934.4057077</v>
      </c>
      <c r="CV80" s="33">
        <f t="shared" si="61"/>
        <v>11.052934405707701</v>
      </c>
      <c r="CY80" s="41">
        <f t="shared" si="62"/>
        <v>4.5000000000000005E-2</v>
      </c>
      <c r="CZ80">
        <v>12182199.728094401</v>
      </c>
      <c r="DA80" s="33">
        <f t="shared" si="63"/>
        <v>12.182199728094401</v>
      </c>
      <c r="DC80" s="32">
        <v>4.5000000000000003E-5</v>
      </c>
      <c r="DD80">
        <v>12165479.2774512</v>
      </c>
      <c r="DE80">
        <f t="shared" si="64"/>
        <v>12.165479277451201</v>
      </c>
      <c r="DG80" s="43">
        <f t="shared" si="65"/>
        <v>4.5000000000000005E-2</v>
      </c>
      <c r="DH80" s="45">
        <v>11990185.2965094</v>
      </c>
      <c r="DI80" s="38">
        <f t="shared" si="66"/>
        <v>11.9901852965094</v>
      </c>
      <c r="DO80" s="38">
        <f t="shared" si="67"/>
        <v>4.5000000000000005E-2</v>
      </c>
      <c r="DP80" s="4">
        <v>24976434.234327398</v>
      </c>
      <c r="DQ80" s="39">
        <f t="shared" si="68"/>
        <v>24.9764342343274</v>
      </c>
    </row>
    <row r="81" spans="1:121" x14ac:dyDescent="0.25">
      <c r="A81" s="1">
        <v>972.71400000000006</v>
      </c>
      <c r="E81" s="1">
        <v>303</v>
      </c>
      <c r="F81" s="1">
        <v>303</v>
      </c>
      <c r="G81" s="1">
        <v>-21.42</v>
      </c>
      <c r="H81" s="1">
        <v>75.679000000000002</v>
      </c>
      <c r="I81" s="1">
        <v>-72.536000000000001</v>
      </c>
      <c r="J81" s="1"/>
      <c r="K81" s="1">
        <v>17.649999999999999</v>
      </c>
      <c r="L81" s="1">
        <v>15.186</v>
      </c>
      <c r="M81" s="1">
        <v>-767.125</v>
      </c>
      <c r="N81" s="1"/>
      <c r="O81" s="1">
        <v>-151.387</v>
      </c>
      <c r="P81" s="1">
        <v>14360.998</v>
      </c>
      <c r="Q81" s="1">
        <v>29.122</v>
      </c>
      <c r="R81" s="1">
        <v>-146.32900000000001</v>
      </c>
      <c r="S81" s="1">
        <v>-0.47299999999999998</v>
      </c>
      <c r="T81" s="1">
        <v>-0.38900000000000001</v>
      </c>
      <c r="U81" s="1">
        <v>-0.26100000000000001</v>
      </c>
      <c r="V81" s="1">
        <v>0</v>
      </c>
      <c r="W81" s="1">
        <v>5.8000000000000003E-2</v>
      </c>
      <c r="X81" s="1">
        <v>0.16300000000000001</v>
      </c>
      <c r="Y81" s="1">
        <v>8.6999999999999994E-2</v>
      </c>
      <c r="Z81" s="1">
        <v>7.6999999999999999E-2</v>
      </c>
      <c r="AA81" s="30">
        <v>972.71400000000006</v>
      </c>
      <c r="AB81" s="1">
        <v>390.673</v>
      </c>
      <c r="AC81" s="1">
        <v>680.93</v>
      </c>
      <c r="AD81" s="1">
        <v>60.432000000000002</v>
      </c>
      <c r="AH81">
        <f t="shared" si="38"/>
        <v>0.47299999999999998</v>
      </c>
      <c r="AI81" s="1">
        <f t="shared" si="39"/>
        <v>0.38900000000000001</v>
      </c>
      <c r="AJ81">
        <f t="shared" si="40"/>
        <v>0.26100000000000001</v>
      </c>
      <c r="AK81">
        <f t="shared" si="41"/>
        <v>0</v>
      </c>
      <c r="AL81">
        <f t="shared" si="42"/>
        <v>-5.8000000000000003E-2</v>
      </c>
      <c r="AM81">
        <f t="shared" si="43"/>
        <v>-0.16300000000000001</v>
      </c>
      <c r="AN81" s="1">
        <v>972.71400000000006</v>
      </c>
      <c r="AO81" s="1">
        <f t="shared" si="44"/>
        <v>9.7271400000000003</v>
      </c>
      <c r="AP81" s="1">
        <v>390.673</v>
      </c>
      <c r="AQ81" s="1">
        <v>680.93</v>
      </c>
      <c r="AR81" s="1">
        <v>60.432000000000002</v>
      </c>
      <c r="AS81" s="4">
        <f t="shared" si="45"/>
        <v>-38.456999999999994</v>
      </c>
      <c r="AU81" s="17">
        <f t="shared" si="46"/>
        <v>3.7113934999999998</v>
      </c>
      <c r="AV81" s="17">
        <f t="shared" si="47"/>
        <v>2.1090165000000001</v>
      </c>
      <c r="AW81" s="17">
        <f t="shared" si="48"/>
        <v>-2.1090165000000001</v>
      </c>
      <c r="AY81" s="4">
        <f t="shared" si="36"/>
        <v>8.6171511627906986E-7</v>
      </c>
      <c r="AZ81" s="4">
        <f t="shared" si="37"/>
        <v>1.0494709302325581E-6</v>
      </c>
      <c r="BA81" s="38">
        <f t="shared" si="49"/>
        <v>8.6171511627906991E-4</v>
      </c>
      <c r="BB81" s="39">
        <f t="shared" si="50"/>
        <v>1.0494709302325581E-3</v>
      </c>
      <c r="BC81" s="1">
        <f t="shared" si="51"/>
        <v>0.19077516618451054</v>
      </c>
      <c r="BD81" s="1">
        <f t="shared" si="52"/>
        <v>-0.1084088694107415</v>
      </c>
      <c r="BF81" s="18">
        <f t="shared" si="53"/>
        <v>3.9492188400000003</v>
      </c>
      <c r="BG81" s="18">
        <f t="shared" si="54"/>
        <v>1.8287023200000001</v>
      </c>
      <c r="BI81" s="21">
        <f t="shared" si="69"/>
        <v>6.0220856233938242</v>
      </c>
      <c r="BJ81" s="21">
        <f t="shared" si="55"/>
        <v>215.32858447951222</v>
      </c>
      <c r="BN81" s="22">
        <v>4.5599999999999997E-5</v>
      </c>
      <c r="BO81" s="1">
        <v>22873820.643254101</v>
      </c>
      <c r="BP81">
        <f t="shared" si="56"/>
        <v>22.873820643254099</v>
      </c>
      <c r="BS81" s="22">
        <v>4.5599999999999997E-5</v>
      </c>
      <c r="BT81" s="1">
        <v>23121543.672534399</v>
      </c>
      <c r="BU81" s="33">
        <f t="shared" si="57"/>
        <v>23.121543672534397</v>
      </c>
      <c r="BX81" s="22">
        <v>4.5599999999999997E-5</v>
      </c>
      <c r="BY81">
        <v>25435449.432488799</v>
      </c>
      <c r="BZ81" s="33">
        <f t="shared" si="58"/>
        <v>25.435449432488799</v>
      </c>
      <c r="CA81" s="33"/>
      <c r="CB81" s="35">
        <v>4.5599999999999997E-5</v>
      </c>
      <c r="CC81" s="40">
        <f t="shared" si="59"/>
        <v>4.5599999999999995E-2</v>
      </c>
      <c r="CD81" s="35">
        <v>25336777.073282901</v>
      </c>
      <c r="CE81" s="33">
        <f t="shared" si="60"/>
        <v>25.336777073282903</v>
      </c>
      <c r="CJ81" s="1">
        <v>29.122</v>
      </c>
      <c r="CK81" s="1">
        <v>29.122</v>
      </c>
      <c r="CM81" s="1">
        <v>75.679000000000002</v>
      </c>
      <c r="CN81" s="1">
        <v>75.679000000000002</v>
      </c>
      <c r="CT81" s="32">
        <v>4.5599999999999997E-5</v>
      </c>
      <c r="CU81">
        <v>11064814.3100687</v>
      </c>
      <c r="CV81" s="33">
        <f t="shared" si="61"/>
        <v>11.0648143100687</v>
      </c>
      <c r="CY81" s="41">
        <f t="shared" si="62"/>
        <v>4.5599999999999995E-2</v>
      </c>
      <c r="CZ81">
        <v>12195700.793197401</v>
      </c>
      <c r="DA81" s="33">
        <f t="shared" si="63"/>
        <v>12.195700793197402</v>
      </c>
      <c r="DC81" s="32">
        <v>4.5599999999999997E-5</v>
      </c>
      <c r="DD81">
        <v>12178712.933577999</v>
      </c>
      <c r="DE81">
        <f t="shared" si="64"/>
        <v>12.178712933578</v>
      </c>
      <c r="DG81" s="43">
        <f t="shared" si="65"/>
        <v>4.5599999999999995E-2</v>
      </c>
      <c r="DH81" s="45">
        <v>12003367.8624127</v>
      </c>
      <c r="DI81" s="38">
        <f t="shared" si="66"/>
        <v>12.0033678624127</v>
      </c>
      <c r="DO81" s="38">
        <f t="shared" si="67"/>
        <v>4.5599999999999995E-2</v>
      </c>
      <c r="DP81" s="4">
        <v>25004317.773889199</v>
      </c>
      <c r="DQ81" s="39">
        <f t="shared" si="68"/>
        <v>25.004317773889198</v>
      </c>
    </row>
    <row r="82" spans="1:121" x14ac:dyDescent="0.25">
      <c r="A82" s="1">
        <v>977.59699999999998</v>
      </c>
      <c r="E82" s="1">
        <v>304</v>
      </c>
      <c r="F82" s="1">
        <v>304</v>
      </c>
      <c r="G82" s="1">
        <v>-25.704000000000001</v>
      </c>
      <c r="H82" s="1">
        <v>76.158000000000001</v>
      </c>
      <c r="I82" s="1">
        <v>-74.921999999999997</v>
      </c>
      <c r="J82" s="1"/>
      <c r="K82" s="1">
        <v>17.172999999999998</v>
      </c>
      <c r="L82" s="1">
        <v>15.186</v>
      </c>
      <c r="M82" s="1">
        <v>-760.14400000000001</v>
      </c>
      <c r="N82" s="1"/>
      <c r="O82" s="1">
        <v>-156.62299999999999</v>
      </c>
      <c r="P82" s="1">
        <v>14365.697</v>
      </c>
      <c r="Q82" s="1">
        <v>28.645</v>
      </c>
      <c r="R82" s="1">
        <v>-150.60499999999999</v>
      </c>
      <c r="S82" s="1">
        <v>-0.47299999999999998</v>
      </c>
      <c r="T82" s="1">
        <v>-0.38900000000000001</v>
      </c>
      <c r="U82" s="1">
        <v>-0.26600000000000001</v>
      </c>
      <c r="V82" s="1">
        <v>0</v>
      </c>
      <c r="W82" s="1">
        <v>5.2999999999999999E-2</v>
      </c>
      <c r="X82" s="1">
        <v>0.158</v>
      </c>
      <c r="Y82" s="1">
        <v>8.6999999999999994E-2</v>
      </c>
      <c r="Z82" s="1">
        <v>0.08</v>
      </c>
      <c r="AA82" s="30">
        <v>977.59699999999998</v>
      </c>
      <c r="AB82" s="1">
        <v>393.11399999999998</v>
      </c>
      <c r="AC82" s="1">
        <v>687.03499999999997</v>
      </c>
      <c r="AD82" s="1">
        <v>60.432000000000002</v>
      </c>
      <c r="AH82">
        <f t="shared" si="38"/>
        <v>0.47299999999999998</v>
      </c>
      <c r="AI82" s="1">
        <f t="shared" si="39"/>
        <v>0.38900000000000001</v>
      </c>
      <c r="AJ82">
        <f t="shared" si="40"/>
        <v>0.26600000000000001</v>
      </c>
      <c r="AK82">
        <f t="shared" si="41"/>
        <v>0</v>
      </c>
      <c r="AL82">
        <f t="shared" si="42"/>
        <v>-5.2999999999999999E-2</v>
      </c>
      <c r="AM82">
        <f t="shared" si="43"/>
        <v>-0.158</v>
      </c>
      <c r="AN82" s="1">
        <v>977.59699999999998</v>
      </c>
      <c r="AO82" s="1">
        <f t="shared" si="44"/>
        <v>9.7759699999999992</v>
      </c>
      <c r="AP82" s="1">
        <v>393.11399999999998</v>
      </c>
      <c r="AQ82" s="1">
        <v>687.03499999999997</v>
      </c>
      <c r="AR82" s="1">
        <v>60.432000000000002</v>
      </c>
      <c r="AS82" s="4">
        <f t="shared" si="45"/>
        <v>-42.120000000000005</v>
      </c>
      <c r="AU82" s="17">
        <f t="shared" si="46"/>
        <v>3.7345829999999993</v>
      </c>
      <c r="AV82" s="17">
        <f t="shared" si="47"/>
        <v>2.1102470000000002</v>
      </c>
      <c r="AW82" s="17">
        <f t="shared" si="48"/>
        <v>-2.1102470000000002</v>
      </c>
      <c r="AY82" s="4">
        <f t="shared" si="36"/>
        <v>8.7837209302325584E-7</v>
      </c>
      <c r="AZ82" s="4">
        <f t="shared" si="37"/>
        <v>1.0771395348837208E-6</v>
      </c>
      <c r="BA82" s="38">
        <f t="shared" si="49"/>
        <v>8.7837209302325586E-4</v>
      </c>
      <c r="BB82" s="39">
        <f t="shared" si="50"/>
        <v>1.0771395348837208E-3</v>
      </c>
      <c r="BC82" s="1">
        <f t="shared" si="51"/>
        <v>0.19100830914988484</v>
      </c>
      <c r="BD82" s="1">
        <f t="shared" si="52"/>
        <v>-0.10793031279760475</v>
      </c>
      <c r="BF82" s="18">
        <f t="shared" si="53"/>
        <v>3.96904382</v>
      </c>
      <c r="BG82" s="18">
        <f t="shared" si="54"/>
        <v>1.8378823599999998</v>
      </c>
      <c r="BI82" s="21">
        <f t="shared" si="69"/>
        <v>5.9072368719779167</v>
      </c>
      <c r="BJ82" s="21">
        <f t="shared" si="55"/>
        <v>214.81948169957957</v>
      </c>
      <c r="BN82" s="22">
        <v>4.6199999999999998E-5</v>
      </c>
      <c r="BO82" s="1">
        <v>22901470.616882298</v>
      </c>
      <c r="BP82">
        <f t="shared" si="56"/>
        <v>22.901470616882296</v>
      </c>
      <c r="BS82" s="22">
        <v>4.6199999999999998E-5</v>
      </c>
      <c r="BT82" s="1">
        <v>23147442.488298099</v>
      </c>
      <c r="BU82" s="33">
        <f t="shared" si="57"/>
        <v>23.1474424882981</v>
      </c>
      <c r="BX82" s="22">
        <v>4.6199999999999998E-5</v>
      </c>
      <c r="BY82">
        <v>25396169.8429344</v>
      </c>
      <c r="BZ82" s="33">
        <f t="shared" si="58"/>
        <v>25.396169842934398</v>
      </c>
      <c r="CA82" s="33"/>
      <c r="CB82" s="35">
        <v>4.6199999999999998E-5</v>
      </c>
      <c r="CC82" s="40">
        <f t="shared" si="59"/>
        <v>4.6199999999999998E-2</v>
      </c>
      <c r="CD82" s="35">
        <v>25363972.9519521</v>
      </c>
      <c r="CE82" s="33">
        <f t="shared" si="60"/>
        <v>25.3639729519521</v>
      </c>
      <c r="CJ82" s="1">
        <v>28.645</v>
      </c>
      <c r="CK82" s="1">
        <v>28.645</v>
      </c>
      <c r="CM82" s="1">
        <v>76.158000000000001</v>
      </c>
      <c r="CN82" s="1">
        <v>76.158000000000001</v>
      </c>
      <c r="CT82" s="32">
        <v>4.6199999999999998E-5</v>
      </c>
      <c r="CU82">
        <v>11034774.602056799</v>
      </c>
      <c r="CV82" s="33">
        <f t="shared" si="61"/>
        <v>11.0347746020568</v>
      </c>
      <c r="CY82" s="41">
        <f t="shared" si="62"/>
        <v>4.6199999999999998E-2</v>
      </c>
      <c r="CZ82">
        <v>12162812.2893252</v>
      </c>
      <c r="DA82" s="33">
        <f t="shared" si="63"/>
        <v>12.162812289325201</v>
      </c>
      <c r="DC82" s="32">
        <v>4.6199999999999998E-5</v>
      </c>
      <c r="DD82">
        <v>12191870.241052801</v>
      </c>
      <c r="DE82">
        <f t="shared" si="64"/>
        <v>12.191870241052801</v>
      </c>
      <c r="DG82" s="43">
        <f t="shared" si="65"/>
        <v>4.6199999999999998E-2</v>
      </c>
      <c r="DH82" s="45">
        <v>12016474.0796641</v>
      </c>
      <c r="DI82" s="38">
        <f t="shared" si="66"/>
        <v>12.0164740796641</v>
      </c>
      <c r="DO82" s="38">
        <f t="shared" si="67"/>
        <v>4.6199999999999998E-2</v>
      </c>
      <c r="DP82" s="4">
        <v>25031404.099234998</v>
      </c>
      <c r="DQ82" s="39">
        <f t="shared" si="68"/>
        <v>25.031404099234997</v>
      </c>
    </row>
    <row r="83" spans="1:121" x14ac:dyDescent="0.25">
      <c r="A83" s="1">
        <v>982.78599999999994</v>
      </c>
      <c r="E83" s="1">
        <v>305</v>
      </c>
      <c r="F83" s="1">
        <v>305</v>
      </c>
      <c r="G83" s="1">
        <v>-8.5679999999999996</v>
      </c>
      <c r="H83" s="1">
        <v>77.116</v>
      </c>
      <c r="I83" s="1">
        <v>-68.242000000000004</v>
      </c>
      <c r="J83" s="1"/>
      <c r="K83" s="1">
        <v>18.126999999999999</v>
      </c>
      <c r="L83" s="1">
        <v>15.66</v>
      </c>
      <c r="M83" s="1">
        <v>-748.50900000000001</v>
      </c>
      <c r="N83" s="1"/>
      <c r="O83" s="1">
        <v>-138.059</v>
      </c>
      <c r="P83" s="1">
        <v>14372.485000000001</v>
      </c>
      <c r="Q83" s="1">
        <v>28.645</v>
      </c>
      <c r="R83" s="1">
        <v>-132.078</v>
      </c>
      <c r="S83" s="1">
        <v>-0.48299999999999998</v>
      </c>
      <c r="T83" s="1">
        <v>-0.38900000000000001</v>
      </c>
      <c r="U83" s="1">
        <v>-0.25700000000000001</v>
      </c>
      <c r="V83" s="1">
        <v>5.0000000000000001E-3</v>
      </c>
      <c r="W83" s="1">
        <v>5.8000000000000003E-2</v>
      </c>
      <c r="X83" s="1">
        <v>0.16900000000000001</v>
      </c>
      <c r="Y83" s="1">
        <v>9.0999999999999998E-2</v>
      </c>
      <c r="Z83" s="1">
        <v>7.6999999999999999E-2</v>
      </c>
      <c r="AA83" s="30">
        <v>982.78599999999994</v>
      </c>
      <c r="AB83" s="1">
        <v>400.13400000000001</v>
      </c>
      <c r="AC83" s="1">
        <v>690.697</v>
      </c>
      <c r="AD83" s="1">
        <v>66.841999999999999</v>
      </c>
      <c r="AH83">
        <f t="shared" si="38"/>
        <v>0.48299999999999998</v>
      </c>
      <c r="AI83" s="1">
        <f t="shared" si="39"/>
        <v>0.38900000000000001</v>
      </c>
      <c r="AJ83">
        <f t="shared" si="40"/>
        <v>0.25700000000000001</v>
      </c>
      <c r="AK83">
        <f t="shared" si="41"/>
        <v>-5.0000000000000001E-3</v>
      </c>
      <c r="AL83">
        <f t="shared" si="42"/>
        <v>-5.8000000000000003E-2</v>
      </c>
      <c r="AM83">
        <f t="shared" si="43"/>
        <v>-0.16900000000000001</v>
      </c>
      <c r="AN83" s="1">
        <v>982.78599999999994</v>
      </c>
      <c r="AO83" s="1">
        <f t="shared" si="44"/>
        <v>9.8278599999999994</v>
      </c>
      <c r="AP83" s="1">
        <v>400.13400000000001</v>
      </c>
      <c r="AQ83" s="1">
        <v>690.697</v>
      </c>
      <c r="AR83" s="1">
        <v>66.841999999999999</v>
      </c>
      <c r="AS83" s="4">
        <f t="shared" si="45"/>
        <v>-41.203000000000088</v>
      </c>
      <c r="AU83" s="17">
        <f t="shared" si="46"/>
        <v>3.8012730000000001</v>
      </c>
      <c r="AV83" s="17">
        <f t="shared" si="47"/>
        <v>2.0252469999999994</v>
      </c>
      <c r="AW83" s="17">
        <f t="shared" si="48"/>
        <v>-2.0252469999999994</v>
      </c>
      <c r="AY83" s="4">
        <f t="shared" si="36"/>
        <v>8.4510465116279073E-7</v>
      </c>
      <c r="AZ83" s="4">
        <f t="shared" si="37"/>
        <v>9.692093023255813E-7</v>
      </c>
      <c r="BA83" s="38">
        <f t="shared" si="49"/>
        <v>8.4510465116279074E-4</v>
      </c>
      <c r="BB83" s="39">
        <f t="shared" si="50"/>
        <v>9.692093023255813E-4</v>
      </c>
      <c r="BC83" s="1">
        <f>AU83*100/AN83/2</f>
        <v>0.19339271214689668</v>
      </c>
      <c r="BD83" s="1">
        <f t="shared" si="52"/>
        <v>-0.10303601190900152</v>
      </c>
      <c r="BF83" s="18">
        <f t="shared" si="53"/>
        <v>3.9901111600000001</v>
      </c>
      <c r="BG83" s="18">
        <f t="shared" si="54"/>
        <v>1.8476376800000001</v>
      </c>
      <c r="BI83" s="21">
        <f t="shared" si="69"/>
        <v>4.7326541148292272</v>
      </c>
      <c r="BJ83" s="21">
        <f t="shared" si="55"/>
        <v>209.61277862659733</v>
      </c>
      <c r="BN83" s="22">
        <v>4.6799999999999999E-5</v>
      </c>
      <c r="BO83" s="1">
        <v>22928551.5709824</v>
      </c>
      <c r="BP83">
        <f t="shared" si="56"/>
        <v>22.9285515709824</v>
      </c>
      <c r="BS83" s="22">
        <v>4.6799999999999999E-5</v>
      </c>
      <c r="BT83" s="1">
        <v>23172713.270633299</v>
      </c>
      <c r="BU83" s="33">
        <f t="shared" si="57"/>
        <v>23.172713270633299</v>
      </c>
      <c r="BX83" s="22">
        <v>4.6799999999999999E-5</v>
      </c>
      <c r="BY83">
        <v>25423495.328566998</v>
      </c>
      <c r="BZ83" s="33">
        <f t="shared" si="58"/>
        <v>25.423495328566997</v>
      </c>
      <c r="CA83" s="33"/>
      <c r="CB83" s="35">
        <v>4.6799999999999999E-5</v>
      </c>
      <c r="CC83" s="40">
        <f t="shared" si="59"/>
        <v>4.6800000000000001E-2</v>
      </c>
      <c r="CD83" s="35">
        <v>25390374.649767999</v>
      </c>
      <c r="CE83" s="33">
        <f t="shared" si="60"/>
        <v>25.390374649767999</v>
      </c>
      <c r="CJ83" s="1">
        <v>28.645</v>
      </c>
      <c r="CK83" s="1">
        <v>28.645</v>
      </c>
      <c r="CM83" s="1">
        <v>77.116</v>
      </c>
      <c r="CN83" s="1">
        <v>77.116</v>
      </c>
      <c r="CT83" s="32">
        <v>4.6799999999999999E-5</v>
      </c>
      <c r="CU83">
        <v>11045695.1389836</v>
      </c>
      <c r="CV83" s="33">
        <f t="shared" si="61"/>
        <v>11.0456951389836</v>
      </c>
      <c r="CY83" s="41">
        <f t="shared" si="62"/>
        <v>4.6800000000000001E-2</v>
      </c>
      <c r="CZ83">
        <v>12175256.3555659</v>
      </c>
      <c r="DA83" s="33">
        <f t="shared" si="63"/>
        <v>12.175256355565899</v>
      </c>
      <c r="DC83" s="32">
        <v>4.6799999999999999E-5</v>
      </c>
      <c r="DD83">
        <v>12204951.3390094</v>
      </c>
      <c r="DE83">
        <f t="shared" si="64"/>
        <v>12.204951339009401</v>
      </c>
      <c r="DG83" s="43">
        <f t="shared" si="65"/>
        <v>4.6800000000000001E-2</v>
      </c>
      <c r="DH83" s="45">
        <v>11983652.530477099</v>
      </c>
      <c r="DI83" s="38">
        <f t="shared" si="66"/>
        <v>11.9836525304771</v>
      </c>
      <c r="DO83" s="38">
        <f t="shared" si="67"/>
        <v>4.6800000000000001E-2</v>
      </c>
      <c r="DP83" s="4">
        <v>24993395.144288801</v>
      </c>
      <c r="DQ83" s="39">
        <f t="shared" si="68"/>
        <v>24.993395144288801</v>
      </c>
    </row>
    <row r="84" spans="1:121" x14ac:dyDescent="0.25">
      <c r="A84" s="1">
        <v>992.24800000000005</v>
      </c>
      <c r="E84" s="1">
        <v>306</v>
      </c>
      <c r="F84" s="1">
        <v>306</v>
      </c>
      <c r="G84" s="1">
        <v>-12.375999999999999</v>
      </c>
      <c r="H84" s="1">
        <v>78.073999999999998</v>
      </c>
      <c r="I84" s="1">
        <v>-72.058999999999997</v>
      </c>
      <c r="J84" s="1"/>
      <c r="K84" s="1">
        <v>17.649999999999999</v>
      </c>
      <c r="L84" s="1">
        <v>14.711</v>
      </c>
      <c r="M84" s="1">
        <v>-742.45799999999997</v>
      </c>
      <c r="N84" s="1"/>
      <c r="O84" s="1">
        <v>-145.19900000000001</v>
      </c>
      <c r="P84" s="1">
        <v>14382.928</v>
      </c>
      <c r="Q84" s="1">
        <v>29.122</v>
      </c>
      <c r="R84" s="1">
        <v>-139.20400000000001</v>
      </c>
      <c r="S84" s="1">
        <v>-0.48299999999999998</v>
      </c>
      <c r="T84" s="1">
        <v>-0.38900000000000001</v>
      </c>
      <c r="U84" s="1">
        <v>-0.27100000000000002</v>
      </c>
      <c r="V84" s="1">
        <v>0.01</v>
      </c>
      <c r="W84" s="1">
        <v>6.3E-2</v>
      </c>
      <c r="X84" s="1">
        <v>0.158</v>
      </c>
      <c r="Y84" s="1">
        <v>9.4E-2</v>
      </c>
      <c r="Z84" s="1">
        <v>7.6999999999999999E-2</v>
      </c>
      <c r="AA84" s="30">
        <v>992.24800000000005</v>
      </c>
      <c r="AB84" s="1">
        <v>400.745</v>
      </c>
      <c r="AC84" s="1">
        <v>694.05399999999997</v>
      </c>
      <c r="AD84" s="1">
        <v>63.79</v>
      </c>
      <c r="AH84">
        <f t="shared" si="38"/>
        <v>0.48299999999999998</v>
      </c>
      <c r="AI84" s="1">
        <f t="shared" si="39"/>
        <v>0.38900000000000001</v>
      </c>
      <c r="AJ84">
        <f t="shared" si="40"/>
        <v>0.27100000000000002</v>
      </c>
      <c r="AK84">
        <f t="shared" si="41"/>
        <v>-0.01</v>
      </c>
      <c r="AL84">
        <f t="shared" si="42"/>
        <v>-6.3E-2</v>
      </c>
      <c r="AM84">
        <f t="shared" si="43"/>
        <v>-0.158</v>
      </c>
      <c r="AN84" s="1">
        <v>992.24800000000005</v>
      </c>
      <c r="AO84" s="1">
        <f t="shared" si="44"/>
        <v>9.9224800000000002</v>
      </c>
      <c r="AP84" s="1">
        <v>400.745</v>
      </c>
      <c r="AQ84" s="1">
        <v>694.05399999999997</v>
      </c>
      <c r="AR84" s="1">
        <v>63.79</v>
      </c>
      <c r="AS84" s="4">
        <f t="shared" si="45"/>
        <v>-38.760999999999967</v>
      </c>
      <c r="AU84" s="17">
        <f t="shared" si="46"/>
        <v>3.8070774999999997</v>
      </c>
      <c r="AV84" s="17">
        <f t="shared" si="47"/>
        <v>2.1079524999999997</v>
      </c>
      <c r="AW84" s="17">
        <f t="shared" si="48"/>
        <v>-2.1079524999999997</v>
      </c>
      <c r="AY84" s="4">
        <f t="shared" si="36"/>
        <v>8.7286627906976736E-7</v>
      </c>
      <c r="AZ84" s="4">
        <f t="shared" si="37"/>
        <v>1.0134941860465116E-6</v>
      </c>
      <c r="BA84" s="38">
        <f t="shared" si="49"/>
        <v>8.7286627906976732E-4</v>
      </c>
      <c r="BB84" s="39">
        <f t="shared" si="50"/>
        <v>1.0134941860465117E-3</v>
      </c>
      <c r="BC84" s="1">
        <f t="shared" ref="BC84:BC106" si="70">AU84*100/AN84/2</f>
        <v>0.19184102663850164</v>
      </c>
      <c r="BD84" s="1">
        <f t="shared" si="52"/>
        <v>-0.10622105058412813</v>
      </c>
      <c r="BF84" s="18">
        <f t="shared" si="53"/>
        <v>4.0285268800000003</v>
      </c>
      <c r="BG84" s="18">
        <f t="shared" si="54"/>
        <v>1.8654262400000001</v>
      </c>
      <c r="BI84" s="21">
        <f t="shared" si="69"/>
        <v>5.4970312125607652</v>
      </c>
      <c r="BJ84" s="21">
        <f t="shared" si="55"/>
        <v>213.00111764268951</v>
      </c>
      <c r="BN84" s="22">
        <v>4.74E-5</v>
      </c>
      <c r="BO84" s="1">
        <v>22886750.709033702</v>
      </c>
      <c r="BP84">
        <f t="shared" si="56"/>
        <v>22.886750709033702</v>
      </c>
      <c r="BS84" s="22">
        <v>4.74E-5</v>
      </c>
      <c r="BT84" s="1">
        <v>23197358.275497299</v>
      </c>
      <c r="BU84" s="33">
        <f t="shared" si="57"/>
        <v>23.197358275497297</v>
      </c>
      <c r="BX84" s="22">
        <v>4.74E-5</v>
      </c>
      <c r="BY84">
        <v>25450065.820172802</v>
      </c>
      <c r="BZ84" s="33">
        <f t="shared" si="58"/>
        <v>25.450065820172803</v>
      </c>
      <c r="CA84" s="33"/>
      <c r="CB84" s="35">
        <v>4.74E-5</v>
      </c>
      <c r="CC84" s="40">
        <f t="shared" si="59"/>
        <v>4.7399999999999998E-2</v>
      </c>
      <c r="CD84" s="35">
        <v>25415985.184125699</v>
      </c>
      <c r="CE84" s="33">
        <f t="shared" si="60"/>
        <v>25.415985184125699</v>
      </c>
      <c r="CJ84" s="1">
        <v>29.122</v>
      </c>
      <c r="CK84" s="1">
        <v>29.122</v>
      </c>
      <c r="CM84" s="1">
        <v>78.073999999999998</v>
      </c>
      <c r="CN84" s="1">
        <v>78.073999999999998</v>
      </c>
      <c r="CT84" s="32">
        <v>4.74E-5</v>
      </c>
      <c r="CU84">
        <v>11056563.051680701</v>
      </c>
      <c r="CV84" s="33">
        <f t="shared" si="61"/>
        <v>11.056563051680701</v>
      </c>
      <c r="CY84" s="41">
        <f t="shared" si="62"/>
        <v>4.7399999999999998E-2</v>
      </c>
      <c r="CZ84">
        <v>12187637.1822723</v>
      </c>
      <c r="DA84" s="33">
        <f t="shared" si="63"/>
        <v>12.187637182272301</v>
      </c>
      <c r="DC84" s="32">
        <v>4.74E-5</v>
      </c>
      <c r="DD84">
        <v>12172302.4757093</v>
      </c>
      <c r="DE84">
        <f t="shared" si="64"/>
        <v>12.1723024757093</v>
      </c>
      <c r="DG84" s="43">
        <f t="shared" si="65"/>
        <v>4.7399999999999998E-2</v>
      </c>
      <c r="DH84" s="45">
        <v>11995748.985189401</v>
      </c>
      <c r="DI84" s="38">
        <f t="shared" si="66"/>
        <v>11.995748985189401</v>
      </c>
      <c r="DO84" s="38">
        <f t="shared" si="67"/>
        <v>4.7399999999999998E-2</v>
      </c>
      <c r="DP84" s="4">
        <v>25018908.681409501</v>
      </c>
      <c r="DQ84" s="39">
        <f t="shared" si="68"/>
        <v>25.018908681409499</v>
      </c>
    </row>
    <row r="85" spans="1:121" x14ac:dyDescent="0.25">
      <c r="A85" s="1">
        <v>992.553</v>
      </c>
      <c r="E85" s="1">
        <v>307</v>
      </c>
      <c r="F85" s="1">
        <v>307</v>
      </c>
      <c r="G85" s="1">
        <v>-19.992000000000001</v>
      </c>
      <c r="H85" s="1">
        <v>77.594999999999999</v>
      </c>
      <c r="I85" s="1">
        <v>-74.921999999999997</v>
      </c>
      <c r="J85" s="1"/>
      <c r="K85" s="1">
        <v>18.603999999999999</v>
      </c>
      <c r="L85" s="1">
        <v>15.186</v>
      </c>
      <c r="M85" s="1">
        <v>-777.36400000000003</v>
      </c>
      <c r="N85" s="1"/>
      <c r="O85" s="1">
        <v>-153.767</v>
      </c>
      <c r="P85" s="1">
        <v>14386.583000000001</v>
      </c>
      <c r="Q85" s="1">
        <v>29.122</v>
      </c>
      <c r="R85" s="1">
        <v>-148.70500000000001</v>
      </c>
      <c r="S85" s="1">
        <v>-0.48799999999999999</v>
      </c>
      <c r="T85" s="1">
        <v>-0.39800000000000002</v>
      </c>
      <c r="U85" s="1">
        <v>-0.26100000000000001</v>
      </c>
      <c r="V85" s="1">
        <v>5.0000000000000001E-3</v>
      </c>
      <c r="W85" s="1">
        <v>6.8000000000000005E-2</v>
      </c>
      <c r="X85" s="1">
        <v>0.16300000000000001</v>
      </c>
      <c r="Y85" s="1">
        <v>9.4E-2</v>
      </c>
      <c r="Z85" s="1">
        <v>7.2999999999999995E-2</v>
      </c>
      <c r="AA85" s="30">
        <v>992.553</v>
      </c>
      <c r="AB85" s="1">
        <v>400.13400000000001</v>
      </c>
      <c r="AC85" s="1">
        <v>700.76900000000001</v>
      </c>
      <c r="AD85" s="1">
        <v>66.230999999999995</v>
      </c>
      <c r="AH85">
        <f t="shared" si="38"/>
        <v>0.48799999999999999</v>
      </c>
      <c r="AI85" s="1">
        <f t="shared" si="39"/>
        <v>0.39800000000000002</v>
      </c>
      <c r="AJ85">
        <f t="shared" si="40"/>
        <v>0.26100000000000001</v>
      </c>
      <c r="AK85">
        <f t="shared" si="41"/>
        <v>-5.0000000000000001E-3</v>
      </c>
      <c r="AL85">
        <f t="shared" si="42"/>
        <v>-6.8000000000000005E-2</v>
      </c>
      <c r="AM85">
        <f t="shared" si="43"/>
        <v>-0.16300000000000001</v>
      </c>
      <c r="AN85" s="1">
        <v>992.553</v>
      </c>
      <c r="AO85" s="1">
        <f t="shared" si="44"/>
        <v>9.9255300000000002</v>
      </c>
      <c r="AP85" s="1">
        <v>400.13400000000001</v>
      </c>
      <c r="AQ85" s="1">
        <v>700.76900000000001</v>
      </c>
      <c r="AR85" s="1">
        <v>66.230999999999995</v>
      </c>
      <c r="AS85" s="4">
        <f t="shared" si="45"/>
        <v>-42.118999999999915</v>
      </c>
      <c r="AU85" s="17">
        <f t="shared" si="46"/>
        <v>3.8012730000000001</v>
      </c>
      <c r="AV85" s="17">
        <f t="shared" si="47"/>
        <v>2.1229170000000002</v>
      </c>
      <c r="AW85" s="17">
        <f t="shared" si="48"/>
        <v>-2.1229170000000002</v>
      </c>
      <c r="AY85" s="4">
        <f t="shared" si="36"/>
        <v>8.8672674418604649E-7</v>
      </c>
      <c r="AZ85" s="4">
        <f t="shared" si="37"/>
        <v>1.0633081395348838E-6</v>
      </c>
      <c r="BA85" s="38">
        <f t="shared" si="49"/>
        <v>8.8672674418604645E-4</v>
      </c>
      <c r="BB85" s="39">
        <f t="shared" si="50"/>
        <v>1.0633081395348839E-3</v>
      </c>
      <c r="BC85" s="1">
        <f t="shared" si="70"/>
        <v>0.19148967359929395</v>
      </c>
      <c r="BD85" s="1">
        <f t="shared" si="52"/>
        <v>-0.10694224892776508</v>
      </c>
      <c r="BF85" s="18">
        <f t="shared" si="53"/>
        <v>4.0297651800000001</v>
      </c>
      <c r="BG85" s="18">
        <f t="shared" si="54"/>
        <v>1.8659996400000001</v>
      </c>
      <c r="BI85" s="21">
        <f t="shared" si="69"/>
        <v>5.6701115274414011</v>
      </c>
      <c r="BJ85" s="21">
        <f t="shared" si="55"/>
        <v>213.76834992315432</v>
      </c>
      <c r="BN85" s="22">
        <v>4.8000000000000001E-5</v>
      </c>
      <c r="BO85" s="1">
        <v>22912279.019648999</v>
      </c>
      <c r="BP85">
        <f t="shared" si="56"/>
        <v>22.912279019648999</v>
      </c>
      <c r="BS85" s="22">
        <v>4.8000000000000001E-5</v>
      </c>
      <c r="BT85" s="1">
        <v>23159334.752204601</v>
      </c>
      <c r="BU85" s="33">
        <f t="shared" si="57"/>
        <v>23.1593347522046</v>
      </c>
      <c r="BX85" s="22">
        <v>4.8000000000000001E-5</v>
      </c>
      <c r="BY85">
        <v>25475883.570679899</v>
      </c>
      <c r="BZ85" s="33">
        <f t="shared" si="58"/>
        <v>25.475883570679898</v>
      </c>
      <c r="CA85" s="33"/>
      <c r="CB85" s="35">
        <v>4.8000000000000001E-5</v>
      </c>
      <c r="CC85" s="40">
        <f t="shared" si="59"/>
        <v>4.8000000000000001E-2</v>
      </c>
      <c r="CD85" s="35">
        <v>25440807.556560401</v>
      </c>
      <c r="CE85" s="33">
        <f t="shared" si="60"/>
        <v>25.440807556560401</v>
      </c>
      <c r="CJ85" s="1">
        <v>29.122</v>
      </c>
      <c r="CK85" s="1">
        <v>29.122</v>
      </c>
      <c r="CM85" s="1">
        <v>77.594999999999999</v>
      </c>
      <c r="CN85" s="1">
        <v>77.594999999999999</v>
      </c>
      <c r="CT85" s="32">
        <v>4.8000000000000001E-5</v>
      </c>
      <c r="CU85">
        <v>11067378.427642399</v>
      </c>
      <c r="CV85" s="33">
        <f t="shared" si="61"/>
        <v>11.067378427642399</v>
      </c>
      <c r="CY85" s="41">
        <f t="shared" si="62"/>
        <v>4.8000000000000001E-2</v>
      </c>
      <c r="CZ85">
        <v>12199954.856467299</v>
      </c>
      <c r="DA85" s="33">
        <f t="shared" si="63"/>
        <v>12.199954856467299</v>
      </c>
      <c r="DC85" s="32">
        <v>4.8000000000000001E-5</v>
      </c>
      <c r="DD85">
        <v>12184387.455589101</v>
      </c>
      <c r="DE85">
        <f t="shared" si="64"/>
        <v>12.1843874555891</v>
      </c>
      <c r="DG85" s="43">
        <f t="shared" si="65"/>
        <v>4.8000000000000001E-2</v>
      </c>
      <c r="DH85" s="45">
        <v>12005743.1897959</v>
      </c>
      <c r="DI85" s="38">
        <f t="shared" si="66"/>
        <v>12.005743189795901</v>
      </c>
      <c r="DO85" s="38">
        <f t="shared" si="67"/>
        <v>4.8000000000000001E-2</v>
      </c>
      <c r="DP85" s="4">
        <v>25042672.594215699</v>
      </c>
      <c r="DQ85" s="39">
        <f t="shared" si="68"/>
        <v>25.042672594215698</v>
      </c>
    </row>
    <row r="86" spans="1:121" x14ac:dyDescent="0.25">
      <c r="A86" s="1">
        <v>1000.183</v>
      </c>
      <c r="E86" s="1">
        <v>308</v>
      </c>
      <c r="F86" s="1">
        <v>308</v>
      </c>
      <c r="G86" s="1">
        <v>-19.04</v>
      </c>
      <c r="H86" s="1">
        <v>77.594999999999999</v>
      </c>
      <c r="I86" s="1">
        <v>-73.491</v>
      </c>
      <c r="J86" s="1"/>
      <c r="K86" s="1">
        <v>17.649999999999999</v>
      </c>
      <c r="L86" s="1">
        <v>16.135000000000002</v>
      </c>
      <c r="M86" s="1">
        <v>-750.37</v>
      </c>
      <c r="N86" s="1"/>
      <c r="O86" s="1">
        <v>-152.339</v>
      </c>
      <c r="P86" s="1">
        <v>14393.370999999999</v>
      </c>
      <c r="Q86" s="1">
        <v>29.6</v>
      </c>
      <c r="R86" s="1">
        <v>-147.28</v>
      </c>
      <c r="S86" s="1">
        <v>-0.48299999999999998</v>
      </c>
      <c r="T86" s="1">
        <v>-0.39400000000000002</v>
      </c>
      <c r="U86" s="1">
        <v>-0.27100000000000002</v>
      </c>
      <c r="V86" s="1">
        <v>0.01</v>
      </c>
      <c r="W86" s="1">
        <v>5.8000000000000003E-2</v>
      </c>
      <c r="X86" s="1">
        <v>0.16300000000000001</v>
      </c>
      <c r="Y86" s="1">
        <v>9.0999999999999998E-2</v>
      </c>
      <c r="Z86" s="1">
        <v>7.2999999999999995E-2</v>
      </c>
      <c r="AA86" s="30">
        <v>1000.183</v>
      </c>
      <c r="AB86" s="1">
        <v>400.44</v>
      </c>
      <c r="AC86" s="1">
        <v>701.38</v>
      </c>
      <c r="AD86" s="1">
        <v>65.926000000000002</v>
      </c>
      <c r="AH86">
        <f t="shared" si="38"/>
        <v>0.48299999999999998</v>
      </c>
      <c r="AI86" s="1">
        <f t="shared" si="39"/>
        <v>0.39400000000000002</v>
      </c>
      <c r="AJ86">
        <f t="shared" si="40"/>
        <v>0.27100000000000002</v>
      </c>
      <c r="AK86">
        <f t="shared" si="41"/>
        <v>-0.01</v>
      </c>
      <c r="AL86">
        <f t="shared" si="42"/>
        <v>-5.8000000000000003E-2</v>
      </c>
      <c r="AM86">
        <f t="shared" si="43"/>
        <v>-0.16300000000000001</v>
      </c>
      <c r="AN86" s="1">
        <v>1000.183</v>
      </c>
      <c r="AO86" s="1">
        <f t="shared" si="44"/>
        <v>10.00183</v>
      </c>
      <c r="AP86" s="1">
        <v>400.44</v>
      </c>
      <c r="AQ86" s="1">
        <v>701.38</v>
      </c>
      <c r="AR86" s="1">
        <v>65.926000000000002</v>
      </c>
      <c r="AS86" s="4">
        <f t="shared" si="45"/>
        <v>-35.711000000000126</v>
      </c>
      <c r="AU86" s="17">
        <f t="shared" si="46"/>
        <v>3.8041800000000001</v>
      </c>
      <c r="AV86" s="17">
        <f t="shared" si="47"/>
        <v>2.1932500000000008</v>
      </c>
      <c r="AW86" s="17">
        <f t="shared" si="48"/>
        <v>-2.1932500000000008</v>
      </c>
      <c r="AY86" s="4">
        <f t="shared" si="36"/>
        <v>8.7840697674418613E-7</v>
      </c>
      <c r="AZ86" s="4">
        <f t="shared" si="37"/>
        <v>1.0577848837209302E-6</v>
      </c>
      <c r="BA86" s="38">
        <f t="shared" si="49"/>
        <v>8.7840697674418616E-4</v>
      </c>
      <c r="BB86" s="39">
        <f t="shared" si="50"/>
        <v>1.0577848837209302E-3</v>
      </c>
      <c r="BC86" s="1">
        <f t="shared" si="70"/>
        <v>0.19017419812174371</v>
      </c>
      <c r="BD86" s="1">
        <f t="shared" si="52"/>
        <v>-0.10964243543431555</v>
      </c>
      <c r="BF86" s="18">
        <f t="shared" si="53"/>
        <v>4.0607429799999997</v>
      </c>
      <c r="BG86" s="18">
        <f t="shared" si="54"/>
        <v>1.88034404</v>
      </c>
      <c r="BI86" s="21">
        <f t="shared" si="69"/>
        <v>6.318129004067119</v>
      </c>
      <c r="BJ86" s="21">
        <f t="shared" si="55"/>
        <v>216.64088875991015</v>
      </c>
      <c r="BN86" s="22">
        <v>4.8600000000000002E-5</v>
      </c>
      <c r="BO86" s="1">
        <v>22937289.171820398</v>
      </c>
      <c r="BP86">
        <f t="shared" si="56"/>
        <v>22.937289171820396</v>
      </c>
      <c r="BS86" s="22">
        <v>4.8600000000000002E-5</v>
      </c>
      <c r="BT86" s="1">
        <v>23182598.452516001</v>
      </c>
      <c r="BU86" s="33">
        <f t="shared" si="57"/>
        <v>23.182598452516</v>
      </c>
      <c r="BX86" s="22">
        <v>4.8600000000000002E-5</v>
      </c>
      <c r="BY86">
        <v>25500950.823708601</v>
      </c>
      <c r="BZ86" s="33">
        <f t="shared" si="58"/>
        <v>25.5009508237086</v>
      </c>
      <c r="CA86" s="33"/>
      <c r="CB86" s="35">
        <v>4.8600000000000002E-5</v>
      </c>
      <c r="CC86" s="40">
        <f t="shared" si="59"/>
        <v>4.8600000000000004E-2</v>
      </c>
      <c r="CD86" s="35">
        <v>25403095.090098999</v>
      </c>
      <c r="CE86" s="33">
        <f t="shared" si="60"/>
        <v>25.403095090099001</v>
      </c>
      <c r="CJ86" s="1">
        <v>29.6</v>
      </c>
      <c r="CK86" s="1">
        <v>29.6</v>
      </c>
      <c r="CM86" s="1">
        <v>77.594999999999999</v>
      </c>
      <c r="CN86" s="1">
        <v>77.594999999999999</v>
      </c>
      <c r="CT86" s="32">
        <v>4.8600000000000002E-5</v>
      </c>
      <c r="CU86">
        <v>11078141.3541614</v>
      </c>
      <c r="CV86" s="33">
        <f t="shared" si="61"/>
        <v>11.078141354161401</v>
      </c>
      <c r="CY86" s="41">
        <f t="shared" si="62"/>
        <v>4.8600000000000004E-2</v>
      </c>
      <c r="CZ86">
        <v>12212209.465008</v>
      </c>
      <c r="DA86" s="33">
        <f t="shared" si="63"/>
        <v>12.212209465008</v>
      </c>
      <c r="DC86" s="32">
        <v>4.8600000000000002E-5</v>
      </c>
      <c r="DD86">
        <v>12196409.098122099</v>
      </c>
      <c r="DE86">
        <f t="shared" si="64"/>
        <v>12.1964090981221</v>
      </c>
      <c r="DG86" s="43">
        <f t="shared" si="65"/>
        <v>4.8600000000000004E-2</v>
      </c>
      <c r="DH86" s="45">
        <v>12017687.374371501</v>
      </c>
      <c r="DI86" s="38">
        <f t="shared" si="66"/>
        <v>12.017687374371501</v>
      </c>
      <c r="DO86" s="38">
        <f t="shared" si="67"/>
        <v>4.8600000000000004E-2</v>
      </c>
      <c r="DP86" s="4">
        <v>25066715.658904001</v>
      </c>
      <c r="DQ86" s="39">
        <f t="shared" si="68"/>
        <v>25.066715658904002</v>
      </c>
    </row>
    <row r="87" spans="1:121" x14ac:dyDescent="0.25">
      <c r="A87" s="1">
        <v>1002.014</v>
      </c>
      <c r="E87" s="1">
        <v>309</v>
      </c>
      <c r="F87" s="1">
        <v>309</v>
      </c>
      <c r="G87" s="1">
        <v>-10.948</v>
      </c>
      <c r="H87" s="1">
        <v>78.552999999999997</v>
      </c>
      <c r="I87" s="1">
        <v>-72.058999999999997</v>
      </c>
      <c r="J87" s="1"/>
      <c r="K87" s="1">
        <v>18.126999999999999</v>
      </c>
      <c r="L87" s="1">
        <v>16.135000000000002</v>
      </c>
      <c r="M87" s="1">
        <v>-743.85400000000004</v>
      </c>
      <c r="N87" s="1"/>
      <c r="O87" s="1">
        <v>-144.72300000000001</v>
      </c>
      <c r="P87" s="1">
        <v>14392.849</v>
      </c>
      <c r="Q87" s="1">
        <v>29.6</v>
      </c>
      <c r="R87" s="1">
        <v>-138.72900000000001</v>
      </c>
      <c r="S87" s="1">
        <v>-0.48299999999999998</v>
      </c>
      <c r="T87" s="1">
        <v>-0.39400000000000002</v>
      </c>
      <c r="U87" s="1">
        <v>-0.27100000000000002</v>
      </c>
      <c r="V87" s="1">
        <v>5.0000000000000001E-3</v>
      </c>
      <c r="W87" s="1">
        <v>5.8000000000000003E-2</v>
      </c>
      <c r="X87" s="1">
        <v>0.17399999999999999</v>
      </c>
      <c r="Y87" s="1">
        <v>9.4E-2</v>
      </c>
      <c r="Z87" s="1">
        <v>7.2999999999999995E-2</v>
      </c>
      <c r="AA87" s="30">
        <v>1002.014</v>
      </c>
      <c r="AB87" s="1">
        <v>400.44</v>
      </c>
      <c r="AC87" s="1">
        <v>700.76900000000001</v>
      </c>
      <c r="AD87" s="1">
        <v>69.588999999999999</v>
      </c>
      <c r="AH87">
        <f t="shared" si="38"/>
        <v>0.48299999999999998</v>
      </c>
      <c r="AI87" s="1">
        <f t="shared" si="39"/>
        <v>0.39400000000000002</v>
      </c>
      <c r="AJ87">
        <f t="shared" si="40"/>
        <v>0.27100000000000002</v>
      </c>
      <c r="AK87">
        <f t="shared" si="41"/>
        <v>-5.0000000000000001E-3</v>
      </c>
      <c r="AL87">
        <f t="shared" si="42"/>
        <v>-5.8000000000000003E-2</v>
      </c>
      <c r="AM87">
        <f t="shared" si="43"/>
        <v>-0.17399999999999999</v>
      </c>
      <c r="AN87" s="1">
        <v>1002.014</v>
      </c>
      <c r="AO87" s="1">
        <f t="shared" si="44"/>
        <v>10.02014</v>
      </c>
      <c r="AP87" s="1">
        <v>400.44</v>
      </c>
      <c r="AQ87" s="1">
        <v>700.76900000000001</v>
      </c>
      <c r="AR87" s="1">
        <v>69.588999999999999</v>
      </c>
      <c r="AS87" s="4">
        <f t="shared" si="45"/>
        <v>-29.605999999999995</v>
      </c>
      <c r="AU87" s="17">
        <f t="shared" si="46"/>
        <v>3.8041800000000001</v>
      </c>
      <c r="AV87" s="17">
        <f t="shared" si="47"/>
        <v>2.2115600000000004</v>
      </c>
      <c r="AW87" s="17">
        <f t="shared" si="48"/>
        <v>-2.2115600000000004</v>
      </c>
      <c r="AY87" s="4">
        <f t="shared" si="36"/>
        <v>8.7565116279069765E-7</v>
      </c>
      <c r="AZ87" s="4">
        <f t="shared" si="37"/>
        <v>1.0135058139534884E-6</v>
      </c>
      <c r="BA87" s="38">
        <f t="shared" si="49"/>
        <v>8.7565116279069767E-4</v>
      </c>
      <c r="BB87" s="39">
        <f t="shared" si="50"/>
        <v>1.0135058139534884E-3</v>
      </c>
      <c r="BC87" s="1">
        <f t="shared" si="70"/>
        <v>0.18982668904825681</v>
      </c>
      <c r="BD87" s="1">
        <f t="shared" si="52"/>
        <v>-0.11035574353252552</v>
      </c>
      <c r="BF87" s="18">
        <f t="shared" si="53"/>
        <v>4.0681768400000005</v>
      </c>
      <c r="BG87" s="18">
        <f t="shared" si="54"/>
        <v>1.88378632</v>
      </c>
      <c r="BI87" s="21">
        <f t="shared" si="69"/>
        <v>6.4893157397749812</v>
      </c>
      <c r="BJ87" s="21">
        <f t="shared" si="55"/>
        <v>217.3997271622612</v>
      </c>
      <c r="BN87" s="22">
        <v>4.9200000000000003E-5</v>
      </c>
      <c r="BO87" s="1">
        <v>22961781.877755001</v>
      </c>
      <c r="BP87">
        <f t="shared" si="56"/>
        <v>22.961781877755001</v>
      </c>
      <c r="BS87" s="22">
        <v>4.9200000000000003E-5</v>
      </c>
      <c r="BT87" s="1">
        <v>23205291.592870101</v>
      </c>
      <c r="BU87" s="33">
        <f t="shared" si="57"/>
        <v>23.2052915928701</v>
      </c>
      <c r="BX87" s="22">
        <v>4.9200000000000003E-5</v>
      </c>
      <c r="BY87">
        <v>25462440.845208202</v>
      </c>
      <c r="BZ87" s="33">
        <f t="shared" si="58"/>
        <v>25.462440845208203</v>
      </c>
      <c r="CA87" s="33"/>
      <c r="CB87" s="35">
        <v>4.9200000000000003E-5</v>
      </c>
      <c r="CC87" s="40">
        <f t="shared" si="59"/>
        <v>4.9200000000000001E-2</v>
      </c>
      <c r="CD87" s="35">
        <v>25426537.315784302</v>
      </c>
      <c r="CE87" s="33">
        <f t="shared" si="60"/>
        <v>25.426537315784302</v>
      </c>
      <c r="CJ87" s="1">
        <v>29.6</v>
      </c>
      <c r="CK87" s="1">
        <v>29.6</v>
      </c>
      <c r="CM87" s="1">
        <v>78.552999999999997</v>
      </c>
      <c r="CN87" s="1">
        <v>78.552999999999997</v>
      </c>
      <c r="CT87" s="32">
        <v>4.9200000000000003E-5</v>
      </c>
      <c r="CU87">
        <v>11088851.918329099</v>
      </c>
      <c r="CV87" s="33">
        <f t="shared" si="61"/>
        <v>11.0888519183291</v>
      </c>
      <c r="CY87" s="41">
        <f t="shared" si="62"/>
        <v>4.9200000000000001E-2</v>
      </c>
      <c r="CZ87">
        <v>12224401.094585599</v>
      </c>
      <c r="DA87" s="33">
        <f t="shared" si="63"/>
        <v>12.2244010945856</v>
      </c>
      <c r="DC87" s="32">
        <v>4.9200000000000003E-5</v>
      </c>
      <c r="DD87">
        <v>12208367.513455801</v>
      </c>
      <c r="DE87">
        <f t="shared" si="64"/>
        <v>12.208367513455801</v>
      </c>
      <c r="DG87" s="43">
        <f t="shared" si="65"/>
        <v>4.9200000000000001E-2</v>
      </c>
      <c r="DH87" s="45">
        <v>12029568.331747901</v>
      </c>
      <c r="DI87" s="38">
        <f t="shared" si="66"/>
        <v>12.029568331747901</v>
      </c>
      <c r="DO87" s="38">
        <f t="shared" si="67"/>
        <v>4.9200000000000001E-2</v>
      </c>
      <c r="DP87" s="4">
        <v>25090033.919202801</v>
      </c>
      <c r="DQ87" s="39">
        <f t="shared" si="68"/>
        <v>25.090033919202799</v>
      </c>
    </row>
    <row r="88" spans="1:121" x14ac:dyDescent="0.25">
      <c r="A88" s="1">
        <v>1002.625</v>
      </c>
      <c r="E88" s="1">
        <v>310</v>
      </c>
      <c r="F88" s="1">
        <v>310</v>
      </c>
      <c r="G88" s="1">
        <v>-13.327999999999999</v>
      </c>
      <c r="H88" s="1">
        <v>78.073999999999998</v>
      </c>
      <c r="I88" s="1">
        <v>-71.105000000000004</v>
      </c>
      <c r="J88" s="1"/>
      <c r="K88" s="1">
        <v>17.649999999999999</v>
      </c>
      <c r="L88" s="1">
        <v>16.135000000000002</v>
      </c>
      <c r="M88" s="1">
        <v>-736.87300000000005</v>
      </c>
      <c r="N88" s="1"/>
      <c r="O88" s="1">
        <v>-145.19900000000001</v>
      </c>
      <c r="P88" s="1">
        <v>14390.761</v>
      </c>
      <c r="Q88" s="1">
        <v>28.645</v>
      </c>
      <c r="R88" s="1">
        <v>-140.154</v>
      </c>
      <c r="S88" s="1">
        <v>-0.48799999999999999</v>
      </c>
      <c r="T88" s="1">
        <v>-0.40300000000000002</v>
      </c>
      <c r="U88" s="1">
        <v>-0.26600000000000001</v>
      </c>
      <c r="V88" s="1">
        <v>5.0000000000000001E-3</v>
      </c>
      <c r="W88" s="1">
        <v>6.3E-2</v>
      </c>
      <c r="X88" s="1">
        <v>0.16300000000000001</v>
      </c>
      <c r="Y88" s="1">
        <v>9.0999999999999998E-2</v>
      </c>
      <c r="Z88" s="1">
        <v>0.08</v>
      </c>
      <c r="AA88" s="30">
        <v>1002.625</v>
      </c>
      <c r="AB88" s="1">
        <v>400.44</v>
      </c>
      <c r="AC88" s="1">
        <v>701.07399999999996</v>
      </c>
      <c r="AD88" s="1">
        <v>66.841999999999999</v>
      </c>
      <c r="AH88">
        <f t="shared" si="38"/>
        <v>0.48799999999999999</v>
      </c>
      <c r="AI88" s="1">
        <f t="shared" si="39"/>
        <v>0.40300000000000002</v>
      </c>
      <c r="AJ88">
        <f t="shared" si="40"/>
        <v>0.26600000000000001</v>
      </c>
      <c r="AK88">
        <f t="shared" si="41"/>
        <v>-5.0000000000000001E-3</v>
      </c>
      <c r="AL88">
        <f t="shared" si="42"/>
        <v>-6.3E-2</v>
      </c>
      <c r="AM88">
        <f t="shared" si="43"/>
        <v>-0.16300000000000001</v>
      </c>
      <c r="AN88" s="1">
        <v>1002.625</v>
      </c>
      <c r="AO88" s="1">
        <f t="shared" si="44"/>
        <v>10.026249999999999</v>
      </c>
      <c r="AP88" s="1">
        <v>400.44</v>
      </c>
      <c r="AQ88" s="1">
        <v>701.07399999999996</v>
      </c>
      <c r="AR88" s="1">
        <v>66.841999999999999</v>
      </c>
      <c r="AS88" s="4">
        <f t="shared" si="45"/>
        <v>-32.046999999999912</v>
      </c>
      <c r="AU88" s="17">
        <f t="shared" si="46"/>
        <v>3.8041800000000001</v>
      </c>
      <c r="AV88" s="17">
        <f t="shared" si="47"/>
        <v>2.21767</v>
      </c>
      <c r="AW88" s="17">
        <f t="shared" si="48"/>
        <v>-2.21767</v>
      </c>
      <c r="AY88" s="4">
        <f t="shared" si="36"/>
        <v>8.6731976744186042E-7</v>
      </c>
      <c r="AZ88" s="4">
        <f t="shared" si="37"/>
        <v>1.0107209302325582E-6</v>
      </c>
      <c r="BA88" s="38">
        <f t="shared" si="49"/>
        <v>8.6731976744186046E-4</v>
      </c>
      <c r="BB88" s="39">
        <f t="shared" si="50"/>
        <v>1.0107209302325582E-3</v>
      </c>
      <c r="BC88" s="1">
        <f t="shared" si="70"/>
        <v>0.18971100860241866</v>
      </c>
      <c r="BD88" s="1">
        <f t="shared" si="52"/>
        <v>-0.1105931928687196</v>
      </c>
      <c r="BF88" s="18">
        <f t="shared" si="53"/>
        <v>4.0706575000000003</v>
      </c>
      <c r="BG88" s="18">
        <f t="shared" si="54"/>
        <v>1.884935</v>
      </c>
      <c r="BI88" s="21">
        <f t="shared" si="69"/>
        <v>6.5463011810745542</v>
      </c>
      <c r="BJ88" s="21">
        <f t="shared" si="55"/>
        <v>217.65233283906343</v>
      </c>
      <c r="BN88" s="22">
        <v>4.9799999999999998E-5</v>
      </c>
      <c r="BO88" s="1">
        <v>22985757.848302498</v>
      </c>
      <c r="BP88">
        <f t="shared" si="56"/>
        <v>22.985757848302498</v>
      </c>
      <c r="BS88" s="22">
        <v>4.9799999999999998E-5</v>
      </c>
      <c r="BT88" s="1">
        <v>23227416.172116701</v>
      </c>
      <c r="BU88" s="33">
        <f t="shared" si="57"/>
        <v>23.227416172116701</v>
      </c>
      <c r="BX88" s="22">
        <v>4.9799999999999998E-5</v>
      </c>
      <c r="BY88">
        <v>25486145.352573901</v>
      </c>
      <c r="BZ88" s="33">
        <f t="shared" si="58"/>
        <v>25.486145352573903</v>
      </c>
      <c r="CA88" s="33"/>
      <c r="CB88" s="35">
        <v>4.9799999999999998E-5</v>
      </c>
      <c r="CC88" s="40">
        <f t="shared" si="59"/>
        <v>4.9799999999999997E-2</v>
      </c>
      <c r="CD88" s="35">
        <v>25449257.425579499</v>
      </c>
      <c r="CE88" s="33">
        <f t="shared" si="60"/>
        <v>25.4492574255795</v>
      </c>
      <c r="CJ88" s="1">
        <v>28.645</v>
      </c>
      <c r="CK88" s="1">
        <v>28.645</v>
      </c>
      <c r="CM88" s="1">
        <v>78.073999999999998</v>
      </c>
      <c r="CN88" s="1">
        <v>78.073999999999998</v>
      </c>
      <c r="CT88" s="32">
        <v>4.9799999999999998E-5</v>
      </c>
      <c r="CU88">
        <v>11099510.2070367</v>
      </c>
      <c r="CV88" s="33">
        <f t="shared" si="61"/>
        <v>11.099510207036699</v>
      </c>
      <c r="CY88" s="41">
        <f t="shared" si="62"/>
        <v>4.9799999999999997E-2</v>
      </c>
      <c r="CZ88">
        <v>12236529.8317264</v>
      </c>
      <c r="DA88" s="33">
        <f t="shared" si="63"/>
        <v>12.236529831726401</v>
      </c>
      <c r="DC88" s="32">
        <v>4.9799999999999998E-5</v>
      </c>
      <c r="DD88">
        <v>12220262.811472099</v>
      </c>
      <c r="DE88">
        <f t="shared" si="64"/>
        <v>12.2202628114721</v>
      </c>
      <c r="DG88" s="43">
        <f t="shared" si="65"/>
        <v>4.9799999999999997E-2</v>
      </c>
      <c r="DH88" s="45">
        <v>12041386.1718069</v>
      </c>
      <c r="DI88" s="38">
        <f t="shared" si="66"/>
        <v>12.0413861718069</v>
      </c>
      <c r="DO88" s="38">
        <f t="shared" si="67"/>
        <v>4.9799999999999997E-2</v>
      </c>
      <c r="DP88" s="4">
        <v>25053122.697758801</v>
      </c>
      <c r="DQ88" s="39">
        <f t="shared" si="68"/>
        <v>25.053122697758802</v>
      </c>
    </row>
    <row r="89" spans="1:121" x14ac:dyDescent="0.25">
      <c r="A89" s="1">
        <v>1005.677</v>
      </c>
      <c r="E89" s="1">
        <v>361</v>
      </c>
      <c r="F89" s="1">
        <v>361</v>
      </c>
      <c r="G89" s="1">
        <v>77.12</v>
      </c>
      <c r="H89" s="1">
        <v>82.385000000000005</v>
      </c>
      <c r="I89" s="1">
        <v>-53.926000000000002</v>
      </c>
      <c r="J89" s="1"/>
      <c r="K89" s="1">
        <v>19.081</v>
      </c>
      <c r="L89" s="1">
        <v>17.558</v>
      </c>
      <c r="M89" s="1">
        <v>-649.36300000000006</v>
      </c>
      <c r="N89" s="1"/>
      <c r="O89" s="1">
        <v>-32.851999999999997</v>
      </c>
      <c r="P89" s="1">
        <v>14499.380999999999</v>
      </c>
      <c r="Q89" s="1">
        <v>31.509</v>
      </c>
      <c r="R89" s="1">
        <v>65.102000000000004</v>
      </c>
      <c r="S89" s="1">
        <v>-0.502</v>
      </c>
      <c r="T89" s="1">
        <v>-0.41699999999999998</v>
      </c>
      <c r="U89" s="1">
        <v>-0.27100000000000002</v>
      </c>
      <c r="V89" s="1">
        <v>5.0000000000000001E-3</v>
      </c>
      <c r="W89" s="1">
        <v>6.3E-2</v>
      </c>
      <c r="X89" s="1">
        <v>0.20100000000000001</v>
      </c>
      <c r="Y89" s="1">
        <v>9.8000000000000004E-2</v>
      </c>
      <c r="Z89" s="1">
        <v>0.08</v>
      </c>
      <c r="AA89" s="30">
        <v>1005.677</v>
      </c>
      <c r="AB89" s="1">
        <v>407.76499999999999</v>
      </c>
      <c r="AC89" s="1">
        <v>705.95799999999997</v>
      </c>
      <c r="AD89" s="1">
        <v>67.757000000000005</v>
      </c>
      <c r="AH89">
        <f t="shared" si="38"/>
        <v>0.502</v>
      </c>
      <c r="AI89" s="1">
        <f t="shared" si="39"/>
        <v>0.41699999999999998</v>
      </c>
      <c r="AJ89">
        <f t="shared" si="40"/>
        <v>0.27100000000000002</v>
      </c>
      <c r="AK89">
        <f t="shared" si="41"/>
        <v>-5.0000000000000001E-3</v>
      </c>
      <c r="AL89">
        <f t="shared" si="42"/>
        <v>-6.3E-2</v>
      </c>
      <c r="AM89">
        <f t="shared" si="43"/>
        <v>-0.20100000000000001</v>
      </c>
      <c r="AN89" s="1">
        <v>1005.677</v>
      </c>
      <c r="AO89" s="1">
        <f t="shared" si="44"/>
        <v>10.05677</v>
      </c>
      <c r="AP89" s="1">
        <v>407.76499999999999</v>
      </c>
      <c r="AQ89" s="1">
        <v>705.95799999999997</v>
      </c>
      <c r="AR89" s="1">
        <v>67.757000000000005</v>
      </c>
      <c r="AS89" s="4">
        <f t="shared" si="45"/>
        <v>-40.288999999999987</v>
      </c>
      <c r="AU89" s="17">
        <f t="shared" si="46"/>
        <v>3.8737674999999996</v>
      </c>
      <c r="AV89" s="17">
        <f t="shared" si="47"/>
        <v>2.1053525000000004</v>
      </c>
      <c r="AW89" s="17">
        <f t="shared" si="48"/>
        <v>-2.1053525000000004</v>
      </c>
      <c r="AY89" s="4">
        <f t="shared" si="36"/>
        <v>7.9250581395348842E-7</v>
      </c>
      <c r="AZ89" s="4">
        <f t="shared" si="37"/>
        <v>3.7419186046511624E-7</v>
      </c>
      <c r="BA89" s="38">
        <f t="shared" si="49"/>
        <v>7.9250581395348837E-4</v>
      </c>
      <c r="BB89" s="39">
        <f t="shared" si="50"/>
        <v>3.7419186046511621E-4</v>
      </c>
      <c r="BC89" s="1">
        <f t="shared" si="70"/>
        <v>0.19259501311057126</v>
      </c>
      <c r="BD89" s="1">
        <f t="shared" si="52"/>
        <v>-0.10467339414145896</v>
      </c>
      <c r="BF89" s="18">
        <f t="shared" si="53"/>
        <v>4.0830486200000005</v>
      </c>
      <c r="BG89" s="18">
        <f t="shared" si="54"/>
        <v>1.89067276</v>
      </c>
      <c r="BI89" s="21">
        <f t="shared" si="69"/>
        <v>5.1256093051373135</v>
      </c>
      <c r="BJ89" s="21">
        <f t="shared" si="55"/>
        <v>211.35467461857337</v>
      </c>
      <c r="BN89" s="22">
        <v>5.0399999999999999E-5</v>
      </c>
      <c r="BO89" s="1">
        <v>22944851.882625401</v>
      </c>
      <c r="BP89">
        <f t="shared" si="56"/>
        <v>22.9448518826254</v>
      </c>
      <c r="BS89" s="22">
        <v>5.0399999999999999E-5</v>
      </c>
      <c r="BT89" s="1">
        <v>23248974.1794159</v>
      </c>
      <c r="BU89" s="33">
        <f t="shared" si="57"/>
        <v>23.248974179415899</v>
      </c>
      <c r="BX89" s="22">
        <v>5.0399999999999999E-5</v>
      </c>
      <c r="BY89">
        <v>25509162.590662599</v>
      </c>
      <c r="BZ89" s="33">
        <f t="shared" si="58"/>
        <v>25.509162590662598</v>
      </c>
      <c r="CA89" s="33"/>
      <c r="CB89" s="35">
        <v>5.0399999999999999E-5</v>
      </c>
      <c r="CC89" s="40">
        <f t="shared" si="59"/>
        <v>5.04E-2</v>
      </c>
      <c r="CD89" s="35">
        <v>25471258.0941885</v>
      </c>
      <c r="CE89" s="33">
        <f t="shared" si="60"/>
        <v>25.471258094188499</v>
      </c>
      <c r="CJ89" s="1">
        <v>31.509</v>
      </c>
      <c r="CK89" s="1">
        <v>31.509</v>
      </c>
      <c r="CM89" s="1">
        <v>82.385000000000005</v>
      </c>
      <c r="CN89" s="1">
        <v>82.385000000000005</v>
      </c>
      <c r="CT89" s="32">
        <v>5.0399999999999999E-5</v>
      </c>
      <c r="CU89">
        <v>11110116.3069754</v>
      </c>
      <c r="CV89" s="33">
        <f t="shared" si="61"/>
        <v>11.110116306975399</v>
      </c>
      <c r="CY89" s="41">
        <f t="shared" si="62"/>
        <v>5.04E-2</v>
      </c>
      <c r="CZ89">
        <v>12248595.762791499</v>
      </c>
      <c r="DA89" s="33">
        <f t="shared" si="63"/>
        <v>12.248595762791499</v>
      </c>
      <c r="DC89" s="32">
        <v>5.0399999999999999E-5</v>
      </c>
      <c r="DD89">
        <v>12232095.1017884</v>
      </c>
      <c r="DE89">
        <f t="shared" si="64"/>
        <v>12.232095101788399</v>
      </c>
      <c r="DG89" s="43">
        <f t="shared" si="65"/>
        <v>5.04E-2</v>
      </c>
      <c r="DH89" s="45">
        <v>12053141.0041658</v>
      </c>
      <c r="DI89" s="38">
        <f t="shared" si="66"/>
        <v>12.0531410041658</v>
      </c>
      <c r="DO89" s="38">
        <f t="shared" si="67"/>
        <v>5.04E-2</v>
      </c>
      <c r="DP89" s="4">
        <v>25075196.985429399</v>
      </c>
      <c r="DQ89" s="39">
        <f t="shared" si="68"/>
        <v>25.0751969854294</v>
      </c>
    </row>
    <row r="90" spans="1:121" x14ac:dyDescent="0.25">
      <c r="A90" s="1">
        <v>1049.0170000000001</v>
      </c>
      <c r="E90" s="1">
        <v>362</v>
      </c>
      <c r="F90" s="1">
        <v>362</v>
      </c>
      <c r="G90" s="1">
        <v>77.12</v>
      </c>
      <c r="H90" s="1">
        <v>83.822000000000003</v>
      </c>
      <c r="I90" s="1">
        <v>-54.88</v>
      </c>
      <c r="J90" s="1"/>
      <c r="K90" s="1">
        <v>20.035</v>
      </c>
      <c r="L90" s="1">
        <v>18.981999999999999</v>
      </c>
      <c r="M90" s="1">
        <v>-651.69000000000005</v>
      </c>
      <c r="N90" s="1"/>
      <c r="O90" s="1">
        <v>-33.804000000000002</v>
      </c>
      <c r="P90" s="1">
        <v>14543.776</v>
      </c>
      <c r="Q90" s="1">
        <v>31.509</v>
      </c>
      <c r="R90" s="1">
        <v>66.052000000000007</v>
      </c>
      <c r="S90" s="1">
        <v>-0.51700000000000002</v>
      </c>
      <c r="T90" s="1">
        <v>-0.42699999999999999</v>
      </c>
      <c r="U90" s="1">
        <v>-0.27600000000000002</v>
      </c>
      <c r="V90" s="1">
        <v>5.0000000000000001E-3</v>
      </c>
      <c r="W90" s="1">
        <v>7.2999999999999995E-2</v>
      </c>
      <c r="X90" s="1">
        <v>0.20100000000000001</v>
      </c>
      <c r="Y90" s="1">
        <v>9.4E-2</v>
      </c>
      <c r="Z90" s="1">
        <v>0.08</v>
      </c>
      <c r="AA90" s="30">
        <v>1049.0170000000001</v>
      </c>
      <c r="AB90" s="1">
        <v>425.77199999999999</v>
      </c>
      <c r="AC90" s="1">
        <v>733.42700000000002</v>
      </c>
      <c r="AD90" s="1">
        <v>70.504000000000005</v>
      </c>
      <c r="AH90">
        <f t="shared" si="38"/>
        <v>0.51700000000000002</v>
      </c>
      <c r="AI90" s="1">
        <f t="shared" si="39"/>
        <v>0.42699999999999999</v>
      </c>
      <c r="AJ90">
        <f t="shared" si="40"/>
        <v>0.27600000000000002</v>
      </c>
      <c r="AK90">
        <f t="shared" si="41"/>
        <v>-5.0000000000000001E-3</v>
      </c>
      <c r="AL90">
        <f t="shared" si="42"/>
        <v>-7.2999999999999995E-2</v>
      </c>
      <c r="AM90">
        <f t="shared" si="43"/>
        <v>-0.20100000000000001</v>
      </c>
      <c r="AN90" s="1">
        <v>1049.0170000000001</v>
      </c>
      <c r="AO90" s="1">
        <f t="shared" si="44"/>
        <v>10.490170000000001</v>
      </c>
      <c r="AP90" s="1">
        <v>425.77199999999999</v>
      </c>
      <c r="AQ90" s="1">
        <v>733.42700000000002</v>
      </c>
      <c r="AR90" s="1">
        <v>70.504000000000005</v>
      </c>
      <c r="AS90" s="4">
        <f t="shared" si="45"/>
        <v>-39.677999999999997</v>
      </c>
      <c r="AU90" s="17">
        <f t="shared" si="46"/>
        <v>4.0448339999999998</v>
      </c>
      <c r="AV90" s="17">
        <f t="shared" si="47"/>
        <v>2.1876160000000002</v>
      </c>
      <c r="AW90" s="17">
        <f t="shared" si="48"/>
        <v>-2.1876160000000002</v>
      </c>
      <c r="AY90" s="4">
        <f t="shared" si="36"/>
        <v>8.0640697674418602E-7</v>
      </c>
      <c r="AZ90" s="4">
        <f t="shared" si="37"/>
        <v>3.7972674418604652E-7</v>
      </c>
      <c r="BA90" s="38">
        <f t="shared" si="49"/>
        <v>8.0640697674418604E-4</v>
      </c>
      <c r="BB90" s="39">
        <f t="shared" si="50"/>
        <v>3.7972674418604654E-4</v>
      </c>
      <c r="BC90" s="1">
        <f t="shared" si="70"/>
        <v>0.19279163254742293</v>
      </c>
      <c r="BD90" s="1">
        <f t="shared" si="52"/>
        <v>-0.10426980687634232</v>
      </c>
      <c r="BF90" s="18">
        <f t="shared" si="53"/>
        <v>4.2590090200000006</v>
      </c>
      <c r="BG90" s="18">
        <f t="shared" si="54"/>
        <v>1.9721519600000001</v>
      </c>
      <c r="BI90" s="21">
        <f t="shared" si="69"/>
        <v>5.0287524396931405</v>
      </c>
      <c r="BJ90" s="21">
        <f t="shared" si="55"/>
        <v>210.92532646419397</v>
      </c>
      <c r="BN90" s="22">
        <v>5.1E-5</v>
      </c>
      <c r="BO90" s="1">
        <v>22967546.754764099</v>
      </c>
      <c r="BP90">
        <f t="shared" si="56"/>
        <v>22.967546754764097</v>
      </c>
      <c r="BS90" s="22">
        <v>5.1E-5</v>
      </c>
      <c r="BT90" s="1">
        <v>23269967.594298702</v>
      </c>
      <c r="BU90" s="33">
        <f t="shared" si="57"/>
        <v>23.269967594298702</v>
      </c>
      <c r="BX90" s="22">
        <v>5.1E-5</v>
      </c>
      <c r="BY90">
        <v>25531494.5601198</v>
      </c>
      <c r="BZ90" s="33">
        <f t="shared" si="58"/>
        <v>25.5314945601198</v>
      </c>
      <c r="CA90" s="33"/>
      <c r="CB90" s="35">
        <v>5.1E-5</v>
      </c>
      <c r="CC90" s="40">
        <f t="shared" si="59"/>
        <v>5.0999999999999997E-2</v>
      </c>
      <c r="CD90" s="35">
        <v>25492541.9826103</v>
      </c>
      <c r="CE90" s="33">
        <f t="shared" si="60"/>
        <v>25.492541982610302</v>
      </c>
      <c r="CJ90" s="1">
        <v>31.509</v>
      </c>
      <c r="CK90" s="1">
        <v>31.509</v>
      </c>
      <c r="CM90" s="1">
        <v>83.822000000000003</v>
      </c>
      <c r="CN90" s="1">
        <v>83.822000000000003</v>
      </c>
      <c r="CT90" s="32">
        <v>5.1E-5</v>
      </c>
      <c r="CU90">
        <v>11120670.304637101</v>
      </c>
      <c r="CV90" s="33">
        <f t="shared" si="61"/>
        <v>11.1206703046371</v>
      </c>
      <c r="CY90" s="41">
        <f t="shared" si="62"/>
        <v>5.0999999999999997E-2</v>
      </c>
      <c r="CZ90">
        <v>12260598.9739778</v>
      </c>
      <c r="DA90" s="33">
        <f t="shared" si="63"/>
        <v>12.2605989739778</v>
      </c>
      <c r="DC90" s="32">
        <v>5.1E-5</v>
      </c>
      <c r="DD90">
        <v>12243864.4937579</v>
      </c>
      <c r="DE90">
        <f t="shared" si="64"/>
        <v>12.243864493757901</v>
      </c>
      <c r="DG90" s="43">
        <f t="shared" si="65"/>
        <v>5.0999999999999997E-2</v>
      </c>
      <c r="DH90" s="45">
        <v>12064832.938177999</v>
      </c>
      <c r="DI90" s="38">
        <f t="shared" si="66"/>
        <v>12.064832938177998</v>
      </c>
      <c r="DO90" s="38">
        <f t="shared" si="67"/>
        <v>5.0999999999999997E-2</v>
      </c>
      <c r="DP90" s="4">
        <v>25096608.099902801</v>
      </c>
      <c r="DQ90" s="39">
        <f t="shared" si="68"/>
        <v>25.096608099902802</v>
      </c>
    </row>
    <row r="91" spans="1:121" x14ac:dyDescent="0.25">
      <c r="A91" s="1">
        <v>1053.9010000000001</v>
      </c>
      <c r="E91" s="1">
        <v>363</v>
      </c>
      <c r="F91" s="1">
        <v>363</v>
      </c>
      <c r="G91" s="1">
        <v>78.548000000000002</v>
      </c>
      <c r="H91" s="1">
        <v>83.822000000000003</v>
      </c>
      <c r="I91" s="1">
        <v>-55.357999999999997</v>
      </c>
      <c r="J91" s="1"/>
      <c r="K91" s="1">
        <v>19.558</v>
      </c>
      <c r="L91" s="1">
        <v>18.507999999999999</v>
      </c>
      <c r="M91" s="1">
        <v>-657.27599999999995</v>
      </c>
      <c r="N91" s="1"/>
      <c r="O91" s="1">
        <v>-33.804000000000002</v>
      </c>
      <c r="P91" s="1">
        <v>14539.075000000001</v>
      </c>
      <c r="Q91" s="1">
        <v>31.986999999999998</v>
      </c>
      <c r="R91" s="1">
        <v>65.102000000000004</v>
      </c>
      <c r="S91" s="1">
        <v>-0.50700000000000001</v>
      </c>
      <c r="T91" s="1">
        <v>-0.42699999999999999</v>
      </c>
      <c r="U91" s="1">
        <v>-0.28499999999999998</v>
      </c>
      <c r="V91" s="1">
        <v>-5.0000000000000001E-3</v>
      </c>
      <c r="W91" s="1">
        <v>6.8000000000000005E-2</v>
      </c>
      <c r="X91" s="1">
        <v>0.20100000000000001</v>
      </c>
      <c r="Y91" s="1">
        <v>0.10100000000000001</v>
      </c>
      <c r="Z91" s="1">
        <v>8.4000000000000005E-2</v>
      </c>
      <c r="AA91" s="30">
        <v>1053.9010000000001</v>
      </c>
      <c r="AB91" s="1">
        <v>430.65600000000001</v>
      </c>
      <c r="AC91" s="1">
        <v>740.75199999999995</v>
      </c>
      <c r="AD91" s="1">
        <v>69.894000000000005</v>
      </c>
      <c r="AH91">
        <f t="shared" si="38"/>
        <v>0.50700000000000001</v>
      </c>
      <c r="AI91" s="1">
        <f t="shared" si="39"/>
        <v>0.42699999999999999</v>
      </c>
      <c r="AJ91">
        <f t="shared" si="40"/>
        <v>0.28499999999999998</v>
      </c>
      <c r="AK91">
        <f t="shared" si="41"/>
        <v>5.0000000000000001E-3</v>
      </c>
      <c r="AL91">
        <f t="shared" si="42"/>
        <v>-6.8000000000000005E-2</v>
      </c>
      <c r="AM91">
        <f t="shared" si="43"/>
        <v>-0.20100000000000001</v>
      </c>
      <c r="AN91" s="1">
        <v>1053.9010000000001</v>
      </c>
      <c r="AO91" s="1">
        <f t="shared" si="44"/>
        <v>10.539010000000001</v>
      </c>
      <c r="AP91" s="1">
        <v>430.65600000000001</v>
      </c>
      <c r="AQ91" s="1">
        <v>740.75199999999995</v>
      </c>
      <c r="AR91" s="1">
        <v>69.894000000000005</v>
      </c>
      <c r="AS91" s="4">
        <f t="shared" si="45"/>
        <v>-47.612999999999829</v>
      </c>
      <c r="AU91" s="17">
        <f t="shared" si="46"/>
        <v>4.0912319999999998</v>
      </c>
      <c r="AV91" s="17">
        <f t="shared" si="47"/>
        <v>2.1412180000000021</v>
      </c>
      <c r="AW91" s="17">
        <f t="shared" si="48"/>
        <v>-2.1412180000000021</v>
      </c>
      <c r="AY91" s="4">
        <f t="shared" si="36"/>
        <v>8.0918604651162792E-7</v>
      </c>
      <c r="AZ91" s="4">
        <f t="shared" si="37"/>
        <v>3.8250581395348832E-7</v>
      </c>
      <c r="BA91" s="38">
        <f t="shared" si="49"/>
        <v>8.0918604651162792E-4</v>
      </c>
      <c r="BB91" s="39">
        <f t="shared" si="50"/>
        <v>3.8250581395348832E-4</v>
      </c>
      <c r="BC91" s="1">
        <f t="shared" si="70"/>
        <v>0.1940994457733696</v>
      </c>
      <c r="BD91" s="1">
        <f t="shared" si="52"/>
        <v>-0.10158534814939932</v>
      </c>
      <c r="BF91" s="18">
        <f t="shared" si="53"/>
        <v>4.2788380600000009</v>
      </c>
      <c r="BG91" s="18">
        <f t="shared" si="54"/>
        <v>1.9813338800000002</v>
      </c>
      <c r="BI91" s="21">
        <f t="shared" si="69"/>
        <v>4.3845094712465222</v>
      </c>
      <c r="BJ91" s="21">
        <f t="shared" si="55"/>
        <v>208.06951930787162</v>
      </c>
      <c r="BN91" s="22">
        <v>5.1600000000000001E-5</v>
      </c>
      <c r="BO91" s="1">
        <v>22989771.975400299</v>
      </c>
      <c r="BP91">
        <f t="shared" si="56"/>
        <v>22.989771975400298</v>
      </c>
      <c r="BS91" s="22">
        <v>5.1600000000000001E-5</v>
      </c>
      <c r="BT91" s="1">
        <v>23232771.795122702</v>
      </c>
      <c r="BU91" s="33">
        <f t="shared" si="57"/>
        <v>23.232771795122702</v>
      </c>
      <c r="BX91" s="22">
        <v>5.1600000000000001E-5</v>
      </c>
      <c r="BY91">
        <v>25553143.253527898</v>
      </c>
      <c r="BZ91" s="33">
        <f t="shared" si="58"/>
        <v>25.5531432535279</v>
      </c>
      <c r="CA91" s="33"/>
      <c r="CB91" s="35">
        <v>5.1600000000000001E-5</v>
      </c>
      <c r="CC91" s="40">
        <f t="shared" si="59"/>
        <v>5.16E-2</v>
      </c>
      <c r="CD91" s="35">
        <v>25513111.7382291</v>
      </c>
      <c r="CE91" s="33">
        <f t="shared" si="60"/>
        <v>25.5131117382291</v>
      </c>
      <c r="CJ91" s="1">
        <v>31.986999999999998</v>
      </c>
      <c r="CK91" s="1">
        <v>31.986999999999998</v>
      </c>
      <c r="CM91" s="1">
        <v>83.822000000000003</v>
      </c>
      <c r="CN91" s="1">
        <v>83.822000000000003</v>
      </c>
      <c r="CT91" s="32">
        <v>5.1600000000000001E-5</v>
      </c>
      <c r="CU91">
        <v>11131172.286315</v>
      </c>
      <c r="CV91" s="33">
        <f t="shared" si="61"/>
        <v>11.131172286315</v>
      </c>
      <c r="CY91" s="41">
        <f t="shared" si="62"/>
        <v>5.16E-2</v>
      </c>
      <c r="CZ91">
        <v>12227515.1827913</v>
      </c>
      <c r="DA91" s="33">
        <f t="shared" si="63"/>
        <v>12.227515182791301</v>
      </c>
      <c r="DC91" s="32">
        <v>5.1600000000000001E-5</v>
      </c>
      <c r="DD91">
        <v>12255571.0964709</v>
      </c>
      <c r="DE91">
        <f t="shared" si="64"/>
        <v>12.2555710964709</v>
      </c>
      <c r="DG91" s="43">
        <f t="shared" si="65"/>
        <v>5.16E-2</v>
      </c>
      <c r="DH91" s="45">
        <v>12032821.4550265</v>
      </c>
      <c r="DI91" s="38">
        <f t="shared" si="66"/>
        <v>12.0328214550265</v>
      </c>
      <c r="DO91" s="38">
        <f t="shared" si="67"/>
        <v>5.16E-2</v>
      </c>
      <c r="DP91" s="4">
        <v>25117358.445644401</v>
      </c>
      <c r="DQ91" s="39">
        <f t="shared" si="68"/>
        <v>25.117358445644403</v>
      </c>
    </row>
    <row r="92" spans="1:121" x14ac:dyDescent="0.25">
      <c r="A92" s="1">
        <v>1056.3420000000001</v>
      </c>
      <c r="E92" s="1">
        <v>364</v>
      </c>
      <c r="F92" s="1">
        <v>364</v>
      </c>
      <c r="G92" s="1">
        <v>79.501000000000005</v>
      </c>
      <c r="H92" s="1">
        <v>85.259</v>
      </c>
      <c r="I92" s="1">
        <v>-55.835000000000001</v>
      </c>
      <c r="J92" s="1"/>
      <c r="K92" s="1">
        <v>20.512</v>
      </c>
      <c r="L92" s="1">
        <v>18.981999999999999</v>
      </c>
      <c r="M92" s="1">
        <v>-678.22400000000005</v>
      </c>
      <c r="N92" s="1"/>
      <c r="O92" s="1">
        <v>-34.28</v>
      </c>
      <c r="P92" s="1">
        <v>14552.656000000001</v>
      </c>
      <c r="Q92" s="1">
        <v>31.986999999999998</v>
      </c>
      <c r="R92" s="1">
        <v>66.528000000000006</v>
      </c>
      <c r="S92" s="1">
        <v>-0.51200000000000001</v>
      </c>
      <c r="T92" s="1">
        <v>-0.42699999999999999</v>
      </c>
      <c r="U92" s="1">
        <v>-0.27600000000000002</v>
      </c>
      <c r="V92" s="1">
        <v>5.0000000000000001E-3</v>
      </c>
      <c r="W92" s="1">
        <v>6.8000000000000005E-2</v>
      </c>
      <c r="X92" s="1">
        <v>0.19600000000000001</v>
      </c>
      <c r="Y92" s="1">
        <v>0.105</v>
      </c>
      <c r="Z92" s="1">
        <v>0.08</v>
      </c>
      <c r="AA92" s="30">
        <v>1056.3420000000001</v>
      </c>
      <c r="AB92" s="1">
        <v>430.65600000000001</v>
      </c>
      <c r="AC92" s="1">
        <v>740.75199999999995</v>
      </c>
      <c r="AD92" s="1">
        <v>70.504000000000005</v>
      </c>
      <c r="AH92">
        <f t="shared" si="38"/>
        <v>0.51200000000000001</v>
      </c>
      <c r="AI92" s="1">
        <f t="shared" si="39"/>
        <v>0.42699999999999999</v>
      </c>
      <c r="AJ92">
        <f t="shared" si="40"/>
        <v>0.27600000000000002</v>
      </c>
      <c r="AK92">
        <f t="shared" si="41"/>
        <v>-5.0000000000000001E-3</v>
      </c>
      <c r="AL92">
        <f t="shared" si="42"/>
        <v>-6.8000000000000005E-2</v>
      </c>
      <c r="AM92">
        <f t="shared" si="43"/>
        <v>-0.19600000000000001</v>
      </c>
      <c r="AN92" s="1">
        <v>1056.3420000000001</v>
      </c>
      <c r="AO92" s="1">
        <f t="shared" si="44"/>
        <v>10.563420000000001</v>
      </c>
      <c r="AP92" s="1">
        <v>430.65600000000001</v>
      </c>
      <c r="AQ92" s="1">
        <v>740.75199999999995</v>
      </c>
      <c r="AR92" s="1">
        <v>70.504000000000005</v>
      </c>
      <c r="AS92" s="4">
        <f t="shared" si="45"/>
        <v>-44.561999999999898</v>
      </c>
      <c r="AU92" s="17">
        <f t="shared" si="46"/>
        <v>4.0912319999999998</v>
      </c>
      <c r="AV92" s="17">
        <f t="shared" si="47"/>
        <v>2.1656280000000017</v>
      </c>
      <c r="AW92" s="17">
        <f t="shared" si="48"/>
        <v>-2.1656280000000017</v>
      </c>
      <c r="AY92" s="4">
        <f t="shared" si="36"/>
        <v>8.203139534883721E-7</v>
      </c>
      <c r="AZ92" s="4">
        <f t="shared" si="37"/>
        <v>3.8527325581395346E-7</v>
      </c>
      <c r="BA92" s="38">
        <f t="shared" si="49"/>
        <v>8.2031395348837206E-4</v>
      </c>
      <c r="BB92" s="39">
        <f t="shared" si="50"/>
        <v>3.8527325581395346E-4</v>
      </c>
      <c r="BC92" s="1">
        <f t="shared" si="70"/>
        <v>0.19365091987254127</v>
      </c>
      <c r="BD92" s="1">
        <f t="shared" si="52"/>
        <v>-0.10250600657741533</v>
      </c>
      <c r="BF92" s="18">
        <f t="shared" si="53"/>
        <v>4.2887485200000013</v>
      </c>
      <c r="BG92" s="18">
        <f t="shared" si="54"/>
        <v>1.9859229600000003</v>
      </c>
      <c r="BI92" s="21">
        <f t="shared" si="69"/>
        <v>4.6054581908663961</v>
      </c>
      <c r="BJ92" s="21">
        <f t="shared" si="55"/>
        <v>209.04894316746311</v>
      </c>
      <c r="BN92" s="22">
        <v>5.2200000000000002E-5</v>
      </c>
      <c r="BO92" s="1">
        <v>23011528.174051002</v>
      </c>
      <c r="BP92">
        <f t="shared" si="56"/>
        <v>23.011528174051001</v>
      </c>
      <c r="BS92" s="22">
        <v>5.2200000000000002E-5</v>
      </c>
      <c r="BT92" s="1">
        <v>23252706.119003098</v>
      </c>
      <c r="BU92" s="33">
        <f t="shared" si="57"/>
        <v>23.252706119003097</v>
      </c>
      <c r="BX92" s="22">
        <v>5.2200000000000002E-5</v>
      </c>
      <c r="BY92">
        <v>25574110.655447699</v>
      </c>
      <c r="BZ92" s="33">
        <f t="shared" si="58"/>
        <v>25.574110655447701</v>
      </c>
      <c r="CA92" s="33"/>
      <c r="CB92" s="35">
        <v>5.2200000000000002E-5</v>
      </c>
      <c r="CC92" s="40">
        <f t="shared" si="59"/>
        <v>5.2200000000000003E-2</v>
      </c>
      <c r="CD92" s="35">
        <v>25476924.862111699</v>
      </c>
      <c r="CE92" s="33">
        <f t="shared" si="60"/>
        <v>25.476924862111698</v>
      </c>
      <c r="CJ92" s="1">
        <v>31.986999999999998</v>
      </c>
      <c r="CK92" s="1">
        <v>31.986999999999998</v>
      </c>
      <c r="CM92" s="1">
        <v>85.259</v>
      </c>
      <c r="CN92" s="1">
        <v>85.259</v>
      </c>
      <c r="CT92" s="32">
        <v>5.2200000000000002E-5</v>
      </c>
      <c r="CU92">
        <v>11100558.8605898</v>
      </c>
      <c r="CV92" s="33">
        <f t="shared" si="61"/>
        <v>11.1005588605898</v>
      </c>
      <c r="CY92" s="41">
        <f t="shared" si="62"/>
        <v>5.2200000000000003E-2</v>
      </c>
      <c r="CZ92">
        <v>12238631.666585701</v>
      </c>
      <c r="DA92" s="33">
        <f t="shared" si="63"/>
        <v>12.2386316665857</v>
      </c>
      <c r="DC92" s="32">
        <v>5.2200000000000002E-5</v>
      </c>
      <c r="DD92">
        <v>12267215.0187556</v>
      </c>
      <c r="DE92">
        <f t="shared" si="64"/>
        <v>12.2672150187556</v>
      </c>
      <c r="DG92" s="43">
        <f t="shared" si="65"/>
        <v>5.2200000000000003E-2</v>
      </c>
      <c r="DH92" s="45">
        <v>12043657.9596116</v>
      </c>
      <c r="DI92" s="38">
        <f t="shared" si="66"/>
        <v>12.0436579596116</v>
      </c>
      <c r="DO92" s="38">
        <f t="shared" si="67"/>
        <v>5.2200000000000003E-2</v>
      </c>
      <c r="DP92" s="4">
        <v>25137450.415059399</v>
      </c>
      <c r="DQ92" s="39">
        <f t="shared" si="68"/>
        <v>25.137450415059398</v>
      </c>
    </row>
    <row r="93" spans="1:121" x14ac:dyDescent="0.25">
      <c r="A93" s="1">
        <v>1064.5830000000001</v>
      </c>
      <c r="E93" s="1">
        <v>365</v>
      </c>
      <c r="F93" s="1">
        <v>365</v>
      </c>
      <c r="G93" s="1">
        <v>82.832999999999998</v>
      </c>
      <c r="H93" s="1">
        <v>88.132999999999996</v>
      </c>
      <c r="I93" s="1">
        <v>-57.743000000000002</v>
      </c>
      <c r="J93" s="1"/>
      <c r="K93" s="1">
        <v>20.989000000000001</v>
      </c>
      <c r="L93" s="1">
        <v>19.457000000000001</v>
      </c>
      <c r="M93" s="1">
        <v>-708.48</v>
      </c>
      <c r="N93" s="1"/>
      <c r="O93" s="1">
        <v>-35.709000000000003</v>
      </c>
      <c r="P93" s="1">
        <v>14635.189</v>
      </c>
      <c r="Q93" s="1">
        <v>32.942</v>
      </c>
      <c r="R93" s="1">
        <v>66.528000000000006</v>
      </c>
      <c r="S93" s="1">
        <v>-0.51700000000000002</v>
      </c>
      <c r="T93" s="1">
        <v>-0.441</v>
      </c>
      <c r="U93" s="1">
        <v>-0.28000000000000003</v>
      </c>
      <c r="V93" s="1">
        <v>0.01</v>
      </c>
      <c r="W93" s="1">
        <v>7.2999999999999995E-2</v>
      </c>
      <c r="X93" s="1">
        <v>0.20699999999999999</v>
      </c>
      <c r="Y93" s="1">
        <v>0.108</v>
      </c>
      <c r="Z93" s="1">
        <v>7.6999999999999999E-2</v>
      </c>
      <c r="AA93" s="30">
        <v>1064.5830000000001</v>
      </c>
      <c r="AB93" s="1">
        <v>430.96100000000001</v>
      </c>
      <c r="AC93" s="1">
        <v>741.36199999999997</v>
      </c>
      <c r="AD93" s="1">
        <v>69.894000000000005</v>
      </c>
      <c r="AH93">
        <f t="shared" si="38"/>
        <v>0.51700000000000002</v>
      </c>
      <c r="AI93" s="1">
        <f t="shared" si="39"/>
        <v>0.441</v>
      </c>
      <c r="AJ93">
        <f t="shared" si="40"/>
        <v>0.28000000000000003</v>
      </c>
      <c r="AK93">
        <f t="shared" si="41"/>
        <v>-0.01</v>
      </c>
      <c r="AL93">
        <f t="shared" si="42"/>
        <v>-7.2999999999999995E-2</v>
      </c>
      <c r="AM93">
        <f t="shared" si="43"/>
        <v>-0.20699999999999999</v>
      </c>
      <c r="AN93" s="1">
        <v>1064.5830000000001</v>
      </c>
      <c r="AO93" s="1">
        <f t="shared" si="44"/>
        <v>10.64583</v>
      </c>
      <c r="AP93" s="1">
        <v>430.96100000000001</v>
      </c>
      <c r="AQ93" s="1">
        <v>741.36199999999997</v>
      </c>
      <c r="AR93" s="1">
        <v>69.894000000000005</v>
      </c>
      <c r="AS93" s="4">
        <f t="shared" si="45"/>
        <v>-37.84599999999989</v>
      </c>
      <c r="AU93" s="17">
        <f t="shared" si="46"/>
        <v>4.0941294999999993</v>
      </c>
      <c r="AV93" s="17">
        <f t="shared" si="47"/>
        <v>2.2420904999999998</v>
      </c>
      <c r="AW93" s="17">
        <f t="shared" si="48"/>
        <v>-2.2420904999999998</v>
      </c>
      <c r="AY93" s="4">
        <f t="shared" si="36"/>
        <v>8.4811627906976741E-7</v>
      </c>
      <c r="AZ93" s="4">
        <f t="shared" si="37"/>
        <v>3.991337209302326E-7</v>
      </c>
      <c r="BA93" s="38">
        <f t="shared" si="49"/>
        <v>8.481162790697674E-4</v>
      </c>
      <c r="BB93" s="39">
        <f t="shared" si="50"/>
        <v>3.9913372093023259E-4</v>
      </c>
      <c r="BC93" s="1">
        <f>AU93*100/AN93/2</f>
        <v>0.19228794279074524</v>
      </c>
      <c r="BD93" s="1">
        <f t="shared" si="52"/>
        <v>-0.10530369637689121</v>
      </c>
      <c r="BF93" s="18">
        <f t="shared" si="53"/>
        <v>4.3222069800000007</v>
      </c>
      <c r="BG93" s="18">
        <f t="shared" si="54"/>
        <v>2.0014160400000005</v>
      </c>
      <c r="BI93" s="21">
        <f t="shared" si="69"/>
        <v>5.2768754725392881</v>
      </c>
      <c r="BJ93" s="21">
        <f t="shared" si="55"/>
        <v>212.02520891158639</v>
      </c>
      <c r="BN93" s="22">
        <v>5.2800000000000003E-5</v>
      </c>
      <c r="BO93" s="1">
        <v>23032815.979063299</v>
      </c>
      <c r="BP93">
        <f t="shared" si="56"/>
        <v>23.032815979063297</v>
      </c>
      <c r="BS93" s="22">
        <v>5.2800000000000003E-5</v>
      </c>
      <c r="BT93" s="1">
        <v>23271722.630482499</v>
      </c>
      <c r="BU93" s="33">
        <f t="shared" si="57"/>
        <v>23.271722630482497</v>
      </c>
      <c r="BX93" s="22">
        <v>5.2800000000000003E-5</v>
      </c>
      <c r="BY93">
        <v>25537190.3386003</v>
      </c>
      <c r="BZ93" s="33">
        <f t="shared" si="58"/>
        <v>25.537190338600301</v>
      </c>
      <c r="CA93" s="33"/>
      <c r="CB93" s="35">
        <v>5.2800000000000003E-5</v>
      </c>
      <c r="CC93" s="40">
        <f t="shared" si="59"/>
        <v>5.28E-2</v>
      </c>
      <c r="CD93" s="35">
        <v>25496486.481876899</v>
      </c>
      <c r="CE93" s="33">
        <f t="shared" si="60"/>
        <v>25.4964864818769</v>
      </c>
      <c r="CJ93" s="1">
        <v>32.942</v>
      </c>
      <c r="CK93" s="1">
        <v>32.942</v>
      </c>
      <c r="CM93" s="1">
        <v>88.132999999999996</v>
      </c>
      <c r="CN93" s="1">
        <v>88.132999999999996</v>
      </c>
      <c r="CT93" s="32">
        <v>5.2800000000000003E-5</v>
      </c>
      <c r="CU93">
        <v>11109457.8060719</v>
      </c>
      <c r="CV93" s="33">
        <f t="shared" si="61"/>
        <v>11.1094578060719</v>
      </c>
      <c r="CY93" s="41">
        <f t="shared" si="62"/>
        <v>5.28E-2</v>
      </c>
      <c r="CZ93">
        <v>12249696.4750914</v>
      </c>
      <c r="DA93" s="33">
        <f t="shared" si="63"/>
        <v>12.249696475091399</v>
      </c>
      <c r="DC93" s="32">
        <v>5.2800000000000003E-5</v>
      </c>
      <c r="DD93">
        <v>12234770.0878288</v>
      </c>
      <c r="DE93">
        <f t="shared" si="64"/>
        <v>12.234770087828799</v>
      </c>
      <c r="DG93" s="43">
        <f t="shared" si="65"/>
        <v>5.28E-2</v>
      </c>
      <c r="DH93" s="45">
        <v>12054442.620205499</v>
      </c>
      <c r="DI93" s="38">
        <f t="shared" si="66"/>
        <v>12.054442620205499</v>
      </c>
      <c r="DO93" s="38">
        <f t="shared" si="67"/>
        <v>5.28E-2</v>
      </c>
      <c r="DP93" s="4">
        <v>25156886.3885708</v>
      </c>
      <c r="DQ93" s="39">
        <f t="shared" si="68"/>
        <v>25.156886388570801</v>
      </c>
    </row>
    <row r="94" spans="1:121" x14ac:dyDescent="0.25">
      <c r="A94" s="1">
        <v>1109.7550000000001</v>
      </c>
      <c r="E94" s="1">
        <v>366</v>
      </c>
      <c r="F94" s="1">
        <v>366</v>
      </c>
      <c r="G94" s="1">
        <v>82.356999999999999</v>
      </c>
      <c r="H94" s="1">
        <v>87.653999999999996</v>
      </c>
      <c r="I94" s="1">
        <v>-58.698</v>
      </c>
      <c r="J94" s="1"/>
      <c r="K94" s="1">
        <v>21.466000000000001</v>
      </c>
      <c r="L94" s="1">
        <v>19.457000000000001</v>
      </c>
      <c r="M94" s="1">
        <v>-710.80799999999999</v>
      </c>
      <c r="N94" s="1"/>
      <c r="O94" s="1">
        <v>-36.661000000000001</v>
      </c>
      <c r="P94" s="1">
        <v>14645.115</v>
      </c>
      <c r="Q94" s="1">
        <v>33.418999999999997</v>
      </c>
      <c r="R94" s="1">
        <v>65.576999999999998</v>
      </c>
      <c r="S94" s="1">
        <v>-0.52700000000000002</v>
      </c>
      <c r="T94" s="1">
        <v>-0.45</v>
      </c>
      <c r="U94" s="1">
        <v>-0.28499999999999998</v>
      </c>
      <c r="V94" s="1">
        <v>0</v>
      </c>
      <c r="W94" s="1">
        <v>7.2999999999999995E-2</v>
      </c>
      <c r="X94" s="1">
        <v>0.21199999999999999</v>
      </c>
      <c r="Y94" s="1">
        <v>0.112</v>
      </c>
      <c r="Z94" s="1">
        <v>8.4000000000000005E-2</v>
      </c>
      <c r="AA94" s="30">
        <v>1109.7550000000001</v>
      </c>
      <c r="AB94" s="1">
        <v>446.52699999999999</v>
      </c>
      <c r="AC94" s="1">
        <v>763.33799999999997</v>
      </c>
      <c r="AD94" s="1">
        <v>70.198999999999998</v>
      </c>
      <c r="AH94">
        <f t="shared" si="38"/>
        <v>0.52700000000000002</v>
      </c>
      <c r="AI94" s="1">
        <f t="shared" si="39"/>
        <v>0.45</v>
      </c>
      <c r="AJ94">
        <f t="shared" si="40"/>
        <v>0.28499999999999998</v>
      </c>
      <c r="AK94">
        <f t="shared" si="41"/>
        <v>0</v>
      </c>
      <c r="AL94">
        <f t="shared" si="42"/>
        <v>-7.2999999999999995E-2</v>
      </c>
      <c r="AM94">
        <f t="shared" si="43"/>
        <v>-0.21199999999999999</v>
      </c>
      <c r="AN94" s="1">
        <v>1109.7550000000001</v>
      </c>
      <c r="AO94" s="1">
        <f t="shared" si="44"/>
        <v>11.097550000000002</v>
      </c>
      <c r="AP94" s="1">
        <v>446.52699999999999</v>
      </c>
      <c r="AQ94" s="1">
        <v>763.33799999999997</v>
      </c>
      <c r="AR94" s="1">
        <v>70.198999999999998</v>
      </c>
      <c r="AS94" s="4">
        <f t="shared" si="45"/>
        <v>-29.910999999999831</v>
      </c>
      <c r="AU94" s="17">
        <f t="shared" si="46"/>
        <v>4.2420064999999996</v>
      </c>
      <c r="AV94" s="17">
        <f t="shared" si="47"/>
        <v>2.3902735000000028</v>
      </c>
      <c r="AW94" s="17">
        <f t="shared" si="48"/>
        <v>-2.3902735000000028</v>
      </c>
      <c r="AY94" s="4">
        <f t="shared" si="36"/>
        <v>8.5088372093023265E-7</v>
      </c>
      <c r="AZ94" s="4">
        <f t="shared" si="37"/>
        <v>4.0744186046511625E-7</v>
      </c>
      <c r="BA94" s="38">
        <f t="shared" si="49"/>
        <v>8.508837209302327E-4</v>
      </c>
      <c r="BB94" s="39">
        <f t="shared" si="50"/>
        <v>4.0744186046511624E-4</v>
      </c>
      <c r="BC94" s="1">
        <f t="shared" si="70"/>
        <v>0.19112355880351964</v>
      </c>
      <c r="BD94" s="1">
        <f t="shared" si="52"/>
        <v>-0.10769374771909128</v>
      </c>
      <c r="BF94" s="18">
        <f t="shared" si="53"/>
        <v>4.5056053000000009</v>
      </c>
      <c r="BG94" s="18">
        <f t="shared" si="54"/>
        <v>2.0863394000000004</v>
      </c>
      <c r="BI94" s="21">
        <f t="shared" si="69"/>
        <v>5.8504636435863899</v>
      </c>
      <c r="BJ94" s="21">
        <f t="shared" si="55"/>
        <v>214.5678167224375</v>
      </c>
      <c r="BN94" s="22">
        <v>5.3399999999999997E-5</v>
      </c>
      <c r="BO94" s="1">
        <v>23053636.0176167</v>
      </c>
      <c r="BP94">
        <f t="shared" si="56"/>
        <v>23.0536360176167</v>
      </c>
      <c r="BS94" s="22">
        <v>5.3399999999999997E-5</v>
      </c>
      <c r="BT94" s="1">
        <v>23290625.859578799</v>
      </c>
      <c r="BU94" s="33">
        <f t="shared" si="57"/>
        <v>23.2906258595788</v>
      </c>
      <c r="BX94" s="22">
        <v>5.3399999999999997E-5</v>
      </c>
      <c r="BY94">
        <v>25556742.904446799</v>
      </c>
      <c r="BZ94" s="33">
        <f t="shared" si="58"/>
        <v>25.5567429044468</v>
      </c>
      <c r="CA94" s="33"/>
      <c r="CB94" s="35">
        <v>5.3399999999999997E-5</v>
      </c>
      <c r="CC94" s="40">
        <f t="shared" si="59"/>
        <v>5.3399999999999996E-2</v>
      </c>
      <c r="CD94" s="35">
        <v>25515394.474255599</v>
      </c>
      <c r="CE94" s="33">
        <f t="shared" si="60"/>
        <v>25.515394474255601</v>
      </c>
      <c r="CJ94" s="1">
        <v>33.418999999999997</v>
      </c>
      <c r="CK94" s="1">
        <v>33.418999999999997</v>
      </c>
      <c r="CM94" s="1">
        <v>87.653999999999996</v>
      </c>
      <c r="CN94" s="1">
        <v>87.653999999999996</v>
      </c>
      <c r="CT94" s="32">
        <v>5.3399999999999997E-5</v>
      </c>
      <c r="CU94">
        <v>11119112.4821075</v>
      </c>
      <c r="CV94" s="33">
        <f t="shared" si="61"/>
        <v>11.1191124821075</v>
      </c>
      <c r="CY94" s="41">
        <f t="shared" si="62"/>
        <v>5.3399999999999996E-2</v>
      </c>
      <c r="CZ94">
        <v>12259885.321132399</v>
      </c>
      <c r="DA94" s="33">
        <f t="shared" si="63"/>
        <v>12.259885321132399</v>
      </c>
      <c r="DC94" s="32">
        <v>5.3399999999999997E-5</v>
      </c>
      <c r="DD94">
        <v>12245581.335852699</v>
      </c>
      <c r="DE94">
        <f t="shared" si="64"/>
        <v>12.2455813358527</v>
      </c>
      <c r="DG94" s="43">
        <f t="shared" si="65"/>
        <v>5.3399999999999996E-2</v>
      </c>
      <c r="DH94" s="45">
        <v>12065175.5225091</v>
      </c>
      <c r="DI94" s="38">
        <f t="shared" si="66"/>
        <v>12.065175522509099</v>
      </c>
      <c r="DO94" s="38">
        <f t="shared" si="67"/>
        <v>5.3399999999999996E-2</v>
      </c>
      <c r="DP94" s="4">
        <v>25175668.734695598</v>
      </c>
      <c r="DQ94" s="39">
        <f t="shared" si="68"/>
        <v>25.175668734695599</v>
      </c>
    </row>
    <row r="95" spans="1:121" x14ac:dyDescent="0.25">
      <c r="A95" s="1">
        <v>1113.1120000000001</v>
      </c>
      <c r="E95" s="1">
        <v>367</v>
      </c>
      <c r="F95" s="1">
        <v>367</v>
      </c>
      <c r="G95" s="1">
        <v>82.832999999999998</v>
      </c>
      <c r="H95" s="1">
        <v>88.132999999999996</v>
      </c>
      <c r="I95" s="1">
        <v>-58.698</v>
      </c>
      <c r="J95" s="1"/>
      <c r="K95" s="1">
        <v>21.466000000000001</v>
      </c>
      <c r="L95" s="1">
        <v>19.931000000000001</v>
      </c>
      <c r="M95" s="1">
        <v>-728.96</v>
      </c>
      <c r="N95" s="1"/>
      <c r="O95" s="1">
        <v>-36.661000000000001</v>
      </c>
      <c r="P95" s="1">
        <v>14648.249</v>
      </c>
      <c r="Q95" s="1">
        <v>32.942</v>
      </c>
      <c r="R95" s="1">
        <v>64.626999999999995</v>
      </c>
      <c r="S95" s="1">
        <v>-0.52700000000000002</v>
      </c>
      <c r="T95" s="1">
        <v>-0.44600000000000001</v>
      </c>
      <c r="U95" s="1">
        <v>-0.28499999999999998</v>
      </c>
      <c r="V95" s="1">
        <v>0</v>
      </c>
      <c r="W95" s="1">
        <v>7.8E-2</v>
      </c>
      <c r="X95" s="1">
        <v>0.218</v>
      </c>
      <c r="Y95" s="1">
        <v>0.108</v>
      </c>
      <c r="Z95" s="1">
        <v>8.7999999999999995E-2</v>
      </c>
      <c r="AA95" s="30">
        <v>1113.1120000000001</v>
      </c>
      <c r="AB95" s="1">
        <v>451.10500000000002</v>
      </c>
      <c r="AC95" s="1">
        <v>770.96799999999996</v>
      </c>
      <c r="AD95" s="1">
        <v>70.198999999999998</v>
      </c>
      <c r="AH95">
        <f t="shared" si="38"/>
        <v>0.52700000000000002</v>
      </c>
      <c r="AI95" s="1">
        <f t="shared" si="39"/>
        <v>0.44600000000000001</v>
      </c>
      <c r="AJ95">
        <f t="shared" si="40"/>
        <v>0.28499999999999998</v>
      </c>
      <c r="AK95">
        <f t="shared" si="41"/>
        <v>0</v>
      </c>
      <c r="AL95">
        <f t="shared" si="42"/>
        <v>-7.8E-2</v>
      </c>
      <c r="AM95">
        <f t="shared" si="43"/>
        <v>-0.218</v>
      </c>
      <c r="AN95" s="1">
        <v>1113.1120000000001</v>
      </c>
      <c r="AO95" s="1">
        <f t="shared" si="44"/>
        <v>11.131120000000001</v>
      </c>
      <c r="AP95" s="1">
        <v>451.10500000000002</v>
      </c>
      <c r="AQ95" s="1">
        <v>770.96799999999996</v>
      </c>
      <c r="AR95" s="1">
        <v>70.198999999999998</v>
      </c>
      <c r="AS95" s="4">
        <f t="shared" si="45"/>
        <v>-38.76199999999983</v>
      </c>
      <c r="AU95" s="17">
        <f t="shared" si="46"/>
        <v>4.2854975</v>
      </c>
      <c r="AV95" s="17">
        <f t="shared" si="47"/>
        <v>2.3345725000000002</v>
      </c>
      <c r="AW95" s="17">
        <f t="shared" si="48"/>
        <v>-2.3345725000000002</v>
      </c>
      <c r="AY95" s="4">
        <f t="shared" si="36"/>
        <v>8.5366860465116273E-7</v>
      </c>
      <c r="AZ95" s="4">
        <f t="shared" si="37"/>
        <v>4.0466860465116283E-7</v>
      </c>
      <c r="BA95" s="38">
        <f t="shared" si="49"/>
        <v>8.5366860465116272E-4</v>
      </c>
      <c r="BB95" s="39">
        <f t="shared" si="50"/>
        <v>4.0466860465116281E-4</v>
      </c>
      <c r="BC95" s="1">
        <f t="shared" si="70"/>
        <v>0.19250073218148758</v>
      </c>
      <c r="BD95" s="1">
        <f t="shared" si="52"/>
        <v>-0.10486691815378865</v>
      </c>
      <c r="BF95" s="18">
        <f t="shared" si="53"/>
        <v>4.5192347200000009</v>
      </c>
      <c r="BG95" s="18">
        <f t="shared" si="54"/>
        <v>2.09265056</v>
      </c>
      <c r="BI95" s="21">
        <f t="shared" si="69"/>
        <v>5.1720531125677205</v>
      </c>
      <c r="BJ95" s="21">
        <f t="shared" si="55"/>
        <v>211.56055122743479</v>
      </c>
      <c r="BN95" s="22">
        <v>5.3999999999999998E-5</v>
      </c>
      <c r="BO95" s="1">
        <v>23073988.9157262</v>
      </c>
      <c r="BP95">
        <f t="shared" si="56"/>
        <v>23.073988915726197</v>
      </c>
      <c r="BS95" s="22">
        <v>5.3999999999999998E-5</v>
      </c>
      <c r="BT95" s="1">
        <v>23309018.4540709</v>
      </c>
      <c r="BU95" s="33">
        <f t="shared" si="57"/>
        <v>23.309018454070898</v>
      </c>
      <c r="BX95" s="22">
        <v>5.3999999999999998E-5</v>
      </c>
      <c r="BY95">
        <v>25576079.8942183</v>
      </c>
      <c r="BZ95" s="33">
        <f t="shared" si="58"/>
        <v>25.576079894218299</v>
      </c>
      <c r="CA95" s="33"/>
      <c r="CB95" s="35">
        <v>5.3999999999999998E-5</v>
      </c>
      <c r="CC95" s="40">
        <f t="shared" si="59"/>
        <v>5.3999999999999999E-2</v>
      </c>
      <c r="CD95" s="35">
        <v>25533651.1959356</v>
      </c>
      <c r="CE95" s="33">
        <f t="shared" si="60"/>
        <v>25.533651195935601</v>
      </c>
      <c r="CJ95" s="1">
        <v>32.942</v>
      </c>
      <c r="CK95" s="1">
        <v>32.942</v>
      </c>
      <c r="CM95" s="1">
        <v>88.132999999999996</v>
      </c>
      <c r="CN95" s="1">
        <v>88.132999999999996</v>
      </c>
      <c r="CT95" s="32">
        <v>5.3999999999999998E-5</v>
      </c>
      <c r="CU95">
        <v>11128724.764402</v>
      </c>
      <c r="CV95" s="33">
        <f t="shared" si="61"/>
        <v>11.128724764402</v>
      </c>
      <c r="CY95" s="41">
        <f t="shared" si="62"/>
        <v>5.3999999999999999E-2</v>
      </c>
      <c r="CZ95">
        <v>12270837.7191658</v>
      </c>
      <c r="DA95" s="33">
        <f t="shared" si="63"/>
        <v>12.270837719165801</v>
      </c>
      <c r="DC95" s="32">
        <v>5.3999999999999998E-5</v>
      </c>
      <c r="DD95">
        <v>12256340.911090501</v>
      </c>
      <c r="DE95">
        <f t="shared" si="64"/>
        <v>12.256340911090501</v>
      </c>
      <c r="DG95" s="43">
        <f t="shared" si="65"/>
        <v>5.3999999999999999E-2</v>
      </c>
      <c r="DH95" s="45">
        <v>12075856.7520265</v>
      </c>
      <c r="DI95" s="38">
        <f t="shared" si="66"/>
        <v>12.0758567520265</v>
      </c>
      <c r="DO95" s="38">
        <f t="shared" si="67"/>
        <v>5.3999999999999999E-2</v>
      </c>
      <c r="DP95" s="4">
        <v>25140439.680518299</v>
      </c>
      <c r="DQ95" s="39">
        <f t="shared" si="68"/>
        <v>25.140439680518298</v>
      </c>
    </row>
    <row r="96" spans="1:121" x14ac:dyDescent="0.25">
      <c r="A96" s="1">
        <v>1120.4369999999999</v>
      </c>
      <c r="E96" s="1">
        <v>368</v>
      </c>
      <c r="F96" s="1">
        <v>368</v>
      </c>
      <c r="G96" s="1">
        <v>84.260999999999996</v>
      </c>
      <c r="H96" s="1">
        <v>89.090999999999994</v>
      </c>
      <c r="I96" s="1">
        <v>-59.652000000000001</v>
      </c>
      <c r="J96" s="1"/>
      <c r="K96" s="1">
        <v>20.989000000000001</v>
      </c>
      <c r="L96" s="1">
        <v>19.457000000000001</v>
      </c>
      <c r="M96" s="1">
        <v>-720.58199999999999</v>
      </c>
      <c r="N96" s="1"/>
      <c r="O96" s="1">
        <v>-38.564999999999998</v>
      </c>
      <c r="P96" s="1">
        <v>14664.967000000001</v>
      </c>
      <c r="Q96" s="1">
        <v>32.942</v>
      </c>
      <c r="R96" s="1">
        <v>63.676000000000002</v>
      </c>
      <c r="S96" s="1">
        <v>-0.53600000000000003</v>
      </c>
      <c r="T96" s="1">
        <v>-0.44600000000000001</v>
      </c>
      <c r="U96" s="1">
        <v>-0.28499999999999998</v>
      </c>
      <c r="V96" s="1">
        <v>0</v>
      </c>
      <c r="W96" s="1">
        <v>7.8E-2</v>
      </c>
      <c r="X96" s="1">
        <v>0.21199999999999999</v>
      </c>
      <c r="Y96" s="1">
        <v>0.112</v>
      </c>
      <c r="Z96" s="1">
        <v>0.08</v>
      </c>
      <c r="AA96" s="30">
        <v>1120.4369999999999</v>
      </c>
      <c r="AB96" s="1">
        <v>451.10500000000002</v>
      </c>
      <c r="AC96" s="1">
        <v>773.10500000000002</v>
      </c>
      <c r="AD96" s="1">
        <v>72.945999999999998</v>
      </c>
      <c r="AH96">
        <f t="shared" si="38"/>
        <v>0.53600000000000003</v>
      </c>
      <c r="AI96" s="1">
        <f t="shared" si="39"/>
        <v>0.44600000000000001</v>
      </c>
      <c r="AJ96">
        <f t="shared" si="40"/>
        <v>0.28499999999999998</v>
      </c>
      <c r="AK96">
        <f t="shared" si="41"/>
        <v>0</v>
      </c>
      <c r="AL96">
        <f t="shared" si="42"/>
        <v>-7.8E-2</v>
      </c>
      <c r="AM96">
        <f t="shared" si="43"/>
        <v>-0.21199999999999999</v>
      </c>
      <c r="AN96" s="1">
        <v>1120.4369999999999</v>
      </c>
      <c r="AO96" s="1">
        <f t="shared" si="44"/>
        <v>11.204369999999999</v>
      </c>
      <c r="AP96" s="1">
        <v>451.10500000000002</v>
      </c>
      <c r="AQ96" s="1">
        <v>773.10500000000002</v>
      </c>
      <c r="AR96" s="1">
        <v>72.945999999999998</v>
      </c>
      <c r="AS96" s="4">
        <f t="shared" si="45"/>
        <v>-30.827000000000226</v>
      </c>
      <c r="AU96" s="17">
        <f t="shared" si="46"/>
        <v>4.2854975</v>
      </c>
      <c r="AV96" s="17">
        <f t="shared" si="47"/>
        <v>2.4078224999999982</v>
      </c>
      <c r="AW96" s="17">
        <f t="shared" si="48"/>
        <v>-2.4078224999999982</v>
      </c>
      <c r="AY96" s="4">
        <f t="shared" si="36"/>
        <v>8.6478488372093015E-7</v>
      </c>
      <c r="AZ96" s="4">
        <f t="shared" si="37"/>
        <v>4.1573837209302329E-7</v>
      </c>
      <c r="BA96" s="38">
        <f t="shared" si="49"/>
        <v>8.6478488372093015E-4</v>
      </c>
      <c r="BB96" s="39">
        <f t="shared" si="50"/>
        <v>4.157383720930233E-4</v>
      </c>
      <c r="BC96" s="1">
        <f t="shared" si="70"/>
        <v>0.19124223405689034</v>
      </c>
      <c r="BD96" s="1">
        <f t="shared" si="52"/>
        <v>-0.10745015114638298</v>
      </c>
      <c r="BF96" s="18">
        <f t="shared" si="53"/>
        <v>4.5489742199999998</v>
      </c>
      <c r="BG96" s="18">
        <f t="shared" si="54"/>
        <v>2.1064215599999998</v>
      </c>
      <c r="BI96" s="21">
        <f t="shared" si="69"/>
        <v>5.7920029276402385</v>
      </c>
      <c r="BJ96" s="21">
        <f t="shared" si="55"/>
        <v>214.30867143232231</v>
      </c>
      <c r="BN96" s="22">
        <v>5.4599999999999999E-5</v>
      </c>
      <c r="BO96" s="1">
        <v>23033912.488539301</v>
      </c>
      <c r="BP96">
        <f t="shared" si="56"/>
        <v>23.033912488539301</v>
      </c>
      <c r="BS96" s="22">
        <v>5.4599999999999999E-5</v>
      </c>
      <c r="BT96" s="1">
        <v>23326902.1490901</v>
      </c>
      <c r="BU96" s="33">
        <f t="shared" si="57"/>
        <v>23.326902149090099</v>
      </c>
      <c r="BX96" s="22">
        <v>5.4599999999999999E-5</v>
      </c>
      <c r="BY96">
        <v>25594795.528990898</v>
      </c>
      <c r="BZ96" s="33">
        <f t="shared" si="58"/>
        <v>25.594795528990897</v>
      </c>
      <c r="CA96" s="33"/>
      <c r="CB96" s="35">
        <v>5.4599999999999999E-5</v>
      </c>
      <c r="CC96" s="40">
        <f t="shared" si="59"/>
        <v>5.4599999999999996E-2</v>
      </c>
      <c r="CD96" s="35">
        <v>25551258.9918513</v>
      </c>
      <c r="CE96" s="33">
        <f t="shared" si="60"/>
        <v>25.551258991851299</v>
      </c>
      <c r="CJ96" s="1">
        <v>32.942</v>
      </c>
      <c r="CK96" s="1">
        <v>32.942</v>
      </c>
      <c r="CM96" s="1">
        <v>89.090999999999994</v>
      </c>
      <c r="CN96" s="1">
        <v>89.090999999999994</v>
      </c>
      <c r="CT96" s="32">
        <v>5.4599999999999999E-5</v>
      </c>
      <c r="CU96">
        <v>11138294.7196333</v>
      </c>
      <c r="CV96" s="33">
        <f t="shared" si="61"/>
        <v>11.138294719633301</v>
      </c>
      <c r="CY96" s="41">
        <f t="shared" si="62"/>
        <v>5.4599999999999996E-2</v>
      </c>
      <c r="CZ96">
        <v>12281738.6441838</v>
      </c>
      <c r="DA96" s="33">
        <f t="shared" si="63"/>
        <v>12.2817386441838</v>
      </c>
      <c r="DC96" s="32">
        <v>5.4599999999999999E-5</v>
      </c>
      <c r="DD96">
        <v>12267048.898850599</v>
      </c>
      <c r="DE96">
        <f t="shared" si="64"/>
        <v>12.2670488988506</v>
      </c>
      <c r="DG96" s="43">
        <f t="shared" si="65"/>
        <v>5.4599999999999996E-2</v>
      </c>
      <c r="DH96" s="45">
        <v>12086486.3940663</v>
      </c>
      <c r="DI96" s="38">
        <f t="shared" si="66"/>
        <v>12.0864863940663</v>
      </c>
      <c r="DO96" s="38">
        <f t="shared" si="67"/>
        <v>5.4599999999999996E-2</v>
      </c>
      <c r="DP96" s="4">
        <v>25158375.426447101</v>
      </c>
      <c r="DQ96" s="39">
        <f t="shared" si="68"/>
        <v>25.158375426447101</v>
      </c>
    </row>
    <row r="97" spans="1:121" x14ac:dyDescent="0.25">
      <c r="A97" s="1">
        <v>1123.184</v>
      </c>
      <c r="E97" s="1">
        <v>369</v>
      </c>
      <c r="F97" s="1">
        <v>369</v>
      </c>
      <c r="G97" s="1">
        <v>84.260999999999996</v>
      </c>
      <c r="H97" s="1">
        <v>89.57</v>
      </c>
      <c r="I97" s="1">
        <v>-61.561</v>
      </c>
      <c r="J97" s="1"/>
      <c r="K97" s="1">
        <v>21.943000000000001</v>
      </c>
      <c r="L97" s="1">
        <v>20.405999999999999</v>
      </c>
      <c r="M97" s="1">
        <v>-674.5</v>
      </c>
      <c r="N97" s="1"/>
      <c r="O97" s="1">
        <v>-39.517000000000003</v>
      </c>
      <c r="P97" s="1">
        <v>14681.684999999999</v>
      </c>
      <c r="Q97" s="1">
        <v>32.942</v>
      </c>
      <c r="R97" s="1">
        <v>62.725999999999999</v>
      </c>
      <c r="S97" s="1">
        <v>-0.54600000000000004</v>
      </c>
      <c r="T97" s="1">
        <v>-0.45500000000000002</v>
      </c>
      <c r="U97" s="1">
        <v>-0.28499999999999998</v>
      </c>
      <c r="V97" s="1">
        <v>0</v>
      </c>
      <c r="W97" s="1">
        <v>7.8E-2</v>
      </c>
      <c r="X97" s="1">
        <v>0.218</v>
      </c>
      <c r="Y97" s="1">
        <v>0.112</v>
      </c>
      <c r="Z97" s="1">
        <v>8.7999999999999995E-2</v>
      </c>
      <c r="AA97" s="30">
        <v>1123.184</v>
      </c>
      <c r="AB97" s="1">
        <v>459.95600000000002</v>
      </c>
      <c r="AC97" s="1">
        <v>780.43</v>
      </c>
      <c r="AD97" s="1">
        <v>76.914000000000001</v>
      </c>
      <c r="AH97">
        <f t="shared" si="38"/>
        <v>0.54600000000000004</v>
      </c>
      <c r="AI97" s="1">
        <f t="shared" si="39"/>
        <v>0.45500000000000002</v>
      </c>
      <c r="AJ97">
        <f t="shared" si="40"/>
        <v>0.28499999999999998</v>
      </c>
      <c r="AK97">
        <f t="shared" si="41"/>
        <v>0</v>
      </c>
      <c r="AL97">
        <f t="shared" si="42"/>
        <v>-7.8E-2</v>
      </c>
      <c r="AM97">
        <f t="shared" si="43"/>
        <v>-0.218</v>
      </c>
      <c r="AN97" s="1">
        <v>1123.184</v>
      </c>
      <c r="AO97" s="1">
        <f t="shared" si="44"/>
        <v>11.23184</v>
      </c>
      <c r="AP97" s="1">
        <v>459.95600000000002</v>
      </c>
      <c r="AQ97" s="1">
        <v>780.43</v>
      </c>
      <c r="AR97" s="1">
        <v>76.914000000000001</v>
      </c>
      <c r="AS97" s="4">
        <f t="shared" si="45"/>
        <v>-40.288000000000011</v>
      </c>
      <c r="AU97" s="17">
        <f t="shared" si="46"/>
        <v>4.3695819999999994</v>
      </c>
      <c r="AV97" s="17">
        <f t="shared" si="47"/>
        <v>2.2626980000000003</v>
      </c>
      <c r="AW97" s="17">
        <f t="shared" si="48"/>
        <v>-2.2626980000000003</v>
      </c>
      <c r="AY97" s="4">
        <f t="shared" si="36"/>
        <v>8.786686046511627E-7</v>
      </c>
      <c r="AZ97" s="4">
        <f t="shared" si="37"/>
        <v>4.2127325581395352E-7</v>
      </c>
      <c r="BA97" s="38">
        <f t="shared" si="49"/>
        <v>8.7866860465116267E-4</v>
      </c>
      <c r="BB97" s="39">
        <f t="shared" si="50"/>
        <v>4.2127325581395352E-4</v>
      </c>
      <c r="BC97" s="1">
        <f t="shared" si="70"/>
        <v>0.19451763914015865</v>
      </c>
      <c r="BD97" s="1">
        <f t="shared" si="52"/>
        <v>-0.10072695123862165</v>
      </c>
      <c r="BF97" s="18">
        <f t="shared" si="53"/>
        <v>4.5601270400000002</v>
      </c>
      <c r="BG97" s="18">
        <f t="shared" si="54"/>
        <v>2.11158592</v>
      </c>
      <c r="BI97" s="21">
        <f t="shared" si="69"/>
        <v>4.1785028866213487</v>
      </c>
      <c r="BJ97" s="21">
        <f t="shared" si="55"/>
        <v>207.15633110491663</v>
      </c>
      <c r="BN97" s="22">
        <v>5.52E-5</v>
      </c>
      <c r="BO97" s="1">
        <v>23053309.805903301</v>
      </c>
      <c r="BP97">
        <f t="shared" si="56"/>
        <v>23.0533098059033</v>
      </c>
      <c r="BS97" s="22">
        <v>5.52E-5</v>
      </c>
      <c r="BT97" s="1">
        <v>23291906.043046899</v>
      </c>
      <c r="BU97" s="33">
        <f t="shared" si="57"/>
        <v>23.2919060430469</v>
      </c>
      <c r="BX97" s="22">
        <v>5.52E-5</v>
      </c>
      <c r="BY97">
        <v>25612891.569056399</v>
      </c>
      <c r="BZ97" s="33">
        <f t="shared" si="58"/>
        <v>25.612891569056398</v>
      </c>
      <c r="CA97" s="33"/>
      <c r="CB97" s="35">
        <v>5.52E-5</v>
      </c>
      <c r="CC97" s="40">
        <f t="shared" si="59"/>
        <v>5.5199999999999999E-2</v>
      </c>
      <c r="CD97" s="35">
        <v>25568220.195258599</v>
      </c>
      <c r="CE97" s="33">
        <f t="shared" si="60"/>
        <v>25.568220195258597</v>
      </c>
      <c r="CJ97" s="1">
        <v>32.942</v>
      </c>
      <c r="CK97" s="1">
        <v>32.942</v>
      </c>
      <c r="CM97" s="1">
        <v>89.57</v>
      </c>
      <c r="CN97" s="1">
        <v>89.57</v>
      </c>
      <c r="CT97" s="32">
        <v>5.52E-5</v>
      </c>
      <c r="CU97">
        <v>11147822.4143339</v>
      </c>
      <c r="CV97" s="33">
        <f t="shared" si="61"/>
        <v>11.1478224143339</v>
      </c>
      <c r="CY97" s="41">
        <f t="shared" si="62"/>
        <v>5.5199999999999999E-2</v>
      </c>
      <c r="CZ97">
        <v>12292588.163366901</v>
      </c>
      <c r="DA97" s="33">
        <f t="shared" si="63"/>
        <v>12.292588163366901</v>
      </c>
      <c r="DC97" s="32">
        <v>5.52E-5</v>
      </c>
      <c r="DD97">
        <v>12277705.384246301</v>
      </c>
      <c r="DE97">
        <f t="shared" si="64"/>
        <v>12.277705384246302</v>
      </c>
      <c r="DG97" s="43">
        <f t="shared" si="65"/>
        <v>5.5199999999999999E-2</v>
      </c>
      <c r="DH97" s="45">
        <v>12097064.533741601</v>
      </c>
      <c r="DI97" s="38">
        <f t="shared" si="66"/>
        <v>12.097064533741602</v>
      </c>
      <c r="DO97" s="38">
        <f t="shared" si="67"/>
        <v>5.5199999999999999E-2</v>
      </c>
      <c r="DP97" s="4">
        <v>25175713.727412902</v>
      </c>
      <c r="DQ97" s="39">
        <f t="shared" si="68"/>
        <v>25.175713727412901</v>
      </c>
    </row>
    <row r="98" spans="1:121" x14ac:dyDescent="0.25">
      <c r="A98" s="1">
        <v>1153.095</v>
      </c>
      <c r="E98" s="1">
        <v>370</v>
      </c>
      <c r="F98" s="1">
        <v>370</v>
      </c>
      <c r="G98" s="1">
        <v>71.406999999999996</v>
      </c>
      <c r="H98" s="1">
        <v>91.965000000000003</v>
      </c>
      <c r="I98" s="1">
        <v>-64.900999999999996</v>
      </c>
      <c r="J98" s="1"/>
      <c r="K98" s="1">
        <v>22.896999999999998</v>
      </c>
      <c r="L98" s="1">
        <v>20.405999999999999</v>
      </c>
      <c r="M98" s="1">
        <v>-711.27300000000002</v>
      </c>
      <c r="N98" s="1"/>
      <c r="O98" s="1">
        <v>-56.18</v>
      </c>
      <c r="P98" s="1">
        <v>14736.546</v>
      </c>
      <c r="Q98" s="1">
        <v>33.418999999999997</v>
      </c>
      <c r="R98" s="1">
        <v>40.390999999999998</v>
      </c>
      <c r="S98" s="1">
        <v>-0.54600000000000004</v>
      </c>
      <c r="T98" s="1">
        <v>-0.46</v>
      </c>
      <c r="U98" s="1">
        <v>-0.29499999999999998</v>
      </c>
      <c r="V98" s="1">
        <v>5.0000000000000001E-3</v>
      </c>
      <c r="W98" s="1">
        <v>8.2000000000000003E-2</v>
      </c>
      <c r="X98" s="1">
        <v>0.223</v>
      </c>
      <c r="Y98" s="1">
        <v>0.11799999999999999</v>
      </c>
      <c r="Z98" s="1">
        <v>9.5000000000000001E-2</v>
      </c>
      <c r="AA98" s="30">
        <v>1153.095</v>
      </c>
      <c r="AB98" s="1">
        <v>467.28100000000001</v>
      </c>
      <c r="AC98" s="1">
        <v>800.87900000000002</v>
      </c>
      <c r="AD98" s="1">
        <v>79.661000000000001</v>
      </c>
      <c r="AH98">
        <f t="shared" si="38"/>
        <v>0.54600000000000004</v>
      </c>
      <c r="AI98" s="1">
        <f t="shared" si="39"/>
        <v>0.46</v>
      </c>
      <c r="AJ98">
        <f t="shared" si="40"/>
        <v>0.29499999999999998</v>
      </c>
      <c r="AK98">
        <f t="shared" si="41"/>
        <v>-5.0000000000000001E-3</v>
      </c>
      <c r="AL98">
        <f t="shared" si="42"/>
        <v>-8.2000000000000003E-2</v>
      </c>
      <c r="AM98">
        <f t="shared" si="43"/>
        <v>-0.223</v>
      </c>
      <c r="AN98" s="1">
        <v>1153.095</v>
      </c>
      <c r="AO98" s="1">
        <f t="shared" si="44"/>
        <v>11.530950000000001</v>
      </c>
      <c r="AP98" s="1">
        <v>467.28100000000001</v>
      </c>
      <c r="AQ98" s="1">
        <v>800.87900000000002</v>
      </c>
      <c r="AR98" s="1">
        <v>79.661000000000001</v>
      </c>
      <c r="AS98" s="4">
        <f t="shared" si="45"/>
        <v>-35.403999999999883</v>
      </c>
      <c r="AU98" s="17">
        <f t="shared" si="46"/>
        <v>4.4391695000000002</v>
      </c>
      <c r="AV98" s="17">
        <f t="shared" si="47"/>
        <v>2.4189705000000004</v>
      </c>
      <c r="AW98" s="17">
        <f t="shared" si="48"/>
        <v>-2.4189705000000004</v>
      </c>
      <c r="AY98" s="4">
        <f t="shared" si="36"/>
        <v>9.1201162790697678E-7</v>
      </c>
      <c r="AZ98" s="4">
        <f t="shared" si="37"/>
        <v>5.209244186046511E-7</v>
      </c>
      <c r="BA98" s="38">
        <f t="shared" si="49"/>
        <v>9.1201162790697675E-4</v>
      </c>
      <c r="BB98" s="39">
        <f t="shared" si="50"/>
        <v>5.2092441860465113E-4</v>
      </c>
      <c r="BC98" s="1">
        <f t="shared" si="70"/>
        <v>0.19248932221542892</v>
      </c>
      <c r="BD98" s="1">
        <f t="shared" si="52"/>
        <v>-0.10489033861043541</v>
      </c>
      <c r="BF98" s="18">
        <f t="shared" si="53"/>
        <v>4.6815657000000002</v>
      </c>
      <c r="BG98" s="18">
        <f t="shared" si="54"/>
        <v>2.1678185999999999</v>
      </c>
      <c r="BI98" s="21">
        <f t="shared" si="69"/>
        <v>5.1776737855030008</v>
      </c>
      <c r="BJ98" s="21">
        <f t="shared" si="55"/>
        <v>211.58546660684618</v>
      </c>
      <c r="BN98" s="22">
        <v>5.5800000000000001E-5</v>
      </c>
      <c r="BO98" s="1">
        <v>23071844.766249999</v>
      </c>
      <c r="BP98">
        <f t="shared" si="56"/>
        <v>23.071844766249999</v>
      </c>
      <c r="BS98" s="22">
        <v>5.5800000000000001E-5</v>
      </c>
      <c r="BT98" s="1">
        <v>23309010.950159799</v>
      </c>
      <c r="BU98" s="33">
        <f t="shared" si="57"/>
        <v>23.309010950159799</v>
      </c>
      <c r="BX98" s="22">
        <v>5.5800000000000001E-5</v>
      </c>
      <c r="BY98">
        <v>25630369.767803401</v>
      </c>
      <c r="BZ98" s="33">
        <f t="shared" si="58"/>
        <v>25.630369767803401</v>
      </c>
      <c r="CA98" s="33"/>
      <c r="CB98" s="35">
        <v>5.5800000000000001E-5</v>
      </c>
      <c r="CC98" s="40">
        <f t="shared" si="59"/>
        <v>5.5800000000000002E-2</v>
      </c>
      <c r="CD98" s="35">
        <v>25584537.127809498</v>
      </c>
      <c r="CE98" s="33">
        <f t="shared" si="60"/>
        <v>25.584537127809497</v>
      </c>
      <c r="CJ98" s="1">
        <v>33.418999999999997</v>
      </c>
      <c r="CK98" s="1">
        <v>33.418999999999997</v>
      </c>
      <c r="CM98" s="1">
        <v>91.965000000000003</v>
      </c>
      <c r="CN98" s="1">
        <v>91.965000000000003</v>
      </c>
      <c r="CT98" s="32">
        <v>5.5800000000000001E-5</v>
      </c>
      <c r="CU98">
        <v>11157307.9148915</v>
      </c>
      <c r="CV98" s="33">
        <f t="shared" si="61"/>
        <v>11.157307914891501</v>
      </c>
      <c r="CY98" s="41">
        <f t="shared" si="62"/>
        <v>5.5800000000000002E-2</v>
      </c>
      <c r="CZ98">
        <v>12303386.343773801</v>
      </c>
      <c r="DA98" s="33">
        <f t="shared" si="63"/>
        <v>12.3033863437738</v>
      </c>
      <c r="DC98" s="32">
        <v>5.5800000000000001E-5</v>
      </c>
      <c r="DD98">
        <v>12288310.4521963</v>
      </c>
      <c r="DE98">
        <f t="shared" si="64"/>
        <v>12.288310452196301</v>
      </c>
      <c r="DG98" s="43">
        <f t="shared" si="65"/>
        <v>5.5800000000000002E-2</v>
      </c>
      <c r="DH98" s="45">
        <v>12107591.255971299</v>
      </c>
      <c r="DI98" s="38">
        <f t="shared" si="66"/>
        <v>12.1075912559713</v>
      </c>
      <c r="DO98" s="38">
        <f t="shared" si="67"/>
        <v>5.5800000000000002E-2</v>
      </c>
      <c r="DP98" s="4">
        <v>25192456.6886933</v>
      </c>
      <c r="DQ98" s="39">
        <f t="shared" si="68"/>
        <v>25.192456688693301</v>
      </c>
    </row>
    <row r="99" spans="1:121" x14ac:dyDescent="0.25">
      <c r="A99" s="1">
        <v>1163.472</v>
      </c>
      <c r="E99" s="1">
        <v>371</v>
      </c>
      <c r="F99" s="1">
        <v>371</v>
      </c>
      <c r="G99" s="1">
        <v>67.597999999999999</v>
      </c>
      <c r="H99" s="1">
        <v>93.402000000000001</v>
      </c>
      <c r="I99" s="1">
        <v>-69.673000000000002</v>
      </c>
      <c r="J99" s="1"/>
      <c r="K99" s="1">
        <v>22.42</v>
      </c>
      <c r="L99" s="1">
        <v>20.88</v>
      </c>
      <c r="M99" s="1">
        <v>-718.255</v>
      </c>
      <c r="N99" s="1"/>
      <c r="O99" s="1">
        <v>-62.845999999999997</v>
      </c>
      <c r="P99" s="1">
        <v>14737.591</v>
      </c>
      <c r="Q99" s="1">
        <v>33.896000000000001</v>
      </c>
      <c r="R99" s="1">
        <v>30.411999999999999</v>
      </c>
      <c r="S99" s="1">
        <v>-0.54100000000000004</v>
      </c>
      <c r="T99" s="1">
        <v>-0.46899999999999997</v>
      </c>
      <c r="U99" s="1">
        <v>-0.28999999999999998</v>
      </c>
      <c r="V99" s="1">
        <v>0</v>
      </c>
      <c r="W99" s="1">
        <v>8.6999999999999994E-2</v>
      </c>
      <c r="X99" s="1">
        <v>0.223</v>
      </c>
      <c r="Y99" s="1">
        <v>0.115</v>
      </c>
      <c r="Z99" s="1">
        <v>9.0999999999999998E-2</v>
      </c>
      <c r="AA99" s="30">
        <v>1163.472</v>
      </c>
      <c r="AB99" s="1">
        <v>471.55399999999997</v>
      </c>
      <c r="AC99" s="1">
        <v>802.40499999999997</v>
      </c>
      <c r="AD99" s="1">
        <v>80.271000000000001</v>
      </c>
      <c r="AH99">
        <f t="shared" si="38"/>
        <v>0.54100000000000004</v>
      </c>
      <c r="AI99" s="1">
        <f t="shared" si="39"/>
        <v>0.46899999999999997</v>
      </c>
      <c r="AJ99">
        <f t="shared" si="40"/>
        <v>0.28999999999999998</v>
      </c>
      <c r="AK99">
        <f t="shared" si="41"/>
        <v>0</v>
      </c>
      <c r="AL99">
        <f t="shared" si="42"/>
        <v>-8.6999999999999994E-2</v>
      </c>
      <c r="AM99">
        <f t="shared" si="43"/>
        <v>-0.223</v>
      </c>
      <c r="AN99" s="1">
        <v>1163.472</v>
      </c>
      <c r="AO99" s="1">
        <f t="shared" si="44"/>
        <v>11.63472</v>
      </c>
      <c r="AP99" s="1">
        <v>471.55399999999997</v>
      </c>
      <c r="AQ99" s="1">
        <v>802.40499999999997</v>
      </c>
      <c r="AR99" s="1">
        <v>80.271000000000001</v>
      </c>
      <c r="AS99" s="4">
        <f t="shared" si="45"/>
        <v>-30.216000000000008</v>
      </c>
      <c r="AU99" s="17">
        <f t="shared" si="46"/>
        <v>4.4797630000000002</v>
      </c>
      <c r="AV99" s="17">
        <f t="shared" si="47"/>
        <v>2.4394170000000006</v>
      </c>
      <c r="AW99" s="17">
        <f t="shared" si="48"/>
        <v>-2.4394170000000006</v>
      </c>
      <c r="AY99" s="4">
        <f t="shared" si="36"/>
        <v>9.4811046511627902E-7</v>
      </c>
      <c r="AZ99" s="4">
        <f t="shared" si="37"/>
        <v>5.6245348837209296E-7</v>
      </c>
      <c r="BA99" s="38">
        <f t="shared" si="49"/>
        <v>9.4811046511627899E-4</v>
      </c>
      <c r="BB99" s="39">
        <f t="shared" si="50"/>
        <v>5.6245348837209296E-4</v>
      </c>
      <c r="BC99" s="1">
        <f t="shared" si="70"/>
        <v>0.19251700943383254</v>
      </c>
      <c r="BD99" s="1">
        <f t="shared" si="52"/>
        <v>-0.10483350695160694</v>
      </c>
      <c r="BF99" s="18">
        <f t="shared" si="53"/>
        <v>4.7236963200000002</v>
      </c>
      <c r="BG99" s="18">
        <f t="shared" si="54"/>
        <v>2.1873273599999998</v>
      </c>
      <c r="BI99" s="21">
        <f t="shared" si="69"/>
        <v>5.1640347616588533</v>
      </c>
      <c r="BJ99" s="21">
        <f t="shared" si="55"/>
        <v>211.52500739532653</v>
      </c>
      <c r="BN99" s="22">
        <v>5.6400000000000002E-5</v>
      </c>
      <c r="BO99" s="1">
        <v>23090390.420869201</v>
      </c>
      <c r="BP99">
        <f t="shared" si="56"/>
        <v>23.090390420869202</v>
      </c>
      <c r="BS99" s="22">
        <v>5.6400000000000002E-5</v>
      </c>
      <c r="BT99" s="1">
        <v>23325653.069153901</v>
      </c>
      <c r="BU99" s="33">
        <f t="shared" si="57"/>
        <v>23.325653069153901</v>
      </c>
      <c r="BX99" s="22">
        <v>5.6400000000000002E-5</v>
      </c>
      <c r="BY99">
        <v>25647231.871750999</v>
      </c>
      <c r="BZ99" s="33">
        <f t="shared" si="58"/>
        <v>25.647231871751</v>
      </c>
      <c r="CA99" s="33"/>
      <c r="CB99" s="35">
        <v>5.6400000000000002E-5</v>
      </c>
      <c r="CC99" s="40">
        <f t="shared" si="59"/>
        <v>5.6399999999999999E-2</v>
      </c>
      <c r="CD99" s="35">
        <v>25551324.429727498</v>
      </c>
      <c r="CE99" s="33">
        <f t="shared" si="60"/>
        <v>25.551324429727497</v>
      </c>
      <c r="CJ99" s="1">
        <v>33.896000000000001</v>
      </c>
      <c r="CK99" s="1">
        <v>33.896000000000001</v>
      </c>
      <c r="CM99" s="1">
        <v>93.402000000000001</v>
      </c>
      <c r="CN99" s="1">
        <v>93.402000000000001</v>
      </c>
      <c r="CT99" s="32">
        <v>5.6400000000000002E-5</v>
      </c>
      <c r="CU99">
        <v>11166751.287549101</v>
      </c>
      <c r="CV99" s="33">
        <f t="shared" si="61"/>
        <v>11.166751287549101</v>
      </c>
      <c r="CY99" s="41">
        <f t="shared" si="62"/>
        <v>5.6399999999999999E-2</v>
      </c>
      <c r="CZ99">
        <v>12314133.252342001</v>
      </c>
      <c r="DA99" s="33">
        <f t="shared" si="63"/>
        <v>12.314133252342</v>
      </c>
      <c r="DC99" s="32">
        <v>5.6400000000000002E-5</v>
      </c>
      <c r="DD99">
        <v>12298864.187425099</v>
      </c>
      <c r="DE99">
        <f t="shared" si="64"/>
        <v>12.298864187425099</v>
      </c>
      <c r="DG99" s="43">
        <f t="shared" si="65"/>
        <v>5.6399999999999999E-2</v>
      </c>
      <c r="DH99" s="45">
        <v>12118066.6454797</v>
      </c>
      <c r="DI99" s="38">
        <f t="shared" si="66"/>
        <v>12.118066645479699</v>
      </c>
      <c r="DO99" s="38">
        <f t="shared" si="67"/>
        <v>5.6399999999999999E-2</v>
      </c>
      <c r="DP99" s="4">
        <v>25208606.405304398</v>
      </c>
      <c r="DQ99" s="39">
        <f t="shared" si="68"/>
        <v>25.208606405304398</v>
      </c>
    </row>
    <row r="100" spans="1:121" x14ac:dyDescent="0.25">
      <c r="A100" s="1">
        <v>1163.1669999999999</v>
      </c>
      <c r="E100" s="1">
        <v>372</v>
      </c>
      <c r="F100" s="1">
        <v>372</v>
      </c>
      <c r="G100" s="1">
        <v>72.358999999999995</v>
      </c>
      <c r="H100" s="1">
        <v>92.923000000000002</v>
      </c>
      <c r="I100" s="1">
        <v>-66.332999999999998</v>
      </c>
      <c r="J100" s="1"/>
      <c r="K100" s="1">
        <v>21.943000000000001</v>
      </c>
      <c r="L100" s="1">
        <v>20.88</v>
      </c>
      <c r="M100" s="1">
        <v>-701.03300000000002</v>
      </c>
      <c r="N100" s="1"/>
      <c r="O100" s="1">
        <v>-54.276000000000003</v>
      </c>
      <c r="P100" s="1">
        <v>14738.112999999999</v>
      </c>
      <c r="Q100" s="1">
        <v>33.418999999999997</v>
      </c>
      <c r="R100" s="1">
        <v>31.837</v>
      </c>
      <c r="S100" s="1">
        <v>-0.55100000000000005</v>
      </c>
      <c r="T100" s="1">
        <v>-0.46899999999999997</v>
      </c>
      <c r="U100" s="1">
        <v>-0.29899999999999999</v>
      </c>
      <c r="V100" s="1">
        <v>0</v>
      </c>
      <c r="W100" s="1">
        <v>9.1999999999999998E-2</v>
      </c>
      <c r="X100" s="1">
        <v>0.22800000000000001</v>
      </c>
      <c r="Y100" s="1">
        <v>0.11799999999999999</v>
      </c>
      <c r="Z100" s="1">
        <v>8.7999999999999995E-2</v>
      </c>
      <c r="AA100" s="30">
        <v>1163.1669999999999</v>
      </c>
      <c r="AB100" s="1">
        <v>473.99599999999998</v>
      </c>
      <c r="AC100" s="1">
        <v>809.42499999999995</v>
      </c>
      <c r="AD100" s="1">
        <v>80.271000000000001</v>
      </c>
      <c r="AH100">
        <f t="shared" si="38"/>
        <v>0.55100000000000005</v>
      </c>
      <c r="AI100" s="1">
        <f t="shared" si="39"/>
        <v>0.46899999999999997</v>
      </c>
      <c r="AJ100">
        <f t="shared" si="40"/>
        <v>0.29899999999999999</v>
      </c>
      <c r="AK100">
        <f t="shared" si="41"/>
        <v>0</v>
      </c>
      <c r="AL100">
        <f t="shared" si="42"/>
        <v>-9.1999999999999998E-2</v>
      </c>
      <c r="AM100">
        <f t="shared" si="43"/>
        <v>-0.22800000000000001</v>
      </c>
      <c r="AN100" s="1">
        <v>1163.1669999999999</v>
      </c>
      <c r="AO100" s="1">
        <f t="shared" si="44"/>
        <v>11.63167</v>
      </c>
      <c r="AP100" s="1">
        <v>473.99599999999998</v>
      </c>
      <c r="AQ100" s="1">
        <v>809.42499999999995</v>
      </c>
      <c r="AR100" s="1">
        <v>80.271000000000001</v>
      </c>
      <c r="AS100" s="4">
        <f t="shared" si="45"/>
        <v>-39.983000000000061</v>
      </c>
      <c r="AU100" s="17">
        <f t="shared" si="46"/>
        <v>4.5029619999999992</v>
      </c>
      <c r="AV100" s="17">
        <f t="shared" si="47"/>
        <v>2.3887479999999996</v>
      </c>
      <c r="AW100" s="17">
        <f t="shared" si="48"/>
        <v>-2.3887479999999996</v>
      </c>
      <c r="AY100" s="4">
        <f t="shared" si="36"/>
        <v>9.259069767441861E-7</v>
      </c>
      <c r="AZ100" s="4">
        <f t="shared" si="37"/>
        <v>5.0985465116279064E-7</v>
      </c>
      <c r="BA100" s="38">
        <f t="shared" si="49"/>
        <v>9.2590697674418607E-4</v>
      </c>
      <c r="BB100" s="39">
        <f t="shared" si="50"/>
        <v>5.0985465116279059E-4</v>
      </c>
      <c r="BC100" s="1">
        <f>AU100*100/AN100/2</f>
        <v>0.19356472458383017</v>
      </c>
      <c r="BD100" s="1">
        <f t="shared" si="52"/>
        <v>-0.10268293374898015</v>
      </c>
      <c r="BF100" s="18">
        <f t="shared" si="53"/>
        <v>4.7224580200000004</v>
      </c>
      <c r="BG100" s="18">
        <f t="shared" si="54"/>
        <v>2.1867539599999999</v>
      </c>
      <c r="BI100" s="21">
        <f t="shared" si="69"/>
        <v>4.6479189242216057</v>
      </c>
      <c r="BJ100" s="21">
        <f t="shared" si="55"/>
        <v>209.23716356274485</v>
      </c>
      <c r="BN100" s="22">
        <v>5.7000000000000003E-5</v>
      </c>
      <c r="BO100" s="1">
        <v>23108513.4308578</v>
      </c>
      <c r="BP100">
        <f t="shared" si="56"/>
        <v>23.108513430857798</v>
      </c>
      <c r="BS100" s="22">
        <v>5.7000000000000003E-5</v>
      </c>
      <c r="BT100" s="1">
        <v>23341833.933124501</v>
      </c>
      <c r="BU100" s="33">
        <f t="shared" si="57"/>
        <v>23.341833933124501</v>
      </c>
      <c r="BX100" s="22">
        <v>5.7000000000000003E-5</v>
      </c>
      <c r="BY100">
        <v>25613281.040284</v>
      </c>
      <c r="BZ100" s="33">
        <f t="shared" si="58"/>
        <v>25.613281040284001</v>
      </c>
      <c r="CA100" s="33"/>
      <c r="CB100" s="35">
        <v>5.7000000000000003E-5</v>
      </c>
      <c r="CC100" s="40">
        <f t="shared" si="59"/>
        <v>5.7000000000000002E-2</v>
      </c>
      <c r="CD100" s="35">
        <v>25567010.3249279</v>
      </c>
      <c r="CE100" s="33">
        <f t="shared" si="60"/>
        <v>25.567010324927899</v>
      </c>
      <c r="CJ100" s="1">
        <v>33.418999999999997</v>
      </c>
      <c r="CK100" s="1">
        <v>33.418999999999997</v>
      </c>
      <c r="CM100" s="1">
        <v>92.923000000000002</v>
      </c>
      <c r="CN100" s="1">
        <v>92.923000000000002</v>
      </c>
      <c r="CT100" s="32">
        <v>5.7000000000000003E-5</v>
      </c>
      <c r="CU100">
        <v>11176152.598405501</v>
      </c>
      <c r="CV100" s="33">
        <f t="shared" si="61"/>
        <v>11.176152598405501</v>
      </c>
      <c r="CY100" s="41">
        <f t="shared" si="62"/>
        <v>5.7000000000000002E-2</v>
      </c>
      <c r="CZ100">
        <v>12324828.955888201</v>
      </c>
      <c r="DA100" s="33">
        <f t="shared" si="63"/>
        <v>12.324828955888201</v>
      </c>
      <c r="DC100" s="32">
        <v>5.7000000000000003E-5</v>
      </c>
      <c r="DD100">
        <v>12309366.674463799</v>
      </c>
      <c r="DE100">
        <f t="shared" si="64"/>
        <v>12.309366674463799</v>
      </c>
      <c r="DG100" s="43">
        <f t="shared" si="65"/>
        <v>5.7000000000000002E-2</v>
      </c>
      <c r="DH100" s="45">
        <v>12128490.786798</v>
      </c>
      <c r="DI100" s="38">
        <f t="shared" si="66"/>
        <v>12.128490786798</v>
      </c>
      <c r="DO100" s="38">
        <f t="shared" si="67"/>
        <v>5.7000000000000002E-2</v>
      </c>
      <c r="DP100" s="4">
        <v>25224164.962064601</v>
      </c>
      <c r="DQ100" s="39">
        <f t="shared" si="68"/>
        <v>25.224164962064602</v>
      </c>
    </row>
    <row r="101" spans="1:121" x14ac:dyDescent="0.25">
      <c r="A101" s="1">
        <v>1167.7449999999999</v>
      </c>
      <c r="E101" s="1">
        <v>373</v>
      </c>
      <c r="F101" s="1">
        <v>373</v>
      </c>
      <c r="G101" s="1">
        <v>59.505000000000003</v>
      </c>
      <c r="H101" s="1">
        <v>94.838999999999999</v>
      </c>
      <c r="I101" s="1">
        <v>-70.626999999999995</v>
      </c>
      <c r="J101" s="1"/>
      <c r="K101" s="1">
        <v>23.850999999999999</v>
      </c>
      <c r="L101" s="1">
        <v>20.88</v>
      </c>
      <c r="M101" s="1">
        <v>4088.4949999999999</v>
      </c>
      <c r="N101" s="1"/>
      <c r="O101" s="1">
        <v>-69.034000000000006</v>
      </c>
      <c r="P101" s="1">
        <v>14766.329</v>
      </c>
      <c r="Q101" s="1">
        <v>33.896000000000001</v>
      </c>
      <c r="R101" s="1">
        <v>7.1280000000000001</v>
      </c>
      <c r="S101" s="1">
        <v>-0.55600000000000005</v>
      </c>
      <c r="T101" s="1">
        <v>-0.46899999999999997</v>
      </c>
      <c r="U101" s="1">
        <v>-0.29899999999999999</v>
      </c>
      <c r="V101" s="1">
        <v>0.01</v>
      </c>
      <c r="W101" s="1">
        <v>8.2000000000000003E-2</v>
      </c>
      <c r="X101" s="1">
        <v>0.22800000000000001</v>
      </c>
      <c r="Y101" s="1">
        <v>0.122</v>
      </c>
      <c r="Z101" s="1">
        <v>9.0999999999999998E-2</v>
      </c>
      <c r="AA101" s="30">
        <v>1167.7449999999999</v>
      </c>
      <c r="AB101" s="1">
        <v>480.71100000000001</v>
      </c>
      <c r="AC101" s="1">
        <v>810.95100000000002</v>
      </c>
      <c r="AD101" s="1">
        <v>80.271000000000001</v>
      </c>
      <c r="AH101">
        <f t="shared" si="38"/>
        <v>0.55600000000000005</v>
      </c>
      <c r="AI101" s="1">
        <f t="shared" si="39"/>
        <v>0.46899999999999997</v>
      </c>
      <c r="AJ101">
        <f t="shared" si="40"/>
        <v>0.29899999999999999</v>
      </c>
      <c r="AK101">
        <f t="shared" si="41"/>
        <v>-0.01</v>
      </c>
      <c r="AL101">
        <f t="shared" si="42"/>
        <v>-8.2000000000000003E-2</v>
      </c>
      <c r="AM101">
        <f t="shared" si="43"/>
        <v>-0.22800000000000001</v>
      </c>
      <c r="AN101" s="1">
        <v>1167.7449999999999</v>
      </c>
      <c r="AO101" s="1">
        <f t="shared" si="44"/>
        <v>11.677449999999999</v>
      </c>
      <c r="AP101" s="1">
        <v>480.71100000000001</v>
      </c>
      <c r="AQ101" s="1">
        <v>810.95100000000002</v>
      </c>
      <c r="AR101" s="1">
        <v>80.271000000000001</v>
      </c>
      <c r="AS101" s="4">
        <f t="shared" si="45"/>
        <v>-43.646000000000186</v>
      </c>
      <c r="AU101" s="17">
        <f t="shared" si="46"/>
        <v>4.5667545</v>
      </c>
      <c r="AV101" s="17">
        <f t="shared" si="47"/>
        <v>2.3035854999999987</v>
      </c>
      <c r="AW101" s="17">
        <f t="shared" si="48"/>
        <v>-2.3035854999999987</v>
      </c>
      <c r="AY101" s="4">
        <f t="shared" si="36"/>
        <v>9.6201162790697683E-7</v>
      </c>
      <c r="AZ101" s="4">
        <f t="shared" si="37"/>
        <v>5.9843023255813959E-7</v>
      </c>
      <c r="BA101" s="38">
        <f t="shared" si="49"/>
        <v>9.6201162790697688E-4</v>
      </c>
      <c r="BB101" s="39">
        <f t="shared" si="50"/>
        <v>5.9843023255813958E-4</v>
      </c>
      <c r="BC101" s="1">
        <f t="shared" si="70"/>
        <v>0.19553731765068574</v>
      </c>
      <c r="BD101" s="1">
        <f t="shared" si="52"/>
        <v>-9.8633926927539778E-2</v>
      </c>
      <c r="BF101" s="18">
        <f t="shared" si="53"/>
        <v>4.7410446999999998</v>
      </c>
      <c r="BG101" s="18">
        <f t="shared" si="54"/>
        <v>2.1953605999999999</v>
      </c>
      <c r="BI101" s="21">
        <f t="shared" si="69"/>
        <v>3.6761982016326411</v>
      </c>
      <c r="BJ101" s="21">
        <f t="shared" si="55"/>
        <v>204.9297094973827</v>
      </c>
      <c r="BN101" s="22">
        <v>5.7599999999999997E-5</v>
      </c>
      <c r="BO101" s="1">
        <v>23126214.347309001</v>
      </c>
      <c r="BP101">
        <f t="shared" si="56"/>
        <v>23.126214347308998</v>
      </c>
      <c r="BS101" s="22">
        <v>5.7599999999999997E-5</v>
      </c>
      <c r="BT101" s="1">
        <v>23357555.0681406</v>
      </c>
      <c r="BU101" s="33">
        <f t="shared" si="57"/>
        <v>23.357555068140599</v>
      </c>
      <c r="BX101" s="22">
        <v>5.7599999999999997E-5</v>
      </c>
      <c r="BY101">
        <v>25629506.5290532</v>
      </c>
      <c r="BZ101" s="33">
        <f t="shared" si="58"/>
        <v>25.629506529053199</v>
      </c>
      <c r="CA101" s="33"/>
      <c r="CB101" s="35">
        <v>5.7599999999999997E-5</v>
      </c>
      <c r="CC101" s="40">
        <f t="shared" si="59"/>
        <v>5.7599999999999998E-2</v>
      </c>
      <c r="CD101" s="35">
        <v>25582107.134962101</v>
      </c>
      <c r="CE101" s="33">
        <f t="shared" si="60"/>
        <v>25.582107134962101</v>
      </c>
      <c r="CJ101" s="1">
        <v>33.896000000000001</v>
      </c>
      <c r="CK101" s="1">
        <v>33.896000000000001</v>
      </c>
      <c r="CM101" s="1">
        <v>94.838999999999999</v>
      </c>
      <c r="CN101" s="1">
        <v>94.838999999999999</v>
      </c>
      <c r="CT101" s="32">
        <v>5.7599999999999997E-5</v>
      </c>
      <c r="CU101">
        <v>11185511.9134159</v>
      </c>
      <c r="CV101" s="33">
        <f t="shared" si="61"/>
        <v>11.185511913415899</v>
      </c>
      <c r="CY101" s="41">
        <f t="shared" si="62"/>
        <v>5.7599999999999998E-2</v>
      </c>
      <c r="CZ101">
        <v>12292454.4583239</v>
      </c>
      <c r="DA101" s="33">
        <f t="shared" si="63"/>
        <v>12.292454458323899</v>
      </c>
      <c r="DC101" s="32">
        <v>5.7599999999999997E-5</v>
      </c>
      <c r="DD101">
        <v>12319817.9976504</v>
      </c>
      <c r="DE101">
        <f t="shared" si="64"/>
        <v>12.3198179976504</v>
      </c>
      <c r="DG101" s="43">
        <f t="shared" si="65"/>
        <v>5.7599999999999998E-2</v>
      </c>
      <c r="DH101" s="45">
        <v>12138863.7642643</v>
      </c>
      <c r="DI101" s="38">
        <f t="shared" si="66"/>
        <v>12.1388637642643</v>
      </c>
      <c r="DO101" s="38">
        <f t="shared" si="67"/>
        <v>5.7599999999999998E-2</v>
      </c>
      <c r="DP101" s="4">
        <v>25239134.433658499</v>
      </c>
      <c r="DQ101" s="39">
        <f t="shared" si="68"/>
        <v>25.239134433658499</v>
      </c>
    </row>
    <row r="102" spans="1:121" x14ac:dyDescent="0.25">
      <c r="A102" s="1">
        <v>1182.701</v>
      </c>
      <c r="E102" s="1">
        <v>374</v>
      </c>
      <c r="F102" s="1">
        <v>374</v>
      </c>
      <c r="G102" s="1">
        <v>-29.036000000000001</v>
      </c>
      <c r="H102" s="1">
        <v>97.234999999999999</v>
      </c>
      <c r="I102" s="1">
        <v>-101.643</v>
      </c>
      <c r="J102" s="1"/>
      <c r="K102" s="1">
        <v>23.373999999999999</v>
      </c>
      <c r="L102" s="1">
        <v>21.355</v>
      </c>
      <c r="M102" s="1">
        <v>-694.51599999999996</v>
      </c>
      <c r="N102" s="1"/>
      <c r="O102" s="1">
        <v>-157.09899999999999</v>
      </c>
      <c r="P102" s="1">
        <v>14794.025</v>
      </c>
      <c r="Q102" s="1">
        <v>33.418999999999997</v>
      </c>
      <c r="R102" s="1">
        <v>-122.10299999999999</v>
      </c>
      <c r="S102" s="1">
        <v>-0.56599999999999995</v>
      </c>
      <c r="T102" s="1">
        <v>-0.47399999999999998</v>
      </c>
      <c r="U102" s="1">
        <v>-0.30399999999999999</v>
      </c>
      <c r="V102" s="1">
        <v>-5.0000000000000001E-3</v>
      </c>
      <c r="W102" s="1">
        <v>9.1999999999999998E-2</v>
      </c>
      <c r="X102" s="1">
        <v>0.20100000000000001</v>
      </c>
      <c r="Y102" s="1">
        <v>0.11799999999999999</v>
      </c>
      <c r="Z102" s="1">
        <v>8.7999999999999995E-2</v>
      </c>
      <c r="AA102" s="30">
        <v>1182.701</v>
      </c>
      <c r="AB102" s="1">
        <v>489.56200000000001</v>
      </c>
      <c r="AC102" s="1">
        <v>820.10699999999997</v>
      </c>
      <c r="AD102" s="1">
        <v>80.575999999999993</v>
      </c>
      <c r="AH102">
        <f t="shared" si="38"/>
        <v>0.56599999999999995</v>
      </c>
      <c r="AI102" s="1">
        <f t="shared" si="39"/>
        <v>0.47399999999999998</v>
      </c>
      <c r="AJ102">
        <f t="shared" si="40"/>
        <v>0.30399999999999999</v>
      </c>
      <c r="AK102">
        <f t="shared" si="41"/>
        <v>5.0000000000000001E-3</v>
      </c>
      <c r="AL102">
        <f t="shared" si="42"/>
        <v>-9.1999999999999998E-2</v>
      </c>
      <c r="AM102">
        <f t="shared" si="43"/>
        <v>-0.20100000000000001</v>
      </c>
      <c r="AN102" s="1">
        <v>1182.701</v>
      </c>
      <c r="AO102" s="1">
        <f t="shared" si="44"/>
        <v>11.82701</v>
      </c>
      <c r="AP102" s="1">
        <v>489.56200000000001</v>
      </c>
      <c r="AQ102" s="1">
        <v>820.10699999999997</v>
      </c>
      <c r="AR102" s="1">
        <v>80.575999999999993</v>
      </c>
      <c r="AS102" s="4">
        <f t="shared" si="45"/>
        <v>-46.391999999999939</v>
      </c>
      <c r="AU102" s="17">
        <f t="shared" si="46"/>
        <v>4.6508389999999995</v>
      </c>
      <c r="AV102" s="17">
        <f t="shared" si="47"/>
        <v>2.2805509999999991</v>
      </c>
      <c r="AW102" s="17">
        <f t="shared" si="48"/>
        <v>-2.2805509999999991</v>
      </c>
      <c r="AY102" s="4">
        <f t="shared" si="36"/>
        <v>1.156267441860465E-6</v>
      </c>
      <c r="AZ102" s="4">
        <f t="shared" si="37"/>
        <v>1.1076627906976743E-6</v>
      </c>
      <c r="BA102" s="38">
        <f t="shared" si="49"/>
        <v>1.156267441860465E-3</v>
      </c>
      <c r="BB102" s="39">
        <f t="shared" si="50"/>
        <v>1.1076627906976744E-3</v>
      </c>
      <c r="BC102" s="1">
        <f t="shared" si="70"/>
        <v>0.19661939069976264</v>
      </c>
      <c r="BD102" s="1">
        <f t="shared" si="52"/>
        <v>-9.6412829616276605E-2</v>
      </c>
      <c r="BF102" s="18">
        <f t="shared" si="53"/>
        <v>4.8017660600000003</v>
      </c>
      <c r="BG102" s="18">
        <f t="shared" si="54"/>
        <v>2.2234778799999999</v>
      </c>
      <c r="BI102" s="21">
        <f t="shared" si="69"/>
        <v>3.1431572907573258</v>
      </c>
      <c r="BJ102" s="21">
        <f t="shared" si="55"/>
        <v>202.56684001731554</v>
      </c>
      <c r="BN102" s="22">
        <v>5.8199999999999998E-5</v>
      </c>
      <c r="BO102" s="1">
        <v>23143493.720319498</v>
      </c>
      <c r="BP102">
        <f t="shared" si="56"/>
        <v>23.143493720319498</v>
      </c>
      <c r="BS102" s="22">
        <v>5.8199999999999998E-5</v>
      </c>
      <c r="BT102" s="1">
        <v>23372817.993286099</v>
      </c>
      <c r="BU102" s="33">
        <f t="shared" si="57"/>
        <v>23.372817993286098</v>
      </c>
      <c r="BX102" s="22">
        <v>5.8199999999999998E-5</v>
      </c>
      <c r="BY102">
        <v>25645169.234666701</v>
      </c>
      <c r="BZ102" s="33">
        <f t="shared" si="58"/>
        <v>25.645169234666703</v>
      </c>
      <c r="CA102" s="33"/>
      <c r="CB102" s="35">
        <v>5.8199999999999998E-5</v>
      </c>
      <c r="CC102" s="40">
        <f t="shared" si="59"/>
        <v>5.8200000000000002E-2</v>
      </c>
      <c r="CD102" s="35">
        <v>25596616.9244438</v>
      </c>
      <c r="CE102" s="33">
        <f t="shared" si="60"/>
        <v>25.596616924443801</v>
      </c>
      <c r="CJ102" s="1">
        <v>33.418999999999997</v>
      </c>
      <c r="CK102" s="1">
        <v>33.418999999999997</v>
      </c>
      <c r="CM102" s="1">
        <v>97.234999999999999</v>
      </c>
      <c r="CN102" s="1">
        <v>97.234999999999999</v>
      </c>
      <c r="CT102" s="32">
        <v>5.8199999999999998E-5</v>
      </c>
      <c r="CU102">
        <v>11156034.686277701</v>
      </c>
      <c r="CV102" s="33">
        <f t="shared" si="61"/>
        <v>11.156034686277701</v>
      </c>
      <c r="CY102" s="41">
        <f t="shared" si="62"/>
        <v>5.8200000000000002E-2</v>
      </c>
      <c r="CZ102">
        <v>12302415.310689799</v>
      </c>
      <c r="DA102" s="33">
        <f t="shared" si="63"/>
        <v>12.302415310689799</v>
      </c>
      <c r="DC102" s="32">
        <v>5.8199999999999998E-5</v>
      </c>
      <c r="DD102">
        <v>12330218.2411309</v>
      </c>
      <c r="DE102">
        <f t="shared" si="64"/>
        <v>12.3302182411309</v>
      </c>
      <c r="DG102" s="43">
        <f t="shared" si="65"/>
        <v>5.8200000000000002E-2</v>
      </c>
      <c r="DH102" s="45">
        <v>12106980.743369499</v>
      </c>
      <c r="DI102" s="38">
        <f t="shared" si="66"/>
        <v>12.106980743369499</v>
      </c>
      <c r="DO102" s="38">
        <f t="shared" si="67"/>
        <v>5.8200000000000002E-2</v>
      </c>
      <c r="DP102" s="4">
        <v>25253516.8846999</v>
      </c>
      <c r="DQ102" s="39">
        <f t="shared" si="68"/>
        <v>25.253516884699899</v>
      </c>
    </row>
    <row r="103" spans="1:121" x14ac:dyDescent="0.25">
      <c r="A103" s="1">
        <v>1201.9290000000001</v>
      </c>
      <c r="E103" s="1">
        <v>375</v>
      </c>
      <c r="F103" s="1">
        <v>375</v>
      </c>
      <c r="G103" s="1">
        <v>-12.852</v>
      </c>
      <c r="H103" s="1">
        <v>96.277000000000001</v>
      </c>
      <c r="I103" s="1">
        <v>-100.212</v>
      </c>
      <c r="J103" s="1"/>
      <c r="K103" s="1">
        <v>23.850999999999999</v>
      </c>
      <c r="L103" s="1">
        <v>20.88</v>
      </c>
      <c r="M103" s="1">
        <v>-695.91200000000003</v>
      </c>
      <c r="N103" s="1"/>
      <c r="O103" s="1">
        <v>-140.91499999999999</v>
      </c>
      <c r="P103" s="1">
        <v>14818.063</v>
      </c>
      <c r="Q103" s="1">
        <v>33.418999999999997</v>
      </c>
      <c r="R103" s="1">
        <v>-124.47799999999999</v>
      </c>
      <c r="S103" s="1">
        <v>-0.56599999999999995</v>
      </c>
      <c r="T103" s="1">
        <v>-0.48399999999999999</v>
      </c>
      <c r="U103" s="1">
        <v>-0.29899999999999999</v>
      </c>
      <c r="V103" s="1">
        <v>-5.0000000000000001E-3</v>
      </c>
      <c r="W103" s="1">
        <v>8.6999999999999994E-2</v>
      </c>
      <c r="X103" s="1">
        <v>0.21199999999999999</v>
      </c>
      <c r="Y103" s="1">
        <v>0.125</v>
      </c>
      <c r="Z103" s="1">
        <v>9.0999999999999998E-2</v>
      </c>
      <c r="AA103" s="30">
        <v>1201.9290000000001</v>
      </c>
      <c r="AB103" s="1">
        <v>490.78300000000002</v>
      </c>
      <c r="AC103" s="1">
        <v>829.87400000000002</v>
      </c>
      <c r="AD103" s="1">
        <v>80.575999999999993</v>
      </c>
      <c r="AH103">
        <f t="shared" si="38"/>
        <v>0.56599999999999995</v>
      </c>
      <c r="AI103" s="1">
        <f t="shared" si="39"/>
        <v>0.48399999999999999</v>
      </c>
      <c r="AJ103">
        <f t="shared" si="40"/>
        <v>0.29899999999999999</v>
      </c>
      <c r="AK103">
        <f t="shared" si="41"/>
        <v>5.0000000000000001E-3</v>
      </c>
      <c r="AL103">
        <f t="shared" si="42"/>
        <v>-8.6999999999999994E-2</v>
      </c>
      <c r="AM103">
        <f t="shared" si="43"/>
        <v>-0.21199999999999999</v>
      </c>
      <c r="AN103" s="1">
        <v>1201.9290000000001</v>
      </c>
      <c r="AO103" s="1">
        <f t="shared" si="44"/>
        <v>12.019290000000002</v>
      </c>
      <c r="AP103" s="1">
        <v>490.78300000000002</v>
      </c>
      <c r="AQ103" s="1">
        <v>829.87400000000002</v>
      </c>
      <c r="AR103" s="1">
        <v>80.575999999999993</v>
      </c>
      <c r="AS103" s="4">
        <f t="shared" si="45"/>
        <v>-38.15199999999993</v>
      </c>
      <c r="AU103" s="17">
        <f t="shared" si="46"/>
        <v>4.6624385000000004</v>
      </c>
      <c r="AV103" s="17">
        <f t="shared" si="47"/>
        <v>2.4490215000000024</v>
      </c>
      <c r="AW103" s="17">
        <f t="shared" si="48"/>
        <v>-2.4490215000000024</v>
      </c>
      <c r="AY103" s="4">
        <f t="shared" si="36"/>
        <v>1.1423779069767441E-6</v>
      </c>
      <c r="AZ103" s="4">
        <f t="shared" si="37"/>
        <v>1.0135697674418605E-6</v>
      </c>
      <c r="BA103" s="38">
        <f t="shared" si="49"/>
        <v>1.1423779069767441E-3</v>
      </c>
      <c r="BB103" s="39">
        <f t="shared" si="50"/>
        <v>1.0135697674418605E-3</v>
      </c>
      <c r="BC103" s="1">
        <f t="shared" si="70"/>
        <v>0.19395648578243807</v>
      </c>
      <c r="BD103" s="1">
        <f t="shared" si="52"/>
        <v>-0.10187879234131143</v>
      </c>
      <c r="BF103" s="18">
        <f t="shared" si="53"/>
        <v>4.8798317400000011</v>
      </c>
      <c r="BG103" s="18">
        <f t="shared" si="54"/>
        <v>2.2596265200000003</v>
      </c>
      <c r="BI103" s="21">
        <f t="shared" si="69"/>
        <v>4.4549331120994911</v>
      </c>
      <c r="BJ103" s="21">
        <f t="shared" si="55"/>
        <v>208.38169398011854</v>
      </c>
      <c r="BN103" s="22">
        <v>5.8799999999999999E-5</v>
      </c>
      <c r="BO103" s="1">
        <v>23105935.832172502</v>
      </c>
      <c r="BP103">
        <f t="shared" si="56"/>
        <v>23.105935832172502</v>
      </c>
      <c r="BS103" s="22">
        <v>5.8799999999999999E-5</v>
      </c>
      <c r="BT103" s="1">
        <v>23387624.2207007</v>
      </c>
      <c r="BU103" s="33">
        <f t="shared" si="57"/>
        <v>23.387624220700701</v>
      </c>
      <c r="BX103" s="22">
        <v>5.8799999999999999E-5</v>
      </c>
      <c r="BY103">
        <v>25660270.710237101</v>
      </c>
      <c r="BZ103" s="33">
        <f t="shared" si="58"/>
        <v>25.6602707102371</v>
      </c>
      <c r="CA103" s="33"/>
      <c r="CB103" s="35">
        <v>5.8799999999999999E-5</v>
      </c>
      <c r="CC103" s="40">
        <f t="shared" si="59"/>
        <v>5.8799999999999998E-2</v>
      </c>
      <c r="CD103" s="35">
        <v>25610541.747978501</v>
      </c>
      <c r="CE103" s="33">
        <f t="shared" si="60"/>
        <v>25.610541747978502</v>
      </c>
      <c r="CJ103" s="1">
        <v>33.418999999999997</v>
      </c>
      <c r="CK103" s="1">
        <v>33.418999999999997</v>
      </c>
      <c r="CM103" s="1">
        <v>96.277000000000001</v>
      </c>
      <c r="CN103" s="1">
        <v>96.277000000000001</v>
      </c>
      <c r="CT103" s="32">
        <v>5.8799999999999999E-5</v>
      </c>
      <c r="CU103">
        <v>11164733.777225999</v>
      </c>
      <c r="CV103" s="33">
        <f t="shared" si="61"/>
        <v>11.164733777225999</v>
      </c>
      <c r="CY103" s="41">
        <f t="shared" si="62"/>
        <v>5.8799999999999998E-2</v>
      </c>
      <c r="CZ103">
        <v>12312334.3606962</v>
      </c>
      <c r="DA103" s="33">
        <f t="shared" si="63"/>
        <v>12.3123343606962</v>
      </c>
      <c r="DC103" s="32">
        <v>5.8799999999999999E-5</v>
      </c>
      <c r="DD103">
        <v>12340567.4888591</v>
      </c>
      <c r="DE103">
        <f t="shared" si="64"/>
        <v>12.340567488859101</v>
      </c>
      <c r="DG103" s="43">
        <f t="shared" si="65"/>
        <v>5.8799999999999998E-2</v>
      </c>
      <c r="DH103" s="45">
        <v>12116656.2953714</v>
      </c>
      <c r="DI103" s="38">
        <f t="shared" si="66"/>
        <v>12.116656295371401</v>
      </c>
      <c r="DO103" s="38">
        <f t="shared" si="67"/>
        <v>5.8799999999999998E-2</v>
      </c>
      <c r="DP103" s="4">
        <v>25221930.3808989</v>
      </c>
      <c r="DQ103" s="39">
        <f t="shared" si="68"/>
        <v>25.2219303808989</v>
      </c>
    </row>
    <row r="104" spans="1:121" x14ac:dyDescent="0.25">
      <c r="A104" s="1">
        <v>1212.001</v>
      </c>
      <c r="E104" s="1">
        <v>376</v>
      </c>
      <c r="F104" s="1">
        <v>376</v>
      </c>
      <c r="G104" s="1">
        <v>-3.3319999999999999</v>
      </c>
      <c r="H104" s="1">
        <v>97.234999999999999</v>
      </c>
      <c r="I104" s="1">
        <v>-98.302999999999997</v>
      </c>
      <c r="J104" s="1"/>
      <c r="K104" s="1">
        <v>22.896999999999998</v>
      </c>
      <c r="L104" s="1">
        <v>20.88</v>
      </c>
      <c r="M104" s="1">
        <v>-692.654</v>
      </c>
      <c r="N104" s="1"/>
      <c r="O104" s="1">
        <v>-137.107</v>
      </c>
      <c r="P104" s="1">
        <v>14829.037</v>
      </c>
      <c r="Q104" s="1">
        <v>33.418999999999997</v>
      </c>
      <c r="R104" s="1">
        <v>-123.52800000000001</v>
      </c>
      <c r="S104" s="1">
        <v>-0.56599999999999995</v>
      </c>
      <c r="T104" s="1">
        <v>-0.47899999999999998</v>
      </c>
      <c r="U104" s="1">
        <v>-0.314</v>
      </c>
      <c r="V104" s="1">
        <v>-5.0000000000000001E-3</v>
      </c>
      <c r="W104" s="1">
        <v>9.1999999999999998E-2</v>
      </c>
      <c r="X104" s="1">
        <v>0.218</v>
      </c>
      <c r="Y104" s="1">
        <v>0.11799999999999999</v>
      </c>
      <c r="Z104" s="1">
        <v>9.5000000000000001E-2</v>
      </c>
      <c r="AA104" s="30">
        <v>1212.001</v>
      </c>
      <c r="AB104" s="1">
        <v>490.78300000000002</v>
      </c>
      <c r="AC104" s="1">
        <v>840.86199999999997</v>
      </c>
      <c r="AD104" s="1">
        <v>80.271000000000001</v>
      </c>
      <c r="AH104">
        <f t="shared" si="38"/>
        <v>0.56599999999999995</v>
      </c>
      <c r="AI104" s="1">
        <f t="shared" si="39"/>
        <v>0.47899999999999998</v>
      </c>
      <c r="AJ104">
        <f t="shared" si="40"/>
        <v>0.314</v>
      </c>
      <c r="AK104">
        <f t="shared" si="41"/>
        <v>5.0000000000000001E-3</v>
      </c>
      <c r="AL104">
        <f t="shared" si="42"/>
        <v>-9.1999999999999998E-2</v>
      </c>
      <c r="AM104">
        <f t="shared" si="43"/>
        <v>-0.218</v>
      </c>
      <c r="AN104" s="1">
        <v>1212.001</v>
      </c>
      <c r="AO104" s="1">
        <f t="shared" si="44"/>
        <v>12.120010000000001</v>
      </c>
      <c r="AP104" s="1">
        <v>490.78300000000002</v>
      </c>
      <c r="AQ104" s="1">
        <v>840.86199999999997</v>
      </c>
      <c r="AR104" s="1">
        <v>80.271000000000001</v>
      </c>
      <c r="AS104" s="4">
        <f t="shared" si="45"/>
        <v>-39.373000000000047</v>
      </c>
      <c r="AU104" s="17">
        <f t="shared" si="46"/>
        <v>4.6624385000000004</v>
      </c>
      <c r="AV104" s="17">
        <f t="shared" si="47"/>
        <v>2.5497415000000014</v>
      </c>
      <c r="AW104" s="17">
        <f t="shared" si="48"/>
        <v>-2.5497415000000014</v>
      </c>
      <c r="AY104" s="4">
        <f t="shared" si="36"/>
        <v>1.1368488372093024E-6</v>
      </c>
      <c r="AZ104" s="4">
        <f t="shared" si="37"/>
        <v>9.9143023255813957E-7</v>
      </c>
      <c r="BA104" s="38">
        <f t="shared" si="49"/>
        <v>1.1368488372093023E-3</v>
      </c>
      <c r="BB104" s="39">
        <f t="shared" si="50"/>
        <v>9.9143023255813959E-4</v>
      </c>
      <c r="BC104" s="1">
        <f t="shared" si="70"/>
        <v>0.19234466390704302</v>
      </c>
      <c r="BD104" s="1">
        <f t="shared" si="52"/>
        <v>-0.10518726882238552</v>
      </c>
      <c r="BF104" s="18">
        <f t="shared" si="53"/>
        <v>4.9207240600000004</v>
      </c>
      <c r="BG104" s="18">
        <f t="shared" si="54"/>
        <v>2.2785618799999998</v>
      </c>
      <c r="BI104" s="21">
        <f t="shared" si="69"/>
        <v>5.2489340359394232</v>
      </c>
      <c r="BJ104" s="21">
        <f t="shared" si="55"/>
        <v>211.90134981104842</v>
      </c>
      <c r="BN104" s="22">
        <v>5.94E-5</v>
      </c>
      <c r="BO104" s="1">
        <v>23122542.728271302</v>
      </c>
      <c r="BP104">
        <f t="shared" si="56"/>
        <v>23.122542728271302</v>
      </c>
      <c r="BS104" s="22">
        <v>5.94E-5</v>
      </c>
      <c r="BT104" s="1">
        <v>23401975.255620498</v>
      </c>
      <c r="BU104" s="33">
        <f t="shared" si="57"/>
        <v>23.401975255620499</v>
      </c>
      <c r="BX104" s="22">
        <v>5.94E-5</v>
      </c>
      <c r="BY104">
        <v>25674812.502943698</v>
      </c>
      <c r="BZ104" s="33">
        <f t="shared" si="58"/>
        <v>25.674812502943698</v>
      </c>
      <c r="CA104" s="33"/>
      <c r="CB104" s="35">
        <v>5.94E-5</v>
      </c>
      <c r="CC104" s="40">
        <f t="shared" si="59"/>
        <v>5.9400000000000001E-2</v>
      </c>
      <c r="CD104" s="35">
        <v>25623883.650226001</v>
      </c>
      <c r="CE104" s="33">
        <f t="shared" si="60"/>
        <v>25.623883650226002</v>
      </c>
      <c r="CJ104" s="1">
        <v>33.418999999999997</v>
      </c>
      <c r="CK104" s="1">
        <v>33.418999999999997</v>
      </c>
      <c r="CM104" s="1">
        <v>97.234999999999999</v>
      </c>
      <c r="CN104" s="1">
        <v>97.234999999999999</v>
      </c>
      <c r="CT104" s="32">
        <v>5.94E-5</v>
      </c>
      <c r="CU104">
        <v>11173398.929814201</v>
      </c>
      <c r="CV104" s="33">
        <f t="shared" si="61"/>
        <v>11.173398929814201</v>
      </c>
      <c r="CY104" s="41">
        <f t="shared" si="62"/>
        <v>5.9400000000000001E-2</v>
      </c>
      <c r="CZ104">
        <v>12322211.660115501</v>
      </c>
      <c r="DA104" s="33">
        <f t="shared" si="63"/>
        <v>12.322211660115501</v>
      </c>
      <c r="DC104" s="32">
        <v>5.94E-5</v>
      </c>
      <c r="DD104">
        <v>12350865.8245977</v>
      </c>
      <c r="DE104">
        <f t="shared" si="64"/>
        <v>12.350865824597699</v>
      </c>
      <c r="DG104" s="43">
        <f t="shared" si="65"/>
        <v>5.9400000000000001E-2</v>
      </c>
      <c r="DH104" s="45">
        <v>12126290.048534</v>
      </c>
      <c r="DI104" s="38">
        <f t="shared" si="66"/>
        <v>12.126290048534001</v>
      </c>
      <c r="DO104" s="38">
        <f t="shared" si="67"/>
        <v>5.9400000000000001E-2</v>
      </c>
      <c r="DP104" s="4">
        <v>25235858.619884498</v>
      </c>
      <c r="DQ104" s="39">
        <f t="shared" si="68"/>
        <v>25.2358586198845</v>
      </c>
    </row>
    <row r="105" spans="1:121" x14ac:dyDescent="0.25">
      <c r="A105" s="1">
        <v>1253.51</v>
      </c>
      <c r="E105" s="1">
        <v>424</v>
      </c>
      <c r="F105" s="1">
        <v>424</v>
      </c>
      <c r="G105" s="1">
        <v>17.613</v>
      </c>
      <c r="H105" s="1">
        <v>102.02500000000001</v>
      </c>
      <c r="I105" s="1">
        <v>-97.825999999999993</v>
      </c>
      <c r="J105" s="1"/>
      <c r="K105" s="1">
        <v>24.327999999999999</v>
      </c>
      <c r="L105" s="1">
        <v>23.253</v>
      </c>
      <c r="M105" s="1">
        <v>-800.63400000000001</v>
      </c>
      <c r="N105" s="1"/>
      <c r="O105" s="1">
        <v>-141.39099999999999</v>
      </c>
      <c r="P105" s="1">
        <v>15009.888000000001</v>
      </c>
      <c r="Q105" s="1">
        <v>35.805999999999997</v>
      </c>
      <c r="R105" s="1">
        <v>-130.178</v>
      </c>
      <c r="S105" s="1">
        <v>-0.58499999999999996</v>
      </c>
      <c r="T105" s="1">
        <v>-0.50700000000000001</v>
      </c>
      <c r="U105" s="1">
        <v>-0.318</v>
      </c>
      <c r="V105" s="1">
        <v>-5.0000000000000001E-3</v>
      </c>
      <c r="W105" s="1">
        <v>0.10199999999999999</v>
      </c>
      <c r="X105" s="1">
        <v>0.22800000000000001</v>
      </c>
      <c r="Y105" s="1">
        <v>0.13200000000000001</v>
      </c>
      <c r="Z105" s="1">
        <v>9.0999999999999998E-2</v>
      </c>
      <c r="AA105" s="30">
        <v>1253.51</v>
      </c>
      <c r="AB105" s="1">
        <v>499.02300000000002</v>
      </c>
      <c r="AC105" s="1">
        <v>843.30399999999997</v>
      </c>
      <c r="AD105" s="1">
        <v>90.037999999999997</v>
      </c>
      <c r="AH105">
        <f t="shared" si="38"/>
        <v>0.58499999999999996</v>
      </c>
      <c r="AI105" s="1">
        <f t="shared" si="39"/>
        <v>0.50700000000000001</v>
      </c>
      <c r="AJ105">
        <f t="shared" si="40"/>
        <v>0.318</v>
      </c>
      <c r="AK105">
        <f t="shared" si="41"/>
        <v>5.0000000000000001E-3</v>
      </c>
      <c r="AL105">
        <f t="shared" si="42"/>
        <v>-0.10199999999999999</v>
      </c>
      <c r="AM105">
        <f t="shared" si="43"/>
        <v>-0.22800000000000001</v>
      </c>
      <c r="AN105" s="1">
        <v>1253.51</v>
      </c>
      <c r="AO105" s="1">
        <f t="shared" si="44"/>
        <v>12.5351</v>
      </c>
      <c r="AP105" s="1">
        <v>499.02300000000002</v>
      </c>
      <c r="AQ105" s="1">
        <v>843.30399999999997</v>
      </c>
      <c r="AR105" s="1">
        <v>90.037999999999997</v>
      </c>
      <c r="AS105" s="4">
        <f t="shared" si="45"/>
        <v>1.2210000000000036</v>
      </c>
      <c r="AU105" s="17">
        <f t="shared" si="46"/>
        <v>4.7407184999999998</v>
      </c>
      <c r="AV105" s="17">
        <f t="shared" si="47"/>
        <v>2.8041514999999997</v>
      </c>
      <c r="AW105" s="17">
        <f t="shared" si="48"/>
        <v>-2.8041514999999997</v>
      </c>
      <c r="AY105" s="4">
        <f t="shared" si="36"/>
        <v>1.1619244186046512E-6</v>
      </c>
      <c r="AZ105" s="4">
        <f t="shared" si="37"/>
        <v>1.0302151162790697E-6</v>
      </c>
      <c r="BA105" s="38">
        <f t="shared" si="49"/>
        <v>1.1619244186046511E-3</v>
      </c>
      <c r="BB105" s="39">
        <f t="shared" si="50"/>
        <v>1.0302151162790696E-3</v>
      </c>
      <c r="BC105" s="1">
        <f t="shared" si="70"/>
        <v>0.18909775350814911</v>
      </c>
      <c r="BD105" s="1">
        <f t="shared" si="52"/>
        <v>-0.1118519796411676</v>
      </c>
      <c r="BF105" s="18">
        <f t="shared" si="53"/>
        <v>5.0892506000000006</v>
      </c>
      <c r="BG105" s="18">
        <f t="shared" si="54"/>
        <v>2.3565988</v>
      </c>
      <c r="BI105" s="21">
        <f t="shared" si="69"/>
        <v>6.8483972866260618</v>
      </c>
      <c r="BJ105" s="21">
        <f t="shared" si="55"/>
        <v>218.99146770336975</v>
      </c>
      <c r="BN105" s="22">
        <v>6.0000000000000002E-5</v>
      </c>
      <c r="BO105" s="1">
        <v>23138768.023403101</v>
      </c>
      <c r="BP105">
        <f t="shared" si="56"/>
        <v>23.138768023403099</v>
      </c>
      <c r="BS105" s="22">
        <v>6.0000000000000002E-5</v>
      </c>
      <c r="BT105" s="1">
        <v>23415872.596418802</v>
      </c>
      <c r="BU105" s="33">
        <f t="shared" si="57"/>
        <v>23.415872596418801</v>
      </c>
      <c r="BX105" s="22">
        <v>6.0000000000000002E-5</v>
      </c>
      <c r="BY105">
        <v>25688796.154061399</v>
      </c>
      <c r="BZ105" s="33">
        <f t="shared" si="58"/>
        <v>25.6887961540614</v>
      </c>
      <c r="CA105" s="33"/>
      <c r="CB105" s="35">
        <v>6.0000000000000002E-5</v>
      </c>
      <c r="CC105" s="40">
        <f t="shared" si="59"/>
        <v>6.0000000000000005E-2</v>
      </c>
      <c r="CD105" s="35">
        <v>25636644.665961701</v>
      </c>
      <c r="CE105" s="33">
        <f t="shared" si="60"/>
        <v>25.6366446659617</v>
      </c>
      <c r="CJ105" s="1">
        <v>35.805999999999997</v>
      </c>
      <c r="CK105" s="1">
        <v>35.805999999999997</v>
      </c>
      <c r="CM105" s="1">
        <v>102.02500000000001</v>
      </c>
      <c r="CN105" s="1">
        <v>102.02500000000001</v>
      </c>
      <c r="CT105" s="32">
        <v>6.0000000000000002E-5</v>
      </c>
      <c r="CU105">
        <v>11182030.194491999</v>
      </c>
      <c r="CV105" s="33">
        <f t="shared" si="61"/>
        <v>11.182030194491999</v>
      </c>
      <c r="CY105" s="41">
        <f t="shared" si="62"/>
        <v>6.0000000000000005E-2</v>
      </c>
      <c r="CZ105">
        <v>12332047.2606315</v>
      </c>
      <c r="DA105" s="33">
        <f t="shared" si="63"/>
        <v>12.3320472606315</v>
      </c>
      <c r="DC105" s="32">
        <v>6.0000000000000002E-5</v>
      </c>
      <c r="DD105">
        <v>12318224.381684899</v>
      </c>
      <c r="DE105">
        <f t="shared" si="64"/>
        <v>12.3182243816849</v>
      </c>
      <c r="DG105" s="43">
        <f t="shared" si="65"/>
        <v>6.0000000000000005E-2</v>
      </c>
      <c r="DH105" s="45">
        <v>12135882.0682416</v>
      </c>
      <c r="DI105" s="38">
        <f t="shared" si="66"/>
        <v>12.1358820682416</v>
      </c>
      <c r="DO105" s="38">
        <f t="shared" si="67"/>
        <v>6.0000000000000005E-2</v>
      </c>
      <c r="DP105" s="4">
        <v>25249250.843501002</v>
      </c>
      <c r="DQ105" s="39">
        <f t="shared" si="68"/>
        <v>25.249250843501002</v>
      </c>
    </row>
    <row r="106" spans="1:121" x14ac:dyDescent="0.25">
      <c r="A106" s="1">
        <v>1254.1199999999999</v>
      </c>
      <c r="E106" s="1">
        <v>425</v>
      </c>
      <c r="F106" s="1">
        <v>425</v>
      </c>
      <c r="G106" s="1">
        <v>21.420999999999999</v>
      </c>
      <c r="H106" s="1">
        <v>102.983</v>
      </c>
      <c r="I106" s="1">
        <v>-96.872</v>
      </c>
      <c r="J106" s="1"/>
      <c r="K106" s="1">
        <v>25.282</v>
      </c>
      <c r="L106" s="1">
        <v>23.253</v>
      </c>
      <c r="M106" s="1">
        <v>-834.60500000000002</v>
      </c>
      <c r="N106" s="1"/>
      <c r="O106" s="1">
        <v>-140.91499999999999</v>
      </c>
      <c r="P106" s="1">
        <v>15000.477999999999</v>
      </c>
      <c r="Q106" s="1">
        <v>36.283999999999999</v>
      </c>
      <c r="R106" s="1">
        <v>-129.703</v>
      </c>
      <c r="S106" s="1">
        <v>-0.58499999999999996</v>
      </c>
      <c r="T106" s="1">
        <v>-0.50700000000000001</v>
      </c>
      <c r="U106" s="1">
        <v>-0.32300000000000001</v>
      </c>
      <c r="V106" s="1">
        <v>-5.0000000000000001E-3</v>
      </c>
      <c r="W106" s="1">
        <v>0.107</v>
      </c>
      <c r="X106" s="1">
        <v>0.23400000000000001</v>
      </c>
      <c r="Y106" s="1">
        <v>0.13600000000000001</v>
      </c>
      <c r="Z106" s="1">
        <v>9.0999999999999998E-2</v>
      </c>
      <c r="AA106" s="30">
        <v>1254.1199999999999</v>
      </c>
      <c r="AB106" s="1">
        <v>508.48500000000001</v>
      </c>
      <c r="AC106" s="1">
        <v>862.53200000000004</v>
      </c>
      <c r="AD106" s="1">
        <v>90.343000000000004</v>
      </c>
      <c r="AH106">
        <f t="shared" si="38"/>
        <v>0.58499999999999996</v>
      </c>
      <c r="AI106" s="1">
        <f t="shared" si="39"/>
        <v>0.50700000000000001</v>
      </c>
      <c r="AJ106">
        <f t="shared" si="40"/>
        <v>0.32300000000000001</v>
      </c>
      <c r="AK106">
        <f t="shared" si="41"/>
        <v>5.0000000000000001E-3</v>
      </c>
      <c r="AL106">
        <f t="shared" si="42"/>
        <v>-0.107</v>
      </c>
      <c r="AM106">
        <f t="shared" si="43"/>
        <v>-0.23400000000000001</v>
      </c>
      <c r="AN106" s="1">
        <v>1254.1199999999999</v>
      </c>
      <c r="AO106" s="1">
        <f t="shared" si="44"/>
        <v>12.541199999999998</v>
      </c>
      <c r="AP106" s="1">
        <v>508.48500000000001</v>
      </c>
      <c r="AQ106" s="1">
        <v>862.53200000000004</v>
      </c>
      <c r="AR106" s="1">
        <v>90.343000000000004</v>
      </c>
      <c r="AS106" s="4">
        <f t="shared" si="45"/>
        <v>-26.554000000000087</v>
      </c>
      <c r="AU106" s="17">
        <f t="shared" si="46"/>
        <v>4.8306075000000002</v>
      </c>
      <c r="AV106" s="17">
        <f t="shared" si="47"/>
        <v>2.6257424999999976</v>
      </c>
      <c r="AW106" s="17">
        <f t="shared" si="48"/>
        <v>-2.6257424999999976</v>
      </c>
      <c r="AY106" s="4">
        <f t="shared" si="36"/>
        <v>1.1619476744186049E-6</v>
      </c>
      <c r="AZ106" s="4">
        <f t="shared" si="37"/>
        <v>1.0302267441860465E-6</v>
      </c>
      <c r="BA106" s="38">
        <f t="shared" si="49"/>
        <v>1.1619476744186049E-3</v>
      </c>
      <c r="BB106" s="39">
        <f t="shared" si="50"/>
        <v>1.0302267441860465E-3</v>
      </c>
      <c r="BC106" s="1">
        <f t="shared" si="70"/>
        <v>0.19258952492584444</v>
      </c>
      <c r="BD106" s="1">
        <f t="shared" si="52"/>
        <v>-0.10468465936274032</v>
      </c>
      <c r="BF106" s="18">
        <f t="shared" si="53"/>
        <v>5.0917271999999993</v>
      </c>
      <c r="BG106" s="18">
        <f t="shared" si="54"/>
        <v>2.3577455999999999</v>
      </c>
      <c r="BI106" s="21">
        <f t="shared" si="69"/>
        <v>5.1283128444115977</v>
      </c>
      <c r="BJ106" s="21">
        <f t="shared" si="55"/>
        <v>211.36665889653224</v>
      </c>
      <c r="BN106" s="22">
        <v>6.0600000000000003E-5</v>
      </c>
      <c r="BO106" s="1">
        <v>23154612.202380601</v>
      </c>
      <c r="BP106">
        <f t="shared" si="56"/>
        <v>23.154612202380601</v>
      </c>
      <c r="BS106" s="22">
        <v>6.0600000000000003E-5</v>
      </c>
      <c r="BT106" s="1">
        <v>23384086.4450536</v>
      </c>
      <c r="BU106" s="33">
        <f t="shared" si="57"/>
        <v>23.384086445053601</v>
      </c>
      <c r="BX106" s="22">
        <v>6.0600000000000003E-5</v>
      </c>
      <c r="BY106">
        <v>25702223.198989999</v>
      </c>
      <c r="BZ106" s="33">
        <f t="shared" si="58"/>
        <v>25.702223198989998</v>
      </c>
      <c r="CA106" s="33"/>
      <c r="CB106" s="35">
        <v>6.0600000000000003E-5</v>
      </c>
      <c r="CC106" s="40">
        <f t="shared" si="59"/>
        <v>6.0600000000000001E-2</v>
      </c>
      <c r="CD106" s="35">
        <v>25648826.820138</v>
      </c>
      <c r="CE106" s="33">
        <f t="shared" si="60"/>
        <v>25.648826820138002</v>
      </c>
      <c r="CJ106" s="1">
        <v>36.283999999999999</v>
      </c>
      <c r="CK106" s="1">
        <v>36.283999999999999</v>
      </c>
      <c r="CM106" s="1">
        <v>102.983</v>
      </c>
      <c r="CN106" s="1">
        <v>102.983</v>
      </c>
      <c r="CT106" s="32">
        <v>6.0600000000000003E-5</v>
      </c>
      <c r="CU106">
        <v>11190627.621605299</v>
      </c>
      <c r="CV106" s="33">
        <f t="shared" si="61"/>
        <v>11.1906276216053</v>
      </c>
      <c r="CY106" s="41">
        <f t="shared" si="62"/>
        <v>6.0600000000000001E-2</v>
      </c>
      <c r="CZ106">
        <v>12341841.213839101</v>
      </c>
      <c r="DA106" s="33">
        <f t="shared" si="63"/>
        <v>12.3418412138391</v>
      </c>
      <c r="DC106" s="32">
        <v>6.0600000000000003E-5</v>
      </c>
      <c r="DD106">
        <v>12327853.971721601</v>
      </c>
      <c r="DE106">
        <f t="shared" si="64"/>
        <v>12.3278539717216</v>
      </c>
      <c r="DG106" s="43">
        <f t="shared" si="65"/>
        <v>6.0600000000000001E-2</v>
      </c>
      <c r="DH106" s="45">
        <v>12145432.4197364</v>
      </c>
      <c r="DI106" s="38">
        <f t="shared" si="66"/>
        <v>12.1454324197364</v>
      </c>
      <c r="DO106" s="38">
        <f t="shared" si="67"/>
        <v>6.0600000000000001E-2</v>
      </c>
      <c r="DP106" s="4">
        <v>25262108.885040902</v>
      </c>
      <c r="DQ106" s="39">
        <f t="shared" si="68"/>
        <v>25.262108885040902</v>
      </c>
    </row>
    <row r="107" spans="1:121" x14ac:dyDescent="0.25">
      <c r="A107" s="1">
        <v>1281.5899999999999</v>
      </c>
      <c r="E107" s="1">
        <v>426</v>
      </c>
      <c r="F107" s="1">
        <v>426</v>
      </c>
      <c r="G107" s="1">
        <v>27.61</v>
      </c>
      <c r="H107" s="1">
        <v>107.294</v>
      </c>
      <c r="I107" s="1">
        <v>-99.257000000000005</v>
      </c>
      <c r="J107" s="1"/>
      <c r="K107" s="1">
        <v>26.713000000000001</v>
      </c>
      <c r="L107" s="1">
        <v>24.677</v>
      </c>
      <c r="M107" s="1">
        <v>-748.97400000000005</v>
      </c>
      <c r="N107" s="1"/>
      <c r="O107" s="1">
        <v>-144.72300000000001</v>
      </c>
      <c r="P107" s="1">
        <v>15126.481</v>
      </c>
      <c r="Q107" s="1">
        <v>36.761000000000003</v>
      </c>
      <c r="R107" s="1">
        <v>-130.65299999999999</v>
      </c>
      <c r="S107" s="1">
        <v>-0.60899999999999999</v>
      </c>
      <c r="T107" s="1">
        <v>-0.53100000000000003</v>
      </c>
      <c r="U107" s="1">
        <v>-0.33300000000000002</v>
      </c>
      <c r="V107" s="1">
        <v>0</v>
      </c>
      <c r="W107" s="1">
        <v>0.10199999999999999</v>
      </c>
      <c r="X107" s="1">
        <v>0.23899999999999999</v>
      </c>
      <c r="Y107" s="1">
        <v>0.14299999999999999</v>
      </c>
      <c r="Z107" s="1">
        <v>9.9000000000000005E-2</v>
      </c>
      <c r="AA107" s="30">
        <v>1281.5899999999999</v>
      </c>
      <c r="AB107" s="1">
        <v>529.23900000000003</v>
      </c>
      <c r="AC107" s="1">
        <v>882.98099999999999</v>
      </c>
      <c r="AD107" s="1">
        <v>90.343000000000004</v>
      </c>
      <c r="AH107">
        <f t="shared" si="38"/>
        <v>0.60899999999999999</v>
      </c>
      <c r="AI107" s="1">
        <f t="shared" si="39"/>
        <v>0.53100000000000003</v>
      </c>
      <c r="AJ107">
        <f t="shared" si="40"/>
        <v>0.33300000000000002</v>
      </c>
      <c r="AK107">
        <f t="shared" si="41"/>
        <v>0</v>
      </c>
      <c r="AL107">
        <f t="shared" si="42"/>
        <v>-0.10199999999999999</v>
      </c>
      <c r="AM107">
        <f t="shared" si="43"/>
        <v>-0.23899999999999999</v>
      </c>
      <c r="AN107" s="1">
        <v>1281.5899999999999</v>
      </c>
      <c r="AO107" s="1">
        <f t="shared" si="44"/>
        <v>12.815899999999999</v>
      </c>
      <c r="AP107" s="1">
        <v>529.23900000000003</v>
      </c>
      <c r="AQ107" s="1">
        <v>882.98099999999999</v>
      </c>
      <c r="AR107" s="1">
        <v>90.343000000000004</v>
      </c>
      <c r="AS107" s="4">
        <f t="shared" si="45"/>
        <v>-40.287000000000035</v>
      </c>
      <c r="AU107" s="17">
        <f t="shared" si="46"/>
        <v>5.0277704999999999</v>
      </c>
      <c r="AV107" s="17">
        <f t="shared" si="47"/>
        <v>2.4957394999999991</v>
      </c>
      <c r="AW107" s="17">
        <f t="shared" si="48"/>
        <v>-2.4957394999999991</v>
      </c>
      <c r="AY107" s="4">
        <f t="shared" si="36"/>
        <v>1.2008779069767441E-6</v>
      </c>
      <c r="AZ107" s="4">
        <f t="shared" si="37"/>
        <v>1.055139534883721E-6</v>
      </c>
      <c r="BA107" s="38">
        <f t="shared" si="49"/>
        <v>1.2008779069767441E-3</v>
      </c>
      <c r="BB107" s="39">
        <f t="shared" si="50"/>
        <v>1.0551395348837209E-3</v>
      </c>
      <c r="BC107" s="1">
        <f>AU107*100/AN107/2</f>
        <v>0.19615362557448171</v>
      </c>
      <c r="BD107" s="1">
        <f t="shared" si="52"/>
        <v>-9.73688738208007E-2</v>
      </c>
      <c r="BF107" s="18">
        <f t="shared" si="53"/>
        <v>5.2032554000000006</v>
      </c>
      <c r="BG107" s="18">
        <f t="shared" si="54"/>
        <v>2.4093892000000001</v>
      </c>
      <c r="BI107" s="21">
        <f t="shared" si="69"/>
        <v>3.372598239171587</v>
      </c>
      <c r="BJ107" s="21">
        <f t="shared" si="55"/>
        <v>203.58390832000072</v>
      </c>
      <c r="BN107" s="22">
        <v>6.1199999999999997E-5</v>
      </c>
      <c r="BO107" s="1">
        <v>23170075.749162599</v>
      </c>
      <c r="BP107">
        <f t="shared" si="56"/>
        <v>23.170075749162599</v>
      </c>
      <c r="BS107" s="22">
        <v>6.1199999999999997E-5</v>
      </c>
      <c r="BT107" s="1">
        <v>23397568.861512698</v>
      </c>
      <c r="BU107" s="33">
        <f t="shared" si="57"/>
        <v>23.397568861512699</v>
      </c>
      <c r="BX107" s="22">
        <v>6.1199999999999997E-5</v>
      </c>
      <c r="BY107">
        <v>25715095.167282499</v>
      </c>
      <c r="BZ107" s="33">
        <f t="shared" si="58"/>
        <v>25.715095167282499</v>
      </c>
      <c r="CA107" s="33"/>
      <c r="CB107" s="35">
        <v>6.1199999999999997E-5</v>
      </c>
      <c r="CC107" s="40">
        <f t="shared" si="59"/>
        <v>6.1199999999999997E-2</v>
      </c>
      <c r="CD107" s="35">
        <v>25660432.127944998</v>
      </c>
      <c r="CE107" s="33">
        <f t="shared" si="60"/>
        <v>25.660432127944997</v>
      </c>
      <c r="CJ107" s="1">
        <v>36.761000000000003</v>
      </c>
      <c r="CK107" s="1">
        <v>36.761000000000003</v>
      </c>
      <c r="CM107" s="1">
        <v>107.294</v>
      </c>
      <c r="CN107" s="1">
        <v>107.294</v>
      </c>
      <c r="CT107" s="32">
        <v>6.1199999999999997E-5</v>
      </c>
      <c r="CU107">
        <v>11199191.2613963</v>
      </c>
      <c r="CV107" s="33">
        <f t="shared" si="61"/>
        <v>11.199191261396299</v>
      </c>
      <c r="CY107" s="41">
        <f t="shared" si="62"/>
        <v>6.1199999999999997E-2</v>
      </c>
      <c r="CZ107">
        <v>12351593.571244599</v>
      </c>
      <c r="DA107" s="33">
        <f t="shared" si="63"/>
        <v>12.351593571244599</v>
      </c>
      <c r="DC107" s="32">
        <v>6.1199999999999997E-5</v>
      </c>
      <c r="DD107">
        <v>12337441.9586465</v>
      </c>
      <c r="DE107">
        <f t="shared" si="64"/>
        <v>12.337441958646501</v>
      </c>
      <c r="DG107" s="43">
        <f t="shared" si="65"/>
        <v>6.1199999999999997E-2</v>
      </c>
      <c r="DH107" s="45">
        <v>12154941.168119401</v>
      </c>
      <c r="DI107" s="38">
        <f t="shared" si="66"/>
        <v>12.1549411681194</v>
      </c>
      <c r="DO107" s="38">
        <f t="shared" si="67"/>
        <v>6.1199999999999997E-2</v>
      </c>
      <c r="DP107" s="4">
        <v>25274434.569124602</v>
      </c>
      <c r="DQ107" s="39">
        <f t="shared" si="68"/>
        <v>25.274434569124601</v>
      </c>
    </row>
    <row r="108" spans="1:121" x14ac:dyDescent="0.25">
      <c r="A108" s="1">
        <v>1320.6569999999999</v>
      </c>
      <c r="E108" s="1">
        <v>427</v>
      </c>
      <c r="F108" s="1">
        <v>427</v>
      </c>
      <c r="G108" s="1">
        <v>43.319000000000003</v>
      </c>
      <c r="H108" s="1">
        <v>108.253</v>
      </c>
      <c r="I108" s="1">
        <v>-94.009</v>
      </c>
      <c r="J108" s="1"/>
      <c r="K108" s="1">
        <v>26.713000000000001</v>
      </c>
      <c r="L108" s="1">
        <v>24.677</v>
      </c>
      <c r="M108" s="1">
        <v>-828.09</v>
      </c>
      <c r="N108" s="1"/>
      <c r="O108" s="1">
        <v>-130.44300000000001</v>
      </c>
      <c r="P108" s="1">
        <v>15153.148999999999</v>
      </c>
      <c r="Q108" s="1">
        <v>37.238</v>
      </c>
      <c r="R108" s="1">
        <v>-114.502</v>
      </c>
      <c r="S108" s="1">
        <v>-0.60899999999999999</v>
      </c>
      <c r="T108" s="1">
        <v>-0.53100000000000003</v>
      </c>
      <c r="U108" s="1">
        <v>-0.32800000000000001</v>
      </c>
      <c r="V108" s="1">
        <v>-0.01</v>
      </c>
      <c r="W108" s="1">
        <v>0.111</v>
      </c>
      <c r="X108" s="1">
        <v>0.245</v>
      </c>
      <c r="Y108" s="1">
        <v>0.13900000000000001</v>
      </c>
      <c r="Z108" s="1">
        <v>9.5000000000000001E-2</v>
      </c>
      <c r="AA108" s="30">
        <v>1320.6569999999999</v>
      </c>
      <c r="AB108" s="1">
        <v>540.83799999999997</v>
      </c>
      <c r="AC108" s="1">
        <v>909.84</v>
      </c>
      <c r="AD108" s="1">
        <v>90.647999999999996</v>
      </c>
      <c r="AH108">
        <f t="shared" si="38"/>
        <v>0.60899999999999999</v>
      </c>
      <c r="AI108" s="1">
        <f t="shared" si="39"/>
        <v>0.53100000000000003</v>
      </c>
      <c r="AJ108">
        <f t="shared" si="40"/>
        <v>0.32800000000000001</v>
      </c>
      <c r="AK108">
        <f t="shared" si="41"/>
        <v>0.01</v>
      </c>
      <c r="AL108">
        <f t="shared" si="42"/>
        <v>-0.111</v>
      </c>
      <c r="AM108">
        <f t="shared" si="43"/>
        <v>-0.245</v>
      </c>
      <c r="AN108" s="1">
        <v>1320.6569999999999</v>
      </c>
      <c r="AO108" s="1">
        <f t="shared" si="44"/>
        <v>13.206569999999999</v>
      </c>
      <c r="AP108" s="1">
        <v>540.83799999999997</v>
      </c>
      <c r="AQ108" s="1">
        <v>909.84</v>
      </c>
      <c r="AR108" s="1">
        <v>90.647999999999996</v>
      </c>
      <c r="AS108" s="4">
        <f t="shared" si="45"/>
        <v>-39.373000000000161</v>
      </c>
      <c r="AU108" s="17">
        <f t="shared" si="46"/>
        <v>5.1379609999999989</v>
      </c>
      <c r="AV108" s="17">
        <f t="shared" si="47"/>
        <v>2.6602289999999993</v>
      </c>
      <c r="AW108" s="17">
        <f t="shared" si="48"/>
        <v>-2.6602289999999993</v>
      </c>
      <c r="AY108" s="4">
        <f t="shared" si="36"/>
        <v>1.1759418604651164E-6</v>
      </c>
      <c r="AZ108" s="4">
        <f t="shared" si="37"/>
        <v>9.7488953488372103E-7</v>
      </c>
      <c r="BA108" s="38">
        <f t="shared" si="49"/>
        <v>1.1759418604651165E-3</v>
      </c>
      <c r="BB108" s="39">
        <f t="shared" si="50"/>
        <v>9.7488953488372102E-4</v>
      </c>
      <c r="BC108" s="1">
        <f t="shared" ref="BC108:BC120" si="71">AU108*100/AN108/2</f>
        <v>0.19452291548827588</v>
      </c>
      <c r="BD108" s="1">
        <f t="shared" si="52"/>
        <v>-0.10071612083985469</v>
      </c>
      <c r="BF108" s="18">
        <f t="shared" si="53"/>
        <v>5.3618674199999994</v>
      </c>
      <c r="BG108" s="18">
        <f t="shared" si="54"/>
        <v>2.48283516</v>
      </c>
      <c r="BI108" s="21">
        <f t="shared" si="69"/>
        <v>4.1759037003567094</v>
      </c>
      <c r="BJ108" s="21">
        <f t="shared" si="55"/>
        <v>207.14480940410073</v>
      </c>
      <c r="BN108" s="22">
        <v>6.1799999999999998E-5</v>
      </c>
      <c r="BO108" s="1">
        <v>23185159.146855399</v>
      </c>
      <c r="BP108">
        <f t="shared" si="56"/>
        <v>23.185159146855398</v>
      </c>
      <c r="BS108" s="22">
        <v>6.1799999999999998E-5</v>
      </c>
      <c r="BT108" s="1">
        <v>23410639.1958469</v>
      </c>
      <c r="BU108" s="33">
        <f t="shared" si="57"/>
        <v>23.410639195846901</v>
      </c>
      <c r="BX108" s="22">
        <v>6.1799999999999998E-5</v>
      </c>
      <c r="BY108">
        <v>25727413.582673799</v>
      </c>
      <c r="BZ108" s="33">
        <f t="shared" si="58"/>
        <v>25.727413582673798</v>
      </c>
      <c r="CA108" s="33"/>
      <c r="CB108" s="35">
        <v>6.1799999999999998E-5</v>
      </c>
      <c r="CC108" s="40">
        <f t="shared" si="59"/>
        <v>6.1800000000000001E-2</v>
      </c>
      <c r="CD108" s="35">
        <v>25632474.2312636</v>
      </c>
      <c r="CE108" s="33">
        <f t="shared" si="60"/>
        <v>25.6324742312636</v>
      </c>
      <c r="CJ108" s="1">
        <v>37.238</v>
      </c>
      <c r="CK108" s="1">
        <v>37.238</v>
      </c>
      <c r="CM108" s="1">
        <v>108.253</v>
      </c>
      <c r="CN108" s="1">
        <v>108.253</v>
      </c>
      <c r="CT108" s="32">
        <v>6.1799999999999998E-5</v>
      </c>
      <c r="CU108">
        <v>11207721.164003801</v>
      </c>
      <c r="CV108" s="33">
        <f t="shared" si="61"/>
        <v>11.2077211640038</v>
      </c>
      <c r="CY108" s="41">
        <f t="shared" si="62"/>
        <v>6.1800000000000001E-2</v>
      </c>
      <c r="CZ108">
        <v>12361304.3842662</v>
      </c>
      <c r="DA108" s="33">
        <f t="shared" si="63"/>
        <v>12.3613043842662</v>
      </c>
      <c r="DC108" s="32">
        <v>6.1799999999999998E-5</v>
      </c>
      <c r="DD108">
        <v>12346988.4074197</v>
      </c>
      <c r="DE108">
        <f t="shared" si="64"/>
        <v>12.346988407419699</v>
      </c>
      <c r="DG108" s="43">
        <f t="shared" si="65"/>
        <v>6.1800000000000001E-2</v>
      </c>
      <c r="DH108" s="45">
        <v>12164408.378350699</v>
      </c>
      <c r="DI108" s="38">
        <f t="shared" si="66"/>
        <v>12.1644083783507</v>
      </c>
      <c r="DO108" s="38">
        <f t="shared" si="67"/>
        <v>6.1800000000000001E-2</v>
      </c>
      <c r="DP108" s="4">
        <v>25286229.711752899</v>
      </c>
      <c r="DQ108" s="39">
        <f t="shared" si="68"/>
        <v>25.286229711752899</v>
      </c>
    </row>
    <row r="109" spans="1:121" x14ac:dyDescent="0.25">
      <c r="A109" s="1">
        <v>1339.2750000000001</v>
      </c>
      <c r="E109" s="1">
        <v>428</v>
      </c>
      <c r="F109" s="1">
        <v>428</v>
      </c>
      <c r="G109" s="1">
        <v>26.657</v>
      </c>
      <c r="H109" s="1">
        <v>107.774</v>
      </c>
      <c r="I109" s="1">
        <v>-100.212</v>
      </c>
      <c r="J109" s="1"/>
      <c r="K109" s="1">
        <v>26.713000000000001</v>
      </c>
      <c r="L109" s="1">
        <v>24.202000000000002</v>
      </c>
      <c r="M109" s="1">
        <v>-843.447</v>
      </c>
      <c r="N109" s="1"/>
      <c r="O109" s="1">
        <v>-147.57900000000001</v>
      </c>
      <c r="P109" s="1">
        <v>15174.589</v>
      </c>
      <c r="Q109" s="1">
        <v>37.238</v>
      </c>
      <c r="R109" s="1">
        <v>-129.703</v>
      </c>
      <c r="S109" s="1">
        <v>-0.61399999999999999</v>
      </c>
      <c r="T109" s="1">
        <v>-0.52600000000000002</v>
      </c>
      <c r="U109" s="1">
        <v>-0.33700000000000002</v>
      </c>
      <c r="V109" s="1">
        <v>-5.0000000000000001E-3</v>
      </c>
      <c r="W109" s="1">
        <v>0.11600000000000001</v>
      </c>
      <c r="X109" s="1">
        <v>0.245</v>
      </c>
      <c r="Y109" s="1">
        <v>0.15</v>
      </c>
      <c r="Z109" s="1">
        <v>0.106</v>
      </c>
      <c r="AA109" s="30">
        <v>1339.2750000000001</v>
      </c>
      <c r="AB109" s="1">
        <v>549.38300000000004</v>
      </c>
      <c r="AC109" s="1">
        <v>916.55499999999995</v>
      </c>
      <c r="AD109" s="1">
        <v>90.037999999999997</v>
      </c>
      <c r="AH109">
        <f t="shared" si="38"/>
        <v>0.61399999999999999</v>
      </c>
      <c r="AI109" s="1">
        <f t="shared" si="39"/>
        <v>0.52600000000000002</v>
      </c>
      <c r="AJ109">
        <f t="shared" si="40"/>
        <v>0.33700000000000002</v>
      </c>
      <c r="AK109">
        <f t="shared" si="41"/>
        <v>5.0000000000000001E-3</v>
      </c>
      <c r="AL109">
        <f t="shared" si="42"/>
        <v>-0.11600000000000001</v>
      </c>
      <c r="AM109">
        <f t="shared" si="43"/>
        <v>-0.245</v>
      </c>
      <c r="AN109" s="1">
        <v>1339.2750000000001</v>
      </c>
      <c r="AO109" s="1">
        <f t="shared" si="44"/>
        <v>13.392750000000001</v>
      </c>
      <c r="AP109" s="1">
        <v>549.38300000000004</v>
      </c>
      <c r="AQ109" s="1">
        <v>916.55499999999995</v>
      </c>
      <c r="AR109" s="1">
        <v>90.037999999999997</v>
      </c>
      <c r="AS109" s="4">
        <f t="shared" si="45"/>
        <v>-36.624999999999886</v>
      </c>
      <c r="AU109" s="17">
        <f t="shared" si="46"/>
        <v>5.2191385000000006</v>
      </c>
      <c r="AV109" s="17">
        <f t="shared" si="47"/>
        <v>2.6797815000000025</v>
      </c>
      <c r="AW109" s="17">
        <f t="shared" si="48"/>
        <v>-2.6797815000000025</v>
      </c>
      <c r="AY109" s="4">
        <f t="shared" si="36"/>
        <v>1.2092209302325581E-6</v>
      </c>
      <c r="AZ109" s="4">
        <f t="shared" si="37"/>
        <v>1.0745174418604653E-6</v>
      </c>
      <c r="BA109" s="38">
        <f t="shared" si="49"/>
        <v>1.2092209302325581E-3</v>
      </c>
      <c r="BB109" s="39">
        <f t="shared" si="50"/>
        <v>1.0745174418604652E-3</v>
      </c>
      <c r="BC109" s="1">
        <f t="shared" si="71"/>
        <v>0.19484939612850236</v>
      </c>
      <c r="BD109" s="1">
        <f t="shared" si="52"/>
        <v>-0.10004597636781103</v>
      </c>
      <c r="BF109" s="18">
        <f t="shared" si="53"/>
        <v>5.4374565000000006</v>
      </c>
      <c r="BG109" s="18">
        <f t="shared" si="54"/>
        <v>2.5178370000000001</v>
      </c>
      <c r="BI109" s="21">
        <f t="shared" si="69"/>
        <v>4.0150757987673096</v>
      </c>
      <c r="BJ109" s="21">
        <f t="shared" si="55"/>
        <v>206.43188975299046</v>
      </c>
      <c r="BN109" s="22">
        <v>6.2399999999999999E-5</v>
      </c>
      <c r="BO109" s="1">
        <v>23199862.877715301</v>
      </c>
      <c r="BP109">
        <f t="shared" si="56"/>
        <v>23.199862877715301</v>
      </c>
      <c r="BS109" s="22">
        <v>6.2399999999999999E-5</v>
      </c>
      <c r="BT109" s="1">
        <v>23423298.770308401</v>
      </c>
      <c r="BU109" s="33">
        <f t="shared" si="57"/>
        <v>23.423298770308403</v>
      </c>
      <c r="BX109" s="22">
        <v>6.2399999999999999E-5</v>
      </c>
      <c r="BY109">
        <v>25739179.963109199</v>
      </c>
      <c r="BZ109" s="33">
        <f t="shared" si="58"/>
        <v>25.739179963109198</v>
      </c>
      <c r="CA109" s="33"/>
      <c r="CB109" s="35">
        <v>6.2399999999999999E-5</v>
      </c>
      <c r="CC109" s="40">
        <f t="shared" si="59"/>
        <v>6.2399999999999997E-2</v>
      </c>
      <c r="CD109" s="35">
        <v>25643869.6818153</v>
      </c>
      <c r="CE109" s="33">
        <f t="shared" si="60"/>
        <v>25.6438696818153</v>
      </c>
      <c r="CJ109" s="1">
        <v>37.238</v>
      </c>
      <c r="CK109" s="1">
        <v>37.238</v>
      </c>
      <c r="CM109" s="1">
        <v>107.774</v>
      </c>
      <c r="CN109" s="1">
        <v>107.774</v>
      </c>
      <c r="CT109" s="32">
        <v>6.2399999999999999E-5</v>
      </c>
      <c r="CU109">
        <v>11216217.3794633</v>
      </c>
      <c r="CV109" s="33">
        <f t="shared" si="61"/>
        <v>11.2162173794633</v>
      </c>
      <c r="CY109" s="41">
        <f t="shared" si="62"/>
        <v>6.2399999999999997E-2</v>
      </c>
      <c r="CZ109">
        <v>12370973.7042337</v>
      </c>
      <c r="DA109" s="33">
        <f t="shared" si="63"/>
        <v>12.3709737042337</v>
      </c>
      <c r="DC109" s="32">
        <v>6.2399999999999999E-5</v>
      </c>
      <c r="DD109">
        <v>12356493.3828605</v>
      </c>
      <c r="DE109">
        <f t="shared" si="64"/>
        <v>12.356493382860501</v>
      </c>
      <c r="DG109" s="43">
        <f t="shared" si="65"/>
        <v>6.2399999999999997E-2</v>
      </c>
      <c r="DH109" s="45">
        <v>12173834.1152496</v>
      </c>
      <c r="DI109" s="38">
        <f t="shared" si="66"/>
        <v>12.173834115249599</v>
      </c>
      <c r="DO109" s="38">
        <f t="shared" si="67"/>
        <v>6.2399999999999997E-2</v>
      </c>
      <c r="DP109" s="4">
        <v>25297496.120358899</v>
      </c>
      <c r="DQ109" s="39">
        <f t="shared" si="68"/>
        <v>25.2974961203589</v>
      </c>
    </row>
    <row r="110" spans="1:121" x14ac:dyDescent="0.25">
      <c r="A110" s="1">
        <v>1334.086</v>
      </c>
      <c r="E110" s="1">
        <v>429</v>
      </c>
      <c r="F110" s="1">
        <v>429</v>
      </c>
      <c r="G110" s="1">
        <v>30.942</v>
      </c>
      <c r="H110" s="1">
        <v>107.294</v>
      </c>
      <c r="I110" s="1">
        <v>-100.212</v>
      </c>
      <c r="J110" s="1"/>
      <c r="K110" s="1">
        <v>27.19</v>
      </c>
      <c r="L110" s="1">
        <v>24.677</v>
      </c>
      <c r="M110" s="1">
        <v>-840.18899999999996</v>
      </c>
      <c r="N110" s="1"/>
      <c r="O110" s="1">
        <v>-146.62700000000001</v>
      </c>
      <c r="P110" s="1">
        <v>15181.91</v>
      </c>
      <c r="Q110" s="1">
        <v>37.238</v>
      </c>
      <c r="R110" s="1">
        <v>-130.178</v>
      </c>
      <c r="S110" s="1">
        <v>-0.60499999999999998</v>
      </c>
      <c r="T110" s="1">
        <v>-0.54</v>
      </c>
      <c r="U110" s="1">
        <v>-0.33700000000000002</v>
      </c>
      <c r="V110" s="1">
        <v>-5.0000000000000001E-3</v>
      </c>
      <c r="W110" s="1">
        <v>0.11600000000000001</v>
      </c>
      <c r="X110" s="1">
        <v>0.25</v>
      </c>
      <c r="Y110" s="1">
        <v>0.13900000000000001</v>
      </c>
      <c r="Z110" s="1">
        <v>0.10199999999999999</v>
      </c>
      <c r="AA110" s="30">
        <v>1334.086</v>
      </c>
      <c r="AB110" s="1">
        <v>550.91</v>
      </c>
      <c r="AC110" s="1">
        <v>921.13300000000004</v>
      </c>
      <c r="AD110" s="1">
        <v>90.037999999999997</v>
      </c>
      <c r="AH110">
        <f t="shared" si="38"/>
        <v>0.60499999999999998</v>
      </c>
      <c r="AI110" s="1">
        <f t="shared" si="39"/>
        <v>0.54</v>
      </c>
      <c r="AJ110">
        <f t="shared" si="40"/>
        <v>0.33700000000000002</v>
      </c>
      <c r="AK110">
        <f t="shared" si="41"/>
        <v>5.0000000000000001E-3</v>
      </c>
      <c r="AL110">
        <f t="shared" si="42"/>
        <v>-0.11600000000000001</v>
      </c>
      <c r="AM110">
        <f t="shared" si="43"/>
        <v>-0.25</v>
      </c>
      <c r="AN110" s="1">
        <v>1334.086</v>
      </c>
      <c r="AO110" s="1">
        <f t="shared" si="44"/>
        <v>13.340859999999999</v>
      </c>
      <c r="AP110" s="1">
        <v>550.91</v>
      </c>
      <c r="AQ110" s="1">
        <v>921.13300000000004</v>
      </c>
      <c r="AR110" s="1">
        <v>90.037999999999997</v>
      </c>
      <c r="AS110" s="4">
        <f t="shared" si="45"/>
        <v>-47.918999999999983</v>
      </c>
      <c r="AU110" s="17">
        <f t="shared" si="46"/>
        <v>5.2336449999999992</v>
      </c>
      <c r="AV110" s="17">
        <f t="shared" si="47"/>
        <v>2.598115</v>
      </c>
      <c r="AW110" s="17">
        <f t="shared" si="48"/>
        <v>-2.598115</v>
      </c>
      <c r="AY110" s="4">
        <f t="shared" si="36"/>
        <v>1.2064302325581394E-6</v>
      </c>
      <c r="AZ110" s="4">
        <f t="shared" si="37"/>
        <v>1.068982558139535E-6</v>
      </c>
      <c r="BA110" s="38">
        <f t="shared" si="49"/>
        <v>1.2064302325581395E-3</v>
      </c>
      <c r="BB110" s="39">
        <f t="shared" si="50"/>
        <v>1.068982558139535E-3</v>
      </c>
      <c r="BC110" s="1">
        <f t="shared" si="71"/>
        <v>0.19615096028292026</v>
      </c>
      <c r="BD110" s="1">
        <f t="shared" si="52"/>
        <v>-9.7374344682426783E-2</v>
      </c>
      <c r="BF110" s="18">
        <f t="shared" si="53"/>
        <v>5.4163891599999996</v>
      </c>
      <c r="BG110" s="18">
        <f t="shared" si="54"/>
        <v>2.5080816800000001</v>
      </c>
      <c r="BI110" s="21">
        <f t="shared" si="69"/>
        <v>3.3739111906796682</v>
      </c>
      <c r="BJ110" s="21">
        <f t="shared" si="55"/>
        <v>203.58972838556042</v>
      </c>
      <c r="BN110" s="22">
        <v>6.3E-5</v>
      </c>
      <c r="BO110" s="1">
        <v>23214187.423149999</v>
      </c>
      <c r="BP110">
        <f t="shared" si="56"/>
        <v>23.214187423149998</v>
      </c>
      <c r="BS110" s="22">
        <v>6.3E-5</v>
      </c>
      <c r="BT110" s="1">
        <v>23435548.901280701</v>
      </c>
      <c r="BU110" s="33">
        <f t="shared" si="57"/>
        <v>23.435548901280701</v>
      </c>
      <c r="BX110" s="22">
        <v>6.3E-5</v>
      </c>
      <c r="BY110">
        <v>25710700.7720613</v>
      </c>
      <c r="BZ110" s="33">
        <f t="shared" si="58"/>
        <v>25.710700772061301</v>
      </c>
      <c r="CA110" s="33"/>
      <c r="CB110" s="35">
        <v>6.3E-5</v>
      </c>
      <c r="CC110" s="40">
        <f t="shared" si="59"/>
        <v>6.3E-2</v>
      </c>
      <c r="CD110" s="35">
        <v>25654738.197262101</v>
      </c>
      <c r="CE110" s="33">
        <f t="shared" si="60"/>
        <v>25.654738197262102</v>
      </c>
      <c r="CJ110" s="1">
        <v>37.238</v>
      </c>
      <c r="CK110" s="1">
        <v>37.238</v>
      </c>
      <c r="CM110" s="1">
        <v>107.294</v>
      </c>
      <c r="CN110" s="1">
        <v>107.294</v>
      </c>
      <c r="CT110" s="32">
        <v>6.3E-5</v>
      </c>
      <c r="CU110">
        <v>11224679.957707699</v>
      </c>
      <c r="CV110" s="33">
        <f t="shared" si="61"/>
        <v>11.2246799577077</v>
      </c>
      <c r="CY110" s="41">
        <f t="shared" si="62"/>
        <v>6.3E-2</v>
      </c>
      <c r="CZ110">
        <v>12380601.582389301</v>
      </c>
      <c r="DA110" s="33">
        <f t="shared" si="63"/>
        <v>12.3806015823893</v>
      </c>
      <c r="DC110" s="32">
        <v>6.3E-5</v>
      </c>
      <c r="DD110">
        <v>12365956.9496482</v>
      </c>
      <c r="DE110">
        <f t="shared" si="64"/>
        <v>12.365956949648199</v>
      </c>
      <c r="DG110" s="43">
        <f t="shared" si="65"/>
        <v>6.3E-2</v>
      </c>
      <c r="DH110" s="45">
        <v>12183218.443495501</v>
      </c>
      <c r="DI110" s="38">
        <f t="shared" si="66"/>
        <v>12.1832184434955</v>
      </c>
      <c r="DO110" s="38">
        <f t="shared" si="67"/>
        <v>6.3E-2</v>
      </c>
      <c r="DP110" s="4">
        <v>25308235.593860101</v>
      </c>
      <c r="DQ110" s="39">
        <f t="shared" si="68"/>
        <v>25.3082355938601</v>
      </c>
    </row>
    <row r="111" spans="1:121" x14ac:dyDescent="0.25">
      <c r="A111" s="1">
        <v>1334.086</v>
      </c>
      <c r="E111" s="1">
        <v>430</v>
      </c>
      <c r="F111" s="1">
        <v>430</v>
      </c>
      <c r="G111" s="1">
        <v>34.274000000000001</v>
      </c>
      <c r="H111" s="1">
        <v>108.732</v>
      </c>
      <c r="I111" s="1">
        <v>-101.166</v>
      </c>
      <c r="J111" s="1"/>
      <c r="K111" s="1">
        <v>27.667999999999999</v>
      </c>
      <c r="L111" s="1">
        <v>25.152000000000001</v>
      </c>
      <c r="M111" s="1">
        <v>-793.65300000000002</v>
      </c>
      <c r="N111" s="1"/>
      <c r="O111" s="1">
        <v>-147.57900000000001</v>
      </c>
      <c r="P111" s="1">
        <v>15210.674000000001</v>
      </c>
      <c r="Q111" s="1">
        <v>37.238</v>
      </c>
      <c r="R111" s="1">
        <v>-129.703</v>
      </c>
      <c r="S111" s="1">
        <v>-0.624</v>
      </c>
      <c r="T111" s="1">
        <v>-0.54</v>
      </c>
      <c r="U111" s="1">
        <v>-0.33700000000000002</v>
      </c>
      <c r="V111" s="1">
        <v>-5.0000000000000001E-3</v>
      </c>
      <c r="W111" s="1">
        <v>0.111</v>
      </c>
      <c r="X111" s="1">
        <v>0.25</v>
      </c>
      <c r="Y111" s="1">
        <v>0.14599999999999999</v>
      </c>
      <c r="Z111" s="1">
        <v>9.5000000000000001E-2</v>
      </c>
      <c r="AA111" s="30">
        <v>1334.086</v>
      </c>
      <c r="AB111" s="1">
        <v>551.21500000000003</v>
      </c>
      <c r="AC111" s="1">
        <v>921.13300000000004</v>
      </c>
      <c r="AD111" s="1">
        <v>90.647999999999996</v>
      </c>
      <c r="AH111">
        <f t="shared" si="38"/>
        <v>0.624</v>
      </c>
      <c r="AI111" s="1">
        <f t="shared" si="39"/>
        <v>0.54</v>
      </c>
      <c r="AJ111">
        <f t="shared" si="40"/>
        <v>0.33700000000000002</v>
      </c>
      <c r="AK111">
        <f t="shared" si="41"/>
        <v>5.0000000000000001E-3</v>
      </c>
      <c r="AL111">
        <f t="shared" si="42"/>
        <v>-0.111</v>
      </c>
      <c r="AM111">
        <f t="shared" si="43"/>
        <v>-0.25</v>
      </c>
      <c r="AN111" s="1">
        <v>1334.086</v>
      </c>
      <c r="AO111" s="1">
        <f t="shared" si="44"/>
        <v>13.340859999999999</v>
      </c>
      <c r="AP111" s="1">
        <v>551.21500000000003</v>
      </c>
      <c r="AQ111" s="1">
        <v>921.13300000000004</v>
      </c>
      <c r="AR111" s="1">
        <v>90.647999999999996</v>
      </c>
      <c r="AS111" s="4">
        <f t="shared" si="45"/>
        <v>-47.614000000000146</v>
      </c>
      <c r="AU111" s="17">
        <f t="shared" si="46"/>
        <v>5.2365425000000005</v>
      </c>
      <c r="AV111" s="17">
        <f t="shared" si="47"/>
        <v>2.5921675000000004</v>
      </c>
      <c r="AW111" s="17">
        <f t="shared" si="48"/>
        <v>-2.5921675000000004</v>
      </c>
      <c r="AY111" s="4">
        <f t="shared" si="36"/>
        <v>1.2203372093023255E-6</v>
      </c>
      <c r="AZ111" s="4">
        <f t="shared" si="37"/>
        <v>1.0745174418604653E-6</v>
      </c>
      <c r="BA111" s="38">
        <f t="shared" si="49"/>
        <v>1.2203372093023254E-3</v>
      </c>
      <c r="BB111" s="39">
        <f t="shared" si="50"/>
        <v>1.0745174418604652E-3</v>
      </c>
      <c r="BC111" s="1">
        <f t="shared" si="71"/>
        <v>0.19625955523107208</v>
      </c>
      <c r="BD111" s="1">
        <f t="shared" si="52"/>
        <v>-9.7151439262536318E-2</v>
      </c>
      <c r="BF111" s="18">
        <f t="shared" si="53"/>
        <v>5.4163891599999996</v>
      </c>
      <c r="BG111" s="18">
        <f t="shared" si="54"/>
        <v>2.5080816800000001</v>
      </c>
      <c r="BI111" s="21">
        <f t="shared" si="69"/>
        <v>3.320416142329019</v>
      </c>
      <c r="BJ111" s="21">
        <f t="shared" si="55"/>
        <v>203.35259496014498</v>
      </c>
      <c r="BN111" s="22">
        <v>6.3600000000000001E-5</v>
      </c>
      <c r="BO111" s="1">
        <v>23228133.263721</v>
      </c>
      <c r="BP111">
        <f t="shared" si="56"/>
        <v>23.228133263720999</v>
      </c>
      <c r="BS111" s="22">
        <v>6.3600000000000001E-5</v>
      </c>
      <c r="BT111" s="1">
        <v>23447390.899311099</v>
      </c>
      <c r="BU111" s="33">
        <f t="shared" si="57"/>
        <v>23.447390899311099</v>
      </c>
      <c r="BX111" s="22">
        <v>6.3600000000000001E-5</v>
      </c>
      <c r="BY111">
        <v>25722288.076293498</v>
      </c>
      <c r="BZ111" s="33">
        <f t="shared" si="58"/>
        <v>25.722288076293498</v>
      </c>
      <c r="CA111" s="33"/>
      <c r="CB111" s="35">
        <v>6.3600000000000001E-5</v>
      </c>
      <c r="CC111" s="40">
        <f t="shared" si="59"/>
        <v>6.3600000000000004E-2</v>
      </c>
      <c r="CD111" s="35">
        <v>25665081.568057399</v>
      </c>
      <c r="CE111" s="33">
        <f t="shared" si="60"/>
        <v>25.665081568057399</v>
      </c>
      <c r="CJ111" s="1">
        <v>37.238</v>
      </c>
      <c r="CK111" s="1">
        <v>37.238</v>
      </c>
      <c r="CM111" s="1">
        <v>108.732</v>
      </c>
      <c r="CN111" s="1">
        <v>108.732</v>
      </c>
      <c r="CT111" s="32">
        <v>6.3600000000000001E-5</v>
      </c>
      <c r="CU111">
        <v>11233108.948567299</v>
      </c>
      <c r="CV111" s="33">
        <f t="shared" si="61"/>
        <v>11.233108948567299</v>
      </c>
      <c r="CY111" s="41">
        <f t="shared" si="62"/>
        <v>6.3600000000000004E-2</v>
      </c>
      <c r="CZ111">
        <v>12390188.069887299</v>
      </c>
      <c r="DA111" s="33">
        <f t="shared" si="63"/>
        <v>12.3901880698873</v>
      </c>
      <c r="DC111" s="32">
        <v>6.3600000000000001E-5</v>
      </c>
      <c r="DD111">
        <v>12375379.172322299</v>
      </c>
      <c r="DE111">
        <f t="shared" si="64"/>
        <v>12.375379172322299</v>
      </c>
      <c r="DG111" s="43">
        <f t="shared" si="65"/>
        <v>6.3600000000000004E-2</v>
      </c>
      <c r="DH111" s="45">
        <v>12192561.427627699</v>
      </c>
      <c r="DI111" s="38">
        <f t="shared" si="66"/>
        <v>12.1925614276277</v>
      </c>
      <c r="DO111" s="38">
        <f t="shared" si="67"/>
        <v>6.3600000000000004E-2</v>
      </c>
      <c r="DP111" s="4">
        <v>25318449.9227098</v>
      </c>
      <c r="DQ111" s="39">
        <f t="shared" si="68"/>
        <v>25.318449922709799</v>
      </c>
    </row>
    <row r="112" spans="1:121" x14ac:dyDescent="0.25">
      <c r="A112" s="1">
        <v>1354.23</v>
      </c>
      <c r="E112" s="1">
        <v>431</v>
      </c>
      <c r="F112" s="1">
        <v>431</v>
      </c>
      <c r="G112" s="1">
        <v>41.414999999999999</v>
      </c>
      <c r="H112" s="1">
        <v>112.56399999999999</v>
      </c>
      <c r="I112" s="1">
        <v>-102.12</v>
      </c>
      <c r="J112" s="1"/>
      <c r="K112" s="1">
        <v>28.145</v>
      </c>
      <c r="L112" s="1">
        <v>26.100999999999999</v>
      </c>
      <c r="M112" s="1">
        <v>-837.86300000000006</v>
      </c>
      <c r="N112" s="1"/>
      <c r="O112" s="1">
        <v>-148.53100000000001</v>
      </c>
      <c r="P112" s="1">
        <v>15323.648999999999</v>
      </c>
      <c r="Q112" s="1">
        <v>39.148000000000003</v>
      </c>
      <c r="R112" s="1">
        <v>-128.75299999999999</v>
      </c>
      <c r="S112" s="1">
        <v>-0.629</v>
      </c>
      <c r="T112" s="1">
        <v>-0.55000000000000004</v>
      </c>
      <c r="U112" s="1">
        <v>-0.34699999999999998</v>
      </c>
      <c r="V112" s="1">
        <v>-0.01</v>
      </c>
      <c r="W112" s="1">
        <v>0.11600000000000001</v>
      </c>
      <c r="X112" s="1">
        <v>0.25600000000000001</v>
      </c>
      <c r="Y112" s="1">
        <v>0.15</v>
      </c>
      <c r="Z112" s="1">
        <v>9.9000000000000005E-2</v>
      </c>
      <c r="AA112" s="30">
        <v>1354.23</v>
      </c>
      <c r="AB112" s="1">
        <v>551.21500000000003</v>
      </c>
      <c r="AC112" s="1">
        <v>928.15300000000002</v>
      </c>
      <c r="AD112" s="1">
        <v>90.343000000000004</v>
      </c>
      <c r="AH112">
        <f t="shared" si="38"/>
        <v>0.629</v>
      </c>
      <c r="AI112" s="1">
        <f t="shared" si="39"/>
        <v>0.55000000000000004</v>
      </c>
      <c r="AJ112">
        <f t="shared" si="40"/>
        <v>0.34699999999999998</v>
      </c>
      <c r="AK112">
        <f t="shared" si="41"/>
        <v>0.01</v>
      </c>
      <c r="AL112">
        <f t="shared" si="42"/>
        <v>-0.11600000000000001</v>
      </c>
      <c r="AM112">
        <f t="shared" si="43"/>
        <v>-0.25600000000000001</v>
      </c>
      <c r="AN112" s="1">
        <v>1354.23</v>
      </c>
      <c r="AO112" s="1">
        <f t="shared" si="44"/>
        <v>13.542300000000001</v>
      </c>
      <c r="AP112" s="1">
        <v>551.21500000000003</v>
      </c>
      <c r="AQ112" s="1">
        <v>928.15300000000002</v>
      </c>
      <c r="AR112" s="1">
        <v>90.343000000000004</v>
      </c>
      <c r="AS112" s="4">
        <f t="shared" si="45"/>
        <v>-34.794999999999959</v>
      </c>
      <c r="AU112" s="17">
        <f t="shared" si="46"/>
        <v>5.2365425000000005</v>
      </c>
      <c r="AV112" s="17">
        <f t="shared" si="47"/>
        <v>2.793607500000002</v>
      </c>
      <c r="AW112" s="17">
        <f t="shared" si="48"/>
        <v>-2.793607500000002</v>
      </c>
      <c r="AY112" s="4">
        <f t="shared" si="36"/>
        <v>1.2481627906976744E-6</v>
      </c>
      <c r="AZ112" s="4">
        <f t="shared" si="37"/>
        <v>1.091156976744186E-6</v>
      </c>
      <c r="BA112" s="38">
        <f t="shared" si="49"/>
        <v>1.2481627906976744E-3</v>
      </c>
      <c r="BB112" s="39">
        <f t="shared" si="50"/>
        <v>1.091156976744186E-3</v>
      </c>
      <c r="BC112" s="1">
        <f t="shared" si="71"/>
        <v>0.19334021916513444</v>
      </c>
      <c r="BD112" s="1">
        <f t="shared" si="52"/>
        <v>-0.10314376066103993</v>
      </c>
      <c r="BF112" s="18">
        <f t="shared" si="53"/>
        <v>5.4981738000000009</v>
      </c>
      <c r="BG112" s="18">
        <f t="shared" si="54"/>
        <v>2.5459524</v>
      </c>
      <c r="BI112" s="21">
        <f t="shared" si="69"/>
        <v>4.7585127265347698</v>
      </c>
      <c r="BJ112" s="21">
        <f t="shared" si="55"/>
        <v>209.72740495855308</v>
      </c>
      <c r="BN112" s="22">
        <v>6.4200000000000002E-5</v>
      </c>
      <c r="BO112" s="1">
        <v>23241700.879145</v>
      </c>
      <c r="BP112">
        <f t="shared" si="56"/>
        <v>23.241700879145</v>
      </c>
      <c r="BS112" s="22">
        <v>6.4200000000000002E-5</v>
      </c>
      <c r="BT112" s="1">
        <v>23458826.0691448</v>
      </c>
      <c r="BU112" s="33">
        <f t="shared" si="57"/>
        <v>23.458826069144802</v>
      </c>
      <c r="BX112" s="22">
        <v>6.4200000000000002E-5</v>
      </c>
      <c r="BY112">
        <v>25733371.6998307</v>
      </c>
      <c r="BZ112" s="33">
        <f t="shared" si="58"/>
        <v>25.733371699830698</v>
      </c>
      <c r="CA112" s="33"/>
      <c r="CB112" s="35">
        <v>6.4200000000000002E-5</v>
      </c>
      <c r="CC112" s="40">
        <f t="shared" si="59"/>
        <v>6.4200000000000007E-2</v>
      </c>
      <c r="CD112" s="35">
        <v>25674901.576241001</v>
      </c>
      <c r="CE112" s="33">
        <f t="shared" si="60"/>
        <v>25.674901576241002</v>
      </c>
      <c r="CJ112" s="1">
        <v>39.148000000000003</v>
      </c>
      <c r="CK112" s="1">
        <v>39.148000000000003</v>
      </c>
      <c r="CM112" s="1">
        <v>112.56399999999999</v>
      </c>
      <c r="CN112" s="1">
        <v>112.56399999999999</v>
      </c>
      <c r="CT112" s="32">
        <v>6.4200000000000002E-5</v>
      </c>
      <c r="CU112">
        <v>11241504.4017698</v>
      </c>
      <c r="CV112" s="33">
        <f t="shared" si="61"/>
        <v>11.2415044017698</v>
      </c>
      <c r="CY112" s="41">
        <f t="shared" si="62"/>
        <v>6.4200000000000007E-2</v>
      </c>
      <c r="CZ112">
        <v>12399733.217794299</v>
      </c>
      <c r="DA112" s="33">
        <f t="shared" si="63"/>
        <v>12.399733217794299</v>
      </c>
      <c r="DC112" s="32">
        <v>6.4200000000000002E-5</v>
      </c>
      <c r="DD112">
        <v>12384760.1152828</v>
      </c>
      <c r="DE112">
        <f t="shared" si="64"/>
        <v>12.3847601152828</v>
      </c>
      <c r="DG112" s="43">
        <f t="shared" si="65"/>
        <v>6.4200000000000007E-2</v>
      </c>
      <c r="DH112" s="45">
        <v>12201863.132046301</v>
      </c>
      <c r="DI112" s="38">
        <f t="shared" si="66"/>
        <v>12.2018631320463</v>
      </c>
      <c r="DO112" s="38">
        <f t="shared" si="67"/>
        <v>6.4200000000000007E-2</v>
      </c>
      <c r="DP112" s="4">
        <v>25328140.8889478</v>
      </c>
      <c r="DQ112" s="39">
        <f t="shared" si="68"/>
        <v>25.3281408889478</v>
      </c>
    </row>
    <row r="113" spans="1:121" x14ac:dyDescent="0.25">
      <c r="A113" s="1">
        <v>1391.771</v>
      </c>
      <c r="E113" s="1">
        <v>432</v>
      </c>
      <c r="F113" s="1">
        <v>432</v>
      </c>
      <c r="G113" s="1">
        <v>44.747</v>
      </c>
      <c r="H113" s="1">
        <v>112.56399999999999</v>
      </c>
      <c r="I113" s="1">
        <v>-100.68899999999999</v>
      </c>
      <c r="J113" s="1"/>
      <c r="K113" s="1">
        <v>27.19</v>
      </c>
      <c r="L113" s="1">
        <v>26.100999999999999</v>
      </c>
      <c r="M113" s="1">
        <v>-842.98099999999999</v>
      </c>
      <c r="N113" s="1"/>
      <c r="O113" s="1">
        <v>-146.15100000000001</v>
      </c>
      <c r="P113" s="1">
        <v>15335.156999999999</v>
      </c>
      <c r="Q113" s="1">
        <v>38.192999999999998</v>
      </c>
      <c r="R113" s="1">
        <v>-124.47799999999999</v>
      </c>
      <c r="S113" s="1">
        <v>-0.63400000000000001</v>
      </c>
      <c r="T113" s="1">
        <v>-0.55900000000000005</v>
      </c>
      <c r="U113" s="1">
        <v>-0.34699999999999998</v>
      </c>
      <c r="V113" s="1">
        <v>-5.0000000000000001E-3</v>
      </c>
      <c r="W113" s="1">
        <v>0.121</v>
      </c>
      <c r="X113" s="1">
        <v>0.25600000000000001</v>
      </c>
      <c r="Y113" s="1">
        <v>0.15</v>
      </c>
      <c r="Z113" s="1">
        <v>0.10199999999999999</v>
      </c>
      <c r="AA113" s="30">
        <v>1391.771</v>
      </c>
      <c r="AB113" s="1">
        <v>569.22199999999998</v>
      </c>
      <c r="AC113" s="1">
        <v>940.05600000000004</v>
      </c>
      <c r="AD113" s="1">
        <v>99.805000000000007</v>
      </c>
      <c r="AH113">
        <f t="shared" si="38"/>
        <v>0.63400000000000001</v>
      </c>
      <c r="AI113" s="1">
        <f t="shared" si="39"/>
        <v>0.55900000000000005</v>
      </c>
      <c r="AJ113">
        <f t="shared" si="40"/>
        <v>0.34699999999999998</v>
      </c>
      <c r="AK113">
        <f t="shared" si="41"/>
        <v>5.0000000000000001E-3</v>
      </c>
      <c r="AL113">
        <f t="shared" si="42"/>
        <v>-0.121</v>
      </c>
      <c r="AM113">
        <f t="shared" si="43"/>
        <v>-0.25600000000000001</v>
      </c>
      <c r="AN113" s="1">
        <v>1391.771</v>
      </c>
      <c r="AO113" s="1">
        <f t="shared" si="44"/>
        <v>13.91771</v>
      </c>
      <c r="AP113" s="1">
        <v>569.22199999999998</v>
      </c>
      <c r="AQ113" s="1">
        <v>940.05600000000004</v>
      </c>
      <c r="AR113" s="1">
        <v>99.805000000000007</v>
      </c>
      <c r="AS113" s="4">
        <f t="shared" si="45"/>
        <v>-17.701999999999998</v>
      </c>
      <c r="AU113" s="17">
        <f t="shared" si="46"/>
        <v>5.4076089999999999</v>
      </c>
      <c r="AV113" s="17">
        <f t="shared" si="47"/>
        <v>2.8178809999999999</v>
      </c>
      <c r="AW113" s="17">
        <f t="shared" si="48"/>
        <v>-2.8178809999999999</v>
      </c>
      <c r="AY113" s="4">
        <f t="shared" si="36"/>
        <v>1.239843023255814E-6</v>
      </c>
      <c r="AZ113" s="4">
        <f t="shared" si="37"/>
        <v>1.071767441860465E-6</v>
      </c>
      <c r="BA113" s="38">
        <f t="shared" si="49"/>
        <v>1.239843023255814E-3</v>
      </c>
      <c r="BB113" s="39">
        <f t="shared" si="50"/>
        <v>1.071767441860465E-3</v>
      </c>
      <c r="BC113" s="1">
        <f t="shared" si="71"/>
        <v>0.1942707888007438</v>
      </c>
      <c r="BD113" s="1">
        <f t="shared" si="52"/>
        <v>-0.10123364404057851</v>
      </c>
      <c r="BF113" s="18">
        <f t="shared" si="53"/>
        <v>5.6505902600000004</v>
      </c>
      <c r="BG113" s="18">
        <f t="shared" si="54"/>
        <v>2.6165294799999996</v>
      </c>
      <c r="BI113" s="21">
        <f t="shared" si="69"/>
        <v>4.3001040390424734</v>
      </c>
      <c r="BJ113" s="21">
        <f t="shared" si="55"/>
        <v>207.69536600061542</v>
      </c>
      <c r="BN113" s="22">
        <v>6.4800000000000003E-5</v>
      </c>
      <c r="BO113" s="1">
        <v>23208005.8529725</v>
      </c>
      <c r="BP113">
        <f t="shared" si="56"/>
        <v>23.208005852972498</v>
      </c>
      <c r="BS113" s="22">
        <v>6.4800000000000003E-5</v>
      </c>
      <c r="BT113" s="1">
        <v>23469855.709757399</v>
      </c>
      <c r="BU113" s="33">
        <f t="shared" si="57"/>
        <v>23.4698557097574</v>
      </c>
      <c r="BX113" s="22">
        <v>6.4800000000000003E-5</v>
      </c>
      <c r="BY113">
        <v>25743952.990870599</v>
      </c>
      <c r="BZ113" s="33">
        <f t="shared" si="58"/>
        <v>25.7439529908706</v>
      </c>
      <c r="CA113" s="33"/>
      <c r="CB113" s="35">
        <v>6.4800000000000003E-5</v>
      </c>
      <c r="CC113" s="40">
        <f t="shared" si="59"/>
        <v>6.4799999999999996E-2</v>
      </c>
      <c r="CD113" s="35">
        <v>25684199.995490499</v>
      </c>
      <c r="CE113" s="33">
        <f t="shared" si="60"/>
        <v>25.684199995490498</v>
      </c>
      <c r="CJ113" s="1">
        <v>38.192999999999998</v>
      </c>
      <c r="CK113" s="1">
        <v>38.192999999999998</v>
      </c>
      <c r="CM113" s="1">
        <v>112.56399999999999</v>
      </c>
      <c r="CN113" s="1">
        <v>112.56399999999999</v>
      </c>
      <c r="CT113" s="32">
        <v>6.4800000000000003E-5</v>
      </c>
      <c r="CU113">
        <v>11249866.3669411</v>
      </c>
      <c r="CV113" s="33">
        <f t="shared" si="61"/>
        <v>11.249866366941101</v>
      </c>
      <c r="CY113" s="41">
        <f t="shared" si="62"/>
        <v>6.4799999999999996E-2</v>
      </c>
      <c r="CZ113">
        <v>12409237.077089701</v>
      </c>
      <c r="DA113" s="33">
        <f t="shared" si="63"/>
        <v>12.409237077089701</v>
      </c>
      <c r="DC113" s="32">
        <v>6.4800000000000003E-5</v>
      </c>
      <c r="DD113">
        <v>12394099.8427907</v>
      </c>
      <c r="DE113">
        <f t="shared" si="64"/>
        <v>12.3940998427907</v>
      </c>
      <c r="DG113" s="43">
        <f t="shared" si="65"/>
        <v>6.4799999999999996E-2</v>
      </c>
      <c r="DH113" s="45">
        <v>12211123.6210123</v>
      </c>
      <c r="DI113" s="38">
        <f t="shared" si="66"/>
        <v>12.2111236210123</v>
      </c>
      <c r="DO113" s="38">
        <f t="shared" si="67"/>
        <v>6.4799999999999996E-2</v>
      </c>
      <c r="DP113" s="4">
        <v>25303063.674296901</v>
      </c>
      <c r="DQ113" s="39">
        <f t="shared" si="68"/>
        <v>25.303063674296901</v>
      </c>
    </row>
    <row r="114" spans="1:121" x14ac:dyDescent="0.25">
      <c r="A114" s="1">
        <v>1386.278</v>
      </c>
      <c r="E114" s="1">
        <v>433</v>
      </c>
      <c r="F114" s="1">
        <v>433</v>
      </c>
      <c r="G114" s="1">
        <v>41.890999999999998</v>
      </c>
      <c r="H114" s="1">
        <v>111.127</v>
      </c>
      <c r="I114" s="1">
        <v>-101.643</v>
      </c>
      <c r="J114" s="1"/>
      <c r="K114" s="1">
        <v>27.667999999999999</v>
      </c>
      <c r="L114" s="1">
        <v>25.626000000000001</v>
      </c>
      <c r="M114" s="1">
        <v>-836.46699999999998</v>
      </c>
      <c r="N114" s="1"/>
      <c r="O114" s="1">
        <v>-150.435</v>
      </c>
      <c r="P114" s="1">
        <v>15334.111000000001</v>
      </c>
      <c r="Q114" s="1">
        <v>37.238</v>
      </c>
      <c r="R114" s="1">
        <v>-128.27799999999999</v>
      </c>
      <c r="S114" s="1">
        <v>-0.629</v>
      </c>
      <c r="T114" s="1">
        <v>-0.55500000000000005</v>
      </c>
      <c r="U114" s="1">
        <v>-0.34699999999999998</v>
      </c>
      <c r="V114" s="1">
        <v>-0.01</v>
      </c>
      <c r="W114" s="1">
        <v>0.11600000000000001</v>
      </c>
      <c r="X114" s="1">
        <v>0.25</v>
      </c>
      <c r="Y114" s="1">
        <v>0.15</v>
      </c>
      <c r="Z114" s="1">
        <v>9.9000000000000005E-2</v>
      </c>
      <c r="AA114" s="30">
        <v>1386.278</v>
      </c>
      <c r="AB114" s="1">
        <v>570.74800000000005</v>
      </c>
      <c r="AC114" s="1">
        <v>951.04399999999998</v>
      </c>
      <c r="AD114" s="1">
        <v>100.11</v>
      </c>
      <c r="AH114">
        <f t="shared" si="38"/>
        <v>0.629</v>
      </c>
      <c r="AI114" s="1">
        <f t="shared" si="39"/>
        <v>0.55500000000000005</v>
      </c>
      <c r="AJ114">
        <f t="shared" si="40"/>
        <v>0.34699999999999998</v>
      </c>
      <c r="AK114">
        <f t="shared" si="41"/>
        <v>0.01</v>
      </c>
      <c r="AL114">
        <f t="shared" si="42"/>
        <v>-0.11600000000000001</v>
      </c>
      <c r="AM114">
        <f t="shared" si="43"/>
        <v>-0.25</v>
      </c>
      <c r="AN114" s="1">
        <v>1386.278</v>
      </c>
      <c r="AO114" s="1">
        <f t="shared" si="44"/>
        <v>13.862780000000001</v>
      </c>
      <c r="AP114" s="1">
        <v>570.74800000000005</v>
      </c>
      <c r="AQ114" s="1">
        <v>951.04399999999998</v>
      </c>
      <c r="AR114" s="1">
        <v>100.11</v>
      </c>
      <c r="AS114" s="4">
        <f t="shared" si="45"/>
        <v>-35.40400000000011</v>
      </c>
      <c r="AU114" s="17">
        <f t="shared" si="46"/>
        <v>5.4221060000000003</v>
      </c>
      <c r="AV114" s="17">
        <f t="shared" si="47"/>
        <v>2.7331939999999992</v>
      </c>
      <c r="AW114" s="17">
        <f t="shared" si="48"/>
        <v>-2.7331939999999992</v>
      </c>
      <c r="AY114" s="4">
        <f t="shared" si="36"/>
        <v>1.2370348837209301E-6</v>
      </c>
      <c r="AZ114" s="4">
        <f t="shared" si="37"/>
        <v>1.0911220930232557E-6</v>
      </c>
      <c r="BA114" s="38">
        <f t="shared" si="49"/>
        <v>1.2370348837209301E-3</v>
      </c>
      <c r="BB114" s="39">
        <f t="shared" si="50"/>
        <v>1.0911220930232557E-3</v>
      </c>
      <c r="BC114" s="1">
        <f t="shared" si="71"/>
        <v>0.1955634439845399</v>
      </c>
      <c r="BD114" s="1">
        <f t="shared" si="52"/>
        <v>-9.8580299189628601E-2</v>
      </c>
      <c r="BF114" s="18">
        <f t="shared" si="53"/>
        <v>5.6282886800000007</v>
      </c>
      <c r="BG114" s="18">
        <f t="shared" si="54"/>
        <v>2.6062026400000002</v>
      </c>
      <c r="BI114" s="21">
        <f t="shared" si="69"/>
        <v>3.6633280864335593</v>
      </c>
      <c r="BJ114" s="21">
        <f t="shared" si="55"/>
        <v>204.87265871237082</v>
      </c>
      <c r="BN114" s="22">
        <v>6.5400000000000004E-5</v>
      </c>
      <c r="BO114" s="1">
        <v>23221253.988908701</v>
      </c>
      <c r="BP114">
        <f t="shared" si="56"/>
        <v>23.2212539889087</v>
      </c>
      <c r="BS114" s="22">
        <v>6.5400000000000004E-5</v>
      </c>
      <c r="BT114" s="1">
        <v>23480481.114387501</v>
      </c>
      <c r="BU114" s="33">
        <f t="shared" si="57"/>
        <v>23.480481114387501</v>
      </c>
      <c r="BX114" s="22">
        <v>6.5400000000000004E-5</v>
      </c>
      <c r="BY114">
        <v>25754033.292616099</v>
      </c>
      <c r="BZ114" s="33">
        <f t="shared" si="58"/>
        <v>25.7540332926161</v>
      </c>
      <c r="CA114" s="33"/>
      <c r="CB114" s="35">
        <v>6.5400000000000004E-5</v>
      </c>
      <c r="CC114" s="40">
        <f t="shared" si="59"/>
        <v>6.54E-2</v>
      </c>
      <c r="CD114" s="35">
        <v>25692978.591170799</v>
      </c>
      <c r="CE114" s="33">
        <f t="shared" si="60"/>
        <v>25.6929785911708</v>
      </c>
      <c r="CJ114" s="1">
        <v>37.238</v>
      </c>
      <c r="CK114" s="1">
        <v>37.238</v>
      </c>
      <c r="CM114" s="1">
        <v>111.127</v>
      </c>
      <c r="CN114" s="1">
        <v>111.127</v>
      </c>
      <c r="CT114" s="32">
        <v>6.5400000000000004E-5</v>
      </c>
      <c r="CU114">
        <v>11258194.893605201</v>
      </c>
      <c r="CV114" s="33">
        <f t="shared" si="61"/>
        <v>11.2581948936052</v>
      </c>
      <c r="CY114" s="41">
        <f t="shared" si="62"/>
        <v>6.54E-2</v>
      </c>
      <c r="CZ114">
        <v>12377439.1075767</v>
      </c>
      <c r="DA114" s="33">
        <f t="shared" si="63"/>
        <v>12.3774391075767</v>
      </c>
      <c r="DC114" s="32">
        <v>6.5400000000000004E-5</v>
      </c>
      <c r="DD114">
        <v>12403398.418968299</v>
      </c>
      <c r="DE114">
        <f t="shared" si="64"/>
        <v>12.403398418968299</v>
      </c>
      <c r="DG114" s="43">
        <f t="shared" si="65"/>
        <v>6.54E-2</v>
      </c>
      <c r="DH114" s="45">
        <v>12220342.958648</v>
      </c>
      <c r="DI114" s="38">
        <f t="shared" si="66"/>
        <v>12.220342958648001</v>
      </c>
      <c r="DO114" s="38">
        <f t="shared" si="67"/>
        <v>6.54E-2</v>
      </c>
      <c r="DP114" s="4">
        <v>25312724.385743599</v>
      </c>
      <c r="DQ114" s="39">
        <f t="shared" si="68"/>
        <v>25.3127243857436</v>
      </c>
    </row>
    <row r="115" spans="1:121" x14ac:dyDescent="0.25">
      <c r="A115" s="1">
        <v>1400.0119999999999</v>
      </c>
      <c r="E115" s="1">
        <v>434</v>
      </c>
      <c r="F115" s="1">
        <v>434</v>
      </c>
      <c r="G115" s="1">
        <v>54.268000000000001</v>
      </c>
      <c r="H115" s="1">
        <v>114.48</v>
      </c>
      <c r="I115" s="1">
        <v>-102.12</v>
      </c>
      <c r="J115" s="1"/>
      <c r="K115" s="1">
        <v>28.622</v>
      </c>
      <c r="L115" s="1">
        <v>26.100999999999999</v>
      </c>
      <c r="M115" s="1">
        <v>-753.16300000000001</v>
      </c>
      <c r="N115" s="1"/>
      <c r="O115" s="1">
        <v>-143.77099999999999</v>
      </c>
      <c r="P115" s="1">
        <v>15423.57</v>
      </c>
      <c r="Q115" s="1">
        <v>39.625999999999998</v>
      </c>
      <c r="R115" s="1">
        <v>-117.352</v>
      </c>
      <c r="S115" s="1">
        <v>-0.63900000000000001</v>
      </c>
      <c r="T115" s="1">
        <v>-0.56399999999999995</v>
      </c>
      <c r="U115" s="1">
        <v>-0.35599999999999998</v>
      </c>
      <c r="V115" s="1">
        <v>-1.4999999999999999E-2</v>
      </c>
      <c r="W115" s="1">
        <v>0.121</v>
      </c>
      <c r="X115" s="1">
        <v>0.26100000000000001</v>
      </c>
      <c r="Y115" s="1">
        <v>0.16</v>
      </c>
      <c r="Z115" s="1">
        <v>0.11</v>
      </c>
      <c r="AA115" s="30">
        <v>1400.0119999999999</v>
      </c>
      <c r="AB115" s="1">
        <v>570.74800000000005</v>
      </c>
      <c r="AC115" s="1">
        <v>959.28499999999997</v>
      </c>
      <c r="AD115" s="1">
        <v>100.41500000000001</v>
      </c>
      <c r="AH115">
        <f t="shared" si="38"/>
        <v>0.63900000000000001</v>
      </c>
      <c r="AI115" s="1">
        <f t="shared" si="39"/>
        <v>0.56399999999999995</v>
      </c>
      <c r="AJ115">
        <f t="shared" si="40"/>
        <v>0.35599999999999998</v>
      </c>
      <c r="AK115">
        <f t="shared" si="41"/>
        <v>1.4999999999999999E-2</v>
      </c>
      <c r="AL115">
        <f t="shared" si="42"/>
        <v>-0.121</v>
      </c>
      <c r="AM115">
        <f t="shared" si="43"/>
        <v>-0.26100000000000001</v>
      </c>
      <c r="AN115" s="1">
        <v>1400.0119999999999</v>
      </c>
      <c r="AO115" s="1">
        <f t="shared" si="44"/>
        <v>14.000119999999999</v>
      </c>
      <c r="AP115" s="1">
        <v>570.74800000000005</v>
      </c>
      <c r="AQ115" s="1">
        <v>959.28499999999997</v>
      </c>
      <c r="AR115" s="1">
        <v>100.41500000000001</v>
      </c>
      <c r="AS115" s="4">
        <f t="shared" si="45"/>
        <v>-29.606000000000108</v>
      </c>
      <c r="AU115" s="17">
        <f t="shared" si="46"/>
        <v>5.4221060000000003</v>
      </c>
      <c r="AV115" s="17">
        <f t="shared" si="47"/>
        <v>2.8705339999999975</v>
      </c>
      <c r="AW115" s="17">
        <f t="shared" si="48"/>
        <v>-2.8705339999999975</v>
      </c>
      <c r="AY115" s="4">
        <f t="shared" si="36"/>
        <v>1.2593023255813956E-6</v>
      </c>
      <c r="AZ115" s="4">
        <f t="shared" si="37"/>
        <v>1.0662616279069767E-6</v>
      </c>
      <c r="BA115" s="38">
        <f t="shared" si="49"/>
        <v>1.2593023255813955E-3</v>
      </c>
      <c r="BB115" s="39">
        <f t="shared" si="50"/>
        <v>1.0662616279069766E-3</v>
      </c>
      <c r="BC115" s="1">
        <f t="shared" si="71"/>
        <v>0.19364498304300248</v>
      </c>
      <c r="BD115" s="1">
        <f t="shared" si="52"/>
        <v>-0.10251819270120532</v>
      </c>
      <c r="BF115" s="18">
        <f t="shared" si="53"/>
        <v>5.6840487200000007</v>
      </c>
      <c r="BG115" s="18">
        <f t="shared" si="54"/>
        <v>2.6320225599999998</v>
      </c>
      <c r="BI115" s="21">
        <f t="shared" si="69"/>
        <v>4.6083827374371999</v>
      </c>
      <c r="BJ115" s="21">
        <f t="shared" si="55"/>
        <v>209.06190712894181</v>
      </c>
      <c r="BN115" s="22">
        <v>6.6000000000000005E-5</v>
      </c>
      <c r="BO115" s="1">
        <v>23234160.451506801</v>
      </c>
      <c r="BP115">
        <f t="shared" si="56"/>
        <v>23.234160451506799</v>
      </c>
      <c r="BS115" s="22">
        <v>6.6000000000000005E-5</v>
      </c>
      <c r="BT115" s="1">
        <v>23490703.570569299</v>
      </c>
      <c r="BU115" s="33">
        <f t="shared" si="57"/>
        <v>23.490703570569298</v>
      </c>
      <c r="BX115" s="22">
        <v>6.6000000000000005E-5</v>
      </c>
      <c r="BY115">
        <v>25763613.943298802</v>
      </c>
      <c r="BZ115" s="33">
        <f t="shared" si="58"/>
        <v>25.7636139432988</v>
      </c>
      <c r="CA115" s="33"/>
      <c r="CB115" s="35">
        <v>6.6000000000000005E-5</v>
      </c>
      <c r="CC115" s="40">
        <f t="shared" si="59"/>
        <v>6.6000000000000003E-2</v>
      </c>
      <c r="CD115" s="35">
        <v>25701239.120384902</v>
      </c>
      <c r="CE115" s="33">
        <f t="shared" si="60"/>
        <v>25.701239120384901</v>
      </c>
      <c r="CJ115" s="1">
        <v>39.625999999999998</v>
      </c>
      <c r="CK115" s="1">
        <v>39.625999999999998</v>
      </c>
      <c r="CM115" s="1">
        <v>114.48</v>
      </c>
      <c r="CN115" s="1">
        <v>114.48</v>
      </c>
      <c r="CT115" s="32">
        <v>6.6000000000000005E-5</v>
      </c>
      <c r="CU115">
        <v>11266490.0311848</v>
      </c>
      <c r="CV115" s="33">
        <f t="shared" si="61"/>
        <v>11.2664900311848</v>
      </c>
      <c r="CY115" s="41">
        <f t="shared" si="62"/>
        <v>6.6000000000000003E-2</v>
      </c>
      <c r="CZ115">
        <v>12386357.1913737</v>
      </c>
      <c r="DA115" s="33">
        <f t="shared" si="63"/>
        <v>12.386357191373699</v>
      </c>
      <c r="DC115" s="32">
        <v>6.6000000000000005E-5</v>
      </c>
      <c r="DD115">
        <v>12412655.907799801</v>
      </c>
      <c r="DE115">
        <f t="shared" si="64"/>
        <v>12.412655907799801</v>
      </c>
      <c r="DG115" s="43">
        <f t="shared" si="65"/>
        <v>6.6000000000000003E-2</v>
      </c>
      <c r="DH115" s="45">
        <v>12229521.2089376</v>
      </c>
      <c r="DI115" s="38">
        <f t="shared" si="66"/>
        <v>12.2295212089376</v>
      </c>
      <c r="DO115" s="38">
        <f t="shared" si="67"/>
        <v>6.6000000000000003E-2</v>
      </c>
      <c r="DP115" s="4">
        <v>25321907.669684399</v>
      </c>
      <c r="DQ115" s="39">
        <f t="shared" si="68"/>
        <v>25.3219076696844</v>
      </c>
    </row>
    <row r="116" spans="1:121" x14ac:dyDescent="0.25">
      <c r="A116" s="1">
        <v>1417.104</v>
      </c>
      <c r="E116" s="1">
        <v>435</v>
      </c>
      <c r="F116" s="1">
        <v>435</v>
      </c>
      <c r="G116" s="1">
        <v>45.698999999999998</v>
      </c>
      <c r="H116" s="1">
        <v>113.04300000000001</v>
      </c>
      <c r="I116" s="1">
        <v>-103.075</v>
      </c>
      <c r="J116" s="1"/>
      <c r="K116" s="1">
        <v>27.667999999999999</v>
      </c>
      <c r="L116" s="1">
        <v>26.100999999999999</v>
      </c>
      <c r="M116" s="1">
        <v>-841.12</v>
      </c>
      <c r="N116" s="1"/>
      <c r="O116" s="1">
        <v>-152.815</v>
      </c>
      <c r="P116" s="1">
        <v>15431.941000000001</v>
      </c>
      <c r="Q116" s="1">
        <v>39.625999999999998</v>
      </c>
      <c r="R116" s="1">
        <v>-126.378</v>
      </c>
      <c r="S116" s="1">
        <v>-0.63900000000000001</v>
      </c>
      <c r="T116" s="1">
        <v>-0.56899999999999995</v>
      </c>
      <c r="U116" s="1">
        <v>-0.35599999999999998</v>
      </c>
      <c r="V116" s="1">
        <v>-0.01</v>
      </c>
      <c r="W116" s="1">
        <v>0.126</v>
      </c>
      <c r="X116" s="1">
        <v>0.26100000000000001</v>
      </c>
      <c r="Y116" s="1">
        <v>0.153</v>
      </c>
      <c r="Z116" s="1">
        <v>0.11</v>
      </c>
      <c r="AA116" s="30">
        <v>1417.104</v>
      </c>
      <c r="AB116" s="1">
        <v>579.90499999999997</v>
      </c>
      <c r="AC116" s="1">
        <v>968.74599999999998</v>
      </c>
      <c r="AD116" s="1">
        <v>100.11</v>
      </c>
      <c r="AH116">
        <f t="shared" si="38"/>
        <v>0.63900000000000001</v>
      </c>
      <c r="AI116" s="1">
        <f t="shared" si="39"/>
        <v>0.56899999999999995</v>
      </c>
      <c r="AJ116">
        <f t="shared" si="40"/>
        <v>0.35599999999999998</v>
      </c>
      <c r="AK116">
        <f t="shared" si="41"/>
        <v>0.01</v>
      </c>
      <c r="AL116">
        <f t="shared" si="42"/>
        <v>-0.126</v>
      </c>
      <c r="AM116">
        <f t="shared" si="43"/>
        <v>-0.26100000000000001</v>
      </c>
      <c r="AN116" s="1">
        <v>1417.104</v>
      </c>
      <c r="AO116" s="1">
        <f t="shared" si="44"/>
        <v>14.17104</v>
      </c>
      <c r="AP116" s="1">
        <v>579.90499999999997</v>
      </c>
      <c r="AQ116" s="1">
        <v>968.74599999999998</v>
      </c>
      <c r="AR116" s="1">
        <v>100.11</v>
      </c>
      <c r="AS116" s="4">
        <f t="shared" si="45"/>
        <v>-31.437000000000012</v>
      </c>
      <c r="AU116" s="17">
        <f t="shared" si="46"/>
        <v>5.5090974999999993</v>
      </c>
      <c r="AV116" s="17">
        <f t="shared" si="47"/>
        <v>2.8628924999999992</v>
      </c>
      <c r="AW116" s="17">
        <f t="shared" si="48"/>
        <v>-2.8628924999999992</v>
      </c>
      <c r="AY116" s="4">
        <f t="shared" si="36"/>
        <v>1.2565E-6</v>
      </c>
      <c r="AZ116" s="4">
        <f t="shared" si="37"/>
        <v>1.118843023255814E-6</v>
      </c>
      <c r="BA116" s="38">
        <f t="shared" si="49"/>
        <v>1.2565E-3</v>
      </c>
      <c r="BB116" s="39">
        <f t="shared" si="50"/>
        <v>1.1188430232558139E-3</v>
      </c>
      <c r="BC116" s="1">
        <f t="shared" si="71"/>
        <v>0.19437872943693613</v>
      </c>
      <c r="BD116" s="1">
        <f t="shared" si="52"/>
        <v>-0.10101208168207836</v>
      </c>
      <c r="BF116" s="18">
        <f t="shared" si="53"/>
        <v>5.7534422400000009</v>
      </c>
      <c r="BG116" s="18">
        <f t="shared" si="54"/>
        <v>2.66415552</v>
      </c>
      <c r="BI116" s="21">
        <f t="shared" si="69"/>
        <v>4.2469313118541301</v>
      </c>
      <c r="BJ116" s="21">
        <f t="shared" si="55"/>
        <v>207.45966136391311</v>
      </c>
      <c r="BN116" s="22">
        <v>6.6600000000000006E-5</v>
      </c>
      <c r="BO116" s="1">
        <v>23246725.662496001</v>
      </c>
      <c r="BP116">
        <f t="shared" si="56"/>
        <v>23.246725662496001</v>
      </c>
      <c r="BS116" s="22">
        <v>6.6600000000000006E-5</v>
      </c>
      <c r="BT116" s="1">
        <v>23500524.360165</v>
      </c>
      <c r="BU116" s="33">
        <f t="shared" si="57"/>
        <v>23.500524360164999</v>
      </c>
      <c r="BX116" s="22">
        <v>6.6600000000000006E-5</v>
      </c>
      <c r="BY116">
        <v>25772696.276202701</v>
      </c>
      <c r="BZ116" s="33">
        <f t="shared" si="58"/>
        <v>25.772696276202701</v>
      </c>
      <c r="CA116" s="33"/>
      <c r="CB116" s="35">
        <v>6.6600000000000006E-5</v>
      </c>
      <c r="CC116" s="40">
        <f t="shared" si="59"/>
        <v>6.6600000000000006E-2</v>
      </c>
      <c r="CD116" s="35">
        <v>25708983.332022499</v>
      </c>
      <c r="CE116" s="33">
        <f t="shared" si="60"/>
        <v>25.708983332022498</v>
      </c>
      <c r="CJ116" s="1">
        <v>39.625999999999998</v>
      </c>
      <c r="CK116" s="1">
        <v>39.625999999999998</v>
      </c>
      <c r="CM116" s="1">
        <v>113.04300000000001</v>
      </c>
      <c r="CN116" s="1">
        <v>113.04300000000001</v>
      </c>
      <c r="CT116" s="32">
        <v>6.6600000000000006E-5</v>
      </c>
      <c r="CU116">
        <v>11237523.946864201</v>
      </c>
      <c r="CV116" s="33">
        <f t="shared" si="61"/>
        <v>11.237523946864201</v>
      </c>
      <c r="CY116" s="41">
        <f t="shared" si="62"/>
        <v>6.6600000000000006E-2</v>
      </c>
      <c r="CZ116">
        <v>12395241.9065408</v>
      </c>
      <c r="DA116" s="33">
        <f t="shared" si="63"/>
        <v>12.3952419065408</v>
      </c>
      <c r="DC116" s="32">
        <v>6.6600000000000006E-5</v>
      </c>
      <c r="DD116">
        <v>12421872.3731314</v>
      </c>
      <c r="DE116">
        <f t="shared" si="64"/>
        <v>12.4218723731314</v>
      </c>
      <c r="DG116" s="43">
        <f t="shared" si="65"/>
        <v>6.6600000000000006E-2</v>
      </c>
      <c r="DH116" s="45">
        <v>12197929.4971787</v>
      </c>
      <c r="DI116" s="38">
        <f t="shared" si="66"/>
        <v>12.1979294971787</v>
      </c>
      <c r="DO116" s="38">
        <f t="shared" si="67"/>
        <v>6.6600000000000006E-2</v>
      </c>
      <c r="DP116" s="4">
        <v>25330615.107049599</v>
      </c>
      <c r="DQ116" s="39">
        <f t="shared" si="68"/>
        <v>25.330615107049599</v>
      </c>
    </row>
    <row r="117" spans="1:121" x14ac:dyDescent="0.25">
      <c r="A117" s="1">
        <v>1414.0519999999999</v>
      </c>
      <c r="E117" s="1">
        <v>436</v>
      </c>
      <c r="F117" s="1">
        <v>436</v>
      </c>
      <c r="G117" s="1">
        <v>89.498999999999995</v>
      </c>
      <c r="H117" s="1">
        <v>112.56399999999999</v>
      </c>
      <c r="I117" s="1">
        <v>-94.009</v>
      </c>
      <c r="J117" s="1"/>
      <c r="K117" s="1">
        <v>28.622</v>
      </c>
      <c r="L117" s="1">
        <v>26.100999999999999</v>
      </c>
      <c r="M117" s="1">
        <v>-841.12</v>
      </c>
      <c r="N117" s="1"/>
      <c r="O117" s="1">
        <v>-111.40300000000001</v>
      </c>
      <c r="P117" s="1">
        <v>15434.557000000001</v>
      </c>
      <c r="Q117" s="1">
        <v>39.148000000000003</v>
      </c>
      <c r="R117" s="1">
        <v>-78.396000000000001</v>
      </c>
      <c r="S117" s="1">
        <v>-0.64800000000000002</v>
      </c>
      <c r="T117" s="1">
        <v>-0.56899999999999995</v>
      </c>
      <c r="U117" s="1">
        <v>-0.36099999999999999</v>
      </c>
      <c r="V117" s="1">
        <v>-0.01</v>
      </c>
      <c r="W117" s="1">
        <v>0.126</v>
      </c>
      <c r="X117" s="1">
        <v>0.26600000000000001</v>
      </c>
      <c r="Y117" s="1">
        <v>0.157</v>
      </c>
      <c r="Z117" s="1">
        <v>0.106</v>
      </c>
      <c r="AA117" s="30">
        <v>1414.0519999999999</v>
      </c>
      <c r="AB117" s="1">
        <v>580.82000000000005</v>
      </c>
      <c r="AC117" s="1">
        <v>971.49300000000005</v>
      </c>
      <c r="AD117" s="1">
        <v>99.805000000000007</v>
      </c>
      <c r="AH117">
        <f t="shared" si="38"/>
        <v>0.64800000000000002</v>
      </c>
      <c r="AI117" s="1">
        <f t="shared" si="39"/>
        <v>0.56899999999999995</v>
      </c>
      <c r="AJ117">
        <f t="shared" si="40"/>
        <v>0.36099999999999999</v>
      </c>
      <c r="AK117">
        <f t="shared" si="41"/>
        <v>0.01</v>
      </c>
      <c r="AL117">
        <f t="shared" si="42"/>
        <v>-0.126</v>
      </c>
      <c r="AM117">
        <f t="shared" si="43"/>
        <v>-0.26600000000000001</v>
      </c>
      <c r="AN117" s="1">
        <v>1414.0519999999999</v>
      </c>
      <c r="AO117" s="1">
        <f t="shared" si="44"/>
        <v>14.140519999999999</v>
      </c>
      <c r="AP117" s="1">
        <v>580.82000000000005</v>
      </c>
      <c r="AQ117" s="1">
        <v>971.49300000000005</v>
      </c>
      <c r="AR117" s="1">
        <v>99.805000000000007</v>
      </c>
      <c r="AS117" s="4">
        <f t="shared" si="45"/>
        <v>-38.456000000000131</v>
      </c>
      <c r="AU117" s="17">
        <f t="shared" si="46"/>
        <v>5.5177899999999998</v>
      </c>
      <c r="AV117" s="17">
        <f t="shared" si="47"/>
        <v>2.8145299999999978</v>
      </c>
      <c r="AW117" s="17">
        <f t="shared" si="48"/>
        <v>-2.8145299999999978</v>
      </c>
      <c r="AY117" s="4">
        <f t="shared" si="36"/>
        <v>1.2010058139534883E-6</v>
      </c>
      <c r="AZ117" s="4">
        <f t="shared" si="37"/>
        <v>8.7529651162790706E-7</v>
      </c>
      <c r="BA117" s="38">
        <f t="shared" si="49"/>
        <v>1.2010058139534884E-3</v>
      </c>
      <c r="BB117" s="39">
        <f t="shared" si="50"/>
        <v>8.7529651162790705E-4</v>
      </c>
      <c r="BC117" s="1">
        <f>AU117*100/AN117/2</f>
        <v>0.1951056255356946</v>
      </c>
      <c r="BD117" s="1">
        <f t="shared" si="52"/>
        <v>-9.9520031795153133E-2</v>
      </c>
      <c r="BF117" s="18">
        <f t="shared" si="53"/>
        <v>5.7410511199999998</v>
      </c>
      <c r="BG117" s="18">
        <f t="shared" si="54"/>
        <v>2.6584177599999999</v>
      </c>
      <c r="BI117" s="21">
        <f t="shared" si="69"/>
        <v>3.8888544159140004</v>
      </c>
      <c r="BJ117" s="21">
        <f t="shared" si="55"/>
        <v>205.87237425016292</v>
      </c>
      <c r="BN117" s="22">
        <v>6.7199999999999994E-5</v>
      </c>
      <c r="BO117" s="1">
        <v>23258950.0428835</v>
      </c>
      <c r="BP117">
        <f t="shared" si="56"/>
        <v>23.258950042883498</v>
      </c>
      <c r="BS117" s="22">
        <v>6.7199999999999994E-5</v>
      </c>
      <c r="BT117" s="1">
        <v>23474761.44475</v>
      </c>
      <c r="BU117" s="33">
        <f t="shared" si="57"/>
        <v>23.474761444750001</v>
      </c>
      <c r="BX117" s="22">
        <v>6.7199999999999994E-5</v>
      </c>
      <c r="BY117">
        <v>25781281.619687699</v>
      </c>
      <c r="BZ117" s="33">
        <f t="shared" si="58"/>
        <v>25.7812816196877</v>
      </c>
      <c r="CA117" s="33"/>
      <c r="CB117" s="35">
        <v>6.7199999999999994E-5</v>
      </c>
      <c r="CC117" s="40">
        <f t="shared" si="59"/>
        <v>6.7199999999999996E-2</v>
      </c>
      <c r="CD117" s="35">
        <v>25716212.9668101</v>
      </c>
      <c r="CE117" s="33">
        <f t="shared" si="60"/>
        <v>25.716212966810101</v>
      </c>
      <c r="CJ117" s="1">
        <v>39.148000000000003</v>
      </c>
      <c r="CK117" s="1">
        <v>39.148000000000003</v>
      </c>
      <c r="CM117" s="1">
        <v>112.56399999999999</v>
      </c>
      <c r="CN117" s="1">
        <v>112.56399999999999</v>
      </c>
      <c r="CT117" s="32">
        <v>6.7199999999999994E-5</v>
      </c>
      <c r="CU117">
        <v>11245297.271555999</v>
      </c>
      <c r="CV117" s="33">
        <f t="shared" si="61"/>
        <v>11.245297271556</v>
      </c>
      <c r="CY117" s="41">
        <f t="shared" si="62"/>
        <v>6.7199999999999996E-2</v>
      </c>
      <c r="CZ117">
        <v>12404093.2920935</v>
      </c>
      <c r="DA117" s="33">
        <f t="shared" si="63"/>
        <v>12.404093292093501</v>
      </c>
      <c r="DC117" s="32">
        <v>6.7199999999999994E-5</v>
      </c>
      <c r="DD117">
        <v>12431047.878671801</v>
      </c>
      <c r="DE117">
        <f t="shared" si="64"/>
        <v>12.431047878671801</v>
      </c>
      <c r="DG117" s="43">
        <f t="shared" si="65"/>
        <v>6.7199999999999996E-2</v>
      </c>
      <c r="DH117" s="45">
        <v>12206562.4647801</v>
      </c>
      <c r="DI117" s="38">
        <f t="shared" si="66"/>
        <v>12.206562464780101</v>
      </c>
      <c r="DO117" s="38">
        <f t="shared" si="67"/>
        <v>6.7199999999999996E-2</v>
      </c>
      <c r="DP117" s="4">
        <v>25338848.2715302</v>
      </c>
      <c r="DQ117" s="39">
        <f t="shared" si="68"/>
        <v>25.3388482715302</v>
      </c>
    </row>
    <row r="118" spans="1:121" x14ac:dyDescent="0.25">
      <c r="A118" s="1">
        <v>1447.0150000000001</v>
      </c>
      <c r="E118" s="1">
        <v>476</v>
      </c>
      <c r="F118" s="1">
        <v>476</v>
      </c>
      <c r="G118" s="1">
        <v>59.505000000000003</v>
      </c>
      <c r="H118" s="1">
        <v>118.313</v>
      </c>
      <c r="I118" s="1">
        <v>-101.166</v>
      </c>
      <c r="J118" s="1"/>
      <c r="K118" s="1">
        <v>29.576000000000001</v>
      </c>
      <c r="L118" s="1">
        <v>24.202000000000002</v>
      </c>
      <c r="M118" s="1">
        <v>-854.61500000000001</v>
      </c>
      <c r="N118" s="1"/>
      <c r="O118" s="1">
        <v>-158.52699999999999</v>
      </c>
      <c r="P118" s="1">
        <v>15653.300999999999</v>
      </c>
      <c r="Q118" s="1">
        <v>39.625999999999998</v>
      </c>
      <c r="R118" s="1">
        <v>-114.502</v>
      </c>
      <c r="S118" s="1">
        <v>-0.65800000000000003</v>
      </c>
      <c r="T118" s="1">
        <v>-0.59299999999999997</v>
      </c>
      <c r="U118" s="1">
        <v>-0.371</v>
      </c>
      <c r="V118" s="1">
        <v>-0.01</v>
      </c>
      <c r="W118" s="1">
        <v>0.14099999999999999</v>
      </c>
      <c r="X118" s="1">
        <v>0.27700000000000002</v>
      </c>
      <c r="Y118" s="1">
        <v>0.16400000000000001</v>
      </c>
      <c r="Z118" s="1">
        <v>0.11</v>
      </c>
      <c r="AA118" s="30">
        <v>1447.0150000000001</v>
      </c>
      <c r="AB118" s="1">
        <v>594.25</v>
      </c>
      <c r="AC118" s="1">
        <v>995.91</v>
      </c>
      <c r="AD118" s="1">
        <v>100.72</v>
      </c>
      <c r="AH118">
        <f t="shared" si="38"/>
        <v>0.65800000000000003</v>
      </c>
      <c r="AI118" s="1">
        <f t="shared" si="39"/>
        <v>0.59299999999999997</v>
      </c>
      <c r="AJ118">
        <f t="shared" si="40"/>
        <v>0.371</v>
      </c>
      <c r="AK118">
        <f t="shared" si="41"/>
        <v>0.01</v>
      </c>
      <c r="AL118">
        <f t="shared" si="42"/>
        <v>-0.14099999999999999</v>
      </c>
      <c r="AM118">
        <f t="shared" si="43"/>
        <v>-0.27700000000000002</v>
      </c>
      <c r="AN118" s="1">
        <v>1447.0150000000001</v>
      </c>
      <c r="AO118" s="1">
        <f t="shared" si="44"/>
        <v>14.47015</v>
      </c>
      <c r="AP118" s="1">
        <v>594.25</v>
      </c>
      <c r="AQ118" s="1">
        <v>995.91</v>
      </c>
      <c r="AR118" s="1">
        <v>100.72</v>
      </c>
      <c r="AS118" s="4">
        <f t="shared" si="45"/>
        <v>-42.424999999999841</v>
      </c>
      <c r="AU118" s="17">
        <f t="shared" si="46"/>
        <v>5.6453750000000005</v>
      </c>
      <c r="AV118" s="17">
        <f t="shared" si="47"/>
        <v>2.8822750000000017</v>
      </c>
      <c r="AW118" s="17">
        <f t="shared" si="48"/>
        <v>-2.8822750000000017</v>
      </c>
      <c r="AY118" s="4">
        <f t="shared" si="36"/>
        <v>1.2760406976744185E-6</v>
      </c>
      <c r="AZ118" s="4">
        <f t="shared" si="37"/>
        <v>1.1520523255813953E-6</v>
      </c>
      <c r="BA118" s="38">
        <f t="shared" si="49"/>
        <v>1.2760406976744184E-3</v>
      </c>
      <c r="BB118" s="39">
        <f t="shared" si="50"/>
        <v>1.1520523255813954E-3</v>
      </c>
      <c r="BC118" s="1">
        <f t="shared" si="71"/>
        <v>0.19506967792317287</v>
      </c>
      <c r="BD118" s="1">
        <f t="shared" si="52"/>
        <v>-9.9593818999803102E-2</v>
      </c>
      <c r="BF118" s="18">
        <f t="shared" si="53"/>
        <v>5.8748809000000008</v>
      </c>
      <c r="BG118" s="18">
        <f t="shared" si="54"/>
        <v>2.7203882000000004</v>
      </c>
      <c r="BI118" s="21">
        <f t="shared" si="69"/>
        <v>3.9065625994222364</v>
      </c>
      <c r="BJ118" s="21">
        <f t="shared" si="55"/>
        <v>205.95087127638627</v>
      </c>
      <c r="BN118" s="22">
        <v>6.7799999999999995E-5</v>
      </c>
      <c r="BO118" s="1">
        <v>23270834.012956299</v>
      </c>
      <c r="BP118">
        <f t="shared" si="56"/>
        <v>23.270834012956296</v>
      </c>
      <c r="BS118" s="22">
        <v>6.7799999999999995E-5</v>
      </c>
      <c r="BT118" s="1">
        <v>23484547.5950156</v>
      </c>
      <c r="BU118" s="33">
        <f t="shared" si="57"/>
        <v>23.484547595015599</v>
      </c>
      <c r="BX118" s="22">
        <v>6.7799999999999995E-5</v>
      </c>
      <c r="BY118">
        <v>25789371.297212999</v>
      </c>
      <c r="BZ118" s="33">
        <f t="shared" si="58"/>
        <v>25.789371297212998</v>
      </c>
      <c r="CA118" s="33"/>
      <c r="CB118" s="35">
        <v>6.7799999999999995E-5</v>
      </c>
      <c r="CC118" s="40">
        <f t="shared" si="59"/>
        <v>6.7799999999999999E-2</v>
      </c>
      <c r="CD118" s="35">
        <v>25722929.757359199</v>
      </c>
      <c r="CE118" s="33">
        <f t="shared" si="60"/>
        <v>25.7229297573592</v>
      </c>
      <c r="CJ118" s="1">
        <v>39.625999999999998</v>
      </c>
      <c r="CK118" s="1">
        <v>39.625999999999998</v>
      </c>
      <c r="CM118" s="1">
        <v>118.313</v>
      </c>
      <c r="CN118" s="1">
        <v>118.313</v>
      </c>
      <c r="CT118" s="32">
        <v>6.7799999999999995E-5</v>
      </c>
      <c r="CU118">
        <v>11253043.908723</v>
      </c>
      <c r="CV118" s="33">
        <f t="shared" si="61"/>
        <v>11.253043908723001</v>
      </c>
      <c r="CY118" s="41">
        <f t="shared" si="62"/>
        <v>6.7799999999999999E-2</v>
      </c>
      <c r="CZ118">
        <v>12412911.386983801</v>
      </c>
      <c r="DA118" s="33">
        <f t="shared" si="63"/>
        <v>12.412911386983801</v>
      </c>
      <c r="DC118" s="32">
        <v>6.7799999999999995E-5</v>
      </c>
      <c r="DD118">
        <v>12440182.4879927</v>
      </c>
      <c r="DE118">
        <f t="shared" si="64"/>
        <v>12.440182487992701</v>
      </c>
      <c r="DG118" s="43">
        <f t="shared" si="65"/>
        <v>6.7799999999999999E-2</v>
      </c>
      <c r="DH118" s="45">
        <v>12215162.1909582</v>
      </c>
      <c r="DI118" s="38">
        <f t="shared" si="66"/>
        <v>12.2151621909582</v>
      </c>
      <c r="DO118" s="38">
        <f t="shared" si="67"/>
        <v>6.7799999999999999E-2</v>
      </c>
      <c r="DP118" s="4">
        <v>25346608.7296202</v>
      </c>
      <c r="DQ118" s="39">
        <f t="shared" si="68"/>
        <v>25.346608729620201</v>
      </c>
    </row>
    <row r="119" spans="1:121" x14ac:dyDescent="0.25">
      <c r="A119" s="1">
        <v>1454.34</v>
      </c>
      <c r="E119" s="1">
        <v>477</v>
      </c>
      <c r="F119" s="1">
        <v>477</v>
      </c>
      <c r="G119" s="1">
        <v>52.84</v>
      </c>
      <c r="H119" s="1">
        <v>121.666</v>
      </c>
      <c r="I119" s="1">
        <v>-106.892</v>
      </c>
      <c r="J119" s="1"/>
      <c r="K119" s="1">
        <v>30.53</v>
      </c>
      <c r="L119" s="1">
        <v>28.474</v>
      </c>
      <c r="M119" s="1">
        <v>-843.91200000000003</v>
      </c>
      <c r="N119" s="1"/>
      <c r="O119" s="1">
        <v>-171.37799999999999</v>
      </c>
      <c r="P119" s="1">
        <v>15751.19</v>
      </c>
      <c r="Q119" s="1">
        <v>40.58</v>
      </c>
      <c r="R119" s="1">
        <v>-125.90300000000001</v>
      </c>
      <c r="S119" s="1">
        <v>-0.66800000000000004</v>
      </c>
      <c r="T119" s="1">
        <v>-0.60699999999999998</v>
      </c>
      <c r="U119" s="1">
        <v>-0.375</v>
      </c>
      <c r="V119" s="1">
        <v>-1.4999999999999999E-2</v>
      </c>
      <c r="W119" s="1">
        <v>0.14099999999999999</v>
      </c>
      <c r="X119" s="1">
        <v>0.29399999999999998</v>
      </c>
      <c r="Y119" s="1">
        <v>0.17100000000000001</v>
      </c>
      <c r="Z119" s="1">
        <v>0.106</v>
      </c>
      <c r="AA119" s="30">
        <v>1454.34</v>
      </c>
      <c r="AB119" s="1">
        <v>600.65899999999999</v>
      </c>
      <c r="AC119" s="1">
        <v>1000.794</v>
      </c>
      <c r="AD119" s="1">
        <v>100.41500000000001</v>
      </c>
      <c r="AH119">
        <f t="shared" si="38"/>
        <v>0.66800000000000004</v>
      </c>
      <c r="AI119" s="1">
        <f t="shared" si="39"/>
        <v>0.60699999999999998</v>
      </c>
      <c r="AJ119">
        <f t="shared" si="40"/>
        <v>0.375</v>
      </c>
      <c r="AK119">
        <f t="shared" si="41"/>
        <v>1.4999999999999999E-2</v>
      </c>
      <c r="AL119">
        <f t="shared" si="42"/>
        <v>-0.14099999999999999</v>
      </c>
      <c r="AM119">
        <f t="shared" si="43"/>
        <v>-0.29399999999999998</v>
      </c>
      <c r="AN119" s="1">
        <v>1454.34</v>
      </c>
      <c r="AO119" s="1">
        <f t="shared" si="44"/>
        <v>14.543399999999998</v>
      </c>
      <c r="AP119" s="1">
        <v>600.65899999999999</v>
      </c>
      <c r="AQ119" s="1">
        <v>1000.794</v>
      </c>
      <c r="AR119" s="1">
        <v>100.41500000000001</v>
      </c>
      <c r="AS119" s="4">
        <f t="shared" si="45"/>
        <v>-46.698000000000093</v>
      </c>
      <c r="AU119" s="17">
        <f t="shared" si="46"/>
        <v>5.7062605</v>
      </c>
      <c r="AV119" s="17">
        <f t="shared" si="47"/>
        <v>2.8305494999999983</v>
      </c>
      <c r="AW119" s="17">
        <f t="shared" si="48"/>
        <v>-2.8305494999999983</v>
      </c>
      <c r="AY119" s="4">
        <f t="shared" si="36"/>
        <v>1.3288255813953488E-6</v>
      </c>
      <c r="AZ119" s="4">
        <f t="shared" si="37"/>
        <v>1.2323139534883718E-6</v>
      </c>
      <c r="BA119" s="38">
        <f t="shared" si="49"/>
        <v>1.3288255813953488E-3</v>
      </c>
      <c r="BB119" s="39">
        <f t="shared" si="50"/>
        <v>1.2323139534883719E-3</v>
      </c>
      <c r="BC119" s="1">
        <f t="shared" si="71"/>
        <v>0.19618041517114293</v>
      </c>
      <c r="BD119" s="1">
        <f t="shared" si="52"/>
        <v>-9.7313884648706578E-2</v>
      </c>
      <c r="BF119" s="18">
        <f t="shared" si="53"/>
        <v>5.9046203999999998</v>
      </c>
      <c r="BG119" s="18">
        <f t="shared" si="54"/>
        <v>2.7341591999999997</v>
      </c>
      <c r="BI119" s="21">
        <f t="shared" si="69"/>
        <v>3.3594013935256517</v>
      </c>
      <c r="BJ119" s="21">
        <f t="shared" si="55"/>
        <v>203.52540920075168</v>
      </c>
      <c r="BN119" s="22">
        <v>6.8399999999999996E-5</v>
      </c>
      <c r="BO119" s="1">
        <v>23282377.9922828</v>
      </c>
      <c r="BP119">
        <f t="shared" si="56"/>
        <v>23.2823779922828</v>
      </c>
      <c r="BS119" s="22">
        <v>6.8399999999999996E-5</v>
      </c>
      <c r="BT119" s="1">
        <v>23493969.351268101</v>
      </c>
      <c r="BU119" s="33">
        <f t="shared" si="57"/>
        <v>23.493969351268102</v>
      </c>
      <c r="BX119" s="22">
        <v>6.8399999999999996E-5</v>
      </c>
      <c r="BY119">
        <v>25796966.6273598</v>
      </c>
      <c r="BZ119" s="33">
        <f t="shared" si="58"/>
        <v>25.796966627359801</v>
      </c>
      <c r="CA119" s="33"/>
      <c r="CB119" s="35">
        <v>6.8399999999999996E-5</v>
      </c>
      <c r="CC119" s="40">
        <f t="shared" si="59"/>
        <v>6.8400000000000002E-2</v>
      </c>
      <c r="CD119" s="35">
        <v>25729135.428215001</v>
      </c>
      <c r="CE119" s="33">
        <f t="shared" si="60"/>
        <v>25.729135428215002</v>
      </c>
      <c r="CJ119" s="1">
        <v>40.58</v>
      </c>
      <c r="CK119" s="1">
        <v>40.58</v>
      </c>
      <c r="CM119" s="1">
        <v>121.666</v>
      </c>
      <c r="CN119" s="1">
        <v>121.666</v>
      </c>
      <c r="CT119" s="32">
        <v>6.8399999999999996E-5</v>
      </c>
      <c r="CU119">
        <v>11260763.8956639</v>
      </c>
      <c r="CV119" s="33">
        <f t="shared" si="61"/>
        <v>11.260763895663901</v>
      </c>
      <c r="CY119" s="41">
        <f t="shared" si="62"/>
        <v>6.8400000000000002E-2</v>
      </c>
      <c r="CZ119">
        <v>12421696.2301006</v>
      </c>
      <c r="DA119" s="33">
        <f t="shared" si="63"/>
        <v>12.421696230100601</v>
      </c>
      <c r="DC119" s="32">
        <v>6.8399999999999996E-5</v>
      </c>
      <c r="DD119">
        <v>12408268.1511053</v>
      </c>
      <c r="DE119">
        <f t="shared" si="64"/>
        <v>12.4082681511053</v>
      </c>
      <c r="DG119" s="43">
        <f t="shared" si="65"/>
        <v>6.8400000000000002E-2</v>
      </c>
      <c r="DH119" s="45">
        <v>12223728.724732099</v>
      </c>
      <c r="DI119" s="38">
        <f t="shared" si="66"/>
        <v>12.2237287247321</v>
      </c>
      <c r="DO119" s="38">
        <f t="shared" si="67"/>
        <v>6.8400000000000002E-2</v>
      </c>
      <c r="DP119" s="4">
        <v>25353898.040658999</v>
      </c>
      <c r="DQ119" s="39">
        <f t="shared" si="68"/>
        <v>25.353898040659001</v>
      </c>
    </row>
    <row r="120" spans="1:121" x14ac:dyDescent="0.25">
      <c r="A120" s="1">
        <v>1519.3510000000001</v>
      </c>
      <c r="E120" s="1">
        <v>478</v>
      </c>
      <c r="F120" s="1">
        <v>478</v>
      </c>
      <c r="G120" s="1">
        <v>69.503</v>
      </c>
      <c r="H120" s="1">
        <v>126.45699999999999</v>
      </c>
      <c r="I120" s="1">
        <v>-108.8</v>
      </c>
      <c r="J120" s="1"/>
      <c r="K120" s="1">
        <v>31.484000000000002</v>
      </c>
      <c r="L120" s="1">
        <v>29.896999999999998</v>
      </c>
      <c r="M120" s="1">
        <v>-815.52599999999995</v>
      </c>
      <c r="N120" s="1"/>
      <c r="O120" s="1">
        <v>-166.143</v>
      </c>
      <c r="P120" s="1">
        <v>15971.638000000001</v>
      </c>
      <c r="Q120" s="1">
        <v>42.49</v>
      </c>
      <c r="R120" s="1">
        <v>-114.027</v>
      </c>
      <c r="S120" s="1">
        <v>-0.68700000000000006</v>
      </c>
      <c r="T120" s="1">
        <v>-0.64</v>
      </c>
      <c r="U120" s="1">
        <v>-0.39</v>
      </c>
      <c r="V120" s="1">
        <v>-0.02</v>
      </c>
      <c r="W120" s="1">
        <v>0.15</v>
      </c>
      <c r="X120" s="1">
        <v>0.29899999999999999</v>
      </c>
      <c r="Y120" s="1">
        <v>0.18099999999999999</v>
      </c>
      <c r="Z120" s="1">
        <v>0.11700000000000001</v>
      </c>
      <c r="AA120" s="30">
        <v>1519.3510000000001</v>
      </c>
      <c r="AB120" s="1">
        <v>608.59500000000003</v>
      </c>
      <c r="AC120" s="1">
        <v>1017.275</v>
      </c>
      <c r="AD120" s="1">
        <v>109.571</v>
      </c>
      <c r="AH120">
        <f t="shared" si="38"/>
        <v>0.68700000000000006</v>
      </c>
      <c r="AI120" s="1">
        <f t="shared" si="39"/>
        <v>0.64</v>
      </c>
      <c r="AJ120">
        <f t="shared" si="40"/>
        <v>0.39</v>
      </c>
      <c r="AK120">
        <f t="shared" si="41"/>
        <v>0.02</v>
      </c>
      <c r="AL120">
        <f t="shared" si="42"/>
        <v>-0.15</v>
      </c>
      <c r="AM120">
        <f t="shared" si="43"/>
        <v>-0.29899999999999999</v>
      </c>
      <c r="AN120" s="1">
        <v>1519.3510000000001</v>
      </c>
      <c r="AO120" s="1">
        <f t="shared" si="44"/>
        <v>15.193510000000002</v>
      </c>
      <c r="AP120" s="1">
        <v>608.59500000000003</v>
      </c>
      <c r="AQ120" s="1">
        <v>1017.275</v>
      </c>
      <c r="AR120" s="1">
        <v>109.571</v>
      </c>
      <c r="AS120" s="4">
        <f t="shared" si="45"/>
        <v>3.0520000000000209</v>
      </c>
      <c r="AU120" s="17">
        <f t="shared" si="46"/>
        <v>5.7816524999999999</v>
      </c>
      <c r="AV120" s="17">
        <f t="shared" si="47"/>
        <v>3.3259075000000013</v>
      </c>
      <c r="AW120" s="17">
        <f t="shared" si="48"/>
        <v>-3.3259075000000013</v>
      </c>
      <c r="AY120" s="4">
        <f t="shared" si="36"/>
        <v>1.3677732558139535E-6</v>
      </c>
      <c r="AZ120" s="4">
        <f t="shared" si="37"/>
        <v>1.2129825581395348E-6</v>
      </c>
      <c r="BA120" s="38">
        <f t="shared" si="49"/>
        <v>1.3677732558139534E-3</v>
      </c>
      <c r="BB120" s="39">
        <f t="shared" si="50"/>
        <v>1.2129825581395348E-3</v>
      </c>
      <c r="BC120" s="1">
        <f t="shared" si="71"/>
        <v>0.19026717657736755</v>
      </c>
      <c r="BD120" s="1">
        <f t="shared" si="52"/>
        <v>-0.10945158492014027</v>
      </c>
      <c r="BF120" s="18">
        <f t="shared" si="53"/>
        <v>6.1685650600000006</v>
      </c>
      <c r="BG120" s="18">
        <f t="shared" si="54"/>
        <v>2.85637988</v>
      </c>
      <c r="BI120" s="21">
        <f t="shared" si="69"/>
        <v>6.2723268091785407</v>
      </c>
      <c r="BJ120" s="21">
        <f t="shared" si="55"/>
        <v>216.43785629802159</v>
      </c>
      <c r="BN120" s="22">
        <v>6.8999999999999997E-5</v>
      </c>
      <c r="BO120" s="1">
        <v>23293582.399714299</v>
      </c>
      <c r="BP120">
        <f t="shared" si="56"/>
        <v>23.293582399714296</v>
      </c>
      <c r="BS120" s="22">
        <v>6.8999999999999997E-5</v>
      </c>
      <c r="BT120" s="1">
        <v>23503027.8433595</v>
      </c>
      <c r="BU120" s="33">
        <f t="shared" si="57"/>
        <v>23.503027843359501</v>
      </c>
      <c r="BX120" s="22">
        <v>6.8999999999999997E-5</v>
      </c>
      <c r="BY120">
        <v>25804068.923854999</v>
      </c>
      <c r="BZ120" s="33">
        <f t="shared" si="58"/>
        <v>25.804068923854999</v>
      </c>
      <c r="CA120" s="33"/>
      <c r="CB120" s="35">
        <v>6.8999999999999997E-5</v>
      </c>
      <c r="CC120" s="40">
        <f t="shared" si="59"/>
        <v>6.8999999999999992E-2</v>
      </c>
      <c r="CD120" s="35">
        <v>25734831.695904501</v>
      </c>
      <c r="CE120" s="33">
        <f t="shared" si="60"/>
        <v>25.7348316959045</v>
      </c>
      <c r="CJ120" s="1">
        <v>42.49</v>
      </c>
      <c r="CK120" s="1">
        <v>42.49</v>
      </c>
      <c r="CM120" s="1">
        <v>126.45699999999999</v>
      </c>
      <c r="CN120" s="1">
        <v>126.45699999999999</v>
      </c>
      <c r="CT120" s="32">
        <v>6.8999999999999997E-5</v>
      </c>
      <c r="CU120">
        <v>11268457.2696048</v>
      </c>
      <c r="CV120" s="33">
        <f t="shared" si="61"/>
        <v>11.2684572696048</v>
      </c>
      <c r="CY120" s="41">
        <f t="shared" si="62"/>
        <v>6.8999999999999992E-2</v>
      </c>
      <c r="CZ120">
        <v>12430447.8602698</v>
      </c>
      <c r="DA120" s="33">
        <f t="shared" si="63"/>
        <v>12.430447860269799</v>
      </c>
      <c r="DC120" s="32">
        <v>6.8999999999999997E-5</v>
      </c>
      <c r="DD120">
        <v>12416881.6778161</v>
      </c>
      <c r="DE120">
        <f t="shared" si="64"/>
        <v>12.4168816778161</v>
      </c>
      <c r="DG120" s="43">
        <f t="shared" si="65"/>
        <v>6.8999999999999992E-2</v>
      </c>
      <c r="DH120" s="45">
        <v>12232262.115021</v>
      </c>
      <c r="DI120" s="38">
        <f t="shared" si="66"/>
        <v>12.232262115020999</v>
      </c>
      <c r="DO120" s="38">
        <f t="shared" si="67"/>
        <v>6.8999999999999992E-2</v>
      </c>
      <c r="DP120" s="4">
        <v>25360717.756873298</v>
      </c>
      <c r="DQ120" s="39">
        <f t="shared" si="68"/>
        <v>25.360717756873299</v>
      </c>
    </row>
    <row r="121" spans="1:121" x14ac:dyDescent="0.25">
      <c r="A121" s="1">
        <v>1556.8920000000001</v>
      </c>
      <c r="E121" s="1">
        <v>479</v>
      </c>
      <c r="F121" s="1">
        <v>479</v>
      </c>
      <c r="G121" s="1">
        <v>61.886000000000003</v>
      </c>
      <c r="H121" s="1">
        <v>124.54</v>
      </c>
      <c r="I121" s="1">
        <v>-111.18600000000001</v>
      </c>
      <c r="J121" s="1"/>
      <c r="K121" s="1">
        <v>31.484000000000002</v>
      </c>
      <c r="L121" s="1">
        <v>28.474</v>
      </c>
      <c r="M121" s="1">
        <v>-831.81299999999999</v>
      </c>
      <c r="N121" s="1"/>
      <c r="O121" s="1">
        <v>-174.23400000000001</v>
      </c>
      <c r="P121" s="1">
        <v>15970.066999999999</v>
      </c>
      <c r="Q121" s="1">
        <v>42.968000000000004</v>
      </c>
      <c r="R121" s="1">
        <v>-125.90300000000001</v>
      </c>
      <c r="S121" s="1">
        <v>-0.68700000000000006</v>
      </c>
      <c r="T121" s="1">
        <v>-0.64</v>
      </c>
      <c r="U121" s="1">
        <v>-0.39</v>
      </c>
      <c r="V121" s="1">
        <v>-1.4999999999999999E-2</v>
      </c>
      <c r="W121" s="1">
        <v>0.15</v>
      </c>
      <c r="X121" s="1">
        <v>0.29399999999999998</v>
      </c>
      <c r="Y121" s="1">
        <v>0.17799999999999999</v>
      </c>
      <c r="Z121" s="1">
        <v>0.11700000000000001</v>
      </c>
      <c r="AA121" s="30">
        <v>1556.8920000000001</v>
      </c>
      <c r="AB121" s="1">
        <v>627.21299999999997</v>
      </c>
      <c r="AC121" s="1">
        <v>1050.5429999999999</v>
      </c>
      <c r="AD121" s="1">
        <v>109.877</v>
      </c>
      <c r="AH121">
        <f t="shared" si="38"/>
        <v>0.68700000000000006</v>
      </c>
      <c r="AI121" s="1">
        <f t="shared" si="39"/>
        <v>0.64</v>
      </c>
      <c r="AJ121">
        <f t="shared" si="40"/>
        <v>0.39</v>
      </c>
      <c r="AK121">
        <f t="shared" si="41"/>
        <v>1.4999999999999999E-2</v>
      </c>
      <c r="AL121">
        <f t="shared" si="42"/>
        <v>-0.15</v>
      </c>
      <c r="AM121">
        <f t="shared" si="43"/>
        <v>-0.29399999999999998</v>
      </c>
      <c r="AN121" s="1">
        <v>1556.8920000000001</v>
      </c>
      <c r="AO121" s="1">
        <f t="shared" si="44"/>
        <v>15.56892</v>
      </c>
      <c r="AP121" s="1">
        <v>627.21299999999997</v>
      </c>
      <c r="AQ121" s="1">
        <v>1050.5429999999999</v>
      </c>
      <c r="AR121" s="1">
        <v>109.877</v>
      </c>
      <c r="AS121" s="4">
        <f t="shared" si="45"/>
        <v>-10.986999999999853</v>
      </c>
      <c r="AU121" s="17">
        <f t="shared" si="46"/>
        <v>5.9585234999999992</v>
      </c>
      <c r="AV121" s="17">
        <f t="shared" si="47"/>
        <v>3.3382665000000014</v>
      </c>
      <c r="AW121" s="17">
        <f t="shared" si="48"/>
        <v>-3.3382665000000014</v>
      </c>
      <c r="AY121" s="4">
        <f t="shared" si="36"/>
        <v>1.3704999999999998E-6</v>
      </c>
      <c r="AZ121" s="4">
        <f t="shared" si="37"/>
        <v>1.2628023255813954E-6</v>
      </c>
      <c r="BA121" s="38">
        <f t="shared" si="49"/>
        <v>1.3704999999999998E-3</v>
      </c>
      <c r="BB121" s="39">
        <f t="shared" si="50"/>
        <v>1.2628023255813955E-3</v>
      </c>
      <c r="BC121" s="1">
        <f>AU121*100/AN121/2</f>
        <v>0.19135956443992258</v>
      </c>
      <c r="BD121" s="1">
        <f t="shared" si="52"/>
        <v>-0.10720931509700099</v>
      </c>
      <c r="BF121" s="18">
        <f t="shared" si="53"/>
        <v>6.3209815200000001</v>
      </c>
      <c r="BG121" s="18">
        <f t="shared" si="54"/>
        <v>2.9269569600000001</v>
      </c>
      <c r="BI121" s="21">
        <f t="shared" si="69"/>
        <v>5.7342047093977389</v>
      </c>
      <c r="BJ121" s="21">
        <f t="shared" si="55"/>
        <v>214.05246286914999</v>
      </c>
      <c r="BN121" s="22">
        <v>6.9599999999999998E-5</v>
      </c>
      <c r="BO121" s="1">
        <v>23304447.653386801</v>
      </c>
      <c r="BP121">
        <f t="shared" si="56"/>
        <v>23.304447653386802</v>
      </c>
      <c r="BS121" s="22">
        <v>6.9599999999999998E-5</v>
      </c>
      <c r="BT121" s="1">
        <v>23511724.196297001</v>
      </c>
      <c r="BU121" s="33">
        <f t="shared" si="57"/>
        <v>23.511724196297003</v>
      </c>
      <c r="BX121" s="22">
        <v>6.9599999999999998E-5</v>
      </c>
      <c r="BY121">
        <v>25810679.495593801</v>
      </c>
      <c r="BZ121" s="33">
        <f t="shared" si="58"/>
        <v>25.810679495593803</v>
      </c>
      <c r="CA121" s="33"/>
      <c r="CB121" s="35">
        <v>6.9599999999999998E-5</v>
      </c>
      <c r="CC121" s="40">
        <f t="shared" si="59"/>
        <v>6.9599999999999995E-2</v>
      </c>
      <c r="CD121" s="35">
        <v>25740020.268984601</v>
      </c>
      <c r="CE121" s="33">
        <f t="shared" si="60"/>
        <v>25.740020268984601</v>
      </c>
      <c r="CJ121" s="1">
        <v>42.968000000000004</v>
      </c>
      <c r="CK121" s="1">
        <v>42.968000000000004</v>
      </c>
      <c r="CM121" s="1">
        <v>124.54</v>
      </c>
      <c r="CN121" s="1">
        <v>124.54</v>
      </c>
      <c r="CT121" s="32">
        <v>6.9599999999999998E-5</v>
      </c>
      <c r="CU121">
        <v>11276124.0677002</v>
      </c>
      <c r="CV121" s="33">
        <f t="shared" si="61"/>
        <v>11.2761240677002</v>
      </c>
      <c r="CY121" s="41">
        <f t="shared" si="62"/>
        <v>6.9599999999999995E-2</v>
      </c>
      <c r="CZ121">
        <v>12439166.3162545</v>
      </c>
      <c r="DA121" s="33">
        <f t="shared" si="63"/>
        <v>12.4391663162545</v>
      </c>
      <c r="DC121" s="32">
        <v>6.9599999999999998E-5</v>
      </c>
      <c r="DD121">
        <v>12425462.109860901</v>
      </c>
      <c r="DE121">
        <f t="shared" si="64"/>
        <v>12.4254621098609</v>
      </c>
      <c r="DG121" s="43">
        <f t="shared" si="65"/>
        <v>6.9599999999999995E-2</v>
      </c>
      <c r="DH121" s="45">
        <v>12240762.4106439</v>
      </c>
      <c r="DI121" s="38">
        <f t="shared" si="66"/>
        <v>12.240762410643899</v>
      </c>
      <c r="DO121" s="38">
        <f t="shared" si="67"/>
        <v>6.9599999999999995E-2</v>
      </c>
      <c r="DP121" s="4">
        <v>25367069.423418399</v>
      </c>
      <c r="DQ121" s="39">
        <f t="shared" si="68"/>
        <v>25.3670694234184</v>
      </c>
    </row>
    <row r="122" spans="1:121" x14ac:dyDescent="0.25">
      <c r="A122" s="1">
        <v>1546.2090000000001</v>
      </c>
      <c r="E122" s="1">
        <v>480</v>
      </c>
      <c r="F122" s="1">
        <v>480</v>
      </c>
      <c r="G122" s="1">
        <v>67.122</v>
      </c>
      <c r="H122" s="1">
        <v>123.58199999999999</v>
      </c>
      <c r="I122" s="1">
        <v>-109.755</v>
      </c>
      <c r="J122" s="1"/>
      <c r="K122" s="1">
        <v>30.53</v>
      </c>
      <c r="L122" s="1">
        <v>29.422999999999998</v>
      </c>
      <c r="M122" s="1">
        <v>-826.69399999999996</v>
      </c>
      <c r="N122" s="1"/>
      <c r="O122" s="1">
        <v>-172.33</v>
      </c>
      <c r="P122" s="1">
        <v>15969.019</v>
      </c>
      <c r="Q122" s="1">
        <v>42.968000000000004</v>
      </c>
      <c r="R122" s="1">
        <v>-119.252</v>
      </c>
      <c r="S122" s="1">
        <v>-0.69699999999999995</v>
      </c>
      <c r="T122" s="1">
        <v>-0.64500000000000002</v>
      </c>
      <c r="U122" s="1">
        <v>-0.40400000000000003</v>
      </c>
      <c r="V122" s="1">
        <v>-0.02</v>
      </c>
      <c r="W122" s="1">
        <v>0.15</v>
      </c>
      <c r="X122" s="1">
        <v>0.30499999999999999</v>
      </c>
      <c r="Y122" s="1">
        <v>0.18099999999999999</v>
      </c>
      <c r="Z122" s="1">
        <v>0.113</v>
      </c>
      <c r="AA122" s="30">
        <v>1546.2090000000001</v>
      </c>
      <c r="AB122" s="1">
        <v>640.03200000000004</v>
      </c>
      <c r="AC122" s="1">
        <v>1070.077</v>
      </c>
      <c r="AD122" s="1">
        <v>110.48699999999999</v>
      </c>
      <c r="AH122">
        <f t="shared" si="38"/>
        <v>0.69699999999999995</v>
      </c>
      <c r="AI122" s="1">
        <f t="shared" si="39"/>
        <v>0.64500000000000002</v>
      </c>
      <c r="AJ122">
        <f t="shared" si="40"/>
        <v>0.40400000000000003</v>
      </c>
      <c r="AK122">
        <f t="shared" si="41"/>
        <v>0.02</v>
      </c>
      <c r="AL122">
        <f t="shared" si="42"/>
        <v>-0.15</v>
      </c>
      <c r="AM122">
        <f t="shared" si="43"/>
        <v>-0.30499999999999999</v>
      </c>
      <c r="AN122" s="1">
        <v>1546.2090000000001</v>
      </c>
      <c r="AO122" s="1">
        <f t="shared" si="44"/>
        <v>15.46209</v>
      </c>
      <c r="AP122" s="1">
        <v>640.03200000000004</v>
      </c>
      <c r="AQ122" s="1">
        <v>1070.077</v>
      </c>
      <c r="AR122" s="1">
        <v>110.48699999999999</v>
      </c>
      <c r="AS122" s="4">
        <f t="shared" si="45"/>
        <v>-53.412999999999897</v>
      </c>
      <c r="AU122" s="17">
        <f t="shared" si="46"/>
        <v>6.0803039999999999</v>
      </c>
      <c r="AV122" s="17">
        <f t="shared" si="47"/>
        <v>2.9814659999999993</v>
      </c>
      <c r="AW122" s="17">
        <f t="shared" si="48"/>
        <v>-2.9814659999999993</v>
      </c>
      <c r="AY122" s="4">
        <f t="shared" si="36"/>
        <v>1.356610465116279E-6</v>
      </c>
      <c r="AZ122" s="4">
        <f t="shared" si="37"/>
        <v>1.2517325581395349E-6</v>
      </c>
      <c r="BA122" s="38">
        <f t="shared" si="49"/>
        <v>1.3566104651162791E-3</v>
      </c>
      <c r="BB122" s="39">
        <f t="shared" si="50"/>
        <v>1.2517325581395348E-3</v>
      </c>
      <c r="BC122" s="1">
        <f t="shared" ref="BC122:BC136" si="72">AU122*100/AN122/2</f>
        <v>0.19661973251998921</v>
      </c>
      <c r="BD122" s="1">
        <f t="shared" si="52"/>
        <v>-9.641212798528527E-2</v>
      </c>
      <c r="BF122" s="18">
        <f t="shared" si="53"/>
        <v>6.277608540000001</v>
      </c>
      <c r="BG122" s="18">
        <f t="shared" si="54"/>
        <v>2.9068729200000001</v>
      </c>
      <c r="BI122" s="21">
        <f t="shared" si="69"/>
        <v>3.142988906409272</v>
      </c>
      <c r="BJ122" s="21">
        <f t="shared" si="55"/>
        <v>202.5660936013673</v>
      </c>
      <c r="BN122" s="22">
        <v>7.0199999999999999E-5</v>
      </c>
      <c r="BO122" s="1">
        <v>23314974.170722</v>
      </c>
      <c r="BP122">
        <f t="shared" si="56"/>
        <v>23.314974170722</v>
      </c>
      <c r="BS122" s="22">
        <v>7.0199999999999999E-5</v>
      </c>
      <c r="BT122" s="1">
        <v>23520059.5302688</v>
      </c>
      <c r="BU122" s="33">
        <f t="shared" si="57"/>
        <v>23.520059530268799</v>
      </c>
      <c r="BX122" s="22">
        <v>7.0199999999999999E-5</v>
      </c>
      <c r="BY122">
        <v>25816799.6466625</v>
      </c>
      <c r="BZ122" s="33">
        <f t="shared" si="58"/>
        <v>25.816799646662499</v>
      </c>
      <c r="CA122" s="33"/>
      <c r="CB122" s="35">
        <v>7.0199999999999999E-5</v>
      </c>
      <c r="CC122" s="40">
        <f t="shared" si="59"/>
        <v>7.0199999999999999E-2</v>
      </c>
      <c r="CD122" s="35">
        <v>25744702.8480887</v>
      </c>
      <c r="CE122" s="33">
        <f t="shared" si="60"/>
        <v>25.7447028480887</v>
      </c>
      <c r="CJ122" s="1">
        <v>42.968000000000004</v>
      </c>
      <c r="CK122" s="1">
        <v>42.968000000000004</v>
      </c>
      <c r="CM122" s="1">
        <v>123.58199999999999</v>
      </c>
      <c r="CN122" s="1">
        <v>123.58199999999999</v>
      </c>
      <c r="CT122" s="32">
        <v>7.0199999999999999E-5</v>
      </c>
      <c r="CU122">
        <v>11283764.327032199</v>
      </c>
      <c r="CV122" s="33">
        <f t="shared" si="61"/>
        <v>11.283764327032198</v>
      </c>
      <c r="CY122" s="41">
        <f t="shared" si="62"/>
        <v>7.0199999999999999E-2</v>
      </c>
      <c r="CZ122">
        <v>12447851.6367552</v>
      </c>
      <c r="DA122" s="33">
        <f t="shared" si="63"/>
        <v>12.4478516367552</v>
      </c>
      <c r="DC122" s="32">
        <v>7.0199999999999999E-5</v>
      </c>
      <c r="DD122">
        <v>12434009.495959099</v>
      </c>
      <c r="DE122">
        <f t="shared" si="64"/>
        <v>12.434009495959099</v>
      </c>
      <c r="DG122" s="43">
        <f t="shared" si="65"/>
        <v>7.0199999999999999E-2</v>
      </c>
      <c r="DH122" s="45">
        <v>12249229.6603202</v>
      </c>
      <c r="DI122" s="38">
        <f t="shared" si="66"/>
        <v>12.2492296603202</v>
      </c>
      <c r="DO122" s="38">
        <f t="shared" si="67"/>
        <v>7.0199999999999999E-2</v>
      </c>
      <c r="DP122" s="4">
        <v>25372954.578419998</v>
      </c>
      <c r="DQ122" s="39">
        <f t="shared" si="68"/>
        <v>25.37295457842</v>
      </c>
    </row>
    <row r="123" spans="1:121" x14ac:dyDescent="0.25">
      <c r="A123" s="1">
        <v>1545.904</v>
      </c>
      <c r="E123" s="1">
        <v>481</v>
      </c>
      <c r="F123" s="1">
        <v>481</v>
      </c>
      <c r="G123" s="1">
        <v>95.212000000000003</v>
      </c>
      <c r="H123" s="1">
        <v>125.97799999999999</v>
      </c>
      <c r="I123" s="1">
        <v>-101.643</v>
      </c>
      <c r="J123" s="1"/>
      <c r="K123" s="1">
        <v>31.960999999999999</v>
      </c>
      <c r="L123" s="1">
        <v>29.422999999999998</v>
      </c>
      <c r="M123" s="1">
        <v>-803.89099999999996</v>
      </c>
      <c r="N123" s="1"/>
      <c r="O123" s="1">
        <v>-145.19900000000001</v>
      </c>
      <c r="P123" s="1">
        <v>16046.013999999999</v>
      </c>
      <c r="Q123" s="1">
        <v>43.445</v>
      </c>
      <c r="R123" s="1">
        <v>-90.748000000000005</v>
      </c>
      <c r="S123" s="1">
        <v>-0.69699999999999995</v>
      </c>
      <c r="T123" s="1">
        <v>-0.66400000000000003</v>
      </c>
      <c r="U123" s="1">
        <v>-0.39900000000000002</v>
      </c>
      <c r="V123" s="1">
        <v>-2.4E-2</v>
      </c>
      <c r="W123" s="1">
        <v>0.15</v>
      </c>
      <c r="X123" s="1">
        <v>0.315</v>
      </c>
      <c r="Y123" s="1">
        <v>0.185</v>
      </c>
      <c r="Z123" s="1">
        <v>0.11700000000000001</v>
      </c>
      <c r="AA123" s="30">
        <v>1545.904</v>
      </c>
      <c r="AB123" s="1">
        <v>632.40099999999995</v>
      </c>
      <c r="AC123" s="1">
        <v>1061.5309999999999</v>
      </c>
      <c r="AD123" s="1">
        <v>110.48699999999999</v>
      </c>
      <c r="AH123">
        <f t="shared" si="38"/>
        <v>0.69699999999999995</v>
      </c>
      <c r="AI123" s="1">
        <f t="shared" si="39"/>
        <v>0.66400000000000003</v>
      </c>
      <c r="AJ123">
        <f t="shared" si="40"/>
        <v>0.39900000000000002</v>
      </c>
      <c r="AK123">
        <f t="shared" si="41"/>
        <v>2.4E-2</v>
      </c>
      <c r="AL123">
        <f t="shared" si="42"/>
        <v>-0.15</v>
      </c>
      <c r="AM123">
        <f t="shared" si="43"/>
        <v>-0.315</v>
      </c>
      <c r="AN123" s="1">
        <v>1545.904</v>
      </c>
      <c r="AO123" s="1">
        <f t="shared" si="44"/>
        <v>15.45904</v>
      </c>
      <c r="AP123" s="1">
        <v>632.40099999999995</v>
      </c>
      <c r="AQ123" s="1">
        <v>1061.5309999999999</v>
      </c>
      <c r="AR123" s="1">
        <v>110.48699999999999</v>
      </c>
      <c r="AS123" s="4">
        <f t="shared" si="45"/>
        <v>-37.540999999999826</v>
      </c>
      <c r="AU123" s="17">
        <f t="shared" si="46"/>
        <v>6.0078094999999996</v>
      </c>
      <c r="AV123" s="17">
        <f t="shared" si="47"/>
        <v>3.1272205</v>
      </c>
      <c r="AW123" s="17">
        <f t="shared" si="48"/>
        <v>-3.1272205</v>
      </c>
      <c r="AY123" s="4">
        <f t="shared" si="36"/>
        <v>1.323377906976744E-6</v>
      </c>
      <c r="AZ123" s="4">
        <f t="shared" si="37"/>
        <v>1.0967674418604652E-6</v>
      </c>
      <c r="BA123" s="38">
        <f t="shared" si="49"/>
        <v>1.3233779069767441E-3</v>
      </c>
      <c r="BB123" s="39">
        <f t="shared" si="50"/>
        <v>1.0967674418604651E-3</v>
      </c>
      <c r="BC123" s="1">
        <f t="shared" si="72"/>
        <v>0.19431379632887941</v>
      </c>
      <c r="BD123" s="1">
        <f t="shared" si="52"/>
        <v>-0.10114536543019488</v>
      </c>
      <c r="BF123" s="18">
        <f t="shared" si="53"/>
        <v>6.2763702400000003</v>
      </c>
      <c r="BG123" s="18">
        <f t="shared" si="54"/>
        <v>2.9062995200000001</v>
      </c>
      <c r="BI123" s="21">
        <f t="shared" si="69"/>
        <v>4.27891806459143</v>
      </c>
      <c r="BJ123" s="21">
        <f t="shared" si="55"/>
        <v>207.60145258531369</v>
      </c>
      <c r="BN123" s="22">
        <v>7.08E-5</v>
      </c>
      <c r="BO123" s="1">
        <v>23325162.368429702</v>
      </c>
      <c r="BP123">
        <f t="shared" si="56"/>
        <v>23.325162368429702</v>
      </c>
      <c r="BS123" s="22">
        <v>7.08E-5</v>
      </c>
      <c r="BT123" s="1">
        <v>23528034.960670698</v>
      </c>
      <c r="BU123" s="33">
        <f t="shared" si="57"/>
        <v>23.528034960670698</v>
      </c>
      <c r="BX123" s="22">
        <v>7.08E-5</v>
      </c>
      <c r="BY123">
        <v>25822430.676360998</v>
      </c>
      <c r="BZ123" s="33">
        <f t="shared" si="58"/>
        <v>25.822430676360998</v>
      </c>
      <c r="CA123" s="33"/>
      <c r="CB123" s="35">
        <v>7.08E-5</v>
      </c>
      <c r="CC123" s="40">
        <f t="shared" si="59"/>
        <v>7.0800000000000002E-2</v>
      </c>
      <c r="CD123" s="35">
        <v>25728962.239053801</v>
      </c>
      <c r="CE123" s="33">
        <f t="shared" si="60"/>
        <v>25.7289622390538</v>
      </c>
      <c r="CJ123" s="1">
        <v>43.445</v>
      </c>
      <c r="CK123" s="1">
        <v>43.445</v>
      </c>
      <c r="CM123" s="1">
        <v>125.97799999999999</v>
      </c>
      <c r="CN123" s="1">
        <v>125.97799999999999</v>
      </c>
      <c r="CT123" s="32">
        <v>7.08E-5</v>
      </c>
      <c r="CU123">
        <v>11291378.0846115</v>
      </c>
      <c r="CV123" s="33">
        <f t="shared" si="61"/>
        <v>11.2913780846115</v>
      </c>
      <c r="CY123" s="41">
        <f t="shared" si="62"/>
        <v>7.0800000000000002E-2</v>
      </c>
      <c r="CZ123">
        <v>12456503.860409601</v>
      </c>
      <c r="DA123" s="33">
        <f t="shared" si="63"/>
        <v>12.456503860409601</v>
      </c>
      <c r="DC123" s="32">
        <v>7.08E-5</v>
      </c>
      <c r="DD123">
        <v>12442523.8847307</v>
      </c>
      <c r="DE123">
        <f t="shared" si="64"/>
        <v>12.442523884730701</v>
      </c>
      <c r="DG123" s="43">
        <f t="shared" si="65"/>
        <v>7.0800000000000002E-2</v>
      </c>
      <c r="DH123" s="45">
        <v>12257663.91267</v>
      </c>
      <c r="DI123" s="38">
        <f t="shared" si="66"/>
        <v>12.257663912669999</v>
      </c>
      <c r="DO123" s="38">
        <f t="shared" si="67"/>
        <v>7.0800000000000002E-2</v>
      </c>
      <c r="DP123" s="4">
        <v>25378374.753014401</v>
      </c>
      <c r="DQ123" s="39">
        <f t="shared" si="68"/>
        <v>25.378374753014402</v>
      </c>
    </row>
    <row r="124" spans="1:121" x14ac:dyDescent="0.25">
      <c r="A124" s="1">
        <v>1572.152</v>
      </c>
      <c r="E124" s="1">
        <v>482</v>
      </c>
      <c r="F124" s="1">
        <v>482</v>
      </c>
      <c r="G124" s="1">
        <v>71.406999999999996</v>
      </c>
      <c r="H124" s="1">
        <v>129.33099999999999</v>
      </c>
      <c r="I124" s="1">
        <v>-115.003</v>
      </c>
      <c r="J124" s="1"/>
      <c r="K124" s="1">
        <v>31.960999999999999</v>
      </c>
      <c r="L124" s="1">
        <v>30.846</v>
      </c>
      <c r="M124" s="1">
        <v>-801.09900000000005</v>
      </c>
      <c r="N124" s="1"/>
      <c r="O124" s="1">
        <v>-177.566</v>
      </c>
      <c r="P124" s="1">
        <v>16162.314</v>
      </c>
      <c r="Q124" s="1">
        <v>43.445</v>
      </c>
      <c r="R124" s="1">
        <v>-124.47799999999999</v>
      </c>
      <c r="S124" s="1">
        <v>-0.70699999999999996</v>
      </c>
      <c r="T124" s="1">
        <v>-0.66800000000000004</v>
      </c>
      <c r="U124" s="1">
        <v>-0.40899999999999997</v>
      </c>
      <c r="V124" s="1">
        <v>-2.4E-2</v>
      </c>
      <c r="W124" s="1">
        <v>0.16</v>
      </c>
      <c r="X124" s="1">
        <v>0.31</v>
      </c>
      <c r="Y124" s="1">
        <v>0.192</v>
      </c>
      <c r="Z124" s="1">
        <v>0.11700000000000001</v>
      </c>
      <c r="AA124" s="30">
        <v>1572.152</v>
      </c>
      <c r="AB124" s="1">
        <v>640.947</v>
      </c>
      <c r="AC124" s="1">
        <v>1071.298</v>
      </c>
      <c r="AD124" s="1">
        <v>119.949</v>
      </c>
      <c r="AH124">
        <f t="shared" si="38"/>
        <v>0.70699999999999996</v>
      </c>
      <c r="AI124" s="1">
        <f t="shared" si="39"/>
        <v>0.66800000000000004</v>
      </c>
      <c r="AJ124">
        <f t="shared" si="40"/>
        <v>0.40899999999999997</v>
      </c>
      <c r="AK124">
        <f t="shared" si="41"/>
        <v>2.4E-2</v>
      </c>
      <c r="AL124">
        <f t="shared" si="42"/>
        <v>-0.16</v>
      </c>
      <c r="AM124">
        <f t="shared" si="43"/>
        <v>-0.31</v>
      </c>
      <c r="AN124" s="1">
        <v>1572.152</v>
      </c>
      <c r="AO124" s="1">
        <f t="shared" si="44"/>
        <v>15.72152</v>
      </c>
      <c r="AP124" s="1">
        <v>640.947</v>
      </c>
      <c r="AQ124" s="1">
        <v>1071.298</v>
      </c>
      <c r="AR124" s="1">
        <v>119.949</v>
      </c>
      <c r="AS124" s="4">
        <f t="shared" si="45"/>
        <v>-20.144000000000005</v>
      </c>
      <c r="AU124" s="17">
        <f t="shared" si="46"/>
        <v>6.0889964999999995</v>
      </c>
      <c r="AV124" s="17">
        <f t="shared" si="47"/>
        <v>3.2230535000000007</v>
      </c>
      <c r="AW124" s="17">
        <f t="shared" si="48"/>
        <v>-3.2230535000000007</v>
      </c>
      <c r="AY124" s="4">
        <f t="shared" si="36"/>
        <v>1.4205465116279071E-6</v>
      </c>
      <c r="AZ124" s="4">
        <f t="shared" si="37"/>
        <v>1.2849476744186046E-6</v>
      </c>
      <c r="BA124" s="38">
        <f t="shared" si="49"/>
        <v>1.4205465116279071E-3</v>
      </c>
      <c r="BB124" s="39">
        <f t="shared" si="50"/>
        <v>1.2849476744186046E-3</v>
      </c>
      <c r="BC124" s="1">
        <f t="shared" si="72"/>
        <v>0.19365164755061851</v>
      </c>
      <c r="BD124" s="1">
        <f t="shared" si="52"/>
        <v>-0.10250451292241465</v>
      </c>
      <c r="BF124" s="18">
        <f t="shared" si="53"/>
        <v>6.3829371200000002</v>
      </c>
      <c r="BG124" s="18">
        <f t="shared" si="54"/>
        <v>2.9556457599999999</v>
      </c>
      <c r="BI124" s="21">
        <f t="shared" si="69"/>
        <v>4.6050997287593649</v>
      </c>
      <c r="BJ124" s="21">
        <f t="shared" si="55"/>
        <v>209.04735417278158</v>
      </c>
      <c r="BN124" s="22">
        <v>7.1400000000000001E-5</v>
      </c>
      <c r="BO124" s="1">
        <v>23335012.662508599</v>
      </c>
      <c r="BP124">
        <f t="shared" si="56"/>
        <v>23.3350126625086</v>
      </c>
      <c r="BS124" s="22">
        <v>7.1400000000000001E-5</v>
      </c>
      <c r="BT124" s="1">
        <v>23535651.598132901</v>
      </c>
      <c r="BU124" s="33">
        <f t="shared" si="57"/>
        <v>23.535651598132901</v>
      </c>
      <c r="BX124" s="22">
        <v>7.1400000000000001E-5</v>
      </c>
      <c r="BY124">
        <v>25827573.879225802</v>
      </c>
      <c r="BZ124" s="33">
        <f t="shared" si="58"/>
        <v>25.827573879225803</v>
      </c>
      <c r="CA124" s="33"/>
      <c r="CB124" s="35">
        <v>7.1400000000000001E-5</v>
      </c>
      <c r="CC124" s="40">
        <f t="shared" si="59"/>
        <v>7.1400000000000005E-2</v>
      </c>
      <c r="CD124" s="35">
        <v>25734049.714199401</v>
      </c>
      <c r="CE124" s="33">
        <f t="shared" si="60"/>
        <v>25.734049714199401</v>
      </c>
      <c r="CJ124" s="1">
        <v>43.445</v>
      </c>
      <c r="CK124" s="1">
        <v>43.445</v>
      </c>
      <c r="CM124" s="1">
        <v>129.33099999999999</v>
      </c>
      <c r="CN124" s="1">
        <v>129.33099999999999</v>
      </c>
      <c r="CT124" s="32">
        <v>7.1400000000000001E-5</v>
      </c>
      <c r="CU124">
        <v>11298965.3773771</v>
      </c>
      <c r="CV124" s="33">
        <f t="shared" si="61"/>
        <v>11.298965377377101</v>
      </c>
      <c r="CY124" s="41">
        <f t="shared" si="62"/>
        <v>7.1400000000000005E-2</v>
      </c>
      <c r="CZ124">
        <v>12465123.0257929</v>
      </c>
      <c r="DA124" s="33">
        <f t="shared" si="63"/>
        <v>12.4651230257929</v>
      </c>
      <c r="DC124" s="32">
        <v>7.1400000000000001E-5</v>
      </c>
      <c r="DD124">
        <v>12451005.3246968</v>
      </c>
      <c r="DE124">
        <f t="shared" si="64"/>
        <v>12.4510053246968</v>
      </c>
      <c r="DG124" s="43">
        <f t="shared" si="65"/>
        <v>7.1400000000000005E-2</v>
      </c>
      <c r="DH124" s="45">
        <v>12266065.2162141</v>
      </c>
      <c r="DI124" s="38">
        <f t="shared" si="66"/>
        <v>12.2660652162141</v>
      </c>
      <c r="DO124" s="38">
        <f t="shared" si="67"/>
        <v>7.1400000000000005E-2</v>
      </c>
      <c r="DP124" s="4">
        <v>25383331.471390098</v>
      </c>
      <c r="DQ124" s="39">
        <f t="shared" si="68"/>
        <v>25.383331471390097</v>
      </c>
    </row>
    <row r="125" spans="1:121" x14ac:dyDescent="0.25">
      <c r="A125" s="1">
        <v>1604.2</v>
      </c>
      <c r="E125" s="1">
        <v>483</v>
      </c>
      <c r="F125" s="1">
        <v>483</v>
      </c>
      <c r="G125" s="1">
        <v>81.405000000000001</v>
      </c>
      <c r="H125" s="1">
        <v>125.97799999999999</v>
      </c>
      <c r="I125" s="1">
        <v>-114.526</v>
      </c>
      <c r="J125" s="1"/>
      <c r="K125" s="1">
        <v>31.007000000000001</v>
      </c>
      <c r="L125" s="1">
        <v>29.896999999999998</v>
      </c>
      <c r="M125" s="1">
        <v>-791.79100000000005</v>
      </c>
      <c r="N125" s="1"/>
      <c r="O125" s="1">
        <v>-176.614</v>
      </c>
      <c r="P125" s="1">
        <v>16227.808999999999</v>
      </c>
      <c r="Q125" s="1">
        <v>44.877000000000002</v>
      </c>
      <c r="R125" s="1">
        <v>-123.52800000000001</v>
      </c>
      <c r="S125" s="1">
        <v>-0.71199999999999997</v>
      </c>
      <c r="T125" s="1">
        <v>-0.68700000000000006</v>
      </c>
      <c r="U125" s="1">
        <v>-0.41299999999999998</v>
      </c>
      <c r="V125" s="1">
        <v>-0.02</v>
      </c>
      <c r="W125" s="1">
        <v>0.16</v>
      </c>
      <c r="X125" s="1">
        <v>0.32100000000000001</v>
      </c>
      <c r="Y125" s="1">
        <v>0.188</v>
      </c>
      <c r="Z125" s="1">
        <v>0.121</v>
      </c>
      <c r="AA125" s="30">
        <v>1604.2</v>
      </c>
      <c r="AB125" s="1">
        <v>648.57799999999997</v>
      </c>
      <c r="AC125" s="1">
        <v>1091.7470000000001</v>
      </c>
      <c r="AD125" s="1">
        <v>119.949</v>
      </c>
      <c r="AH125">
        <f t="shared" si="38"/>
        <v>0.71199999999999997</v>
      </c>
      <c r="AI125" s="1">
        <f t="shared" si="39"/>
        <v>0.68700000000000006</v>
      </c>
      <c r="AJ125">
        <f t="shared" si="40"/>
        <v>0.41299999999999998</v>
      </c>
      <c r="AK125">
        <f t="shared" si="41"/>
        <v>0.02</v>
      </c>
      <c r="AL125">
        <f t="shared" si="42"/>
        <v>-0.16</v>
      </c>
      <c r="AM125">
        <f t="shared" si="43"/>
        <v>-0.32100000000000001</v>
      </c>
      <c r="AN125" s="1">
        <v>1604.2</v>
      </c>
      <c r="AO125" s="1">
        <f t="shared" si="44"/>
        <v>16.042000000000002</v>
      </c>
      <c r="AP125" s="1">
        <v>648.57799999999997</v>
      </c>
      <c r="AQ125" s="1">
        <v>1091.7470000000001</v>
      </c>
      <c r="AR125" s="1">
        <v>119.949</v>
      </c>
      <c r="AS125" s="4">
        <f t="shared" si="45"/>
        <v>-16.175999999999931</v>
      </c>
      <c r="AU125" s="17">
        <f t="shared" si="46"/>
        <v>6.1614909999999998</v>
      </c>
      <c r="AV125" s="17">
        <f t="shared" si="47"/>
        <v>3.3947290000000034</v>
      </c>
      <c r="AW125" s="17">
        <f t="shared" si="48"/>
        <v>-3.3947290000000034</v>
      </c>
      <c r="AY125" s="4">
        <f t="shared" si="36"/>
        <v>1.3982790697674419E-6</v>
      </c>
      <c r="AZ125" s="4">
        <f t="shared" si="37"/>
        <v>1.2877383720930233E-6</v>
      </c>
      <c r="BA125" s="38">
        <f t="shared" si="49"/>
        <v>1.3982790697674419E-3</v>
      </c>
      <c r="BB125" s="39">
        <f t="shared" si="50"/>
        <v>1.2877383720930234E-3</v>
      </c>
      <c r="BC125" s="1">
        <f t="shared" si="72"/>
        <v>0.19204248223413539</v>
      </c>
      <c r="BD125" s="1">
        <f t="shared" si="52"/>
        <v>-0.10580753646677482</v>
      </c>
      <c r="BF125" s="18">
        <f t="shared" si="53"/>
        <v>6.5130520000000001</v>
      </c>
      <c r="BG125" s="18">
        <f t="shared" si="54"/>
        <v>3.0158960000000001</v>
      </c>
      <c r="BI125" s="21">
        <f t="shared" si="69"/>
        <v>5.3977920028889681</v>
      </c>
      <c r="BJ125" s="21">
        <f t="shared" si="55"/>
        <v>212.56120900720728</v>
      </c>
      <c r="BN125" s="22">
        <v>7.2000000000000002E-5</v>
      </c>
      <c r="BO125" s="1">
        <v>23308257.9522704</v>
      </c>
      <c r="BP125">
        <f t="shared" si="56"/>
        <v>23.308257952270399</v>
      </c>
      <c r="BS125" s="22">
        <v>7.2000000000000002E-5</v>
      </c>
      <c r="BT125" s="1">
        <v>23542910.548545301</v>
      </c>
      <c r="BU125" s="33">
        <f t="shared" si="57"/>
        <v>23.542910548545301</v>
      </c>
      <c r="BX125" s="22">
        <v>7.2000000000000002E-5</v>
      </c>
      <c r="BY125">
        <v>25811446.534256201</v>
      </c>
      <c r="BZ125" s="33">
        <f t="shared" si="58"/>
        <v>25.811446534256202</v>
      </c>
      <c r="CA125" s="33"/>
      <c r="CB125" s="35">
        <v>7.2000000000000002E-5</v>
      </c>
      <c r="CC125" s="40">
        <f t="shared" si="59"/>
        <v>7.2000000000000008E-2</v>
      </c>
      <c r="CD125" s="35">
        <v>25738675.250406802</v>
      </c>
      <c r="CE125" s="33">
        <f t="shared" si="60"/>
        <v>25.7386752504068</v>
      </c>
      <c r="CJ125" s="1">
        <v>44.877000000000002</v>
      </c>
      <c r="CK125" s="1">
        <v>44.877000000000002</v>
      </c>
      <c r="CM125" s="1">
        <v>125.97799999999999</v>
      </c>
      <c r="CN125" s="1">
        <v>125.97799999999999</v>
      </c>
      <c r="CT125" s="32">
        <v>7.2000000000000002E-5</v>
      </c>
      <c r="CU125">
        <v>11306526.242196901</v>
      </c>
      <c r="CV125" s="33">
        <f t="shared" si="61"/>
        <v>11.306526242196901</v>
      </c>
      <c r="CY125" s="41">
        <f t="shared" si="62"/>
        <v>7.2000000000000008E-2</v>
      </c>
      <c r="CZ125">
        <v>12473709.1714183</v>
      </c>
      <c r="DA125" s="33">
        <f t="shared" si="63"/>
        <v>12.473709171418299</v>
      </c>
      <c r="DC125" s="32">
        <v>7.2000000000000002E-5</v>
      </c>
      <c r="DD125">
        <v>12459453.864279199</v>
      </c>
      <c r="DE125">
        <f t="shared" si="64"/>
        <v>12.459453864279199</v>
      </c>
      <c r="DG125" s="43">
        <f t="shared" si="65"/>
        <v>7.2000000000000008E-2</v>
      </c>
      <c r="DH125" s="45">
        <v>12274433.6193747</v>
      </c>
      <c r="DI125" s="38">
        <f t="shared" si="66"/>
        <v>12.274433619374699</v>
      </c>
      <c r="DO125" s="38">
        <f t="shared" si="67"/>
        <v>7.2000000000000008E-2</v>
      </c>
      <c r="DP125" s="4">
        <v>25387826.250827499</v>
      </c>
      <c r="DQ125" s="39">
        <f t="shared" si="68"/>
        <v>25.387826250827498</v>
      </c>
    </row>
    <row r="126" spans="1:121" x14ac:dyDescent="0.25">
      <c r="A126" s="1">
        <v>1691.796</v>
      </c>
      <c r="E126" s="1">
        <v>573</v>
      </c>
      <c r="F126" s="1">
        <v>573</v>
      </c>
      <c r="G126" s="1">
        <v>522.46</v>
      </c>
      <c r="H126" s="1">
        <v>229.46600000000001</v>
      </c>
      <c r="I126" s="1">
        <v>-96.872</v>
      </c>
      <c r="J126" s="1"/>
      <c r="K126" s="1">
        <v>17.172999999999998</v>
      </c>
      <c r="L126" s="1">
        <v>15.66</v>
      </c>
      <c r="M126" s="1">
        <v>-703.82600000000002</v>
      </c>
      <c r="N126" s="1"/>
      <c r="O126" s="1">
        <v>-85.695999999999998</v>
      </c>
      <c r="P126" s="1"/>
      <c r="Q126" s="1">
        <v>63.02</v>
      </c>
      <c r="R126" s="1">
        <v>101.696</v>
      </c>
      <c r="S126" s="1">
        <v>-0.90200000000000002</v>
      </c>
      <c r="T126" s="1">
        <v>-1.0529999999999999</v>
      </c>
      <c r="U126" s="1">
        <v>-0.56999999999999995</v>
      </c>
      <c r="V126" s="1">
        <v>-2.9000000000000001E-2</v>
      </c>
      <c r="W126" s="1">
        <v>0.27600000000000002</v>
      </c>
      <c r="X126" s="1">
        <v>0.51700000000000002</v>
      </c>
      <c r="Y126" s="1">
        <v>0.32800000000000001</v>
      </c>
      <c r="Z126" s="1">
        <v>0.16800000000000001</v>
      </c>
      <c r="AA126" s="30">
        <v>1691.796</v>
      </c>
      <c r="AB126" s="1">
        <v>637.28499999999997</v>
      </c>
      <c r="AC126" s="1">
        <v>1183.616</v>
      </c>
      <c r="AD126" s="1">
        <v>160.23699999999999</v>
      </c>
      <c r="AH126">
        <f t="shared" si="38"/>
        <v>0.90200000000000002</v>
      </c>
      <c r="AI126" s="1">
        <f t="shared" si="39"/>
        <v>1.0529999999999999</v>
      </c>
      <c r="AJ126">
        <f t="shared" si="40"/>
        <v>0.56999999999999995</v>
      </c>
      <c r="AK126">
        <f t="shared" si="41"/>
        <v>2.9000000000000001E-2</v>
      </c>
      <c r="AL126">
        <f t="shared" si="42"/>
        <v>-0.27600000000000002</v>
      </c>
      <c r="AM126">
        <f t="shared" si="43"/>
        <v>-0.51700000000000002</v>
      </c>
      <c r="AN126" s="1">
        <v>1691.796</v>
      </c>
      <c r="AO126" s="1">
        <f t="shared" si="44"/>
        <v>16.917960000000001</v>
      </c>
      <c r="AP126" s="1">
        <v>637.28499999999997</v>
      </c>
      <c r="AQ126" s="1">
        <v>1183.616</v>
      </c>
      <c r="AR126" s="1">
        <v>160.23699999999999</v>
      </c>
      <c r="AS126" s="4">
        <f t="shared" si="45"/>
        <v>31.132000000000062</v>
      </c>
      <c r="AU126" s="17">
        <f t="shared" si="46"/>
        <v>6.0542075000000004</v>
      </c>
      <c r="AV126" s="17">
        <f t="shared" si="47"/>
        <v>4.4909025000000025</v>
      </c>
      <c r="AW126" s="17">
        <f t="shared" si="48"/>
        <v>-4.4909025000000025</v>
      </c>
      <c r="AY126" s="4">
        <f t="shared" si="36"/>
        <v>1.8973139534883722E-6</v>
      </c>
      <c r="AZ126" s="4">
        <f t="shared" si="37"/>
        <v>8.6462790697674425E-7</v>
      </c>
      <c r="BA126" s="38">
        <f t="shared" si="49"/>
        <v>1.8973139534883723E-3</v>
      </c>
      <c r="BB126" s="39">
        <f t="shared" si="50"/>
        <v>8.6462790697674422E-4</v>
      </c>
      <c r="BC126" s="1">
        <f t="shared" si="72"/>
        <v>0.17892841394588946</v>
      </c>
      <c r="BD126" s="1">
        <f t="shared" si="52"/>
        <v>-0.13272588716370065</v>
      </c>
      <c r="BF126" s="18">
        <f t="shared" si="53"/>
        <v>6.8686917600000008</v>
      </c>
      <c r="BG126" s="18">
        <f t="shared" si="54"/>
        <v>3.1805764800000005</v>
      </c>
      <c r="BI126" s="21">
        <f t="shared" si="69"/>
        <v>11.857924164586475</v>
      </c>
      <c r="BJ126" s="21">
        <f t="shared" si="55"/>
        <v>241.19775230180923</v>
      </c>
      <c r="BN126" s="22">
        <v>7.2600000000000003E-5</v>
      </c>
      <c r="BO126" s="1">
        <v>23318154.488989402</v>
      </c>
      <c r="BP126">
        <f t="shared" si="56"/>
        <v>23.3181544889894</v>
      </c>
      <c r="BS126" s="22">
        <v>7.2600000000000003E-5</v>
      </c>
      <c r="BT126" s="1">
        <v>23549812.913084</v>
      </c>
      <c r="BU126" s="33">
        <f t="shared" si="57"/>
        <v>23.549812913084001</v>
      </c>
      <c r="BX126" s="22">
        <v>7.2600000000000003E-5</v>
      </c>
      <c r="BY126">
        <v>25817009.795553699</v>
      </c>
      <c r="BZ126" s="33">
        <f t="shared" si="58"/>
        <v>25.817009795553698</v>
      </c>
      <c r="CA126" s="33"/>
      <c r="CB126" s="35">
        <v>7.2600000000000003E-5</v>
      </c>
      <c r="CC126" s="40">
        <f t="shared" si="59"/>
        <v>7.2599999999999998E-2</v>
      </c>
      <c r="CD126" s="35">
        <v>25742840.358088501</v>
      </c>
      <c r="CE126" s="33">
        <f t="shared" si="60"/>
        <v>25.7428403580885</v>
      </c>
      <c r="CJ126" s="1">
        <v>63.02</v>
      </c>
      <c r="CK126" s="1">
        <v>63.02</v>
      </c>
      <c r="CM126" s="1">
        <v>229.46600000000001</v>
      </c>
      <c r="CN126" s="1">
        <v>229.46600000000001</v>
      </c>
      <c r="CT126" s="32">
        <v>7.2600000000000003E-5</v>
      </c>
      <c r="CU126">
        <v>11314060.715867201</v>
      </c>
      <c r="CV126" s="33">
        <f t="shared" si="61"/>
        <v>11.314060715867202</v>
      </c>
      <c r="CY126" s="41">
        <f t="shared" si="62"/>
        <v>7.2599999999999998E-2</v>
      </c>
      <c r="CZ126">
        <v>12482262.3357364</v>
      </c>
      <c r="DA126" s="33">
        <f t="shared" si="63"/>
        <v>12.482262335736399</v>
      </c>
      <c r="DC126" s="32">
        <v>7.2600000000000003E-5</v>
      </c>
      <c r="DD126">
        <v>12467869.5518013</v>
      </c>
      <c r="DE126">
        <f t="shared" si="64"/>
        <v>12.4678695518013</v>
      </c>
      <c r="DG126" s="43">
        <f t="shared" si="65"/>
        <v>7.2599999999999998E-2</v>
      </c>
      <c r="DH126" s="45">
        <v>12282769.170475001</v>
      </c>
      <c r="DI126" s="38">
        <f t="shared" si="66"/>
        <v>12.282769170475001</v>
      </c>
      <c r="DO126" s="38">
        <f t="shared" si="67"/>
        <v>7.2599999999999998E-2</v>
      </c>
      <c r="DP126" s="4">
        <v>25391860.601739299</v>
      </c>
      <c r="DQ126" s="39">
        <f t="shared" si="68"/>
        <v>25.3918606017393</v>
      </c>
    </row>
    <row r="127" spans="1:121" x14ac:dyDescent="0.25">
      <c r="A127" s="1">
        <v>1636.5519999999999</v>
      </c>
      <c r="E127" s="1">
        <v>574</v>
      </c>
      <c r="F127" s="1">
        <v>574</v>
      </c>
      <c r="G127" s="1">
        <v>802.726</v>
      </c>
      <c r="H127" s="1">
        <v>287.44799999999998</v>
      </c>
      <c r="I127" s="1">
        <v>-92.1</v>
      </c>
      <c r="J127" s="1"/>
      <c r="K127" s="1">
        <v>14.788</v>
      </c>
      <c r="L127" s="1">
        <v>13.762</v>
      </c>
      <c r="M127" s="1">
        <v>-841.12</v>
      </c>
      <c r="N127" s="1"/>
      <c r="O127" s="1">
        <v>-95.216999999999999</v>
      </c>
      <c r="P127" s="1"/>
      <c r="Q127" s="1">
        <v>67.795000000000002</v>
      </c>
      <c r="R127" s="1">
        <v>98.369</v>
      </c>
      <c r="S127" s="1">
        <v>-0.93100000000000005</v>
      </c>
      <c r="T127" s="1">
        <v>-1.1240000000000001</v>
      </c>
      <c r="U127" s="1">
        <v>-0.60299999999999998</v>
      </c>
      <c r="V127" s="1">
        <v>-2.9000000000000001E-2</v>
      </c>
      <c r="W127" s="1">
        <v>0.30099999999999999</v>
      </c>
      <c r="X127" s="1">
        <v>0.55500000000000005</v>
      </c>
      <c r="Y127" s="1">
        <v>0.35899999999999999</v>
      </c>
      <c r="Z127" s="1">
        <v>0.19</v>
      </c>
      <c r="AA127" s="30">
        <v>1636.5519999999999</v>
      </c>
      <c r="AB127" s="1">
        <v>634.53800000000001</v>
      </c>
      <c r="AC127" s="1">
        <v>1230.6189999999999</v>
      </c>
      <c r="AD127" s="1">
        <v>177.63399999999999</v>
      </c>
      <c r="AH127">
        <f t="shared" si="38"/>
        <v>0.93100000000000005</v>
      </c>
      <c r="AI127" s="1">
        <f t="shared" si="39"/>
        <v>1.1240000000000001</v>
      </c>
      <c r="AJ127">
        <f t="shared" si="40"/>
        <v>0.60299999999999998</v>
      </c>
      <c r="AK127">
        <f t="shared" si="41"/>
        <v>2.9000000000000001E-2</v>
      </c>
      <c r="AL127">
        <f t="shared" si="42"/>
        <v>-0.30099999999999999</v>
      </c>
      <c r="AM127">
        <f t="shared" si="43"/>
        <v>-0.55500000000000005</v>
      </c>
      <c r="AN127" s="1">
        <v>1636.5519999999999</v>
      </c>
      <c r="AO127" s="1">
        <f t="shared" si="44"/>
        <v>16.36552</v>
      </c>
      <c r="AP127" s="1">
        <v>634.53800000000001</v>
      </c>
      <c r="AQ127" s="1">
        <v>1230.6189999999999</v>
      </c>
      <c r="AR127" s="1">
        <v>177.63399999999999</v>
      </c>
      <c r="AS127" s="4">
        <f t="shared" si="45"/>
        <v>-50.971000000000004</v>
      </c>
      <c r="AU127" s="17">
        <f t="shared" si="46"/>
        <v>6.028111</v>
      </c>
      <c r="AV127" s="17">
        <f t="shared" si="47"/>
        <v>3.9920290000000005</v>
      </c>
      <c r="AW127" s="17">
        <f t="shared" si="48"/>
        <v>-3.9920290000000005</v>
      </c>
      <c r="AY127" s="4">
        <f t="shared" si="36"/>
        <v>2.2066744186046512E-6</v>
      </c>
      <c r="AZ127" s="4">
        <f t="shared" si="37"/>
        <v>9.4774418604651167E-7</v>
      </c>
      <c r="BA127" s="38">
        <f t="shared" si="49"/>
        <v>2.2066744186046514E-3</v>
      </c>
      <c r="BB127" s="39">
        <f t="shared" si="50"/>
        <v>9.4774418604651168E-4</v>
      </c>
      <c r="BC127" s="1">
        <f t="shared" si="72"/>
        <v>0.18417108041785413</v>
      </c>
      <c r="BD127" s="1">
        <f t="shared" si="52"/>
        <v>-0.12196462440545736</v>
      </c>
      <c r="BF127" s="18">
        <f t="shared" si="53"/>
        <v>6.6444011200000004</v>
      </c>
      <c r="BG127" s="18">
        <f t="shared" si="54"/>
        <v>3.0767177599999997</v>
      </c>
      <c r="BI127" s="21">
        <f t="shared" si="69"/>
        <v>9.2753298434216198</v>
      </c>
      <c r="BJ127" s="21">
        <f t="shared" si="55"/>
        <v>229.7496004313376</v>
      </c>
      <c r="BN127" s="22">
        <v>7.3200000000000004E-5</v>
      </c>
      <c r="BO127" s="1">
        <v>23327746.434962101</v>
      </c>
      <c r="BP127">
        <f t="shared" si="56"/>
        <v>23.327746434962101</v>
      </c>
      <c r="BS127" s="22">
        <v>7.3200000000000004E-5</v>
      </c>
      <c r="BT127" s="1">
        <v>23556359.788237099</v>
      </c>
      <c r="BU127" s="33">
        <f t="shared" si="57"/>
        <v>23.556359788237099</v>
      </c>
      <c r="BX127" s="22">
        <v>7.3200000000000004E-5</v>
      </c>
      <c r="BY127">
        <v>25822128.387706399</v>
      </c>
      <c r="BZ127" s="33">
        <f t="shared" si="58"/>
        <v>25.8221283877064</v>
      </c>
      <c r="CA127" s="33"/>
      <c r="CB127" s="35">
        <v>7.3200000000000004E-5</v>
      </c>
      <c r="CC127" s="40">
        <f t="shared" si="59"/>
        <v>7.3200000000000001E-2</v>
      </c>
      <c r="CD127" s="35">
        <v>25746546.540829498</v>
      </c>
      <c r="CE127" s="33">
        <f t="shared" si="60"/>
        <v>25.746546540829499</v>
      </c>
      <c r="CJ127" s="1">
        <v>67.795000000000002</v>
      </c>
      <c r="CK127" s="1">
        <v>67.795000000000002</v>
      </c>
      <c r="CM127" s="1">
        <v>287.44799999999998</v>
      </c>
      <c r="CN127" s="1">
        <v>287.44799999999998</v>
      </c>
      <c r="CT127" s="32">
        <v>7.3200000000000004E-5</v>
      </c>
      <c r="CU127">
        <v>11321568.8351136</v>
      </c>
      <c r="CV127" s="33">
        <f t="shared" si="61"/>
        <v>11.321568835113601</v>
      </c>
      <c r="CY127" s="41">
        <f t="shared" si="62"/>
        <v>7.3200000000000001E-2</v>
      </c>
      <c r="CZ127">
        <v>12490782.5571359</v>
      </c>
      <c r="DA127" s="33">
        <f t="shared" si="63"/>
        <v>12.490782557135901</v>
      </c>
      <c r="DC127" s="32">
        <v>7.3200000000000004E-5</v>
      </c>
      <c r="DD127">
        <v>12476252.435488399</v>
      </c>
      <c r="DE127">
        <f t="shared" si="64"/>
        <v>12.4762524354884</v>
      </c>
      <c r="DG127" s="43">
        <f t="shared" si="65"/>
        <v>7.3200000000000001E-2</v>
      </c>
      <c r="DH127" s="45">
        <v>12291071.917740099</v>
      </c>
      <c r="DI127" s="38">
        <f t="shared" si="66"/>
        <v>12.2910719177401</v>
      </c>
      <c r="DO127" s="38">
        <f t="shared" si="67"/>
        <v>7.3200000000000001E-2</v>
      </c>
      <c r="DP127" s="4">
        <v>25395436.0277103</v>
      </c>
      <c r="DQ127" s="39">
        <f t="shared" si="68"/>
        <v>25.3954360277103</v>
      </c>
    </row>
    <row r="128" spans="1:121" x14ac:dyDescent="0.25">
      <c r="A128" s="1">
        <v>1634.1110000000001</v>
      </c>
      <c r="E128" s="1">
        <v>575</v>
      </c>
      <c r="F128" s="1">
        <v>575</v>
      </c>
      <c r="G128" s="1">
        <v>891.41499999999996</v>
      </c>
      <c r="H128" s="1">
        <v>318.11799999999999</v>
      </c>
      <c r="I128" s="1">
        <v>-83.988</v>
      </c>
      <c r="J128" s="1"/>
      <c r="K128" s="1">
        <v>12.88</v>
      </c>
      <c r="L128" s="1">
        <v>12.337999999999999</v>
      </c>
      <c r="M128" s="1">
        <v>-840.18899999999996</v>
      </c>
      <c r="N128" s="1"/>
      <c r="O128" s="1">
        <v>-97.122</v>
      </c>
      <c r="P128" s="1"/>
      <c r="Q128" s="1">
        <v>69.227000000000004</v>
      </c>
      <c r="R128" s="1">
        <v>96.942999999999998</v>
      </c>
      <c r="S128" s="1">
        <v>-0.92600000000000005</v>
      </c>
      <c r="T128" s="1">
        <v>-1.1379999999999999</v>
      </c>
      <c r="U128" s="1">
        <v>-0.61299999999999999</v>
      </c>
      <c r="V128" s="1">
        <v>-2.9000000000000001E-2</v>
      </c>
      <c r="W128" s="1">
        <v>0.30099999999999999</v>
      </c>
      <c r="X128" s="1">
        <v>0.56000000000000005</v>
      </c>
      <c r="Y128" s="1">
        <v>0.35499999999999998</v>
      </c>
      <c r="Z128" s="1">
        <v>0.19700000000000001</v>
      </c>
      <c r="AA128" s="30">
        <v>1634.1110000000001</v>
      </c>
      <c r="AB128" s="1">
        <v>625.68700000000001</v>
      </c>
      <c r="AC128" s="1">
        <v>1251.068</v>
      </c>
      <c r="AD128" s="1">
        <v>179.77</v>
      </c>
      <c r="AH128">
        <f t="shared" si="38"/>
        <v>0.92600000000000005</v>
      </c>
      <c r="AI128" s="1">
        <f t="shared" si="39"/>
        <v>1.1379999999999999</v>
      </c>
      <c r="AJ128">
        <f t="shared" si="40"/>
        <v>0.61299999999999999</v>
      </c>
      <c r="AK128">
        <f t="shared" si="41"/>
        <v>2.9000000000000001E-2</v>
      </c>
      <c r="AL128">
        <f t="shared" si="42"/>
        <v>-0.30099999999999999</v>
      </c>
      <c r="AM128">
        <f t="shared" si="43"/>
        <v>-0.56000000000000005</v>
      </c>
      <c r="AN128" s="1">
        <v>1634.1110000000001</v>
      </c>
      <c r="AO128" s="1">
        <f t="shared" si="44"/>
        <v>16.34111</v>
      </c>
      <c r="AP128" s="1">
        <v>625.68700000000001</v>
      </c>
      <c r="AQ128" s="1">
        <v>1251.068</v>
      </c>
      <c r="AR128" s="1">
        <v>179.77</v>
      </c>
      <c r="AS128" s="4">
        <f t="shared" si="45"/>
        <v>-62.874000000000024</v>
      </c>
      <c r="AU128" s="17">
        <f t="shared" si="46"/>
        <v>5.9440264999999997</v>
      </c>
      <c r="AV128" s="17">
        <f t="shared" si="47"/>
        <v>4.1402135000000015</v>
      </c>
      <c r="AW128" s="17">
        <f t="shared" si="48"/>
        <v>-4.1402135000000015</v>
      </c>
      <c r="AY128" s="4">
        <f t="shared" si="36"/>
        <v>2.3378255813953491E-6</v>
      </c>
      <c r="AZ128" s="4">
        <f t="shared" si="37"/>
        <v>9.6714534883720926E-7</v>
      </c>
      <c r="BA128" s="38">
        <f t="shared" si="49"/>
        <v>2.3378255813953489E-3</v>
      </c>
      <c r="BB128" s="39">
        <f t="shared" si="50"/>
        <v>9.6714534883720921E-4</v>
      </c>
      <c r="BC128" s="1">
        <f t="shared" si="72"/>
        <v>0.18187340088892368</v>
      </c>
      <c r="BD128" s="1">
        <f t="shared" si="52"/>
        <v>-0.12668091396484085</v>
      </c>
      <c r="BF128" s="18">
        <f t="shared" si="53"/>
        <v>6.6344906600000009</v>
      </c>
      <c r="BG128" s="18">
        <f t="shared" si="54"/>
        <v>3.0721286800000001</v>
      </c>
      <c r="BI128" s="21">
        <f t="shared" si="69"/>
        <v>10.407191680333172</v>
      </c>
      <c r="BJ128" s="21">
        <f t="shared" si="55"/>
        <v>234.76692974983072</v>
      </c>
      <c r="BN128" s="22">
        <v>7.3800000000000005E-5</v>
      </c>
      <c r="BO128" s="1">
        <v>23337034.1549596</v>
      </c>
      <c r="BP128">
        <f t="shared" si="56"/>
        <v>23.3370341549596</v>
      </c>
      <c r="BS128" s="22">
        <v>7.3800000000000005E-5</v>
      </c>
      <c r="BT128" s="1">
        <v>23562552.2658296</v>
      </c>
      <c r="BU128" s="33">
        <f t="shared" si="57"/>
        <v>23.562552265829602</v>
      </c>
      <c r="BX128" s="22">
        <v>7.3800000000000005E-5</v>
      </c>
      <c r="BY128">
        <v>25826803.459430099</v>
      </c>
      <c r="BZ128" s="33">
        <f t="shared" si="58"/>
        <v>25.826803459430099</v>
      </c>
      <c r="CA128" s="33"/>
      <c r="CB128" s="35">
        <v>7.3800000000000005E-5</v>
      </c>
      <c r="CC128" s="40">
        <f t="shared" si="59"/>
        <v>7.3800000000000004E-2</v>
      </c>
      <c r="CD128" s="35">
        <v>25749795.295426201</v>
      </c>
      <c r="CE128" s="33">
        <f t="shared" si="60"/>
        <v>25.7497952954262</v>
      </c>
      <c r="CJ128" s="1">
        <v>69.227000000000004</v>
      </c>
      <c r="CK128" s="1">
        <v>69.227000000000004</v>
      </c>
      <c r="CM128" s="1">
        <v>318.11799999999999</v>
      </c>
      <c r="CN128" s="1">
        <v>318.11799999999999</v>
      </c>
      <c r="CT128" s="32">
        <v>7.3800000000000005E-5</v>
      </c>
      <c r="CU128">
        <v>11329050.636591</v>
      </c>
      <c r="CV128" s="33">
        <f t="shared" si="61"/>
        <v>11.329050636591001</v>
      </c>
      <c r="CY128" s="41">
        <f t="shared" si="62"/>
        <v>7.3800000000000004E-2</v>
      </c>
      <c r="CZ128">
        <v>12499269.873943601</v>
      </c>
      <c r="DA128" s="33">
        <f t="shared" si="63"/>
        <v>12.4992698739436</v>
      </c>
      <c r="DC128" s="32">
        <v>7.3800000000000005E-5</v>
      </c>
      <c r="DD128">
        <v>12484602.5634671</v>
      </c>
      <c r="DE128">
        <f t="shared" si="64"/>
        <v>12.484602563467099</v>
      </c>
      <c r="DG128" s="43">
        <f t="shared" si="65"/>
        <v>7.3800000000000004E-2</v>
      </c>
      <c r="DH128" s="45">
        <v>12299341.909297001</v>
      </c>
      <c r="DI128" s="38">
        <f t="shared" si="66"/>
        <v>12.299341909297</v>
      </c>
      <c r="DO128" s="38">
        <f t="shared" si="67"/>
        <v>7.3800000000000004E-2</v>
      </c>
      <c r="DP128" s="4">
        <v>25398554.0255371</v>
      </c>
      <c r="DQ128" s="39">
        <f t="shared" si="68"/>
        <v>25.398554025537099</v>
      </c>
    </row>
    <row r="129" spans="1:121" x14ac:dyDescent="0.25">
      <c r="A129" s="1">
        <v>1618.85</v>
      </c>
      <c r="E129" s="1">
        <v>576</v>
      </c>
      <c r="F129" s="1">
        <v>576</v>
      </c>
      <c r="G129" s="1">
        <v>972.48800000000006</v>
      </c>
      <c r="H129" s="1">
        <v>350.22899999999998</v>
      </c>
      <c r="I129" s="1">
        <v>-81.125</v>
      </c>
      <c r="J129" s="1"/>
      <c r="K129" s="1">
        <v>12.88</v>
      </c>
      <c r="L129" s="1">
        <v>12.813000000000001</v>
      </c>
      <c r="M129" s="1">
        <v>-836.46699999999998</v>
      </c>
      <c r="N129" s="1"/>
      <c r="O129" s="1">
        <v>-100.45399999999999</v>
      </c>
      <c r="P129" s="1"/>
      <c r="Q129" s="1">
        <v>72.091999999999999</v>
      </c>
      <c r="R129" s="1">
        <v>99.319000000000003</v>
      </c>
      <c r="S129" s="1">
        <v>-0.95099999999999996</v>
      </c>
      <c r="T129" s="1">
        <v>-1.1759999999999999</v>
      </c>
      <c r="U129" s="1">
        <v>-0.63200000000000001</v>
      </c>
      <c r="V129" s="1">
        <v>-3.4000000000000002E-2</v>
      </c>
      <c r="W129" s="1">
        <v>0.32</v>
      </c>
      <c r="X129" s="1">
        <v>0.57599999999999996</v>
      </c>
      <c r="Y129" s="1">
        <v>0.376</v>
      </c>
      <c r="Z129" s="1">
        <v>0.20499999999999999</v>
      </c>
      <c r="AA129" s="30">
        <v>1618.85</v>
      </c>
      <c r="AB129" s="1">
        <v>603.40599999999995</v>
      </c>
      <c r="AC129" s="1">
        <v>1241.607</v>
      </c>
      <c r="AD129" s="1">
        <v>180.381</v>
      </c>
      <c r="AH129">
        <f t="shared" si="38"/>
        <v>0.95099999999999996</v>
      </c>
      <c r="AI129" s="1">
        <f t="shared" si="39"/>
        <v>1.1759999999999999</v>
      </c>
      <c r="AJ129">
        <f t="shared" si="40"/>
        <v>0.63200000000000001</v>
      </c>
      <c r="AK129">
        <f t="shared" si="41"/>
        <v>3.4000000000000002E-2</v>
      </c>
      <c r="AL129">
        <f t="shared" si="42"/>
        <v>-0.32</v>
      </c>
      <c r="AM129">
        <f t="shared" si="43"/>
        <v>-0.57599999999999996</v>
      </c>
      <c r="AN129" s="1">
        <v>1618.85</v>
      </c>
      <c r="AO129" s="1">
        <f t="shared" si="44"/>
        <v>16.188499999999998</v>
      </c>
      <c r="AP129" s="1">
        <v>603.40599999999995</v>
      </c>
      <c r="AQ129" s="1">
        <v>1241.607</v>
      </c>
      <c r="AR129" s="1">
        <v>180.381</v>
      </c>
      <c r="AS129" s="4">
        <f t="shared" si="45"/>
        <v>-45.781999999999925</v>
      </c>
      <c r="AU129" s="17">
        <f t="shared" si="46"/>
        <v>5.7323569999999995</v>
      </c>
      <c r="AV129" s="17">
        <f t="shared" si="47"/>
        <v>4.4220829999999989</v>
      </c>
      <c r="AW129" s="17">
        <f t="shared" si="48"/>
        <v>-4.4220829999999989</v>
      </c>
      <c r="AY129" s="4">
        <f t="shared" si="36"/>
        <v>2.5078720930232558E-6</v>
      </c>
      <c r="AZ129" s="4">
        <f t="shared" si="37"/>
        <v>1.003174418604651E-6</v>
      </c>
      <c r="BA129" s="38">
        <f t="shared" si="49"/>
        <v>2.5078720930232557E-3</v>
      </c>
      <c r="BB129" s="39">
        <f t="shared" si="50"/>
        <v>1.0031744186046511E-3</v>
      </c>
      <c r="BC129" s="1">
        <f t="shared" si="72"/>
        <v>0.17705028260802422</v>
      </c>
      <c r="BD129" s="1">
        <f t="shared" si="52"/>
        <v>-0.13658099885721342</v>
      </c>
      <c r="BF129" s="18">
        <f t="shared" si="53"/>
        <v>6.5725310000000006</v>
      </c>
      <c r="BG129" s="18">
        <f t="shared" si="54"/>
        <v>3.0434380000000001</v>
      </c>
      <c r="BI129" s="21">
        <f t="shared" si="69"/>
        <v>12.78311201575163</v>
      </c>
      <c r="BJ129" s="21">
        <f t="shared" si="55"/>
        <v>245.29893495448238</v>
      </c>
      <c r="BN129" s="22">
        <v>7.4400000000000006E-5</v>
      </c>
      <c r="BO129" s="1">
        <v>23346018.013146698</v>
      </c>
      <c r="BP129">
        <f t="shared" si="56"/>
        <v>23.346018013146697</v>
      </c>
      <c r="BS129" s="22">
        <v>7.4400000000000006E-5</v>
      </c>
      <c r="BT129" s="1">
        <v>23568391.433049701</v>
      </c>
      <c r="BU129" s="33">
        <f t="shared" si="57"/>
        <v>23.568391433049701</v>
      </c>
      <c r="BX129" s="22">
        <v>7.4400000000000006E-5</v>
      </c>
      <c r="BY129">
        <v>25831036.155333798</v>
      </c>
      <c r="BZ129" s="33">
        <f t="shared" si="58"/>
        <v>25.831036155333798</v>
      </c>
      <c r="CA129" s="33"/>
      <c r="CB129" s="35">
        <v>7.4400000000000006E-5</v>
      </c>
      <c r="CC129" s="40">
        <f t="shared" si="59"/>
        <v>7.4400000000000008E-2</v>
      </c>
      <c r="CD129" s="35">
        <v>25752588.111926101</v>
      </c>
      <c r="CE129" s="33">
        <f t="shared" si="60"/>
        <v>25.752588111926102</v>
      </c>
      <c r="CJ129" s="1">
        <v>72.091999999999999</v>
      </c>
      <c r="CK129" s="1">
        <v>72.091999999999999</v>
      </c>
      <c r="CM129" s="1">
        <v>350.22899999999998</v>
      </c>
      <c r="CN129" s="1">
        <v>350.22899999999998</v>
      </c>
      <c r="CT129" s="32">
        <v>7.4400000000000006E-5</v>
      </c>
      <c r="CU129">
        <v>11336506.1568831</v>
      </c>
      <c r="CV129" s="33">
        <f t="shared" si="61"/>
        <v>11.3365061568831</v>
      </c>
      <c r="CY129" s="41">
        <f t="shared" si="62"/>
        <v>7.4400000000000008E-2</v>
      </c>
      <c r="CZ129">
        <v>12507724.3244245</v>
      </c>
      <c r="DA129" s="33">
        <f t="shared" si="63"/>
        <v>12.507724324424499</v>
      </c>
      <c r="DC129" s="32">
        <v>7.4400000000000006E-5</v>
      </c>
      <c r="DD129">
        <v>12492919.9837668</v>
      </c>
      <c r="DE129">
        <f t="shared" si="64"/>
        <v>12.4929199837668</v>
      </c>
      <c r="DG129" s="43">
        <f t="shared" si="65"/>
        <v>7.4400000000000008E-2</v>
      </c>
      <c r="DH129" s="45">
        <v>12307579.1931748</v>
      </c>
      <c r="DI129" s="38">
        <f t="shared" si="66"/>
        <v>12.307579193174799</v>
      </c>
      <c r="DO129" s="38">
        <f t="shared" si="67"/>
        <v>7.4400000000000008E-2</v>
      </c>
      <c r="DP129" s="4">
        <v>25401216.0852671</v>
      </c>
      <c r="DQ129" s="39">
        <f t="shared" si="68"/>
        <v>25.401216085267102</v>
      </c>
    </row>
    <row r="130" spans="1:121" x14ac:dyDescent="0.25">
      <c r="A130" s="1">
        <v>1655.7809999999999</v>
      </c>
      <c r="E130" s="1">
        <v>577</v>
      </c>
      <c r="F130" s="1">
        <v>577</v>
      </c>
      <c r="G130" s="1">
        <v>1030.6780000000001</v>
      </c>
      <c r="H130" s="1">
        <v>389.05200000000002</v>
      </c>
      <c r="I130" s="1">
        <v>-74.921999999999997</v>
      </c>
      <c r="J130" s="1"/>
      <c r="K130" s="1">
        <v>10.971</v>
      </c>
      <c r="L130" s="1">
        <v>10.44</v>
      </c>
      <c r="M130" s="1">
        <v>-847.63499999999999</v>
      </c>
      <c r="N130" s="1"/>
      <c r="O130" s="1">
        <v>-101.88200000000001</v>
      </c>
      <c r="P130" s="1"/>
      <c r="Q130" s="1">
        <v>73.046999999999997</v>
      </c>
      <c r="R130" s="1">
        <v>99.795000000000002</v>
      </c>
      <c r="S130" s="1">
        <v>-0.94099999999999995</v>
      </c>
      <c r="T130" s="1">
        <v>-1.19</v>
      </c>
      <c r="U130" s="1">
        <v>-0.63200000000000001</v>
      </c>
      <c r="V130" s="1">
        <v>-2.9000000000000001E-2</v>
      </c>
      <c r="W130" s="1">
        <v>0.32500000000000001</v>
      </c>
      <c r="X130" s="1">
        <v>0.57599999999999996</v>
      </c>
      <c r="Y130" s="1">
        <v>0.38</v>
      </c>
      <c r="Z130" s="1">
        <v>0.20499999999999999</v>
      </c>
      <c r="AA130" s="30">
        <v>1655.7809999999999</v>
      </c>
      <c r="AB130" s="1">
        <v>610.42600000000004</v>
      </c>
      <c r="AC130" s="1">
        <v>1255.3409999999999</v>
      </c>
      <c r="AD130" s="1">
        <v>189.84299999999999</v>
      </c>
      <c r="AH130">
        <f t="shared" si="38"/>
        <v>0.94099999999999995</v>
      </c>
      <c r="AI130" s="1">
        <f t="shared" si="39"/>
        <v>1.19</v>
      </c>
      <c r="AJ130">
        <f t="shared" si="40"/>
        <v>0.63200000000000001</v>
      </c>
      <c r="AK130">
        <f t="shared" si="41"/>
        <v>2.9000000000000001E-2</v>
      </c>
      <c r="AL130">
        <f t="shared" si="42"/>
        <v>-0.32500000000000001</v>
      </c>
      <c r="AM130">
        <f t="shared" si="43"/>
        <v>-0.57599999999999996</v>
      </c>
      <c r="AN130" s="1">
        <v>1655.7809999999999</v>
      </c>
      <c r="AO130" s="1">
        <f t="shared" si="44"/>
        <v>16.55781</v>
      </c>
      <c r="AP130" s="1">
        <v>610.42600000000004</v>
      </c>
      <c r="AQ130" s="1">
        <v>1255.3409999999999</v>
      </c>
      <c r="AR130" s="1">
        <v>189.84299999999999</v>
      </c>
      <c r="AS130" s="4">
        <f t="shared" si="45"/>
        <v>-20.143000000000029</v>
      </c>
      <c r="AU130" s="17">
        <f t="shared" si="46"/>
        <v>5.7990470000000007</v>
      </c>
      <c r="AV130" s="17">
        <f t="shared" si="47"/>
        <v>4.6545030000000001</v>
      </c>
      <c r="AW130" s="17">
        <f t="shared" si="48"/>
        <v>-4.6545030000000001</v>
      </c>
      <c r="AY130" s="4">
        <f t="shared" si="36"/>
        <v>2.6975232558139535E-6</v>
      </c>
      <c r="AZ130" s="4">
        <f t="shared" si="37"/>
        <v>1.0170290697674418E-6</v>
      </c>
      <c r="BA130" s="38">
        <f t="shared" si="49"/>
        <v>2.6975232558139536E-3</v>
      </c>
      <c r="BB130" s="39">
        <f t="shared" si="50"/>
        <v>1.0170290697674418E-3</v>
      </c>
      <c r="BC130" s="1">
        <f t="shared" si="72"/>
        <v>0.17511515713732675</v>
      </c>
      <c r="BD130" s="1">
        <f t="shared" si="52"/>
        <v>-0.14055309850759251</v>
      </c>
      <c r="BF130" s="18">
        <f t="shared" si="53"/>
        <v>6.7224708600000005</v>
      </c>
      <c r="BG130" s="18">
        <f t="shared" si="54"/>
        <v>3.1128682800000003</v>
      </c>
      <c r="BI130" s="21">
        <f t="shared" si="69"/>
        <v>13.736375794420319</v>
      </c>
      <c r="BJ130" s="21">
        <f t="shared" si="55"/>
        <v>249.52457288041754</v>
      </c>
      <c r="BN130" s="22">
        <v>7.4999999999999993E-5</v>
      </c>
      <c r="BO130" s="1">
        <v>23354698.373084199</v>
      </c>
      <c r="BP130">
        <f t="shared" si="56"/>
        <v>23.354698373084197</v>
      </c>
      <c r="BS130" s="22">
        <v>7.4999999999999993E-5</v>
      </c>
      <c r="BT130" s="1">
        <v>23573878.3724733</v>
      </c>
      <c r="BU130" s="33">
        <f t="shared" si="57"/>
        <v>23.573878372473299</v>
      </c>
      <c r="BX130" s="22">
        <v>7.4999999999999993E-5</v>
      </c>
      <c r="BY130">
        <v>25834827.615938898</v>
      </c>
      <c r="BZ130" s="33">
        <f t="shared" si="58"/>
        <v>25.834827615938899</v>
      </c>
      <c r="CA130" s="33"/>
      <c r="CB130" s="35">
        <v>7.4999999999999993E-5</v>
      </c>
      <c r="CC130" s="40">
        <f t="shared" si="59"/>
        <v>7.4999999999999997E-2</v>
      </c>
      <c r="CD130" s="35">
        <v>25754353.060506798</v>
      </c>
      <c r="CE130" s="33">
        <f t="shared" si="60"/>
        <v>25.754353060506798</v>
      </c>
      <c r="CJ130" s="1">
        <v>73.046999999999997</v>
      </c>
      <c r="CK130" s="1">
        <v>73.046999999999997</v>
      </c>
      <c r="CM130" s="1">
        <v>389.05200000000002</v>
      </c>
      <c r="CN130" s="1">
        <v>389.05200000000002</v>
      </c>
      <c r="CT130" s="32">
        <v>7.4999999999999993E-5</v>
      </c>
      <c r="CU130">
        <v>11343935.432503801</v>
      </c>
      <c r="CV130" s="33">
        <f t="shared" si="61"/>
        <v>11.3439354325038</v>
      </c>
      <c r="CY130" s="41">
        <f t="shared" si="62"/>
        <v>7.4999999999999997E-2</v>
      </c>
      <c r="CZ130">
        <v>12477080.396638799</v>
      </c>
      <c r="DA130" s="33">
        <f t="shared" si="63"/>
        <v>12.477080396638799</v>
      </c>
      <c r="DC130" s="32">
        <v>7.4999999999999993E-5</v>
      </c>
      <c r="DD130">
        <v>12500057.917999599</v>
      </c>
      <c r="DE130">
        <f t="shared" si="64"/>
        <v>12.5000579179996</v>
      </c>
      <c r="DG130" s="43">
        <f t="shared" si="65"/>
        <v>7.4999999999999997E-2</v>
      </c>
      <c r="DH130" s="45">
        <v>12315783.817305</v>
      </c>
      <c r="DI130" s="38">
        <f t="shared" si="66"/>
        <v>12.315783817305</v>
      </c>
      <c r="DO130" s="38">
        <f t="shared" si="67"/>
        <v>7.4999999999999997E-2</v>
      </c>
      <c r="DP130" s="4">
        <v>25403423.6902375</v>
      </c>
      <c r="DQ130" s="39">
        <f t="shared" si="68"/>
        <v>25.403423690237499</v>
      </c>
    </row>
    <row r="131" spans="1:121" x14ac:dyDescent="0.25">
      <c r="A131" s="1">
        <v>1664.021</v>
      </c>
      <c r="E131" s="1">
        <v>578</v>
      </c>
      <c r="F131" s="1">
        <v>578</v>
      </c>
      <c r="G131" s="1">
        <v>1154.2349999999999</v>
      </c>
      <c r="H131" s="1">
        <v>483.96499999999997</v>
      </c>
      <c r="I131" s="1">
        <v>-71.105000000000004</v>
      </c>
      <c r="J131" s="1"/>
      <c r="K131" s="1">
        <v>11.925000000000001</v>
      </c>
      <c r="L131" s="1">
        <v>11.388999999999999</v>
      </c>
      <c r="M131" s="1">
        <v>-820.64499999999998</v>
      </c>
      <c r="N131" s="1"/>
      <c r="O131" s="1">
        <v>-108.54600000000001</v>
      </c>
      <c r="P131" s="1"/>
      <c r="Q131" s="1">
        <v>80.686999999999998</v>
      </c>
      <c r="R131" s="1">
        <v>106.44799999999999</v>
      </c>
      <c r="S131" s="1">
        <v>-0.99</v>
      </c>
      <c r="T131" s="1">
        <v>-1.2609999999999999</v>
      </c>
      <c r="U131" s="1">
        <v>-0.67</v>
      </c>
      <c r="V131" s="1">
        <v>-3.4000000000000002E-2</v>
      </c>
      <c r="W131" s="1">
        <v>0.33400000000000002</v>
      </c>
      <c r="X131" s="1">
        <v>0.61499999999999999</v>
      </c>
      <c r="Y131" s="1">
        <v>0.40799999999999997</v>
      </c>
      <c r="Z131" s="1">
        <v>0.219</v>
      </c>
      <c r="AA131" s="30">
        <v>1664.021</v>
      </c>
      <c r="AB131" s="1">
        <v>611.34199999999998</v>
      </c>
      <c r="AC131" s="1">
        <v>1267.855</v>
      </c>
      <c r="AD131" s="1">
        <v>191.97900000000001</v>
      </c>
      <c r="AH131">
        <f t="shared" si="38"/>
        <v>0.99</v>
      </c>
      <c r="AI131" s="1">
        <f t="shared" si="39"/>
        <v>1.2609999999999999</v>
      </c>
      <c r="AJ131">
        <f t="shared" si="40"/>
        <v>0.67</v>
      </c>
      <c r="AK131">
        <f t="shared" si="41"/>
        <v>3.4000000000000002E-2</v>
      </c>
      <c r="AL131">
        <f t="shared" si="42"/>
        <v>-0.33400000000000002</v>
      </c>
      <c r="AM131">
        <f t="shared" si="43"/>
        <v>-0.61499999999999999</v>
      </c>
      <c r="AN131" s="1">
        <v>1664.021</v>
      </c>
      <c r="AO131" s="1">
        <f t="shared" si="44"/>
        <v>16.64021</v>
      </c>
      <c r="AP131" s="1">
        <v>611.34199999999998</v>
      </c>
      <c r="AQ131" s="1">
        <v>1267.855</v>
      </c>
      <c r="AR131" s="1">
        <v>191.97900000000001</v>
      </c>
      <c r="AS131" s="4">
        <f t="shared" si="45"/>
        <v>-23.197000000000116</v>
      </c>
      <c r="AU131" s="17">
        <f t="shared" si="46"/>
        <v>5.8077490000000003</v>
      </c>
      <c r="AV131" s="17">
        <f t="shared" si="47"/>
        <v>4.7190410000000007</v>
      </c>
      <c r="AW131" s="17">
        <f t="shared" si="48"/>
        <v>-4.7190410000000007</v>
      </c>
      <c r="AY131" s="4">
        <f t="shared" si="36"/>
        <v>3.2271511627906975E-6</v>
      </c>
      <c r="AZ131" s="4">
        <f t="shared" si="37"/>
        <v>1.1001918604651164E-6</v>
      </c>
      <c r="BA131" s="38">
        <f t="shared" si="49"/>
        <v>3.2271511627906973E-3</v>
      </c>
      <c r="BB131" s="39">
        <f t="shared" si="50"/>
        <v>1.1001918604651164E-3</v>
      </c>
      <c r="BC131" s="1">
        <f>AU131*100/AN131/2</f>
        <v>0.17450948635864572</v>
      </c>
      <c r="BD131" s="1">
        <f t="shared" si="52"/>
        <v>-0.14179631747435884</v>
      </c>
      <c r="BF131" s="18">
        <f t="shared" si="53"/>
        <v>6.7559252600000006</v>
      </c>
      <c r="BG131" s="18">
        <f t="shared" si="54"/>
        <v>3.1283594799999999</v>
      </c>
      <c r="BI131" s="21">
        <f t="shared" si="69"/>
        <v>14.034735783918373</v>
      </c>
      <c r="BJ131" s="21">
        <f t="shared" si="55"/>
        <v>250.84714624931789</v>
      </c>
      <c r="BN131" s="22">
        <v>7.5599999999999994E-5</v>
      </c>
      <c r="BO131" s="1">
        <v>23363075.597729601</v>
      </c>
      <c r="BP131">
        <f t="shared" si="56"/>
        <v>23.363075597729601</v>
      </c>
      <c r="BS131" s="22">
        <v>7.5599999999999994E-5</v>
      </c>
      <c r="BT131" s="1">
        <v>23579014.162089702</v>
      </c>
      <c r="BU131" s="33">
        <f t="shared" si="57"/>
        <v>23.579014162089702</v>
      </c>
      <c r="BX131" s="22">
        <v>7.5599999999999994E-5</v>
      </c>
      <c r="BY131">
        <v>25838178.977697901</v>
      </c>
      <c r="BZ131" s="33">
        <f t="shared" si="58"/>
        <v>25.838178977697901</v>
      </c>
      <c r="CA131" s="33"/>
      <c r="CB131" s="35">
        <v>7.5599999999999994E-5</v>
      </c>
      <c r="CC131" s="40">
        <f t="shared" si="59"/>
        <v>7.5600000000000001E-2</v>
      </c>
      <c r="CD131" s="35">
        <v>25756233.8568484</v>
      </c>
      <c r="CE131" s="33">
        <f t="shared" si="60"/>
        <v>25.7562338568484</v>
      </c>
      <c r="CJ131" s="1">
        <v>80.686999999999998</v>
      </c>
      <c r="CK131" s="1">
        <v>80.686999999999998</v>
      </c>
      <c r="CM131" s="1">
        <v>483.96499999999997</v>
      </c>
      <c r="CN131" s="1">
        <v>483.96499999999997</v>
      </c>
      <c r="CT131" s="32">
        <v>7.5599999999999994E-5</v>
      </c>
      <c r="CU131">
        <v>11351338.4998962</v>
      </c>
      <c r="CV131" s="33">
        <f t="shared" si="61"/>
        <v>11.351338499896201</v>
      </c>
      <c r="CY131" s="41">
        <f t="shared" si="62"/>
        <v>7.5600000000000001E-2</v>
      </c>
      <c r="CZ131">
        <v>12485087.9848995</v>
      </c>
      <c r="DA131" s="33">
        <f t="shared" si="63"/>
        <v>12.485087984899501</v>
      </c>
      <c r="DC131" s="32">
        <v>7.5599999999999994E-5</v>
      </c>
      <c r="DD131">
        <v>12508300.8920277</v>
      </c>
      <c r="DE131">
        <f t="shared" si="64"/>
        <v>12.5083008920277</v>
      </c>
      <c r="DG131" s="43">
        <f t="shared" si="65"/>
        <v>7.5600000000000001E-2</v>
      </c>
      <c r="DH131" s="45">
        <v>12323955.829521701</v>
      </c>
      <c r="DI131" s="38">
        <f t="shared" si="66"/>
        <v>12.323955829521701</v>
      </c>
      <c r="DO131" s="38">
        <f t="shared" si="67"/>
        <v>7.5600000000000001E-2</v>
      </c>
      <c r="DP131" s="4">
        <v>25405178.317114301</v>
      </c>
      <c r="DQ131" s="39">
        <f t="shared" si="68"/>
        <v>25.405178317114302</v>
      </c>
    </row>
    <row r="132" spans="1:121" x14ac:dyDescent="0.25">
      <c r="A132" s="1">
        <v>1713.4659999999999</v>
      </c>
      <c r="E132" s="1">
        <v>579</v>
      </c>
      <c r="F132" s="1">
        <v>579</v>
      </c>
      <c r="G132" s="1">
        <v>1212.924</v>
      </c>
      <c r="H132" s="1">
        <v>543.41499999999996</v>
      </c>
      <c r="I132" s="1">
        <v>-64.424000000000007</v>
      </c>
      <c r="J132" s="1"/>
      <c r="K132" s="1">
        <v>11.448</v>
      </c>
      <c r="L132" s="1">
        <v>11.864000000000001</v>
      </c>
      <c r="M132" s="1">
        <v>-835.07100000000003</v>
      </c>
      <c r="N132" s="1"/>
      <c r="O132" s="1">
        <v>-110.92700000000001</v>
      </c>
      <c r="P132" s="1"/>
      <c r="Q132" s="1">
        <v>101.696</v>
      </c>
      <c r="R132" s="1">
        <v>119.28100000000001</v>
      </c>
      <c r="S132" s="1">
        <v>-0.99</v>
      </c>
      <c r="T132" s="1">
        <v>-1.2849999999999999</v>
      </c>
      <c r="U132" s="1">
        <v>-0.68400000000000005</v>
      </c>
      <c r="V132" s="1">
        <v>-3.4000000000000002E-2</v>
      </c>
      <c r="W132" s="1">
        <v>0.33900000000000002</v>
      </c>
      <c r="X132" s="1">
        <v>0.61499999999999999</v>
      </c>
      <c r="Y132" s="1">
        <v>0.41799999999999998</v>
      </c>
      <c r="Z132" s="1">
        <v>0.22700000000000001</v>
      </c>
      <c r="AA132" s="30">
        <v>1713.4659999999999</v>
      </c>
      <c r="AB132" s="1">
        <v>620.49800000000005</v>
      </c>
      <c r="AC132" s="1">
        <v>1327.3720000000001</v>
      </c>
      <c r="AD132" s="1">
        <v>200.22</v>
      </c>
      <c r="AH132">
        <f t="shared" si="38"/>
        <v>0.99</v>
      </c>
      <c r="AI132" s="1">
        <f t="shared" si="39"/>
        <v>1.2849999999999999</v>
      </c>
      <c r="AJ132">
        <f t="shared" si="40"/>
        <v>0.68400000000000005</v>
      </c>
      <c r="AK132">
        <f t="shared" si="41"/>
        <v>3.4000000000000002E-2</v>
      </c>
      <c r="AL132">
        <f t="shared" si="42"/>
        <v>-0.33900000000000002</v>
      </c>
      <c r="AM132">
        <f t="shared" si="43"/>
        <v>-0.61499999999999999</v>
      </c>
      <c r="AN132" s="1">
        <v>1713.4659999999999</v>
      </c>
      <c r="AO132" s="1">
        <f t="shared" si="44"/>
        <v>17.13466</v>
      </c>
      <c r="AP132" s="1">
        <v>620.49800000000005</v>
      </c>
      <c r="AQ132" s="1">
        <v>1327.3720000000001</v>
      </c>
      <c r="AR132" s="1">
        <v>200.22</v>
      </c>
      <c r="AS132" s="4">
        <f t="shared" si="45"/>
        <v>-34.184000000000196</v>
      </c>
      <c r="AU132" s="17">
        <f t="shared" si="46"/>
        <v>5.8947310000000002</v>
      </c>
      <c r="AV132" s="17">
        <f t="shared" si="47"/>
        <v>5.034949000000001</v>
      </c>
      <c r="AW132" s="17">
        <f t="shared" si="48"/>
        <v>-5.034949000000001</v>
      </c>
      <c r="AY132" s="4">
        <f t="shared" si="36"/>
        <v>3.5339476744186046E-6</v>
      </c>
      <c r="AZ132" s="4">
        <f t="shared" si="37"/>
        <v>1.2361802325581394E-6</v>
      </c>
      <c r="BA132" s="38">
        <f t="shared" si="49"/>
        <v>3.5339476744186047E-3</v>
      </c>
      <c r="BB132" s="39">
        <f t="shared" si="50"/>
        <v>1.2361802325581393E-3</v>
      </c>
      <c r="BC132" s="1">
        <f t="shared" si="72"/>
        <v>0.17201190452568071</v>
      </c>
      <c r="BD132" s="1">
        <f t="shared" si="52"/>
        <v>-0.14692293281570809</v>
      </c>
      <c r="BF132" s="18">
        <f t="shared" si="53"/>
        <v>6.9566719599999995</v>
      </c>
      <c r="BG132" s="18">
        <f t="shared" si="54"/>
        <v>3.2213160799999998</v>
      </c>
      <c r="BI132" s="21">
        <f t="shared" si="69"/>
        <v>15.265071662226248</v>
      </c>
      <c r="BJ132" s="21">
        <f t="shared" si="55"/>
        <v>256.30099235713624</v>
      </c>
      <c r="BN132" s="22">
        <v>7.6199999999999995E-5</v>
      </c>
      <c r="BO132" s="1">
        <v>23371150.049438599</v>
      </c>
      <c r="BP132">
        <f t="shared" si="56"/>
        <v>23.371150049438597</v>
      </c>
      <c r="BS132" s="22">
        <v>7.6199999999999995E-5</v>
      </c>
      <c r="BT132" s="1">
        <v>23583799.875326</v>
      </c>
      <c r="BU132" s="33">
        <f t="shared" si="57"/>
        <v>23.583799875326001</v>
      </c>
      <c r="BX132" s="22">
        <v>7.6199999999999995E-5</v>
      </c>
      <c r="BY132">
        <v>25841091.3730128</v>
      </c>
      <c r="BZ132" s="33">
        <f t="shared" si="58"/>
        <v>25.841091373012798</v>
      </c>
      <c r="CA132" s="33"/>
      <c r="CB132" s="35">
        <v>7.6199999999999995E-5</v>
      </c>
      <c r="CC132" s="40">
        <f t="shared" si="59"/>
        <v>7.619999999999999E-2</v>
      </c>
      <c r="CD132" s="35">
        <v>25757663.145129401</v>
      </c>
      <c r="CE132" s="33">
        <f t="shared" si="60"/>
        <v>25.757663145129403</v>
      </c>
      <c r="CJ132" s="1">
        <v>101.696</v>
      </c>
      <c r="CK132" s="1">
        <v>101.696</v>
      </c>
      <c r="CM132" s="1">
        <v>543.41499999999996</v>
      </c>
      <c r="CN132" s="1">
        <v>543.41499999999996</v>
      </c>
      <c r="CT132" s="32">
        <v>7.6199999999999995E-5</v>
      </c>
      <c r="CU132">
        <v>11358715.3954335</v>
      </c>
      <c r="CV132" s="33">
        <f t="shared" si="61"/>
        <v>11.358715395433501</v>
      </c>
      <c r="CY132" s="41">
        <f t="shared" si="62"/>
        <v>7.619999999999999E-2</v>
      </c>
      <c r="CZ132">
        <v>12493069.3064564</v>
      </c>
      <c r="DA132" s="33">
        <f t="shared" si="63"/>
        <v>12.4930693064564</v>
      </c>
      <c r="DC132" s="32">
        <v>7.6199999999999995E-5</v>
      </c>
      <c r="DD132">
        <v>12516511.3018793</v>
      </c>
      <c r="DE132">
        <f t="shared" si="64"/>
        <v>12.5165113018793</v>
      </c>
      <c r="DG132" s="43">
        <f t="shared" si="65"/>
        <v>7.619999999999999E-2</v>
      </c>
      <c r="DH132" s="45">
        <v>12332095.2775621</v>
      </c>
      <c r="DI132" s="38">
        <f t="shared" si="66"/>
        <v>12.3320952775621</v>
      </c>
      <c r="DO132" s="38">
        <f t="shared" si="67"/>
        <v>7.619999999999999E-2</v>
      </c>
      <c r="DP132" s="4">
        <v>25406481.435930699</v>
      </c>
      <c r="DQ132" s="39">
        <f t="shared" si="68"/>
        <v>25.406481435930701</v>
      </c>
    </row>
    <row r="133" spans="1:121" x14ac:dyDescent="0.25">
      <c r="A133" s="1">
        <v>1683.86</v>
      </c>
      <c r="E133" s="1">
        <v>580</v>
      </c>
      <c r="F133" s="1">
        <v>580</v>
      </c>
      <c r="G133" s="1">
        <v>1239.1690000000001</v>
      </c>
      <c r="H133" s="1">
        <v>576.97799999999995</v>
      </c>
      <c r="I133" s="1">
        <v>-63.947000000000003</v>
      </c>
      <c r="J133" s="1"/>
      <c r="K133" s="1">
        <v>15.265000000000001</v>
      </c>
      <c r="L133" s="1">
        <v>16.135000000000002</v>
      </c>
      <c r="M133" s="1">
        <v>-811.33699999999999</v>
      </c>
      <c r="N133" s="1"/>
      <c r="O133" s="1">
        <v>-103.786</v>
      </c>
      <c r="P133" s="1"/>
      <c r="Q133" s="1">
        <v>274.57900000000001</v>
      </c>
      <c r="R133" s="1">
        <v>201.035</v>
      </c>
      <c r="S133" s="1">
        <v>-1.014</v>
      </c>
      <c r="T133" s="1">
        <v>-1.294</v>
      </c>
      <c r="U133" s="1">
        <v>-0.70799999999999996</v>
      </c>
      <c r="V133" s="1">
        <v>-3.9E-2</v>
      </c>
      <c r="W133" s="1">
        <v>0.35399999999999998</v>
      </c>
      <c r="X133" s="1">
        <v>0.61499999999999999</v>
      </c>
      <c r="Y133" s="1">
        <v>0.42199999999999999</v>
      </c>
      <c r="Z133" s="1">
        <v>0.223</v>
      </c>
      <c r="AA133" s="30">
        <v>1683.86</v>
      </c>
      <c r="AB133" s="1">
        <v>630.26499999999999</v>
      </c>
      <c r="AC133" s="1">
        <v>1300.818</v>
      </c>
      <c r="AD133" s="1">
        <v>190.453</v>
      </c>
      <c r="AH133">
        <f t="shared" si="38"/>
        <v>1.014</v>
      </c>
      <c r="AI133" s="1">
        <f t="shared" si="39"/>
        <v>1.294</v>
      </c>
      <c r="AJ133">
        <f t="shared" si="40"/>
        <v>0.70799999999999996</v>
      </c>
      <c r="AK133">
        <f t="shared" si="41"/>
        <v>3.9E-2</v>
      </c>
      <c r="AL133">
        <f t="shared" si="42"/>
        <v>-0.35399999999999998</v>
      </c>
      <c r="AM133">
        <f t="shared" si="43"/>
        <v>-0.61499999999999999</v>
      </c>
      <c r="AN133" s="1">
        <v>1683.86</v>
      </c>
      <c r="AO133" s="1">
        <f t="shared" si="44"/>
        <v>16.8386</v>
      </c>
      <c r="AP133" s="1">
        <v>630.26499999999999</v>
      </c>
      <c r="AQ133" s="1">
        <v>1300.818</v>
      </c>
      <c r="AR133" s="1">
        <v>190.453</v>
      </c>
      <c r="AS133" s="4">
        <f t="shared" si="45"/>
        <v>-56.770000000000209</v>
      </c>
      <c r="AU133" s="17">
        <f t="shared" si="46"/>
        <v>5.9875175</v>
      </c>
      <c r="AV133" s="17">
        <f t="shared" si="47"/>
        <v>4.5484324999999988</v>
      </c>
      <c r="AW133" s="17">
        <f t="shared" si="48"/>
        <v>-4.5484324999999988</v>
      </c>
      <c r="AY133" s="4">
        <f t="shared" ref="AY133:AY196" si="73">(CN133+ABS(I133))/1000000/172</f>
        <v>3.7263081395348837E-6</v>
      </c>
      <c r="AZ133" s="4">
        <f t="shared" ref="AZ133:AZ196" si="74">(CK133+ABS(O133))/1000000/172</f>
        <v>2.199796511627907E-6</v>
      </c>
      <c r="BA133" s="38">
        <f t="shared" si="49"/>
        <v>3.7263081395348839E-3</v>
      </c>
      <c r="BB133" s="39">
        <f t="shared" si="50"/>
        <v>2.1997965116279071E-3</v>
      </c>
      <c r="BC133" s="1">
        <f t="shared" si="72"/>
        <v>0.17779142862233205</v>
      </c>
      <c r="BD133" s="1">
        <f t="shared" si="52"/>
        <v>-0.13505969914363425</v>
      </c>
      <c r="BF133" s="18">
        <f t="shared" si="53"/>
        <v>6.8364715999999994</v>
      </c>
      <c r="BG133" s="18">
        <f t="shared" si="54"/>
        <v>3.1656567999999998</v>
      </c>
      <c r="BI133" s="21">
        <f t="shared" si="69"/>
        <v>12.418015456979292</v>
      </c>
      <c r="BJ133" s="21">
        <f t="shared" si="55"/>
        <v>243.68053100386621</v>
      </c>
      <c r="BN133" s="22">
        <v>7.6799999999999997E-5</v>
      </c>
      <c r="BO133" s="1">
        <v>23378922.089966301</v>
      </c>
      <c r="BP133">
        <f t="shared" si="56"/>
        <v>23.378922089966299</v>
      </c>
      <c r="BS133" s="22">
        <v>7.6799999999999997E-5</v>
      </c>
      <c r="BT133" s="1">
        <v>23588236.581071898</v>
      </c>
      <c r="BU133" s="33">
        <f t="shared" si="57"/>
        <v>23.588236581071897</v>
      </c>
      <c r="BX133" s="22">
        <v>7.6799999999999997E-5</v>
      </c>
      <c r="BY133">
        <v>25843565.930253901</v>
      </c>
      <c r="BZ133" s="33">
        <f t="shared" si="58"/>
        <v>25.843565930253902</v>
      </c>
      <c r="CA133" s="33"/>
      <c r="CB133" s="35">
        <v>7.6799999999999997E-5</v>
      </c>
      <c r="CC133" s="40">
        <f t="shared" si="59"/>
        <v>7.6799999999999993E-2</v>
      </c>
      <c r="CD133" s="35">
        <v>25758642.388788301</v>
      </c>
      <c r="CE133" s="33">
        <f t="shared" si="60"/>
        <v>25.758642388788303</v>
      </c>
      <c r="CJ133" s="1">
        <v>274.57900000000001</v>
      </c>
      <c r="CK133" s="1">
        <v>274.57900000000001</v>
      </c>
      <c r="CM133" s="1">
        <v>576.97799999999995</v>
      </c>
      <c r="CN133" s="1">
        <v>576.97799999999995</v>
      </c>
      <c r="CT133" s="32">
        <v>7.6799999999999997E-5</v>
      </c>
      <c r="CU133">
        <v>11330987.951943601</v>
      </c>
      <c r="CV133" s="33">
        <f t="shared" si="61"/>
        <v>11.3309879519436</v>
      </c>
      <c r="CY133" s="41">
        <f t="shared" si="62"/>
        <v>7.6799999999999993E-2</v>
      </c>
      <c r="CZ133">
        <v>12501024.3901952</v>
      </c>
      <c r="DA133" s="33">
        <f t="shared" si="63"/>
        <v>12.5010243901952</v>
      </c>
      <c r="DC133" s="32">
        <v>7.6799999999999997E-5</v>
      </c>
      <c r="DD133">
        <v>12524689.1951949</v>
      </c>
      <c r="DE133">
        <f t="shared" si="64"/>
        <v>12.524689195194901</v>
      </c>
      <c r="DG133" s="43">
        <f t="shared" si="65"/>
        <v>7.6799999999999993E-2</v>
      </c>
      <c r="DH133" s="45">
        <v>12301623.9186418</v>
      </c>
      <c r="DI133" s="38">
        <f t="shared" si="66"/>
        <v>12.3016239186418</v>
      </c>
      <c r="DO133" s="38">
        <f t="shared" si="67"/>
        <v>7.6799999999999993E-2</v>
      </c>
      <c r="DP133" s="4">
        <v>25407334.510124899</v>
      </c>
      <c r="DQ133" s="39">
        <f t="shared" si="68"/>
        <v>25.407334510124901</v>
      </c>
    </row>
    <row r="134" spans="1:121" x14ac:dyDescent="0.25">
      <c r="A134" s="1">
        <v>1673.1780000000001</v>
      </c>
      <c r="E134" s="1">
        <v>581</v>
      </c>
      <c r="F134" s="1">
        <v>581</v>
      </c>
      <c r="G134" s="1">
        <v>1279.732</v>
      </c>
      <c r="H134" s="1">
        <v>613.9</v>
      </c>
      <c r="I134" s="1">
        <v>-64.424000000000007</v>
      </c>
      <c r="J134" s="1"/>
      <c r="K134" s="1">
        <v>17.649999999999999</v>
      </c>
      <c r="L134" s="1">
        <v>16.135000000000002</v>
      </c>
      <c r="M134" s="1">
        <v>-825.298</v>
      </c>
      <c r="N134" s="1"/>
      <c r="O134" s="1">
        <v>-112.355</v>
      </c>
      <c r="P134" s="1"/>
      <c r="Q134" s="1">
        <v>331.42399999999998</v>
      </c>
      <c r="R134" s="1">
        <v>279</v>
      </c>
      <c r="S134" s="1">
        <v>-1.034</v>
      </c>
      <c r="T134" s="1">
        <v>-1.3129999999999999</v>
      </c>
      <c r="U134" s="1">
        <v>-0.72199999999999998</v>
      </c>
      <c r="V134" s="1">
        <v>-2.9000000000000001E-2</v>
      </c>
      <c r="W134" s="1">
        <v>0.35399999999999998</v>
      </c>
      <c r="X134" s="1">
        <v>0.59799999999999998</v>
      </c>
      <c r="Y134" s="1">
        <v>0.436</v>
      </c>
      <c r="Z134" s="1">
        <v>0.23400000000000001</v>
      </c>
      <c r="AA134" s="30">
        <v>1673.1780000000001</v>
      </c>
      <c r="AB134" s="1">
        <v>633.31700000000001</v>
      </c>
      <c r="AC134" s="1">
        <v>1260.2249999999999</v>
      </c>
      <c r="AD134" s="1">
        <v>180.68600000000001</v>
      </c>
      <c r="AH134">
        <f t="shared" ref="AH134:AH197" si="75">-S134</f>
        <v>1.034</v>
      </c>
      <c r="AI134" s="1">
        <f t="shared" ref="AI134:AI197" si="76">-T134</f>
        <v>1.3129999999999999</v>
      </c>
      <c r="AJ134">
        <f t="shared" ref="AJ134:AJ197" si="77">-U134</f>
        <v>0.72199999999999998</v>
      </c>
      <c r="AK134">
        <f t="shared" ref="AK134:AK197" si="78">-V134</f>
        <v>2.9000000000000001E-2</v>
      </c>
      <c r="AL134">
        <f t="shared" ref="AL134:AL197" si="79">-W134</f>
        <v>-0.35399999999999998</v>
      </c>
      <c r="AM134">
        <f t="shared" ref="AM134:AM197" si="80">-X134</f>
        <v>-0.59799999999999998</v>
      </c>
      <c r="AN134" s="1">
        <v>1673.1780000000001</v>
      </c>
      <c r="AO134" s="1">
        <f t="shared" ref="AO134:AO197" si="81">AN134/100</f>
        <v>16.731780000000001</v>
      </c>
      <c r="AP134" s="1">
        <v>633.31700000000001</v>
      </c>
      <c r="AQ134" s="1">
        <v>1260.2249999999999</v>
      </c>
      <c r="AR134" s="1">
        <v>180.68600000000001</v>
      </c>
      <c r="AS134" s="4">
        <f t="shared" ref="AS134:AS197" si="82">AN134+AR134-AP134-AQ134</f>
        <v>-39.677999999999884</v>
      </c>
      <c r="AU134" s="17">
        <f t="shared" ref="AU134:AU197" si="83">AP134*0.95/100</f>
        <v>6.0165115</v>
      </c>
      <c r="AV134" s="17">
        <f t="shared" ref="AV134:AV197" si="84">-(AP134*1.95/100-AN134*1/100)</f>
        <v>4.3820985000000015</v>
      </c>
      <c r="AW134" s="17">
        <f t="shared" ref="AW134:AW197" si="85">-AV134</f>
        <v>-4.3820985000000015</v>
      </c>
      <c r="AY134" s="4">
        <f t="shared" si="73"/>
        <v>3.9437441860465114E-6</v>
      </c>
      <c r="AZ134" s="4">
        <f t="shared" si="74"/>
        <v>2.5801104651162792E-6</v>
      </c>
      <c r="BA134" s="38">
        <f t="shared" ref="BA134:BA197" si="86">AY134*1000</f>
        <v>3.9437441860465114E-3</v>
      </c>
      <c r="BB134" s="39">
        <f t="shared" ref="BB134:BB197" si="87">AZ134*1000</f>
        <v>2.5801104651162793E-3</v>
      </c>
      <c r="BC134" s="1">
        <f t="shared" si="72"/>
        <v>0.17979292998114965</v>
      </c>
      <c r="BD134" s="1">
        <f t="shared" ref="BD134:BD197" si="88">AW134*100/AN134/2</f>
        <v>-0.13095135424921919</v>
      </c>
      <c r="BF134" s="18">
        <f t="shared" ref="BF134:BF197" si="89">0.203*AN134*2/100</f>
        <v>6.7931026800000005</v>
      </c>
      <c r="BG134" s="18">
        <f t="shared" ref="BG134:BG197" si="90">0.094*AN134*2/100</f>
        <v>3.1455746400000004</v>
      </c>
      <c r="BI134" s="21">
        <f t="shared" ref="BI134:BI197" si="91">100*(1-AU134/BF134)</f>
        <v>11.432054196478013</v>
      </c>
      <c r="BJ134" s="21">
        <f t="shared" ref="BJ134:BJ197" si="92">100*(1-AW134/BG134)</f>
        <v>239.30995132895657</v>
      </c>
      <c r="BN134" s="22">
        <v>7.7399999999999998E-5</v>
      </c>
      <c r="BO134" s="1">
        <v>23386392.0804688</v>
      </c>
      <c r="BP134">
        <f t="shared" ref="BP134:BP197" si="93">BO134*0.000001</f>
        <v>23.386392080468799</v>
      </c>
      <c r="BS134" s="22">
        <v>7.7399999999999998E-5</v>
      </c>
      <c r="BT134" s="1">
        <v>23592325.343704801</v>
      </c>
      <c r="BU134" s="33">
        <f t="shared" ref="BU134:BU197" si="94">BT134/1000000</f>
        <v>23.5923253437048</v>
      </c>
      <c r="BX134" s="22">
        <v>7.7399999999999998E-5</v>
      </c>
      <c r="BY134">
        <v>25845603.773777999</v>
      </c>
      <c r="BZ134" s="33">
        <f t="shared" ref="BZ134:BZ191" si="95">BY134/1000000</f>
        <v>25.845603773777999</v>
      </c>
      <c r="CA134" s="33"/>
      <c r="CB134" s="35">
        <v>7.7399999999999998E-5</v>
      </c>
      <c r="CC134" s="40">
        <f t="shared" ref="CC134:CC198" si="96">CB134*1000</f>
        <v>7.7399999999999997E-2</v>
      </c>
      <c r="CD134" s="35">
        <v>25759173.0447064</v>
      </c>
      <c r="CE134" s="33">
        <f t="shared" ref="CE134:CE197" si="97">CD134/1000000</f>
        <v>25.759173044706401</v>
      </c>
      <c r="CJ134" s="1">
        <v>331.42399999999998</v>
      </c>
      <c r="CK134" s="1">
        <v>331.42399999999998</v>
      </c>
      <c r="CM134" s="1">
        <v>613.9</v>
      </c>
      <c r="CN134" s="1">
        <v>613.9</v>
      </c>
      <c r="CT134" s="32">
        <v>7.7399999999999998E-5</v>
      </c>
      <c r="CU134">
        <v>11337968.9877894</v>
      </c>
      <c r="CV134" s="33">
        <f t="shared" ref="CV134:CV197" si="98">CU134/1000000</f>
        <v>11.337968987789401</v>
      </c>
      <c r="CY134" s="41">
        <f t="shared" ref="CY134:CY197" si="99">CT134*1000</f>
        <v>7.7399999999999997E-2</v>
      </c>
      <c r="CZ134">
        <v>12508953.264957599</v>
      </c>
      <c r="DA134" s="33">
        <f t="shared" ref="DA134:DA197" si="100">CZ134/1000000</f>
        <v>12.508953264957599</v>
      </c>
      <c r="DC134" s="32">
        <v>7.7399999999999998E-5</v>
      </c>
      <c r="DD134">
        <v>12495017.335552</v>
      </c>
      <c r="DE134">
        <f t="shared" ref="DE134:DE197" si="101">DD134/1000000</f>
        <v>12.495017335551999</v>
      </c>
      <c r="DG134" s="43">
        <f t="shared" ref="DG134:DG197" si="102">CC134</f>
        <v>7.7399999999999997E-2</v>
      </c>
      <c r="DH134" s="45">
        <v>12309357.4935249</v>
      </c>
      <c r="DI134" s="38">
        <f t="shared" ref="DI134:DI197" si="103">DH134/1000000</f>
        <v>12.309357493524899</v>
      </c>
      <c r="DO134" s="38">
        <f t="shared" ref="DO134:DO197" si="104">DG134</f>
        <v>7.7399999999999997E-2</v>
      </c>
      <c r="DP134" s="4">
        <v>25407738.996578299</v>
      </c>
      <c r="DQ134" s="39">
        <f t="shared" ref="DQ134:DQ197" si="105">DP134/1000000</f>
        <v>25.407738996578299</v>
      </c>
    </row>
    <row r="135" spans="1:121" x14ac:dyDescent="0.25">
      <c r="A135" s="1">
        <v>1677.146</v>
      </c>
      <c r="E135" s="1">
        <v>582</v>
      </c>
      <c r="F135" s="1">
        <v>582</v>
      </c>
      <c r="G135" s="1">
        <v>1379.4829999999999</v>
      </c>
      <c r="H135" s="1">
        <v>717.48900000000003</v>
      </c>
      <c r="I135" s="1">
        <v>-62.515000000000001</v>
      </c>
      <c r="J135" s="1"/>
      <c r="K135" s="1">
        <v>25.282</v>
      </c>
      <c r="L135" s="1">
        <v>22.779</v>
      </c>
      <c r="M135" s="1">
        <v>-782.94899999999996</v>
      </c>
      <c r="N135" s="1"/>
      <c r="O135" s="1">
        <v>-135.679</v>
      </c>
      <c r="P135" s="1"/>
      <c r="Q135" s="1">
        <v>480.49299999999999</v>
      </c>
      <c r="R135" s="1">
        <v>549.11800000000005</v>
      </c>
      <c r="S135" s="1">
        <v>-1.0680000000000001</v>
      </c>
      <c r="T135" s="1">
        <v>-1.3939999999999999</v>
      </c>
      <c r="U135" s="1">
        <v>-0.75600000000000001</v>
      </c>
      <c r="V135" s="1">
        <v>-3.4000000000000002E-2</v>
      </c>
      <c r="W135" s="1">
        <v>0.33400000000000002</v>
      </c>
      <c r="X135" s="1">
        <v>0.53800000000000003</v>
      </c>
      <c r="Y135" s="1">
        <v>0.46700000000000003</v>
      </c>
      <c r="Z135" s="1">
        <v>0.25600000000000001</v>
      </c>
      <c r="AA135" s="30">
        <v>1677.146</v>
      </c>
      <c r="AB135" s="1">
        <v>653.76599999999996</v>
      </c>
      <c r="AC135" s="1">
        <v>1251.068</v>
      </c>
      <c r="AD135" s="1">
        <v>162.37299999999999</v>
      </c>
      <c r="AH135">
        <f t="shared" si="75"/>
        <v>1.0680000000000001</v>
      </c>
      <c r="AI135" s="1">
        <f t="shared" si="76"/>
        <v>1.3939999999999999</v>
      </c>
      <c r="AJ135">
        <f t="shared" si="77"/>
        <v>0.75600000000000001</v>
      </c>
      <c r="AK135">
        <f t="shared" si="78"/>
        <v>3.4000000000000002E-2</v>
      </c>
      <c r="AL135">
        <f t="shared" si="79"/>
        <v>-0.33400000000000002</v>
      </c>
      <c r="AM135">
        <f t="shared" si="80"/>
        <v>-0.53800000000000003</v>
      </c>
      <c r="AN135" s="1">
        <v>1677.146</v>
      </c>
      <c r="AO135" s="1">
        <f t="shared" si="81"/>
        <v>16.771460000000001</v>
      </c>
      <c r="AP135" s="1">
        <v>653.76599999999996</v>
      </c>
      <c r="AQ135" s="1">
        <v>1251.068</v>
      </c>
      <c r="AR135" s="1">
        <v>162.37299999999999</v>
      </c>
      <c r="AS135" s="4">
        <f t="shared" si="82"/>
        <v>-65.314999999999827</v>
      </c>
      <c r="AU135" s="17">
        <f t="shared" si="83"/>
        <v>6.2107769999999993</v>
      </c>
      <c r="AV135" s="17">
        <f t="shared" si="84"/>
        <v>4.023023000000002</v>
      </c>
      <c r="AW135" s="17">
        <f t="shared" si="85"/>
        <v>-4.023023000000002</v>
      </c>
      <c r="AY135" s="4">
        <f t="shared" si="73"/>
        <v>4.5349069767441865E-6</v>
      </c>
      <c r="AZ135" s="4">
        <f t="shared" si="74"/>
        <v>3.5823953488372093E-6</v>
      </c>
      <c r="BA135" s="38">
        <f t="shared" si="86"/>
        <v>4.5349069767441864E-3</v>
      </c>
      <c r="BB135" s="39">
        <f t="shared" si="87"/>
        <v>3.5823953488372095E-3</v>
      </c>
      <c r="BC135" s="1">
        <f t="shared" si="72"/>
        <v>0.18515910362007837</v>
      </c>
      <c r="BD135" s="1">
        <f t="shared" si="88"/>
        <v>-0.11993657677983914</v>
      </c>
      <c r="BF135" s="18">
        <f t="shared" si="89"/>
        <v>6.8092127600000003</v>
      </c>
      <c r="BG135" s="18">
        <f t="shared" si="90"/>
        <v>3.1530344800000001</v>
      </c>
      <c r="BI135" s="21">
        <f t="shared" si="91"/>
        <v>8.7886189063653415</v>
      </c>
      <c r="BJ135" s="21">
        <f t="shared" si="92"/>
        <v>227.5921029572757</v>
      </c>
      <c r="BN135" s="22">
        <v>7.7999999999999999E-5</v>
      </c>
      <c r="BO135" s="1">
        <v>23393560.381503899</v>
      </c>
      <c r="BP135">
        <f t="shared" si="93"/>
        <v>23.393560381503896</v>
      </c>
      <c r="BS135" s="22">
        <v>7.7999999999999999E-5</v>
      </c>
      <c r="BT135" s="1">
        <v>23596067.2231136</v>
      </c>
      <c r="BU135" s="33">
        <f t="shared" si="94"/>
        <v>23.5960672231136</v>
      </c>
      <c r="BX135" s="22">
        <v>7.7999999999999999E-5</v>
      </c>
      <c r="BY135">
        <v>25847206.023946598</v>
      </c>
      <c r="BZ135" s="33">
        <f t="shared" si="95"/>
        <v>25.847206023946597</v>
      </c>
      <c r="CA135" s="33"/>
      <c r="CB135" s="35">
        <v>7.7999999999999999E-5</v>
      </c>
      <c r="CC135" s="40">
        <f t="shared" si="96"/>
        <v>7.8E-2</v>
      </c>
      <c r="CD135" s="35">
        <v>25759256.563246001</v>
      </c>
      <c r="CE135" s="33">
        <f t="shared" si="97"/>
        <v>25.759256563246002</v>
      </c>
      <c r="CJ135" s="1">
        <v>480.49299999999999</v>
      </c>
      <c r="CK135" s="1">
        <v>480.49299999999999</v>
      </c>
      <c r="CM135" s="1">
        <v>717.48900000000003</v>
      </c>
      <c r="CN135" s="1">
        <v>717.48900000000003</v>
      </c>
      <c r="CT135" s="32">
        <v>7.7999999999999999E-5</v>
      </c>
      <c r="CU135">
        <v>11344929.360205701</v>
      </c>
      <c r="CV135" s="33">
        <f t="shared" si="98"/>
        <v>11.3449293602057</v>
      </c>
      <c r="CY135" s="41">
        <f t="shared" si="99"/>
        <v>7.8E-2</v>
      </c>
      <c r="CZ135">
        <v>12516855.959541401</v>
      </c>
      <c r="DA135" s="33">
        <f t="shared" si="100"/>
        <v>12.516855959541401</v>
      </c>
      <c r="DC135" s="32">
        <v>7.7999999999999999E-5</v>
      </c>
      <c r="DD135">
        <v>12502796.7120302</v>
      </c>
      <c r="DE135">
        <f t="shared" si="101"/>
        <v>12.5027967120302</v>
      </c>
      <c r="DG135" s="43">
        <f t="shared" si="102"/>
        <v>7.8E-2</v>
      </c>
      <c r="DH135" s="45">
        <v>12317065.005253199</v>
      </c>
      <c r="DI135" s="38">
        <f t="shared" si="103"/>
        <v>12.3170650052532</v>
      </c>
      <c r="DO135" s="38">
        <f t="shared" si="104"/>
        <v>7.8E-2</v>
      </c>
      <c r="DP135" s="4">
        <v>25407696.345653299</v>
      </c>
      <c r="DQ135" s="39">
        <f t="shared" si="105"/>
        <v>25.407696345653299</v>
      </c>
    </row>
    <row r="136" spans="1:121" x14ac:dyDescent="0.25">
      <c r="A136" s="1">
        <v>1696.9839999999999</v>
      </c>
      <c r="E136" s="1">
        <v>583</v>
      </c>
      <c r="F136" s="1">
        <v>583</v>
      </c>
      <c r="G136" s="1">
        <v>1452.0419999999999</v>
      </c>
      <c r="H136" s="1">
        <v>791.35699999999997</v>
      </c>
      <c r="I136" s="1">
        <v>-58.698</v>
      </c>
      <c r="J136" s="1"/>
      <c r="K136" s="1">
        <v>26.236000000000001</v>
      </c>
      <c r="L136" s="1">
        <v>23.728000000000002</v>
      </c>
      <c r="M136" s="1">
        <v>-798.77200000000005</v>
      </c>
      <c r="N136" s="1"/>
      <c r="O136" s="1">
        <v>-136.155</v>
      </c>
      <c r="P136" s="1"/>
      <c r="Q136" s="1">
        <v>514.9</v>
      </c>
      <c r="R136" s="1">
        <v>585.74699999999996</v>
      </c>
      <c r="S136" s="1">
        <v>-1.087</v>
      </c>
      <c r="T136" s="1">
        <v>-1.4370000000000001</v>
      </c>
      <c r="U136" s="1">
        <v>-0.78400000000000003</v>
      </c>
      <c r="V136" s="1">
        <v>-3.4000000000000002E-2</v>
      </c>
      <c r="W136" s="1">
        <v>0.32500000000000001</v>
      </c>
      <c r="X136" s="1">
        <v>0.53800000000000003</v>
      </c>
      <c r="Y136" s="1">
        <v>0.48399999999999999</v>
      </c>
      <c r="Z136" s="1">
        <v>0.26300000000000001</v>
      </c>
      <c r="AA136" s="30">
        <v>1696.9839999999999</v>
      </c>
      <c r="AB136" s="1">
        <v>669.94299999999998</v>
      </c>
      <c r="AC136" s="1">
        <v>1232.45</v>
      </c>
      <c r="AD136" s="1">
        <v>150.16499999999999</v>
      </c>
      <c r="AH136">
        <f t="shared" si="75"/>
        <v>1.087</v>
      </c>
      <c r="AI136" s="1">
        <f t="shared" si="76"/>
        <v>1.4370000000000001</v>
      </c>
      <c r="AJ136">
        <f t="shared" si="77"/>
        <v>0.78400000000000003</v>
      </c>
      <c r="AK136">
        <f t="shared" si="78"/>
        <v>3.4000000000000002E-2</v>
      </c>
      <c r="AL136">
        <f t="shared" si="79"/>
        <v>-0.32500000000000001</v>
      </c>
      <c r="AM136">
        <f t="shared" si="80"/>
        <v>-0.53800000000000003</v>
      </c>
      <c r="AN136" s="1">
        <v>1696.9839999999999</v>
      </c>
      <c r="AO136" s="1">
        <f t="shared" si="81"/>
        <v>16.969839999999998</v>
      </c>
      <c r="AP136" s="1">
        <v>669.94299999999998</v>
      </c>
      <c r="AQ136" s="1">
        <v>1232.45</v>
      </c>
      <c r="AR136" s="1">
        <v>150.16499999999999</v>
      </c>
      <c r="AS136" s="4">
        <f t="shared" si="82"/>
        <v>-55.244000000000142</v>
      </c>
      <c r="AU136" s="17">
        <f t="shared" si="83"/>
        <v>6.3644584999999996</v>
      </c>
      <c r="AV136" s="17">
        <f t="shared" si="84"/>
        <v>3.9059514999999969</v>
      </c>
      <c r="AW136" s="17">
        <f t="shared" si="85"/>
        <v>-3.9059514999999969</v>
      </c>
      <c r="AY136" s="4">
        <f t="shared" si="73"/>
        <v>4.942180232558139E-6</v>
      </c>
      <c r="AZ136" s="4">
        <f t="shared" si="74"/>
        <v>3.7852034883720928E-6</v>
      </c>
      <c r="BA136" s="38">
        <f t="shared" si="86"/>
        <v>4.9421802325581386E-3</v>
      </c>
      <c r="BB136" s="39">
        <f t="shared" si="87"/>
        <v>3.7852034883720928E-3</v>
      </c>
      <c r="BC136" s="1">
        <f t="shared" si="72"/>
        <v>0.18752264311272232</v>
      </c>
      <c r="BD136" s="1">
        <f t="shared" si="88"/>
        <v>-0.11508510097914881</v>
      </c>
      <c r="BF136" s="18">
        <f t="shared" si="89"/>
        <v>6.8897550399999998</v>
      </c>
      <c r="BG136" s="18">
        <f t="shared" si="90"/>
        <v>3.1903299199999999</v>
      </c>
      <c r="BI136" s="21">
        <f t="shared" si="91"/>
        <v>7.6243137375752053</v>
      </c>
      <c r="BJ136" s="21">
        <f t="shared" si="92"/>
        <v>222.43095848845621</v>
      </c>
      <c r="BN136" s="22">
        <v>7.86E-5</v>
      </c>
      <c r="BO136" s="1">
        <v>23400427.353032701</v>
      </c>
      <c r="BP136">
        <f t="shared" si="93"/>
        <v>23.4004273530327</v>
      </c>
      <c r="BS136" s="22">
        <v>7.86E-5</v>
      </c>
      <c r="BT136" s="1">
        <v>23584941.3748096</v>
      </c>
      <c r="BU136" s="33">
        <f t="shared" si="94"/>
        <v>23.584941374809599</v>
      </c>
      <c r="BX136" s="22">
        <v>7.86E-5</v>
      </c>
      <c r="BY136">
        <v>25848373.797144499</v>
      </c>
      <c r="BZ136" s="33">
        <f t="shared" si="95"/>
        <v>25.8483737971445</v>
      </c>
      <c r="CA136" s="33"/>
      <c r="CB136" s="35">
        <v>7.86E-5</v>
      </c>
      <c r="CC136" s="40">
        <f t="shared" si="96"/>
        <v>7.8600000000000003E-2</v>
      </c>
      <c r="CD136" s="35">
        <v>25758894.3882876</v>
      </c>
      <c r="CE136" s="33">
        <f t="shared" si="97"/>
        <v>25.758894388287601</v>
      </c>
      <c r="CJ136" s="1">
        <v>514.9</v>
      </c>
      <c r="CK136" s="1">
        <v>514.9</v>
      </c>
      <c r="CM136" s="1">
        <v>791.35699999999997</v>
      </c>
      <c r="CN136" s="1">
        <v>791.35699999999997</v>
      </c>
      <c r="CT136" s="32">
        <v>7.86E-5</v>
      </c>
      <c r="CU136">
        <v>11351869.0962334</v>
      </c>
      <c r="CV136" s="33">
        <f t="shared" si="98"/>
        <v>11.351869096233399</v>
      </c>
      <c r="CY136" s="41">
        <f t="shared" si="99"/>
        <v>7.8600000000000003E-2</v>
      </c>
      <c r="CZ136">
        <v>12524732.5027005</v>
      </c>
      <c r="DA136" s="33">
        <f t="shared" si="100"/>
        <v>12.5247325027005</v>
      </c>
      <c r="DC136" s="32">
        <v>7.86E-5</v>
      </c>
      <c r="DD136">
        <v>12510550.0614479</v>
      </c>
      <c r="DE136">
        <f t="shared" si="101"/>
        <v>12.510550061447899</v>
      </c>
      <c r="DG136" s="43">
        <f t="shared" si="102"/>
        <v>7.8600000000000003E-2</v>
      </c>
      <c r="DH136" s="45">
        <v>12324746.4899211</v>
      </c>
      <c r="DI136" s="38">
        <f t="shared" si="103"/>
        <v>12.3247464899211</v>
      </c>
      <c r="DO136" s="38">
        <f t="shared" si="104"/>
        <v>7.8600000000000003E-2</v>
      </c>
      <c r="DP136" s="4">
        <v>25407208.001230199</v>
      </c>
      <c r="DQ136" s="39">
        <f t="shared" si="105"/>
        <v>25.407208001230199</v>
      </c>
    </row>
    <row r="137" spans="1:121" x14ac:dyDescent="0.25">
      <c r="A137" s="1">
        <v>1718.3489999999999</v>
      </c>
      <c r="E137" s="1">
        <v>584</v>
      </c>
      <c r="F137" s="1">
        <v>584</v>
      </c>
      <c r="G137" s="1">
        <v>1491.6679999999999</v>
      </c>
      <c r="H137" s="1">
        <v>831.17399999999998</v>
      </c>
      <c r="I137" s="1">
        <v>-57.265999999999998</v>
      </c>
      <c r="J137" s="1"/>
      <c r="K137" s="1">
        <v>26.236000000000001</v>
      </c>
      <c r="L137" s="1">
        <v>23.253</v>
      </c>
      <c r="M137" s="1">
        <v>-780.62199999999996</v>
      </c>
      <c r="N137" s="1"/>
      <c r="O137" s="1">
        <v>-141.39099999999999</v>
      </c>
      <c r="P137" s="1"/>
      <c r="Q137" s="1">
        <v>531.62599999999998</v>
      </c>
      <c r="R137" s="1">
        <v>602.87300000000005</v>
      </c>
      <c r="S137" s="1">
        <v>-1.1020000000000001</v>
      </c>
      <c r="T137" s="1">
        <v>-1.4650000000000001</v>
      </c>
      <c r="U137" s="1">
        <v>-0.78900000000000003</v>
      </c>
      <c r="V137" s="1">
        <v>-3.9E-2</v>
      </c>
      <c r="W137" s="1">
        <v>0.33</v>
      </c>
      <c r="X137" s="1">
        <v>0.54400000000000004</v>
      </c>
      <c r="Y137" s="1">
        <v>0.495</v>
      </c>
      <c r="Z137" s="1">
        <v>0.27</v>
      </c>
      <c r="AA137" s="30">
        <v>1718.3489999999999</v>
      </c>
      <c r="AB137" s="1">
        <v>680.01499999999999</v>
      </c>
      <c r="AC137" s="1">
        <v>1231.8399999999999</v>
      </c>
      <c r="AD137" s="1">
        <v>155.964</v>
      </c>
      <c r="AH137">
        <f t="shared" si="75"/>
        <v>1.1020000000000001</v>
      </c>
      <c r="AI137" s="1">
        <f t="shared" si="76"/>
        <v>1.4650000000000001</v>
      </c>
      <c r="AJ137">
        <f t="shared" si="77"/>
        <v>0.78900000000000003</v>
      </c>
      <c r="AK137">
        <f t="shared" si="78"/>
        <v>3.9E-2</v>
      </c>
      <c r="AL137">
        <f t="shared" si="79"/>
        <v>-0.33</v>
      </c>
      <c r="AM137">
        <f t="shared" si="80"/>
        <v>-0.54400000000000004</v>
      </c>
      <c r="AN137" s="1">
        <v>1718.3489999999999</v>
      </c>
      <c r="AO137" s="1">
        <f t="shared" si="81"/>
        <v>17.183489999999999</v>
      </c>
      <c r="AP137" s="1">
        <v>680.01499999999999</v>
      </c>
      <c r="AQ137" s="1">
        <v>1231.8399999999999</v>
      </c>
      <c r="AR137" s="1">
        <v>155.964</v>
      </c>
      <c r="AS137" s="4">
        <f t="shared" si="82"/>
        <v>-37.542000000000144</v>
      </c>
      <c r="AU137" s="17">
        <f t="shared" si="83"/>
        <v>6.4601424999999999</v>
      </c>
      <c r="AV137" s="17">
        <f t="shared" si="84"/>
        <v>3.9231974999999988</v>
      </c>
      <c r="AW137" s="17">
        <f t="shared" si="85"/>
        <v>-3.9231974999999988</v>
      </c>
      <c r="AY137" s="4">
        <f t="shared" si="73"/>
        <v>5.1653488372093013E-6</v>
      </c>
      <c r="AZ137" s="4">
        <f t="shared" si="74"/>
        <v>3.9128895348837203E-6</v>
      </c>
      <c r="BA137" s="38">
        <f t="shared" si="86"/>
        <v>5.1653488372093012E-3</v>
      </c>
      <c r="BB137" s="39">
        <f t="shared" si="87"/>
        <v>3.9128895348837199E-3</v>
      </c>
      <c r="BC137" s="1">
        <f>AU137*100/AN137/2</f>
        <v>0.18797527452223034</v>
      </c>
      <c r="BD137" s="1">
        <f t="shared" si="88"/>
        <v>-0.11415601545436925</v>
      </c>
      <c r="BF137" s="18">
        <f t="shared" si="89"/>
        <v>6.9764969400000005</v>
      </c>
      <c r="BG137" s="18">
        <f t="shared" si="90"/>
        <v>3.2304961199999997</v>
      </c>
      <c r="BI137" s="21">
        <f t="shared" si="91"/>
        <v>7.4013425998865401</v>
      </c>
      <c r="BJ137" s="21">
        <f t="shared" si="92"/>
        <v>221.44256963230774</v>
      </c>
      <c r="BN137" s="22">
        <v>7.9200000000000001E-5</v>
      </c>
      <c r="BO137" s="1">
        <v>23406993.354421001</v>
      </c>
      <c r="BP137">
        <f t="shared" si="93"/>
        <v>23.406993354421001</v>
      </c>
      <c r="BS137" s="22">
        <v>7.9200000000000001E-5</v>
      </c>
      <c r="BT137" s="1">
        <v>23589220.177564301</v>
      </c>
      <c r="BU137" s="33">
        <f t="shared" si="94"/>
        <v>23.5892201775643</v>
      </c>
      <c r="BX137" s="22">
        <v>7.9200000000000001E-5</v>
      </c>
      <c r="BY137">
        <v>25849108.205797601</v>
      </c>
      <c r="BZ137" s="33">
        <f t="shared" si="95"/>
        <v>25.849108205797602</v>
      </c>
      <c r="CA137" s="33"/>
      <c r="CB137" s="35">
        <v>7.9200000000000001E-5</v>
      </c>
      <c r="CC137" s="40">
        <f t="shared" si="96"/>
        <v>7.9200000000000007E-2</v>
      </c>
      <c r="CD137" s="35">
        <v>25670761.140833002</v>
      </c>
      <c r="CE137" s="33">
        <f t="shared" si="97"/>
        <v>25.670761140833001</v>
      </c>
      <c r="CJ137" s="1">
        <v>531.62599999999998</v>
      </c>
      <c r="CK137" s="1">
        <v>531.62599999999998</v>
      </c>
      <c r="CM137" s="1">
        <v>831.17399999999998</v>
      </c>
      <c r="CN137" s="1">
        <v>831.17399999999998</v>
      </c>
      <c r="CT137" s="32">
        <v>7.9200000000000001E-5</v>
      </c>
      <c r="CU137">
        <v>11358788.2228646</v>
      </c>
      <c r="CV137" s="33">
        <f t="shared" si="98"/>
        <v>11.3587882228646</v>
      </c>
      <c r="CY137" s="41">
        <f t="shared" si="99"/>
        <v>7.9200000000000007E-2</v>
      </c>
      <c r="CZ137">
        <v>12532582.923145</v>
      </c>
      <c r="DA137" s="33">
        <f t="shared" si="100"/>
        <v>12.532582923145</v>
      </c>
      <c r="DC137" s="32">
        <v>7.9200000000000001E-5</v>
      </c>
      <c r="DD137">
        <v>12518277.419830199</v>
      </c>
      <c r="DE137">
        <f t="shared" si="101"/>
        <v>12.518277419830198</v>
      </c>
      <c r="DG137" s="43">
        <f t="shared" si="102"/>
        <v>7.9200000000000007E-2</v>
      </c>
      <c r="DH137" s="45">
        <v>12332401.9835537</v>
      </c>
      <c r="DI137" s="38">
        <f t="shared" si="103"/>
        <v>12.3324019835537</v>
      </c>
      <c r="DO137" s="38">
        <f t="shared" si="104"/>
        <v>7.9200000000000007E-2</v>
      </c>
      <c r="DP137" s="4">
        <v>25406275.4007449</v>
      </c>
      <c r="DQ137" s="39">
        <f t="shared" si="105"/>
        <v>25.406275400744899</v>
      </c>
    </row>
    <row r="138" spans="1:121" x14ac:dyDescent="0.25">
      <c r="A138" s="1">
        <v>1726.895</v>
      </c>
      <c r="E138" s="1">
        <v>585</v>
      </c>
      <c r="F138" s="1">
        <v>585</v>
      </c>
      <c r="G138" s="1">
        <v>1501.694</v>
      </c>
      <c r="H138" s="1">
        <v>847.005</v>
      </c>
      <c r="I138" s="1">
        <v>-55.835000000000001</v>
      </c>
      <c r="J138" s="1"/>
      <c r="K138" s="1">
        <v>24.805</v>
      </c>
      <c r="L138" s="1">
        <v>23.253</v>
      </c>
      <c r="M138" s="1">
        <v>3446.8989999999999</v>
      </c>
      <c r="N138" s="1"/>
      <c r="O138" s="1">
        <v>-139.96299999999999</v>
      </c>
      <c r="P138" s="1"/>
      <c r="Q138" s="1">
        <v>537.36099999999999</v>
      </c>
      <c r="R138" s="1">
        <v>609.53399999999999</v>
      </c>
      <c r="S138" s="1">
        <v>-1.1160000000000001</v>
      </c>
      <c r="T138" s="1">
        <v>-1.456</v>
      </c>
      <c r="U138" s="1">
        <v>-0.79400000000000004</v>
      </c>
      <c r="V138" s="1">
        <v>-2.9000000000000001E-2</v>
      </c>
      <c r="W138" s="1">
        <v>0.33</v>
      </c>
      <c r="X138" s="1">
        <v>0.54900000000000004</v>
      </c>
      <c r="Y138" s="1">
        <v>0.498</v>
      </c>
      <c r="Z138" s="1">
        <v>0.26700000000000002</v>
      </c>
      <c r="AA138" s="30">
        <v>1726.895</v>
      </c>
      <c r="AB138" s="1">
        <v>680.93</v>
      </c>
      <c r="AC138" s="1">
        <v>1240.0809999999999</v>
      </c>
      <c r="AD138" s="1">
        <v>160.23699999999999</v>
      </c>
      <c r="AH138">
        <f t="shared" si="75"/>
        <v>1.1160000000000001</v>
      </c>
      <c r="AI138" s="1">
        <f t="shared" si="76"/>
        <v>1.456</v>
      </c>
      <c r="AJ138">
        <f t="shared" si="77"/>
        <v>0.79400000000000004</v>
      </c>
      <c r="AK138">
        <f t="shared" si="78"/>
        <v>2.9000000000000001E-2</v>
      </c>
      <c r="AL138">
        <f t="shared" si="79"/>
        <v>-0.33</v>
      </c>
      <c r="AM138">
        <f t="shared" si="80"/>
        <v>-0.54900000000000004</v>
      </c>
      <c r="AN138" s="1">
        <v>1726.895</v>
      </c>
      <c r="AO138" s="1">
        <f t="shared" si="81"/>
        <v>17.26895</v>
      </c>
      <c r="AP138" s="1">
        <v>680.93</v>
      </c>
      <c r="AQ138" s="1">
        <v>1240.0809999999999</v>
      </c>
      <c r="AR138" s="1">
        <v>160.23699999999999</v>
      </c>
      <c r="AS138" s="4">
        <f t="shared" si="82"/>
        <v>-33.878999999999678</v>
      </c>
      <c r="AU138" s="17">
        <f t="shared" si="83"/>
        <v>6.4688349999999994</v>
      </c>
      <c r="AV138" s="17">
        <f t="shared" si="84"/>
        <v>3.9908150000000013</v>
      </c>
      <c r="AW138" s="17">
        <f t="shared" si="85"/>
        <v>-3.9908150000000013</v>
      </c>
      <c r="AY138" s="4">
        <f t="shared" si="73"/>
        <v>5.2490697674418602E-6</v>
      </c>
      <c r="AZ138" s="4">
        <f t="shared" si="74"/>
        <v>3.9379302325581392E-6</v>
      </c>
      <c r="BA138" s="38">
        <f t="shared" si="86"/>
        <v>5.2490697674418604E-3</v>
      </c>
      <c r="BB138" s="39">
        <f t="shared" si="87"/>
        <v>3.9379302325581395E-3</v>
      </c>
      <c r="BC138" s="1">
        <f t="shared" ref="BC138:BC156" si="106">AU138*100/AN138/2</f>
        <v>0.18729670883290528</v>
      </c>
      <c r="BD138" s="1">
        <f t="shared" si="88"/>
        <v>-0.1155488608166681</v>
      </c>
      <c r="BF138" s="18">
        <f t="shared" si="89"/>
        <v>7.0111936999999998</v>
      </c>
      <c r="BG138" s="18">
        <f t="shared" si="90"/>
        <v>3.2465625999999999</v>
      </c>
      <c r="BI138" s="21">
        <f t="shared" si="91"/>
        <v>7.7356114123619202</v>
      </c>
      <c r="BJ138" s="21">
        <f t="shared" si="92"/>
        <v>222.92432001773204</v>
      </c>
      <c r="BN138" s="22">
        <v>7.9800000000000002E-5</v>
      </c>
      <c r="BO138" s="1">
        <v>23413258.744440299</v>
      </c>
      <c r="BP138">
        <f t="shared" si="93"/>
        <v>23.413258744440299</v>
      </c>
      <c r="BS138" s="22">
        <v>7.9800000000000002E-5</v>
      </c>
      <c r="BT138" s="1">
        <v>23593184.514405701</v>
      </c>
      <c r="BU138" s="33">
        <f t="shared" si="94"/>
        <v>23.593184514405703</v>
      </c>
      <c r="BX138" s="22">
        <v>7.9800000000000002E-5</v>
      </c>
      <c r="BY138">
        <v>25849410.3583907</v>
      </c>
      <c r="BZ138" s="33">
        <f t="shared" si="95"/>
        <v>25.849410358390699</v>
      </c>
      <c r="CA138" s="33"/>
      <c r="CB138" s="35">
        <v>7.9800000000000002E-5</v>
      </c>
      <c r="CC138" s="40">
        <f t="shared" si="96"/>
        <v>7.9799999999999996E-2</v>
      </c>
      <c r="CD138" s="35">
        <v>25669916.585005101</v>
      </c>
      <c r="CE138" s="33">
        <f t="shared" si="97"/>
        <v>25.669916585005101</v>
      </c>
      <c r="CJ138" s="1">
        <v>537.36099999999999</v>
      </c>
      <c r="CK138" s="1">
        <v>537.36099999999999</v>
      </c>
      <c r="CM138" s="1">
        <v>847.005</v>
      </c>
      <c r="CN138" s="1">
        <v>847.005</v>
      </c>
      <c r="CT138" s="32">
        <v>7.9800000000000002E-5</v>
      </c>
      <c r="CU138">
        <v>11365686.7670421</v>
      </c>
      <c r="CV138" s="33">
        <f t="shared" si="98"/>
        <v>11.365686767042101</v>
      </c>
      <c r="CY138" s="41">
        <f t="shared" si="99"/>
        <v>7.9799999999999996E-2</v>
      </c>
      <c r="CZ138">
        <v>12540407.249541501</v>
      </c>
      <c r="DA138" s="33">
        <f t="shared" si="100"/>
        <v>12.5404072495415</v>
      </c>
      <c r="DC138" s="32">
        <v>7.9800000000000002E-5</v>
      </c>
      <c r="DD138">
        <v>12525978.8231332</v>
      </c>
      <c r="DE138">
        <f t="shared" si="101"/>
        <v>12.525978823133201</v>
      </c>
      <c r="DG138" s="43">
        <f t="shared" si="102"/>
        <v>7.9799999999999996E-2</v>
      </c>
      <c r="DH138" s="45">
        <v>12340031.522106901</v>
      </c>
      <c r="DI138" s="38">
        <f t="shared" si="103"/>
        <v>12.340031522106901</v>
      </c>
      <c r="DO138" s="38">
        <f t="shared" si="104"/>
        <v>7.9799999999999996E-2</v>
      </c>
      <c r="DP138" s="4">
        <v>25404899.975225098</v>
      </c>
      <c r="DQ138" s="39">
        <f t="shared" si="105"/>
        <v>25.404899975225099</v>
      </c>
    </row>
    <row r="139" spans="1:121" x14ac:dyDescent="0.25">
      <c r="A139" s="1">
        <v>1743.682</v>
      </c>
      <c r="E139" s="1">
        <v>586</v>
      </c>
      <c r="F139" s="1">
        <v>586</v>
      </c>
      <c r="G139" s="1">
        <v>1555.171</v>
      </c>
      <c r="H139" s="1">
        <v>894.02300000000002</v>
      </c>
      <c r="I139" s="1">
        <v>-56.789000000000001</v>
      </c>
      <c r="J139" s="1"/>
      <c r="K139" s="1">
        <v>25.759</v>
      </c>
      <c r="L139" s="1">
        <v>23.728000000000002</v>
      </c>
      <c r="M139" s="1">
        <v>-797.37599999999998</v>
      </c>
      <c r="N139" s="1"/>
      <c r="O139" s="1">
        <v>-143.77099999999999</v>
      </c>
      <c r="P139" s="1"/>
      <c r="Q139" s="1">
        <v>556.95600000000002</v>
      </c>
      <c r="R139" s="1">
        <v>630.94299999999998</v>
      </c>
      <c r="S139" s="1">
        <v>-1.141</v>
      </c>
      <c r="T139" s="1">
        <v>-1.512</v>
      </c>
      <c r="U139" s="1">
        <v>-0.82699999999999996</v>
      </c>
      <c r="V139" s="1">
        <v>-3.9E-2</v>
      </c>
      <c r="W139" s="1">
        <v>0.32500000000000001</v>
      </c>
      <c r="X139" s="1">
        <v>0.54900000000000004</v>
      </c>
      <c r="Y139" s="1">
        <v>0.52300000000000002</v>
      </c>
      <c r="Z139" s="1">
        <v>0.28100000000000003</v>
      </c>
      <c r="AA139" s="30">
        <v>1743.682</v>
      </c>
      <c r="AB139" s="1">
        <v>681.846</v>
      </c>
      <c r="AC139" s="1">
        <v>1245.5740000000001</v>
      </c>
      <c r="AD139" s="1">
        <v>159.93199999999999</v>
      </c>
      <c r="AH139">
        <f t="shared" si="75"/>
        <v>1.141</v>
      </c>
      <c r="AI139" s="1">
        <f t="shared" si="76"/>
        <v>1.512</v>
      </c>
      <c r="AJ139">
        <f t="shared" si="77"/>
        <v>0.82699999999999996</v>
      </c>
      <c r="AK139">
        <f t="shared" si="78"/>
        <v>3.9E-2</v>
      </c>
      <c r="AL139">
        <f t="shared" si="79"/>
        <v>-0.32500000000000001</v>
      </c>
      <c r="AM139">
        <f t="shared" si="80"/>
        <v>-0.54900000000000004</v>
      </c>
      <c r="AN139" s="1">
        <v>1743.682</v>
      </c>
      <c r="AO139" s="1">
        <f t="shared" si="81"/>
        <v>17.436820000000001</v>
      </c>
      <c r="AP139" s="1">
        <v>681.846</v>
      </c>
      <c r="AQ139" s="1">
        <v>1245.5740000000001</v>
      </c>
      <c r="AR139" s="1">
        <v>159.93199999999999</v>
      </c>
      <c r="AS139" s="4">
        <f t="shared" si="82"/>
        <v>-23.80600000000004</v>
      </c>
      <c r="AU139" s="17">
        <f t="shared" si="83"/>
        <v>6.4775369999999999</v>
      </c>
      <c r="AV139" s="17">
        <f t="shared" si="84"/>
        <v>4.140823000000001</v>
      </c>
      <c r="AW139" s="17">
        <f t="shared" si="85"/>
        <v>-4.140823000000001</v>
      </c>
      <c r="AY139" s="4">
        <f t="shared" si="73"/>
        <v>5.5279767441860463E-6</v>
      </c>
      <c r="AZ139" s="4">
        <f t="shared" si="74"/>
        <v>4.0739941860465116E-6</v>
      </c>
      <c r="BA139" s="38">
        <f t="shared" si="86"/>
        <v>5.5279767441860465E-3</v>
      </c>
      <c r="BB139" s="39">
        <f t="shared" si="87"/>
        <v>4.0739941860465116E-3</v>
      </c>
      <c r="BC139" s="1">
        <f t="shared" si="106"/>
        <v>0.18574307127102305</v>
      </c>
      <c r="BD139" s="1">
        <f t="shared" si="88"/>
        <v>-0.11873790633842642</v>
      </c>
      <c r="BF139" s="18">
        <f t="shared" si="89"/>
        <v>7.079348920000001</v>
      </c>
      <c r="BG139" s="18">
        <f t="shared" si="90"/>
        <v>3.2781221599999997</v>
      </c>
      <c r="BI139" s="21">
        <f t="shared" si="91"/>
        <v>8.500950112796545</v>
      </c>
      <c r="BJ139" s="21">
        <f t="shared" si="92"/>
        <v>226.31692163662387</v>
      </c>
      <c r="BN139" s="22">
        <v>8.0400000000000003E-5</v>
      </c>
      <c r="BO139" s="1">
        <v>23419223.881269202</v>
      </c>
      <c r="BP139">
        <f t="shared" si="93"/>
        <v>23.4192238812692</v>
      </c>
      <c r="BS139" s="22">
        <v>8.0400000000000003E-5</v>
      </c>
      <c r="BT139" s="1">
        <v>23596835.319070101</v>
      </c>
      <c r="BU139" s="33">
        <f t="shared" si="94"/>
        <v>23.596835319070102</v>
      </c>
      <c r="BX139" s="22">
        <v>8.0400000000000003E-5</v>
      </c>
      <c r="BY139">
        <v>25849281.359486099</v>
      </c>
      <c r="BZ139" s="33">
        <f t="shared" si="95"/>
        <v>25.849281359486099</v>
      </c>
      <c r="CA139" s="33"/>
      <c r="CB139" s="35">
        <v>8.0400000000000003E-5</v>
      </c>
      <c r="CC139" s="40">
        <f t="shared" si="96"/>
        <v>8.0399999999999999E-2</v>
      </c>
      <c r="CD139" s="35">
        <v>25668630.628799301</v>
      </c>
      <c r="CE139" s="33">
        <f t="shared" si="97"/>
        <v>25.668630628799299</v>
      </c>
      <c r="CJ139" s="1">
        <v>556.95600000000002</v>
      </c>
      <c r="CK139" s="1">
        <v>556.95600000000002</v>
      </c>
      <c r="CM139" s="1">
        <v>894.02300000000002</v>
      </c>
      <c r="CN139" s="1">
        <v>894.02300000000002</v>
      </c>
      <c r="CT139" s="32">
        <v>8.0400000000000003E-5</v>
      </c>
      <c r="CU139">
        <v>11372564.755659901</v>
      </c>
      <c r="CV139" s="33">
        <f t="shared" si="98"/>
        <v>11.372564755659901</v>
      </c>
      <c r="CY139" s="41">
        <f t="shared" si="99"/>
        <v>8.0399999999999999E-2</v>
      </c>
      <c r="CZ139">
        <v>12548205.510512499</v>
      </c>
      <c r="DA139" s="33">
        <f t="shared" si="100"/>
        <v>12.548205510512499</v>
      </c>
      <c r="DC139" s="32">
        <v>8.0400000000000003E-5</v>
      </c>
      <c r="DD139">
        <v>12533654.3072438</v>
      </c>
      <c r="DE139">
        <f t="shared" si="101"/>
        <v>12.5336543072438</v>
      </c>
      <c r="DG139" s="43">
        <f t="shared" si="102"/>
        <v>8.0399999999999999E-2</v>
      </c>
      <c r="DH139" s="45">
        <v>12346405.7436534</v>
      </c>
      <c r="DI139" s="38">
        <f t="shared" si="103"/>
        <v>12.346405743653399</v>
      </c>
      <c r="DO139" s="38">
        <f t="shared" si="104"/>
        <v>8.0399999999999999E-2</v>
      </c>
      <c r="DP139" s="4">
        <v>25405512.203995001</v>
      </c>
      <c r="DQ139" s="39">
        <f t="shared" si="105"/>
        <v>25.405512203995002</v>
      </c>
    </row>
    <row r="140" spans="1:121" x14ac:dyDescent="0.25">
      <c r="A140" s="1">
        <v>1770.2360000000001</v>
      </c>
      <c r="E140" s="1">
        <v>587</v>
      </c>
      <c r="F140" s="1">
        <v>587</v>
      </c>
      <c r="G140" s="1">
        <v>1566.6310000000001</v>
      </c>
      <c r="H140" s="1">
        <v>910.33699999999999</v>
      </c>
      <c r="I140" s="1">
        <v>-55.357999999999997</v>
      </c>
      <c r="J140" s="1"/>
      <c r="K140" s="1">
        <v>25.282</v>
      </c>
      <c r="L140" s="1">
        <v>23.253</v>
      </c>
      <c r="M140" s="1">
        <v>-829.952</v>
      </c>
      <c r="N140" s="1"/>
      <c r="O140" s="1">
        <v>-143.29499999999999</v>
      </c>
      <c r="P140" s="1"/>
      <c r="Q140" s="1">
        <v>564.60299999999995</v>
      </c>
      <c r="R140" s="1">
        <v>638.07899999999995</v>
      </c>
      <c r="S140" s="1">
        <v>-1.141</v>
      </c>
      <c r="T140" s="1">
        <v>-1.5269999999999999</v>
      </c>
      <c r="U140" s="1">
        <v>-0.82699999999999996</v>
      </c>
      <c r="V140" s="1">
        <v>-3.9E-2</v>
      </c>
      <c r="W140" s="1">
        <v>0.32500000000000001</v>
      </c>
      <c r="X140" s="1">
        <v>0.55500000000000005</v>
      </c>
      <c r="Y140" s="1">
        <v>0.52300000000000002</v>
      </c>
      <c r="Z140" s="1">
        <v>0.28100000000000003</v>
      </c>
      <c r="AA140" s="30">
        <v>1770.2360000000001</v>
      </c>
      <c r="AB140" s="1">
        <v>690.697</v>
      </c>
      <c r="AC140" s="1">
        <v>1261.1400000000001</v>
      </c>
      <c r="AD140" s="1">
        <v>159.93199999999999</v>
      </c>
      <c r="AH140">
        <f t="shared" si="75"/>
        <v>1.141</v>
      </c>
      <c r="AI140" s="1">
        <f t="shared" si="76"/>
        <v>1.5269999999999999</v>
      </c>
      <c r="AJ140">
        <f t="shared" si="77"/>
        <v>0.82699999999999996</v>
      </c>
      <c r="AK140">
        <f t="shared" si="78"/>
        <v>3.9E-2</v>
      </c>
      <c r="AL140">
        <f t="shared" si="79"/>
        <v>-0.32500000000000001</v>
      </c>
      <c r="AM140">
        <f t="shared" si="80"/>
        <v>-0.55500000000000005</v>
      </c>
      <c r="AN140" s="1">
        <v>1770.2360000000001</v>
      </c>
      <c r="AO140" s="1">
        <f t="shared" si="81"/>
        <v>17.702360000000002</v>
      </c>
      <c r="AP140" s="1">
        <v>690.697</v>
      </c>
      <c r="AQ140" s="1">
        <v>1261.1400000000001</v>
      </c>
      <c r="AR140" s="1">
        <v>159.93199999999999</v>
      </c>
      <c r="AS140" s="4">
        <f t="shared" si="82"/>
        <v>-21.669000000000096</v>
      </c>
      <c r="AU140" s="17">
        <f t="shared" si="83"/>
        <v>6.5616215000000002</v>
      </c>
      <c r="AV140" s="17">
        <f t="shared" si="84"/>
        <v>4.2337685000000018</v>
      </c>
      <c r="AW140" s="17">
        <f t="shared" si="85"/>
        <v>-4.2337685000000018</v>
      </c>
      <c r="AY140" s="4">
        <f t="shared" si="73"/>
        <v>5.6145058139534881E-6</v>
      </c>
      <c r="AZ140" s="4">
        <f t="shared" si="74"/>
        <v>4.1156860465116272E-6</v>
      </c>
      <c r="BA140" s="38">
        <f t="shared" si="86"/>
        <v>5.6145058139534885E-3</v>
      </c>
      <c r="BB140" s="39">
        <f t="shared" si="87"/>
        <v>4.1156860465116274E-3</v>
      </c>
      <c r="BC140" s="1">
        <f t="shared" si="106"/>
        <v>0.18533182863753758</v>
      </c>
      <c r="BD140" s="1">
        <f t="shared" si="88"/>
        <v>-0.11958203595452814</v>
      </c>
      <c r="BF140" s="18">
        <f t="shared" si="89"/>
        <v>7.187158160000001</v>
      </c>
      <c r="BG140" s="18">
        <f t="shared" si="90"/>
        <v>3.3280436799999999</v>
      </c>
      <c r="BI140" s="21">
        <f t="shared" si="91"/>
        <v>8.7035326908681867</v>
      </c>
      <c r="BJ140" s="21">
        <f t="shared" si="92"/>
        <v>227.21493186651932</v>
      </c>
      <c r="BN140" s="22">
        <v>8.1000000000000004E-5</v>
      </c>
      <c r="BO140" s="1">
        <v>23424889.122494601</v>
      </c>
      <c r="BP140">
        <f t="shared" si="93"/>
        <v>23.424889122494601</v>
      </c>
      <c r="BS140" s="22">
        <v>8.1000000000000004E-5</v>
      </c>
      <c r="BT140" s="1">
        <v>23600173.5214606</v>
      </c>
      <c r="BU140" s="33">
        <f t="shared" si="94"/>
        <v>23.600173521460601</v>
      </c>
      <c r="BX140" s="22">
        <v>8.1000000000000004E-5</v>
      </c>
      <c r="BY140">
        <v>25759236.441952799</v>
      </c>
      <c r="BZ140" s="33">
        <f t="shared" si="95"/>
        <v>25.759236441952797</v>
      </c>
      <c r="CA140" s="33"/>
      <c r="CB140" s="35">
        <v>8.1000000000000004E-5</v>
      </c>
      <c r="CC140" s="40">
        <f t="shared" si="96"/>
        <v>8.1000000000000003E-2</v>
      </c>
      <c r="CD140" s="35">
        <v>25501987.437535498</v>
      </c>
      <c r="CE140" s="33">
        <f t="shared" si="97"/>
        <v>25.501987437535497</v>
      </c>
      <c r="CJ140" s="1">
        <v>564.60299999999995</v>
      </c>
      <c r="CK140" s="1">
        <v>564.60299999999995</v>
      </c>
      <c r="CM140" s="1">
        <v>910.33699999999999</v>
      </c>
      <c r="CN140" s="1">
        <v>910.33699999999999</v>
      </c>
      <c r="CT140" s="32">
        <v>8.1000000000000004E-5</v>
      </c>
      <c r="CU140">
        <v>11379422.2155637</v>
      </c>
      <c r="CV140" s="33">
        <f t="shared" si="98"/>
        <v>11.3794222155637</v>
      </c>
      <c r="CY140" s="41">
        <f t="shared" si="99"/>
        <v>8.1000000000000003E-2</v>
      </c>
      <c r="CZ140">
        <v>12555977.734637599</v>
      </c>
      <c r="DA140" s="33">
        <f t="shared" si="100"/>
        <v>12.555977734637599</v>
      </c>
      <c r="DC140" s="32">
        <v>8.1000000000000004E-5</v>
      </c>
      <c r="DD140">
        <v>12541303.907980399</v>
      </c>
      <c r="DE140">
        <f t="shared" si="101"/>
        <v>12.541303907980399</v>
      </c>
      <c r="DG140" s="43">
        <f t="shared" si="102"/>
        <v>8.1000000000000003E-2</v>
      </c>
      <c r="DH140" s="45">
        <v>12353974.3050297</v>
      </c>
      <c r="DI140" s="38">
        <f t="shared" si="103"/>
        <v>12.3539743050297</v>
      </c>
      <c r="DO140" s="38">
        <f t="shared" si="104"/>
        <v>8.1000000000000003E-2</v>
      </c>
      <c r="DP140" s="4">
        <v>25234353.1394822</v>
      </c>
      <c r="DQ140" s="39">
        <f t="shared" si="105"/>
        <v>25.234353139482199</v>
      </c>
    </row>
    <row r="141" spans="1:121" x14ac:dyDescent="0.25">
      <c r="A141" s="1">
        <v>1781.529</v>
      </c>
      <c r="E141" s="1">
        <v>588</v>
      </c>
      <c r="F141" s="1">
        <v>588</v>
      </c>
      <c r="G141" s="1">
        <v>1590.9839999999999</v>
      </c>
      <c r="H141" s="1">
        <v>930.48900000000003</v>
      </c>
      <c r="I141" s="1">
        <v>-53.926000000000002</v>
      </c>
      <c r="J141" s="1"/>
      <c r="K141" s="1">
        <v>24.805</v>
      </c>
      <c r="L141" s="1">
        <v>23.253</v>
      </c>
      <c r="M141" s="1">
        <v>-822.04100000000005</v>
      </c>
      <c r="N141" s="1"/>
      <c r="O141" s="1">
        <v>-144.72300000000001</v>
      </c>
      <c r="P141" s="1"/>
      <c r="Q141" s="1">
        <v>577.029</v>
      </c>
      <c r="R141" s="1">
        <v>653.30399999999997</v>
      </c>
      <c r="S141" s="1">
        <v>-1.165</v>
      </c>
      <c r="T141" s="1">
        <v>-1.5549999999999999</v>
      </c>
      <c r="U141" s="1">
        <v>-0.84599999999999997</v>
      </c>
      <c r="V141" s="1">
        <v>-3.4000000000000002E-2</v>
      </c>
      <c r="W141" s="1">
        <v>0.32500000000000001</v>
      </c>
      <c r="X141" s="1">
        <v>0.56000000000000005</v>
      </c>
      <c r="Y141" s="1">
        <v>0.53700000000000003</v>
      </c>
      <c r="Z141" s="1">
        <v>0.28499999999999998</v>
      </c>
      <c r="AA141" s="30">
        <v>1781.529</v>
      </c>
      <c r="AB141" s="1">
        <v>699.548</v>
      </c>
      <c r="AC141" s="1">
        <v>1291.0509999999999</v>
      </c>
      <c r="AD141" s="1">
        <v>169.393</v>
      </c>
      <c r="AH141">
        <f t="shared" si="75"/>
        <v>1.165</v>
      </c>
      <c r="AI141" s="1">
        <f t="shared" si="76"/>
        <v>1.5549999999999999</v>
      </c>
      <c r="AJ141">
        <f t="shared" si="77"/>
        <v>0.84599999999999997</v>
      </c>
      <c r="AK141">
        <f t="shared" si="78"/>
        <v>3.4000000000000002E-2</v>
      </c>
      <c r="AL141">
        <f t="shared" si="79"/>
        <v>-0.32500000000000001</v>
      </c>
      <c r="AM141">
        <f t="shared" si="80"/>
        <v>-0.56000000000000005</v>
      </c>
      <c r="AN141" s="1">
        <v>1781.529</v>
      </c>
      <c r="AO141" s="1">
        <f t="shared" si="81"/>
        <v>17.815290000000001</v>
      </c>
      <c r="AP141" s="1">
        <v>699.548</v>
      </c>
      <c r="AQ141" s="1">
        <v>1291.0509999999999</v>
      </c>
      <c r="AR141" s="1">
        <v>169.393</v>
      </c>
      <c r="AS141" s="4">
        <f t="shared" si="82"/>
        <v>-39.676999999999907</v>
      </c>
      <c r="AU141" s="17">
        <f t="shared" si="83"/>
        <v>6.6457060000000006</v>
      </c>
      <c r="AV141" s="17">
        <f t="shared" si="84"/>
        <v>4.1741040000000016</v>
      </c>
      <c r="AW141" s="17">
        <f t="shared" si="85"/>
        <v>-4.1741040000000016</v>
      </c>
      <c r="AY141" s="4">
        <f t="shared" si="73"/>
        <v>5.7233430232558139E-6</v>
      </c>
      <c r="AZ141" s="4">
        <f t="shared" si="74"/>
        <v>4.1962325581395346E-6</v>
      </c>
      <c r="BA141" s="38">
        <f t="shared" si="86"/>
        <v>5.7233430232558136E-3</v>
      </c>
      <c r="BB141" s="39">
        <f t="shared" si="87"/>
        <v>4.1962325581395349E-3</v>
      </c>
      <c r="BC141" s="1">
        <f t="shared" si="106"/>
        <v>0.1865169188938266</v>
      </c>
      <c r="BD141" s="1">
        <f t="shared" si="88"/>
        <v>-0.1171494822705665</v>
      </c>
      <c r="BF141" s="18">
        <f t="shared" si="89"/>
        <v>7.2330077400000006</v>
      </c>
      <c r="BG141" s="18">
        <f t="shared" si="90"/>
        <v>3.3492745200000003</v>
      </c>
      <c r="BI141" s="21">
        <f t="shared" si="91"/>
        <v>8.1197443872775388</v>
      </c>
      <c r="BJ141" s="21">
        <f t="shared" si="92"/>
        <v>224.62710879847504</v>
      </c>
      <c r="BN141" s="22">
        <v>8.1600000000000005E-5</v>
      </c>
      <c r="BO141" s="1">
        <v>23430254.825113099</v>
      </c>
      <c r="BP141">
        <f t="shared" si="93"/>
        <v>23.430254825113099</v>
      </c>
      <c r="BS141" s="22">
        <v>8.1600000000000005E-5</v>
      </c>
      <c r="BT141" s="1">
        <v>23603200.0476669</v>
      </c>
      <c r="BU141" s="33">
        <f t="shared" si="94"/>
        <v>23.603200047666899</v>
      </c>
      <c r="BX141" s="22">
        <v>8.1600000000000005E-5</v>
      </c>
      <c r="BY141">
        <v>25758628.152051602</v>
      </c>
      <c r="BZ141" s="33">
        <f t="shared" si="95"/>
        <v>25.758628152051603</v>
      </c>
      <c r="CA141" s="33"/>
      <c r="CB141" s="35">
        <v>8.1600000000000005E-5</v>
      </c>
      <c r="CC141" s="40">
        <f t="shared" si="96"/>
        <v>8.1600000000000006E-2</v>
      </c>
      <c r="CD141" s="35">
        <v>25502495.028280701</v>
      </c>
      <c r="CE141" s="33">
        <f t="shared" si="97"/>
        <v>25.502495028280702</v>
      </c>
      <c r="CJ141" s="1">
        <v>577.029</v>
      </c>
      <c r="CK141" s="1">
        <v>577.029</v>
      </c>
      <c r="CM141" s="1">
        <v>930.48900000000003</v>
      </c>
      <c r="CN141" s="1">
        <v>930.48900000000003</v>
      </c>
      <c r="CT141" s="32">
        <v>8.1600000000000005E-5</v>
      </c>
      <c r="CU141">
        <v>11386259.173550099</v>
      </c>
      <c r="CV141" s="33">
        <f t="shared" si="98"/>
        <v>11.3862591735501</v>
      </c>
      <c r="CY141" s="41">
        <f t="shared" si="99"/>
        <v>8.1600000000000006E-2</v>
      </c>
      <c r="CZ141">
        <v>12563723.950452499</v>
      </c>
      <c r="DA141" s="33">
        <f t="shared" si="100"/>
        <v>12.563723950452498</v>
      </c>
      <c r="DC141" s="32">
        <v>8.1600000000000005E-5</v>
      </c>
      <c r="DD141">
        <v>12548927.6610927</v>
      </c>
      <c r="DE141">
        <f t="shared" si="101"/>
        <v>12.5489276610927</v>
      </c>
      <c r="DG141" s="43">
        <f t="shared" si="102"/>
        <v>8.1600000000000006E-2</v>
      </c>
      <c r="DH141" s="45">
        <v>12361517.0187815</v>
      </c>
      <c r="DI141" s="38">
        <f t="shared" si="103"/>
        <v>12.3615170187815</v>
      </c>
      <c r="DO141" s="38">
        <f t="shared" si="104"/>
        <v>8.1600000000000006E-2</v>
      </c>
      <c r="DP141" s="4">
        <v>25234302.001743302</v>
      </c>
      <c r="DQ141" s="39">
        <f t="shared" si="105"/>
        <v>25.234302001743302</v>
      </c>
    </row>
    <row r="142" spans="1:121" x14ac:dyDescent="0.25">
      <c r="A142" s="1">
        <v>1778.4760000000001</v>
      </c>
      <c r="E142" s="1">
        <v>589</v>
      </c>
      <c r="F142" s="1">
        <v>589</v>
      </c>
      <c r="G142" s="1">
        <v>1609.6079999999999</v>
      </c>
      <c r="H142" s="1">
        <v>954.00099999999998</v>
      </c>
      <c r="I142" s="1">
        <v>-52.972000000000001</v>
      </c>
      <c r="J142" s="1"/>
      <c r="K142" s="1">
        <v>23.850999999999999</v>
      </c>
      <c r="L142" s="1">
        <v>24.202000000000002</v>
      </c>
      <c r="M142" s="1">
        <v>-796.44500000000005</v>
      </c>
      <c r="N142" s="1"/>
      <c r="O142" s="1">
        <v>-148.05500000000001</v>
      </c>
      <c r="P142" s="1"/>
      <c r="Q142" s="1">
        <v>595.66899999999998</v>
      </c>
      <c r="R142" s="1">
        <v>672.81200000000001</v>
      </c>
      <c r="S142" s="1">
        <v>-1.1990000000000001</v>
      </c>
      <c r="T142" s="1">
        <v>-1.607</v>
      </c>
      <c r="U142" s="1">
        <v>-0.87</v>
      </c>
      <c r="V142" s="1">
        <v>-3.9E-2</v>
      </c>
      <c r="W142" s="1">
        <v>0.33</v>
      </c>
      <c r="X142" s="1">
        <v>0.57599999999999996</v>
      </c>
      <c r="Y142" s="1">
        <v>0.56499999999999995</v>
      </c>
      <c r="Z142" s="1">
        <v>0.29199999999999998</v>
      </c>
      <c r="AA142" s="30">
        <v>1778.4760000000001</v>
      </c>
      <c r="AB142" s="1">
        <v>701.38</v>
      </c>
      <c r="AC142" s="1">
        <v>1292.2719999999999</v>
      </c>
      <c r="AD142" s="1">
        <v>170.00399999999999</v>
      </c>
      <c r="AH142">
        <f t="shared" si="75"/>
        <v>1.1990000000000001</v>
      </c>
      <c r="AI142" s="1">
        <f t="shared" si="76"/>
        <v>1.607</v>
      </c>
      <c r="AJ142">
        <f t="shared" si="77"/>
        <v>0.87</v>
      </c>
      <c r="AK142">
        <f t="shared" si="78"/>
        <v>3.9E-2</v>
      </c>
      <c r="AL142">
        <f t="shared" si="79"/>
        <v>-0.33</v>
      </c>
      <c r="AM142">
        <f t="shared" si="80"/>
        <v>-0.57599999999999996</v>
      </c>
      <c r="AN142" s="1">
        <v>1778.4760000000001</v>
      </c>
      <c r="AO142" s="1">
        <f t="shared" si="81"/>
        <v>17.784760000000002</v>
      </c>
      <c r="AP142" s="1">
        <v>701.38</v>
      </c>
      <c r="AQ142" s="1">
        <v>1292.2719999999999</v>
      </c>
      <c r="AR142" s="1">
        <v>170.00399999999999</v>
      </c>
      <c r="AS142" s="4">
        <f t="shared" si="82"/>
        <v>-45.172000000000025</v>
      </c>
      <c r="AU142" s="17">
        <f t="shared" si="83"/>
        <v>6.6631099999999996</v>
      </c>
      <c r="AV142" s="17">
        <f t="shared" si="84"/>
        <v>4.1078500000000027</v>
      </c>
      <c r="AW142" s="17">
        <f t="shared" si="85"/>
        <v>-4.1078500000000027</v>
      </c>
      <c r="AY142" s="4">
        <f t="shared" si="73"/>
        <v>5.8544941860465117E-6</v>
      </c>
      <c r="AZ142" s="4">
        <f t="shared" si="74"/>
        <v>4.3239767441860465E-6</v>
      </c>
      <c r="BA142" s="38">
        <f t="shared" si="86"/>
        <v>5.8544941860465115E-3</v>
      </c>
      <c r="BB142" s="39">
        <f t="shared" si="87"/>
        <v>4.3239767441860463E-3</v>
      </c>
      <c r="BC142" s="1">
        <f t="shared" si="106"/>
        <v>0.18732639630785006</v>
      </c>
      <c r="BD142" s="1">
        <f t="shared" si="88"/>
        <v>-0.11548792336809724</v>
      </c>
      <c r="BF142" s="18">
        <f t="shared" si="89"/>
        <v>7.2206125600000011</v>
      </c>
      <c r="BG142" s="18">
        <f t="shared" si="90"/>
        <v>3.3435348800000004</v>
      </c>
      <c r="BI142" s="21">
        <f t="shared" si="91"/>
        <v>7.7209870404679526</v>
      </c>
      <c r="BJ142" s="21">
        <f t="shared" si="92"/>
        <v>222.85949294478428</v>
      </c>
      <c r="BN142" s="22">
        <v>8.2200000000000006E-5</v>
      </c>
      <c r="BO142" s="1">
        <v>23435321.345531899</v>
      </c>
      <c r="BP142">
        <f t="shared" si="93"/>
        <v>23.4353213455319</v>
      </c>
      <c r="BS142" s="22">
        <v>8.2200000000000006E-5</v>
      </c>
      <c r="BT142" s="1">
        <v>23605915.819985501</v>
      </c>
      <c r="BU142" s="33">
        <f t="shared" si="94"/>
        <v>23.605915819985501</v>
      </c>
      <c r="BX142" s="22">
        <v>8.2200000000000006E-5</v>
      </c>
      <c r="BY142">
        <v>25757592.000978701</v>
      </c>
      <c r="BZ142" s="33">
        <f t="shared" si="95"/>
        <v>25.7575920009787</v>
      </c>
      <c r="CA142" s="33"/>
      <c r="CB142" s="35">
        <v>8.2200000000000006E-5</v>
      </c>
      <c r="CC142" s="40">
        <f t="shared" si="96"/>
        <v>8.2200000000000009E-2</v>
      </c>
      <c r="CD142" s="35">
        <v>25502599.8843152</v>
      </c>
      <c r="CE142" s="33">
        <f t="shared" si="97"/>
        <v>25.502599884315199</v>
      </c>
      <c r="CJ142" s="1">
        <v>595.66899999999998</v>
      </c>
      <c r="CK142" s="1">
        <v>595.66899999999998</v>
      </c>
      <c r="CM142" s="1">
        <v>954.00099999999998</v>
      </c>
      <c r="CN142" s="1">
        <v>954.00099999999998</v>
      </c>
      <c r="CT142" s="32">
        <v>8.2200000000000006E-5</v>
      </c>
      <c r="CU142">
        <v>11393075.6563676</v>
      </c>
      <c r="CV142" s="33">
        <f t="shared" si="98"/>
        <v>11.3930756563676</v>
      </c>
      <c r="CY142" s="41">
        <f t="shared" si="99"/>
        <v>8.2200000000000009E-2</v>
      </c>
      <c r="CZ142">
        <v>12571444.1864498</v>
      </c>
      <c r="DA142" s="33">
        <f t="shared" si="100"/>
        <v>12.571444186449799</v>
      </c>
      <c r="DC142" s="32">
        <v>8.2200000000000006E-5</v>
      </c>
      <c r="DD142">
        <v>12556525.6022618</v>
      </c>
      <c r="DE142">
        <f t="shared" si="101"/>
        <v>12.5565256022618</v>
      </c>
      <c r="DG142" s="43">
        <f t="shared" si="102"/>
        <v>8.2200000000000009E-2</v>
      </c>
      <c r="DH142" s="45">
        <v>12369033.920590401</v>
      </c>
      <c r="DI142" s="38">
        <f t="shared" si="103"/>
        <v>12.3690339205904</v>
      </c>
      <c r="DO142" s="38">
        <f t="shared" si="104"/>
        <v>8.2200000000000009E-2</v>
      </c>
      <c r="DP142" s="4">
        <v>25233848.129293699</v>
      </c>
      <c r="DQ142" s="39">
        <f t="shared" si="105"/>
        <v>25.233848129293698</v>
      </c>
    </row>
    <row r="143" spans="1:121" x14ac:dyDescent="0.25">
      <c r="A143" s="1">
        <v>1800.1469999999999</v>
      </c>
      <c r="E143" s="1">
        <v>590</v>
      </c>
      <c r="F143" s="1">
        <v>590</v>
      </c>
      <c r="G143" s="1">
        <v>1606.7429999999999</v>
      </c>
      <c r="H143" s="1">
        <v>959.28</v>
      </c>
      <c r="I143" s="1">
        <v>-51.54</v>
      </c>
      <c r="J143" s="1"/>
      <c r="K143" s="1">
        <v>22.896999999999998</v>
      </c>
      <c r="L143" s="1">
        <v>23.253</v>
      </c>
      <c r="M143" s="1">
        <v>-772.245</v>
      </c>
      <c r="N143" s="1"/>
      <c r="O143" s="1">
        <v>-147.10300000000001</v>
      </c>
      <c r="P143" s="1"/>
      <c r="Q143" s="1">
        <v>603.31700000000001</v>
      </c>
      <c r="R143" s="1">
        <v>681.37599999999998</v>
      </c>
      <c r="S143" s="1">
        <v>-1.214</v>
      </c>
      <c r="T143" s="1">
        <v>-1.617</v>
      </c>
      <c r="U143" s="1">
        <v>-0.88400000000000001</v>
      </c>
      <c r="V143" s="1">
        <v>-3.4000000000000002E-2</v>
      </c>
      <c r="W143" s="1">
        <v>0.32500000000000001</v>
      </c>
      <c r="X143" s="1">
        <v>0.57099999999999995</v>
      </c>
      <c r="Y143" s="1">
        <v>0.56499999999999995</v>
      </c>
      <c r="Z143" s="1">
        <v>0.29599999999999999</v>
      </c>
      <c r="AA143" s="30">
        <v>1800.1469999999999</v>
      </c>
      <c r="AB143" s="1">
        <v>701.38</v>
      </c>
      <c r="AC143" s="1">
        <v>1306.3119999999999</v>
      </c>
      <c r="AD143" s="1">
        <v>177.024</v>
      </c>
      <c r="AH143">
        <f t="shared" si="75"/>
        <v>1.214</v>
      </c>
      <c r="AI143" s="1">
        <f t="shared" si="76"/>
        <v>1.617</v>
      </c>
      <c r="AJ143">
        <f t="shared" si="77"/>
        <v>0.88400000000000001</v>
      </c>
      <c r="AK143">
        <f t="shared" si="78"/>
        <v>3.4000000000000002E-2</v>
      </c>
      <c r="AL143">
        <f t="shared" si="79"/>
        <v>-0.32500000000000001</v>
      </c>
      <c r="AM143">
        <f t="shared" si="80"/>
        <v>-0.57099999999999995</v>
      </c>
      <c r="AN143" s="1">
        <v>1800.1469999999999</v>
      </c>
      <c r="AO143" s="1">
        <f t="shared" si="81"/>
        <v>18.001469999999998</v>
      </c>
      <c r="AP143" s="1">
        <v>701.38</v>
      </c>
      <c r="AQ143" s="1">
        <v>1306.3119999999999</v>
      </c>
      <c r="AR143" s="1">
        <v>177.024</v>
      </c>
      <c r="AS143" s="4">
        <f t="shared" si="82"/>
        <v>-30.521000000000186</v>
      </c>
      <c r="AU143" s="17">
        <f t="shared" si="83"/>
        <v>6.6631099999999996</v>
      </c>
      <c r="AV143" s="17">
        <f t="shared" si="84"/>
        <v>4.3245599999999982</v>
      </c>
      <c r="AW143" s="17">
        <f t="shared" si="85"/>
        <v>-4.3245599999999982</v>
      </c>
      <c r="AY143" s="4">
        <f t="shared" si="73"/>
        <v>5.8768604651162786E-6</v>
      </c>
      <c r="AZ143" s="4">
        <f t="shared" si="74"/>
        <v>4.3629069767441871E-6</v>
      </c>
      <c r="BA143" s="38">
        <f t="shared" si="86"/>
        <v>5.8768604651162782E-3</v>
      </c>
      <c r="BB143" s="39">
        <f t="shared" si="87"/>
        <v>4.362906976744187E-3</v>
      </c>
      <c r="BC143" s="1">
        <f t="shared" si="106"/>
        <v>0.18507127473478555</v>
      </c>
      <c r="BD143" s="1">
        <f t="shared" si="88"/>
        <v>-0.12011685712333488</v>
      </c>
      <c r="BF143" s="18">
        <f t="shared" si="89"/>
        <v>7.30859682</v>
      </c>
      <c r="BG143" s="18">
        <f t="shared" si="90"/>
        <v>3.3842763599999999</v>
      </c>
      <c r="BI143" s="21">
        <f t="shared" si="91"/>
        <v>8.8318843671007166</v>
      </c>
      <c r="BJ143" s="21">
        <f t="shared" si="92"/>
        <v>227.78389055673927</v>
      </c>
      <c r="BN143" s="22">
        <v>8.2799999999999993E-5</v>
      </c>
      <c r="BO143" s="1">
        <v>23440089.0395706</v>
      </c>
      <c r="BP143">
        <f t="shared" si="93"/>
        <v>23.440089039570598</v>
      </c>
      <c r="BS143" s="22">
        <v>8.2799999999999993E-5</v>
      </c>
      <c r="BT143" s="1">
        <v>23608321.756939501</v>
      </c>
      <c r="BU143" s="33">
        <f t="shared" si="94"/>
        <v>23.6083217569395</v>
      </c>
      <c r="BX143" s="22">
        <v>8.2799999999999993E-5</v>
      </c>
      <c r="BY143">
        <v>25587477.629158299</v>
      </c>
      <c r="BZ143" s="33">
        <f t="shared" si="95"/>
        <v>25.5874776291583</v>
      </c>
      <c r="CA143" s="33"/>
      <c r="CB143" s="35">
        <v>8.2799999999999993E-5</v>
      </c>
      <c r="CC143" s="40">
        <f t="shared" si="96"/>
        <v>8.2799999999999999E-2</v>
      </c>
      <c r="CD143" s="35">
        <v>25343638.004883301</v>
      </c>
      <c r="CE143" s="33">
        <f t="shared" si="97"/>
        <v>25.343638004883299</v>
      </c>
      <c r="CJ143" s="1">
        <v>603.31700000000001</v>
      </c>
      <c r="CK143" s="1">
        <v>603.31700000000001</v>
      </c>
      <c r="CM143" s="1">
        <v>959.28</v>
      </c>
      <c r="CN143" s="1">
        <v>959.28</v>
      </c>
      <c r="CT143" s="32">
        <v>8.2799999999999993E-5</v>
      </c>
      <c r="CU143">
        <v>11399871.6907162</v>
      </c>
      <c r="CV143" s="33">
        <f t="shared" si="98"/>
        <v>11.3998716907162</v>
      </c>
      <c r="CY143" s="41">
        <f t="shared" si="99"/>
        <v>8.2799999999999999E-2</v>
      </c>
      <c r="CZ143">
        <v>12579138.471078601</v>
      </c>
      <c r="DA143" s="33">
        <f t="shared" si="100"/>
        <v>12.579138471078601</v>
      </c>
      <c r="DC143" s="32">
        <v>8.2799999999999993E-5</v>
      </c>
      <c r="DD143">
        <v>12564097.7671009</v>
      </c>
      <c r="DE143">
        <f t="shared" si="101"/>
        <v>12.5640977671009</v>
      </c>
      <c r="DG143" s="43">
        <f t="shared" si="102"/>
        <v>8.2799999999999999E-2</v>
      </c>
      <c r="DH143" s="45">
        <v>12376525.0460691</v>
      </c>
      <c r="DI143" s="38">
        <f t="shared" si="103"/>
        <v>12.3765250460691</v>
      </c>
      <c r="DO143" s="38">
        <f t="shared" si="104"/>
        <v>8.2799999999999999E-2</v>
      </c>
      <c r="DP143" s="4">
        <v>25073319.4822211</v>
      </c>
      <c r="DQ143" s="39">
        <f t="shared" si="105"/>
        <v>25.073319482221102</v>
      </c>
    </row>
    <row r="144" spans="1:121" x14ac:dyDescent="0.25">
      <c r="A144" s="1">
        <v>1809.913</v>
      </c>
      <c r="E144" s="1">
        <v>591</v>
      </c>
      <c r="F144" s="1">
        <v>591</v>
      </c>
      <c r="G144" s="1">
        <v>1621.547</v>
      </c>
      <c r="H144" s="1">
        <v>975.59500000000003</v>
      </c>
      <c r="I144" s="1">
        <v>-51.54</v>
      </c>
      <c r="J144" s="1"/>
      <c r="K144" s="1">
        <v>21.943000000000001</v>
      </c>
      <c r="L144" s="1">
        <v>24.202000000000002</v>
      </c>
      <c r="M144" s="1">
        <v>-775.96799999999996</v>
      </c>
      <c r="N144" s="1"/>
      <c r="O144" s="1">
        <v>-149.00700000000001</v>
      </c>
      <c r="P144" s="1"/>
      <c r="Q144" s="1">
        <v>616.22199999999998</v>
      </c>
      <c r="R144" s="1">
        <v>695.65099999999995</v>
      </c>
      <c r="S144" s="1">
        <v>-1.2330000000000001</v>
      </c>
      <c r="T144" s="1">
        <v>-1.659</v>
      </c>
      <c r="U144" s="1">
        <v>-0.89300000000000002</v>
      </c>
      <c r="V144" s="1">
        <v>-3.4000000000000002E-2</v>
      </c>
      <c r="W144" s="1">
        <v>0.33900000000000002</v>
      </c>
      <c r="X144" s="1">
        <v>0.58699999999999997</v>
      </c>
      <c r="Y144" s="1">
        <v>0.58199999999999996</v>
      </c>
      <c r="Z144" s="1">
        <v>0.3</v>
      </c>
      <c r="AA144" s="30">
        <v>1809.913</v>
      </c>
      <c r="AB144" s="1">
        <v>701.38</v>
      </c>
      <c r="AC144" s="1">
        <v>1320.3520000000001</v>
      </c>
      <c r="AD144" s="1">
        <v>179.465</v>
      </c>
      <c r="AH144">
        <f t="shared" si="75"/>
        <v>1.2330000000000001</v>
      </c>
      <c r="AI144" s="1">
        <f t="shared" si="76"/>
        <v>1.659</v>
      </c>
      <c r="AJ144">
        <f t="shared" si="77"/>
        <v>0.89300000000000002</v>
      </c>
      <c r="AK144">
        <f t="shared" si="78"/>
        <v>3.4000000000000002E-2</v>
      </c>
      <c r="AL144">
        <f t="shared" si="79"/>
        <v>-0.33900000000000002</v>
      </c>
      <c r="AM144">
        <f t="shared" si="80"/>
        <v>-0.58699999999999997</v>
      </c>
      <c r="AN144" s="1">
        <v>1809.913</v>
      </c>
      <c r="AO144" s="1">
        <f t="shared" si="81"/>
        <v>18.099129999999999</v>
      </c>
      <c r="AP144" s="1">
        <v>701.38</v>
      </c>
      <c r="AQ144" s="1">
        <v>1320.3520000000001</v>
      </c>
      <c r="AR144" s="1">
        <v>179.465</v>
      </c>
      <c r="AS144" s="4">
        <f t="shared" si="82"/>
        <v>-32.354000000000042</v>
      </c>
      <c r="AU144" s="17">
        <f t="shared" si="83"/>
        <v>6.6631099999999996</v>
      </c>
      <c r="AV144" s="17">
        <f t="shared" si="84"/>
        <v>4.4222199999999994</v>
      </c>
      <c r="AW144" s="17">
        <f t="shared" si="85"/>
        <v>-4.4222199999999994</v>
      </c>
      <c r="AY144" s="4">
        <f t="shared" si="73"/>
        <v>5.9717151162790695E-6</v>
      </c>
      <c r="AZ144" s="4">
        <f t="shared" si="74"/>
        <v>4.4490058139534888E-6</v>
      </c>
      <c r="BA144" s="38">
        <f t="shared" si="86"/>
        <v>5.9717151162790695E-3</v>
      </c>
      <c r="BB144" s="39">
        <f t="shared" si="87"/>
        <v>4.4490058139534886E-3</v>
      </c>
      <c r="BC144" s="1">
        <f t="shared" si="106"/>
        <v>0.18407265984608098</v>
      </c>
      <c r="BD144" s="1">
        <f t="shared" si="88"/>
        <v>-0.12216664557909687</v>
      </c>
      <c r="BF144" s="18">
        <f t="shared" si="89"/>
        <v>7.3482467800000002</v>
      </c>
      <c r="BG144" s="18">
        <f t="shared" si="90"/>
        <v>3.4026364400000002</v>
      </c>
      <c r="BI144" s="21">
        <f t="shared" si="91"/>
        <v>9.3238128837039529</v>
      </c>
      <c r="BJ144" s="21">
        <f t="shared" si="92"/>
        <v>229.96451657350732</v>
      </c>
      <c r="BN144" s="22">
        <v>8.3399999999999994E-5</v>
      </c>
      <c r="BO144" s="1">
        <v>23444558.2624618</v>
      </c>
      <c r="BP144">
        <f t="shared" si="93"/>
        <v>23.444558262461801</v>
      </c>
      <c r="BS144" s="22">
        <v>8.3399999999999994E-5</v>
      </c>
      <c r="BT144" s="1">
        <v>23610418.773298401</v>
      </c>
      <c r="BU144" s="33">
        <f t="shared" si="94"/>
        <v>23.610418773298402</v>
      </c>
      <c r="BX144" s="22">
        <v>8.3399999999999994E-5</v>
      </c>
      <c r="BY144">
        <v>25588228.427357402</v>
      </c>
      <c r="BZ144" s="33">
        <f t="shared" si="95"/>
        <v>25.5882284273574</v>
      </c>
      <c r="CA144" s="33"/>
      <c r="CB144" s="35">
        <v>8.3399999999999994E-5</v>
      </c>
      <c r="CC144" s="40">
        <f t="shared" si="96"/>
        <v>8.3399999999999988E-2</v>
      </c>
      <c r="CD144" s="35">
        <v>25345530.2936837</v>
      </c>
      <c r="CE144" s="33">
        <f t="shared" si="97"/>
        <v>25.345530293683701</v>
      </c>
      <c r="CJ144" s="1">
        <v>616.22199999999998</v>
      </c>
      <c r="CK144" s="1">
        <v>616.22199999999998</v>
      </c>
      <c r="CM144" s="1">
        <v>975.59500000000003</v>
      </c>
      <c r="CN144" s="1">
        <v>975.59500000000003</v>
      </c>
      <c r="CT144" s="32">
        <v>8.3399999999999994E-5</v>
      </c>
      <c r="CU144">
        <v>11406647.303247601</v>
      </c>
      <c r="CV144" s="33">
        <f t="shared" si="98"/>
        <v>11.406647303247601</v>
      </c>
      <c r="CY144" s="41">
        <f t="shared" si="99"/>
        <v>8.3399999999999988E-2</v>
      </c>
      <c r="CZ144">
        <v>12586806.832745001</v>
      </c>
      <c r="DA144" s="33">
        <f t="shared" si="100"/>
        <v>12.586806832745001</v>
      </c>
      <c r="DC144" s="32">
        <v>8.3399999999999994E-5</v>
      </c>
      <c r="DD144">
        <v>12571644.191154899</v>
      </c>
      <c r="DE144">
        <f t="shared" si="101"/>
        <v>12.571644191154899</v>
      </c>
      <c r="DG144" s="43">
        <f t="shared" si="102"/>
        <v>8.3399999999999988E-2</v>
      </c>
      <c r="DH144" s="45">
        <v>12383990.430762701</v>
      </c>
      <c r="DI144" s="38">
        <f t="shared" si="103"/>
        <v>12.383990430762701</v>
      </c>
      <c r="DO144" s="38">
        <f t="shared" si="104"/>
        <v>8.3399999999999988E-2</v>
      </c>
      <c r="DP144" s="4">
        <v>25074629.759731401</v>
      </c>
      <c r="DQ144" s="39">
        <f t="shared" si="105"/>
        <v>25.074629759731401</v>
      </c>
    </row>
    <row r="145" spans="1:121" x14ac:dyDescent="0.25">
      <c r="A145" s="1">
        <v>1856.6110000000001</v>
      </c>
      <c r="E145" s="1">
        <v>791</v>
      </c>
      <c r="F145" s="1">
        <v>791</v>
      </c>
      <c r="G145" s="1">
        <v>1534.6389999999999</v>
      </c>
      <c r="H145" s="1">
        <v>1050.941</v>
      </c>
      <c r="I145" s="1">
        <v>-67.287000000000006</v>
      </c>
      <c r="J145" s="1"/>
      <c r="K145" s="1">
        <v>20.989000000000001</v>
      </c>
      <c r="L145" s="1">
        <v>19.931000000000001</v>
      </c>
      <c r="M145" s="1">
        <v>-854.61500000000001</v>
      </c>
      <c r="N145" s="1"/>
      <c r="O145" s="1">
        <v>-268.46699999999998</v>
      </c>
      <c r="P145" s="1"/>
      <c r="Q145" s="1">
        <v>659.721</v>
      </c>
      <c r="R145" s="1">
        <v>575.75699999999995</v>
      </c>
      <c r="S145" s="1">
        <v>-1.2869999999999999</v>
      </c>
      <c r="T145" s="1">
        <v>-1.754</v>
      </c>
      <c r="U145" s="1">
        <v>-0.96</v>
      </c>
      <c r="V145" s="1">
        <v>-3.4000000000000002E-2</v>
      </c>
      <c r="W145" s="1">
        <v>0.35399999999999998</v>
      </c>
      <c r="X145" s="1">
        <v>0.58199999999999996</v>
      </c>
      <c r="Y145" s="1">
        <v>0.624</v>
      </c>
      <c r="Z145" s="1">
        <v>0.32900000000000001</v>
      </c>
      <c r="AA145" s="30">
        <v>1856.6110000000001</v>
      </c>
      <c r="AB145" s="1">
        <v>703.21100000000001</v>
      </c>
      <c r="AC145" s="1">
        <v>1350.2619999999999</v>
      </c>
      <c r="AD145" s="1">
        <v>190.148</v>
      </c>
      <c r="AH145">
        <f t="shared" si="75"/>
        <v>1.2869999999999999</v>
      </c>
      <c r="AI145" s="1">
        <f t="shared" si="76"/>
        <v>1.754</v>
      </c>
      <c r="AJ145">
        <f t="shared" si="77"/>
        <v>0.96</v>
      </c>
      <c r="AK145">
        <f t="shared" si="78"/>
        <v>3.4000000000000002E-2</v>
      </c>
      <c r="AL145">
        <f t="shared" si="79"/>
        <v>-0.35399999999999998</v>
      </c>
      <c r="AM145">
        <f t="shared" si="80"/>
        <v>-0.58199999999999996</v>
      </c>
      <c r="AN145" s="1">
        <v>1856.6110000000001</v>
      </c>
      <c r="AO145" s="1">
        <f t="shared" si="81"/>
        <v>18.566110000000002</v>
      </c>
      <c r="AP145" s="1">
        <v>703.21100000000001</v>
      </c>
      <c r="AQ145" s="1">
        <v>1350.2619999999999</v>
      </c>
      <c r="AR145" s="1">
        <v>190.148</v>
      </c>
      <c r="AS145" s="4">
        <f t="shared" si="82"/>
        <v>-6.7139999999999418</v>
      </c>
      <c r="AU145" s="17">
        <f t="shared" si="83"/>
        <v>6.6805044999999996</v>
      </c>
      <c r="AV145" s="17">
        <f t="shared" si="84"/>
        <v>4.8534955000000028</v>
      </c>
      <c r="AW145" s="17">
        <f t="shared" si="85"/>
        <v>-4.8534955000000028</v>
      </c>
      <c r="AY145" s="4">
        <f t="shared" si="73"/>
        <v>6.5013255813953487E-6</v>
      </c>
      <c r="AZ145" s="4">
        <f t="shared" si="74"/>
        <v>5.3964418604651163E-6</v>
      </c>
      <c r="BA145" s="38">
        <f t="shared" si="86"/>
        <v>6.501325581395349E-3</v>
      </c>
      <c r="BB145" s="39">
        <f t="shared" si="87"/>
        <v>5.3964418604651159E-3</v>
      </c>
      <c r="BC145" s="1">
        <f t="shared" si="106"/>
        <v>0.17991126035556179</v>
      </c>
      <c r="BD145" s="1">
        <f t="shared" si="88"/>
        <v>-0.13070846558595212</v>
      </c>
      <c r="BF145" s="18">
        <f t="shared" si="89"/>
        <v>7.5378406600000005</v>
      </c>
      <c r="BG145" s="18">
        <f t="shared" si="90"/>
        <v>3.49042868</v>
      </c>
      <c r="BI145" s="21">
        <f t="shared" si="91"/>
        <v>11.373763371644429</v>
      </c>
      <c r="BJ145" s="21">
        <f t="shared" si="92"/>
        <v>239.05155913399165</v>
      </c>
      <c r="BN145" s="22">
        <v>8.3999999999999995E-5</v>
      </c>
      <c r="BO145" s="1">
        <v>23448729.368852999</v>
      </c>
      <c r="BP145">
        <f t="shared" si="93"/>
        <v>23.448729368852998</v>
      </c>
      <c r="BS145" s="22">
        <v>8.3999999999999995E-5</v>
      </c>
      <c r="BT145" s="1">
        <v>23612207.780097801</v>
      </c>
      <c r="BU145" s="33">
        <f t="shared" si="94"/>
        <v>23.612207780097801</v>
      </c>
      <c r="BX145" s="22">
        <v>8.3999999999999995E-5</v>
      </c>
      <c r="BY145">
        <v>25588589.571388099</v>
      </c>
      <c r="BZ145" s="33">
        <f t="shared" si="95"/>
        <v>25.588589571388098</v>
      </c>
      <c r="CA145" s="33"/>
      <c r="CB145" s="35">
        <v>8.3999999999999995E-5</v>
      </c>
      <c r="CC145" s="40">
        <f t="shared" si="96"/>
        <v>8.3999999999999991E-2</v>
      </c>
      <c r="CD145" s="35">
        <v>25347055.759826001</v>
      </c>
      <c r="CE145" s="33">
        <f t="shared" si="97"/>
        <v>25.347055759826002</v>
      </c>
      <c r="CJ145" s="1">
        <v>659.721</v>
      </c>
      <c r="CK145" s="1">
        <v>659.721</v>
      </c>
      <c r="CM145" s="1">
        <v>1050.941</v>
      </c>
      <c r="CN145" s="1">
        <v>1050.941</v>
      </c>
      <c r="CT145" s="32">
        <v>8.3999999999999995E-5</v>
      </c>
      <c r="CU145">
        <v>11413402.5205654</v>
      </c>
      <c r="CV145" s="33">
        <f t="shared" si="98"/>
        <v>11.4134025205654</v>
      </c>
      <c r="CY145" s="41">
        <f t="shared" si="99"/>
        <v>8.3999999999999991E-2</v>
      </c>
      <c r="CZ145">
        <v>12594449.2998119</v>
      </c>
      <c r="DA145" s="33">
        <f t="shared" si="100"/>
        <v>12.594449299811899</v>
      </c>
      <c r="DC145" s="32">
        <v>8.3999999999999995E-5</v>
      </c>
      <c r="DD145">
        <v>12579164.909900799</v>
      </c>
      <c r="DE145">
        <f t="shared" si="101"/>
        <v>12.579164909900799</v>
      </c>
      <c r="DG145" s="43">
        <f t="shared" si="102"/>
        <v>8.3999999999999991E-2</v>
      </c>
      <c r="DH145" s="45">
        <v>12391430.110148201</v>
      </c>
      <c r="DI145" s="38">
        <f t="shared" si="103"/>
        <v>12.391430110148201</v>
      </c>
      <c r="DO145" s="38">
        <f t="shared" si="104"/>
        <v>8.3999999999999991E-2</v>
      </c>
      <c r="DP145" s="4">
        <v>25075573.214583501</v>
      </c>
      <c r="DQ145" s="39">
        <f t="shared" si="105"/>
        <v>25.0755732145835</v>
      </c>
    </row>
    <row r="146" spans="1:121" x14ac:dyDescent="0.25">
      <c r="A146" s="1">
        <v>1848.675</v>
      </c>
      <c r="E146" s="1">
        <v>792</v>
      </c>
      <c r="F146" s="1">
        <v>792</v>
      </c>
      <c r="G146" s="1">
        <v>1549.9179999999999</v>
      </c>
      <c r="H146" s="1">
        <v>1059.58</v>
      </c>
      <c r="I146" s="1">
        <v>-67.287000000000006</v>
      </c>
      <c r="J146" s="1"/>
      <c r="K146" s="1">
        <v>21.466000000000001</v>
      </c>
      <c r="L146" s="1">
        <v>19.931000000000001</v>
      </c>
      <c r="M146" s="1">
        <v>-849.49599999999998</v>
      </c>
      <c r="N146" s="1"/>
      <c r="O146" s="1">
        <v>-267.51499999999999</v>
      </c>
      <c r="P146" s="1"/>
      <c r="Q146" s="1">
        <v>664.50099999999998</v>
      </c>
      <c r="R146" s="1">
        <v>583.84400000000005</v>
      </c>
      <c r="S146" s="1">
        <v>-1.302</v>
      </c>
      <c r="T146" s="1">
        <v>-1.778</v>
      </c>
      <c r="U146" s="1">
        <v>-0.96</v>
      </c>
      <c r="V146" s="1">
        <v>-3.9E-2</v>
      </c>
      <c r="W146" s="1">
        <v>0.35399999999999998</v>
      </c>
      <c r="X146" s="1">
        <v>0.59299999999999997</v>
      </c>
      <c r="Y146" s="1">
        <v>0.63400000000000001</v>
      </c>
      <c r="Z146" s="1">
        <v>0.33300000000000002</v>
      </c>
      <c r="AA146" s="30">
        <v>1848.675</v>
      </c>
      <c r="AB146" s="1">
        <v>720.91300000000001</v>
      </c>
      <c r="AC146" s="1">
        <v>1370.4069999999999</v>
      </c>
      <c r="AD146" s="1">
        <v>190.148</v>
      </c>
      <c r="AH146">
        <f t="shared" si="75"/>
        <v>1.302</v>
      </c>
      <c r="AI146" s="1">
        <f t="shared" si="76"/>
        <v>1.778</v>
      </c>
      <c r="AJ146">
        <f t="shared" si="77"/>
        <v>0.96</v>
      </c>
      <c r="AK146">
        <f t="shared" si="78"/>
        <v>3.9E-2</v>
      </c>
      <c r="AL146">
        <f t="shared" si="79"/>
        <v>-0.35399999999999998</v>
      </c>
      <c r="AM146">
        <f t="shared" si="80"/>
        <v>-0.59299999999999997</v>
      </c>
      <c r="AN146" s="1">
        <v>1848.675</v>
      </c>
      <c r="AO146" s="1">
        <f t="shared" si="81"/>
        <v>18.486750000000001</v>
      </c>
      <c r="AP146" s="1">
        <v>720.91300000000001</v>
      </c>
      <c r="AQ146" s="1">
        <v>1370.4069999999999</v>
      </c>
      <c r="AR146" s="1">
        <v>190.148</v>
      </c>
      <c r="AS146" s="4">
        <f t="shared" si="82"/>
        <v>-52.497000000000071</v>
      </c>
      <c r="AU146" s="17">
        <f t="shared" si="83"/>
        <v>6.8486735000000003</v>
      </c>
      <c r="AV146" s="17">
        <f t="shared" si="84"/>
        <v>4.4289465000000003</v>
      </c>
      <c r="AW146" s="17">
        <f t="shared" si="85"/>
        <v>-4.4289465000000003</v>
      </c>
      <c r="AY146" s="4">
        <f t="shared" si="73"/>
        <v>6.5515523255813948E-6</v>
      </c>
      <c r="AZ146" s="4">
        <f t="shared" si="74"/>
        <v>5.4186976744186038E-6</v>
      </c>
      <c r="BA146" s="38">
        <f t="shared" si="86"/>
        <v>6.5515523255813947E-3</v>
      </c>
      <c r="BB146" s="39">
        <f t="shared" si="87"/>
        <v>5.4186976744186035E-3</v>
      </c>
      <c r="BC146" s="1">
        <f t="shared" si="106"/>
        <v>0.18523194991007072</v>
      </c>
      <c r="BD146" s="1">
        <f t="shared" si="88"/>
        <v>-0.11978705018459167</v>
      </c>
      <c r="BF146" s="18">
        <f t="shared" si="89"/>
        <v>7.5056205</v>
      </c>
      <c r="BG146" s="18">
        <f t="shared" si="90"/>
        <v>3.4755090000000002</v>
      </c>
      <c r="BI146" s="21">
        <f t="shared" si="91"/>
        <v>8.7527340344479185</v>
      </c>
      <c r="BJ146" s="21">
        <f t="shared" si="92"/>
        <v>227.43303211126772</v>
      </c>
      <c r="BN146" s="22">
        <v>8.4599999999999996E-5</v>
      </c>
      <c r="BO146" s="1">
        <v>23452602.7128071</v>
      </c>
      <c r="BP146">
        <f t="shared" si="93"/>
        <v>23.452602712807099</v>
      </c>
      <c r="BS146" s="22">
        <v>8.4599999999999996E-5</v>
      </c>
      <c r="BT146" s="1">
        <v>23613689.6846589</v>
      </c>
      <c r="BU146" s="33">
        <f t="shared" si="94"/>
        <v>23.613689684658901</v>
      </c>
      <c r="BX146" s="22">
        <v>8.4599999999999996E-5</v>
      </c>
      <c r="BY146">
        <v>25425932.420461301</v>
      </c>
      <c r="BZ146" s="33">
        <f t="shared" si="95"/>
        <v>25.425932420461301</v>
      </c>
      <c r="CA146" s="33"/>
      <c r="CB146" s="35">
        <v>8.4599999999999996E-5</v>
      </c>
      <c r="CC146" s="40">
        <f t="shared" si="96"/>
        <v>8.4599999999999995E-2</v>
      </c>
      <c r="CD146" s="35">
        <v>25195679.8419942</v>
      </c>
      <c r="CE146" s="33">
        <f t="shared" si="97"/>
        <v>25.195679841994199</v>
      </c>
      <c r="CJ146" s="1">
        <v>664.50099999999998</v>
      </c>
      <c r="CK146" s="1">
        <v>664.50099999999998</v>
      </c>
      <c r="CM146" s="1">
        <v>1059.58</v>
      </c>
      <c r="CN146" s="1">
        <v>1059.58</v>
      </c>
      <c r="CT146" s="32">
        <v>8.4599999999999996E-5</v>
      </c>
      <c r="CU146">
        <v>11420137.3692252</v>
      </c>
      <c r="CV146" s="33">
        <f t="shared" si="98"/>
        <v>11.4201373692252</v>
      </c>
      <c r="CY146" s="41">
        <f t="shared" si="99"/>
        <v>8.4599999999999995E-2</v>
      </c>
      <c r="CZ146">
        <v>12602065.9005994</v>
      </c>
      <c r="DA146" s="33">
        <f t="shared" si="100"/>
        <v>12.602065900599399</v>
      </c>
      <c r="DC146" s="32">
        <v>8.4599999999999996E-5</v>
      </c>
      <c r="DD146">
        <v>12586659.9587478</v>
      </c>
      <c r="DE146">
        <f t="shared" si="101"/>
        <v>12.5866599587478</v>
      </c>
      <c r="DG146" s="43">
        <f t="shared" si="102"/>
        <v>8.4599999999999995E-2</v>
      </c>
      <c r="DH146" s="45">
        <v>12398844.1196349</v>
      </c>
      <c r="DI146" s="38">
        <f t="shared" si="103"/>
        <v>12.3988441196349</v>
      </c>
      <c r="DO146" s="38">
        <f t="shared" si="104"/>
        <v>8.4599999999999995E-2</v>
      </c>
      <c r="DP146" s="4">
        <v>24922535.801911902</v>
      </c>
      <c r="DQ146" s="39">
        <f t="shared" si="105"/>
        <v>24.922535801911902</v>
      </c>
    </row>
    <row r="147" spans="1:121" x14ac:dyDescent="0.25">
      <c r="A147" s="1">
        <v>1913.991</v>
      </c>
      <c r="E147" s="1">
        <v>793</v>
      </c>
      <c r="F147" s="1">
        <v>793</v>
      </c>
      <c r="G147" s="1">
        <v>1634.441</v>
      </c>
      <c r="H147" s="1">
        <v>1127.7380000000001</v>
      </c>
      <c r="I147" s="1">
        <v>-67.763999999999996</v>
      </c>
      <c r="J147" s="1"/>
      <c r="K147" s="1">
        <v>20.512</v>
      </c>
      <c r="L147" s="1">
        <v>19.457000000000001</v>
      </c>
      <c r="M147" s="1">
        <v>-850.42700000000002</v>
      </c>
      <c r="N147" s="1"/>
      <c r="O147" s="1">
        <v>-273.70100000000002</v>
      </c>
      <c r="P147" s="1"/>
      <c r="Q147" s="1">
        <v>703.70100000000002</v>
      </c>
      <c r="R147" s="1">
        <v>630.94299999999998</v>
      </c>
      <c r="S147" s="1">
        <v>-1.38</v>
      </c>
      <c r="T147" s="1">
        <v>-1.9339999999999999</v>
      </c>
      <c r="U147" s="1">
        <v>-1.026</v>
      </c>
      <c r="V147" s="1">
        <v>-3.4000000000000002E-2</v>
      </c>
      <c r="W147" s="1">
        <v>0.39300000000000002</v>
      </c>
      <c r="X147" s="1">
        <v>0.63100000000000001</v>
      </c>
      <c r="Y147" s="1">
        <v>0.69</v>
      </c>
      <c r="Z147" s="1">
        <v>0.35099999999999998</v>
      </c>
      <c r="AA147" s="30">
        <v>1913.991</v>
      </c>
      <c r="AB147" s="1">
        <v>724.88099999999997</v>
      </c>
      <c r="AC147" s="1">
        <v>1377.732</v>
      </c>
      <c r="AD147" s="1">
        <v>197.77799999999999</v>
      </c>
      <c r="AH147">
        <f t="shared" si="75"/>
        <v>1.38</v>
      </c>
      <c r="AI147" s="1">
        <f t="shared" si="76"/>
        <v>1.9339999999999999</v>
      </c>
      <c r="AJ147">
        <f t="shared" si="77"/>
        <v>1.026</v>
      </c>
      <c r="AK147">
        <f t="shared" si="78"/>
        <v>3.4000000000000002E-2</v>
      </c>
      <c r="AL147">
        <f t="shared" si="79"/>
        <v>-0.39300000000000002</v>
      </c>
      <c r="AM147">
        <f t="shared" si="80"/>
        <v>-0.63100000000000001</v>
      </c>
      <c r="AN147" s="1">
        <v>1913.991</v>
      </c>
      <c r="AO147" s="1">
        <f t="shared" si="81"/>
        <v>19.13991</v>
      </c>
      <c r="AP147" s="1">
        <v>724.88099999999997</v>
      </c>
      <c r="AQ147" s="1">
        <v>1377.732</v>
      </c>
      <c r="AR147" s="1">
        <v>197.77799999999999</v>
      </c>
      <c r="AS147" s="4">
        <f t="shared" si="82"/>
        <v>9.1559999999999491</v>
      </c>
      <c r="AU147" s="17">
        <f t="shared" si="83"/>
        <v>6.8863694999999998</v>
      </c>
      <c r="AV147" s="17">
        <f t="shared" si="84"/>
        <v>5.0047305000000009</v>
      </c>
      <c r="AW147" s="17">
        <f t="shared" si="85"/>
        <v>-5.0047305000000009</v>
      </c>
      <c r="AY147" s="4">
        <f t="shared" si="73"/>
        <v>6.9505930232558139E-6</v>
      </c>
      <c r="AZ147" s="4">
        <f t="shared" si="74"/>
        <v>5.6825697674418604E-6</v>
      </c>
      <c r="BA147" s="38">
        <f t="shared" si="86"/>
        <v>6.9505930232558136E-3</v>
      </c>
      <c r="BB147" s="39">
        <f t="shared" si="87"/>
        <v>5.6825697674418602E-3</v>
      </c>
      <c r="BC147" s="1">
        <f>AU147*100/AN147/2</f>
        <v>0.17989555593521597</v>
      </c>
      <c r="BD147" s="1">
        <f t="shared" si="88"/>
        <v>-0.13074070097508297</v>
      </c>
      <c r="BF147" s="18">
        <f t="shared" si="89"/>
        <v>7.7708034600000007</v>
      </c>
      <c r="BG147" s="18">
        <f t="shared" si="90"/>
        <v>3.59830308</v>
      </c>
      <c r="BI147" s="21">
        <f t="shared" si="91"/>
        <v>11.381499539302474</v>
      </c>
      <c r="BJ147" s="21">
        <f t="shared" si="92"/>
        <v>239.08585210115208</v>
      </c>
      <c r="BN147" s="22">
        <v>8.5199999999999997E-5</v>
      </c>
      <c r="BO147" s="1">
        <v>23456178.647804499</v>
      </c>
      <c r="BP147">
        <f t="shared" si="93"/>
        <v>23.456178647804499</v>
      </c>
      <c r="BS147" s="22">
        <v>8.5199999999999997E-5</v>
      </c>
      <c r="BT147" s="1">
        <v>23614865.390607901</v>
      </c>
      <c r="BU147" s="33">
        <f t="shared" si="94"/>
        <v>23.6148653906079</v>
      </c>
      <c r="BX147" s="22">
        <v>8.5199999999999997E-5</v>
      </c>
      <c r="BY147">
        <v>25428066.628377799</v>
      </c>
      <c r="BZ147" s="33">
        <f t="shared" si="95"/>
        <v>25.428066628377799</v>
      </c>
      <c r="CA147" s="33"/>
      <c r="CB147" s="35">
        <v>8.5199999999999997E-5</v>
      </c>
      <c r="CC147" s="40">
        <f t="shared" si="96"/>
        <v>8.5199999999999998E-2</v>
      </c>
      <c r="CD147" s="35">
        <v>25198979.753308501</v>
      </c>
      <c r="CE147" s="33">
        <f t="shared" si="97"/>
        <v>25.1989797533085</v>
      </c>
      <c r="CJ147" s="1">
        <v>703.70100000000002</v>
      </c>
      <c r="CK147" s="1">
        <v>703.70100000000002</v>
      </c>
      <c r="CM147" s="1">
        <v>1127.7380000000001</v>
      </c>
      <c r="CN147" s="1">
        <v>1127.7380000000001</v>
      </c>
      <c r="CT147" s="32">
        <v>8.5199999999999997E-5</v>
      </c>
      <c r="CU147">
        <v>11426851.8757348</v>
      </c>
      <c r="CV147" s="33">
        <f t="shared" si="98"/>
        <v>11.426851875734801</v>
      </c>
      <c r="CY147" s="41">
        <f t="shared" si="99"/>
        <v>8.5199999999999998E-2</v>
      </c>
      <c r="CZ147">
        <v>12609656.663384199</v>
      </c>
      <c r="DA147" s="33">
        <f t="shared" si="100"/>
        <v>12.609656663384198</v>
      </c>
      <c r="DC147" s="32">
        <v>8.5199999999999997E-5</v>
      </c>
      <c r="DD147">
        <v>12594129.3730377</v>
      </c>
      <c r="DE147">
        <f t="shared" si="101"/>
        <v>12.594129373037699</v>
      </c>
      <c r="DG147" s="43">
        <f t="shared" si="102"/>
        <v>8.5199999999999998E-2</v>
      </c>
      <c r="DH147" s="45">
        <v>12406232.4945645</v>
      </c>
      <c r="DI147" s="38">
        <f t="shared" si="103"/>
        <v>12.406232494564499</v>
      </c>
      <c r="DO147" s="38">
        <f t="shared" si="104"/>
        <v>8.5199999999999998E-2</v>
      </c>
      <c r="DP147" s="4">
        <v>24925230.407811001</v>
      </c>
      <c r="DQ147" s="39">
        <f t="shared" si="105"/>
        <v>24.925230407811</v>
      </c>
    </row>
    <row r="148" spans="1:121" x14ac:dyDescent="0.25">
      <c r="A148" s="1">
        <v>2011.6590000000001</v>
      </c>
      <c r="E148" s="1">
        <v>794</v>
      </c>
      <c r="F148" s="1">
        <v>794</v>
      </c>
      <c r="G148" s="1">
        <v>1678.38</v>
      </c>
      <c r="H148" s="1">
        <v>1175.2629999999999</v>
      </c>
      <c r="I148" s="1">
        <v>-66.332999999999998</v>
      </c>
      <c r="J148" s="1"/>
      <c r="K148" s="1">
        <v>20.989000000000001</v>
      </c>
      <c r="L148" s="1">
        <v>21.355</v>
      </c>
      <c r="M148" s="1">
        <v>-846.23900000000003</v>
      </c>
      <c r="N148" s="1"/>
      <c r="O148" s="1">
        <v>-275.12900000000002</v>
      </c>
      <c r="P148" s="1"/>
      <c r="Q148" s="1">
        <v>726.649</v>
      </c>
      <c r="R148" s="1">
        <v>661.39300000000003</v>
      </c>
      <c r="S148" s="1">
        <v>-1.4330000000000001</v>
      </c>
      <c r="T148" s="1">
        <v>-1.9870000000000001</v>
      </c>
      <c r="U148" s="1">
        <v>-1.0640000000000001</v>
      </c>
      <c r="V148" s="1">
        <v>-3.9E-2</v>
      </c>
      <c r="W148" s="1">
        <v>0.39700000000000002</v>
      </c>
      <c r="X148" s="1">
        <v>0.64700000000000002</v>
      </c>
      <c r="Y148" s="1">
        <v>0.71799999999999997</v>
      </c>
      <c r="Z148" s="1">
        <v>0.35799999999999998</v>
      </c>
      <c r="AA148" s="30">
        <v>2011.6590000000001</v>
      </c>
      <c r="AB148" s="1">
        <v>749.90800000000002</v>
      </c>
      <c r="AC148" s="1">
        <v>1437.5530000000001</v>
      </c>
      <c r="AD148" s="1">
        <v>215.786</v>
      </c>
      <c r="AH148">
        <f t="shared" si="75"/>
        <v>1.4330000000000001</v>
      </c>
      <c r="AI148" s="1">
        <f t="shared" si="76"/>
        <v>1.9870000000000001</v>
      </c>
      <c r="AJ148">
        <f t="shared" si="77"/>
        <v>1.0640000000000001</v>
      </c>
      <c r="AK148">
        <f t="shared" si="78"/>
        <v>3.9E-2</v>
      </c>
      <c r="AL148">
        <f t="shared" si="79"/>
        <v>-0.39700000000000002</v>
      </c>
      <c r="AM148">
        <f t="shared" si="80"/>
        <v>-0.64700000000000002</v>
      </c>
      <c r="AN148" s="1">
        <v>2011.6590000000001</v>
      </c>
      <c r="AO148" s="1">
        <f t="shared" si="81"/>
        <v>20.116590000000002</v>
      </c>
      <c r="AP148" s="1">
        <v>749.90800000000002</v>
      </c>
      <c r="AQ148" s="1">
        <v>1437.5530000000001</v>
      </c>
      <c r="AR148" s="1">
        <v>215.786</v>
      </c>
      <c r="AS148" s="4">
        <f t="shared" si="82"/>
        <v>39.984000000000151</v>
      </c>
      <c r="AU148" s="17">
        <f t="shared" si="83"/>
        <v>7.1241260000000004</v>
      </c>
      <c r="AV148" s="17">
        <f t="shared" si="84"/>
        <v>5.4933840000000025</v>
      </c>
      <c r="AW148" s="17">
        <f t="shared" si="85"/>
        <v>-5.4933840000000025</v>
      </c>
      <c r="AY148" s="4">
        <f t="shared" si="73"/>
        <v>7.2185813953488371E-6</v>
      </c>
      <c r="AZ148" s="4">
        <f t="shared" si="74"/>
        <v>5.8242906976744185E-6</v>
      </c>
      <c r="BA148" s="38">
        <f t="shared" si="86"/>
        <v>7.218581395348837E-3</v>
      </c>
      <c r="BB148" s="39">
        <f t="shared" si="87"/>
        <v>5.8242906976744184E-3</v>
      </c>
      <c r="BC148" s="1">
        <f t="shared" si="106"/>
        <v>0.17707091510042208</v>
      </c>
      <c r="BD148" s="1">
        <f t="shared" si="88"/>
        <v>-0.13653864795176524</v>
      </c>
      <c r="BF148" s="18">
        <f t="shared" si="89"/>
        <v>8.1673355400000016</v>
      </c>
      <c r="BG148" s="18">
        <f t="shared" si="90"/>
        <v>3.7819189199999999</v>
      </c>
      <c r="BI148" s="21">
        <f t="shared" si="91"/>
        <v>12.772948226393076</v>
      </c>
      <c r="BJ148" s="21">
        <f t="shared" si="92"/>
        <v>245.25388079975028</v>
      </c>
      <c r="BN148" s="22">
        <v>8.5799999999999998E-5</v>
      </c>
      <c r="BO148" s="1">
        <v>23459457.526743501</v>
      </c>
      <c r="BP148">
        <f t="shared" si="93"/>
        <v>23.459457526743499</v>
      </c>
      <c r="BS148" s="22">
        <v>8.5799999999999998E-5</v>
      </c>
      <c r="BT148" s="1">
        <v>23615735.797895402</v>
      </c>
      <c r="BU148" s="33">
        <f t="shared" si="94"/>
        <v>23.6157357978954</v>
      </c>
      <c r="BX148" s="22">
        <v>8.5799999999999998E-5</v>
      </c>
      <c r="BY148">
        <v>25429846.655484602</v>
      </c>
      <c r="BZ148" s="33">
        <f t="shared" si="95"/>
        <v>25.429846655484603</v>
      </c>
      <c r="CA148" s="33"/>
      <c r="CB148" s="35">
        <v>8.5799999999999998E-5</v>
      </c>
      <c r="CC148" s="40">
        <f t="shared" si="96"/>
        <v>8.5800000000000001E-2</v>
      </c>
      <c r="CD148" s="35">
        <v>25201946.1623425</v>
      </c>
      <c r="CE148" s="33">
        <f t="shared" si="97"/>
        <v>25.201946162342502</v>
      </c>
      <c r="CJ148" s="1">
        <v>726.649</v>
      </c>
      <c r="CK148" s="1">
        <v>726.649</v>
      </c>
      <c r="CM148" s="1">
        <v>1175.2629999999999</v>
      </c>
      <c r="CN148" s="1">
        <v>1175.2629999999999</v>
      </c>
      <c r="CT148" s="32">
        <v>8.5799999999999998E-5</v>
      </c>
      <c r="CU148">
        <v>11433546.0665539</v>
      </c>
      <c r="CV148" s="33">
        <f t="shared" si="98"/>
        <v>11.4335460665539</v>
      </c>
      <c r="CY148" s="41">
        <f t="shared" si="99"/>
        <v>8.5800000000000001E-2</v>
      </c>
      <c r="CZ148">
        <v>12617221.6164007</v>
      </c>
      <c r="DA148" s="33">
        <f t="shared" si="100"/>
        <v>12.6172216164007</v>
      </c>
      <c r="DC148" s="32">
        <v>8.5799999999999998E-5</v>
      </c>
      <c r="DD148">
        <v>12601573.188044701</v>
      </c>
      <c r="DE148">
        <f t="shared" si="101"/>
        <v>12.6015731880447</v>
      </c>
      <c r="DG148" s="43">
        <f t="shared" si="102"/>
        <v>8.5800000000000001E-2</v>
      </c>
      <c r="DH148" s="45">
        <v>12413595.270211101</v>
      </c>
      <c r="DI148" s="38">
        <f t="shared" si="103"/>
        <v>12.413595270211101</v>
      </c>
      <c r="DO148" s="38">
        <f t="shared" si="104"/>
        <v>8.5800000000000001E-2</v>
      </c>
      <c r="DP148" s="4">
        <v>24927591.511429898</v>
      </c>
      <c r="DQ148" s="39">
        <f t="shared" si="105"/>
        <v>24.927591511429899</v>
      </c>
    </row>
    <row r="149" spans="1:121" x14ac:dyDescent="0.25">
      <c r="A149" s="1">
        <v>2013.49</v>
      </c>
      <c r="E149" s="1">
        <v>972</v>
      </c>
      <c r="F149" s="1">
        <v>972</v>
      </c>
      <c r="G149" s="1">
        <v>1754.8040000000001</v>
      </c>
      <c r="H149" s="1">
        <v>1254</v>
      </c>
      <c r="I149" s="1">
        <v>-60.128999999999998</v>
      </c>
      <c r="J149" s="1"/>
      <c r="K149" s="1">
        <v>20.512</v>
      </c>
      <c r="L149" s="1">
        <v>21.83</v>
      </c>
      <c r="M149" s="1">
        <v>-1164.8910000000001</v>
      </c>
      <c r="N149" s="1"/>
      <c r="O149" s="1">
        <v>-280.363</v>
      </c>
      <c r="P149" s="1"/>
      <c r="Q149" s="1">
        <v>773.02599999999995</v>
      </c>
      <c r="R149" s="1">
        <v>705.64300000000003</v>
      </c>
      <c r="S149" s="1">
        <v>-1.526</v>
      </c>
      <c r="T149" s="1">
        <v>-2.0960000000000001</v>
      </c>
      <c r="U149" s="1">
        <v>-1.1259999999999999</v>
      </c>
      <c r="V149" s="1">
        <v>-3.9E-2</v>
      </c>
      <c r="W149" s="1">
        <v>0.41199999999999998</v>
      </c>
      <c r="X149" s="1">
        <v>0.68</v>
      </c>
      <c r="Y149" s="1">
        <v>0.77</v>
      </c>
      <c r="Z149" s="1">
        <v>0.38700000000000001</v>
      </c>
      <c r="AA149" s="30">
        <v>2013.49</v>
      </c>
      <c r="AB149" s="1">
        <v>748.077</v>
      </c>
      <c r="AC149" s="1">
        <v>1457.3920000000001</v>
      </c>
      <c r="AD149" s="1">
        <v>216.70099999999999</v>
      </c>
      <c r="AH149">
        <f t="shared" si="75"/>
        <v>1.526</v>
      </c>
      <c r="AI149" s="1">
        <f t="shared" si="76"/>
        <v>2.0960000000000001</v>
      </c>
      <c r="AJ149">
        <f t="shared" si="77"/>
        <v>1.1259999999999999</v>
      </c>
      <c r="AK149">
        <f t="shared" si="78"/>
        <v>3.9E-2</v>
      </c>
      <c r="AL149">
        <f t="shared" si="79"/>
        <v>-0.41199999999999998</v>
      </c>
      <c r="AM149">
        <f t="shared" si="80"/>
        <v>-0.68</v>
      </c>
      <c r="AN149" s="1">
        <v>2013.49</v>
      </c>
      <c r="AO149" s="1">
        <f t="shared" si="81"/>
        <v>20.134900000000002</v>
      </c>
      <c r="AP149" s="1">
        <v>748.077</v>
      </c>
      <c r="AQ149" s="1">
        <v>1457.3920000000001</v>
      </c>
      <c r="AR149" s="1">
        <v>216.70099999999999</v>
      </c>
      <c r="AS149" s="4">
        <f t="shared" si="82"/>
        <v>24.721999999999753</v>
      </c>
      <c r="AU149" s="17">
        <f t="shared" si="83"/>
        <v>7.1067314999999995</v>
      </c>
      <c r="AV149" s="17">
        <f t="shared" si="84"/>
        <v>5.5473985000000017</v>
      </c>
      <c r="AW149" s="17">
        <f t="shared" si="85"/>
        <v>-5.5473985000000017</v>
      </c>
      <c r="AY149" s="4">
        <f t="shared" si="73"/>
        <v>7.6402848837209291E-6</v>
      </c>
      <c r="AZ149" s="4">
        <f t="shared" si="74"/>
        <v>6.1243546511627897E-6</v>
      </c>
      <c r="BA149" s="38">
        <f t="shared" si="86"/>
        <v>7.6402848837209287E-3</v>
      </c>
      <c r="BB149" s="39">
        <f t="shared" si="87"/>
        <v>6.1243546511627897E-3</v>
      </c>
      <c r="BC149" s="1">
        <f t="shared" si="106"/>
        <v>0.17647794376927622</v>
      </c>
      <c r="BD149" s="1">
        <f t="shared" si="88"/>
        <v>-0.13775579963148568</v>
      </c>
      <c r="BF149" s="18">
        <f t="shared" si="89"/>
        <v>8.1747694000000006</v>
      </c>
      <c r="BG149" s="18">
        <f t="shared" si="90"/>
        <v>3.7853611999999996</v>
      </c>
      <c r="BI149" s="21">
        <f t="shared" si="91"/>
        <v>13.065052330405813</v>
      </c>
      <c r="BJ149" s="21">
        <f t="shared" si="92"/>
        <v>246.54872301221883</v>
      </c>
      <c r="BN149" s="22">
        <v>8.6399999999999999E-5</v>
      </c>
      <c r="BO149" s="1">
        <v>23462439.701942202</v>
      </c>
      <c r="BP149">
        <f t="shared" si="93"/>
        <v>23.462439701942202</v>
      </c>
      <c r="BS149" s="22">
        <v>8.6399999999999999E-5</v>
      </c>
      <c r="BT149" s="1">
        <v>23616301.802815299</v>
      </c>
      <c r="BU149" s="33">
        <f t="shared" si="94"/>
        <v>23.6163018028153</v>
      </c>
      <c r="BX149" s="22">
        <v>8.6399999999999999E-5</v>
      </c>
      <c r="BY149">
        <v>25431273.361925799</v>
      </c>
      <c r="BZ149" s="33">
        <f t="shared" si="95"/>
        <v>25.4312733619258</v>
      </c>
      <c r="CA149" s="33"/>
      <c r="CB149" s="35">
        <v>8.6399999999999999E-5</v>
      </c>
      <c r="CC149" s="40">
        <f t="shared" si="96"/>
        <v>8.6400000000000005E-2</v>
      </c>
      <c r="CD149" s="35">
        <v>25204580.068624899</v>
      </c>
      <c r="CE149" s="33">
        <f t="shared" si="97"/>
        <v>25.2045800686249</v>
      </c>
      <c r="CJ149" s="1">
        <v>773.02599999999995</v>
      </c>
      <c r="CK149" s="1">
        <v>773.02599999999995</v>
      </c>
      <c r="CM149" s="1">
        <v>1254</v>
      </c>
      <c r="CN149" s="1">
        <v>1254</v>
      </c>
      <c r="CT149" s="32">
        <v>8.6399999999999999E-5</v>
      </c>
      <c r="CU149">
        <v>11440219.9680948</v>
      </c>
      <c r="CV149" s="33">
        <f t="shared" si="98"/>
        <v>11.4402199680948</v>
      </c>
      <c r="CY149" s="41">
        <f t="shared" si="99"/>
        <v>8.6400000000000005E-2</v>
      </c>
      <c r="CZ149">
        <v>12624760.787839999</v>
      </c>
      <c r="DA149" s="33">
        <f t="shared" si="100"/>
        <v>12.62476078784</v>
      </c>
      <c r="DC149" s="32">
        <v>8.6399999999999999E-5</v>
      </c>
      <c r="DD149">
        <v>12608991.438975699</v>
      </c>
      <c r="DE149">
        <f t="shared" si="101"/>
        <v>12.6089914389757</v>
      </c>
      <c r="DG149" s="43">
        <f t="shared" si="102"/>
        <v>8.6400000000000005E-2</v>
      </c>
      <c r="DH149" s="45">
        <v>12420932.481781799</v>
      </c>
      <c r="DI149" s="38">
        <f t="shared" si="103"/>
        <v>12.420932481781799</v>
      </c>
      <c r="DO149" s="38">
        <f t="shared" si="104"/>
        <v>8.6400000000000005E-2</v>
      </c>
      <c r="DP149" s="4">
        <v>24929620.112297099</v>
      </c>
      <c r="DQ149" s="39">
        <f t="shared" si="105"/>
        <v>24.929620112297098</v>
      </c>
    </row>
    <row r="150" spans="1:121" x14ac:dyDescent="0.25">
      <c r="A150" s="1">
        <v>2106.58</v>
      </c>
      <c r="E150" s="1">
        <v>973</v>
      </c>
      <c r="F150" s="1">
        <v>973</v>
      </c>
      <c r="G150" s="1">
        <v>1834.5840000000001</v>
      </c>
      <c r="H150" s="1">
        <v>1301.0550000000001</v>
      </c>
      <c r="I150" s="1">
        <v>-53.448999999999998</v>
      </c>
      <c r="J150" s="1"/>
      <c r="K150" s="1">
        <v>19.558</v>
      </c>
      <c r="L150" s="1">
        <v>20.88</v>
      </c>
      <c r="M150" s="1">
        <v>-1168.6110000000001</v>
      </c>
      <c r="N150" s="1"/>
      <c r="O150" s="1">
        <v>-268.94200000000001</v>
      </c>
      <c r="P150" s="1"/>
      <c r="Q150" s="1">
        <v>795.49900000000002</v>
      </c>
      <c r="R150" s="1">
        <v>745.61500000000001</v>
      </c>
      <c r="S150" s="1">
        <v>-1.57</v>
      </c>
      <c r="T150" s="1">
        <v>-2.1709999999999998</v>
      </c>
      <c r="U150" s="1">
        <v>-1.1639999999999999</v>
      </c>
      <c r="V150" s="1">
        <v>-3.4000000000000002E-2</v>
      </c>
      <c r="W150" s="1">
        <v>0.43099999999999999</v>
      </c>
      <c r="X150" s="1">
        <v>0.70699999999999996</v>
      </c>
      <c r="Y150" s="1">
        <v>0.79500000000000004</v>
      </c>
      <c r="Z150" s="1">
        <v>0.40200000000000002</v>
      </c>
      <c r="AA150" s="30">
        <v>2106.58</v>
      </c>
      <c r="AB150" s="1">
        <v>794.77499999999998</v>
      </c>
      <c r="AC150" s="1">
        <v>1556.8920000000001</v>
      </c>
      <c r="AD150" s="1">
        <v>229.215</v>
      </c>
      <c r="AH150">
        <f t="shared" si="75"/>
        <v>1.57</v>
      </c>
      <c r="AI150" s="1">
        <f t="shared" si="76"/>
        <v>2.1709999999999998</v>
      </c>
      <c r="AJ150">
        <f t="shared" si="77"/>
        <v>1.1639999999999999</v>
      </c>
      <c r="AK150">
        <f t="shared" si="78"/>
        <v>3.4000000000000002E-2</v>
      </c>
      <c r="AL150">
        <f t="shared" si="79"/>
        <v>-0.43099999999999999</v>
      </c>
      <c r="AM150">
        <f t="shared" si="80"/>
        <v>-0.70699999999999996</v>
      </c>
      <c r="AN150" s="1">
        <v>2106.58</v>
      </c>
      <c r="AO150" s="1">
        <f t="shared" si="81"/>
        <v>21.065799999999999</v>
      </c>
      <c r="AP150" s="1">
        <v>794.77499999999998</v>
      </c>
      <c r="AQ150" s="1">
        <v>1556.8920000000001</v>
      </c>
      <c r="AR150" s="1">
        <v>229.215</v>
      </c>
      <c r="AS150" s="4">
        <f t="shared" si="82"/>
        <v>-15.872000000000071</v>
      </c>
      <c r="AU150" s="17">
        <f t="shared" si="83"/>
        <v>7.5503625000000003</v>
      </c>
      <c r="AV150" s="17">
        <f t="shared" si="84"/>
        <v>5.5676874999999999</v>
      </c>
      <c r="AW150" s="17">
        <f t="shared" si="85"/>
        <v>-5.5676874999999999</v>
      </c>
      <c r="AY150" s="4">
        <f t="shared" si="73"/>
        <v>7.8750232558139548E-6</v>
      </c>
      <c r="AZ150" s="4">
        <f t="shared" si="74"/>
        <v>6.1886104651162787E-6</v>
      </c>
      <c r="BA150" s="38">
        <f t="shared" si="86"/>
        <v>7.8750232558139552E-3</v>
      </c>
      <c r="BB150" s="39">
        <f t="shared" si="87"/>
        <v>6.1886104651162786E-3</v>
      </c>
      <c r="BC150" s="1">
        <f t="shared" si="106"/>
        <v>0.17920901413665752</v>
      </c>
      <c r="BD150" s="1">
        <f t="shared" si="88"/>
        <v>-0.1321499183510714</v>
      </c>
      <c r="BF150" s="18">
        <f t="shared" si="89"/>
        <v>8.5527148000000004</v>
      </c>
      <c r="BG150" s="18">
        <f t="shared" si="90"/>
        <v>3.9603704</v>
      </c>
      <c r="BI150" s="21">
        <f t="shared" si="91"/>
        <v>11.719697469626833</v>
      </c>
      <c r="BJ150" s="21">
        <f t="shared" si="92"/>
        <v>240.58501952241639</v>
      </c>
      <c r="BN150" s="22">
        <v>8.7000000000000001E-5</v>
      </c>
      <c r="BO150" s="1">
        <v>23456233.903038502</v>
      </c>
      <c r="BP150">
        <f t="shared" si="93"/>
        <v>23.456233903038502</v>
      </c>
      <c r="BS150" s="22">
        <v>8.7000000000000001E-5</v>
      </c>
      <c r="BT150" s="1">
        <v>23534766.433006201</v>
      </c>
      <c r="BU150" s="33">
        <f t="shared" si="94"/>
        <v>23.534766433006201</v>
      </c>
      <c r="BX150" s="22">
        <v>8.7000000000000001E-5</v>
      </c>
      <c r="BY150">
        <v>25278089.775368899</v>
      </c>
      <c r="BZ150" s="33">
        <f t="shared" si="95"/>
        <v>25.278089775368898</v>
      </c>
      <c r="CA150" s="33"/>
      <c r="CB150" s="35">
        <v>8.7000000000000001E-5</v>
      </c>
      <c r="CC150" s="40">
        <f t="shared" si="96"/>
        <v>8.6999999999999994E-2</v>
      </c>
      <c r="CD150" s="35">
        <v>25062798.552220602</v>
      </c>
      <c r="CE150" s="33">
        <f t="shared" si="97"/>
        <v>25.062798552220602</v>
      </c>
      <c r="CJ150" s="1">
        <v>795.49900000000002</v>
      </c>
      <c r="CK150" s="1">
        <v>795.49900000000002</v>
      </c>
      <c r="CM150" s="1">
        <v>1301.0550000000001</v>
      </c>
      <c r="CN150" s="1">
        <v>1301.0550000000001</v>
      </c>
      <c r="CT150" s="32">
        <v>8.7000000000000001E-5</v>
      </c>
      <c r="CU150">
        <v>11446873.606721999</v>
      </c>
      <c r="CV150" s="33">
        <f t="shared" si="98"/>
        <v>11.446873606721999</v>
      </c>
      <c r="CY150" s="41">
        <f t="shared" si="99"/>
        <v>8.6999999999999994E-2</v>
      </c>
      <c r="CZ150">
        <v>12632274.205851</v>
      </c>
      <c r="DA150" s="33">
        <f t="shared" si="100"/>
        <v>12.632274205850999</v>
      </c>
      <c r="DC150" s="32">
        <v>8.7000000000000001E-5</v>
      </c>
      <c r="DD150">
        <v>12616384.1609708</v>
      </c>
      <c r="DE150">
        <f t="shared" si="101"/>
        <v>12.616384160970799</v>
      </c>
      <c r="DG150" s="43">
        <f t="shared" si="102"/>
        <v>8.6999999999999994E-2</v>
      </c>
      <c r="DH150" s="45">
        <v>12428244.164416499</v>
      </c>
      <c r="DI150" s="38">
        <f t="shared" si="103"/>
        <v>12.428244164416499</v>
      </c>
      <c r="DO150" s="38">
        <f t="shared" si="104"/>
        <v>8.6999999999999994E-2</v>
      </c>
      <c r="DP150" s="4">
        <v>24786058.9891771</v>
      </c>
      <c r="DQ150" s="39">
        <f t="shared" si="105"/>
        <v>24.7860589891771</v>
      </c>
    </row>
    <row r="151" spans="1:121" x14ac:dyDescent="0.25">
      <c r="A151" s="1">
        <v>2126.4189999999999</v>
      </c>
      <c r="E151" s="1">
        <v>974</v>
      </c>
      <c r="F151" s="1">
        <v>974</v>
      </c>
      <c r="G151" s="1">
        <v>1809.2629999999999</v>
      </c>
      <c r="H151" s="1">
        <v>1303.9369999999999</v>
      </c>
      <c r="I151" s="1">
        <v>-59.174999999999997</v>
      </c>
      <c r="J151" s="1"/>
      <c r="K151" s="1">
        <v>20.035</v>
      </c>
      <c r="L151" s="1">
        <v>20.88</v>
      </c>
      <c r="M151" s="1">
        <v>-1176.0519999999999</v>
      </c>
      <c r="N151" s="1"/>
      <c r="O151" s="1">
        <v>-287.97699999999998</v>
      </c>
      <c r="P151" s="1"/>
      <c r="Q151" s="1">
        <v>796.93399999999997</v>
      </c>
      <c r="R151" s="1">
        <v>731.33900000000006</v>
      </c>
      <c r="S151" s="1">
        <v>-1.5840000000000001</v>
      </c>
      <c r="T151" s="1">
        <v>-2.181</v>
      </c>
      <c r="U151" s="1">
        <v>-1.169</v>
      </c>
      <c r="V151" s="1">
        <v>-4.3999999999999997E-2</v>
      </c>
      <c r="W151" s="1">
        <v>0.436</v>
      </c>
      <c r="X151" s="1">
        <v>0.69099999999999995</v>
      </c>
      <c r="Y151" s="1">
        <v>0.80200000000000005</v>
      </c>
      <c r="Z151" s="1">
        <v>0.40200000000000002</v>
      </c>
      <c r="AA151" s="30">
        <v>2126.4189999999999</v>
      </c>
      <c r="AB151" s="1">
        <v>811.25599999999997</v>
      </c>
      <c r="AC151" s="1">
        <v>1600.8420000000001</v>
      </c>
      <c r="AD151" s="1">
        <v>239.89699999999999</v>
      </c>
      <c r="AH151">
        <f t="shared" si="75"/>
        <v>1.5840000000000001</v>
      </c>
      <c r="AI151" s="1">
        <f t="shared" si="76"/>
        <v>2.181</v>
      </c>
      <c r="AJ151">
        <f t="shared" si="77"/>
        <v>1.169</v>
      </c>
      <c r="AK151">
        <f t="shared" si="78"/>
        <v>4.3999999999999997E-2</v>
      </c>
      <c r="AL151">
        <f t="shared" si="79"/>
        <v>-0.436</v>
      </c>
      <c r="AM151">
        <f t="shared" si="80"/>
        <v>-0.69099999999999995</v>
      </c>
      <c r="AN151" s="1">
        <v>2126.4189999999999</v>
      </c>
      <c r="AO151" s="1">
        <f t="shared" si="81"/>
        <v>21.264189999999999</v>
      </c>
      <c r="AP151" s="1">
        <v>811.25599999999997</v>
      </c>
      <c r="AQ151" s="1">
        <v>1600.8420000000001</v>
      </c>
      <c r="AR151" s="1">
        <v>239.89699999999999</v>
      </c>
      <c r="AS151" s="4">
        <f t="shared" si="82"/>
        <v>-45.782000000000153</v>
      </c>
      <c r="AU151" s="17">
        <f t="shared" si="83"/>
        <v>7.7069319999999992</v>
      </c>
      <c r="AV151" s="17">
        <f t="shared" si="84"/>
        <v>5.4446979999999989</v>
      </c>
      <c r="AW151" s="17">
        <f t="shared" si="85"/>
        <v>-5.4446979999999989</v>
      </c>
      <c r="AY151" s="4">
        <f t="shared" si="73"/>
        <v>7.9250697674418605E-6</v>
      </c>
      <c r="AZ151" s="4">
        <f t="shared" si="74"/>
        <v>6.3076220930232561E-6</v>
      </c>
      <c r="BA151" s="38">
        <f t="shared" si="86"/>
        <v>7.9250697674418599E-3</v>
      </c>
      <c r="BB151" s="39">
        <f t="shared" si="87"/>
        <v>6.3076220930232563E-3</v>
      </c>
      <c r="BC151" s="1">
        <f t="shared" si="106"/>
        <v>0.18121856510875795</v>
      </c>
      <c r="BD151" s="1">
        <f t="shared" si="88"/>
        <v>-0.12802505056623362</v>
      </c>
      <c r="BF151" s="18">
        <f t="shared" si="89"/>
        <v>8.6332611400000001</v>
      </c>
      <c r="BG151" s="18">
        <f t="shared" si="90"/>
        <v>3.9976677199999999</v>
      </c>
      <c r="BI151" s="21">
        <f t="shared" si="91"/>
        <v>10.729770882385248</v>
      </c>
      <c r="BJ151" s="21">
        <f t="shared" si="92"/>
        <v>236.19686230450387</v>
      </c>
      <c r="BN151" s="22">
        <v>8.7600000000000002E-5</v>
      </c>
      <c r="BO151" s="1">
        <v>23459954.697924301</v>
      </c>
      <c r="BP151">
        <f t="shared" si="93"/>
        <v>23.459954697924299</v>
      </c>
      <c r="BS151" s="22">
        <v>8.7600000000000002E-5</v>
      </c>
      <c r="BT151" s="1">
        <v>23535041.504599299</v>
      </c>
      <c r="BU151" s="33">
        <f t="shared" si="94"/>
        <v>23.535041504599299</v>
      </c>
      <c r="BX151" s="22">
        <v>8.7600000000000002E-5</v>
      </c>
      <c r="BY151">
        <v>25281301.274679199</v>
      </c>
      <c r="BZ151" s="33">
        <f t="shared" si="95"/>
        <v>25.281301274679198</v>
      </c>
      <c r="CA151" s="33"/>
      <c r="CB151" s="35">
        <v>8.7600000000000002E-5</v>
      </c>
      <c r="CC151" s="40">
        <f t="shared" si="96"/>
        <v>8.7599999999999997E-2</v>
      </c>
      <c r="CD151" s="35">
        <v>25067217.829644799</v>
      </c>
      <c r="CE151" s="33">
        <f t="shared" si="97"/>
        <v>25.0672178296448</v>
      </c>
      <c r="CJ151" s="1">
        <v>796.93399999999997</v>
      </c>
      <c r="CK151" s="1">
        <v>796.93399999999997</v>
      </c>
      <c r="CM151" s="1">
        <v>1303.9369999999999</v>
      </c>
      <c r="CN151" s="1">
        <v>1303.9369999999999</v>
      </c>
      <c r="CT151" s="32">
        <v>8.7600000000000002E-5</v>
      </c>
      <c r="CU151">
        <v>11453507.008752801</v>
      </c>
      <c r="CV151" s="33">
        <f t="shared" si="98"/>
        <v>11.453507008752801</v>
      </c>
      <c r="CY151" s="41">
        <f t="shared" si="99"/>
        <v>8.7599999999999997E-2</v>
      </c>
      <c r="CZ151">
        <v>12603271.1677552</v>
      </c>
      <c r="DA151" s="33">
        <f t="shared" si="100"/>
        <v>12.603271167755199</v>
      </c>
      <c r="DC151" s="32">
        <v>8.7600000000000002E-5</v>
      </c>
      <c r="DD151">
        <v>12623751.3891029</v>
      </c>
      <c r="DE151">
        <f t="shared" si="101"/>
        <v>12.6237513891029</v>
      </c>
      <c r="DG151" s="43">
        <f t="shared" si="102"/>
        <v>8.7599999999999997E-2</v>
      </c>
      <c r="DH151" s="45">
        <v>12435530.353188301</v>
      </c>
      <c r="DI151" s="38">
        <f t="shared" si="103"/>
        <v>12.4355303531883</v>
      </c>
      <c r="DO151" s="38">
        <f t="shared" si="104"/>
        <v>8.7599999999999997E-2</v>
      </c>
      <c r="DP151" s="4">
        <v>24789849.655742198</v>
      </c>
      <c r="DQ151" s="39">
        <f t="shared" si="105"/>
        <v>24.789849655742199</v>
      </c>
    </row>
    <row r="152" spans="1:121" x14ac:dyDescent="0.25">
      <c r="A152" s="1">
        <v>2108.1060000000002</v>
      </c>
      <c r="E152" s="1">
        <v>975</v>
      </c>
      <c r="F152" s="1">
        <v>975</v>
      </c>
      <c r="G152" s="1">
        <v>1808.7850000000001</v>
      </c>
      <c r="H152" s="1">
        <v>1303.4559999999999</v>
      </c>
      <c r="I152" s="1">
        <v>-57.265999999999998</v>
      </c>
      <c r="J152" s="1"/>
      <c r="K152" s="1">
        <v>19.558</v>
      </c>
      <c r="L152" s="1">
        <v>20.405999999999999</v>
      </c>
      <c r="M152" s="1">
        <v>-1180.2370000000001</v>
      </c>
      <c r="N152" s="1"/>
      <c r="O152" s="1">
        <v>-287.02499999999998</v>
      </c>
      <c r="P152" s="1"/>
      <c r="Q152" s="1">
        <v>798.846</v>
      </c>
      <c r="R152" s="1">
        <v>734.19399999999996</v>
      </c>
      <c r="S152" s="1">
        <v>-1.575</v>
      </c>
      <c r="T152" s="1">
        <v>-2.181</v>
      </c>
      <c r="U152" s="1">
        <v>-1.1639999999999999</v>
      </c>
      <c r="V152" s="1">
        <v>-2.9000000000000001E-2</v>
      </c>
      <c r="W152" s="1">
        <v>0.436</v>
      </c>
      <c r="X152" s="1">
        <v>0.70199999999999996</v>
      </c>
      <c r="Y152" s="1">
        <v>0.79800000000000004</v>
      </c>
      <c r="Z152" s="1">
        <v>0.40200000000000002</v>
      </c>
      <c r="AA152" s="30">
        <v>2108.1060000000002</v>
      </c>
      <c r="AB152" s="1">
        <v>801.48900000000003</v>
      </c>
      <c r="AC152" s="1">
        <v>1592.6020000000001</v>
      </c>
      <c r="AD152" s="1">
        <v>239.59200000000001</v>
      </c>
      <c r="AH152">
        <f t="shared" si="75"/>
        <v>1.575</v>
      </c>
      <c r="AI152" s="1">
        <f t="shared" si="76"/>
        <v>2.181</v>
      </c>
      <c r="AJ152">
        <f t="shared" si="77"/>
        <v>1.1639999999999999</v>
      </c>
      <c r="AK152">
        <f t="shared" si="78"/>
        <v>2.9000000000000001E-2</v>
      </c>
      <c r="AL152">
        <f t="shared" si="79"/>
        <v>-0.436</v>
      </c>
      <c r="AM152">
        <f t="shared" si="80"/>
        <v>-0.70199999999999996</v>
      </c>
      <c r="AN152" s="1">
        <v>2108.1060000000002</v>
      </c>
      <c r="AO152" s="1">
        <f t="shared" si="81"/>
        <v>21.081060000000001</v>
      </c>
      <c r="AP152" s="1">
        <v>801.48900000000003</v>
      </c>
      <c r="AQ152" s="1">
        <v>1592.6020000000001</v>
      </c>
      <c r="AR152" s="1">
        <v>239.59200000000001</v>
      </c>
      <c r="AS152" s="4">
        <f t="shared" si="82"/>
        <v>-46.392999999999802</v>
      </c>
      <c r="AU152" s="17">
        <f t="shared" si="83"/>
        <v>7.6141454999999993</v>
      </c>
      <c r="AV152" s="17">
        <f t="shared" si="84"/>
        <v>5.4520245000000003</v>
      </c>
      <c r="AW152" s="17">
        <f t="shared" si="85"/>
        <v>-5.4520245000000003</v>
      </c>
      <c r="AY152" s="4">
        <f t="shared" si="73"/>
        <v>7.9111744186046518E-6</v>
      </c>
      <c r="AZ152" s="4">
        <f t="shared" si="74"/>
        <v>6.3132034883720939E-6</v>
      </c>
      <c r="BA152" s="38">
        <f t="shared" si="86"/>
        <v>7.9111744186046527E-3</v>
      </c>
      <c r="BB152" s="39">
        <f t="shared" si="87"/>
        <v>6.3132034883720935E-3</v>
      </c>
      <c r="BC152" s="1">
        <f t="shared" si="106"/>
        <v>0.18059209309209306</v>
      </c>
      <c r="BD152" s="1">
        <f t="shared" si="88"/>
        <v>-0.12931096681096679</v>
      </c>
      <c r="BF152" s="18">
        <f t="shared" si="89"/>
        <v>8.5589103600000005</v>
      </c>
      <c r="BG152" s="18">
        <f t="shared" si="90"/>
        <v>3.9632392800000003</v>
      </c>
      <c r="BI152" s="21">
        <f t="shared" si="91"/>
        <v>11.03837778714627</v>
      </c>
      <c r="BJ152" s="21">
        <f t="shared" si="92"/>
        <v>237.56485830953915</v>
      </c>
      <c r="BN152" s="22">
        <v>8.8200000000000003E-5</v>
      </c>
      <c r="BO152" s="1">
        <v>23463408.547567599</v>
      </c>
      <c r="BP152">
        <f t="shared" si="93"/>
        <v>23.463408547567596</v>
      </c>
      <c r="BS152" s="22">
        <v>8.8200000000000003E-5</v>
      </c>
      <c r="BT152" s="1">
        <v>23535014.840957299</v>
      </c>
      <c r="BU152" s="33">
        <f t="shared" si="94"/>
        <v>23.535014840957299</v>
      </c>
      <c r="BX152" s="22">
        <v>8.8200000000000003E-5</v>
      </c>
      <c r="BY152">
        <v>25284192.2498792</v>
      </c>
      <c r="BZ152" s="33">
        <f t="shared" si="95"/>
        <v>25.284192249879201</v>
      </c>
      <c r="CA152" s="33"/>
      <c r="CB152" s="35">
        <v>8.8200000000000003E-5</v>
      </c>
      <c r="CC152" s="40">
        <f t="shared" si="96"/>
        <v>8.8200000000000001E-2</v>
      </c>
      <c r="CD152" s="35">
        <v>25071335.371833801</v>
      </c>
      <c r="CE152" s="33">
        <f t="shared" si="97"/>
        <v>25.071335371833801</v>
      </c>
      <c r="CJ152" s="1">
        <v>798.846</v>
      </c>
      <c r="CK152" s="1">
        <v>798.846</v>
      </c>
      <c r="CM152" s="1">
        <v>1303.4559999999999</v>
      </c>
      <c r="CN152" s="1">
        <v>1303.4559999999999</v>
      </c>
      <c r="CT152" s="32">
        <v>8.8200000000000003E-5</v>
      </c>
      <c r="CU152">
        <v>11460120.2004568</v>
      </c>
      <c r="CV152" s="33">
        <f t="shared" si="98"/>
        <v>11.460120200456799</v>
      </c>
      <c r="CY152" s="41">
        <f t="shared" si="99"/>
        <v>8.8200000000000001E-2</v>
      </c>
      <c r="CZ152">
        <v>12610472.274671201</v>
      </c>
      <c r="DA152" s="33">
        <f t="shared" si="100"/>
        <v>12.610472274671201</v>
      </c>
      <c r="DC152" s="32">
        <v>8.8200000000000003E-5</v>
      </c>
      <c r="DD152">
        <v>12631093.158378201</v>
      </c>
      <c r="DE152">
        <f t="shared" si="101"/>
        <v>12.631093158378201</v>
      </c>
      <c r="DG152" s="43">
        <f t="shared" si="102"/>
        <v>8.8200000000000001E-2</v>
      </c>
      <c r="DH152" s="45">
        <v>12407691.2272982</v>
      </c>
      <c r="DI152" s="38">
        <f t="shared" si="103"/>
        <v>12.4076912272982</v>
      </c>
      <c r="DO152" s="38">
        <f t="shared" si="104"/>
        <v>8.8200000000000001E-2</v>
      </c>
      <c r="DP152" s="4">
        <v>24793338.587072</v>
      </c>
      <c r="DQ152" s="39">
        <f t="shared" si="105"/>
        <v>24.793338587072</v>
      </c>
    </row>
    <row r="153" spans="1:121" x14ac:dyDescent="0.25">
      <c r="A153" s="1">
        <v>2101.087</v>
      </c>
      <c r="E153" s="1">
        <v>976</v>
      </c>
      <c r="F153" s="1">
        <v>976</v>
      </c>
      <c r="G153" s="1">
        <v>1826.462</v>
      </c>
      <c r="H153" s="1">
        <v>1319.3030000000001</v>
      </c>
      <c r="I153" s="1">
        <v>-61.561</v>
      </c>
      <c r="J153" s="1"/>
      <c r="K153" s="1">
        <v>19.081</v>
      </c>
      <c r="L153" s="1">
        <v>19.931000000000001</v>
      </c>
      <c r="M153" s="1">
        <v>-1166.2860000000001</v>
      </c>
      <c r="N153" s="1"/>
      <c r="O153" s="1">
        <v>-292.26</v>
      </c>
      <c r="P153" s="1"/>
      <c r="Q153" s="1">
        <v>812.23500000000001</v>
      </c>
      <c r="R153" s="1">
        <v>749.42200000000003</v>
      </c>
      <c r="S153" s="1">
        <v>-1.6279999999999999</v>
      </c>
      <c r="T153" s="1">
        <v>-2.2469999999999999</v>
      </c>
      <c r="U153" s="1">
        <v>-1.1879999999999999</v>
      </c>
      <c r="V153" s="1">
        <v>-4.3999999999999997E-2</v>
      </c>
      <c r="W153" s="1">
        <v>0.44600000000000001</v>
      </c>
      <c r="X153" s="1">
        <v>0.71799999999999997</v>
      </c>
      <c r="Y153" s="1">
        <v>0.82899999999999996</v>
      </c>
      <c r="Z153" s="1">
        <v>0.40899999999999997</v>
      </c>
      <c r="AA153" s="30">
        <v>2101.087</v>
      </c>
      <c r="AB153" s="1">
        <v>792.94299999999998</v>
      </c>
      <c r="AC153" s="1">
        <v>1584.056</v>
      </c>
      <c r="AD153" s="1">
        <v>234.09800000000001</v>
      </c>
      <c r="AH153">
        <f t="shared" si="75"/>
        <v>1.6279999999999999</v>
      </c>
      <c r="AI153" s="1">
        <f t="shared" si="76"/>
        <v>2.2469999999999999</v>
      </c>
      <c r="AJ153">
        <f t="shared" si="77"/>
        <v>1.1879999999999999</v>
      </c>
      <c r="AK153">
        <f t="shared" si="78"/>
        <v>4.3999999999999997E-2</v>
      </c>
      <c r="AL153">
        <f t="shared" si="79"/>
        <v>-0.44600000000000001</v>
      </c>
      <c r="AM153">
        <f t="shared" si="80"/>
        <v>-0.71799999999999997</v>
      </c>
      <c r="AN153" s="1">
        <v>2101.087</v>
      </c>
      <c r="AO153" s="1">
        <f t="shared" si="81"/>
        <v>21.010870000000001</v>
      </c>
      <c r="AP153" s="1">
        <v>792.94299999999998</v>
      </c>
      <c r="AQ153" s="1">
        <v>1584.056</v>
      </c>
      <c r="AR153" s="1">
        <v>234.09800000000001</v>
      </c>
      <c r="AS153" s="4">
        <f t="shared" si="82"/>
        <v>-41.814000000000078</v>
      </c>
      <c r="AU153" s="17">
        <f t="shared" si="83"/>
        <v>7.5329584999999994</v>
      </c>
      <c r="AV153" s="17">
        <f t="shared" si="84"/>
        <v>5.5484815000000012</v>
      </c>
      <c r="AW153" s="17">
        <f t="shared" si="85"/>
        <v>-5.5484815000000012</v>
      </c>
      <c r="AY153" s="4">
        <f t="shared" si="73"/>
        <v>8.0282790697674424E-6</v>
      </c>
      <c r="AZ153" s="4">
        <f t="shared" si="74"/>
        <v>6.4214825581395342E-6</v>
      </c>
      <c r="BA153" s="38">
        <f t="shared" si="86"/>
        <v>8.0282790697674428E-3</v>
      </c>
      <c r="BB153" s="39">
        <f t="shared" si="87"/>
        <v>6.4214825581395338E-3</v>
      </c>
      <c r="BC153" s="1">
        <f t="shared" si="106"/>
        <v>0.17926336462983208</v>
      </c>
      <c r="BD153" s="1">
        <f t="shared" si="88"/>
        <v>-0.13203835681244996</v>
      </c>
      <c r="BF153" s="18">
        <f t="shared" si="89"/>
        <v>8.5304132199999998</v>
      </c>
      <c r="BG153" s="18">
        <f t="shared" si="90"/>
        <v>3.9500435599999997</v>
      </c>
      <c r="BI153" s="21">
        <f t="shared" si="91"/>
        <v>11.692923827668933</v>
      </c>
      <c r="BJ153" s="21">
        <f t="shared" si="92"/>
        <v>240.46633703452125</v>
      </c>
      <c r="BN153" s="22">
        <v>8.8800000000000004E-5</v>
      </c>
      <c r="BO153" s="1">
        <v>23466595.760223299</v>
      </c>
      <c r="BP153">
        <f t="shared" si="93"/>
        <v>23.466595760223299</v>
      </c>
      <c r="BS153" s="22">
        <v>8.8800000000000004E-5</v>
      </c>
      <c r="BT153" s="1">
        <v>23381676.8900548</v>
      </c>
      <c r="BU153" s="33">
        <f t="shared" si="94"/>
        <v>23.381676890054798</v>
      </c>
      <c r="BX153" s="22">
        <v>8.8800000000000004E-5</v>
      </c>
      <c r="BY153">
        <v>25138246.909721799</v>
      </c>
      <c r="BZ153" s="33">
        <f t="shared" si="95"/>
        <v>25.138246909721801</v>
      </c>
      <c r="CA153" s="33"/>
      <c r="CB153" s="35">
        <v>8.8800000000000004E-5</v>
      </c>
      <c r="CC153" s="40">
        <f t="shared" si="96"/>
        <v>8.8800000000000004E-2</v>
      </c>
      <c r="CD153" s="35">
        <v>24936944.122578599</v>
      </c>
      <c r="CE153" s="33">
        <f t="shared" si="97"/>
        <v>24.936944122578598</v>
      </c>
      <c r="CJ153" s="1">
        <v>812.23500000000001</v>
      </c>
      <c r="CK153" s="1">
        <v>812.23500000000001</v>
      </c>
      <c r="CM153" s="1">
        <v>1319.3030000000001</v>
      </c>
      <c r="CN153" s="1">
        <v>1319.3030000000001</v>
      </c>
      <c r="CT153" s="32">
        <v>8.8800000000000004E-5</v>
      </c>
      <c r="CU153">
        <v>11466713.2080565</v>
      </c>
      <c r="CV153" s="33">
        <f t="shared" si="98"/>
        <v>11.4667132080565</v>
      </c>
      <c r="CY153" s="41">
        <f t="shared" si="99"/>
        <v>8.8800000000000004E-2</v>
      </c>
      <c r="CZ153">
        <v>12617653.052702799</v>
      </c>
      <c r="DA153" s="33">
        <f t="shared" si="100"/>
        <v>12.617653052702799</v>
      </c>
      <c r="DC153" s="32">
        <v>8.8800000000000004E-5</v>
      </c>
      <c r="DD153">
        <v>12638409.5037363</v>
      </c>
      <c r="DE153">
        <f t="shared" si="101"/>
        <v>12.6384095037363</v>
      </c>
      <c r="DG153" s="43">
        <f t="shared" si="102"/>
        <v>8.8800000000000004E-2</v>
      </c>
      <c r="DH153" s="45">
        <v>12414688.4533439</v>
      </c>
      <c r="DI153" s="38">
        <f t="shared" si="103"/>
        <v>12.414688453343899</v>
      </c>
      <c r="DO153" s="38">
        <f t="shared" si="104"/>
        <v>8.8800000000000004E-2</v>
      </c>
      <c r="DP153" s="4">
        <v>24657072.8341172</v>
      </c>
      <c r="DQ153" s="39">
        <f t="shared" si="105"/>
        <v>24.657072834117201</v>
      </c>
    </row>
    <row r="154" spans="1:121" x14ac:dyDescent="0.25">
      <c r="A154" s="1">
        <v>2139.5430000000001</v>
      </c>
      <c r="E154" s="1">
        <v>977</v>
      </c>
      <c r="F154" s="1">
        <v>977</v>
      </c>
      <c r="G154" s="1">
        <v>1822.162</v>
      </c>
      <c r="H154" s="1">
        <v>1313.06</v>
      </c>
      <c r="I154" s="1">
        <v>-58.220999999999997</v>
      </c>
      <c r="J154" s="1"/>
      <c r="K154" s="1">
        <v>16.696000000000002</v>
      </c>
      <c r="L154" s="1">
        <v>17.558</v>
      </c>
      <c r="M154" s="1">
        <v>-1143.0340000000001</v>
      </c>
      <c r="N154" s="1"/>
      <c r="O154" s="1">
        <v>-291.78399999999999</v>
      </c>
      <c r="P154" s="1"/>
      <c r="Q154" s="1">
        <v>820.36400000000003</v>
      </c>
      <c r="R154" s="1">
        <v>758.94</v>
      </c>
      <c r="S154" s="1">
        <v>-1.6619999999999999</v>
      </c>
      <c r="T154" s="1">
        <v>-2.262</v>
      </c>
      <c r="U154" s="1">
        <v>-1.1970000000000001</v>
      </c>
      <c r="V154" s="1">
        <v>-3.9E-2</v>
      </c>
      <c r="W154" s="1">
        <v>0.45600000000000002</v>
      </c>
      <c r="X154" s="1">
        <v>0.71799999999999997</v>
      </c>
      <c r="Y154" s="1">
        <v>0.84699999999999998</v>
      </c>
      <c r="Z154" s="1">
        <v>0.40899999999999997</v>
      </c>
      <c r="AA154" s="30">
        <v>2139.5430000000001</v>
      </c>
      <c r="AB154" s="1">
        <v>804.23599999999999</v>
      </c>
      <c r="AC154" s="1">
        <v>1616.1030000000001</v>
      </c>
      <c r="AD154" s="1">
        <v>249.054</v>
      </c>
      <c r="AH154">
        <f t="shared" si="75"/>
        <v>1.6619999999999999</v>
      </c>
      <c r="AI154" s="1">
        <f t="shared" si="76"/>
        <v>2.262</v>
      </c>
      <c r="AJ154">
        <f t="shared" si="77"/>
        <v>1.1970000000000001</v>
      </c>
      <c r="AK154">
        <f t="shared" si="78"/>
        <v>3.9E-2</v>
      </c>
      <c r="AL154">
        <f t="shared" si="79"/>
        <v>-0.45600000000000002</v>
      </c>
      <c r="AM154">
        <f t="shared" si="80"/>
        <v>-0.71799999999999997</v>
      </c>
      <c r="AN154" s="1">
        <v>2139.5430000000001</v>
      </c>
      <c r="AO154" s="1">
        <f t="shared" si="81"/>
        <v>21.395430000000001</v>
      </c>
      <c r="AP154" s="1">
        <v>804.23599999999999</v>
      </c>
      <c r="AQ154" s="1">
        <v>1616.1030000000001</v>
      </c>
      <c r="AR154" s="1">
        <v>249.054</v>
      </c>
      <c r="AS154" s="4">
        <f t="shared" si="82"/>
        <v>-31.741999999999734</v>
      </c>
      <c r="AU154" s="17">
        <f t="shared" si="83"/>
        <v>7.6402419999999998</v>
      </c>
      <c r="AV154" s="17">
        <f t="shared" si="84"/>
        <v>5.7128280000000018</v>
      </c>
      <c r="AW154" s="17">
        <f t="shared" si="85"/>
        <v>-5.7128280000000018</v>
      </c>
      <c r="AY154" s="4">
        <f t="shared" si="73"/>
        <v>7.9725639534883726E-6</v>
      </c>
      <c r="AZ154" s="4">
        <f t="shared" si="74"/>
        <v>6.4659767441860473E-6</v>
      </c>
      <c r="BA154" s="38">
        <f t="shared" si="86"/>
        <v>7.9725639534883718E-3</v>
      </c>
      <c r="BB154" s="39">
        <f t="shared" si="87"/>
        <v>6.465976744186047E-3</v>
      </c>
      <c r="BC154" s="1">
        <f>AU154*100/AN154/2</f>
        <v>0.17854845637596437</v>
      </c>
      <c r="BD154" s="1">
        <f t="shared" si="88"/>
        <v>-0.1335058000703889</v>
      </c>
      <c r="BF154" s="18">
        <f t="shared" si="89"/>
        <v>8.6865445800000014</v>
      </c>
      <c r="BG154" s="18">
        <f t="shared" si="90"/>
        <v>4.02234084</v>
      </c>
      <c r="BI154" s="21">
        <f t="shared" si="91"/>
        <v>12.045095381298342</v>
      </c>
      <c r="BJ154" s="21">
        <f t="shared" si="92"/>
        <v>242.02744688339246</v>
      </c>
      <c r="BN154" s="22">
        <v>8.9400000000000005E-5</v>
      </c>
      <c r="BO154" s="1">
        <v>23469516.643652599</v>
      </c>
      <c r="BP154">
        <f t="shared" si="93"/>
        <v>23.469516643652597</v>
      </c>
      <c r="BS154" s="22">
        <v>8.9400000000000005E-5</v>
      </c>
      <c r="BT154" s="1">
        <v>23383219.830550998</v>
      </c>
      <c r="BU154" s="33">
        <f t="shared" si="94"/>
        <v>23.383219830550999</v>
      </c>
      <c r="BX154" s="22">
        <v>8.9400000000000005E-5</v>
      </c>
      <c r="BY154">
        <v>25142894.529610999</v>
      </c>
      <c r="BZ154" s="33">
        <f t="shared" si="95"/>
        <v>25.142894529610999</v>
      </c>
      <c r="CA154" s="33"/>
      <c r="CB154" s="35">
        <v>8.9400000000000005E-5</v>
      </c>
      <c r="CC154" s="40">
        <f t="shared" si="96"/>
        <v>8.9400000000000007E-2</v>
      </c>
      <c r="CD154" s="35">
        <v>24942820.784472302</v>
      </c>
      <c r="CE154" s="33">
        <f t="shared" si="97"/>
        <v>24.942820784472303</v>
      </c>
      <c r="CJ154" s="1">
        <v>820.36400000000003</v>
      </c>
      <c r="CK154" s="1">
        <v>820.36400000000003</v>
      </c>
      <c r="CM154" s="1">
        <v>1313.06</v>
      </c>
      <c r="CN154" s="1">
        <v>1313.06</v>
      </c>
      <c r="CT154" s="32">
        <v>8.9400000000000005E-5</v>
      </c>
      <c r="CU154">
        <v>11473286.0577274</v>
      </c>
      <c r="CV154" s="33">
        <f t="shared" si="98"/>
        <v>11.4732860577274</v>
      </c>
      <c r="CY154" s="41">
        <f t="shared" si="99"/>
        <v>8.9400000000000007E-2</v>
      </c>
      <c r="CZ154">
        <v>12624813.5227789</v>
      </c>
      <c r="DA154" s="33">
        <f t="shared" si="100"/>
        <v>12.624813522778901</v>
      </c>
      <c r="DC154" s="32">
        <v>8.9400000000000005E-5</v>
      </c>
      <c r="DD154">
        <v>12645700.460050501</v>
      </c>
      <c r="DE154">
        <f t="shared" si="101"/>
        <v>12.645700460050501</v>
      </c>
      <c r="DG154" s="43">
        <f t="shared" si="102"/>
        <v>8.9400000000000007E-2</v>
      </c>
      <c r="DH154" s="45">
        <v>12421665.521460701</v>
      </c>
      <c r="DI154" s="38">
        <f t="shared" si="103"/>
        <v>12.421665521460701</v>
      </c>
      <c r="DO154" s="38">
        <f t="shared" si="104"/>
        <v>8.9400000000000007E-2</v>
      </c>
      <c r="DP154" s="4">
        <v>24662297.568388999</v>
      </c>
      <c r="DQ154" s="39">
        <f t="shared" si="105"/>
        <v>24.662297568388997</v>
      </c>
    </row>
    <row r="155" spans="1:121" x14ac:dyDescent="0.25">
      <c r="A155" s="1">
        <v>2126.4189999999999</v>
      </c>
      <c r="E155" s="1">
        <v>978</v>
      </c>
      <c r="F155" s="1">
        <v>978</v>
      </c>
      <c r="G155" s="1">
        <v>1830.761</v>
      </c>
      <c r="H155" s="1">
        <v>1314.981</v>
      </c>
      <c r="I155" s="1">
        <v>-53.926000000000002</v>
      </c>
      <c r="J155" s="1"/>
      <c r="K155" s="1">
        <v>17.172999999999998</v>
      </c>
      <c r="L155" s="1">
        <v>17.084</v>
      </c>
      <c r="M155" s="1">
        <v>-1151.405</v>
      </c>
      <c r="N155" s="1"/>
      <c r="O155" s="1">
        <v>-286.07400000000001</v>
      </c>
      <c r="P155" s="1"/>
      <c r="Q155" s="1">
        <v>825.14599999999996</v>
      </c>
      <c r="R155" s="1">
        <v>768.93399999999997</v>
      </c>
      <c r="S155" s="1">
        <v>-1.677</v>
      </c>
      <c r="T155" s="1">
        <v>-2.2759999999999998</v>
      </c>
      <c r="U155" s="1">
        <v>-1.212</v>
      </c>
      <c r="V155" s="1">
        <v>-3.4000000000000002E-2</v>
      </c>
      <c r="W155" s="1">
        <v>0.45100000000000001</v>
      </c>
      <c r="X155" s="1">
        <v>0.71799999999999997</v>
      </c>
      <c r="Y155" s="1">
        <v>0.84699999999999998</v>
      </c>
      <c r="Z155" s="1">
        <v>0.41699999999999998</v>
      </c>
      <c r="AA155" s="30">
        <v>2126.4189999999999</v>
      </c>
      <c r="AB155" s="1">
        <v>801.48900000000003</v>
      </c>
      <c r="AC155" s="1">
        <v>1621.597</v>
      </c>
      <c r="AD155" s="1">
        <v>250.88499999999999</v>
      </c>
      <c r="AH155">
        <f t="shared" si="75"/>
        <v>1.677</v>
      </c>
      <c r="AI155" s="1">
        <f t="shared" si="76"/>
        <v>2.2759999999999998</v>
      </c>
      <c r="AJ155">
        <f t="shared" si="77"/>
        <v>1.212</v>
      </c>
      <c r="AK155">
        <f t="shared" si="78"/>
        <v>3.4000000000000002E-2</v>
      </c>
      <c r="AL155">
        <f t="shared" si="79"/>
        <v>-0.45100000000000001</v>
      </c>
      <c r="AM155">
        <f t="shared" si="80"/>
        <v>-0.71799999999999997</v>
      </c>
      <c r="AN155" s="1">
        <v>2126.4189999999999</v>
      </c>
      <c r="AO155" s="1">
        <f t="shared" si="81"/>
        <v>21.264189999999999</v>
      </c>
      <c r="AP155" s="1">
        <v>801.48900000000003</v>
      </c>
      <c r="AQ155" s="1">
        <v>1621.597</v>
      </c>
      <c r="AR155" s="1">
        <v>250.88499999999999</v>
      </c>
      <c r="AS155" s="4">
        <f t="shared" si="82"/>
        <v>-45.781999999999925</v>
      </c>
      <c r="AU155" s="17">
        <f t="shared" si="83"/>
        <v>7.6141454999999993</v>
      </c>
      <c r="AV155" s="17">
        <f t="shared" si="84"/>
        <v>5.6351544999999987</v>
      </c>
      <c r="AW155" s="17">
        <f t="shared" si="85"/>
        <v>-5.6351544999999987</v>
      </c>
      <c r="AY155" s="4">
        <f t="shared" si="73"/>
        <v>7.9587616279069764E-6</v>
      </c>
      <c r="AZ155" s="4">
        <f t="shared" si="74"/>
        <v>6.460581395348837E-6</v>
      </c>
      <c r="BA155" s="38">
        <f t="shared" si="86"/>
        <v>7.9587616279069764E-3</v>
      </c>
      <c r="BB155" s="39">
        <f t="shared" si="87"/>
        <v>6.460581395348837E-3</v>
      </c>
      <c r="BC155" s="1">
        <f t="shared" si="106"/>
        <v>0.17903681024294835</v>
      </c>
      <c r="BD155" s="1">
        <f t="shared" si="88"/>
        <v>-0.13250338950131652</v>
      </c>
      <c r="BF155" s="18">
        <f t="shared" si="89"/>
        <v>8.6332611400000001</v>
      </c>
      <c r="BG155" s="18">
        <f t="shared" si="90"/>
        <v>3.9976677199999999</v>
      </c>
      <c r="BI155" s="21">
        <f t="shared" si="91"/>
        <v>11.804526973917074</v>
      </c>
      <c r="BJ155" s="21">
        <f t="shared" si="92"/>
        <v>240.96105266097504</v>
      </c>
      <c r="BN155" s="22">
        <v>9.0000000000000006E-5</v>
      </c>
      <c r="BO155" s="1">
        <v>23472171.505124401</v>
      </c>
      <c r="BP155">
        <f t="shared" si="93"/>
        <v>23.4721715051244</v>
      </c>
      <c r="BS155" s="22">
        <v>9.0000000000000006E-5</v>
      </c>
      <c r="BT155" s="1">
        <v>23384489.520060301</v>
      </c>
      <c r="BU155" s="33">
        <f t="shared" si="94"/>
        <v>23.384489520060299</v>
      </c>
      <c r="BX155" s="22">
        <v>9.0000000000000006E-5</v>
      </c>
      <c r="BY155">
        <v>25147252.000668202</v>
      </c>
      <c r="BZ155" s="33">
        <f t="shared" si="95"/>
        <v>25.147252000668203</v>
      </c>
      <c r="CA155" s="33"/>
      <c r="CB155" s="35">
        <v>9.0000000000000006E-5</v>
      </c>
      <c r="CC155" s="40">
        <f t="shared" si="96"/>
        <v>9.0000000000000011E-2</v>
      </c>
      <c r="CD155" s="35">
        <v>24948424.195379201</v>
      </c>
      <c r="CE155" s="33">
        <f t="shared" si="97"/>
        <v>24.9484241953792</v>
      </c>
      <c r="CJ155" s="1">
        <v>825.14599999999996</v>
      </c>
      <c r="CK155" s="1">
        <v>825.14599999999996</v>
      </c>
      <c r="CM155" s="1">
        <v>1314.981</v>
      </c>
      <c r="CN155" s="1">
        <v>1314.981</v>
      </c>
      <c r="CT155" s="32">
        <v>9.0000000000000006E-5</v>
      </c>
      <c r="CU155">
        <v>11479838.775597701</v>
      </c>
      <c r="CV155" s="33">
        <f t="shared" si="98"/>
        <v>11.479838775597701</v>
      </c>
      <c r="CY155" s="41">
        <f t="shared" si="99"/>
        <v>9.0000000000000011E-2</v>
      </c>
      <c r="CZ155">
        <v>12631953.7057986</v>
      </c>
      <c r="DA155" s="33">
        <f t="shared" si="100"/>
        <v>12.631953705798599</v>
      </c>
      <c r="DC155" s="32">
        <v>9.0000000000000006E-5</v>
      </c>
      <c r="DD155">
        <v>12652966.062127599</v>
      </c>
      <c r="DE155">
        <f t="shared" si="101"/>
        <v>12.6529660621276</v>
      </c>
      <c r="DG155" s="43">
        <f t="shared" si="102"/>
        <v>9.0000000000000011E-2</v>
      </c>
      <c r="DH155" s="45">
        <v>12428622.457776999</v>
      </c>
      <c r="DI155" s="38">
        <f t="shared" si="103"/>
        <v>12.428622457776999</v>
      </c>
      <c r="DO155" s="38">
        <f t="shared" si="104"/>
        <v>9.0000000000000011E-2</v>
      </c>
      <c r="DP155" s="4">
        <v>24667249.0516738</v>
      </c>
      <c r="DQ155" s="39">
        <f t="shared" si="105"/>
        <v>24.667249051673799</v>
      </c>
    </row>
    <row r="156" spans="1:121" x14ac:dyDescent="0.25">
      <c r="A156" s="1">
        <v>2118.1779999999999</v>
      </c>
      <c r="E156" s="1">
        <v>979</v>
      </c>
      <c r="F156" s="1">
        <v>979</v>
      </c>
      <c r="G156" s="1">
        <v>1832.1949999999999</v>
      </c>
      <c r="H156" s="1">
        <v>1318.3420000000001</v>
      </c>
      <c r="I156" s="1">
        <v>-55.835000000000001</v>
      </c>
      <c r="J156" s="1"/>
      <c r="K156" s="1">
        <v>17.172999999999998</v>
      </c>
      <c r="L156" s="1">
        <v>18.507999999999999</v>
      </c>
      <c r="M156" s="1">
        <v>-1123.501</v>
      </c>
      <c r="N156" s="1"/>
      <c r="O156" s="1">
        <v>-289.40499999999997</v>
      </c>
      <c r="P156" s="1"/>
      <c r="Q156" s="1">
        <v>830.40599999999995</v>
      </c>
      <c r="R156" s="1">
        <v>772.74099999999999</v>
      </c>
      <c r="S156" s="1">
        <v>-1.6919999999999999</v>
      </c>
      <c r="T156" s="1">
        <v>-2.29</v>
      </c>
      <c r="U156" s="1">
        <v>-1.212</v>
      </c>
      <c r="V156" s="1">
        <v>-3.9E-2</v>
      </c>
      <c r="W156" s="1">
        <v>0.46</v>
      </c>
      <c r="X156" s="1">
        <v>0.72899999999999998</v>
      </c>
      <c r="Y156" s="1">
        <v>0.85399999999999998</v>
      </c>
      <c r="Z156" s="1">
        <v>0.41699999999999998</v>
      </c>
      <c r="AA156" s="30">
        <v>2118.1779999999999</v>
      </c>
      <c r="AB156" s="1">
        <v>798.74300000000005</v>
      </c>
      <c r="AC156" s="1">
        <v>1622.5129999999999</v>
      </c>
      <c r="AD156" s="1">
        <v>250.58</v>
      </c>
      <c r="AH156">
        <f t="shared" si="75"/>
        <v>1.6919999999999999</v>
      </c>
      <c r="AI156" s="1">
        <f t="shared" si="76"/>
        <v>2.29</v>
      </c>
      <c r="AJ156">
        <f t="shared" si="77"/>
        <v>1.212</v>
      </c>
      <c r="AK156">
        <f t="shared" si="78"/>
        <v>3.9E-2</v>
      </c>
      <c r="AL156">
        <f t="shared" si="79"/>
        <v>-0.46</v>
      </c>
      <c r="AM156">
        <f t="shared" si="80"/>
        <v>-0.72899999999999998</v>
      </c>
      <c r="AN156" s="1">
        <v>2118.1779999999999</v>
      </c>
      <c r="AO156" s="1">
        <f t="shared" si="81"/>
        <v>21.18178</v>
      </c>
      <c r="AP156" s="1">
        <v>798.74300000000005</v>
      </c>
      <c r="AQ156" s="1">
        <v>1622.5129999999999</v>
      </c>
      <c r="AR156" s="1">
        <v>250.58</v>
      </c>
      <c r="AS156" s="4">
        <f t="shared" si="82"/>
        <v>-52.498000000000047</v>
      </c>
      <c r="AU156" s="17">
        <f t="shared" si="83"/>
        <v>7.5880584999999998</v>
      </c>
      <c r="AV156" s="17">
        <f t="shared" si="84"/>
        <v>5.6062914999999993</v>
      </c>
      <c r="AW156" s="17">
        <f t="shared" si="85"/>
        <v>-5.6062914999999993</v>
      </c>
      <c r="AY156" s="4">
        <f t="shared" si="73"/>
        <v>7.9894011627906975E-6</v>
      </c>
      <c r="AZ156" s="4">
        <f t="shared" si="74"/>
        <v>6.5105290697674407E-6</v>
      </c>
      <c r="BA156" s="38">
        <f t="shared" si="86"/>
        <v>7.9894011627906977E-3</v>
      </c>
      <c r="BB156" s="39">
        <f t="shared" si="87"/>
        <v>6.5105290697674411E-3</v>
      </c>
      <c r="BC156" s="1">
        <f t="shared" si="106"/>
        <v>0.1791175836025112</v>
      </c>
      <c r="BD156" s="1">
        <f t="shared" si="88"/>
        <v>-0.13233759155274014</v>
      </c>
      <c r="BF156" s="18">
        <f t="shared" si="89"/>
        <v>8.5998026799999998</v>
      </c>
      <c r="BG156" s="18">
        <f t="shared" si="90"/>
        <v>3.9821746400000002</v>
      </c>
      <c r="BI156" s="21">
        <f t="shared" si="91"/>
        <v>11.764737141620095</v>
      </c>
      <c r="BJ156" s="21">
        <f t="shared" si="92"/>
        <v>240.78467186461711</v>
      </c>
      <c r="BN156" s="22">
        <v>9.0600000000000007E-5</v>
      </c>
      <c r="BO156" s="1">
        <v>23474560.651416101</v>
      </c>
      <c r="BP156">
        <f t="shared" si="93"/>
        <v>23.474560651416098</v>
      </c>
      <c r="BS156" s="22">
        <v>9.0600000000000007E-5</v>
      </c>
      <c r="BT156" s="1">
        <v>23385486.737893</v>
      </c>
      <c r="BU156" s="33">
        <f t="shared" si="94"/>
        <v>23.385486737893</v>
      </c>
      <c r="BX156" s="22">
        <v>9.0600000000000007E-5</v>
      </c>
      <c r="BY156">
        <v>25151319.993372802</v>
      </c>
      <c r="BZ156" s="33">
        <f t="shared" si="95"/>
        <v>25.151319993372802</v>
      </c>
      <c r="CA156" s="33"/>
      <c r="CB156" s="35">
        <v>9.0600000000000007E-5</v>
      </c>
      <c r="CC156" s="40">
        <f t="shared" si="96"/>
        <v>9.06E-2</v>
      </c>
      <c r="CD156" s="35">
        <v>24953755.134609502</v>
      </c>
      <c r="CE156" s="33">
        <f t="shared" si="97"/>
        <v>24.953755134609501</v>
      </c>
      <c r="CJ156" s="1">
        <v>830.40599999999995</v>
      </c>
      <c r="CK156" s="1">
        <v>830.40599999999995</v>
      </c>
      <c r="CM156" s="1">
        <v>1318.3420000000001</v>
      </c>
      <c r="CN156" s="1">
        <v>1318.3420000000001</v>
      </c>
      <c r="CT156" s="32">
        <v>9.0600000000000007E-5</v>
      </c>
      <c r="CU156">
        <v>11453682.5952079</v>
      </c>
      <c r="CV156" s="33">
        <f t="shared" si="98"/>
        <v>11.4536825952079</v>
      </c>
      <c r="CY156" s="41">
        <f t="shared" si="99"/>
        <v>9.06E-2</v>
      </c>
      <c r="CZ156">
        <v>12639073.6226312</v>
      </c>
      <c r="DA156" s="33">
        <f t="shared" si="100"/>
        <v>12.6390736226312</v>
      </c>
      <c r="DC156" s="32">
        <v>9.0600000000000007E-5</v>
      </c>
      <c r="DD156">
        <v>12625308.0436545</v>
      </c>
      <c r="DE156">
        <f t="shared" si="101"/>
        <v>12.625308043654499</v>
      </c>
      <c r="DG156" s="43">
        <f t="shared" si="102"/>
        <v>9.06E-2</v>
      </c>
      <c r="DH156" s="45">
        <v>12435559.2883742</v>
      </c>
      <c r="DI156" s="38">
        <f t="shared" si="103"/>
        <v>12.435559288374201</v>
      </c>
      <c r="DO156" s="38">
        <f t="shared" si="104"/>
        <v>9.06E-2</v>
      </c>
      <c r="DP156" s="4">
        <v>24734016.753443699</v>
      </c>
      <c r="DQ156" s="39">
        <f t="shared" si="105"/>
        <v>24.734016753443701</v>
      </c>
    </row>
    <row r="157" spans="1:121" x14ac:dyDescent="0.25">
      <c r="A157" s="1">
        <v>2163.96</v>
      </c>
      <c r="E157" s="1">
        <v>980</v>
      </c>
      <c r="F157" s="1">
        <v>980</v>
      </c>
      <c r="G157" s="1">
        <v>1846.05</v>
      </c>
      <c r="H157" s="1">
        <v>1331.308</v>
      </c>
      <c r="I157" s="1">
        <v>-56.789000000000001</v>
      </c>
      <c r="J157" s="1"/>
      <c r="K157" s="1">
        <v>16.696000000000002</v>
      </c>
      <c r="L157" s="1">
        <v>18.033000000000001</v>
      </c>
      <c r="M157" s="1">
        <v>-1131.8720000000001</v>
      </c>
      <c r="N157" s="1"/>
      <c r="O157" s="1">
        <v>-294.16300000000001</v>
      </c>
      <c r="P157" s="1"/>
      <c r="Q157" s="1">
        <v>842.36099999999999</v>
      </c>
      <c r="R157" s="1">
        <v>784.16300000000001</v>
      </c>
      <c r="S157" s="1">
        <v>-1.7210000000000001</v>
      </c>
      <c r="T157" s="1">
        <v>-2.3330000000000002</v>
      </c>
      <c r="U157" s="1">
        <v>-1.2310000000000001</v>
      </c>
      <c r="V157" s="1">
        <v>-3.9E-2</v>
      </c>
      <c r="W157" s="1">
        <v>0.46500000000000002</v>
      </c>
      <c r="X157" s="1">
        <v>0.745</v>
      </c>
      <c r="Y157" s="1">
        <v>0.875</v>
      </c>
      <c r="Z157" s="1">
        <v>0.42399999999999999</v>
      </c>
      <c r="AA157" s="30">
        <v>2163.96</v>
      </c>
      <c r="AB157" s="1">
        <v>806.98299999999995</v>
      </c>
      <c r="AC157" s="1">
        <v>1629.5319999999999</v>
      </c>
      <c r="AD157" s="1">
        <v>250.58</v>
      </c>
      <c r="AH157">
        <f t="shared" si="75"/>
        <v>1.7210000000000001</v>
      </c>
      <c r="AI157" s="1">
        <f t="shared" si="76"/>
        <v>2.3330000000000002</v>
      </c>
      <c r="AJ157">
        <f t="shared" si="77"/>
        <v>1.2310000000000001</v>
      </c>
      <c r="AK157">
        <f t="shared" si="78"/>
        <v>3.9E-2</v>
      </c>
      <c r="AL157">
        <f t="shared" si="79"/>
        <v>-0.46500000000000002</v>
      </c>
      <c r="AM157">
        <f t="shared" si="80"/>
        <v>-0.745</v>
      </c>
      <c r="AN157" s="1">
        <v>2163.96</v>
      </c>
      <c r="AO157" s="1">
        <f t="shared" si="81"/>
        <v>21.639600000000002</v>
      </c>
      <c r="AP157" s="1">
        <v>806.98299999999995</v>
      </c>
      <c r="AQ157" s="1">
        <v>1629.5319999999999</v>
      </c>
      <c r="AR157" s="1">
        <v>250.58</v>
      </c>
      <c r="AS157" s="4">
        <f t="shared" si="82"/>
        <v>-21.974999999999909</v>
      </c>
      <c r="AU157" s="17">
        <f t="shared" si="83"/>
        <v>7.6663384999999993</v>
      </c>
      <c r="AV157" s="17">
        <f t="shared" si="84"/>
        <v>5.9034315000000035</v>
      </c>
      <c r="AW157" s="17">
        <f t="shared" si="85"/>
        <v>-5.9034315000000035</v>
      </c>
      <c r="AY157" s="4">
        <f t="shared" si="73"/>
        <v>8.0703313953488379E-6</v>
      </c>
      <c r="AZ157" s="4">
        <f t="shared" si="74"/>
        <v>6.6076976744186038E-6</v>
      </c>
      <c r="BA157" s="38">
        <f t="shared" si="86"/>
        <v>8.0703313953488388E-3</v>
      </c>
      <c r="BB157" s="39">
        <f t="shared" si="87"/>
        <v>6.6076976744186035E-3</v>
      </c>
      <c r="BC157" s="1">
        <f>AU157*100/AN157/2</f>
        <v>0.17713678857280168</v>
      </c>
      <c r="BD157" s="1">
        <f t="shared" si="88"/>
        <v>-0.13640343398214394</v>
      </c>
      <c r="BF157" s="18">
        <f t="shared" si="89"/>
        <v>8.7856775999999996</v>
      </c>
      <c r="BG157" s="18">
        <f t="shared" si="90"/>
        <v>4.0682447999999996</v>
      </c>
      <c r="BI157" s="21">
        <f t="shared" si="91"/>
        <v>12.740498239999166</v>
      </c>
      <c r="BJ157" s="21">
        <f t="shared" si="92"/>
        <v>245.11003615121697</v>
      </c>
      <c r="BN157" s="22">
        <v>9.1199999999999994E-5</v>
      </c>
      <c r="BO157" s="1">
        <v>23476684.388814799</v>
      </c>
      <c r="BP157">
        <f t="shared" si="93"/>
        <v>23.4766843888148</v>
      </c>
      <c r="BS157" s="22">
        <v>9.1199999999999994E-5</v>
      </c>
      <c r="BT157" s="1">
        <v>23240539.518160101</v>
      </c>
      <c r="BU157" s="33">
        <f t="shared" si="94"/>
        <v>23.240539518160102</v>
      </c>
      <c r="BX157" s="22">
        <v>9.1199999999999994E-5</v>
      </c>
      <c r="BY157">
        <v>25014574.943395499</v>
      </c>
      <c r="BZ157" s="33">
        <f t="shared" si="95"/>
        <v>25.014574943395498</v>
      </c>
      <c r="CA157" s="33"/>
      <c r="CB157" s="35">
        <v>9.1199999999999994E-5</v>
      </c>
      <c r="CC157" s="40">
        <f t="shared" si="96"/>
        <v>9.1199999999999989E-2</v>
      </c>
      <c r="CD157" s="35">
        <v>24828712.4014019</v>
      </c>
      <c r="CE157" s="33">
        <f t="shared" si="97"/>
        <v>24.828712401401901</v>
      </c>
      <c r="CJ157" s="1">
        <v>842.36099999999999</v>
      </c>
      <c r="CK157" s="1">
        <v>842.36099999999999</v>
      </c>
      <c r="CM157" s="1">
        <v>1331.308</v>
      </c>
      <c r="CN157" s="1">
        <v>1331.308</v>
      </c>
      <c r="CT157" s="32">
        <v>9.1199999999999994E-5</v>
      </c>
      <c r="CU157">
        <v>11459962.545417</v>
      </c>
      <c r="CV157" s="33">
        <f t="shared" si="98"/>
        <v>11.459962545417</v>
      </c>
      <c r="CY157" s="41">
        <f t="shared" si="99"/>
        <v>9.1199999999999989E-2</v>
      </c>
      <c r="CZ157">
        <v>12646173.294116201</v>
      </c>
      <c r="DA157" s="33">
        <f t="shared" si="100"/>
        <v>12.646173294116201</v>
      </c>
      <c r="DC157" s="32">
        <v>9.1199999999999994E-5</v>
      </c>
      <c r="DD157">
        <v>12632306.7419245</v>
      </c>
      <c r="DE157">
        <f t="shared" si="101"/>
        <v>12.6323067419245</v>
      </c>
      <c r="DG157" s="43">
        <f t="shared" si="102"/>
        <v>9.1199999999999989E-2</v>
      </c>
      <c r="DH157" s="45">
        <v>12442476.0392868</v>
      </c>
      <c r="DI157" s="38">
        <f t="shared" si="103"/>
        <v>12.442476039286801</v>
      </c>
      <c r="DO157" s="38">
        <f t="shared" si="104"/>
        <v>9.1199999999999989E-2</v>
      </c>
      <c r="DP157" s="4">
        <v>24602678.698372301</v>
      </c>
      <c r="DQ157" s="39">
        <f t="shared" si="105"/>
        <v>24.602678698372301</v>
      </c>
    </row>
    <row r="158" spans="1:121" x14ac:dyDescent="0.25">
      <c r="A158" s="1">
        <v>2162.7399999999998</v>
      </c>
      <c r="E158" s="1">
        <v>981</v>
      </c>
      <c r="F158" s="1">
        <v>981</v>
      </c>
      <c r="G158" s="1">
        <v>1868.028</v>
      </c>
      <c r="H158" s="1">
        <v>1343.7940000000001</v>
      </c>
      <c r="I158" s="1">
        <v>-57.743000000000002</v>
      </c>
      <c r="J158" s="1"/>
      <c r="K158" s="1">
        <v>16.696000000000002</v>
      </c>
      <c r="L158" s="1">
        <v>18.033000000000001</v>
      </c>
      <c r="M158" s="1">
        <v>-1139.778</v>
      </c>
      <c r="N158" s="1"/>
      <c r="O158" s="1">
        <v>-296.06700000000001</v>
      </c>
      <c r="P158" s="1"/>
      <c r="Q158" s="1">
        <v>854.31600000000003</v>
      </c>
      <c r="R158" s="1">
        <v>797.96400000000006</v>
      </c>
      <c r="S158" s="1">
        <v>-1.75</v>
      </c>
      <c r="T158" s="1">
        <v>-2.38</v>
      </c>
      <c r="U158" s="1">
        <v>-1.25</v>
      </c>
      <c r="V158" s="1">
        <v>-3.4000000000000002E-2</v>
      </c>
      <c r="W158" s="1">
        <v>0.47499999999999998</v>
      </c>
      <c r="X158" s="1">
        <v>0.76100000000000001</v>
      </c>
      <c r="Y158" s="1">
        <v>0.89200000000000002</v>
      </c>
      <c r="Z158" s="1">
        <v>0.43099999999999999</v>
      </c>
      <c r="AA158" s="30">
        <v>2162.7399999999998</v>
      </c>
      <c r="AB158" s="1">
        <v>811.25599999999997</v>
      </c>
      <c r="AC158" s="1">
        <v>1642.3510000000001</v>
      </c>
      <c r="AD158" s="1">
        <v>250.27500000000001</v>
      </c>
      <c r="AH158">
        <f t="shared" si="75"/>
        <v>1.75</v>
      </c>
      <c r="AI158" s="1">
        <f t="shared" si="76"/>
        <v>2.38</v>
      </c>
      <c r="AJ158">
        <f t="shared" si="77"/>
        <v>1.25</v>
      </c>
      <c r="AK158">
        <f t="shared" si="78"/>
        <v>3.4000000000000002E-2</v>
      </c>
      <c r="AL158">
        <f t="shared" si="79"/>
        <v>-0.47499999999999998</v>
      </c>
      <c r="AM158">
        <f t="shared" si="80"/>
        <v>-0.76100000000000001</v>
      </c>
      <c r="AN158" s="1">
        <v>2162.7399999999998</v>
      </c>
      <c r="AO158" s="1">
        <f t="shared" si="81"/>
        <v>21.627399999999998</v>
      </c>
      <c r="AP158" s="1">
        <v>811.25599999999997</v>
      </c>
      <c r="AQ158" s="1">
        <v>1642.3510000000001</v>
      </c>
      <c r="AR158" s="1">
        <v>250.27500000000001</v>
      </c>
      <c r="AS158" s="4">
        <f t="shared" si="82"/>
        <v>-40.592000000000098</v>
      </c>
      <c r="AU158" s="17">
        <f t="shared" si="83"/>
        <v>7.7069319999999992</v>
      </c>
      <c r="AV158" s="17">
        <f t="shared" si="84"/>
        <v>5.8079079999999976</v>
      </c>
      <c r="AW158" s="17">
        <f t="shared" si="85"/>
        <v>-5.8079079999999976</v>
      </c>
      <c r="AY158" s="4">
        <f t="shared" si="73"/>
        <v>8.1484709302325582E-6</v>
      </c>
      <c r="AZ158" s="4">
        <f t="shared" si="74"/>
        <v>6.6882732558139538E-6</v>
      </c>
      <c r="BA158" s="38">
        <f t="shared" si="86"/>
        <v>8.1484709302325591E-3</v>
      </c>
      <c r="BB158" s="39">
        <f t="shared" si="87"/>
        <v>6.688273255813954E-3</v>
      </c>
      <c r="BC158" s="1">
        <f t="shared" ref="BC158:BC178" si="107">AU158*100/AN158/2</f>
        <v>0.17817518518176018</v>
      </c>
      <c r="BD158" s="1">
        <f t="shared" si="88"/>
        <v>-0.1342719883111238</v>
      </c>
      <c r="BF158" s="18">
        <f t="shared" si="89"/>
        <v>8.7807243999999987</v>
      </c>
      <c r="BG158" s="18">
        <f t="shared" si="90"/>
        <v>4.0659511999999998</v>
      </c>
      <c r="BI158" s="21">
        <f t="shared" si="91"/>
        <v>12.2289728168669</v>
      </c>
      <c r="BJ158" s="21">
        <f t="shared" si="92"/>
        <v>242.84254075651467</v>
      </c>
      <c r="BN158" s="22">
        <v>9.1799999999999995E-5</v>
      </c>
      <c r="BO158" s="1">
        <v>23478543.0231179</v>
      </c>
      <c r="BP158">
        <f t="shared" si="93"/>
        <v>23.478543023117897</v>
      </c>
      <c r="BS158" s="22">
        <v>9.1799999999999995E-5</v>
      </c>
      <c r="BT158" s="1">
        <v>23243101.393673498</v>
      </c>
      <c r="BU158" s="33">
        <f t="shared" si="94"/>
        <v>23.243101393673498</v>
      </c>
      <c r="BX158" s="22">
        <v>9.1799999999999995E-5</v>
      </c>
      <c r="BY158">
        <v>25020394.336532999</v>
      </c>
      <c r="BZ158" s="33">
        <f t="shared" si="95"/>
        <v>25.020394336532998</v>
      </c>
      <c r="CA158" s="33"/>
      <c r="CB158" s="35">
        <v>9.1799999999999995E-5</v>
      </c>
      <c r="CC158" s="40">
        <f t="shared" si="96"/>
        <v>9.1799999999999993E-2</v>
      </c>
      <c r="CD158" s="35">
        <v>24835797.581031099</v>
      </c>
      <c r="CE158" s="33">
        <f t="shared" si="97"/>
        <v>24.835797581031098</v>
      </c>
      <c r="CJ158" s="1">
        <v>854.31600000000003</v>
      </c>
      <c r="CK158" s="1">
        <v>854.31600000000003</v>
      </c>
      <c r="CM158" s="1">
        <v>1343.7940000000001</v>
      </c>
      <c r="CN158" s="1">
        <v>1343.7940000000001</v>
      </c>
      <c r="CT158" s="32">
        <v>9.1799999999999995E-5</v>
      </c>
      <c r="CU158">
        <v>11466226.8161682</v>
      </c>
      <c r="CV158" s="33">
        <f t="shared" si="98"/>
        <v>11.4662268161682</v>
      </c>
      <c r="CY158" s="41">
        <f t="shared" si="99"/>
        <v>9.1799999999999993E-2</v>
      </c>
      <c r="CZ158">
        <v>12653252.7410636</v>
      </c>
      <c r="DA158" s="33">
        <f t="shared" si="100"/>
        <v>12.6532527410636</v>
      </c>
      <c r="DC158" s="32">
        <v>9.1799999999999995E-5</v>
      </c>
      <c r="DD158">
        <v>12639285.386497701</v>
      </c>
      <c r="DE158">
        <f t="shared" si="101"/>
        <v>12.639285386497701</v>
      </c>
      <c r="DG158" s="43">
        <f t="shared" si="102"/>
        <v>9.1799999999999993E-2</v>
      </c>
      <c r="DH158" s="45">
        <v>12449372.7365027</v>
      </c>
      <c r="DI158" s="38">
        <f t="shared" si="103"/>
        <v>12.449372736502699</v>
      </c>
      <c r="DO158" s="38">
        <f t="shared" si="104"/>
        <v>9.1799999999999993E-2</v>
      </c>
      <c r="DP158" s="4">
        <v>24608557.3322841</v>
      </c>
      <c r="DQ158" s="39">
        <f t="shared" si="105"/>
        <v>24.6085573322841</v>
      </c>
    </row>
    <row r="159" spans="1:121" x14ac:dyDescent="0.25">
      <c r="A159" s="1">
        <v>2244.2310000000002</v>
      </c>
      <c r="E159" s="1">
        <v>982</v>
      </c>
      <c r="F159" s="1">
        <v>982</v>
      </c>
      <c r="G159" s="1">
        <v>1922.9770000000001</v>
      </c>
      <c r="H159" s="1">
        <v>1402.865</v>
      </c>
      <c r="I159" s="1">
        <v>-57.265999999999998</v>
      </c>
      <c r="J159" s="1"/>
      <c r="K159" s="1">
        <v>18.603999999999999</v>
      </c>
      <c r="L159" s="1">
        <v>20.88</v>
      </c>
      <c r="M159" s="1">
        <v>-1173.7270000000001</v>
      </c>
      <c r="N159" s="1"/>
      <c r="O159" s="1">
        <v>-297.01799999999997</v>
      </c>
      <c r="P159" s="1"/>
      <c r="Q159" s="1">
        <v>862.92399999999998</v>
      </c>
      <c r="R159" s="1">
        <v>816.05</v>
      </c>
      <c r="S159" s="1">
        <v>-1.857</v>
      </c>
      <c r="T159" s="1">
        <v>-2.4990000000000001</v>
      </c>
      <c r="U159" s="1">
        <v>-1.331</v>
      </c>
      <c r="V159" s="1">
        <v>-3.4000000000000002E-2</v>
      </c>
      <c r="W159" s="1">
        <v>0.50900000000000001</v>
      </c>
      <c r="X159" s="1">
        <v>0.80500000000000005</v>
      </c>
      <c r="Y159" s="1">
        <v>0.95099999999999996</v>
      </c>
      <c r="Z159" s="1">
        <v>0.46</v>
      </c>
      <c r="AA159" s="30">
        <v>2244.2310000000002</v>
      </c>
      <c r="AB159" s="1">
        <v>824.07500000000005</v>
      </c>
      <c r="AC159" s="1">
        <v>1714.992</v>
      </c>
      <c r="AD159" s="1">
        <v>263.399</v>
      </c>
      <c r="AH159">
        <f t="shared" si="75"/>
        <v>1.857</v>
      </c>
      <c r="AI159" s="1">
        <f t="shared" si="76"/>
        <v>2.4990000000000001</v>
      </c>
      <c r="AJ159">
        <f t="shared" si="77"/>
        <v>1.331</v>
      </c>
      <c r="AK159">
        <f t="shared" si="78"/>
        <v>3.4000000000000002E-2</v>
      </c>
      <c r="AL159">
        <f t="shared" si="79"/>
        <v>-0.50900000000000001</v>
      </c>
      <c r="AM159">
        <f t="shared" si="80"/>
        <v>-0.80500000000000005</v>
      </c>
      <c r="AN159" s="1">
        <v>2244.2310000000002</v>
      </c>
      <c r="AO159" s="1">
        <f t="shared" si="81"/>
        <v>22.442310000000003</v>
      </c>
      <c r="AP159" s="1">
        <v>824.07500000000005</v>
      </c>
      <c r="AQ159" s="1">
        <v>1714.992</v>
      </c>
      <c r="AR159" s="1">
        <v>263.399</v>
      </c>
      <c r="AS159" s="4">
        <f t="shared" si="82"/>
        <v>-31.436999999999898</v>
      </c>
      <c r="AU159" s="17">
        <f t="shared" si="83"/>
        <v>7.8287125</v>
      </c>
      <c r="AV159" s="17">
        <f t="shared" si="84"/>
        <v>6.3728475000000024</v>
      </c>
      <c r="AW159" s="17">
        <f t="shared" si="85"/>
        <v>-6.3728475000000024</v>
      </c>
      <c r="AY159" s="4">
        <f t="shared" si="73"/>
        <v>8.4891337209302329E-6</v>
      </c>
      <c r="AZ159" s="4">
        <f t="shared" si="74"/>
        <v>6.7438488372093024E-6</v>
      </c>
      <c r="BA159" s="38">
        <f t="shared" si="86"/>
        <v>8.4891337209302333E-3</v>
      </c>
      <c r="BB159" s="39">
        <f t="shared" si="87"/>
        <v>6.7438488372093021E-3</v>
      </c>
      <c r="BC159" s="1">
        <f t="shared" si="107"/>
        <v>0.17441859817460859</v>
      </c>
      <c r="BD159" s="1">
        <f t="shared" si="88"/>
        <v>-0.14198287743106663</v>
      </c>
      <c r="BF159" s="18">
        <f t="shared" si="89"/>
        <v>9.1115778600000006</v>
      </c>
      <c r="BG159" s="18">
        <f t="shared" si="90"/>
        <v>4.2191542800000006</v>
      </c>
      <c r="BI159" s="21">
        <f t="shared" si="91"/>
        <v>14.079508288370157</v>
      </c>
      <c r="BJ159" s="21">
        <f t="shared" si="92"/>
        <v>251.04561428836877</v>
      </c>
      <c r="BN159" s="22">
        <v>9.2399999999999996E-5</v>
      </c>
      <c r="BO159" s="1">
        <v>23480136.859634802</v>
      </c>
      <c r="BP159">
        <f t="shared" si="93"/>
        <v>23.480136859634801</v>
      </c>
      <c r="BS159" s="22">
        <v>9.2399999999999996E-5</v>
      </c>
      <c r="BT159" s="1">
        <v>23245417.041660301</v>
      </c>
      <c r="BU159" s="33">
        <f t="shared" si="94"/>
        <v>23.2454170416603</v>
      </c>
      <c r="BX159" s="22">
        <v>9.2399999999999996E-5</v>
      </c>
      <c r="BY159">
        <v>25025952.264717601</v>
      </c>
      <c r="BZ159" s="33">
        <f t="shared" si="95"/>
        <v>25.025952264717603</v>
      </c>
      <c r="CA159" s="33"/>
      <c r="CB159" s="35">
        <v>9.2399999999999996E-5</v>
      </c>
      <c r="CC159" s="40">
        <f t="shared" si="96"/>
        <v>9.2399999999999996E-2</v>
      </c>
      <c r="CD159" s="35">
        <v>24842636.5331337</v>
      </c>
      <c r="CE159" s="33">
        <f t="shared" si="97"/>
        <v>24.8426365331337</v>
      </c>
      <c r="CJ159" s="1">
        <v>862.92399999999998</v>
      </c>
      <c r="CK159" s="1">
        <v>862.92399999999998</v>
      </c>
      <c r="CM159" s="1">
        <v>1402.865</v>
      </c>
      <c r="CN159" s="1">
        <v>1402.865</v>
      </c>
      <c r="CT159" s="32">
        <v>9.2399999999999996E-5</v>
      </c>
      <c r="CU159">
        <v>11472475.4265655</v>
      </c>
      <c r="CV159" s="33">
        <f t="shared" si="98"/>
        <v>11.4724754265655</v>
      </c>
      <c r="CY159" s="41">
        <f t="shared" si="99"/>
        <v>9.2399999999999996E-2</v>
      </c>
      <c r="CZ159">
        <v>12660311.984253399</v>
      </c>
      <c r="DA159" s="33">
        <f t="shared" si="100"/>
        <v>12.660311984253399</v>
      </c>
      <c r="DC159" s="32">
        <v>9.2399999999999996E-5</v>
      </c>
      <c r="DD159">
        <v>12646244.003315501</v>
      </c>
      <c r="DE159">
        <f t="shared" si="101"/>
        <v>12.6462440033155</v>
      </c>
      <c r="DG159" s="43">
        <f t="shared" si="102"/>
        <v>9.2399999999999996E-2</v>
      </c>
      <c r="DH159" s="45">
        <v>12456249.405963199</v>
      </c>
      <c r="DI159" s="38">
        <f t="shared" si="103"/>
        <v>12.456249405963199</v>
      </c>
      <c r="DO159" s="38">
        <f t="shared" si="104"/>
        <v>9.2399999999999996E-2</v>
      </c>
      <c r="DP159" s="4">
        <v>24614189.738669202</v>
      </c>
      <c r="DQ159" s="39">
        <f t="shared" si="105"/>
        <v>24.6141897386692</v>
      </c>
    </row>
    <row r="160" spans="1:121" x14ac:dyDescent="0.25">
      <c r="A160" s="1">
        <v>2232.9389999999999</v>
      </c>
      <c r="E160" s="1">
        <v>983</v>
      </c>
      <c r="F160" s="1">
        <v>983</v>
      </c>
      <c r="G160" s="1">
        <v>1920.588</v>
      </c>
      <c r="H160" s="1">
        <v>1406.7070000000001</v>
      </c>
      <c r="I160" s="1">
        <v>-54.402999999999999</v>
      </c>
      <c r="J160" s="1"/>
      <c r="K160" s="1">
        <v>20.512</v>
      </c>
      <c r="L160" s="1">
        <v>22.779</v>
      </c>
      <c r="M160" s="1">
        <v>-1164.8910000000001</v>
      </c>
      <c r="N160" s="1"/>
      <c r="O160" s="1">
        <v>-293.68700000000001</v>
      </c>
      <c r="P160" s="1"/>
      <c r="Q160" s="1">
        <v>855.75</v>
      </c>
      <c r="R160" s="1">
        <v>805.10299999999995</v>
      </c>
      <c r="S160" s="1">
        <v>-1.8620000000000001</v>
      </c>
      <c r="T160" s="1">
        <v>-2.5219999999999998</v>
      </c>
      <c r="U160" s="1">
        <v>-1.345</v>
      </c>
      <c r="V160" s="1">
        <v>-3.4000000000000002E-2</v>
      </c>
      <c r="W160" s="1">
        <v>0.51900000000000002</v>
      </c>
      <c r="X160" s="1">
        <v>0.80500000000000005</v>
      </c>
      <c r="Y160" s="1">
        <v>0.95799999999999996</v>
      </c>
      <c r="Z160" s="1">
        <v>0.46400000000000002</v>
      </c>
      <c r="AA160" s="30">
        <v>2232.9389999999999</v>
      </c>
      <c r="AB160" s="1">
        <v>834.452</v>
      </c>
      <c r="AC160" s="1">
        <v>1700.3420000000001</v>
      </c>
      <c r="AD160" s="1">
        <v>253.327</v>
      </c>
      <c r="AH160">
        <f t="shared" si="75"/>
        <v>1.8620000000000001</v>
      </c>
      <c r="AI160" s="1">
        <f t="shared" si="76"/>
        <v>2.5219999999999998</v>
      </c>
      <c r="AJ160">
        <f t="shared" si="77"/>
        <v>1.345</v>
      </c>
      <c r="AK160">
        <f t="shared" si="78"/>
        <v>3.4000000000000002E-2</v>
      </c>
      <c r="AL160">
        <f t="shared" si="79"/>
        <v>-0.51900000000000002</v>
      </c>
      <c r="AM160">
        <f t="shared" si="80"/>
        <v>-0.80500000000000005</v>
      </c>
      <c r="AN160" s="1">
        <v>2232.9389999999999</v>
      </c>
      <c r="AO160" s="1">
        <f t="shared" si="81"/>
        <v>22.32939</v>
      </c>
      <c r="AP160" s="1">
        <v>834.452</v>
      </c>
      <c r="AQ160" s="1">
        <v>1700.3420000000001</v>
      </c>
      <c r="AR160" s="1">
        <v>253.327</v>
      </c>
      <c r="AS160" s="4">
        <f t="shared" si="82"/>
        <v>-48.528000000000475</v>
      </c>
      <c r="AU160" s="17">
        <f t="shared" si="83"/>
        <v>7.9272939999999998</v>
      </c>
      <c r="AV160" s="17">
        <f t="shared" si="84"/>
        <v>6.057576000000001</v>
      </c>
      <c r="AW160" s="17">
        <f t="shared" si="85"/>
        <v>-6.057576000000001</v>
      </c>
      <c r="AY160" s="4">
        <f t="shared" si="73"/>
        <v>8.49482558139535E-6</v>
      </c>
      <c r="AZ160" s="4">
        <f t="shared" si="74"/>
        <v>6.6827732558139528E-6</v>
      </c>
      <c r="BA160" s="38">
        <f t="shared" si="86"/>
        <v>8.4948255813953495E-3</v>
      </c>
      <c r="BB160" s="39">
        <f t="shared" si="87"/>
        <v>6.6827732558139528E-3</v>
      </c>
      <c r="BC160" s="1">
        <f t="shared" si="107"/>
        <v>0.17750807344042985</v>
      </c>
      <c r="BD160" s="1">
        <f t="shared" si="88"/>
        <v>-0.13564132293806508</v>
      </c>
      <c r="BF160" s="18">
        <f t="shared" si="89"/>
        <v>9.0657323400000003</v>
      </c>
      <c r="BG160" s="18">
        <f t="shared" si="90"/>
        <v>4.1979253199999995</v>
      </c>
      <c r="BI160" s="21">
        <f t="shared" si="91"/>
        <v>12.557599290428644</v>
      </c>
      <c r="BJ160" s="21">
        <f t="shared" si="92"/>
        <v>244.29927972134581</v>
      </c>
      <c r="BN160" s="22">
        <v>9.2999999999999997E-5</v>
      </c>
      <c r="BO160" s="1">
        <v>23481466.203187101</v>
      </c>
      <c r="BP160">
        <f t="shared" si="93"/>
        <v>23.4814662031871</v>
      </c>
      <c r="BS160" s="22">
        <v>9.2999999999999997E-5</v>
      </c>
      <c r="BT160" s="1">
        <v>23247487.1463251</v>
      </c>
      <c r="BU160" s="33">
        <f t="shared" si="94"/>
        <v>23.247487146325099</v>
      </c>
      <c r="BX160" s="22">
        <v>9.2999999999999997E-5</v>
      </c>
      <c r="BY160">
        <v>25031249.316631999</v>
      </c>
      <c r="BZ160" s="33">
        <f t="shared" si="95"/>
        <v>25.031249316632</v>
      </c>
      <c r="CA160" s="33"/>
      <c r="CB160" s="35">
        <v>9.2999999999999997E-5</v>
      </c>
      <c r="CC160" s="40">
        <f t="shared" si="96"/>
        <v>9.2999999999999999E-2</v>
      </c>
      <c r="CD160" s="35">
        <v>24904011.383547999</v>
      </c>
      <c r="CE160" s="33">
        <f t="shared" si="97"/>
        <v>24.904011383547999</v>
      </c>
      <c r="CJ160" s="1">
        <v>855.75</v>
      </c>
      <c r="CK160" s="1">
        <v>855.75</v>
      </c>
      <c r="CM160" s="1">
        <v>1406.7070000000001</v>
      </c>
      <c r="CN160" s="1">
        <v>1406.7070000000001</v>
      </c>
      <c r="CT160" s="32">
        <v>9.2999999999999997E-5</v>
      </c>
      <c r="CU160">
        <v>11478708.3956805</v>
      </c>
      <c r="CV160" s="33">
        <f t="shared" si="98"/>
        <v>11.478708395680501</v>
      </c>
      <c r="CY160" s="41">
        <f t="shared" si="99"/>
        <v>9.2999999999999999E-2</v>
      </c>
      <c r="CZ160">
        <v>12667351.0444363</v>
      </c>
      <c r="DA160" s="33">
        <f t="shared" si="100"/>
        <v>12.6673510444363</v>
      </c>
      <c r="DC160" s="32">
        <v>9.2999999999999997E-5</v>
      </c>
      <c r="DD160">
        <v>12653182.618272699</v>
      </c>
      <c r="DE160">
        <f t="shared" si="101"/>
        <v>12.6531826182727</v>
      </c>
      <c r="DG160" s="43">
        <f t="shared" si="102"/>
        <v>9.2999999999999999E-2</v>
      </c>
      <c r="DH160" s="45">
        <v>12463106.073563101</v>
      </c>
      <c r="DI160" s="38">
        <f t="shared" si="103"/>
        <v>12.4631060735631</v>
      </c>
      <c r="DO160" s="38">
        <f t="shared" si="104"/>
        <v>9.2999999999999999E-2</v>
      </c>
      <c r="DP160" s="4">
        <v>24619576.601732399</v>
      </c>
      <c r="DQ160" s="39">
        <f t="shared" si="105"/>
        <v>24.619576601732398</v>
      </c>
    </row>
    <row r="161" spans="1:121" x14ac:dyDescent="0.25">
      <c r="A161" s="1">
        <v>2322.0610000000001</v>
      </c>
      <c r="E161" s="1">
        <v>1156</v>
      </c>
      <c r="F161" s="1">
        <v>1156</v>
      </c>
      <c r="G161" s="1">
        <v>2334.5720000000001</v>
      </c>
      <c r="H161" s="1">
        <v>1520.548</v>
      </c>
      <c r="I161" s="1">
        <v>-1.909</v>
      </c>
      <c r="J161" s="1"/>
      <c r="K161" s="1">
        <v>20.989000000000001</v>
      </c>
      <c r="L161" s="1">
        <v>22.779</v>
      </c>
      <c r="M161" s="1">
        <v>-1561.4069999999999</v>
      </c>
      <c r="N161" s="1"/>
      <c r="O161" s="1">
        <v>-110.45099999999999</v>
      </c>
      <c r="P161" s="1"/>
      <c r="Q161" s="1">
        <v>894.00900000000001</v>
      </c>
      <c r="R161" s="1">
        <v>1114.5550000000001</v>
      </c>
      <c r="S161" s="1">
        <v>-2.0379999999999998</v>
      </c>
      <c r="T161" s="1">
        <v>-2.84</v>
      </c>
      <c r="U161" s="1">
        <v>-1.506</v>
      </c>
      <c r="V161" s="1">
        <v>-5.8999999999999997E-2</v>
      </c>
      <c r="W161" s="1">
        <v>0.60599999999999998</v>
      </c>
      <c r="X161" s="1">
        <v>0.89200000000000002</v>
      </c>
      <c r="Y161" s="1">
        <v>1.1080000000000001</v>
      </c>
      <c r="Z161" s="1">
        <v>0.54100000000000004</v>
      </c>
      <c r="AA161" s="30">
        <v>2322.0610000000001</v>
      </c>
      <c r="AB161" s="1">
        <v>840.86199999999997</v>
      </c>
      <c r="AC161" s="1">
        <v>1660.0540000000001</v>
      </c>
      <c r="AD161" s="1">
        <v>260.34699999999998</v>
      </c>
      <c r="AH161">
        <f t="shared" si="75"/>
        <v>2.0379999999999998</v>
      </c>
      <c r="AI161" s="1">
        <f t="shared" si="76"/>
        <v>2.84</v>
      </c>
      <c r="AJ161">
        <f t="shared" si="77"/>
        <v>1.506</v>
      </c>
      <c r="AK161">
        <f t="shared" si="78"/>
        <v>5.8999999999999997E-2</v>
      </c>
      <c r="AL161">
        <f t="shared" si="79"/>
        <v>-0.60599999999999998</v>
      </c>
      <c r="AM161">
        <f t="shared" si="80"/>
        <v>-0.89200000000000002</v>
      </c>
      <c r="AN161" s="1">
        <v>2322.0610000000001</v>
      </c>
      <c r="AO161" s="1">
        <f t="shared" si="81"/>
        <v>23.220610000000001</v>
      </c>
      <c r="AP161" s="1">
        <v>840.86199999999997</v>
      </c>
      <c r="AQ161" s="1">
        <v>1660.0540000000001</v>
      </c>
      <c r="AR161" s="1">
        <v>260.34699999999998</v>
      </c>
      <c r="AS161" s="4">
        <f t="shared" si="82"/>
        <v>81.492000000000189</v>
      </c>
      <c r="AU161" s="17">
        <f t="shared" si="83"/>
        <v>7.9881890000000002</v>
      </c>
      <c r="AV161" s="17">
        <f t="shared" si="84"/>
        <v>6.8238010000000031</v>
      </c>
      <c r="AW161" s="17">
        <f t="shared" si="85"/>
        <v>-6.8238010000000031</v>
      </c>
      <c r="AY161" s="4">
        <f t="shared" si="73"/>
        <v>8.8514941860465112E-6</v>
      </c>
      <c r="AZ161" s="4">
        <f t="shared" si="74"/>
        <v>5.8398837209302328E-6</v>
      </c>
      <c r="BA161" s="38">
        <f t="shared" si="86"/>
        <v>8.8514941860465112E-3</v>
      </c>
      <c r="BB161" s="39">
        <f t="shared" si="87"/>
        <v>5.8398837209302328E-3</v>
      </c>
      <c r="BC161" s="1">
        <f t="shared" si="107"/>
        <v>0.17200644169123894</v>
      </c>
      <c r="BD161" s="1">
        <f t="shared" si="88"/>
        <v>-0.14693414600219379</v>
      </c>
      <c r="BF161" s="18">
        <f t="shared" si="89"/>
        <v>9.4275676600000011</v>
      </c>
      <c r="BG161" s="18">
        <f t="shared" si="90"/>
        <v>4.3654746800000002</v>
      </c>
      <c r="BI161" s="21">
        <f t="shared" si="91"/>
        <v>15.267762713675403</v>
      </c>
      <c r="BJ161" s="21">
        <f t="shared" si="92"/>
        <v>256.31292127892954</v>
      </c>
      <c r="BN161" s="22">
        <v>9.3599999999999998E-5</v>
      </c>
      <c r="BO161" s="1">
        <v>23311398.667087398</v>
      </c>
      <c r="BP161">
        <f t="shared" si="93"/>
        <v>23.311398667087399</v>
      </c>
      <c r="BS161" s="22">
        <v>9.3599999999999998E-5</v>
      </c>
      <c r="BT161" s="1">
        <v>23110812.821161401</v>
      </c>
      <c r="BU161" s="33">
        <f t="shared" si="94"/>
        <v>23.110812821161399</v>
      </c>
      <c r="BX161" s="22">
        <v>9.3599999999999998E-5</v>
      </c>
      <c r="BY161">
        <v>24903573.283197701</v>
      </c>
      <c r="BZ161" s="33">
        <f t="shared" si="95"/>
        <v>24.903573283197701</v>
      </c>
      <c r="CA161" s="33"/>
      <c r="CB161" s="35">
        <v>9.3599999999999998E-5</v>
      </c>
      <c r="CC161" s="40">
        <f t="shared" si="96"/>
        <v>9.3600000000000003E-2</v>
      </c>
      <c r="CD161" s="35">
        <v>24783747.451482799</v>
      </c>
      <c r="CE161" s="33">
        <f t="shared" si="97"/>
        <v>24.7837474514828</v>
      </c>
      <c r="CJ161" s="1">
        <v>894.00900000000001</v>
      </c>
      <c r="CK161" s="1">
        <v>894.00900000000001</v>
      </c>
      <c r="CM161" s="1">
        <v>1520.548</v>
      </c>
      <c r="CN161" s="1">
        <v>1520.548</v>
      </c>
      <c r="CT161" s="32">
        <v>9.3599999999999998E-5</v>
      </c>
      <c r="CU161">
        <v>11484925.7425527</v>
      </c>
      <c r="CV161" s="33">
        <f t="shared" si="98"/>
        <v>11.484925742552699</v>
      </c>
      <c r="CY161" s="41">
        <f t="shared" si="99"/>
        <v>9.3600000000000003E-2</v>
      </c>
      <c r="CZ161">
        <v>12674369.9423333</v>
      </c>
      <c r="DA161" s="33">
        <f t="shared" si="100"/>
        <v>12.6743699423333</v>
      </c>
      <c r="DC161" s="32">
        <v>9.3599999999999998E-5</v>
      </c>
      <c r="DD161">
        <v>12660101.257217599</v>
      </c>
      <c r="DE161">
        <f t="shared" si="101"/>
        <v>12.660101257217599</v>
      </c>
      <c r="DG161" s="43">
        <f t="shared" si="102"/>
        <v>9.3600000000000003E-2</v>
      </c>
      <c r="DH161" s="45">
        <v>12469942.7651507</v>
      </c>
      <c r="DI161" s="38">
        <f t="shared" si="103"/>
        <v>12.4699427651507</v>
      </c>
      <c r="DO161" s="38">
        <f t="shared" si="104"/>
        <v>9.3600000000000003E-2</v>
      </c>
      <c r="DP161" s="4">
        <v>24497226.5493416</v>
      </c>
      <c r="DQ161" s="39">
        <f t="shared" si="105"/>
        <v>24.497226549341601</v>
      </c>
    </row>
    <row r="162" spans="1:121" x14ac:dyDescent="0.25">
      <c r="A162" s="1">
        <v>2313.5149999999999</v>
      </c>
      <c r="E162" s="1">
        <v>1157</v>
      </c>
      <c r="F162" s="1">
        <v>1157</v>
      </c>
      <c r="G162" s="1">
        <v>2338.8760000000002</v>
      </c>
      <c r="H162" s="1">
        <v>1522.47</v>
      </c>
      <c r="I162" s="1">
        <v>-1.909</v>
      </c>
      <c r="J162" s="1"/>
      <c r="K162" s="1">
        <v>20.989000000000001</v>
      </c>
      <c r="L162" s="1">
        <v>22.303999999999998</v>
      </c>
      <c r="M162" s="1">
        <v>-1529.3440000000001</v>
      </c>
      <c r="N162" s="1"/>
      <c r="O162" s="1">
        <v>-109.498</v>
      </c>
      <c r="P162" s="1"/>
      <c r="Q162" s="1">
        <v>894.48699999999997</v>
      </c>
      <c r="R162" s="1">
        <v>1115.5070000000001</v>
      </c>
      <c r="S162" s="1">
        <v>-2.0329999999999999</v>
      </c>
      <c r="T162" s="1">
        <v>-2.8540000000000001</v>
      </c>
      <c r="U162" s="1">
        <v>-1.5109999999999999</v>
      </c>
      <c r="V162" s="1">
        <v>-6.4000000000000001E-2</v>
      </c>
      <c r="W162" s="1">
        <v>0.60599999999999998</v>
      </c>
      <c r="X162" s="1">
        <v>0.89700000000000002</v>
      </c>
      <c r="Y162" s="1">
        <v>1.1080000000000001</v>
      </c>
      <c r="Z162" s="1">
        <v>0.54400000000000004</v>
      </c>
      <c r="AA162" s="30">
        <v>2313.5149999999999</v>
      </c>
      <c r="AB162" s="1">
        <v>879.62400000000002</v>
      </c>
      <c r="AC162" s="1">
        <v>1741.546</v>
      </c>
      <c r="AD162" s="1">
        <v>260.65199999999999</v>
      </c>
      <c r="AH162">
        <f t="shared" si="75"/>
        <v>2.0329999999999999</v>
      </c>
      <c r="AI162" s="1">
        <f t="shared" si="76"/>
        <v>2.8540000000000001</v>
      </c>
      <c r="AJ162">
        <f t="shared" si="77"/>
        <v>1.5109999999999999</v>
      </c>
      <c r="AK162">
        <f t="shared" si="78"/>
        <v>6.4000000000000001E-2</v>
      </c>
      <c r="AL162">
        <f t="shared" si="79"/>
        <v>-0.60599999999999998</v>
      </c>
      <c r="AM162">
        <f t="shared" si="80"/>
        <v>-0.89700000000000002</v>
      </c>
      <c r="AN162" s="1">
        <v>2313.5149999999999</v>
      </c>
      <c r="AO162" s="1">
        <f t="shared" si="81"/>
        <v>23.135149999999999</v>
      </c>
      <c r="AP162" s="1">
        <v>879.62400000000002</v>
      </c>
      <c r="AQ162" s="1">
        <v>1741.546</v>
      </c>
      <c r="AR162" s="1">
        <v>260.65199999999999</v>
      </c>
      <c r="AS162" s="4">
        <f t="shared" si="82"/>
        <v>-47.003000000000156</v>
      </c>
      <c r="AU162" s="17">
        <f t="shared" si="83"/>
        <v>8.3564279999999993</v>
      </c>
      <c r="AV162" s="17">
        <f t="shared" si="84"/>
        <v>5.9824819999999974</v>
      </c>
      <c r="AW162" s="17">
        <f t="shared" si="85"/>
        <v>-5.9824819999999974</v>
      </c>
      <c r="AY162" s="4">
        <f t="shared" si="73"/>
        <v>8.8626686046511641E-6</v>
      </c>
      <c r="AZ162" s="4">
        <f t="shared" si="74"/>
        <v>5.8371220930232561E-6</v>
      </c>
      <c r="BA162" s="38">
        <f t="shared" si="86"/>
        <v>8.8626686046511648E-3</v>
      </c>
      <c r="BB162" s="39">
        <f t="shared" si="87"/>
        <v>5.8371220930232559E-3</v>
      </c>
      <c r="BC162" s="1">
        <f t="shared" si="107"/>
        <v>0.18060025545544334</v>
      </c>
      <c r="BD162" s="1">
        <f t="shared" si="88"/>
        <v>-0.12929421248619521</v>
      </c>
      <c r="BF162" s="18">
        <f t="shared" si="89"/>
        <v>9.3928709000000001</v>
      </c>
      <c r="BG162" s="18">
        <f t="shared" si="90"/>
        <v>4.3494082000000001</v>
      </c>
      <c r="BI162" s="21">
        <f t="shared" si="91"/>
        <v>11.034356918500832</v>
      </c>
      <c r="BJ162" s="21">
        <f t="shared" si="92"/>
        <v>237.54703455978213</v>
      </c>
      <c r="BN162" s="22">
        <v>9.4199999999999999E-5</v>
      </c>
      <c r="BO162" s="1">
        <v>23312709.216753799</v>
      </c>
      <c r="BP162">
        <f t="shared" si="93"/>
        <v>23.312709216753799</v>
      </c>
      <c r="BS162" s="22">
        <v>9.4199999999999999E-5</v>
      </c>
      <c r="BT162" s="1">
        <v>23114435.268812701</v>
      </c>
      <c r="BU162" s="33">
        <f t="shared" si="94"/>
        <v>23.114435268812702</v>
      </c>
      <c r="BX162" s="22">
        <v>9.4199999999999999E-5</v>
      </c>
      <c r="BY162">
        <v>24910608.5691971</v>
      </c>
      <c r="BZ162" s="33">
        <f t="shared" si="95"/>
        <v>24.910608569197098</v>
      </c>
      <c r="CA162" s="33"/>
      <c r="CB162" s="35">
        <v>9.4199999999999999E-5</v>
      </c>
      <c r="CC162" s="40">
        <f t="shared" si="96"/>
        <v>9.4200000000000006E-2</v>
      </c>
      <c r="CD162" s="35">
        <v>24791503.248712901</v>
      </c>
      <c r="CE162" s="33">
        <f t="shared" si="97"/>
        <v>24.7915032487129</v>
      </c>
      <c r="CJ162" s="1">
        <v>894.48699999999997</v>
      </c>
      <c r="CK162" s="1">
        <v>894.48699999999997</v>
      </c>
      <c r="CM162" s="1">
        <v>1522.47</v>
      </c>
      <c r="CN162" s="1">
        <v>1522.47</v>
      </c>
      <c r="CT162" s="32">
        <v>9.4199999999999999E-5</v>
      </c>
      <c r="CU162">
        <v>11491127.486189499</v>
      </c>
      <c r="CV162" s="33">
        <f t="shared" si="98"/>
        <v>11.4911274861895</v>
      </c>
      <c r="CY162" s="41">
        <f t="shared" si="99"/>
        <v>9.4200000000000006E-2</v>
      </c>
      <c r="CZ162">
        <v>12681368.6986359</v>
      </c>
      <c r="DA162" s="33">
        <f t="shared" si="100"/>
        <v>12.6813686986359</v>
      </c>
      <c r="DC162" s="32">
        <v>9.4199999999999999E-5</v>
      </c>
      <c r="DD162">
        <v>12666999.945952401</v>
      </c>
      <c r="DE162">
        <f t="shared" si="101"/>
        <v>12.666999945952401</v>
      </c>
      <c r="DG162" s="43">
        <f t="shared" si="102"/>
        <v>9.4200000000000006E-2</v>
      </c>
      <c r="DH162" s="45">
        <v>12476759.506528201</v>
      </c>
      <c r="DI162" s="38">
        <f t="shared" si="103"/>
        <v>12.4767595065282</v>
      </c>
      <c r="DO162" s="38">
        <f t="shared" si="104"/>
        <v>9.4200000000000006E-2</v>
      </c>
      <c r="DP162" s="4">
        <v>24504307.090867698</v>
      </c>
      <c r="DQ162" s="39">
        <f t="shared" si="105"/>
        <v>24.504307090867698</v>
      </c>
    </row>
    <row r="163" spans="1:121" x14ac:dyDescent="0.25">
      <c r="A163" s="1">
        <v>2304.0529999999999</v>
      </c>
      <c r="E163" s="1">
        <v>1158</v>
      </c>
      <c r="F163" s="1">
        <v>1158</v>
      </c>
      <c r="G163" s="1">
        <v>2353.2240000000002</v>
      </c>
      <c r="H163" s="1">
        <v>1530.6369999999999</v>
      </c>
      <c r="I163" s="1">
        <v>-1.4319999999999999</v>
      </c>
      <c r="J163" s="1"/>
      <c r="K163" s="1">
        <v>20.989000000000001</v>
      </c>
      <c r="L163" s="1">
        <v>22.303999999999998</v>
      </c>
      <c r="M163" s="1">
        <v>-1582.7809999999999</v>
      </c>
      <c r="N163" s="1"/>
      <c r="O163" s="1">
        <v>-108.54600000000001</v>
      </c>
      <c r="P163" s="1"/>
      <c r="Q163" s="1">
        <v>897.83500000000004</v>
      </c>
      <c r="R163" s="1">
        <v>1122.6500000000001</v>
      </c>
      <c r="S163" s="1">
        <v>-2.048</v>
      </c>
      <c r="T163" s="1">
        <v>-2.8639999999999999</v>
      </c>
      <c r="U163" s="1">
        <v>-1.5109999999999999</v>
      </c>
      <c r="V163" s="1">
        <v>-6.4000000000000001E-2</v>
      </c>
      <c r="W163" s="1">
        <v>0.61599999999999999</v>
      </c>
      <c r="X163" s="1">
        <v>0.90800000000000003</v>
      </c>
      <c r="Y163" s="1">
        <v>1.115</v>
      </c>
      <c r="Z163" s="1">
        <v>0.54800000000000004</v>
      </c>
      <c r="AA163" s="30">
        <v>2304.0529999999999</v>
      </c>
      <c r="AB163" s="1">
        <v>871.38300000000004</v>
      </c>
      <c r="AC163" s="1">
        <v>1742.461</v>
      </c>
      <c r="AD163" s="1">
        <v>260.65199999999999</v>
      </c>
      <c r="AH163">
        <f t="shared" si="75"/>
        <v>2.048</v>
      </c>
      <c r="AI163" s="1">
        <f t="shared" si="76"/>
        <v>2.8639999999999999</v>
      </c>
      <c r="AJ163">
        <f t="shared" si="77"/>
        <v>1.5109999999999999</v>
      </c>
      <c r="AK163">
        <f t="shared" si="78"/>
        <v>6.4000000000000001E-2</v>
      </c>
      <c r="AL163">
        <f t="shared" si="79"/>
        <v>-0.61599999999999999</v>
      </c>
      <c r="AM163">
        <f t="shared" si="80"/>
        <v>-0.90800000000000003</v>
      </c>
      <c r="AN163" s="1">
        <v>2304.0529999999999</v>
      </c>
      <c r="AO163" s="1">
        <f t="shared" si="81"/>
        <v>23.04053</v>
      </c>
      <c r="AP163" s="1">
        <v>871.38300000000004</v>
      </c>
      <c r="AQ163" s="1">
        <v>1742.461</v>
      </c>
      <c r="AR163" s="1">
        <v>260.65199999999999</v>
      </c>
      <c r="AS163" s="4">
        <f t="shared" si="82"/>
        <v>-49.139000000000124</v>
      </c>
      <c r="AU163" s="17">
        <f t="shared" si="83"/>
        <v>8.2781385000000007</v>
      </c>
      <c r="AV163" s="17">
        <f t="shared" si="84"/>
        <v>6.0485615000000017</v>
      </c>
      <c r="AW163" s="17">
        <f t="shared" si="85"/>
        <v>-6.0485615000000017</v>
      </c>
      <c r="AY163" s="4">
        <f t="shared" si="73"/>
        <v>8.9073779069767448E-6</v>
      </c>
      <c r="AZ163" s="4">
        <f t="shared" si="74"/>
        <v>5.8510523255813953E-6</v>
      </c>
      <c r="BA163" s="38">
        <f t="shared" si="86"/>
        <v>8.9073779069767448E-3</v>
      </c>
      <c r="BB163" s="39">
        <f t="shared" si="87"/>
        <v>5.851052325581395E-3</v>
      </c>
      <c r="BC163" s="1">
        <f t="shared" si="107"/>
        <v>0.17964297045250266</v>
      </c>
      <c r="BD163" s="1">
        <f t="shared" si="88"/>
        <v>-0.13125916591328415</v>
      </c>
      <c r="BF163" s="18">
        <f t="shared" si="89"/>
        <v>9.3544551800000004</v>
      </c>
      <c r="BG163" s="18">
        <f t="shared" si="90"/>
        <v>4.3316196399999995</v>
      </c>
      <c r="BI163" s="21">
        <f t="shared" si="91"/>
        <v>11.505925885466695</v>
      </c>
      <c r="BJ163" s="21">
        <f t="shared" si="92"/>
        <v>239.63741054604699</v>
      </c>
      <c r="BN163" s="22">
        <v>9.48E-5</v>
      </c>
      <c r="BO163" s="1">
        <v>23313756.185006499</v>
      </c>
      <c r="BP163">
        <f t="shared" si="93"/>
        <v>23.313756185006497</v>
      </c>
      <c r="BS163" s="22">
        <v>9.48E-5</v>
      </c>
      <c r="BT163" s="1">
        <v>23117836.3243622</v>
      </c>
      <c r="BU163" s="33">
        <f t="shared" si="94"/>
        <v>23.117836324362198</v>
      </c>
      <c r="BX163" s="22">
        <v>9.48E-5</v>
      </c>
      <c r="BY163">
        <v>24917408.779145401</v>
      </c>
      <c r="BZ163" s="33">
        <f t="shared" si="95"/>
        <v>24.917408779145401</v>
      </c>
      <c r="CA163" s="33"/>
      <c r="CB163" s="35">
        <v>9.48E-5</v>
      </c>
      <c r="CC163" s="40">
        <f t="shared" si="96"/>
        <v>9.4799999999999995E-2</v>
      </c>
      <c r="CD163" s="35">
        <v>24799037.653841101</v>
      </c>
      <c r="CE163" s="33">
        <f t="shared" si="97"/>
        <v>24.799037653841101</v>
      </c>
      <c r="CJ163" s="1">
        <v>897.83500000000004</v>
      </c>
      <c r="CK163" s="1">
        <v>897.83500000000004</v>
      </c>
      <c r="CM163" s="1">
        <v>1530.6369999999999</v>
      </c>
      <c r="CN163" s="1">
        <v>1530.6369999999999</v>
      </c>
      <c r="CT163" s="32">
        <v>9.48E-5</v>
      </c>
      <c r="CU163">
        <v>11497313.645566201</v>
      </c>
      <c r="CV163" s="33">
        <f t="shared" si="98"/>
        <v>11.497313645566202</v>
      </c>
      <c r="CY163" s="41">
        <f t="shared" si="99"/>
        <v>9.4799999999999995E-2</v>
      </c>
      <c r="CZ163">
        <v>12688347.3340063</v>
      </c>
      <c r="DA163" s="33">
        <f t="shared" si="100"/>
        <v>12.6883473340063</v>
      </c>
      <c r="DC163" s="32">
        <v>9.48E-5</v>
      </c>
      <c r="DD163">
        <v>12673878.7102329</v>
      </c>
      <c r="DE163">
        <f t="shared" si="101"/>
        <v>12.6738787102329</v>
      </c>
      <c r="DG163" s="43">
        <f t="shared" si="102"/>
        <v>9.4799999999999995E-2</v>
      </c>
      <c r="DH163" s="45">
        <v>12483556.3234514</v>
      </c>
      <c r="DI163" s="38">
        <f t="shared" si="103"/>
        <v>12.483556323451399</v>
      </c>
      <c r="DO163" s="38">
        <f t="shared" si="104"/>
        <v>9.4799999999999995E-2</v>
      </c>
      <c r="DP163" s="4">
        <v>24511166.240292002</v>
      </c>
      <c r="DQ163" s="39">
        <f t="shared" si="105"/>
        <v>24.511166240292003</v>
      </c>
    </row>
    <row r="164" spans="1:121" x14ac:dyDescent="0.25">
      <c r="A164" s="1">
        <v>2327.2489999999998</v>
      </c>
      <c r="E164" s="1">
        <v>1159</v>
      </c>
      <c r="F164" s="1">
        <v>1159</v>
      </c>
      <c r="G164" s="1">
        <v>2369.9630000000002</v>
      </c>
      <c r="H164" s="1">
        <v>1546.49</v>
      </c>
      <c r="I164" s="1">
        <v>-1.909</v>
      </c>
      <c r="J164" s="1"/>
      <c r="K164" s="1">
        <v>20.989000000000001</v>
      </c>
      <c r="L164" s="1">
        <v>22.303999999999998</v>
      </c>
      <c r="M164" s="1">
        <v>-1539.1030000000001</v>
      </c>
      <c r="N164" s="1"/>
      <c r="O164" s="1">
        <v>-113.783</v>
      </c>
      <c r="P164" s="1"/>
      <c r="Q164" s="1">
        <v>904.53099999999995</v>
      </c>
      <c r="R164" s="1">
        <v>1129.318</v>
      </c>
      <c r="S164" s="1">
        <v>-2.0569999999999999</v>
      </c>
      <c r="T164" s="1">
        <v>-2.9020000000000001</v>
      </c>
      <c r="U164" s="1">
        <v>-1.5249999999999999</v>
      </c>
      <c r="V164" s="1">
        <v>-6.8000000000000005E-2</v>
      </c>
      <c r="W164" s="1">
        <v>0.61599999999999999</v>
      </c>
      <c r="X164" s="1">
        <v>0.90800000000000003</v>
      </c>
      <c r="Y164" s="1">
        <v>1.129</v>
      </c>
      <c r="Z164" s="1">
        <v>0.55500000000000005</v>
      </c>
      <c r="AA164" s="30">
        <v>2327.2489999999998</v>
      </c>
      <c r="AB164" s="1">
        <v>877.18200000000002</v>
      </c>
      <c r="AC164" s="1">
        <v>1742.461</v>
      </c>
      <c r="AD164" s="1">
        <v>260.65199999999999</v>
      </c>
      <c r="AH164">
        <f t="shared" si="75"/>
        <v>2.0569999999999999</v>
      </c>
      <c r="AI164" s="1">
        <f t="shared" si="76"/>
        <v>2.9020000000000001</v>
      </c>
      <c r="AJ164">
        <f t="shared" si="77"/>
        <v>1.5249999999999999</v>
      </c>
      <c r="AK164">
        <f t="shared" si="78"/>
        <v>6.8000000000000005E-2</v>
      </c>
      <c r="AL164">
        <f t="shared" si="79"/>
        <v>-0.61599999999999999</v>
      </c>
      <c r="AM164">
        <f t="shared" si="80"/>
        <v>-0.90800000000000003</v>
      </c>
      <c r="AN164" s="1">
        <v>2327.2489999999998</v>
      </c>
      <c r="AO164" s="1">
        <f t="shared" si="81"/>
        <v>23.272489999999998</v>
      </c>
      <c r="AP164" s="1">
        <v>877.18200000000002</v>
      </c>
      <c r="AQ164" s="1">
        <v>1742.461</v>
      </c>
      <c r="AR164" s="1">
        <v>260.65199999999999</v>
      </c>
      <c r="AS164" s="4">
        <f t="shared" si="82"/>
        <v>-31.742000000000189</v>
      </c>
      <c r="AU164" s="17">
        <f t="shared" si="83"/>
        <v>8.3332289999999993</v>
      </c>
      <c r="AV164" s="17">
        <f t="shared" si="84"/>
        <v>6.1674410000000002</v>
      </c>
      <c r="AW164" s="17">
        <f t="shared" si="85"/>
        <v>-6.1674410000000002</v>
      </c>
      <c r="AY164" s="4">
        <f t="shared" si="73"/>
        <v>9.0023197674418611E-6</v>
      </c>
      <c r="AZ164" s="4">
        <f t="shared" si="74"/>
        <v>5.9204302325581393E-6</v>
      </c>
      <c r="BA164" s="38">
        <f t="shared" si="86"/>
        <v>9.0023197674418617E-3</v>
      </c>
      <c r="BB164" s="39">
        <f t="shared" si="87"/>
        <v>5.9204302325581394E-3</v>
      </c>
      <c r="BC164" s="1">
        <f t="shared" si="107"/>
        <v>0.17903604212527321</v>
      </c>
      <c r="BD164" s="1">
        <f t="shared" si="88"/>
        <v>-0.13250496616391286</v>
      </c>
      <c r="BF164" s="18">
        <f t="shared" si="89"/>
        <v>9.4486309399999993</v>
      </c>
      <c r="BG164" s="18">
        <f t="shared" si="90"/>
        <v>4.3752281200000001</v>
      </c>
      <c r="BI164" s="21">
        <f t="shared" si="91"/>
        <v>11.804905357008266</v>
      </c>
      <c r="BJ164" s="21">
        <f t="shared" si="92"/>
        <v>240.9627299616094</v>
      </c>
      <c r="BN164" s="22">
        <v>9.5400000000000001E-5</v>
      </c>
      <c r="BO164" s="1">
        <v>23314539.874727599</v>
      </c>
      <c r="BP164">
        <f t="shared" si="93"/>
        <v>23.314539874727597</v>
      </c>
      <c r="BS164" s="22">
        <v>9.5400000000000001E-5</v>
      </c>
      <c r="BT164" s="1">
        <v>23121016.586922899</v>
      </c>
      <c r="BU164" s="33">
        <f t="shared" si="94"/>
        <v>23.121016586922899</v>
      </c>
      <c r="BX164" s="22">
        <v>9.5400000000000001E-5</v>
      </c>
      <c r="BY164">
        <v>24923974.428458001</v>
      </c>
      <c r="BZ164" s="33">
        <f t="shared" si="95"/>
        <v>24.923974428458003</v>
      </c>
      <c r="CA164" s="33"/>
      <c r="CB164" s="35">
        <v>9.5400000000000001E-5</v>
      </c>
      <c r="CC164" s="40">
        <f t="shared" si="96"/>
        <v>9.5399999999999999E-2</v>
      </c>
      <c r="CD164" s="35">
        <v>24806351.265980601</v>
      </c>
      <c r="CE164" s="33">
        <f t="shared" si="97"/>
        <v>24.806351265980602</v>
      </c>
      <c r="CJ164" s="1">
        <v>904.53099999999995</v>
      </c>
      <c r="CK164" s="1">
        <v>904.53099999999995</v>
      </c>
      <c r="CM164" s="1">
        <v>1546.49</v>
      </c>
      <c r="CN164" s="1">
        <v>1546.49</v>
      </c>
      <c r="CT164" s="32">
        <v>9.5400000000000001E-5</v>
      </c>
      <c r="CU164">
        <v>11503484.239626201</v>
      </c>
      <c r="CV164" s="33">
        <f t="shared" si="98"/>
        <v>11.5034842396262</v>
      </c>
      <c r="CY164" s="41">
        <f t="shared" si="99"/>
        <v>9.5399999999999999E-2</v>
      </c>
      <c r="CZ164">
        <v>12695305.869077301</v>
      </c>
      <c r="DA164" s="33">
        <f t="shared" si="100"/>
        <v>12.6953058690773</v>
      </c>
      <c r="DC164" s="32">
        <v>9.5400000000000001E-5</v>
      </c>
      <c r="DD164">
        <v>12680737.5757691</v>
      </c>
      <c r="DE164">
        <f t="shared" si="101"/>
        <v>12.680737575769101</v>
      </c>
      <c r="DG164" s="43">
        <f t="shared" si="102"/>
        <v>9.5399999999999999E-2</v>
      </c>
      <c r="DH164" s="45">
        <v>12490333.241630301</v>
      </c>
      <c r="DI164" s="38">
        <f t="shared" si="103"/>
        <v>12.490333241630301</v>
      </c>
      <c r="DO164" s="38">
        <f t="shared" si="104"/>
        <v>9.5399999999999999E-2</v>
      </c>
      <c r="DP164" s="4">
        <v>24517804.596727598</v>
      </c>
      <c r="DQ164" s="39">
        <f t="shared" si="105"/>
        <v>24.517804596727597</v>
      </c>
    </row>
    <row r="165" spans="1:121" x14ac:dyDescent="0.25">
      <c r="A165" s="1">
        <v>2350.4459999999999</v>
      </c>
      <c r="E165" s="1">
        <v>1160</v>
      </c>
      <c r="F165" s="1">
        <v>1160</v>
      </c>
      <c r="G165" s="1">
        <v>2372.3539999999998</v>
      </c>
      <c r="H165" s="1">
        <v>1556.579</v>
      </c>
      <c r="I165" s="1">
        <v>-3.3410000000000002</v>
      </c>
      <c r="J165" s="1"/>
      <c r="K165" s="1">
        <v>21.466000000000001</v>
      </c>
      <c r="L165" s="1">
        <v>22.303999999999998</v>
      </c>
      <c r="M165" s="1">
        <v>-1698.4639999999999</v>
      </c>
      <c r="N165" s="1"/>
      <c r="O165" s="1">
        <v>-119.01900000000001</v>
      </c>
      <c r="P165" s="1"/>
      <c r="Q165" s="1">
        <v>907.4</v>
      </c>
      <c r="R165" s="1">
        <v>1128.365</v>
      </c>
      <c r="S165" s="1">
        <v>-2.0670000000000002</v>
      </c>
      <c r="T165" s="1">
        <v>-2.911</v>
      </c>
      <c r="U165" s="1">
        <v>-1.53</v>
      </c>
      <c r="V165" s="1">
        <v>-6.4000000000000001E-2</v>
      </c>
      <c r="W165" s="1">
        <v>0.62</v>
      </c>
      <c r="X165" s="1">
        <v>0.91400000000000003</v>
      </c>
      <c r="Y165" s="1">
        <v>1.1359999999999999</v>
      </c>
      <c r="Z165" s="1">
        <v>0.55500000000000005</v>
      </c>
      <c r="AA165" s="30">
        <v>2350.4459999999999</v>
      </c>
      <c r="AB165" s="1">
        <v>881.15</v>
      </c>
      <c r="AC165" s="1">
        <v>1760.164</v>
      </c>
      <c r="AD165" s="1">
        <v>270.41899999999998</v>
      </c>
      <c r="AH165">
        <f t="shared" si="75"/>
        <v>2.0670000000000002</v>
      </c>
      <c r="AI165" s="1">
        <f t="shared" si="76"/>
        <v>2.911</v>
      </c>
      <c r="AJ165">
        <f t="shared" si="77"/>
        <v>1.53</v>
      </c>
      <c r="AK165">
        <f t="shared" si="78"/>
        <v>6.4000000000000001E-2</v>
      </c>
      <c r="AL165">
        <f t="shared" si="79"/>
        <v>-0.62</v>
      </c>
      <c r="AM165">
        <f t="shared" si="80"/>
        <v>-0.91400000000000003</v>
      </c>
      <c r="AN165" s="1">
        <v>2350.4459999999999</v>
      </c>
      <c r="AO165" s="1">
        <f t="shared" si="81"/>
        <v>23.504459999999998</v>
      </c>
      <c r="AP165" s="1">
        <v>881.15</v>
      </c>
      <c r="AQ165" s="1">
        <v>1760.164</v>
      </c>
      <c r="AR165" s="1">
        <v>270.41899999999998</v>
      </c>
      <c r="AS165" s="4">
        <f t="shared" si="82"/>
        <v>-20.449000000000296</v>
      </c>
      <c r="AU165" s="17">
        <f t="shared" si="83"/>
        <v>8.3709249999999997</v>
      </c>
      <c r="AV165" s="17">
        <f t="shared" si="84"/>
        <v>6.3220349999999996</v>
      </c>
      <c r="AW165" s="17">
        <f t="shared" si="85"/>
        <v>-6.3220349999999996</v>
      </c>
      <c r="AY165" s="4">
        <f t="shared" si="73"/>
        <v>9.0693023255813945E-6</v>
      </c>
      <c r="AZ165" s="4">
        <f t="shared" si="74"/>
        <v>5.9675523255813941E-6</v>
      </c>
      <c r="BA165" s="38">
        <f t="shared" si="86"/>
        <v>9.0693023255813947E-3</v>
      </c>
      <c r="BB165" s="39">
        <f t="shared" si="87"/>
        <v>5.9675523255813944E-3</v>
      </c>
      <c r="BC165" s="1">
        <f t="shared" si="107"/>
        <v>0.1780709916330773</v>
      </c>
      <c r="BD165" s="1">
        <f t="shared" si="88"/>
        <v>-0.1344858592794729</v>
      </c>
      <c r="BF165" s="18">
        <f t="shared" si="89"/>
        <v>9.5428107600000001</v>
      </c>
      <c r="BG165" s="18">
        <f t="shared" si="90"/>
        <v>4.4188384799999998</v>
      </c>
      <c r="BI165" s="21">
        <f t="shared" si="91"/>
        <v>12.280299688139262</v>
      </c>
      <c r="BJ165" s="21">
        <f t="shared" si="92"/>
        <v>243.07006306326909</v>
      </c>
      <c r="BN165" s="22">
        <v>9.6000000000000002E-5</v>
      </c>
      <c r="BO165" s="1">
        <v>23157955.879803699</v>
      </c>
      <c r="BP165">
        <f t="shared" si="93"/>
        <v>23.157955879803698</v>
      </c>
      <c r="BS165" s="22">
        <v>9.6000000000000002E-5</v>
      </c>
      <c r="BT165" s="1">
        <v>22992514.469294399</v>
      </c>
      <c r="BU165" s="33">
        <f t="shared" si="94"/>
        <v>22.992514469294399</v>
      </c>
      <c r="BX165" s="22">
        <v>9.6000000000000002E-5</v>
      </c>
      <c r="BY165">
        <v>24805253.882381301</v>
      </c>
      <c r="BZ165" s="33">
        <f t="shared" si="95"/>
        <v>24.805253882381301</v>
      </c>
      <c r="CA165" s="33"/>
      <c r="CB165" s="35">
        <v>9.6000000000000002E-5</v>
      </c>
      <c r="CC165" s="40">
        <f t="shared" si="96"/>
        <v>9.6000000000000002E-2</v>
      </c>
      <c r="CD165" s="35">
        <v>24695093.6035011</v>
      </c>
      <c r="CE165" s="33">
        <f t="shared" si="97"/>
        <v>24.6950936035011</v>
      </c>
      <c r="CJ165" s="1">
        <v>907.4</v>
      </c>
      <c r="CK165" s="1">
        <v>907.4</v>
      </c>
      <c r="CM165" s="1">
        <v>1556.579</v>
      </c>
      <c r="CN165" s="1">
        <v>1556.579</v>
      </c>
      <c r="CT165" s="32">
        <v>9.6000000000000002E-5</v>
      </c>
      <c r="CU165">
        <v>11509639.287280999</v>
      </c>
      <c r="CV165" s="33">
        <f t="shared" si="98"/>
        <v>11.509639287280999</v>
      </c>
      <c r="CY165" s="41">
        <f t="shared" si="99"/>
        <v>9.6000000000000002E-2</v>
      </c>
      <c r="CZ165">
        <v>12702244.324452201</v>
      </c>
      <c r="DA165" s="33">
        <f t="shared" si="100"/>
        <v>12.702244324452201</v>
      </c>
      <c r="DC165" s="32">
        <v>9.6000000000000002E-5</v>
      </c>
      <c r="DD165">
        <v>12687576.568224801</v>
      </c>
      <c r="DE165">
        <f t="shared" si="101"/>
        <v>12.687576568224801</v>
      </c>
      <c r="DG165" s="43">
        <f t="shared" si="102"/>
        <v>9.6000000000000002E-2</v>
      </c>
      <c r="DH165" s="45">
        <v>12497090.2867286</v>
      </c>
      <c r="DI165" s="38">
        <f t="shared" si="103"/>
        <v>12.4970902867286</v>
      </c>
      <c r="DO165" s="38">
        <f t="shared" si="104"/>
        <v>9.6000000000000002E-2</v>
      </c>
      <c r="DP165" s="4">
        <v>24404342.362477299</v>
      </c>
      <c r="DQ165" s="39">
        <f t="shared" si="105"/>
        <v>24.404342362477298</v>
      </c>
    </row>
    <row r="166" spans="1:121" x14ac:dyDescent="0.25">
      <c r="A166" s="1">
        <v>2380.3560000000002</v>
      </c>
      <c r="E166" s="1">
        <v>1161</v>
      </c>
      <c r="F166" s="1">
        <v>1161</v>
      </c>
      <c r="G166" s="1">
        <v>2406.3130000000001</v>
      </c>
      <c r="H166" s="1">
        <v>1588.769</v>
      </c>
      <c r="I166" s="1">
        <v>-3.8180000000000001</v>
      </c>
      <c r="J166" s="1"/>
      <c r="K166" s="1">
        <v>20.512</v>
      </c>
      <c r="L166" s="1">
        <v>22.779</v>
      </c>
      <c r="M166" s="1">
        <v>-1622.739</v>
      </c>
      <c r="N166" s="1"/>
      <c r="O166" s="1">
        <v>-124.255</v>
      </c>
      <c r="P166" s="1"/>
      <c r="Q166" s="1">
        <v>921.74800000000005</v>
      </c>
      <c r="R166" s="1">
        <v>1141.7</v>
      </c>
      <c r="S166" s="1">
        <v>-2.1160000000000001</v>
      </c>
      <c r="T166" s="1">
        <v>-2.9820000000000002</v>
      </c>
      <c r="U166" s="1">
        <v>-1.554</v>
      </c>
      <c r="V166" s="1">
        <v>-6.4000000000000001E-2</v>
      </c>
      <c r="W166" s="1">
        <v>0.64</v>
      </c>
      <c r="X166" s="1">
        <v>0.94599999999999995</v>
      </c>
      <c r="Y166" s="1">
        <v>1.1639999999999999</v>
      </c>
      <c r="Z166" s="1">
        <v>0.56299999999999994</v>
      </c>
      <c r="AA166" s="30">
        <v>2380.3560000000002</v>
      </c>
      <c r="AB166" s="1">
        <v>898.54700000000003</v>
      </c>
      <c r="AC166" s="1">
        <v>1795.2629999999999</v>
      </c>
      <c r="AD166" s="1">
        <v>270.72399999999999</v>
      </c>
      <c r="AH166">
        <f t="shared" si="75"/>
        <v>2.1160000000000001</v>
      </c>
      <c r="AI166" s="1">
        <f t="shared" si="76"/>
        <v>2.9820000000000002</v>
      </c>
      <c r="AJ166">
        <f t="shared" si="77"/>
        <v>1.554</v>
      </c>
      <c r="AK166">
        <f t="shared" si="78"/>
        <v>6.4000000000000001E-2</v>
      </c>
      <c r="AL166">
        <f t="shared" si="79"/>
        <v>-0.64</v>
      </c>
      <c r="AM166">
        <f t="shared" si="80"/>
        <v>-0.94599999999999995</v>
      </c>
      <c r="AN166" s="1">
        <v>2380.3560000000002</v>
      </c>
      <c r="AO166" s="1">
        <f t="shared" si="81"/>
        <v>23.803560000000001</v>
      </c>
      <c r="AP166" s="1">
        <v>898.54700000000003</v>
      </c>
      <c r="AQ166" s="1">
        <v>1795.2629999999999</v>
      </c>
      <c r="AR166" s="1">
        <v>270.72399999999999</v>
      </c>
      <c r="AS166" s="4">
        <f t="shared" si="82"/>
        <v>-42.729999999999563</v>
      </c>
      <c r="AU166" s="17">
        <f t="shared" si="83"/>
        <v>8.5361964999999991</v>
      </c>
      <c r="AV166" s="17">
        <f t="shared" si="84"/>
        <v>6.2818934999999989</v>
      </c>
      <c r="AW166" s="17">
        <f t="shared" si="85"/>
        <v>-6.2818934999999989</v>
      </c>
      <c r="AY166" s="4">
        <f t="shared" si="73"/>
        <v>9.2592267441860464E-6</v>
      </c>
      <c r="AZ166" s="4">
        <f t="shared" si="74"/>
        <v>6.0814127906976756E-6</v>
      </c>
      <c r="BA166" s="38">
        <f t="shared" si="86"/>
        <v>9.2592267441860467E-3</v>
      </c>
      <c r="BB166" s="39">
        <f t="shared" si="87"/>
        <v>6.0814127906976753E-3</v>
      </c>
      <c r="BC166" s="1">
        <f t="shared" si="107"/>
        <v>0.17930503882612511</v>
      </c>
      <c r="BD166" s="1">
        <f t="shared" si="88"/>
        <v>-0.13195281504111145</v>
      </c>
      <c r="BF166" s="18">
        <f t="shared" si="89"/>
        <v>9.6642453600000007</v>
      </c>
      <c r="BG166" s="18">
        <f t="shared" si="90"/>
        <v>4.4750692800000005</v>
      </c>
      <c r="BI166" s="21">
        <f t="shared" si="91"/>
        <v>11.672394666933428</v>
      </c>
      <c r="BJ166" s="21">
        <f t="shared" si="92"/>
        <v>240.37533515011856</v>
      </c>
      <c r="BN166" s="22">
        <v>9.6600000000000003E-5</v>
      </c>
      <c r="BO166" s="1">
        <v>23160285.772050701</v>
      </c>
      <c r="BP166">
        <f t="shared" si="93"/>
        <v>23.160285772050699</v>
      </c>
      <c r="BS166" s="22">
        <v>9.6600000000000003E-5</v>
      </c>
      <c r="BT166" s="1">
        <v>22997228.460129701</v>
      </c>
      <c r="BU166" s="33">
        <f t="shared" si="94"/>
        <v>22.997228460129701</v>
      </c>
      <c r="BX166" s="22">
        <v>9.6600000000000003E-5</v>
      </c>
      <c r="BY166">
        <v>24813537.812619898</v>
      </c>
      <c r="BZ166" s="33">
        <f t="shared" si="95"/>
        <v>24.813537812619899</v>
      </c>
      <c r="CA166" s="33"/>
      <c r="CB166" s="35">
        <v>9.6600000000000003E-5</v>
      </c>
      <c r="CC166" s="40">
        <f t="shared" si="96"/>
        <v>9.6600000000000005E-2</v>
      </c>
      <c r="CD166" s="35">
        <v>24704105.674625199</v>
      </c>
      <c r="CE166" s="33">
        <f t="shared" si="97"/>
        <v>24.7041056746252</v>
      </c>
      <c r="CJ166" s="1">
        <v>921.74800000000005</v>
      </c>
      <c r="CK166" s="1">
        <v>921.74800000000005</v>
      </c>
      <c r="CM166" s="1">
        <v>1588.769</v>
      </c>
      <c r="CN166" s="1">
        <v>1588.769</v>
      </c>
      <c r="CT166" s="32">
        <v>9.6600000000000003E-5</v>
      </c>
      <c r="CU166">
        <v>11515778.80741</v>
      </c>
      <c r="CV166" s="33">
        <f t="shared" si="98"/>
        <v>11.515778807409999</v>
      </c>
      <c r="CY166" s="41">
        <f t="shared" si="99"/>
        <v>9.6600000000000005E-2</v>
      </c>
      <c r="CZ166">
        <v>12709162.720705099</v>
      </c>
      <c r="DA166" s="33">
        <f t="shared" si="100"/>
        <v>12.7091627207051</v>
      </c>
      <c r="DC166" s="32">
        <v>9.6600000000000003E-5</v>
      </c>
      <c r="DD166">
        <v>12694395.713218</v>
      </c>
      <c r="DE166">
        <f t="shared" si="101"/>
        <v>12.694395713218</v>
      </c>
      <c r="DG166" s="43">
        <f t="shared" si="102"/>
        <v>9.6600000000000005E-2</v>
      </c>
      <c r="DH166" s="45">
        <v>12503827.484364601</v>
      </c>
      <c r="DI166" s="38">
        <f t="shared" si="103"/>
        <v>12.503827484364601</v>
      </c>
      <c r="DO166" s="38">
        <f t="shared" si="104"/>
        <v>9.6600000000000005E-2</v>
      </c>
      <c r="DP166" s="4">
        <v>24412655.838496499</v>
      </c>
      <c r="DQ166" s="39">
        <f t="shared" si="105"/>
        <v>24.412655838496498</v>
      </c>
    </row>
    <row r="167" spans="1:121" x14ac:dyDescent="0.25">
      <c r="A167" s="1">
        <v>2424.6120000000001</v>
      </c>
      <c r="E167" s="1">
        <v>1162</v>
      </c>
      <c r="F167" s="1">
        <v>1162</v>
      </c>
      <c r="G167" s="1">
        <v>2415.8789999999999</v>
      </c>
      <c r="H167" s="1">
        <v>1620.48</v>
      </c>
      <c r="I167" s="1">
        <v>-2.863</v>
      </c>
      <c r="J167" s="1"/>
      <c r="K167" s="1">
        <v>20.035</v>
      </c>
      <c r="L167" s="1">
        <v>21.83</v>
      </c>
      <c r="M167" s="1">
        <v>-1565.5889999999999</v>
      </c>
      <c r="N167" s="1"/>
      <c r="O167" s="1">
        <v>-133.77500000000001</v>
      </c>
      <c r="P167" s="1"/>
      <c r="Q167" s="1">
        <v>930.83600000000001</v>
      </c>
      <c r="R167" s="1">
        <v>1145.0340000000001</v>
      </c>
      <c r="S167" s="1">
        <v>-2.15</v>
      </c>
      <c r="T167" s="1">
        <v>-3.0150000000000001</v>
      </c>
      <c r="U167" s="1">
        <v>-1.5820000000000001</v>
      </c>
      <c r="V167" s="1">
        <v>-7.2999999999999995E-2</v>
      </c>
      <c r="W167" s="1">
        <v>0.64500000000000002</v>
      </c>
      <c r="X167" s="1">
        <v>0.95199999999999996</v>
      </c>
      <c r="Y167" s="1">
        <v>1.181</v>
      </c>
      <c r="Z167" s="1">
        <v>0.56999999999999995</v>
      </c>
      <c r="AA167" s="30">
        <v>2424.6120000000001</v>
      </c>
      <c r="AB167" s="1">
        <v>908.61900000000003</v>
      </c>
      <c r="AC167" s="1">
        <v>1818.4590000000001</v>
      </c>
      <c r="AD167" s="1">
        <v>280.18599999999998</v>
      </c>
      <c r="AH167">
        <f t="shared" si="75"/>
        <v>2.15</v>
      </c>
      <c r="AI167" s="1">
        <f t="shared" si="76"/>
        <v>3.0150000000000001</v>
      </c>
      <c r="AJ167">
        <f t="shared" si="77"/>
        <v>1.5820000000000001</v>
      </c>
      <c r="AK167">
        <f t="shared" si="78"/>
        <v>7.2999999999999995E-2</v>
      </c>
      <c r="AL167">
        <f t="shared" si="79"/>
        <v>-0.64500000000000002</v>
      </c>
      <c r="AM167">
        <f t="shared" si="80"/>
        <v>-0.95199999999999996</v>
      </c>
      <c r="AN167" s="1">
        <v>2424.6120000000001</v>
      </c>
      <c r="AO167" s="1">
        <f t="shared" si="81"/>
        <v>24.246120000000001</v>
      </c>
      <c r="AP167" s="1">
        <v>908.61900000000003</v>
      </c>
      <c r="AQ167" s="1">
        <v>1818.4590000000001</v>
      </c>
      <c r="AR167" s="1">
        <v>280.18599999999998</v>
      </c>
      <c r="AS167" s="4">
        <f t="shared" si="82"/>
        <v>-22.279999999999973</v>
      </c>
      <c r="AU167" s="17">
        <f t="shared" si="83"/>
        <v>8.6318804999999994</v>
      </c>
      <c r="AV167" s="17">
        <f t="shared" si="84"/>
        <v>6.5280495000000016</v>
      </c>
      <c r="AW167" s="17">
        <f t="shared" si="85"/>
        <v>-6.5280495000000016</v>
      </c>
      <c r="AY167" s="4">
        <f t="shared" si="73"/>
        <v>9.4380406976744193E-6</v>
      </c>
      <c r="AZ167" s="4">
        <f t="shared" si="74"/>
        <v>6.1895988372093026E-6</v>
      </c>
      <c r="BA167" s="38">
        <f t="shared" si="86"/>
        <v>9.4380406976744199E-3</v>
      </c>
      <c r="BB167" s="39">
        <f t="shared" si="87"/>
        <v>6.1895988372093029E-3</v>
      </c>
      <c r="BC167" s="1">
        <f>AU167*100/AN167/2</f>
        <v>0.17800539838951551</v>
      </c>
      <c r="BD167" s="1">
        <f t="shared" si="88"/>
        <v>-0.13462049804257345</v>
      </c>
      <c r="BF167" s="18">
        <f t="shared" si="89"/>
        <v>9.8439247200000004</v>
      </c>
      <c r="BG167" s="18">
        <f t="shared" si="90"/>
        <v>4.5582705600000004</v>
      </c>
      <c r="BI167" s="21">
        <f t="shared" si="91"/>
        <v>12.312611630780545</v>
      </c>
      <c r="BJ167" s="21">
        <f t="shared" si="92"/>
        <v>243.21329578997171</v>
      </c>
      <c r="BN167" s="22">
        <v>9.7200000000000004E-5</v>
      </c>
      <c r="BO167" s="1">
        <v>23162379.352456901</v>
      </c>
      <c r="BP167">
        <f t="shared" si="93"/>
        <v>23.162379352456899</v>
      </c>
      <c r="BS167" s="22">
        <v>9.7200000000000004E-5</v>
      </c>
      <c r="BT167" s="1">
        <v>23001743.854097199</v>
      </c>
      <c r="BU167" s="33">
        <f t="shared" si="94"/>
        <v>23.001743854097199</v>
      </c>
      <c r="BX167" s="22">
        <v>9.7200000000000004E-5</v>
      </c>
      <c r="BY167">
        <v>24821610.909372199</v>
      </c>
      <c r="BZ167" s="33">
        <f t="shared" si="95"/>
        <v>24.8216109093722</v>
      </c>
      <c r="CA167" s="33"/>
      <c r="CB167" s="35">
        <v>9.7200000000000004E-5</v>
      </c>
      <c r="CC167" s="40">
        <f t="shared" si="96"/>
        <v>9.7200000000000009E-2</v>
      </c>
      <c r="CD167" s="35">
        <v>24712919.148881499</v>
      </c>
      <c r="CE167" s="33">
        <f t="shared" si="97"/>
        <v>24.7129191488815</v>
      </c>
      <c r="CJ167" s="1">
        <v>930.83600000000001</v>
      </c>
      <c r="CK167" s="1">
        <v>930.83600000000001</v>
      </c>
      <c r="CM167" s="1">
        <v>1620.48</v>
      </c>
      <c r="CN167" s="1">
        <v>1620.48</v>
      </c>
      <c r="CT167" s="32">
        <v>9.7200000000000004E-5</v>
      </c>
      <c r="CU167">
        <v>11521902.8188613</v>
      </c>
      <c r="CV167" s="33">
        <f t="shared" si="98"/>
        <v>11.5219028188613</v>
      </c>
      <c r="CY167" s="41">
        <f t="shared" si="99"/>
        <v>9.7200000000000009E-2</v>
      </c>
      <c r="CZ167">
        <v>12716061.078381101</v>
      </c>
      <c r="DA167" s="33">
        <f t="shared" si="100"/>
        <v>12.716061078381101</v>
      </c>
      <c r="DC167" s="32">
        <v>9.7200000000000004E-5</v>
      </c>
      <c r="DD167">
        <v>12701195.0363211</v>
      </c>
      <c r="DE167">
        <f t="shared" si="101"/>
        <v>12.701195036321099</v>
      </c>
      <c r="DG167" s="43">
        <f t="shared" si="102"/>
        <v>9.7200000000000009E-2</v>
      </c>
      <c r="DH167" s="45">
        <v>12510544.8601103</v>
      </c>
      <c r="DI167" s="38">
        <f t="shared" si="103"/>
        <v>12.510544860110299</v>
      </c>
      <c r="DO167" s="38">
        <f t="shared" si="104"/>
        <v>9.7200000000000009E-2</v>
      </c>
      <c r="DP167" s="4">
        <v>24420770.717648</v>
      </c>
      <c r="DQ167" s="39">
        <f t="shared" si="105"/>
        <v>24.420770717648001</v>
      </c>
    </row>
    <row r="168" spans="1:121" x14ac:dyDescent="0.25">
      <c r="A168" s="1">
        <v>2445.672</v>
      </c>
      <c r="E168" s="1">
        <v>1260</v>
      </c>
      <c r="F168" s="1">
        <v>1260</v>
      </c>
      <c r="G168" s="1">
        <v>2241.3240000000001</v>
      </c>
      <c r="H168" s="1">
        <v>1743.982</v>
      </c>
      <c r="I168" s="1">
        <v>-12.885</v>
      </c>
      <c r="J168" s="1"/>
      <c r="K168" s="1">
        <v>20.035</v>
      </c>
      <c r="L168" s="1">
        <v>24.202000000000002</v>
      </c>
      <c r="M168" s="1">
        <v>-1489.3789999999999</v>
      </c>
      <c r="N168" s="1"/>
      <c r="O168" s="1">
        <v>-237.05799999999999</v>
      </c>
      <c r="P168" s="1"/>
      <c r="Q168" s="1">
        <v>960.96900000000005</v>
      </c>
      <c r="R168" s="1">
        <v>1050.268</v>
      </c>
      <c r="S168" s="1">
        <v>-2.262</v>
      </c>
      <c r="T168" s="1">
        <v>-3.1859999999999999</v>
      </c>
      <c r="U168" s="1">
        <v>-1.649</v>
      </c>
      <c r="V168" s="1">
        <v>-6.8000000000000005E-2</v>
      </c>
      <c r="W168" s="1">
        <v>0.69299999999999995</v>
      </c>
      <c r="X168" s="1">
        <v>0.98399999999999999</v>
      </c>
      <c r="Y168" s="1">
        <v>1.2609999999999999</v>
      </c>
      <c r="Z168" s="1">
        <v>0.60699999999999998</v>
      </c>
      <c r="AA168" s="30">
        <v>2445.672</v>
      </c>
      <c r="AB168" s="1">
        <v>855.51199999999994</v>
      </c>
      <c r="AC168" s="1">
        <v>1813.271</v>
      </c>
      <c r="AD168" s="1">
        <v>285.98500000000001</v>
      </c>
      <c r="AH168">
        <f t="shared" si="75"/>
        <v>2.262</v>
      </c>
      <c r="AI168" s="1">
        <f t="shared" si="76"/>
        <v>3.1859999999999999</v>
      </c>
      <c r="AJ168">
        <f t="shared" si="77"/>
        <v>1.649</v>
      </c>
      <c r="AK168">
        <f t="shared" si="78"/>
        <v>6.8000000000000005E-2</v>
      </c>
      <c r="AL168">
        <f t="shared" si="79"/>
        <v>-0.69299999999999995</v>
      </c>
      <c r="AM168">
        <f t="shared" si="80"/>
        <v>-0.98399999999999999</v>
      </c>
      <c r="AN168" s="1">
        <v>2445.672</v>
      </c>
      <c r="AO168" s="1">
        <f t="shared" si="81"/>
        <v>24.456720000000001</v>
      </c>
      <c r="AP168" s="1">
        <v>855.51199999999994</v>
      </c>
      <c r="AQ168" s="1">
        <v>1813.271</v>
      </c>
      <c r="AR168" s="1">
        <v>285.98500000000001</v>
      </c>
      <c r="AS168" s="4">
        <f t="shared" si="82"/>
        <v>62.874000000000251</v>
      </c>
      <c r="AU168" s="17">
        <f t="shared" si="83"/>
        <v>8.1273639999999983</v>
      </c>
      <c r="AV168" s="17">
        <f t="shared" si="84"/>
        <v>7.7742360000000019</v>
      </c>
      <c r="AW168" s="17">
        <f t="shared" si="85"/>
        <v>-7.7742360000000019</v>
      </c>
      <c r="AY168" s="4">
        <f t="shared" si="73"/>
        <v>1.0214343023255814E-5</v>
      </c>
      <c r="AZ168" s="4">
        <f t="shared" si="74"/>
        <v>6.965273255813953E-6</v>
      </c>
      <c r="BA168" s="38">
        <f t="shared" si="86"/>
        <v>1.0214343023255813E-2</v>
      </c>
      <c r="BB168" s="39">
        <f t="shared" si="87"/>
        <v>6.9652732558139526E-3</v>
      </c>
      <c r="BC168" s="1">
        <f t="shared" si="107"/>
        <v>0.16615809478948931</v>
      </c>
      <c r="BD168" s="1">
        <f t="shared" si="88"/>
        <v>-0.158938647537364</v>
      </c>
      <c r="BF168" s="18">
        <f t="shared" si="89"/>
        <v>9.9294283200000013</v>
      </c>
      <c r="BG168" s="18">
        <f t="shared" si="90"/>
        <v>4.5978633599999998</v>
      </c>
      <c r="BI168" s="21">
        <f t="shared" si="91"/>
        <v>18.148721778576704</v>
      </c>
      <c r="BJ168" s="21">
        <f t="shared" si="92"/>
        <v>269.08366759294046</v>
      </c>
      <c r="BN168" s="22">
        <v>9.7800000000000006E-5</v>
      </c>
      <c r="BO168" s="1">
        <v>23164236.8852733</v>
      </c>
      <c r="BP168">
        <f t="shared" si="93"/>
        <v>23.164236885273301</v>
      </c>
      <c r="BS168" s="22">
        <v>9.7800000000000006E-5</v>
      </c>
      <c r="BT168" s="1">
        <v>23006061.174310599</v>
      </c>
      <c r="BU168" s="33">
        <f t="shared" si="94"/>
        <v>23.006061174310599</v>
      </c>
      <c r="BX168" s="22">
        <v>9.7800000000000006E-5</v>
      </c>
      <c r="BY168">
        <v>24879818.1194252</v>
      </c>
      <c r="BZ168" s="33">
        <f t="shared" si="95"/>
        <v>24.879818119425199</v>
      </c>
      <c r="CA168" s="33"/>
      <c r="CB168" s="35">
        <v>9.7800000000000006E-5</v>
      </c>
      <c r="CC168" s="40">
        <f t="shared" si="96"/>
        <v>9.7800000000000012E-2</v>
      </c>
      <c r="CD168" s="35">
        <v>24721534.5493837</v>
      </c>
      <c r="CE168" s="33">
        <f t="shared" si="97"/>
        <v>24.721534549383701</v>
      </c>
      <c r="CJ168" s="1">
        <v>960.96900000000005</v>
      </c>
      <c r="CK168" s="1">
        <v>960.96900000000005</v>
      </c>
      <c r="CM168" s="1">
        <v>1743.982</v>
      </c>
      <c r="CN168" s="1">
        <v>1743.982</v>
      </c>
      <c r="CT168" s="32">
        <v>9.7800000000000006E-5</v>
      </c>
      <c r="CU168">
        <v>11528011.340450799</v>
      </c>
      <c r="CV168" s="33">
        <f t="shared" si="98"/>
        <v>11.528011340450799</v>
      </c>
      <c r="CY168" s="41">
        <f t="shared" si="99"/>
        <v>9.7800000000000012E-2</v>
      </c>
      <c r="CZ168">
        <v>12722939.417995799</v>
      </c>
      <c r="DA168" s="33">
        <f t="shared" si="100"/>
        <v>12.7229394179958</v>
      </c>
      <c r="DC168" s="32">
        <v>9.7800000000000006E-5</v>
      </c>
      <c r="DD168">
        <v>12707974.5630606</v>
      </c>
      <c r="DE168">
        <f t="shared" si="101"/>
        <v>12.707974563060601</v>
      </c>
      <c r="DG168" s="43">
        <f t="shared" si="102"/>
        <v>9.7800000000000012E-2</v>
      </c>
      <c r="DH168" s="45">
        <v>12517242.4394926</v>
      </c>
      <c r="DI168" s="38">
        <f t="shared" si="103"/>
        <v>12.5172424394926</v>
      </c>
      <c r="DO168" s="38">
        <f t="shared" si="104"/>
        <v>9.7800000000000012E-2</v>
      </c>
      <c r="DP168" s="4">
        <v>24428687.523045398</v>
      </c>
      <c r="DQ168" s="39">
        <f t="shared" si="105"/>
        <v>24.428687523045397</v>
      </c>
    </row>
    <row r="169" spans="1:121" x14ac:dyDescent="0.25">
      <c r="A169" s="1">
        <v>2484.739</v>
      </c>
      <c r="E169" s="1">
        <v>1261</v>
      </c>
      <c r="F169" s="1">
        <v>1261</v>
      </c>
      <c r="G169" s="1">
        <v>2238.4549999999999</v>
      </c>
      <c r="H169" s="1">
        <v>1744.462</v>
      </c>
      <c r="I169" s="1">
        <v>-10.977</v>
      </c>
      <c r="J169" s="1"/>
      <c r="K169" s="1">
        <v>19.081</v>
      </c>
      <c r="L169" s="1">
        <v>23.728000000000002</v>
      </c>
      <c r="M169" s="1">
        <v>-1517.2619999999999</v>
      </c>
      <c r="N169" s="1"/>
      <c r="O169" s="1">
        <v>-236.58199999999999</v>
      </c>
      <c r="P169" s="1"/>
      <c r="Q169" s="1">
        <v>961.447</v>
      </c>
      <c r="R169" s="1">
        <v>1049.7919999999999</v>
      </c>
      <c r="S169" s="1">
        <v>-2.2770000000000001</v>
      </c>
      <c r="T169" s="1">
        <v>-3.1960000000000002</v>
      </c>
      <c r="U169" s="1">
        <v>-1.649</v>
      </c>
      <c r="V169" s="1">
        <v>-6.8000000000000005E-2</v>
      </c>
      <c r="W169" s="1">
        <v>0.68799999999999994</v>
      </c>
      <c r="X169" s="1">
        <v>0.98399999999999999</v>
      </c>
      <c r="Y169" s="1">
        <v>1.2609999999999999</v>
      </c>
      <c r="Z169" s="1">
        <v>0.61</v>
      </c>
      <c r="AA169" s="30">
        <v>2484.739</v>
      </c>
      <c r="AB169" s="1">
        <v>923.26900000000001</v>
      </c>
      <c r="AC169" s="1">
        <v>1891.405</v>
      </c>
      <c r="AD169" s="1">
        <v>290.86799999999999</v>
      </c>
      <c r="AH169">
        <f t="shared" si="75"/>
        <v>2.2770000000000001</v>
      </c>
      <c r="AI169" s="1">
        <f t="shared" si="76"/>
        <v>3.1960000000000002</v>
      </c>
      <c r="AJ169">
        <f t="shared" si="77"/>
        <v>1.649</v>
      </c>
      <c r="AK169">
        <f t="shared" si="78"/>
        <v>6.8000000000000005E-2</v>
      </c>
      <c r="AL169">
        <f t="shared" si="79"/>
        <v>-0.68799999999999994</v>
      </c>
      <c r="AM169">
        <f t="shared" si="80"/>
        <v>-0.98399999999999999</v>
      </c>
      <c r="AN169" s="1">
        <v>2484.739</v>
      </c>
      <c r="AO169" s="1">
        <f t="shared" si="81"/>
        <v>24.847390000000001</v>
      </c>
      <c r="AP169" s="1">
        <v>923.26900000000001</v>
      </c>
      <c r="AQ169" s="1">
        <v>1891.405</v>
      </c>
      <c r="AR169" s="1">
        <v>290.86799999999999</v>
      </c>
      <c r="AS169" s="4">
        <f t="shared" si="82"/>
        <v>-39.067000000000007</v>
      </c>
      <c r="AU169" s="17">
        <f t="shared" si="83"/>
        <v>8.7710554999999992</v>
      </c>
      <c r="AV169" s="17">
        <f t="shared" si="84"/>
        <v>6.8436444999999999</v>
      </c>
      <c r="AW169" s="17">
        <f t="shared" si="85"/>
        <v>-6.8436444999999999</v>
      </c>
      <c r="AY169" s="4">
        <f t="shared" si="73"/>
        <v>1.0206040697674419E-5</v>
      </c>
      <c r="AZ169" s="4">
        <f t="shared" si="74"/>
        <v>6.9652848837209304E-6</v>
      </c>
      <c r="BA169" s="38">
        <f t="shared" si="86"/>
        <v>1.020604069767442E-2</v>
      </c>
      <c r="BB169" s="39">
        <f t="shared" si="87"/>
        <v>6.9652848837209302E-3</v>
      </c>
      <c r="BC169" s="1">
        <f t="shared" si="107"/>
        <v>0.17649852761195439</v>
      </c>
      <c r="BD169" s="1">
        <f t="shared" si="88"/>
        <v>-0.1377135485859883</v>
      </c>
      <c r="BF169" s="18">
        <f t="shared" si="89"/>
        <v>10.088040340000001</v>
      </c>
      <c r="BG169" s="18">
        <f t="shared" si="90"/>
        <v>4.6713093200000007</v>
      </c>
      <c r="BI169" s="21">
        <f t="shared" si="91"/>
        <v>13.054912506426408</v>
      </c>
      <c r="BJ169" s="21">
        <f t="shared" si="92"/>
        <v>246.50377509147691</v>
      </c>
      <c r="BN169" s="22">
        <v>9.8400000000000007E-5</v>
      </c>
      <c r="BO169" s="1">
        <v>23165858.634341698</v>
      </c>
      <c r="BP169">
        <f t="shared" si="93"/>
        <v>23.165858634341696</v>
      </c>
      <c r="BS169" s="22">
        <v>9.8400000000000007E-5</v>
      </c>
      <c r="BT169" s="1">
        <v>23010180.9419787</v>
      </c>
      <c r="BU169" s="33">
        <f t="shared" si="94"/>
        <v>23.0101809419787</v>
      </c>
      <c r="BX169" s="22">
        <v>9.8400000000000007E-5</v>
      </c>
      <c r="BY169">
        <v>24886916.279529501</v>
      </c>
      <c r="BZ169" s="33">
        <f t="shared" si="95"/>
        <v>24.886916279529501</v>
      </c>
      <c r="CA169" s="33"/>
      <c r="CB169" s="35">
        <v>9.8400000000000007E-5</v>
      </c>
      <c r="CC169" s="40">
        <f t="shared" si="96"/>
        <v>9.8400000000000001E-2</v>
      </c>
      <c r="CD169" s="35">
        <v>24729952.397340599</v>
      </c>
      <c r="CE169" s="33">
        <f t="shared" si="97"/>
        <v>24.7299523973406</v>
      </c>
      <c r="CJ169" s="1">
        <v>961.447</v>
      </c>
      <c r="CK169" s="1">
        <v>961.447</v>
      </c>
      <c r="CM169" s="1">
        <v>1744.462</v>
      </c>
      <c r="CN169" s="1">
        <v>1744.462</v>
      </c>
      <c r="CT169" s="32">
        <v>9.8400000000000007E-5</v>
      </c>
      <c r="CU169">
        <v>11534104.390963299</v>
      </c>
      <c r="CV169" s="33">
        <f t="shared" si="98"/>
        <v>11.534104390963298</v>
      </c>
      <c r="CY169" s="41">
        <f t="shared" si="99"/>
        <v>9.8400000000000001E-2</v>
      </c>
      <c r="CZ169">
        <v>12729797.760035999</v>
      </c>
      <c r="DA169" s="33">
        <f t="shared" si="100"/>
        <v>12.729797760036</v>
      </c>
      <c r="DC169" s="32">
        <v>9.8400000000000007E-5</v>
      </c>
      <c r="DD169">
        <v>12714734.318917699</v>
      </c>
      <c r="DE169">
        <f t="shared" si="101"/>
        <v>12.714734318917699</v>
      </c>
      <c r="DG169" s="43">
        <f t="shared" si="102"/>
        <v>9.8400000000000001E-2</v>
      </c>
      <c r="DH169" s="45">
        <v>12523920.247992299</v>
      </c>
      <c r="DI169" s="38">
        <f t="shared" si="103"/>
        <v>12.523920247992299</v>
      </c>
      <c r="DO169" s="38">
        <f t="shared" si="104"/>
        <v>9.8400000000000001E-2</v>
      </c>
      <c r="DP169" s="4">
        <v>24436406.775897499</v>
      </c>
      <c r="DQ169" s="39">
        <f t="shared" si="105"/>
        <v>24.436406775897499</v>
      </c>
    </row>
    <row r="170" spans="1:121" x14ac:dyDescent="0.25">
      <c r="A170" s="1">
        <v>2467.0369999999998</v>
      </c>
      <c r="E170" s="1">
        <v>1262</v>
      </c>
      <c r="F170" s="1">
        <v>1262</v>
      </c>
      <c r="G170" s="1">
        <v>2238.933</v>
      </c>
      <c r="H170" s="1">
        <v>1743.021</v>
      </c>
      <c r="I170" s="1">
        <v>-9.5449999999999999</v>
      </c>
      <c r="J170" s="1"/>
      <c r="K170" s="1">
        <v>19.081</v>
      </c>
      <c r="L170" s="1">
        <v>23.253</v>
      </c>
      <c r="M170" s="1">
        <v>-1521.4449999999999</v>
      </c>
      <c r="N170" s="1"/>
      <c r="O170" s="1">
        <v>-232.77500000000001</v>
      </c>
      <c r="P170" s="1"/>
      <c r="Q170" s="1">
        <v>962.404</v>
      </c>
      <c r="R170" s="1">
        <v>1053.125</v>
      </c>
      <c r="S170" s="1">
        <v>-2.282</v>
      </c>
      <c r="T170" s="1">
        <v>-3.2</v>
      </c>
      <c r="U170" s="1">
        <v>-1.6539999999999999</v>
      </c>
      <c r="V170" s="1">
        <v>-6.4000000000000001E-2</v>
      </c>
      <c r="W170" s="1">
        <v>0.68300000000000005</v>
      </c>
      <c r="X170" s="1">
        <v>0.97899999999999998</v>
      </c>
      <c r="Y170" s="1">
        <v>1.272</v>
      </c>
      <c r="Z170" s="1">
        <v>0.60699999999999998</v>
      </c>
      <c r="AA170" s="30">
        <v>2467.0369999999998</v>
      </c>
      <c r="AB170" s="1">
        <v>929.98400000000004</v>
      </c>
      <c r="AC170" s="1">
        <v>1881.6379999999999</v>
      </c>
      <c r="AD170" s="1">
        <v>291.173</v>
      </c>
      <c r="AH170">
        <f t="shared" si="75"/>
        <v>2.282</v>
      </c>
      <c r="AI170" s="1">
        <f t="shared" si="76"/>
        <v>3.2</v>
      </c>
      <c r="AJ170">
        <f t="shared" si="77"/>
        <v>1.6539999999999999</v>
      </c>
      <c r="AK170">
        <f t="shared" si="78"/>
        <v>6.4000000000000001E-2</v>
      </c>
      <c r="AL170">
        <f t="shared" si="79"/>
        <v>-0.68300000000000005</v>
      </c>
      <c r="AM170">
        <f t="shared" si="80"/>
        <v>-0.97899999999999998</v>
      </c>
      <c r="AN170" s="1">
        <v>2467.0369999999998</v>
      </c>
      <c r="AO170" s="1">
        <f t="shared" si="81"/>
        <v>24.670369999999998</v>
      </c>
      <c r="AP170" s="1">
        <v>929.98400000000004</v>
      </c>
      <c r="AQ170" s="1">
        <v>1881.6379999999999</v>
      </c>
      <c r="AR170" s="1">
        <v>291.173</v>
      </c>
      <c r="AS170" s="4">
        <f t="shared" si="82"/>
        <v>-53.411999999999807</v>
      </c>
      <c r="AU170" s="17">
        <f t="shared" si="83"/>
        <v>8.8348479999999991</v>
      </c>
      <c r="AV170" s="17">
        <f t="shared" si="84"/>
        <v>6.5356819999999978</v>
      </c>
      <c r="AW170" s="17">
        <f t="shared" si="85"/>
        <v>-6.5356819999999978</v>
      </c>
      <c r="AY170" s="4">
        <f t="shared" si="73"/>
        <v>1.0189337209302326E-5</v>
      </c>
      <c r="AZ170" s="4">
        <f t="shared" si="74"/>
        <v>6.9487151162790697E-6</v>
      </c>
      <c r="BA170" s="38">
        <f t="shared" si="86"/>
        <v>1.0189337209302327E-2</v>
      </c>
      <c r="BB170" s="39">
        <f t="shared" si="87"/>
        <v>6.94871511627907E-3</v>
      </c>
      <c r="BC170" s="1">
        <f t="shared" si="107"/>
        <v>0.17905787387866498</v>
      </c>
      <c r="BD170" s="1">
        <f t="shared" si="88"/>
        <v>-0.13246015361747712</v>
      </c>
      <c r="BF170" s="18">
        <f t="shared" si="89"/>
        <v>10.016170219999999</v>
      </c>
      <c r="BG170" s="18">
        <f t="shared" si="90"/>
        <v>4.6380295599999997</v>
      </c>
      <c r="BI170" s="21">
        <f t="shared" si="91"/>
        <v>11.794150798687209</v>
      </c>
      <c r="BJ170" s="21">
        <f t="shared" si="92"/>
        <v>240.91505703986931</v>
      </c>
      <c r="BN170" s="22">
        <v>9.8999999999999994E-5</v>
      </c>
      <c r="BO170" s="1">
        <v>23018688.456908099</v>
      </c>
      <c r="BP170">
        <f t="shared" si="93"/>
        <v>23.018688456908098</v>
      </c>
      <c r="BS170" s="22">
        <v>9.8999999999999994E-5</v>
      </c>
      <c r="BT170" s="1">
        <v>22891479.003664799</v>
      </c>
      <c r="BU170" s="33">
        <f t="shared" si="94"/>
        <v>22.891479003664799</v>
      </c>
      <c r="BX170" s="22">
        <v>9.8999999999999994E-5</v>
      </c>
      <c r="BY170">
        <v>24774285.0726781</v>
      </c>
      <c r="BZ170" s="33">
        <f t="shared" si="95"/>
        <v>24.774285072678101</v>
      </c>
      <c r="CA170" s="33"/>
      <c r="CB170" s="35">
        <v>9.8999999999999994E-5</v>
      </c>
      <c r="CC170" s="40">
        <f t="shared" si="96"/>
        <v>9.8999999999999991E-2</v>
      </c>
      <c r="CD170" s="35">
        <v>24629494.3784521</v>
      </c>
      <c r="CE170" s="33">
        <f t="shared" si="97"/>
        <v>24.629494378452101</v>
      </c>
      <c r="CJ170" s="1">
        <v>962.404</v>
      </c>
      <c r="CK170" s="1">
        <v>962.404</v>
      </c>
      <c r="CM170" s="1">
        <v>1743.021</v>
      </c>
      <c r="CN170" s="1">
        <v>1743.021</v>
      </c>
      <c r="CT170" s="32">
        <v>9.8999999999999994E-5</v>
      </c>
      <c r="CU170">
        <v>11540181.9891515</v>
      </c>
      <c r="CV170" s="33">
        <f t="shared" si="98"/>
        <v>11.540181989151501</v>
      </c>
      <c r="CY170" s="41">
        <f t="shared" si="99"/>
        <v>9.8999999999999991E-2</v>
      </c>
      <c r="CZ170">
        <v>12736636.1249591</v>
      </c>
      <c r="DA170" s="33">
        <f t="shared" si="100"/>
        <v>12.7366361249591</v>
      </c>
      <c r="DC170" s="32">
        <v>9.8999999999999994E-5</v>
      </c>
      <c r="DD170">
        <v>12721474.329328001</v>
      </c>
      <c r="DE170">
        <f t="shared" si="101"/>
        <v>12.721474329328</v>
      </c>
      <c r="DG170" s="43">
        <f t="shared" si="102"/>
        <v>9.8999999999999991E-2</v>
      </c>
      <c r="DH170" s="45">
        <v>12530578.3110453</v>
      </c>
      <c r="DI170" s="38">
        <f t="shared" si="103"/>
        <v>12.5305783110453</v>
      </c>
      <c r="DO170" s="38">
        <f t="shared" si="104"/>
        <v>9.8999999999999991E-2</v>
      </c>
      <c r="DP170" s="4">
        <v>24376239.939831398</v>
      </c>
      <c r="DQ170" s="39">
        <f t="shared" si="105"/>
        <v>24.376239939831397</v>
      </c>
    </row>
    <row r="171" spans="1:121" x14ac:dyDescent="0.25">
      <c r="A171" s="1">
        <v>2451.471</v>
      </c>
      <c r="E171" s="1">
        <v>1263</v>
      </c>
      <c r="F171" s="1">
        <v>1263</v>
      </c>
      <c r="G171" s="1">
        <v>2267.145</v>
      </c>
      <c r="H171" s="1">
        <v>1754.075</v>
      </c>
      <c r="I171" s="1">
        <v>-8.1129999999999995</v>
      </c>
      <c r="J171" s="1"/>
      <c r="K171" s="1">
        <v>19.558</v>
      </c>
      <c r="L171" s="1">
        <v>23.253</v>
      </c>
      <c r="M171" s="1">
        <v>-1516.3330000000001</v>
      </c>
      <c r="N171" s="1"/>
      <c r="O171" s="1">
        <v>-227.53899999999999</v>
      </c>
      <c r="P171" s="1"/>
      <c r="Q171" s="1">
        <v>970.05700000000002</v>
      </c>
      <c r="R171" s="1">
        <v>1068.3630000000001</v>
      </c>
      <c r="S171" s="1">
        <v>-2.3010000000000002</v>
      </c>
      <c r="T171" s="1">
        <v>-3.2290000000000001</v>
      </c>
      <c r="U171" s="1">
        <v>-1.663</v>
      </c>
      <c r="V171" s="1">
        <v>-6.8000000000000005E-2</v>
      </c>
      <c r="W171" s="1">
        <v>0.69299999999999995</v>
      </c>
      <c r="X171" s="1">
        <v>0.98399999999999999</v>
      </c>
      <c r="Y171" s="1">
        <v>1.2789999999999999</v>
      </c>
      <c r="Z171" s="1">
        <v>0.60699999999999998</v>
      </c>
      <c r="AA171" s="30">
        <v>2451.471</v>
      </c>
      <c r="AB171" s="1">
        <v>921.74300000000005</v>
      </c>
      <c r="AC171" s="1">
        <v>1873.0920000000001</v>
      </c>
      <c r="AD171" s="1">
        <v>290.86799999999999</v>
      </c>
      <c r="AH171">
        <f t="shared" si="75"/>
        <v>2.3010000000000002</v>
      </c>
      <c r="AI171" s="1">
        <f t="shared" si="76"/>
        <v>3.2290000000000001</v>
      </c>
      <c r="AJ171">
        <f t="shared" si="77"/>
        <v>1.663</v>
      </c>
      <c r="AK171">
        <f t="shared" si="78"/>
        <v>6.8000000000000005E-2</v>
      </c>
      <c r="AL171">
        <f t="shared" si="79"/>
        <v>-0.69299999999999995</v>
      </c>
      <c r="AM171">
        <f t="shared" si="80"/>
        <v>-0.98399999999999999</v>
      </c>
      <c r="AN171" s="1">
        <v>2451.471</v>
      </c>
      <c r="AO171" s="1">
        <f t="shared" si="81"/>
        <v>24.514710000000001</v>
      </c>
      <c r="AP171" s="1">
        <v>921.74300000000005</v>
      </c>
      <c r="AQ171" s="1">
        <v>1873.0920000000001</v>
      </c>
      <c r="AR171" s="1">
        <v>290.86799999999999</v>
      </c>
      <c r="AS171" s="4">
        <f t="shared" si="82"/>
        <v>-52.496000000000095</v>
      </c>
      <c r="AU171" s="17">
        <f t="shared" si="83"/>
        <v>8.7565585000000006</v>
      </c>
      <c r="AV171" s="17">
        <f t="shared" si="84"/>
        <v>6.5407215000000001</v>
      </c>
      <c r="AW171" s="17">
        <f t="shared" si="85"/>
        <v>-6.5407215000000001</v>
      </c>
      <c r="AY171" s="4">
        <f t="shared" si="73"/>
        <v>1.0245279069767442E-5</v>
      </c>
      <c r="AZ171" s="4">
        <f t="shared" si="74"/>
        <v>6.9627674418604648E-6</v>
      </c>
      <c r="BA171" s="38">
        <f t="shared" si="86"/>
        <v>1.0245279069767441E-2</v>
      </c>
      <c r="BB171" s="39">
        <f t="shared" si="87"/>
        <v>6.9627674418604648E-3</v>
      </c>
      <c r="BC171" s="1">
        <f t="shared" si="107"/>
        <v>0.1785980437867713</v>
      </c>
      <c r="BD171" s="1">
        <f t="shared" si="88"/>
        <v>-0.1334040153850484</v>
      </c>
      <c r="BF171" s="18">
        <f t="shared" si="89"/>
        <v>9.952972260000001</v>
      </c>
      <c r="BG171" s="18">
        <f t="shared" si="90"/>
        <v>4.6087654799999997</v>
      </c>
      <c r="BI171" s="21">
        <f t="shared" si="91"/>
        <v>12.020668085334341</v>
      </c>
      <c r="BJ171" s="21">
        <f t="shared" si="92"/>
        <v>241.91916530324301</v>
      </c>
      <c r="BN171" s="22">
        <v>9.9599999999999995E-5</v>
      </c>
      <c r="BO171" s="1">
        <v>23021851.485672198</v>
      </c>
      <c r="BP171">
        <f t="shared" si="93"/>
        <v>23.021851485672197</v>
      </c>
      <c r="BS171" s="22">
        <v>9.9599999999999995E-5</v>
      </c>
      <c r="BT171" s="1">
        <v>22897128.432967599</v>
      </c>
      <c r="BU171" s="33">
        <f t="shared" si="94"/>
        <v>22.897128432967598</v>
      </c>
      <c r="BX171" s="22">
        <v>9.9599999999999995E-5</v>
      </c>
      <c r="BY171">
        <v>24783072.190431301</v>
      </c>
      <c r="BZ171" s="33">
        <f t="shared" si="95"/>
        <v>24.783072190431302</v>
      </c>
      <c r="CA171" s="33"/>
      <c r="CB171" s="35">
        <v>9.9599999999999995E-5</v>
      </c>
      <c r="CC171" s="40">
        <f t="shared" si="96"/>
        <v>9.9599999999999994E-2</v>
      </c>
      <c r="CD171" s="35">
        <v>24679991.8731144</v>
      </c>
      <c r="CE171" s="33">
        <f t="shared" si="97"/>
        <v>24.6799918731144</v>
      </c>
      <c r="CJ171" s="1">
        <v>970.05700000000002</v>
      </c>
      <c r="CK171" s="1">
        <v>970.05700000000002</v>
      </c>
      <c r="CM171" s="1">
        <v>1754.075</v>
      </c>
      <c r="CN171" s="1">
        <v>1754.075</v>
      </c>
      <c r="CT171" s="32">
        <v>9.9599999999999995E-5</v>
      </c>
      <c r="CU171">
        <v>11546244.153736901</v>
      </c>
      <c r="CV171" s="33">
        <f t="shared" si="98"/>
        <v>11.5462441537369</v>
      </c>
      <c r="CY171" s="41">
        <f t="shared" si="99"/>
        <v>9.9599999999999994E-2</v>
      </c>
      <c r="CZ171">
        <v>12743454.533193801</v>
      </c>
      <c r="DA171" s="33">
        <f t="shared" si="100"/>
        <v>12.7434545331938</v>
      </c>
      <c r="DC171" s="32">
        <v>9.9599999999999995E-5</v>
      </c>
      <c r="DD171">
        <v>12728194.619681699</v>
      </c>
      <c r="DE171">
        <f t="shared" si="101"/>
        <v>12.7281946196817</v>
      </c>
      <c r="DG171" s="43">
        <f t="shared" si="102"/>
        <v>9.9599999999999994E-2</v>
      </c>
      <c r="DH171" s="45">
        <v>12537216.654041801</v>
      </c>
      <c r="DI171" s="38">
        <f t="shared" si="103"/>
        <v>12.537216654041801</v>
      </c>
      <c r="DO171" s="38">
        <f t="shared" si="104"/>
        <v>9.9599999999999994E-2</v>
      </c>
      <c r="DP171" s="4">
        <v>24385049.061461698</v>
      </c>
      <c r="DQ171" s="39">
        <f t="shared" si="105"/>
        <v>24.385049061461697</v>
      </c>
    </row>
    <row r="172" spans="1:121" x14ac:dyDescent="0.25">
      <c r="A172" s="1">
        <v>2513.4290000000001</v>
      </c>
      <c r="E172" s="1">
        <v>1264</v>
      </c>
      <c r="F172" s="1">
        <v>1264</v>
      </c>
      <c r="G172" s="1">
        <v>2269.0569999999998</v>
      </c>
      <c r="H172" s="1">
        <v>1768.0129999999999</v>
      </c>
      <c r="I172" s="1">
        <v>-10.022</v>
      </c>
      <c r="J172" s="1"/>
      <c r="K172" s="1">
        <v>18.603999999999999</v>
      </c>
      <c r="L172" s="1">
        <v>22.779</v>
      </c>
      <c r="M172" s="1">
        <v>-1526.556</v>
      </c>
      <c r="N172" s="1"/>
      <c r="O172" s="1">
        <v>-238.48500000000001</v>
      </c>
      <c r="P172" s="1"/>
      <c r="Q172" s="1">
        <v>978.66700000000003</v>
      </c>
      <c r="R172" s="1">
        <v>1071.22</v>
      </c>
      <c r="S172" s="1">
        <v>-2.335</v>
      </c>
      <c r="T172" s="1">
        <v>-3.2709999999999999</v>
      </c>
      <c r="U172" s="1">
        <v>-1.677</v>
      </c>
      <c r="V172" s="1">
        <v>-6.4000000000000001E-2</v>
      </c>
      <c r="W172" s="1">
        <v>0.70799999999999996</v>
      </c>
      <c r="X172" s="1">
        <v>1.0009999999999999</v>
      </c>
      <c r="Y172" s="1">
        <v>1.296</v>
      </c>
      <c r="Z172" s="1">
        <v>0.61799999999999999</v>
      </c>
      <c r="AA172" s="30">
        <v>2513.4290000000001</v>
      </c>
      <c r="AB172" s="1">
        <v>934.56200000000001</v>
      </c>
      <c r="AC172" s="1">
        <v>1900.2560000000001</v>
      </c>
      <c r="AD172" s="1">
        <v>299.71899999999999</v>
      </c>
      <c r="AH172">
        <f t="shared" si="75"/>
        <v>2.335</v>
      </c>
      <c r="AI172" s="1">
        <f t="shared" si="76"/>
        <v>3.2709999999999999</v>
      </c>
      <c r="AJ172">
        <f t="shared" si="77"/>
        <v>1.677</v>
      </c>
      <c r="AK172">
        <f t="shared" si="78"/>
        <v>6.4000000000000001E-2</v>
      </c>
      <c r="AL172">
        <f t="shared" si="79"/>
        <v>-0.70799999999999996</v>
      </c>
      <c r="AM172">
        <f t="shared" si="80"/>
        <v>-1.0009999999999999</v>
      </c>
      <c r="AN172" s="1">
        <v>2513.4290000000001</v>
      </c>
      <c r="AO172" s="1">
        <f t="shared" si="81"/>
        <v>25.13429</v>
      </c>
      <c r="AP172" s="1">
        <v>934.56200000000001</v>
      </c>
      <c r="AQ172" s="1">
        <v>1900.2560000000001</v>
      </c>
      <c r="AR172" s="1">
        <v>299.71899999999999</v>
      </c>
      <c r="AS172" s="4">
        <f t="shared" si="82"/>
        <v>-21.669999999999845</v>
      </c>
      <c r="AU172" s="17">
        <f t="shared" si="83"/>
        <v>8.8783390000000004</v>
      </c>
      <c r="AV172" s="17">
        <f t="shared" si="84"/>
        <v>6.9103309999999993</v>
      </c>
      <c r="AW172" s="17">
        <f t="shared" si="85"/>
        <v>-6.9103309999999993</v>
      </c>
      <c r="AY172" s="4">
        <f t="shared" si="73"/>
        <v>1.0337412790697673E-5</v>
      </c>
      <c r="AZ172" s="4">
        <f t="shared" si="74"/>
        <v>7.0764651162790694E-6</v>
      </c>
      <c r="BA172" s="38">
        <f t="shared" si="86"/>
        <v>1.0337412790697673E-2</v>
      </c>
      <c r="BB172" s="39">
        <f t="shared" si="87"/>
        <v>7.0764651162790694E-3</v>
      </c>
      <c r="BC172" s="1">
        <f t="shared" si="107"/>
        <v>0.17661805843729822</v>
      </c>
      <c r="BD172" s="1">
        <f t="shared" si="88"/>
        <v>-0.13746819583922995</v>
      </c>
      <c r="BF172" s="18">
        <f t="shared" si="89"/>
        <v>10.204521740000001</v>
      </c>
      <c r="BG172" s="18">
        <f t="shared" si="90"/>
        <v>4.7252465199999998</v>
      </c>
      <c r="BI172" s="21">
        <f t="shared" si="91"/>
        <v>12.99603032645409</v>
      </c>
      <c r="BJ172" s="21">
        <f t="shared" si="92"/>
        <v>246.24276153109571</v>
      </c>
      <c r="BN172" s="1">
        <v>1.002E-4</v>
      </c>
      <c r="BO172" s="1">
        <v>23024803.481578</v>
      </c>
      <c r="BP172">
        <f t="shared" si="93"/>
        <v>23.024803481577997</v>
      </c>
      <c r="BS172" s="1">
        <v>1.002E-4</v>
      </c>
      <c r="BT172" s="1">
        <v>22902600.614086598</v>
      </c>
      <c r="BU172" s="33">
        <f t="shared" si="94"/>
        <v>22.902600614086598</v>
      </c>
      <c r="BX172" s="1">
        <v>1.002E-4</v>
      </c>
      <c r="BY172">
        <v>24791671.102279</v>
      </c>
      <c r="BZ172" s="33">
        <f t="shared" si="95"/>
        <v>24.791671102279</v>
      </c>
      <c r="CA172" s="33"/>
      <c r="CB172" s="33">
        <v>1.002E-4</v>
      </c>
      <c r="CC172" s="40">
        <f t="shared" si="96"/>
        <v>0.1002</v>
      </c>
      <c r="CD172" s="33">
        <v>24689322.3416657</v>
      </c>
      <c r="CE172" s="33">
        <f t="shared" si="97"/>
        <v>24.689322341665701</v>
      </c>
      <c r="CJ172" s="1">
        <v>978.66700000000003</v>
      </c>
      <c r="CK172" s="1">
        <v>978.66700000000003</v>
      </c>
      <c r="CM172" s="1">
        <v>1768.0129999999999</v>
      </c>
      <c r="CN172" s="1">
        <v>1768.0129999999999</v>
      </c>
      <c r="CT172">
        <v>1.002E-4</v>
      </c>
      <c r="CU172">
        <v>11552290.9034096</v>
      </c>
      <c r="CV172" s="33">
        <f t="shared" si="98"/>
        <v>11.552290903409601</v>
      </c>
      <c r="CY172" s="41">
        <f t="shared" si="99"/>
        <v>0.1002</v>
      </c>
      <c r="CZ172">
        <v>12750253.0051396</v>
      </c>
      <c r="DA172" s="33">
        <f t="shared" si="100"/>
        <v>12.7502530051396</v>
      </c>
      <c r="DC172">
        <v>1.002E-4</v>
      </c>
      <c r="DD172">
        <v>12734895.2153241</v>
      </c>
      <c r="DE172">
        <f t="shared" si="101"/>
        <v>12.7348952153241</v>
      </c>
      <c r="DG172" s="43">
        <f t="shared" si="102"/>
        <v>0.1002</v>
      </c>
      <c r="DH172" s="45">
        <v>12543835.3023268</v>
      </c>
      <c r="DI172" s="38">
        <f t="shared" si="103"/>
        <v>12.5438353023268</v>
      </c>
      <c r="DO172" s="38">
        <f t="shared" si="104"/>
        <v>0.1002</v>
      </c>
      <c r="DP172" s="4">
        <v>24393680.9349082</v>
      </c>
      <c r="DQ172" s="39">
        <f t="shared" si="105"/>
        <v>24.3936809349082</v>
      </c>
    </row>
    <row r="173" spans="1:121" x14ac:dyDescent="0.25">
      <c r="A173" s="1">
        <v>2515.8710000000001</v>
      </c>
      <c r="E173" s="1">
        <v>1265</v>
      </c>
      <c r="F173" s="1">
        <v>1265</v>
      </c>
      <c r="G173" s="1">
        <v>2271.9259999999999</v>
      </c>
      <c r="H173" s="1">
        <v>1768.9739999999999</v>
      </c>
      <c r="I173" s="1">
        <v>-8.59</v>
      </c>
      <c r="J173" s="1"/>
      <c r="K173" s="1">
        <v>19.081</v>
      </c>
      <c r="L173" s="1">
        <v>22.303999999999998</v>
      </c>
      <c r="M173" s="1">
        <v>-2015.174</v>
      </c>
      <c r="N173" s="1"/>
      <c r="O173" s="1">
        <v>-233.25</v>
      </c>
      <c r="P173" s="1"/>
      <c r="Q173" s="1">
        <v>979.14499999999998</v>
      </c>
      <c r="R173" s="1">
        <v>1073.125</v>
      </c>
      <c r="S173" s="1">
        <v>-2.3450000000000002</v>
      </c>
      <c r="T173" s="1">
        <v>-3.2709999999999999</v>
      </c>
      <c r="U173" s="1">
        <v>-1.6870000000000001</v>
      </c>
      <c r="V173" s="1">
        <v>-7.2999999999999995E-2</v>
      </c>
      <c r="W173" s="1">
        <v>0.70299999999999996</v>
      </c>
      <c r="X173" s="1">
        <v>0.995</v>
      </c>
      <c r="Y173" s="1">
        <v>1.2889999999999999</v>
      </c>
      <c r="Z173" s="1">
        <v>0.621</v>
      </c>
      <c r="AA173" s="30">
        <v>2515.8710000000001</v>
      </c>
      <c r="AB173" s="1">
        <v>941.58199999999999</v>
      </c>
      <c r="AC173" s="1">
        <v>1911.854</v>
      </c>
      <c r="AD173" s="1">
        <v>300.94</v>
      </c>
      <c r="AH173">
        <f t="shared" si="75"/>
        <v>2.3450000000000002</v>
      </c>
      <c r="AI173" s="1">
        <f t="shared" si="76"/>
        <v>3.2709999999999999</v>
      </c>
      <c r="AJ173">
        <f t="shared" si="77"/>
        <v>1.6870000000000001</v>
      </c>
      <c r="AK173">
        <f t="shared" si="78"/>
        <v>7.2999999999999995E-2</v>
      </c>
      <c r="AL173">
        <f t="shared" si="79"/>
        <v>-0.70299999999999996</v>
      </c>
      <c r="AM173">
        <f t="shared" si="80"/>
        <v>-0.995</v>
      </c>
      <c r="AN173" s="1">
        <v>2515.8710000000001</v>
      </c>
      <c r="AO173" s="1">
        <f t="shared" si="81"/>
        <v>25.158709999999999</v>
      </c>
      <c r="AP173" s="1">
        <v>941.58199999999999</v>
      </c>
      <c r="AQ173" s="1">
        <v>1911.854</v>
      </c>
      <c r="AR173" s="1">
        <v>300.94</v>
      </c>
      <c r="AS173" s="4">
        <f t="shared" si="82"/>
        <v>-36.624999999999773</v>
      </c>
      <c r="AU173" s="17">
        <f t="shared" si="83"/>
        <v>8.9450289999999999</v>
      </c>
      <c r="AV173" s="17">
        <f t="shared" si="84"/>
        <v>6.797861000000001</v>
      </c>
      <c r="AW173" s="17">
        <f t="shared" si="85"/>
        <v>-6.797861000000001</v>
      </c>
      <c r="AY173" s="4">
        <f t="shared" si="73"/>
        <v>1.033467441860465E-5</v>
      </c>
      <c r="AZ173" s="4">
        <f t="shared" si="74"/>
        <v>7.0488081395348837E-6</v>
      </c>
      <c r="BA173" s="38">
        <f t="shared" si="86"/>
        <v>1.0334674418604649E-2</v>
      </c>
      <c r="BB173" s="39">
        <f t="shared" si="87"/>
        <v>7.0488081395348838E-3</v>
      </c>
      <c r="BC173" s="1">
        <f t="shared" si="107"/>
        <v>0.17777201215801602</v>
      </c>
      <c r="BD173" s="1">
        <f t="shared" si="88"/>
        <v>-0.13509955399144077</v>
      </c>
      <c r="BF173" s="18">
        <f t="shared" si="89"/>
        <v>10.214436260000001</v>
      </c>
      <c r="BG173" s="18">
        <f t="shared" si="90"/>
        <v>4.7298374799999996</v>
      </c>
      <c r="BI173" s="21">
        <f t="shared" si="91"/>
        <v>12.427580217726097</v>
      </c>
      <c r="BJ173" s="21">
        <f t="shared" si="92"/>
        <v>243.72292977812847</v>
      </c>
      <c r="BN173" s="1">
        <v>1.008E-4</v>
      </c>
      <c r="BO173" s="1">
        <v>23027544.674017601</v>
      </c>
      <c r="BP173">
        <f t="shared" si="93"/>
        <v>23.027544674017598</v>
      </c>
      <c r="BS173" s="1">
        <v>1.008E-4</v>
      </c>
      <c r="BT173" s="1">
        <v>22907896.000773098</v>
      </c>
      <c r="BU173" s="33">
        <f t="shared" si="94"/>
        <v>22.9078960007731</v>
      </c>
      <c r="BX173" s="1">
        <v>1.008E-4</v>
      </c>
      <c r="BY173">
        <v>24800082.198580701</v>
      </c>
      <c r="BZ173" s="33">
        <f t="shared" si="95"/>
        <v>24.8000821985807</v>
      </c>
      <c r="CA173" s="33"/>
      <c r="CB173" s="33">
        <v>1.008E-4</v>
      </c>
      <c r="CC173" s="40">
        <f t="shared" si="96"/>
        <v>0.1008</v>
      </c>
      <c r="CD173" s="33">
        <v>24698476.015784498</v>
      </c>
      <c r="CE173" s="33">
        <f t="shared" si="97"/>
        <v>24.698476015784497</v>
      </c>
      <c r="CJ173" s="1">
        <v>979.14499999999998</v>
      </c>
      <c r="CK173" s="1">
        <v>979.14499999999998</v>
      </c>
      <c r="CM173" s="1">
        <v>1768.9739999999999</v>
      </c>
      <c r="CN173" s="1">
        <v>1768.9739999999999</v>
      </c>
      <c r="CT173">
        <v>1.008E-4</v>
      </c>
      <c r="CU173">
        <v>11558322.256828301</v>
      </c>
      <c r="CV173" s="33">
        <f t="shared" si="98"/>
        <v>11.558322256828301</v>
      </c>
      <c r="CY173" s="41">
        <f t="shared" si="99"/>
        <v>0.1008</v>
      </c>
      <c r="CZ173">
        <v>12757031.5611674</v>
      </c>
      <c r="DA173" s="33">
        <f t="shared" si="100"/>
        <v>12.7570315611674</v>
      </c>
      <c r="DC173">
        <v>1.008E-4</v>
      </c>
      <c r="DD173">
        <v>12741576.141555</v>
      </c>
      <c r="DE173">
        <f t="shared" si="101"/>
        <v>12.741576141555001</v>
      </c>
      <c r="DG173" s="43">
        <f t="shared" si="102"/>
        <v>0.1008</v>
      </c>
      <c r="DH173" s="45">
        <v>12550434.2812004</v>
      </c>
      <c r="DI173" s="38">
        <f t="shared" si="103"/>
        <v>12.550434281200399</v>
      </c>
      <c r="DO173" s="38">
        <f t="shared" si="104"/>
        <v>0.1008</v>
      </c>
      <c r="DP173" s="4">
        <v>24402136.0139222</v>
      </c>
      <c r="DQ173" s="39">
        <f t="shared" si="105"/>
        <v>24.402136013922199</v>
      </c>
    </row>
    <row r="174" spans="1:121" x14ac:dyDescent="0.25">
      <c r="A174" s="1">
        <v>2501.221</v>
      </c>
      <c r="E174" s="1">
        <v>1266</v>
      </c>
      <c r="F174" s="1">
        <v>1266</v>
      </c>
      <c r="G174" s="1">
        <v>2277.1860000000001</v>
      </c>
      <c r="H174" s="1">
        <v>1768.9739999999999</v>
      </c>
      <c r="I174" s="1">
        <v>-6.681</v>
      </c>
      <c r="J174" s="1"/>
      <c r="K174" s="1">
        <v>19.081</v>
      </c>
      <c r="L174" s="1">
        <v>23.253</v>
      </c>
      <c r="M174" s="1">
        <v>-1499.1389999999999</v>
      </c>
      <c r="N174" s="1"/>
      <c r="O174" s="1">
        <v>-228.96700000000001</v>
      </c>
      <c r="P174" s="1"/>
      <c r="Q174" s="1">
        <v>978.18799999999999</v>
      </c>
      <c r="R174" s="1">
        <v>1075.982</v>
      </c>
      <c r="S174" s="1">
        <v>-2.355</v>
      </c>
      <c r="T174" s="1">
        <v>-3.2759999999999998</v>
      </c>
      <c r="U174" s="1">
        <v>-1.6870000000000001</v>
      </c>
      <c r="V174" s="1">
        <v>-7.2999999999999995E-2</v>
      </c>
      <c r="W174" s="1">
        <v>0.70299999999999996</v>
      </c>
      <c r="X174" s="1">
        <v>1.0009999999999999</v>
      </c>
      <c r="Y174" s="1">
        <v>1.3</v>
      </c>
      <c r="Z174" s="1">
        <v>0.625</v>
      </c>
      <c r="AA174" s="30">
        <v>2501.221</v>
      </c>
      <c r="AB174" s="1">
        <v>941.27700000000004</v>
      </c>
      <c r="AC174" s="1">
        <v>1912.16</v>
      </c>
      <c r="AD174" s="1">
        <v>300.94</v>
      </c>
      <c r="AH174">
        <f t="shared" si="75"/>
        <v>2.355</v>
      </c>
      <c r="AI174" s="1">
        <f t="shared" si="76"/>
        <v>3.2759999999999998</v>
      </c>
      <c r="AJ174">
        <f t="shared" si="77"/>
        <v>1.6870000000000001</v>
      </c>
      <c r="AK174">
        <f t="shared" si="78"/>
        <v>7.2999999999999995E-2</v>
      </c>
      <c r="AL174">
        <f t="shared" si="79"/>
        <v>-0.70299999999999996</v>
      </c>
      <c r="AM174">
        <f t="shared" si="80"/>
        <v>-1.0009999999999999</v>
      </c>
      <c r="AN174" s="1">
        <v>2501.221</v>
      </c>
      <c r="AO174" s="1">
        <f t="shared" si="81"/>
        <v>25.01221</v>
      </c>
      <c r="AP174" s="1">
        <v>941.27700000000004</v>
      </c>
      <c r="AQ174" s="1">
        <v>1912.16</v>
      </c>
      <c r="AR174" s="1">
        <v>300.94</v>
      </c>
      <c r="AS174" s="4">
        <f t="shared" si="82"/>
        <v>-51.276000000000067</v>
      </c>
      <c r="AU174" s="17">
        <f t="shared" si="83"/>
        <v>8.9421315000000003</v>
      </c>
      <c r="AV174" s="17">
        <f t="shared" si="84"/>
        <v>6.6573084999999992</v>
      </c>
      <c r="AW174" s="17">
        <f t="shared" si="85"/>
        <v>-6.6573084999999992</v>
      </c>
      <c r="AY174" s="4">
        <f t="shared" si="73"/>
        <v>1.0323575581395348E-5</v>
      </c>
      <c r="AZ174" s="4">
        <f t="shared" si="74"/>
        <v>7.0183430232558134E-6</v>
      </c>
      <c r="BA174" s="38">
        <f t="shared" si="86"/>
        <v>1.0323575581395348E-2</v>
      </c>
      <c r="BB174" s="39">
        <f t="shared" si="87"/>
        <v>7.0183430232558137E-3</v>
      </c>
      <c r="BC174" s="1">
        <f>AU174*100/AN174/2</f>
        <v>0.17875532589883103</v>
      </c>
      <c r="BD174" s="1">
        <f t="shared" si="88"/>
        <v>-0.13308117315503107</v>
      </c>
      <c r="BF174" s="18">
        <f t="shared" si="89"/>
        <v>10.154957260000002</v>
      </c>
      <c r="BG174" s="18">
        <f t="shared" si="90"/>
        <v>4.7022954800000001</v>
      </c>
      <c r="BI174" s="21">
        <f t="shared" si="91"/>
        <v>11.943189212398531</v>
      </c>
      <c r="BJ174" s="21">
        <f t="shared" si="92"/>
        <v>241.57571612237351</v>
      </c>
      <c r="BN174" s="1">
        <v>1.014E-4</v>
      </c>
      <c r="BO174" s="1">
        <v>23030075.292036898</v>
      </c>
      <c r="BP174">
        <f t="shared" si="93"/>
        <v>23.030075292036898</v>
      </c>
      <c r="BS174" s="1">
        <v>1.014E-4</v>
      </c>
      <c r="BT174" s="1">
        <v>22913015.045172099</v>
      </c>
      <c r="BU174" s="33">
        <f t="shared" si="94"/>
        <v>22.913015045172099</v>
      </c>
      <c r="BX174" s="1">
        <v>1.014E-4</v>
      </c>
      <c r="BY174">
        <v>24808305.868575901</v>
      </c>
      <c r="BZ174" s="33">
        <f t="shared" si="95"/>
        <v>24.8083058685759</v>
      </c>
      <c r="CA174" s="33"/>
      <c r="CB174" s="33">
        <v>1.014E-4</v>
      </c>
      <c r="CC174" s="40">
        <f t="shared" si="96"/>
        <v>0.1014</v>
      </c>
      <c r="CD174" s="33">
        <v>24707453.347615801</v>
      </c>
      <c r="CE174" s="33">
        <f t="shared" si="97"/>
        <v>24.7074533476158</v>
      </c>
      <c r="CJ174" s="1">
        <v>978.18799999999999</v>
      </c>
      <c r="CK174" s="1">
        <v>978.18799999999999</v>
      </c>
      <c r="CM174" s="1">
        <v>1768.9739999999999</v>
      </c>
      <c r="CN174" s="1">
        <v>1768.9739999999999</v>
      </c>
      <c r="CT174">
        <v>1.014E-4</v>
      </c>
      <c r="CU174">
        <v>11564338.232620301</v>
      </c>
      <c r="CV174" s="33">
        <f t="shared" si="98"/>
        <v>11.564338232620301</v>
      </c>
      <c r="CY174" s="41">
        <f t="shared" si="99"/>
        <v>0.1014</v>
      </c>
      <c r="CZ174">
        <v>12763790.2216189</v>
      </c>
      <c r="DA174" s="33">
        <f t="shared" si="100"/>
        <v>12.763790221618899</v>
      </c>
      <c r="DC174">
        <v>1.014E-4</v>
      </c>
      <c r="DD174">
        <v>12748237.423629301</v>
      </c>
      <c r="DE174">
        <f t="shared" si="101"/>
        <v>12.7482374236293</v>
      </c>
      <c r="DG174" s="43">
        <f t="shared" si="102"/>
        <v>0.1014</v>
      </c>
      <c r="DH174" s="45">
        <v>12557013.6159174</v>
      </c>
      <c r="DI174" s="38">
        <f t="shared" si="103"/>
        <v>12.5570136159174</v>
      </c>
      <c r="DO174" s="38">
        <f t="shared" si="104"/>
        <v>0.1014</v>
      </c>
      <c r="DP174" s="4">
        <v>24410414.7506487</v>
      </c>
      <c r="DQ174" s="39">
        <f t="shared" si="105"/>
        <v>24.410414750648698</v>
      </c>
    </row>
    <row r="175" spans="1:121" x14ac:dyDescent="0.25">
      <c r="A175" s="1">
        <v>2523.8069999999998</v>
      </c>
      <c r="E175" s="1">
        <v>1267</v>
      </c>
      <c r="F175" s="1">
        <v>1267</v>
      </c>
      <c r="G175" s="1">
        <v>2294.88</v>
      </c>
      <c r="H175" s="1">
        <v>1793.4870000000001</v>
      </c>
      <c r="I175" s="1">
        <v>-10.977</v>
      </c>
      <c r="J175" s="1"/>
      <c r="K175" s="1">
        <v>19.081</v>
      </c>
      <c r="L175" s="1">
        <v>23.253</v>
      </c>
      <c r="M175" s="1">
        <v>-1548.3969999999999</v>
      </c>
      <c r="N175" s="1"/>
      <c r="O175" s="1">
        <v>-238.48500000000001</v>
      </c>
      <c r="P175" s="1"/>
      <c r="Q175" s="1">
        <v>991.10299999999995</v>
      </c>
      <c r="R175" s="1">
        <v>1083.6010000000001</v>
      </c>
      <c r="S175" s="1">
        <v>-2.379</v>
      </c>
      <c r="T175" s="1">
        <v>-3.3330000000000002</v>
      </c>
      <c r="U175" s="1">
        <v>-1.7150000000000001</v>
      </c>
      <c r="V175" s="1">
        <v>-7.2999999999999995E-2</v>
      </c>
      <c r="W175" s="1">
        <v>0.71699999999999997</v>
      </c>
      <c r="X175" s="1">
        <v>1.006</v>
      </c>
      <c r="Y175" s="1">
        <v>1.321</v>
      </c>
      <c r="Z175" s="1">
        <v>0.628</v>
      </c>
      <c r="AA175" s="30">
        <v>2523.8069999999998</v>
      </c>
      <c r="AB175" s="1">
        <v>941.58199999999999</v>
      </c>
      <c r="AC175" s="1">
        <v>1913.6859999999999</v>
      </c>
      <c r="AD175" s="1">
        <v>302.77100000000002</v>
      </c>
      <c r="AH175">
        <f t="shared" si="75"/>
        <v>2.379</v>
      </c>
      <c r="AI175" s="1">
        <f t="shared" si="76"/>
        <v>3.3330000000000002</v>
      </c>
      <c r="AJ175">
        <f t="shared" si="77"/>
        <v>1.7150000000000001</v>
      </c>
      <c r="AK175">
        <f t="shared" si="78"/>
        <v>7.2999999999999995E-2</v>
      </c>
      <c r="AL175">
        <f t="shared" si="79"/>
        <v>-0.71699999999999997</v>
      </c>
      <c r="AM175">
        <f t="shared" si="80"/>
        <v>-1.006</v>
      </c>
      <c r="AN175" s="1">
        <v>2523.8069999999998</v>
      </c>
      <c r="AO175" s="1">
        <f t="shared" si="81"/>
        <v>25.238069999999997</v>
      </c>
      <c r="AP175" s="1">
        <v>941.58199999999999</v>
      </c>
      <c r="AQ175" s="1">
        <v>1913.6859999999999</v>
      </c>
      <c r="AR175" s="1">
        <v>302.77100000000002</v>
      </c>
      <c r="AS175" s="4">
        <f t="shared" si="82"/>
        <v>-28.689999999999827</v>
      </c>
      <c r="AU175" s="17">
        <f t="shared" si="83"/>
        <v>8.9450289999999999</v>
      </c>
      <c r="AV175" s="17">
        <f t="shared" si="84"/>
        <v>6.8772209999999987</v>
      </c>
      <c r="AW175" s="17">
        <f t="shared" si="85"/>
        <v>-6.8772209999999987</v>
      </c>
      <c r="AY175" s="4">
        <f t="shared" si="73"/>
        <v>1.0491069767441861E-5</v>
      </c>
      <c r="AZ175" s="4">
        <f t="shared" si="74"/>
        <v>7.1487674418604652E-6</v>
      </c>
      <c r="BA175" s="38">
        <f t="shared" si="86"/>
        <v>1.049106976744186E-2</v>
      </c>
      <c r="BB175" s="39">
        <f t="shared" si="87"/>
        <v>7.1487674418604652E-3</v>
      </c>
      <c r="BC175" s="1">
        <f t="shared" si="107"/>
        <v>0.17721301589226118</v>
      </c>
      <c r="BD175" s="1">
        <f t="shared" si="88"/>
        <v>-0.13624696737904282</v>
      </c>
      <c r="BF175" s="18">
        <f t="shared" si="89"/>
        <v>10.246656419999999</v>
      </c>
      <c r="BG175" s="18">
        <f t="shared" si="90"/>
        <v>4.7447571599999998</v>
      </c>
      <c r="BI175" s="21">
        <f t="shared" si="91"/>
        <v>12.70294783632454</v>
      </c>
      <c r="BJ175" s="21">
        <f t="shared" si="92"/>
        <v>244.94358231813064</v>
      </c>
      <c r="BN175" s="1">
        <v>1.02E-4</v>
      </c>
      <c r="BO175" s="1">
        <v>22892132.542934898</v>
      </c>
      <c r="BP175">
        <f t="shared" si="93"/>
        <v>22.892132542934899</v>
      </c>
      <c r="BS175" s="1">
        <v>1.02E-4</v>
      </c>
      <c r="BT175" s="1">
        <v>22852478.924867202</v>
      </c>
      <c r="BU175" s="33">
        <f t="shared" si="94"/>
        <v>22.852478924867203</v>
      </c>
      <c r="BX175" s="1">
        <v>1.02E-4</v>
      </c>
      <c r="BY175">
        <v>24706140.4088227</v>
      </c>
      <c r="BZ175" s="33">
        <f t="shared" si="95"/>
        <v>24.706140408822701</v>
      </c>
      <c r="CA175" s="33"/>
      <c r="CB175" s="33">
        <v>1.02E-4</v>
      </c>
      <c r="CC175" s="40">
        <f t="shared" si="96"/>
        <v>0.10199999999999999</v>
      </c>
      <c r="CD175" s="33">
        <v>24612808.690406598</v>
      </c>
      <c r="CE175" s="33">
        <f t="shared" si="97"/>
        <v>24.612808690406599</v>
      </c>
      <c r="CJ175" s="1">
        <v>991.10299999999995</v>
      </c>
      <c r="CK175" s="1">
        <v>991.10299999999995</v>
      </c>
      <c r="CM175" s="1">
        <v>1793.4870000000001</v>
      </c>
      <c r="CN175" s="1">
        <v>1793.4870000000001</v>
      </c>
      <c r="CT175">
        <v>1.02E-4</v>
      </c>
      <c r="CU175">
        <v>11570338.849381801</v>
      </c>
      <c r="CV175" s="33">
        <f t="shared" si="98"/>
        <v>11.5703388493818</v>
      </c>
      <c r="CY175" s="41">
        <f t="shared" si="99"/>
        <v>0.10199999999999999</v>
      </c>
      <c r="CZ175">
        <v>12770529.006807201</v>
      </c>
      <c r="DA175" s="33">
        <f t="shared" si="100"/>
        <v>12.7705290068072</v>
      </c>
      <c r="DC175">
        <v>1.02E-4</v>
      </c>
      <c r="DD175">
        <v>12754879.086757099</v>
      </c>
      <c r="DE175">
        <f t="shared" si="101"/>
        <v>12.7548790867571</v>
      </c>
      <c r="DG175" s="43">
        <f t="shared" si="102"/>
        <v>0.10199999999999999</v>
      </c>
      <c r="DH175" s="45">
        <v>12563573.331687899</v>
      </c>
      <c r="DI175" s="38">
        <f t="shared" si="103"/>
        <v>12.5635733316879</v>
      </c>
      <c r="DO175" s="38">
        <f t="shared" si="104"/>
        <v>0.10199999999999999</v>
      </c>
      <c r="DP175" s="4">
        <v>24313306.864033699</v>
      </c>
      <c r="DQ175" s="39">
        <f t="shared" si="105"/>
        <v>24.313306864033699</v>
      </c>
    </row>
    <row r="176" spans="1:121" x14ac:dyDescent="0.25">
      <c r="A176" s="1">
        <v>2580.2710000000002</v>
      </c>
      <c r="E176" s="1">
        <v>1268</v>
      </c>
      <c r="F176" s="1">
        <v>1268</v>
      </c>
      <c r="G176" s="1">
        <v>2320.703</v>
      </c>
      <c r="H176" s="1">
        <v>1815.598</v>
      </c>
      <c r="I176" s="1">
        <v>-9.0679999999999996</v>
      </c>
      <c r="J176" s="1"/>
      <c r="K176" s="1">
        <v>18.126999999999999</v>
      </c>
      <c r="L176" s="1">
        <v>22.779</v>
      </c>
      <c r="M176" s="1">
        <v>-1548.8610000000001</v>
      </c>
      <c r="N176" s="1"/>
      <c r="O176" s="1">
        <v>-235.154</v>
      </c>
      <c r="P176" s="1"/>
      <c r="Q176" s="1">
        <v>1001.627</v>
      </c>
      <c r="R176" s="1">
        <v>1098.3630000000001</v>
      </c>
      <c r="S176" s="1">
        <v>-2.4079999999999999</v>
      </c>
      <c r="T176" s="1">
        <v>-3.3759999999999999</v>
      </c>
      <c r="U176" s="1">
        <v>-1.734</v>
      </c>
      <c r="V176" s="1">
        <v>-6.8000000000000005E-2</v>
      </c>
      <c r="W176" s="1">
        <v>0.72199999999999998</v>
      </c>
      <c r="X176" s="1">
        <v>1.022</v>
      </c>
      <c r="Y176" s="1">
        <v>1.3380000000000001</v>
      </c>
      <c r="Z176" s="1">
        <v>0.63600000000000001</v>
      </c>
      <c r="AA176" s="30">
        <v>2580.2710000000002</v>
      </c>
      <c r="AB176" s="1">
        <v>950.43299999999999</v>
      </c>
      <c r="AC176" s="1">
        <v>1937.1869999999999</v>
      </c>
      <c r="AD176" s="1">
        <v>310.70699999999999</v>
      </c>
      <c r="AH176">
        <f t="shared" si="75"/>
        <v>2.4079999999999999</v>
      </c>
      <c r="AI176" s="1">
        <f t="shared" si="76"/>
        <v>3.3759999999999999</v>
      </c>
      <c r="AJ176">
        <f t="shared" si="77"/>
        <v>1.734</v>
      </c>
      <c r="AK176">
        <f t="shared" si="78"/>
        <v>6.8000000000000005E-2</v>
      </c>
      <c r="AL176">
        <f t="shared" si="79"/>
        <v>-0.72199999999999998</v>
      </c>
      <c r="AM176">
        <f t="shared" si="80"/>
        <v>-1.022</v>
      </c>
      <c r="AN176" s="1">
        <v>2580.2710000000002</v>
      </c>
      <c r="AO176" s="1">
        <f t="shared" si="81"/>
        <v>25.802710000000001</v>
      </c>
      <c r="AP176" s="1">
        <v>950.43299999999999</v>
      </c>
      <c r="AQ176" s="1">
        <v>1937.1869999999999</v>
      </c>
      <c r="AR176" s="1">
        <v>310.70699999999999</v>
      </c>
      <c r="AS176" s="4">
        <f t="shared" si="82"/>
        <v>3.3580000000001746</v>
      </c>
      <c r="AU176" s="17">
        <f t="shared" si="83"/>
        <v>9.0291134999999993</v>
      </c>
      <c r="AV176" s="17">
        <f t="shared" si="84"/>
        <v>7.2692665000000041</v>
      </c>
      <c r="AW176" s="17">
        <f t="shared" si="85"/>
        <v>-7.2692665000000041</v>
      </c>
      <c r="AY176" s="4">
        <f t="shared" si="73"/>
        <v>1.0608523255813953E-5</v>
      </c>
      <c r="AZ176" s="4">
        <f t="shared" si="74"/>
        <v>7.1905872093023254E-6</v>
      </c>
      <c r="BA176" s="38">
        <f t="shared" si="86"/>
        <v>1.0608523255813953E-2</v>
      </c>
      <c r="BB176" s="39">
        <f t="shared" si="87"/>
        <v>7.1905872093023255E-3</v>
      </c>
      <c r="BC176" s="1">
        <f t="shared" si="107"/>
        <v>0.1749644417194938</v>
      </c>
      <c r="BD176" s="1">
        <f t="shared" si="88"/>
        <v>-0.14086246173367067</v>
      </c>
      <c r="BF176" s="18">
        <f t="shared" si="89"/>
        <v>10.475900260000001</v>
      </c>
      <c r="BG176" s="18">
        <f t="shared" si="90"/>
        <v>4.8509094800000003</v>
      </c>
      <c r="BI176" s="21">
        <f t="shared" si="91"/>
        <v>13.810619842613903</v>
      </c>
      <c r="BJ176" s="21">
        <f t="shared" si="92"/>
        <v>249.85368269539433</v>
      </c>
      <c r="BN176" s="1">
        <v>1.026E-4</v>
      </c>
      <c r="BO176" s="1">
        <v>22896189.972107999</v>
      </c>
      <c r="BP176">
        <f t="shared" si="93"/>
        <v>22.896189972107997</v>
      </c>
      <c r="BS176" s="1">
        <v>1.026E-4</v>
      </c>
      <c r="BT176" s="1">
        <v>22858651.153638899</v>
      </c>
      <c r="BU176" s="33">
        <f t="shared" si="94"/>
        <v>22.858651153638899</v>
      </c>
      <c r="BX176" s="1">
        <v>1.026E-4</v>
      </c>
      <c r="BY176">
        <v>24716040.411081601</v>
      </c>
      <c r="BZ176" s="33">
        <f t="shared" si="95"/>
        <v>24.7160404110816</v>
      </c>
      <c r="CA176" s="33"/>
      <c r="CB176" s="33">
        <v>1.026E-4</v>
      </c>
      <c r="CC176" s="40">
        <f t="shared" si="96"/>
        <v>0.1026</v>
      </c>
      <c r="CD176" s="33">
        <v>24623443.797328699</v>
      </c>
      <c r="CE176" s="33">
        <f t="shared" si="97"/>
        <v>24.623443797328701</v>
      </c>
      <c r="CJ176" s="1">
        <v>1001.627</v>
      </c>
      <c r="CK176" s="1">
        <v>1001.627</v>
      </c>
      <c r="CM176" s="1">
        <v>1815.598</v>
      </c>
      <c r="CN176" s="1">
        <v>1815.598</v>
      </c>
      <c r="CT176">
        <v>1.026E-4</v>
      </c>
      <c r="CU176">
        <v>11576324.125677699</v>
      </c>
      <c r="CV176" s="33">
        <f t="shared" si="98"/>
        <v>11.576324125677699</v>
      </c>
      <c r="CY176" s="41">
        <f t="shared" si="99"/>
        <v>0.1026</v>
      </c>
      <c r="CZ176">
        <v>12777247.937016699</v>
      </c>
      <c r="DA176" s="33">
        <f t="shared" si="100"/>
        <v>12.7772479370167</v>
      </c>
      <c r="DC176">
        <v>1.026E-4</v>
      </c>
      <c r="DD176">
        <v>12761501.156103499</v>
      </c>
      <c r="DE176">
        <f t="shared" si="101"/>
        <v>12.761501156103499</v>
      </c>
      <c r="DG176" s="43">
        <f t="shared" si="102"/>
        <v>0.1026</v>
      </c>
      <c r="DH176" s="45">
        <v>12570113.453677</v>
      </c>
      <c r="DI176" s="38">
        <f t="shared" si="103"/>
        <v>12.570113453677001</v>
      </c>
      <c r="DO176" s="38">
        <f t="shared" si="104"/>
        <v>0.1026</v>
      </c>
      <c r="DP176" s="4">
        <v>24323220.025131099</v>
      </c>
      <c r="DQ176" s="39">
        <f t="shared" si="105"/>
        <v>24.3232200251311</v>
      </c>
    </row>
    <row r="177" spans="1:121" x14ac:dyDescent="0.25">
      <c r="A177" s="1">
        <v>2577.8290000000002</v>
      </c>
      <c r="E177" s="1">
        <v>1269</v>
      </c>
      <c r="F177" s="1">
        <v>1269</v>
      </c>
      <c r="G177" s="1">
        <v>2323.5720000000001</v>
      </c>
      <c r="H177" s="1">
        <v>1823.289</v>
      </c>
      <c r="I177" s="1">
        <v>-10.977</v>
      </c>
      <c r="J177" s="1"/>
      <c r="K177" s="1">
        <v>19.081</v>
      </c>
      <c r="L177" s="1">
        <v>23.728000000000002</v>
      </c>
      <c r="M177" s="1">
        <v>-1565.5889999999999</v>
      </c>
      <c r="N177" s="1"/>
      <c r="O177" s="1">
        <v>-238.01</v>
      </c>
      <c r="P177" s="1"/>
      <c r="Q177" s="1">
        <v>1004.497</v>
      </c>
      <c r="R177" s="1">
        <v>1099.316</v>
      </c>
      <c r="S177" s="1">
        <v>-2.4180000000000001</v>
      </c>
      <c r="T177" s="1">
        <v>-3.395</v>
      </c>
      <c r="U177" s="1">
        <v>-1.7250000000000001</v>
      </c>
      <c r="V177" s="1">
        <v>-7.2999999999999995E-2</v>
      </c>
      <c r="W177" s="1">
        <v>0.73199999999999998</v>
      </c>
      <c r="X177" s="1">
        <v>1.028</v>
      </c>
      <c r="Y177" s="1">
        <v>1.349</v>
      </c>
      <c r="Z177" s="1">
        <v>0.64300000000000002</v>
      </c>
      <c r="AA177" s="30">
        <v>2577.8290000000002</v>
      </c>
      <c r="AB177" s="1">
        <v>960.81100000000004</v>
      </c>
      <c r="AC177" s="1">
        <v>1965.2670000000001</v>
      </c>
      <c r="AD177" s="1">
        <v>311.31700000000001</v>
      </c>
      <c r="AH177">
        <f t="shared" si="75"/>
        <v>2.4180000000000001</v>
      </c>
      <c r="AI177" s="1">
        <f t="shared" si="76"/>
        <v>3.395</v>
      </c>
      <c r="AJ177">
        <f t="shared" si="77"/>
        <v>1.7250000000000001</v>
      </c>
      <c r="AK177">
        <f t="shared" si="78"/>
        <v>7.2999999999999995E-2</v>
      </c>
      <c r="AL177">
        <f t="shared" si="79"/>
        <v>-0.73199999999999998</v>
      </c>
      <c r="AM177">
        <f t="shared" si="80"/>
        <v>-1.028</v>
      </c>
      <c r="AN177" s="1">
        <v>2577.8290000000002</v>
      </c>
      <c r="AO177" s="1">
        <f t="shared" si="81"/>
        <v>25.778290000000002</v>
      </c>
      <c r="AP177" s="1">
        <v>960.81100000000004</v>
      </c>
      <c r="AQ177" s="1">
        <v>1965.2670000000001</v>
      </c>
      <c r="AR177" s="1">
        <v>311.31700000000001</v>
      </c>
      <c r="AS177" s="4">
        <f t="shared" si="82"/>
        <v>-36.932000000000016</v>
      </c>
      <c r="AU177" s="17">
        <f t="shared" si="83"/>
        <v>9.1277045000000001</v>
      </c>
      <c r="AV177" s="17">
        <f t="shared" si="84"/>
        <v>7.0424755000000019</v>
      </c>
      <c r="AW177" s="17">
        <f t="shared" si="85"/>
        <v>-7.0424755000000019</v>
      </c>
      <c r="AY177" s="4">
        <f t="shared" si="73"/>
        <v>1.0664337209302326E-5</v>
      </c>
      <c r="AZ177" s="4">
        <f t="shared" si="74"/>
        <v>7.2238779069767447E-6</v>
      </c>
      <c r="BA177" s="38">
        <f t="shared" si="86"/>
        <v>1.0664337209302327E-2</v>
      </c>
      <c r="BB177" s="39">
        <f t="shared" si="87"/>
        <v>7.2238779069767447E-3</v>
      </c>
      <c r="BC177" s="1">
        <f t="shared" si="107"/>
        <v>0.17704247450082994</v>
      </c>
      <c r="BD177" s="1">
        <f t="shared" si="88"/>
        <v>-0.13659702602461221</v>
      </c>
      <c r="BF177" s="18">
        <f t="shared" si="89"/>
        <v>10.465985740000001</v>
      </c>
      <c r="BG177" s="18">
        <f t="shared" si="90"/>
        <v>4.8463185200000005</v>
      </c>
      <c r="BI177" s="21">
        <f t="shared" si="91"/>
        <v>12.786958373975388</v>
      </c>
      <c r="BJ177" s="21">
        <f t="shared" si="92"/>
        <v>245.3159851325662</v>
      </c>
      <c r="BN177" s="1">
        <v>1.032E-4</v>
      </c>
      <c r="BO177" s="1">
        <v>22900059.499789599</v>
      </c>
      <c r="BP177">
        <f t="shared" si="93"/>
        <v>22.900059499789599</v>
      </c>
      <c r="BS177" s="1">
        <v>1.032E-4</v>
      </c>
      <c r="BT177" s="1">
        <v>22864665.588519599</v>
      </c>
      <c r="BU177" s="33">
        <f t="shared" si="94"/>
        <v>22.8646655885196</v>
      </c>
      <c r="BX177" s="1">
        <v>1.032E-4</v>
      </c>
      <c r="BY177">
        <v>24725772.8552741</v>
      </c>
      <c r="BZ177" s="33">
        <f t="shared" si="95"/>
        <v>24.725772855274101</v>
      </c>
      <c r="CA177" s="33"/>
      <c r="CB177" s="33">
        <v>1.032E-4</v>
      </c>
      <c r="CC177" s="40">
        <f t="shared" si="96"/>
        <v>0.1032</v>
      </c>
      <c r="CD177" s="33">
        <v>24633921.110359799</v>
      </c>
      <c r="CE177" s="33">
        <f t="shared" si="97"/>
        <v>24.6339211103598</v>
      </c>
      <c r="CJ177" s="1">
        <v>1004.497</v>
      </c>
      <c r="CK177" s="1">
        <v>1004.497</v>
      </c>
      <c r="CM177" s="1">
        <v>1823.289</v>
      </c>
      <c r="CN177" s="1">
        <v>1823.289</v>
      </c>
      <c r="CT177">
        <v>1.032E-4</v>
      </c>
      <c r="CU177">
        <v>11582294.080042001</v>
      </c>
      <c r="CV177" s="33">
        <f t="shared" si="98"/>
        <v>11.582294080042001</v>
      </c>
      <c r="CY177" s="41">
        <f t="shared" si="99"/>
        <v>0.1032</v>
      </c>
      <c r="CZ177">
        <v>12783947.032503</v>
      </c>
      <c r="DA177" s="33">
        <f t="shared" si="100"/>
        <v>12.783947032502999</v>
      </c>
      <c r="DC177">
        <v>1.032E-4</v>
      </c>
      <c r="DD177">
        <v>12768103.656788999</v>
      </c>
      <c r="DE177">
        <f t="shared" si="101"/>
        <v>12.768103656789</v>
      </c>
      <c r="DG177" s="43">
        <f t="shared" si="102"/>
        <v>0.1032</v>
      </c>
      <c r="DH177" s="45">
        <v>12576634.0070052</v>
      </c>
      <c r="DI177" s="38">
        <f t="shared" si="103"/>
        <v>12.5766340070052</v>
      </c>
      <c r="DO177" s="38">
        <f t="shared" si="104"/>
        <v>0.1032</v>
      </c>
      <c r="DP177" s="4">
        <v>24332975.392337602</v>
      </c>
      <c r="DQ177" s="39">
        <f t="shared" si="105"/>
        <v>24.332975392337602</v>
      </c>
    </row>
    <row r="178" spans="1:121" x14ac:dyDescent="0.25">
      <c r="A178" s="1">
        <v>2589.1219999999998</v>
      </c>
      <c r="E178" s="1">
        <v>1270</v>
      </c>
      <c r="F178" s="1">
        <v>1270</v>
      </c>
      <c r="G178" s="1">
        <v>2366.6149999999998</v>
      </c>
      <c r="H178" s="1">
        <v>1829.538</v>
      </c>
      <c r="I178" s="1">
        <v>-10.977</v>
      </c>
      <c r="J178" s="1"/>
      <c r="K178" s="1">
        <v>18.126999999999999</v>
      </c>
      <c r="L178" s="1">
        <v>23.253</v>
      </c>
      <c r="M178" s="1">
        <v>-1752.8109999999999</v>
      </c>
      <c r="N178" s="1"/>
      <c r="O178" s="1">
        <v>-223.732</v>
      </c>
      <c r="P178" s="1"/>
      <c r="Q178" s="1">
        <v>1006.4109999999999</v>
      </c>
      <c r="R178" s="1">
        <v>1117.8879999999999</v>
      </c>
      <c r="S178" s="1">
        <v>-2.4279999999999999</v>
      </c>
      <c r="T178" s="1">
        <v>-3.4089999999999998</v>
      </c>
      <c r="U178" s="1">
        <v>-1.744</v>
      </c>
      <c r="V178" s="1">
        <v>-6.8000000000000005E-2</v>
      </c>
      <c r="W178" s="1">
        <v>0.72699999999999998</v>
      </c>
      <c r="X178" s="1">
        <v>1.0329999999999999</v>
      </c>
      <c r="Y178" s="1">
        <v>1.359</v>
      </c>
      <c r="Z178" s="1">
        <v>0.64300000000000002</v>
      </c>
      <c r="AA178" s="30">
        <v>2589.1219999999998</v>
      </c>
      <c r="AB178" s="1">
        <v>968.44100000000003</v>
      </c>
      <c r="AC178" s="1">
        <v>1980.8330000000001</v>
      </c>
      <c r="AD178" s="1">
        <v>311.31700000000001</v>
      </c>
      <c r="AH178">
        <f t="shared" si="75"/>
        <v>2.4279999999999999</v>
      </c>
      <c r="AI178" s="1">
        <f t="shared" si="76"/>
        <v>3.4089999999999998</v>
      </c>
      <c r="AJ178">
        <f t="shared" si="77"/>
        <v>1.744</v>
      </c>
      <c r="AK178">
        <f t="shared" si="78"/>
        <v>6.8000000000000005E-2</v>
      </c>
      <c r="AL178">
        <f t="shared" si="79"/>
        <v>-0.72699999999999998</v>
      </c>
      <c r="AM178">
        <f t="shared" si="80"/>
        <v>-1.0329999999999999</v>
      </c>
      <c r="AN178" s="1">
        <v>2589.1219999999998</v>
      </c>
      <c r="AO178" s="1">
        <f t="shared" si="81"/>
        <v>25.891219999999997</v>
      </c>
      <c r="AP178" s="1">
        <v>968.44100000000003</v>
      </c>
      <c r="AQ178" s="1">
        <v>1980.8330000000001</v>
      </c>
      <c r="AR178" s="1">
        <v>311.31700000000001</v>
      </c>
      <c r="AS178" s="4">
        <f t="shared" si="82"/>
        <v>-48.835000000000264</v>
      </c>
      <c r="AU178" s="17">
        <f t="shared" si="83"/>
        <v>9.2001895000000005</v>
      </c>
      <c r="AV178" s="17">
        <f t="shared" si="84"/>
        <v>7.0066204999999968</v>
      </c>
      <c r="AW178" s="17">
        <f t="shared" si="85"/>
        <v>-7.0066204999999968</v>
      </c>
      <c r="AY178" s="4">
        <f t="shared" si="73"/>
        <v>1.0700668604651162E-5</v>
      </c>
      <c r="AZ178" s="4">
        <f t="shared" si="74"/>
        <v>7.1519941860465116E-6</v>
      </c>
      <c r="BA178" s="38">
        <f t="shared" si="86"/>
        <v>1.0700668604651162E-2</v>
      </c>
      <c r="BB178" s="39">
        <f t="shared" si="87"/>
        <v>7.1519941860465116E-3</v>
      </c>
      <c r="BC178" s="1">
        <f t="shared" si="107"/>
        <v>0.17767006537351274</v>
      </c>
      <c r="BD178" s="1">
        <f t="shared" si="88"/>
        <v>-0.13530881318068436</v>
      </c>
      <c r="BF178" s="18">
        <f t="shared" si="89"/>
        <v>10.511835319999999</v>
      </c>
      <c r="BG178" s="18">
        <f t="shared" si="90"/>
        <v>4.8675493599999999</v>
      </c>
      <c r="BI178" s="21">
        <f t="shared" si="91"/>
        <v>12.477800308614418</v>
      </c>
      <c r="BJ178" s="21">
        <f t="shared" si="92"/>
        <v>243.94554593689827</v>
      </c>
      <c r="BN178" s="1">
        <v>1.038E-4</v>
      </c>
      <c r="BO178" s="1">
        <v>22903741.324384101</v>
      </c>
      <c r="BP178">
        <f t="shared" si="93"/>
        <v>22.9037413243841</v>
      </c>
      <c r="BS178" s="1">
        <v>1.038E-4</v>
      </c>
      <c r="BT178" s="1">
        <v>22870522.621887699</v>
      </c>
      <c r="BU178" s="33">
        <f t="shared" si="94"/>
        <v>22.870522621887698</v>
      </c>
      <c r="BX178" s="1">
        <v>1.038E-4</v>
      </c>
      <c r="BY178">
        <v>24735338.078983199</v>
      </c>
      <c r="BZ178" s="33">
        <f t="shared" si="95"/>
        <v>24.735338078983197</v>
      </c>
      <c r="CA178" s="33"/>
      <c r="CB178" s="33">
        <v>1.038E-4</v>
      </c>
      <c r="CC178" s="40">
        <f t="shared" si="96"/>
        <v>0.1038</v>
      </c>
      <c r="CD178" s="33">
        <v>24644241.021878399</v>
      </c>
      <c r="CE178" s="33">
        <f t="shared" si="97"/>
        <v>24.6442410218784</v>
      </c>
      <c r="CJ178" s="1">
        <v>1006.4109999999999</v>
      </c>
      <c r="CK178" s="1">
        <v>1006.4109999999999</v>
      </c>
      <c r="CM178" s="1">
        <v>1829.538</v>
      </c>
      <c r="CN178" s="1">
        <v>1829.538</v>
      </c>
      <c r="CT178">
        <v>1.038E-4</v>
      </c>
      <c r="CU178">
        <v>11588248.7309776</v>
      </c>
      <c r="CV178" s="33">
        <f t="shared" si="98"/>
        <v>11.5882487309776</v>
      </c>
      <c r="CY178" s="41">
        <f t="shared" si="99"/>
        <v>0.1038</v>
      </c>
      <c r="CZ178">
        <v>12757818.4509305</v>
      </c>
      <c r="DA178" s="33">
        <f t="shared" si="100"/>
        <v>12.7578184509305</v>
      </c>
      <c r="DC178">
        <v>1.038E-4</v>
      </c>
      <c r="DD178">
        <v>12774686.6138894</v>
      </c>
      <c r="DE178">
        <f t="shared" si="101"/>
        <v>12.774686613889401</v>
      </c>
      <c r="DG178" s="43">
        <f t="shared" si="102"/>
        <v>0.1038</v>
      </c>
      <c r="DH178" s="45">
        <v>12583135.0167483</v>
      </c>
      <c r="DI178" s="38">
        <f t="shared" si="103"/>
        <v>12.583135016748299</v>
      </c>
      <c r="DO178" s="38">
        <f t="shared" si="104"/>
        <v>0.1038</v>
      </c>
      <c r="DP178" s="4">
        <v>24342573.3580315</v>
      </c>
      <c r="DQ178" s="39">
        <f t="shared" si="105"/>
        <v>24.342573358031501</v>
      </c>
    </row>
    <row r="179" spans="1:121" x14ac:dyDescent="0.25">
      <c r="A179" s="1">
        <v>2595.837</v>
      </c>
      <c r="E179" s="1">
        <v>1271</v>
      </c>
      <c r="F179" s="1">
        <v>1271</v>
      </c>
      <c r="G179" s="1">
        <v>2341.7449999999999</v>
      </c>
      <c r="H179" s="1">
        <v>1837.7090000000001</v>
      </c>
      <c r="I179" s="1">
        <v>-9.0679999999999996</v>
      </c>
      <c r="J179" s="1"/>
      <c r="K179" s="1">
        <v>19.081</v>
      </c>
      <c r="L179" s="1">
        <v>23.728000000000002</v>
      </c>
      <c r="M179" s="1">
        <v>-1840.5909999999999</v>
      </c>
      <c r="N179" s="1"/>
      <c r="O179" s="1">
        <v>-236.58199999999999</v>
      </c>
      <c r="P179" s="1"/>
      <c r="Q179" s="1">
        <v>1008.802</v>
      </c>
      <c r="R179" s="1">
        <v>1108.364</v>
      </c>
      <c r="S179" s="1">
        <v>-2.4279999999999999</v>
      </c>
      <c r="T179" s="1">
        <v>-3.423</v>
      </c>
      <c r="U179" s="1">
        <v>-1.758</v>
      </c>
      <c r="V179" s="1">
        <v>-6.8000000000000005E-2</v>
      </c>
      <c r="W179" s="1">
        <v>0.73199999999999998</v>
      </c>
      <c r="X179" s="1">
        <v>1.0389999999999999</v>
      </c>
      <c r="Y179" s="1">
        <v>1.359</v>
      </c>
      <c r="Z179" s="1">
        <v>0.64300000000000002</v>
      </c>
      <c r="AA179" s="30">
        <v>2595.837</v>
      </c>
      <c r="AB179" s="1">
        <v>971.798</v>
      </c>
      <c r="AC179" s="1">
        <v>1982.9690000000001</v>
      </c>
      <c r="AD179" s="1">
        <v>311.31700000000001</v>
      </c>
      <c r="AH179">
        <f t="shared" si="75"/>
        <v>2.4279999999999999</v>
      </c>
      <c r="AI179" s="1">
        <f t="shared" si="76"/>
        <v>3.423</v>
      </c>
      <c r="AJ179">
        <f t="shared" si="77"/>
        <v>1.758</v>
      </c>
      <c r="AK179">
        <f t="shared" si="78"/>
        <v>6.8000000000000005E-2</v>
      </c>
      <c r="AL179">
        <f t="shared" si="79"/>
        <v>-0.73199999999999998</v>
      </c>
      <c r="AM179">
        <f t="shared" si="80"/>
        <v>-1.0389999999999999</v>
      </c>
      <c r="AN179" s="1">
        <v>2595.837</v>
      </c>
      <c r="AO179" s="1">
        <f t="shared" si="81"/>
        <v>25.958369999999999</v>
      </c>
      <c r="AP179" s="1">
        <v>971.798</v>
      </c>
      <c r="AQ179" s="1">
        <v>1982.9690000000001</v>
      </c>
      <c r="AR179" s="1">
        <v>311.31700000000001</v>
      </c>
      <c r="AS179" s="4">
        <f t="shared" si="82"/>
        <v>-47.613000000000056</v>
      </c>
      <c r="AU179" s="17">
        <f t="shared" si="83"/>
        <v>9.2320809999999991</v>
      </c>
      <c r="AV179" s="17">
        <f t="shared" si="84"/>
        <v>7.008308999999997</v>
      </c>
      <c r="AW179" s="17">
        <f t="shared" si="85"/>
        <v>-7.008308999999997</v>
      </c>
      <c r="AY179" s="4">
        <f t="shared" si="73"/>
        <v>1.0737075581395349E-5</v>
      </c>
      <c r="AZ179" s="4">
        <f t="shared" si="74"/>
        <v>7.2406046511627902E-6</v>
      </c>
      <c r="BA179" s="38">
        <f t="shared" si="86"/>
        <v>1.0737075581395349E-2</v>
      </c>
      <c r="BB179" s="39">
        <f t="shared" si="87"/>
        <v>7.2406046511627898E-3</v>
      </c>
      <c r="BC179" s="1">
        <f>AU179*100/AN179/2</f>
        <v>0.17782474400357187</v>
      </c>
      <c r="BD179" s="1">
        <f t="shared" si="88"/>
        <v>-0.13499131494003663</v>
      </c>
      <c r="BF179" s="18">
        <f t="shared" si="89"/>
        <v>10.539098220000001</v>
      </c>
      <c r="BG179" s="18">
        <f t="shared" si="90"/>
        <v>4.8801735600000002</v>
      </c>
      <c r="BI179" s="21">
        <f t="shared" si="91"/>
        <v>12.401603939127181</v>
      </c>
      <c r="BJ179" s="21">
        <f t="shared" si="92"/>
        <v>243.6077818511028</v>
      </c>
      <c r="BN179" s="1">
        <v>1.044E-4</v>
      </c>
      <c r="BO179" s="1">
        <v>22907235.6440055</v>
      </c>
      <c r="BP179">
        <f t="shared" si="93"/>
        <v>22.9072356440055</v>
      </c>
      <c r="BS179" s="1">
        <v>1.044E-4</v>
      </c>
      <c r="BT179" s="1">
        <v>22876222.644772802</v>
      </c>
      <c r="BU179" s="33">
        <f t="shared" si="94"/>
        <v>22.876222644772803</v>
      </c>
      <c r="BX179" s="1">
        <v>1.044E-4</v>
      </c>
      <c r="BY179">
        <v>24744736.418850999</v>
      </c>
      <c r="BZ179" s="33">
        <f t="shared" si="95"/>
        <v>24.744736418850998</v>
      </c>
      <c r="CA179" s="33"/>
      <c r="CB179" s="33">
        <v>1.044E-4</v>
      </c>
      <c r="CC179" s="40">
        <f t="shared" si="96"/>
        <v>0.10440000000000001</v>
      </c>
      <c r="CD179" s="33">
        <v>24654403.922913902</v>
      </c>
      <c r="CE179" s="33">
        <f t="shared" si="97"/>
        <v>24.6544039229139</v>
      </c>
      <c r="CJ179" s="1">
        <v>1008.802</v>
      </c>
      <c r="CK179" s="1">
        <v>1008.802</v>
      </c>
      <c r="CM179" s="1">
        <v>1837.7090000000001</v>
      </c>
      <c r="CN179" s="1">
        <v>1837.7090000000001</v>
      </c>
      <c r="CT179">
        <v>1.044E-4</v>
      </c>
      <c r="CU179">
        <v>11594188.0969563</v>
      </c>
      <c r="CV179" s="33">
        <f t="shared" si="98"/>
        <v>11.5941880969563</v>
      </c>
      <c r="CY179" s="41">
        <f t="shared" si="99"/>
        <v>0.10440000000000001</v>
      </c>
      <c r="CZ179">
        <v>12764330.787221599</v>
      </c>
      <c r="DA179" s="33">
        <f t="shared" si="100"/>
        <v>12.764330787221599</v>
      </c>
      <c r="DC179">
        <v>1.044E-4</v>
      </c>
      <c r="DD179">
        <v>12781250.0524361</v>
      </c>
      <c r="DE179">
        <f t="shared" si="101"/>
        <v>12.7812500524361</v>
      </c>
      <c r="DG179" s="43">
        <f t="shared" si="102"/>
        <v>0.10440000000000001</v>
      </c>
      <c r="DH179" s="45">
        <v>12589616.5079377</v>
      </c>
      <c r="DI179" s="38">
        <f t="shared" si="103"/>
        <v>12.5896165079377</v>
      </c>
      <c r="DO179" s="38">
        <f t="shared" si="104"/>
        <v>0.10440000000000001</v>
      </c>
      <c r="DP179" s="4">
        <v>24352014.313242301</v>
      </c>
      <c r="DQ179" s="39">
        <f t="shared" si="105"/>
        <v>24.3520143132423</v>
      </c>
    </row>
    <row r="180" spans="1:121" x14ac:dyDescent="0.25">
      <c r="A180" s="1">
        <v>2590.6480000000001</v>
      </c>
      <c r="E180" s="1">
        <v>1272</v>
      </c>
      <c r="F180" s="1">
        <v>1272</v>
      </c>
      <c r="G180" s="1">
        <v>2373.7890000000002</v>
      </c>
      <c r="H180" s="1">
        <v>1842.9970000000001</v>
      </c>
      <c r="I180" s="1">
        <v>-4.2949999999999999</v>
      </c>
      <c r="J180" s="1"/>
      <c r="K180" s="1">
        <v>18.603999999999999</v>
      </c>
      <c r="L180" s="1">
        <v>23.728000000000002</v>
      </c>
      <c r="M180" s="1">
        <v>-1819.2280000000001</v>
      </c>
      <c r="N180" s="1"/>
      <c r="O180" s="1">
        <v>-219.44900000000001</v>
      </c>
      <c r="P180" s="1"/>
      <c r="Q180" s="1">
        <v>1011.194</v>
      </c>
      <c r="R180" s="1">
        <v>1124.079</v>
      </c>
      <c r="S180" s="1">
        <v>-2.4329999999999998</v>
      </c>
      <c r="T180" s="1">
        <v>-3.4279999999999999</v>
      </c>
      <c r="U180" s="1">
        <v>-1.7629999999999999</v>
      </c>
      <c r="V180" s="1">
        <v>-6.8000000000000005E-2</v>
      </c>
      <c r="W180" s="1">
        <v>0.73199999999999998</v>
      </c>
      <c r="X180" s="1">
        <v>1.0329999999999999</v>
      </c>
      <c r="Y180" s="1">
        <v>1.363</v>
      </c>
      <c r="Z180" s="1">
        <v>0.64700000000000002</v>
      </c>
      <c r="AA180" s="30">
        <v>2590.6480000000001</v>
      </c>
      <c r="AB180" s="1">
        <v>971.49300000000005</v>
      </c>
      <c r="AC180" s="1">
        <v>1982.0530000000001</v>
      </c>
      <c r="AD180" s="1">
        <v>311.012</v>
      </c>
      <c r="AH180">
        <f t="shared" si="75"/>
        <v>2.4329999999999998</v>
      </c>
      <c r="AI180" s="1">
        <f t="shared" si="76"/>
        <v>3.4279999999999999</v>
      </c>
      <c r="AJ180">
        <f t="shared" si="77"/>
        <v>1.7629999999999999</v>
      </c>
      <c r="AK180">
        <f t="shared" si="78"/>
        <v>6.8000000000000005E-2</v>
      </c>
      <c r="AL180">
        <f t="shared" si="79"/>
        <v>-0.73199999999999998</v>
      </c>
      <c r="AM180">
        <f t="shared" si="80"/>
        <v>-1.0329999999999999</v>
      </c>
      <c r="AN180" s="1">
        <v>2590.6480000000001</v>
      </c>
      <c r="AO180" s="1">
        <f t="shared" si="81"/>
        <v>25.906480000000002</v>
      </c>
      <c r="AP180" s="1">
        <v>971.49300000000005</v>
      </c>
      <c r="AQ180" s="1">
        <v>1982.0530000000001</v>
      </c>
      <c r="AR180" s="1">
        <v>311.012</v>
      </c>
      <c r="AS180" s="4">
        <f t="shared" si="82"/>
        <v>-51.88599999999974</v>
      </c>
      <c r="AU180" s="17">
        <f t="shared" si="83"/>
        <v>9.2291834999999995</v>
      </c>
      <c r="AV180" s="17">
        <f t="shared" si="84"/>
        <v>6.9623665000000017</v>
      </c>
      <c r="AW180" s="17">
        <f t="shared" si="85"/>
        <v>-6.9623665000000017</v>
      </c>
      <c r="AY180" s="4">
        <f t="shared" si="73"/>
        <v>1.0740069767441862E-5</v>
      </c>
      <c r="AZ180" s="4">
        <f t="shared" si="74"/>
        <v>7.1549011627906981E-6</v>
      </c>
      <c r="BA180" s="38">
        <f t="shared" si="86"/>
        <v>1.0740069767441861E-2</v>
      </c>
      <c r="BB180" s="39">
        <f t="shared" si="87"/>
        <v>7.1549011627906984E-3</v>
      </c>
      <c r="BC180" s="1">
        <f t="shared" ref="BC180:BC243" si="108">AU180*100/AN180/2</f>
        <v>0.17812499999999998</v>
      </c>
      <c r="BD180" s="1">
        <f t="shared" si="88"/>
        <v>-0.13437500000000002</v>
      </c>
      <c r="BF180" s="18">
        <f t="shared" si="89"/>
        <v>10.518030880000001</v>
      </c>
      <c r="BG180" s="18">
        <f t="shared" si="90"/>
        <v>4.8704182400000002</v>
      </c>
      <c r="BI180" s="21">
        <f t="shared" si="91"/>
        <v>12.253694581280804</v>
      </c>
      <c r="BJ180" s="21">
        <f t="shared" si="92"/>
        <v>242.95212765957447</v>
      </c>
      <c r="BN180" s="1">
        <v>1.05E-4</v>
      </c>
      <c r="BO180" s="1">
        <v>22839466.861971699</v>
      </c>
      <c r="BP180">
        <f t="shared" si="93"/>
        <v>22.839466861971697</v>
      </c>
      <c r="BS180" s="1">
        <v>1.05E-4</v>
      </c>
      <c r="BT180" s="1">
        <v>22771909.712044999</v>
      </c>
      <c r="BU180" s="33">
        <f t="shared" si="94"/>
        <v>22.771909712044998</v>
      </c>
      <c r="BX180" s="1">
        <v>1.05E-4</v>
      </c>
      <c r="BY180">
        <v>24687848.514761601</v>
      </c>
      <c r="BZ180" s="33">
        <f t="shared" si="95"/>
        <v>24.687848514761601</v>
      </c>
      <c r="CA180" s="33"/>
      <c r="CB180" s="33">
        <v>1.05E-4</v>
      </c>
      <c r="CC180" s="40">
        <f t="shared" si="96"/>
        <v>0.10500000000000001</v>
      </c>
      <c r="CD180" s="33">
        <v>24194333.514211699</v>
      </c>
      <c r="CE180" s="33">
        <f t="shared" si="97"/>
        <v>24.194333514211699</v>
      </c>
      <c r="CJ180" s="1">
        <v>1011.194</v>
      </c>
      <c r="CK180" s="1">
        <v>1011.194</v>
      </c>
      <c r="CM180" s="1">
        <v>1842.9970000000001</v>
      </c>
      <c r="CN180" s="1">
        <v>1842.9970000000001</v>
      </c>
      <c r="CT180">
        <v>1.05E-4</v>
      </c>
      <c r="CU180">
        <v>11600112.1964192</v>
      </c>
      <c r="CV180" s="33">
        <f t="shared" si="98"/>
        <v>11.6001121964192</v>
      </c>
      <c r="CY180" s="41">
        <f t="shared" si="99"/>
        <v>0.10500000000000001</v>
      </c>
      <c r="CZ180">
        <v>12770827.681553699</v>
      </c>
      <c r="DA180" s="33">
        <f t="shared" si="100"/>
        <v>12.770827681553699</v>
      </c>
      <c r="DC180">
        <v>1.05E-4</v>
      </c>
      <c r="DD180">
        <v>12787793.997416001</v>
      </c>
      <c r="DE180">
        <f t="shared" si="101"/>
        <v>12.787793997416001</v>
      </c>
      <c r="DG180" s="43">
        <f t="shared" si="102"/>
        <v>0.10500000000000001</v>
      </c>
      <c r="DH180" s="45">
        <v>12564723.675089899</v>
      </c>
      <c r="DI180" s="38">
        <f t="shared" si="103"/>
        <v>12.564723675089899</v>
      </c>
      <c r="DO180" s="38">
        <f t="shared" si="104"/>
        <v>0.10500000000000001</v>
      </c>
      <c r="DP180" s="4">
        <v>24297619.148381699</v>
      </c>
      <c r="DQ180" s="39">
        <f t="shared" si="105"/>
        <v>24.297619148381699</v>
      </c>
    </row>
    <row r="181" spans="1:121" x14ac:dyDescent="0.25">
      <c r="A181" s="1">
        <v>2605.9090000000001</v>
      </c>
      <c r="E181" s="1">
        <v>1273</v>
      </c>
      <c r="F181" s="1">
        <v>1273</v>
      </c>
      <c r="G181" s="1">
        <v>2365.1799999999998</v>
      </c>
      <c r="H181" s="1">
        <v>1849.7270000000001</v>
      </c>
      <c r="I181" s="1">
        <v>-6.681</v>
      </c>
      <c r="J181" s="1"/>
      <c r="K181" s="1">
        <v>19.081</v>
      </c>
      <c r="L181" s="1">
        <v>23.253</v>
      </c>
      <c r="M181" s="1">
        <v>-1697.07</v>
      </c>
      <c r="N181" s="1"/>
      <c r="O181" s="1">
        <v>-230.39500000000001</v>
      </c>
      <c r="P181" s="1"/>
      <c r="Q181" s="1">
        <v>1015.021</v>
      </c>
      <c r="R181" s="1">
        <v>1119.317</v>
      </c>
      <c r="S181" s="1">
        <v>-2.4380000000000002</v>
      </c>
      <c r="T181" s="1">
        <v>-3.4420000000000002</v>
      </c>
      <c r="U181" s="1">
        <v>-1.772</v>
      </c>
      <c r="V181" s="1">
        <v>-6.8000000000000005E-2</v>
      </c>
      <c r="W181" s="1">
        <v>0.74199999999999999</v>
      </c>
      <c r="X181" s="1">
        <v>1.0329999999999999</v>
      </c>
      <c r="Y181" s="1">
        <v>1.373</v>
      </c>
      <c r="Z181" s="1">
        <v>0.65</v>
      </c>
      <c r="AA181" s="30">
        <v>2605.9090000000001</v>
      </c>
      <c r="AB181" s="1">
        <v>971.798</v>
      </c>
      <c r="AC181" s="1">
        <v>1982.9690000000001</v>
      </c>
      <c r="AD181" s="1">
        <v>311.012</v>
      </c>
      <c r="AH181">
        <f t="shared" si="75"/>
        <v>2.4380000000000002</v>
      </c>
      <c r="AI181" s="1">
        <f t="shared" si="76"/>
        <v>3.4420000000000002</v>
      </c>
      <c r="AJ181">
        <f t="shared" si="77"/>
        <v>1.772</v>
      </c>
      <c r="AK181">
        <f t="shared" si="78"/>
        <v>6.8000000000000005E-2</v>
      </c>
      <c r="AL181">
        <f t="shared" si="79"/>
        <v>-0.74199999999999999</v>
      </c>
      <c r="AM181">
        <f t="shared" si="80"/>
        <v>-1.0329999999999999</v>
      </c>
      <c r="AN181" s="1">
        <v>2605.9090000000001</v>
      </c>
      <c r="AO181" s="1">
        <f t="shared" si="81"/>
        <v>26.059090000000001</v>
      </c>
      <c r="AP181" s="1">
        <v>971.798</v>
      </c>
      <c r="AQ181" s="1">
        <v>1982.9690000000001</v>
      </c>
      <c r="AR181" s="1">
        <v>311.012</v>
      </c>
      <c r="AS181" s="4">
        <f t="shared" si="82"/>
        <v>-37.845999999999776</v>
      </c>
      <c r="AU181" s="17">
        <f t="shared" si="83"/>
        <v>9.2320809999999991</v>
      </c>
      <c r="AV181" s="17">
        <f t="shared" si="84"/>
        <v>7.1090289999999996</v>
      </c>
      <c r="AW181" s="17">
        <f t="shared" si="85"/>
        <v>-7.1090289999999996</v>
      </c>
      <c r="AY181" s="4">
        <f t="shared" si="73"/>
        <v>1.0793069767441861E-5</v>
      </c>
      <c r="AZ181" s="4">
        <f t="shared" si="74"/>
        <v>7.2407906976744176E-6</v>
      </c>
      <c r="BA181" s="38">
        <f t="shared" si="86"/>
        <v>1.0793069767441861E-2</v>
      </c>
      <c r="BB181" s="39">
        <f t="shared" si="87"/>
        <v>7.2407906976744178E-3</v>
      </c>
      <c r="BC181" s="1">
        <f t="shared" si="108"/>
        <v>0.17713744033272075</v>
      </c>
      <c r="BD181" s="1">
        <f t="shared" si="88"/>
        <v>-0.13640209615915214</v>
      </c>
      <c r="BF181" s="18">
        <f t="shared" si="89"/>
        <v>10.579990540000001</v>
      </c>
      <c r="BG181" s="18">
        <f t="shared" si="90"/>
        <v>4.8991089200000006</v>
      </c>
      <c r="BI181" s="21">
        <f t="shared" si="91"/>
        <v>12.740177175999644</v>
      </c>
      <c r="BJ181" s="21">
        <f t="shared" si="92"/>
        <v>245.10861293526821</v>
      </c>
      <c r="BN181" s="1">
        <v>1.0560000000000001E-4</v>
      </c>
      <c r="BO181" s="1">
        <v>22844098.695735902</v>
      </c>
      <c r="BP181">
        <f t="shared" si="93"/>
        <v>22.844098695735902</v>
      </c>
      <c r="BS181" s="1">
        <v>1.0560000000000001E-4</v>
      </c>
      <c r="BT181" s="1">
        <v>22779084.458640501</v>
      </c>
      <c r="BU181" s="33">
        <f t="shared" si="94"/>
        <v>22.779084458640501</v>
      </c>
      <c r="BX181" s="1">
        <v>1.0560000000000001E-4</v>
      </c>
      <c r="BY181">
        <v>24698298.9683652</v>
      </c>
      <c r="BZ181" s="33">
        <f t="shared" si="95"/>
        <v>24.698298968365201</v>
      </c>
      <c r="CA181" s="33"/>
      <c r="CB181" s="33">
        <v>1.0560000000000001E-4</v>
      </c>
      <c r="CC181" s="40">
        <f t="shared" si="96"/>
        <v>0.1056</v>
      </c>
      <c r="CD181" s="33">
        <v>24012587.4101349</v>
      </c>
      <c r="CE181" s="33">
        <f t="shared" si="97"/>
        <v>24.012587410134902</v>
      </c>
      <c r="CJ181" s="1">
        <v>1015.021</v>
      </c>
      <c r="CK181" s="1">
        <v>1015.021</v>
      </c>
      <c r="CM181" s="1">
        <v>1849.7270000000001</v>
      </c>
      <c r="CN181" s="1">
        <v>1849.7270000000001</v>
      </c>
      <c r="CT181">
        <v>1.0560000000000001E-4</v>
      </c>
      <c r="CU181">
        <v>11606021.0477766</v>
      </c>
      <c r="CV181" s="33">
        <f t="shared" si="98"/>
        <v>11.606021047776601</v>
      </c>
      <c r="CY181" s="41">
        <f t="shared" si="99"/>
        <v>0.1056</v>
      </c>
      <c r="CZ181">
        <v>12777309.148734299</v>
      </c>
      <c r="DA181" s="33">
        <f t="shared" si="100"/>
        <v>12.7773091487343</v>
      </c>
      <c r="DC181">
        <v>1.0560000000000001E-4</v>
      </c>
      <c r="DD181">
        <v>12794318.473771701</v>
      </c>
      <c r="DE181">
        <f t="shared" si="101"/>
        <v>12.794318473771702</v>
      </c>
      <c r="DG181" s="43">
        <f t="shared" si="102"/>
        <v>0.1056</v>
      </c>
      <c r="DH181" s="45">
        <v>12571041.2486852</v>
      </c>
      <c r="DI181" s="38">
        <f t="shared" si="103"/>
        <v>12.5710412486852</v>
      </c>
      <c r="DO181" s="38">
        <f t="shared" si="104"/>
        <v>0.1056</v>
      </c>
      <c r="DP181" s="4">
        <v>24308070.1152867</v>
      </c>
      <c r="DQ181" s="39">
        <f t="shared" si="105"/>
        <v>24.3080701152867</v>
      </c>
    </row>
    <row r="182" spans="1:121" x14ac:dyDescent="0.25">
      <c r="A182" s="1">
        <v>2624.527</v>
      </c>
      <c r="E182" s="1">
        <v>1274</v>
      </c>
      <c r="F182" s="1">
        <v>1274</v>
      </c>
      <c r="G182" s="1">
        <v>2385.7460000000001</v>
      </c>
      <c r="H182" s="1">
        <v>1858.38</v>
      </c>
      <c r="I182" s="1">
        <v>-3.8180000000000001</v>
      </c>
      <c r="J182" s="1"/>
      <c r="K182" s="1">
        <v>19.558</v>
      </c>
      <c r="L182" s="1">
        <v>23.728000000000002</v>
      </c>
      <c r="M182" s="1">
        <v>-1760.2429999999999</v>
      </c>
      <c r="N182" s="1"/>
      <c r="O182" s="1">
        <v>-227.53899999999999</v>
      </c>
      <c r="P182" s="1"/>
      <c r="Q182" s="1">
        <v>1020.7619999999999</v>
      </c>
      <c r="R182" s="1">
        <v>1130.27</v>
      </c>
      <c r="S182" s="1">
        <v>-2.4470000000000001</v>
      </c>
      <c r="T182" s="1">
        <v>-3.48</v>
      </c>
      <c r="U182" s="1">
        <v>-1.782</v>
      </c>
      <c r="V182" s="1">
        <v>-6.8000000000000005E-2</v>
      </c>
      <c r="W182" s="1">
        <v>0.746</v>
      </c>
      <c r="X182" s="1">
        <v>1.0549999999999999</v>
      </c>
      <c r="Y182" s="1">
        <v>1.383</v>
      </c>
      <c r="Z182" s="1">
        <v>0.65</v>
      </c>
      <c r="AA182" s="30">
        <v>2624.527</v>
      </c>
      <c r="AB182" s="1">
        <v>973.32399999999996</v>
      </c>
      <c r="AC182" s="1">
        <v>1990.905</v>
      </c>
      <c r="AD182" s="1">
        <v>318.94799999999998</v>
      </c>
      <c r="AH182">
        <f t="shared" si="75"/>
        <v>2.4470000000000001</v>
      </c>
      <c r="AI182" s="1">
        <f t="shared" si="76"/>
        <v>3.48</v>
      </c>
      <c r="AJ182">
        <f t="shared" si="77"/>
        <v>1.782</v>
      </c>
      <c r="AK182">
        <f t="shared" si="78"/>
        <v>6.8000000000000005E-2</v>
      </c>
      <c r="AL182">
        <f t="shared" si="79"/>
        <v>-0.746</v>
      </c>
      <c r="AM182">
        <f t="shared" si="80"/>
        <v>-1.0549999999999999</v>
      </c>
      <c r="AN182" s="1">
        <v>2624.527</v>
      </c>
      <c r="AO182" s="1">
        <f t="shared" si="81"/>
        <v>26.245270000000001</v>
      </c>
      <c r="AP182" s="1">
        <v>973.32399999999996</v>
      </c>
      <c r="AQ182" s="1">
        <v>1990.905</v>
      </c>
      <c r="AR182" s="1">
        <v>318.94799999999998</v>
      </c>
      <c r="AS182" s="4">
        <f t="shared" si="82"/>
        <v>-20.754000000000133</v>
      </c>
      <c r="AU182" s="17">
        <f t="shared" si="83"/>
        <v>9.2465779999999995</v>
      </c>
      <c r="AV182" s="17">
        <f t="shared" si="84"/>
        <v>7.2654520000000034</v>
      </c>
      <c r="AW182" s="17">
        <f t="shared" si="85"/>
        <v>-7.2654520000000034</v>
      </c>
      <c r="AY182" s="4">
        <f t="shared" si="73"/>
        <v>1.0826732558139535E-5</v>
      </c>
      <c r="AZ182" s="4">
        <f t="shared" si="74"/>
        <v>7.257563953488371E-6</v>
      </c>
      <c r="BA182" s="38">
        <f t="shared" si="86"/>
        <v>1.0826732558139535E-2</v>
      </c>
      <c r="BB182" s="39">
        <f t="shared" si="87"/>
        <v>7.2575639534883706E-3</v>
      </c>
      <c r="BC182" s="1">
        <f t="shared" si="108"/>
        <v>0.17615703705848709</v>
      </c>
      <c r="BD182" s="1">
        <f t="shared" si="88"/>
        <v>-0.13841450287994758</v>
      </c>
      <c r="BF182" s="18">
        <f t="shared" si="89"/>
        <v>10.655579620000001</v>
      </c>
      <c r="BG182" s="18">
        <f t="shared" si="90"/>
        <v>4.9341107600000003</v>
      </c>
      <c r="BI182" s="21">
        <f t="shared" si="91"/>
        <v>13.22313445394725</v>
      </c>
      <c r="BJ182" s="21">
        <f t="shared" si="92"/>
        <v>247.24947114888042</v>
      </c>
      <c r="BN182" s="1">
        <v>1.0620000000000001E-4</v>
      </c>
      <c r="BO182" s="1">
        <v>22848563.750606999</v>
      </c>
      <c r="BP182">
        <f t="shared" si="93"/>
        <v>22.848563750606999</v>
      </c>
      <c r="BS182" s="1">
        <v>1.0620000000000001E-4</v>
      </c>
      <c r="BT182" s="1">
        <v>22786119.1134548</v>
      </c>
      <c r="BU182" s="33">
        <f t="shared" si="94"/>
        <v>22.786119113454799</v>
      </c>
      <c r="BX182" s="1">
        <v>1.0620000000000001E-4</v>
      </c>
      <c r="BY182">
        <v>24708600.6740181</v>
      </c>
      <c r="BZ182" s="33">
        <f t="shared" si="95"/>
        <v>24.708600674018101</v>
      </c>
      <c r="CA182" s="33"/>
      <c r="CB182" s="33">
        <v>1.0620000000000001E-4</v>
      </c>
      <c r="CC182" s="40">
        <f t="shared" si="96"/>
        <v>0.1062</v>
      </c>
      <c r="CD182" s="33">
        <v>23831038.132710502</v>
      </c>
      <c r="CE182" s="33">
        <f t="shared" si="97"/>
        <v>23.8310381327105</v>
      </c>
      <c r="CJ182" s="1">
        <v>1020.7619999999999</v>
      </c>
      <c r="CK182" s="1">
        <v>1020.7619999999999</v>
      </c>
      <c r="CM182" s="1">
        <v>1858.38</v>
      </c>
      <c r="CN182" s="1">
        <v>1858.38</v>
      </c>
      <c r="CT182">
        <v>1.0620000000000001E-4</v>
      </c>
      <c r="CU182">
        <v>11611914.6694079</v>
      </c>
      <c r="CV182" s="33">
        <f t="shared" si="98"/>
        <v>11.6119146694079</v>
      </c>
      <c r="CY182" s="41">
        <f t="shared" si="99"/>
        <v>0.1062</v>
      </c>
      <c r="CZ182">
        <v>12783775.203551</v>
      </c>
      <c r="DA182" s="33">
        <f t="shared" si="100"/>
        <v>12.783775203551</v>
      </c>
      <c r="DC182">
        <v>1.0620000000000001E-4</v>
      </c>
      <c r="DD182">
        <v>12800823.5064015</v>
      </c>
      <c r="DE182">
        <f t="shared" si="101"/>
        <v>12.8008235064015</v>
      </c>
      <c r="DG182" s="43">
        <f t="shared" si="102"/>
        <v>0.1062</v>
      </c>
      <c r="DH182" s="45">
        <v>12577343.5925544</v>
      </c>
      <c r="DI182" s="38">
        <f t="shared" si="103"/>
        <v>12.577343592554399</v>
      </c>
      <c r="DO182" s="38">
        <f t="shared" si="104"/>
        <v>0.1062</v>
      </c>
      <c r="DP182" s="4">
        <v>24318380.990410499</v>
      </c>
      <c r="DQ182" s="39">
        <f t="shared" si="105"/>
        <v>24.3183809904105</v>
      </c>
    </row>
    <row r="183" spans="1:121" x14ac:dyDescent="0.25">
      <c r="A183" s="1">
        <v>2620.2539999999999</v>
      </c>
      <c r="E183" s="1">
        <v>1275</v>
      </c>
      <c r="F183" s="1">
        <v>1275</v>
      </c>
      <c r="G183" s="1">
        <v>2387.181</v>
      </c>
      <c r="H183" s="1">
        <v>1859.3409999999999</v>
      </c>
      <c r="I183" s="1">
        <v>-3.8180000000000001</v>
      </c>
      <c r="J183" s="1"/>
      <c r="K183" s="1">
        <v>18.603999999999999</v>
      </c>
      <c r="L183" s="1">
        <v>23.253</v>
      </c>
      <c r="M183" s="1">
        <v>-1762.5650000000001</v>
      </c>
      <c r="N183" s="1"/>
      <c r="O183" s="1">
        <v>-229.44300000000001</v>
      </c>
      <c r="P183" s="1"/>
      <c r="Q183" s="1">
        <v>1020.7619999999999</v>
      </c>
      <c r="R183" s="1">
        <v>1131.6990000000001</v>
      </c>
      <c r="S183" s="1">
        <v>-2.4470000000000001</v>
      </c>
      <c r="T183" s="1">
        <v>-3.4849999999999999</v>
      </c>
      <c r="U183" s="1">
        <v>-1.7869999999999999</v>
      </c>
      <c r="V183" s="1">
        <v>-5.8999999999999997E-2</v>
      </c>
      <c r="W183" s="1">
        <v>0.746</v>
      </c>
      <c r="X183" s="1">
        <v>1.0389999999999999</v>
      </c>
      <c r="Y183" s="1">
        <v>1.387</v>
      </c>
      <c r="Z183" s="1">
        <v>0.65800000000000003</v>
      </c>
      <c r="AA183" s="30">
        <v>2620.2539999999999</v>
      </c>
      <c r="AB183" s="1">
        <v>981.26</v>
      </c>
      <c r="AC183" s="1">
        <v>2001.8920000000001</v>
      </c>
      <c r="AD183" s="1">
        <v>320.779</v>
      </c>
      <c r="AH183">
        <f t="shared" si="75"/>
        <v>2.4470000000000001</v>
      </c>
      <c r="AI183" s="1">
        <f t="shared" si="76"/>
        <v>3.4849999999999999</v>
      </c>
      <c r="AJ183">
        <f t="shared" si="77"/>
        <v>1.7869999999999999</v>
      </c>
      <c r="AK183">
        <f t="shared" si="78"/>
        <v>5.8999999999999997E-2</v>
      </c>
      <c r="AL183">
        <f t="shared" si="79"/>
        <v>-0.746</v>
      </c>
      <c r="AM183">
        <f t="shared" si="80"/>
        <v>-1.0389999999999999</v>
      </c>
      <c r="AN183" s="1">
        <v>2620.2539999999999</v>
      </c>
      <c r="AO183" s="1">
        <f t="shared" si="81"/>
        <v>26.202539999999999</v>
      </c>
      <c r="AP183" s="1">
        <v>981.26</v>
      </c>
      <c r="AQ183" s="1">
        <v>2001.8920000000001</v>
      </c>
      <c r="AR183" s="1">
        <v>320.779</v>
      </c>
      <c r="AS183" s="4">
        <f t="shared" si="82"/>
        <v>-42.119000000000142</v>
      </c>
      <c r="AU183" s="17">
        <f t="shared" si="83"/>
        <v>9.3219700000000003</v>
      </c>
      <c r="AV183" s="17">
        <f t="shared" si="84"/>
        <v>7.067969999999999</v>
      </c>
      <c r="AW183" s="17">
        <f t="shared" si="85"/>
        <v>-7.067969999999999</v>
      </c>
      <c r="AY183" s="4">
        <f t="shared" si="73"/>
        <v>1.0832319767441861E-5</v>
      </c>
      <c r="AZ183" s="4">
        <f t="shared" si="74"/>
        <v>7.2686337209302316E-6</v>
      </c>
      <c r="BA183" s="38">
        <f t="shared" si="86"/>
        <v>1.083231976744186E-2</v>
      </c>
      <c r="BB183" s="39">
        <f t="shared" si="87"/>
        <v>7.2686337209302313E-3</v>
      </c>
      <c r="BC183" s="1">
        <f t="shared" si="108"/>
        <v>0.17788294569915741</v>
      </c>
      <c r="BD183" s="1">
        <f t="shared" si="88"/>
        <v>-0.13487184830172952</v>
      </c>
      <c r="BF183" s="18">
        <f t="shared" si="89"/>
        <v>10.63823124</v>
      </c>
      <c r="BG183" s="18">
        <f t="shared" si="90"/>
        <v>4.9260775199999998</v>
      </c>
      <c r="BI183" s="21">
        <f t="shared" si="91"/>
        <v>12.372933153124421</v>
      </c>
      <c r="BJ183" s="21">
        <f t="shared" si="92"/>
        <v>243.48068968269098</v>
      </c>
      <c r="BN183" s="1">
        <v>1.0679999999999999E-4</v>
      </c>
      <c r="BO183" s="1">
        <v>22852862.197519802</v>
      </c>
      <c r="BP183">
        <f t="shared" si="93"/>
        <v>22.852862197519801</v>
      </c>
      <c r="BS183" s="1">
        <v>1.0679999999999999E-4</v>
      </c>
      <c r="BT183" s="1">
        <v>22793014.014671199</v>
      </c>
      <c r="BU183" s="33">
        <f t="shared" si="94"/>
        <v>22.793014014671201</v>
      </c>
      <c r="BX183" s="1">
        <v>1.0679999999999999E-4</v>
      </c>
      <c r="BY183">
        <v>24718753.92264</v>
      </c>
      <c r="BZ183" s="33">
        <f t="shared" si="95"/>
        <v>24.718753922640001</v>
      </c>
      <c r="CA183" s="33"/>
      <c r="CB183" s="33">
        <v>1.0679999999999999E-4</v>
      </c>
      <c r="CC183" s="40">
        <f t="shared" si="96"/>
        <v>0.10679999999999999</v>
      </c>
      <c r="CD183" s="33">
        <v>23649696.873825502</v>
      </c>
      <c r="CE183" s="33">
        <f t="shared" si="97"/>
        <v>23.649696873825501</v>
      </c>
      <c r="CJ183" s="1">
        <v>1020.7619999999999</v>
      </c>
      <c r="CK183" s="1">
        <v>1020.7619999999999</v>
      </c>
      <c r="CM183" s="1">
        <v>1859.3409999999999</v>
      </c>
      <c r="CN183" s="1">
        <v>1859.3409999999999</v>
      </c>
      <c r="CT183">
        <v>1.0679999999999999E-4</v>
      </c>
      <c r="CU183">
        <v>11617793.079661701</v>
      </c>
      <c r="CV183" s="33">
        <f t="shared" si="98"/>
        <v>11.6177930796617</v>
      </c>
      <c r="CY183" s="41">
        <f t="shared" si="99"/>
        <v>0.10679999999999999</v>
      </c>
      <c r="CZ183">
        <v>12790225.860772099</v>
      </c>
      <c r="DA183" s="33">
        <f t="shared" si="100"/>
        <v>12.7902258607721</v>
      </c>
      <c r="DC183">
        <v>1.0679999999999999E-4</v>
      </c>
      <c r="DD183">
        <v>12807309.120159799</v>
      </c>
      <c r="DE183">
        <f t="shared" si="101"/>
        <v>12.807309120159799</v>
      </c>
      <c r="DG183" s="43">
        <f t="shared" si="102"/>
        <v>0.10679999999999999</v>
      </c>
      <c r="DH183" s="45">
        <v>12583630.725046201</v>
      </c>
      <c r="DI183" s="38">
        <f t="shared" si="103"/>
        <v>12.5836307250462</v>
      </c>
      <c r="DO183" s="38">
        <f t="shared" si="104"/>
        <v>0.10679999999999999</v>
      </c>
      <c r="DP183" s="4">
        <v>24328552.111936498</v>
      </c>
      <c r="DQ183" s="39">
        <f t="shared" si="105"/>
        <v>24.328552111936499</v>
      </c>
    </row>
    <row r="184" spans="1:121" x14ac:dyDescent="0.25">
      <c r="A184" s="1">
        <v>2608.6559999999999</v>
      </c>
      <c r="E184" s="1">
        <v>1276</v>
      </c>
      <c r="F184" s="1">
        <v>1276</v>
      </c>
      <c r="G184" s="1">
        <v>2384.3110000000001</v>
      </c>
      <c r="H184" s="1">
        <v>1859.3409999999999</v>
      </c>
      <c r="I184" s="1">
        <v>-3.3410000000000002</v>
      </c>
      <c r="J184" s="1"/>
      <c r="K184" s="1">
        <v>19.081</v>
      </c>
      <c r="L184" s="1">
        <v>22.303999999999998</v>
      </c>
      <c r="M184" s="1">
        <v>-1907.924</v>
      </c>
      <c r="N184" s="1"/>
      <c r="O184" s="1">
        <v>-228.96700000000001</v>
      </c>
      <c r="P184" s="1"/>
      <c r="Q184" s="1">
        <v>1020.7619999999999</v>
      </c>
      <c r="R184" s="1">
        <v>1130.27</v>
      </c>
      <c r="S184" s="1">
        <v>-2.4569999999999999</v>
      </c>
      <c r="T184" s="1">
        <v>-3.48</v>
      </c>
      <c r="U184" s="1">
        <v>-1.782</v>
      </c>
      <c r="V184" s="1">
        <v>-6.8000000000000005E-2</v>
      </c>
      <c r="W184" s="1">
        <v>0.751</v>
      </c>
      <c r="X184" s="1">
        <v>1.044</v>
      </c>
      <c r="Y184" s="1">
        <v>1.383</v>
      </c>
      <c r="Z184" s="1">
        <v>0.65400000000000003</v>
      </c>
      <c r="AA184" s="30">
        <v>2608.6559999999999</v>
      </c>
      <c r="AB184" s="1">
        <v>975.46100000000001</v>
      </c>
      <c r="AC184" s="1">
        <v>2001.8920000000001</v>
      </c>
      <c r="AD184" s="1">
        <v>321.38900000000001</v>
      </c>
      <c r="AH184">
        <f t="shared" si="75"/>
        <v>2.4569999999999999</v>
      </c>
      <c r="AI184" s="1">
        <f t="shared" si="76"/>
        <v>3.48</v>
      </c>
      <c r="AJ184">
        <f t="shared" si="77"/>
        <v>1.782</v>
      </c>
      <c r="AK184">
        <f t="shared" si="78"/>
        <v>6.8000000000000005E-2</v>
      </c>
      <c r="AL184">
        <f t="shared" si="79"/>
        <v>-0.751</v>
      </c>
      <c r="AM184">
        <f t="shared" si="80"/>
        <v>-1.044</v>
      </c>
      <c r="AN184" s="1">
        <v>2608.6559999999999</v>
      </c>
      <c r="AO184" s="1">
        <f t="shared" si="81"/>
        <v>26.086559999999999</v>
      </c>
      <c r="AP184" s="1">
        <v>975.46100000000001</v>
      </c>
      <c r="AQ184" s="1">
        <v>2001.8920000000001</v>
      </c>
      <c r="AR184" s="1">
        <v>321.38900000000001</v>
      </c>
      <c r="AS184" s="4">
        <f t="shared" si="82"/>
        <v>-47.307999999999993</v>
      </c>
      <c r="AU184" s="17">
        <f t="shared" si="83"/>
        <v>9.2668794999999999</v>
      </c>
      <c r="AV184" s="17">
        <f t="shared" si="84"/>
        <v>7.0650704999999974</v>
      </c>
      <c r="AW184" s="17">
        <f t="shared" si="85"/>
        <v>-7.0650704999999974</v>
      </c>
      <c r="AY184" s="4">
        <f t="shared" si="73"/>
        <v>1.0829546511627906E-5</v>
      </c>
      <c r="AZ184" s="4">
        <f t="shared" si="74"/>
        <v>7.2658662790697671E-6</v>
      </c>
      <c r="BA184" s="38">
        <f t="shared" si="86"/>
        <v>1.0829546511627906E-2</v>
      </c>
      <c r="BB184" s="39">
        <f t="shared" si="87"/>
        <v>7.2658662790697675E-3</v>
      </c>
      <c r="BC184" s="1">
        <f t="shared" si="108"/>
        <v>0.17761789020859783</v>
      </c>
      <c r="BD184" s="1">
        <f t="shared" si="88"/>
        <v>-0.13541590957182545</v>
      </c>
      <c r="BF184" s="18">
        <f t="shared" si="89"/>
        <v>10.59114336</v>
      </c>
      <c r="BG184" s="18">
        <f t="shared" si="90"/>
        <v>4.90427328</v>
      </c>
      <c r="BI184" s="21">
        <f t="shared" si="91"/>
        <v>12.503502360296636</v>
      </c>
      <c r="BJ184" s="21">
        <f t="shared" si="92"/>
        <v>244.05947826789941</v>
      </c>
      <c r="BN184" s="1">
        <v>1.0739999999999999E-4</v>
      </c>
      <c r="BO184" s="1">
        <v>22856994.207166601</v>
      </c>
      <c r="BP184">
        <f t="shared" si="93"/>
        <v>22.856994207166601</v>
      </c>
      <c r="BS184" s="1">
        <v>1.0739999999999999E-4</v>
      </c>
      <c r="BT184" s="1">
        <v>22799769.499344502</v>
      </c>
      <c r="BU184" s="33">
        <f t="shared" si="94"/>
        <v>22.799769499344503</v>
      </c>
      <c r="BX184" s="1">
        <v>1.0739999999999999E-4</v>
      </c>
      <c r="BY184">
        <v>24728759.0043629</v>
      </c>
      <c r="BZ184" s="33">
        <f t="shared" si="95"/>
        <v>24.7287590043629</v>
      </c>
      <c r="CA184" s="33"/>
      <c r="CB184" s="33">
        <v>1.0739999999999999E-4</v>
      </c>
      <c r="CC184" s="40">
        <f t="shared" si="96"/>
        <v>0.1074</v>
      </c>
      <c r="CD184" s="33">
        <v>23468574.8242383</v>
      </c>
      <c r="CE184" s="33">
        <f t="shared" si="97"/>
        <v>23.468574824238299</v>
      </c>
      <c r="CJ184" s="1">
        <v>1020.7619999999999</v>
      </c>
      <c r="CK184" s="1">
        <v>1020.7619999999999</v>
      </c>
      <c r="CM184" s="1">
        <v>1859.3409999999999</v>
      </c>
      <c r="CN184" s="1">
        <v>1859.3409999999999</v>
      </c>
      <c r="CT184">
        <v>1.0739999999999999E-4</v>
      </c>
      <c r="CU184">
        <v>11623656.2968564</v>
      </c>
      <c r="CV184" s="33">
        <f t="shared" si="98"/>
        <v>11.623656296856399</v>
      </c>
      <c r="CY184" s="41">
        <f t="shared" si="99"/>
        <v>0.1074</v>
      </c>
      <c r="CZ184">
        <v>12796661.135145999</v>
      </c>
      <c r="DA184" s="33">
        <f t="shared" si="100"/>
        <v>12.796661135146</v>
      </c>
      <c r="DC184">
        <v>1.0739999999999999E-4</v>
      </c>
      <c r="DD184">
        <v>12813775.3398569</v>
      </c>
      <c r="DE184">
        <f t="shared" si="101"/>
        <v>12.8137753398569</v>
      </c>
      <c r="DG184" s="43">
        <f t="shared" si="102"/>
        <v>0.1074</v>
      </c>
      <c r="DH184" s="45">
        <v>12589902.664478799</v>
      </c>
      <c r="DI184" s="38">
        <f t="shared" si="103"/>
        <v>12.589902664478799</v>
      </c>
      <c r="DO184" s="38">
        <f t="shared" si="104"/>
        <v>0.1074</v>
      </c>
      <c r="DP184" s="4">
        <v>24338583.816919301</v>
      </c>
      <c r="DQ184" s="39">
        <f t="shared" si="105"/>
        <v>24.3385838169193</v>
      </c>
    </row>
    <row r="185" spans="1:121" x14ac:dyDescent="0.25">
      <c r="A185" s="1">
        <v>2635.5149999999999</v>
      </c>
      <c r="E185" s="1">
        <v>1608</v>
      </c>
      <c r="F185" s="1">
        <v>1608</v>
      </c>
      <c r="G185" s="1">
        <v>2618.7260000000001</v>
      </c>
      <c r="H185" s="1">
        <v>1903.569</v>
      </c>
      <c r="I185" s="1">
        <v>5.25</v>
      </c>
      <c r="J185" s="1"/>
      <c r="K185" s="1">
        <v>18.126999999999999</v>
      </c>
      <c r="L185" s="1">
        <v>24.202000000000002</v>
      </c>
      <c r="M185" s="12">
        <v>-6339.0820000000003</v>
      </c>
      <c r="N185" s="1"/>
      <c r="O185" s="1">
        <v>-165.667</v>
      </c>
      <c r="P185" s="1"/>
      <c r="Q185" s="1">
        <v>1043.7239999999999</v>
      </c>
      <c r="R185" s="1">
        <v>1244.5809999999999</v>
      </c>
      <c r="S185" s="1">
        <v>-2.5059999999999998</v>
      </c>
      <c r="T185" s="1">
        <v>-3.5990000000000002</v>
      </c>
      <c r="U185" s="1">
        <v>-1.8580000000000001</v>
      </c>
      <c r="V185" s="1">
        <v>-6.8000000000000005E-2</v>
      </c>
      <c r="W185" s="1">
        <v>0.77100000000000002</v>
      </c>
      <c r="X185" s="1">
        <v>1.0820000000000001</v>
      </c>
      <c r="Y185" s="1">
        <v>1.4430000000000001</v>
      </c>
      <c r="Z185" s="1">
        <v>0.68700000000000006</v>
      </c>
      <c r="AA185" s="30">
        <v>2635.5149999999999</v>
      </c>
      <c r="AB185" s="1">
        <v>937.30899999999997</v>
      </c>
      <c r="AC185" s="1">
        <v>1945.123</v>
      </c>
      <c r="AD185" s="1">
        <v>320.47399999999999</v>
      </c>
      <c r="AH185">
        <f t="shared" si="75"/>
        <v>2.5059999999999998</v>
      </c>
      <c r="AI185" s="1">
        <f t="shared" si="76"/>
        <v>3.5990000000000002</v>
      </c>
      <c r="AJ185">
        <f t="shared" si="77"/>
        <v>1.8580000000000001</v>
      </c>
      <c r="AK185">
        <f t="shared" si="78"/>
        <v>6.8000000000000005E-2</v>
      </c>
      <c r="AL185">
        <f t="shared" si="79"/>
        <v>-0.77100000000000002</v>
      </c>
      <c r="AM185">
        <f t="shared" si="80"/>
        <v>-1.0820000000000001</v>
      </c>
      <c r="AN185" s="1">
        <v>2635.5149999999999</v>
      </c>
      <c r="AO185" s="1">
        <f t="shared" si="81"/>
        <v>26.355149999999998</v>
      </c>
      <c r="AP185" s="1">
        <v>937.30899999999997</v>
      </c>
      <c r="AQ185" s="1">
        <v>1945.123</v>
      </c>
      <c r="AR185" s="1">
        <v>320.47399999999999</v>
      </c>
      <c r="AS185" s="4">
        <f t="shared" si="82"/>
        <v>73.557000000000016</v>
      </c>
      <c r="AU185" s="17">
        <f t="shared" si="83"/>
        <v>8.9044354999999999</v>
      </c>
      <c r="AV185" s="17">
        <f t="shared" si="84"/>
        <v>8.0776244999999989</v>
      </c>
      <c r="AW185" s="17">
        <f t="shared" si="85"/>
        <v>-8.0776244999999989</v>
      </c>
      <c r="AY185" s="4">
        <f t="shared" si="73"/>
        <v>1.1097784883720929E-5</v>
      </c>
      <c r="AZ185" s="4">
        <f t="shared" si="74"/>
        <v>7.0313430232558122E-6</v>
      </c>
      <c r="BA185" s="38">
        <f t="shared" si="86"/>
        <v>1.1097784883720929E-2</v>
      </c>
      <c r="BB185" s="39">
        <f t="shared" si="87"/>
        <v>7.031343023255812E-3</v>
      </c>
      <c r="BC185" s="1">
        <f t="shared" si="108"/>
        <v>0.1689316035006441</v>
      </c>
      <c r="BD185" s="1">
        <f t="shared" si="88"/>
        <v>-0.15324565597236214</v>
      </c>
      <c r="BF185" s="18">
        <f t="shared" si="89"/>
        <v>10.700190900000001</v>
      </c>
      <c r="BG185" s="18">
        <f t="shared" si="90"/>
        <v>4.9547682000000002</v>
      </c>
      <c r="BI185" s="21">
        <f t="shared" si="91"/>
        <v>16.78246132973198</v>
      </c>
      <c r="BJ185" s="21">
        <f t="shared" si="92"/>
        <v>263.02729358761928</v>
      </c>
      <c r="BN185" s="1">
        <v>1.08E-4</v>
      </c>
      <c r="BO185" s="1">
        <v>22732184.121878799</v>
      </c>
      <c r="BP185">
        <f t="shared" si="93"/>
        <v>22.732184121878799</v>
      </c>
      <c r="BS185" s="1">
        <v>1.08E-4</v>
      </c>
      <c r="BT185" s="1">
        <v>22704764.510897201</v>
      </c>
      <c r="BU185" s="33">
        <f t="shared" si="94"/>
        <v>22.704764510897199</v>
      </c>
      <c r="BX185" s="1">
        <v>1.08E-4</v>
      </c>
      <c r="BY185">
        <v>23908784.972365599</v>
      </c>
      <c r="BZ185" s="33">
        <f t="shared" si="95"/>
        <v>23.908784972365599</v>
      </c>
      <c r="CA185" s="33"/>
      <c r="CB185" s="33">
        <v>1.08E-4</v>
      </c>
      <c r="CC185" s="40">
        <f t="shared" si="96"/>
        <v>0.108</v>
      </c>
      <c r="CD185" s="33">
        <v>21197642.2410032</v>
      </c>
      <c r="CE185" s="33">
        <f t="shared" si="97"/>
        <v>21.197642241003201</v>
      </c>
      <c r="CJ185" s="1">
        <v>1043.7239999999999</v>
      </c>
      <c r="CK185" s="1">
        <v>1043.7239999999999</v>
      </c>
      <c r="CM185" s="1">
        <v>1903.569</v>
      </c>
      <c r="CN185" s="1">
        <v>1903.569</v>
      </c>
      <c r="CT185">
        <v>1.08E-4</v>
      </c>
      <c r="CU185">
        <v>11629504.3392794</v>
      </c>
      <c r="CV185" s="33">
        <f t="shared" si="98"/>
        <v>11.6295043392794</v>
      </c>
      <c r="CY185" s="41">
        <f t="shared" si="99"/>
        <v>0.108</v>
      </c>
      <c r="CZ185">
        <v>12803081.0414016</v>
      </c>
      <c r="DA185" s="33">
        <f t="shared" si="100"/>
        <v>12.803081041401601</v>
      </c>
      <c r="DC185">
        <v>1.08E-4</v>
      </c>
      <c r="DD185">
        <v>12789434.422783701</v>
      </c>
      <c r="DE185">
        <f t="shared" si="101"/>
        <v>12.789434422783701</v>
      </c>
      <c r="DG185" s="43">
        <f t="shared" si="102"/>
        <v>0.108</v>
      </c>
      <c r="DH185" s="45">
        <v>12596159.4291397</v>
      </c>
      <c r="DI185" s="38">
        <f t="shared" si="103"/>
        <v>12.5961594291397</v>
      </c>
      <c r="DO185" s="38">
        <f t="shared" si="104"/>
        <v>0.108</v>
      </c>
      <c r="DP185" s="4">
        <v>22266001.0605979</v>
      </c>
      <c r="DQ185" s="39">
        <f t="shared" si="105"/>
        <v>22.266001060597901</v>
      </c>
    </row>
    <row r="186" spans="1:121" x14ac:dyDescent="0.25">
      <c r="A186" s="1">
        <v>2629.105</v>
      </c>
      <c r="E186" s="1">
        <v>1609</v>
      </c>
      <c r="F186" s="1">
        <v>1609</v>
      </c>
      <c r="G186" s="1">
        <v>2618.248</v>
      </c>
      <c r="H186" s="1">
        <v>1905.0119999999999</v>
      </c>
      <c r="I186" s="1">
        <v>4.7720000000000002</v>
      </c>
      <c r="J186" s="1"/>
      <c r="K186" s="1">
        <v>19.081</v>
      </c>
      <c r="L186" s="1">
        <v>22.303999999999998</v>
      </c>
      <c r="M186" s="1">
        <v>-6354.2669999999998</v>
      </c>
      <c r="N186" s="1"/>
      <c r="O186" s="1">
        <v>-166.619</v>
      </c>
      <c r="P186" s="1"/>
      <c r="Q186" s="1">
        <v>1043.7239999999999</v>
      </c>
      <c r="R186" s="1">
        <v>1243.6279999999999</v>
      </c>
      <c r="S186" s="1">
        <v>-2.5059999999999998</v>
      </c>
      <c r="T186" s="1">
        <v>-3.6030000000000002</v>
      </c>
      <c r="U186" s="1">
        <v>-1.853</v>
      </c>
      <c r="V186" s="1">
        <v>-6.8000000000000005E-2</v>
      </c>
      <c r="W186" s="1">
        <v>0.77100000000000002</v>
      </c>
      <c r="X186" s="1">
        <v>1.0880000000000001</v>
      </c>
      <c r="Y186" s="1">
        <v>1.4430000000000001</v>
      </c>
      <c r="Z186" s="1">
        <v>0.68300000000000005</v>
      </c>
      <c r="AA186" s="30">
        <v>2629.105</v>
      </c>
      <c r="AB186" s="1">
        <v>978.51300000000003</v>
      </c>
      <c r="AC186" s="1">
        <v>2010.7439999999999</v>
      </c>
      <c r="AD186" s="1">
        <v>320.779</v>
      </c>
      <c r="AH186">
        <f t="shared" si="75"/>
        <v>2.5059999999999998</v>
      </c>
      <c r="AI186" s="1">
        <f t="shared" si="76"/>
        <v>3.6030000000000002</v>
      </c>
      <c r="AJ186">
        <f t="shared" si="77"/>
        <v>1.853</v>
      </c>
      <c r="AK186">
        <f t="shared" si="78"/>
        <v>6.8000000000000005E-2</v>
      </c>
      <c r="AL186">
        <f t="shared" si="79"/>
        <v>-0.77100000000000002</v>
      </c>
      <c r="AM186">
        <f t="shared" si="80"/>
        <v>-1.0880000000000001</v>
      </c>
      <c r="AN186" s="1">
        <v>2629.105</v>
      </c>
      <c r="AO186" s="1">
        <f t="shared" si="81"/>
        <v>26.291049999999998</v>
      </c>
      <c r="AP186" s="1">
        <v>978.51300000000003</v>
      </c>
      <c r="AQ186" s="1">
        <v>2010.7439999999999</v>
      </c>
      <c r="AR186" s="1">
        <v>320.779</v>
      </c>
      <c r="AS186" s="4">
        <f t="shared" si="82"/>
        <v>-39.37299999999982</v>
      </c>
      <c r="AU186" s="17">
        <f t="shared" si="83"/>
        <v>9.2958735000000008</v>
      </c>
      <c r="AV186" s="17">
        <f t="shared" si="84"/>
        <v>7.2100465000000007</v>
      </c>
      <c r="AW186" s="17">
        <f t="shared" si="85"/>
        <v>-7.2100465000000007</v>
      </c>
      <c r="AY186" s="4">
        <f t="shared" si="73"/>
        <v>1.1103395348837208E-5</v>
      </c>
      <c r="AZ186" s="4">
        <f t="shared" si="74"/>
        <v>7.0368779069767429E-6</v>
      </c>
      <c r="BA186" s="38">
        <f t="shared" si="86"/>
        <v>1.1103395348837208E-2</v>
      </c>
      <c r="BB186" s="39">
        <f t="shared" si="87"/>
        <v>7.0368779069767433E-3</v>
      </c>
      <c r="BC186" s="1">
        <f t="shared" si="108"/>
        <v>0.17678779470580294</v>
      </c>
      <c r="BD186" s="1">
        <f t="shared" si="88"/>
        <v>-0.13711978981440454</v>
      </c>
      <c r="BF186" s="18">
        <f t="shared" si="89"/>
        <v>10.674166300000001</v>
      </c>
      <c r="BG186" s="18">
        <f t="shared" si="90"/>
        <v>4.9427174000000003</v>
      </c>
      <c r="BI186" s="21">
        <f t="shared" si="91"/>
        <v>12.912416401082305</v>
      </c>
      <c r="BJ186" s="21">
        <f t="shared" si="92"/>
        <v>245.8721168238346</v>
      </c>
      <c r="BN186" s="1">
        <v>1.086E-4</v>
      </c>
      <c r="BO186" s="1">
        <v>22737766.148062799</v>
      </c>
      <c r="BP186">
        <f t="shared" si="93"/>
        <v>22.737766148062796</v>
      </c>
      <c r="BS186" s="1">
        <v>1.086E-4</v>
      </c>
      <c r="BT186" s="1">
        <v>22712971.101223402</v>
      </c>
      <c r="BU186" s="33">
        <f t="shared" si="94"/>
        <v>22.712971101223403</v>
      </c>
      <c r="BX186" s="1">
        <v>1.086E-4</v>
      </c>
      <c r="BY186">
        <v>23727474.728055399</v>
      </c>
      <c r="BZ186" s="33">
        <f t="shared" si="95"/>
        <v>23.727474728055398</v>
      </c>
      <c r="CA186" s="33"/>
      <c r="CB186" s="33">
        <v>1.086E-4</v>
      </c>
      <c r="CC186" s="40">
        <f t="shared" si="96"/>
        <v>0.1086</v>
      </c>
      <c r="CD186" s="33">
        <v>21024443.7622023</v>
      </c>
      <c r="CE186" s="33">
        <f t="shared" si="97"/>
        <v>21.024443762202299</v>
      </c>
      <c r="CJ186" s="1">
        <v>1043.7239999999999</v>
      </c>
      <c r="CK186" s="1">
        <v>1043.7239999999999</v>
      </c>
      <c r="CM186" s="1">
        <v>1905.0119999999999</v>
      </c>
      <c r="CN186" s="1">
        <v>1905.0119999999999</v>
      </c>
      <c r="CT186">
        <v>1.086E-4</v>
      </c>
      <c r="CU186">
        <v>11635337.225187801</v>
      </c>
      <c r="CV186" s="33">
        <f t="shared" si="98"/>
        <v>11.635337225187801</v>
      </c>
      <c r="CY186" s="41">
        <f t="shared" si="99"/>
        <v>0.1086</v>
      </c>
      <c r="CZ186">
        <v>12809485.5942483</v>
      </c>
      <c r="DA186" s="33">
        <f t="shared" si="100"/>
        <v>12.809485594248301</v>
      </c>
      <c r="DC186">
        <v>1.086E-4</v>
      </c>
      <c r="DD186">
        <v>12795758.8913428</v>
      </c>
      <c r="DE186">
        <f t="shared" si="101"/>
        <v>12.7957588913428</v>
      </c>
      <c r="DG186" s="43">
        <f t="shared" si="102"/>
        <v>0.1086</v>
      </c>
      <c r="DH186" s="45">
        <v>12602401.037286</v>
      </c>
      <c r="DI186" s="38">
        <f t="shared" si="103"/>
        <v>12.602401037286</v>
      </c>
      <c r="DO186" s="38">
        <f t="shared" si="104"/>
        <v>0.1086</v>
      </c>
      <c r="DP186" s="4">
        <v>22091176.5250143</v>
      </c>
      <c r="DQ186" s="39">
        <f t="shared" si="105"/>
        <v>22.091176525014301</v>
      </c>
    </row>
    <row r="187" spans="1:121" x14ac:dyDescent="0.25">
      <c r="A187" s="1">
        <v>2627.5790000000002</v>
      </c>
      <c r="E187" s="1">
        <v>1610</v>
      </c>
      <c r="F187" s="1">
        <v>1610</v>
      </c>
      <c r="G187" s="1">
        <v>2617.2910000000002</v>
      </c>
      <c r="H187" s="1">
        <v>1905.0119999999999</v>
      </c>
      <c r="I187" s="1">
        <v>5.7270000000000003</v>
      </c>
      <c r="J187" s="1"/>
      <c r="K187" s="1">
        <v>18.126999999999999</v>
      </c>
      <c r="L187" s="1">
        <v>21.83</v>
      </c>
      <c r="M187" s="1">
        <v>-6331.7190000000001</v>
      </c>
      <c r="N187" s="1"/>
      <c r="O187" s="1">
        <v>-167.095</v>
      </c>
      <c r="P187" s="1"/>
      <c r="Q187" s="1">
        <v>1043.2449999999999</v>
      </c>
      <c r="R187" s="1">
        <v>1243.6279999999999</v>
      </c>
      <c r="S187" s="1">
        <v>-2.5059999999999998</v>
      </c>
      <c r="T187" s="1">
        <v>-3.5990000000000002</v>
      </c>
      <c r="U187" s="1">
        <v>-1.853</v>
      </c>
      <c r="V187" s="1">
        <v>-7.2999999999999995E-2</v>
      </c>
      <c r="W187" s="1">
        <v>0.77500000000000002</v>
      </c>
      <c r="X187" s="1">
        <v>1.077</v>
      </c>
      <c r="Y187" s="1">
        <v>1.4359999999999999</v>
      </c>
      <c r="Z187" s="1">
        <v>0.69099999999999995</v>
      </c>
      <c r="AA187" s="30">
        <v>2627.5790000000002</v>
      </c>
      <c r="AB187" s="1">
        <v>981.26</v>
      </c>
      <c r="AC187" s="1">
        <v>2012.27</v>
      </c>
      <c r="AD187" s="1">
        <v>321.38900000000001</v>
      </c>
      <c r="AH187">
        <f t="shared" si="75"/>
        <v>2.5059999999999998</v>
      </c>
      <c r="AI187" s="1">
        <f t="shared" si="76"/>
        <v>3.5990000000000002</v>
      </c>
      <c r="AJ187">
        <f t="shared" si="77"/>
        <v>1.853</v>
      </c>
      <c r="AK187">
        <f t="shared" si="78"/>
        <v>7.2999999999999995E-2</v>
      </c>
      <c r="AL187">
        <f t="shared" si="79"/>
        <v>-0.77500000000000002</v>
      </c>
      <c r="AM187">
        <f t="shared" si="80"/>
        <v>-1.077</v>
      </c>
      <c r="AN187" s="1">
        <v>2627.5790000000002</v>
      </c>
      <c r="AO187" s="1">
        <f t="shared" si="81"/>
        <v>26.275790000000001</v>
      </c>
      <c r="AP187" s="1">
        <v>981.26</v>
      </c>
      <c r="AQ187" s="1">
        <v>2012.27</v>
      </c>
      <c r="AR187" s="1">
        <v>321.38900000000001</v>
      </c>
      <c r="AS187" s="4">
        <f t="shared" si="82"/>
        <v>-44.561999999999671</v>
      </c>
      <c r="AU187" s="17">
        <f t="shared" si="83"/>
        <v>9.3219700000000003</v>
      </c>
      <c r="AV187" s="17">
        <f t="shared" si="84"/>
        <v>7.1412200000000006</v>
      </c>
      <c r="AW187" s="17">
        <f t="shared" si="85"/>
        <v>-7.1412200000000006</v>
      </c>
      <c r="AY187" s="4">
        <f t="shared" si="73"/>
        <v>1.1108947674418605E-5</v>
      </c>
      <c r="AZ187" s="4">
        <f t="shared" si="74"/>
        <v>7.0368604651162785E-6</v>
      </c>
      <c r="BA187" s="38">
        <f t="shared" si="86"/>
        <v>1.1108947674418605E-2</v>
      </c>
      <c r="BB187" s="39">
        <f t="shared" si="87"/>
        <v>7.0368604651162786E-3</v>
      </c>
      <c r="BC187" s="1">
        <f t="shared" si="108"/>
        <v>0.17738705477551767</v>
      </c>
      <c r="BD187" s="1">
        <f t="shared" si="88"/>
        <v>-0.1358897296713058</v>
      </c>
      <c r="BF187" s="18">
        <f t="shared" si="89"/>
        <v>10.667970740000001</v>
      </c>
      <c r="BG187" s="18">
        <f t="shared" si="90"/>
        <v>4.9398485200000009</v>
      </c>
      <c r="BI187" s="21">
        <f t="shared" si="91"/>
        <v>12.617214396296706</v>
      </c>
      <c r="BJ187" s="21">
        <f t="shared" si="92"/>
        <v>244.56354220351679</v>
      </c>
      <c r="BN187" s="1">
        <v>1.092E-4</v>
      </c>
      <c r="BO187" s="1">
        <v>22743200.640953898</v>
      </c>
      <c r="BP187">
        <f t="shared" si="93"/>
        <v>22.743200640953898</v>
      </c>
      <c r="BS187" s="1">
        <v>1.092E-4</v>
      </c>
      <c r="BT187" s="1">
        <v>22721053.681543801</v>
      </c>
      <c r="BU187" s="33">
        <f t="shared" si="94"/>
        <v>22.7210536815438</v>
      </c>
      <c r="BX187" s="1">
        <v>1.092E-4</v>
      </c>
      <c r="BY187">
        <v>23637147.2296759</v>
      </c>
      <c r="BZ187" s="33">
        <f t="shared" si="95"/>
        <v>23.6371472296759</v>
      </c>
      <c r="CA187" s="33"/>
      <c r="CB187" s="33">
        <v>1.092E-4</v>
      </c>
      <c r="CC187" s="40">
        <f t="shared" si="96"/>
        <v>0.10919999999999999</v>
      </c>
      <c r="CD187" s="33">
        <v>20851595.672075398</v>
      </c>
      <c r="CE187" s="33">
        <f t="shared" si="97"/>
        <v>20.851595672075398</v>
      </c>
      <c r="CJ187" s="1">
        <v>1043.2449999999999</v>
      </c>
      <c r="CK187" s="1">
        <v>1043.2449999999999</v>
      </c>
      <c r="CM187" s="1">
        <v>1905.0119999999999</v>
      </c>
      <c r="CN187" s="1">
        <v>1905.0119999999999</v>
      </c>
      <c r="CT187">
        <v>1.092E-4</v>
      </c>
      <c r="CU187">
        <v>11611842.4514757</v>
      </c>
      <c r="CV187" s="33">
        <f t="shared" si="98"/>
        <v>11.611842451475701</v>
      </c>
      <c r="CY187" s="41">
        <f t="shared" si="99"/>
        <v>0.10919999999999999</v>
      </c>
      <c r="CZ187">
        <v>12815874.808375901</v>
      </c>
      <c r="DA187" s="33">
        <f t="shared" si="100"/>
        <v>12.8158748083759</v>
      </c>
      <c r="DC187">
        <v>1.092E-4</v>
      </c>
      <c r="DD187">
        <v>12802068.221613901</v>
      </c>
      <c r="DE187">
        <f t="shared" si="101"/>
        <v>12.802068221613901</v>
      </c>
      <c r="DG187" s="43">
        <f t="shared" si="102"/>
        <v>0.10919999999999999</v>
      </c>
      <c r="DH187" s="45">
        <v>12608627.507144401</v>
      </c>
      <c r="DI187" s="38">
        <f t="shared" si="103"/>
        <v>12.608627507144401</v>
      </c>
      <c r="DO187" s="38">
        <f t="shared" si="104"/>
        <v>0.10919999999999999</v>
      </c>
      <c r="DP187" s="4">
        <v>21916636.949843898</v>
      </c>
      <c r="DQ187" s="39">
        <f t="shared" si="105"/>
        <v>21.916636949843898</v>
      </c>
    </row>
    <row r="188" spans="1:121" x14ac:dyDescent="0.25">
      <c r="A188" s="1">
        <v>2622.6959999999999</v>
      </c>
      <c r="E188" s="1">
        <v>1611</v>
      </c>
      <c r="F188" s="1">
        <v>1611</v>
      </c>
      <c r="G188" s="1">
        <v>2658.444</v>
      </c>
      <c r="H188" s="1">
        <v>1936.7429999999999</v>
      </c>
      <c r="I188" s="1">
        <v>3.3410000000000002</v>
      </c>
      <c r="J188" s="1"/>
      <c r="K188" s="1">
        <v>18.603999999999999</v>
      </c>
      <c r="L188" s="1">
        <v>21.83</v>
      </c>
      <c r="M188" s="1">
        <v>-6355.1880000000001</v>
      </c>
      <c r="N188" s="1"/>
      <c r="O188" s="1">
        <v>-173.28200000000001</v>
      </c>
      <c r="P188" s="1"/>
      <c r="Q188" s="1">
        <v>1059.0329999999999</v>
      </c>
      <c r="R188" s="1">
        <v>1260.777</v>
      </c>
      <c r="S188" s="1">
        <v>-2.5449999999999999</v>
      </c>
      <c r="T188" s="1">
        <v>-3.66</v>
      </c>
      <c r="U188" s="1">
        <v>-1.8819999999999999</v>
      </c>
      <c r="V188" s="1">
        <v>-7.2999999999999995E-2</v>
      </c>
      <c r="W188" s="1">
        <v>0.79</v>
      </c>
      <c r="X188" s="1">
        <v>1.109</v>
      </c>
      <c r="Y188" s="1">
        <v>1.474</v>
      </c>
      <c r="Z188" s="1">
        <v>0.69799999999999995</v>
      </c>
      <c r="AA188" s="30">
        <v>2622.6959999999999</v>
      </c>
      <c r="AB188" s="1">
        <v>981.26</v>
      </c>
      <c r="AC188" s="1">
        <v>2008.607</v>
      </c>
      <c r="AD188" s="1">
        <v>320.779</v>
      </c>
      <c r="AH188">
        <f t="shared" si="75"/>
        <v>2.5449999999999999</v>
      </c>
      <c r="AI188" s="1">
        <f t="shared" si="76"/>
        <v>3.66</v>
      </c>
      <c r="AJ188">
        <f t="shared" si="77"/>
        <v>1.8819999999999999</v>
      </c>
      <c r="AK188">
        <f t="shared" si="78"/>
        <v>7.2999999999999995E-2</v>
      </c>
      <c r="AL188">
        <f t="shared" si="79"/>
        <v>-0.79</v>
      </c>
      <c r="AM188">
        <f t="shared" si="80"/>
        <v>-1.109</v>
      </c>
      <c r="AN188" s="1">
        <v>2622.6959999999999</v>
      </c>
      <c r="AO188" s="1">
        <f t="shared" si="81"/>
        <v>26.226959999999998</v>
      </c>
      <c r="AP188" s="1">
        <v>981.26</v>
      </c>
      <c r="AQ188" s="1">
        <v>2008.607</v>
      </c>
      <c r="AR188" s="1">
        <v>320.779</v>
      </c>
      <c r="AS188" s="4">
        <f t="shared" si="82"/>
        <v>-46.392000000000053</v>
      </c>
      <c r="AU188" s="17">
        <f t="shared" si="83"/>
        <v>9.3219700000000003</v>
      </c>
      <c r="AV188" s="17">
        <f t="shared" si="84"/>
        <v>7.0923899999999982</v>
      </c>
      <c r="AW188" s="17">
        <f t="shared" si="85"/>
        <v>-7.0923899999999982</v>
      </c>
      <c r="AY188" s="4">
        <f t="shared" si="73"/>
        <v>1.1279558139534883E-5</v>
      </c>
      <c r="AZ188" s="4">
        <f t="shared" si="74"/>
        <v>7.1646220930232548E-6</v>
      </c>
      <c r="BA188" s="38">
        <f t="shared" si="86"/>
        <v>1.1279558139534882E-2</v>
      </c>
      <c r="BB188" s="39">
        <f t="shared" si="87"/>
        <v>7.1646220930232547E-3</v>
      </c>
      <c r="BC188" s="1">
        <f t="shared" si="108"/>
        <v>0.17771731836247892</v>
      </c>
      <c r="BD188" s="1">
        <f t="shared" si="88"/>
        <v>-0.13521182020333272</v>
      </c>
      <c r="BF188" s="18">
        <f t="shared" si="89"/>
        <v>10.64814576</v>
      </c>
      <c r="BG188" s="18">
        <f t="shared" si="90"/>
        <v>4.9306684799999996</v>
      </c>
      <c r="BI188" s="21">
        <f t="shared" si="91"/>
        <v>12.454522974148318</v>
      </c>
      <c r="BJ188" s="21">
        <f t="shared" si="92"/>
        <v>243.84236191843905</v>
      </c>
      <c r="BN188" s="1">
        <v>1.098E-4</v>
      </c>
      <c r="BO188" s="1">
        <v>22748487.747208599</v>
      </c>
      <c r="BP188">
        <f t="shared" si="93"/>
        <v>22.748487747208596</v>
      </c>
      <c r="BS188" s="1">
        <v>1.098E-4</v>
      </c>
      <c r="BT188" s="1">
        <v>22766911.475465599</v>
      </c>
      <c r="BU188" s="33">
        <f t="shared" si="94"/>
        <v>22.766911475465598</v>
      </c>
      <c r="BX188" s="1">
        <v>1.098E-4</v>
      </c>
      <c r="BY188">
        <v>23456056.376131002</v>
      </c>
      <c r="BZ188" s="33">
        <f t="shared" si="95"/>
        <v>23.456056376131002</v>
      </c>
      <c r="CA188" s="33"/>
      <c r="CB188" s="33">
        <v>1.098E-4</v>
      </c>
      <c r="CC188" s="40">
        <f t="shared" si="96"/>
        <v>0.10979999999999999</v>
      </c>
      <c r="CD188" s="33">
        <v>20764631.922538199</v>
      </c>
      <c r="CE188" s="33">
        <f t="shared" si="97"/>
        <v>20.7646319225382</v>
      </c>
      <c r="CJ188" s="1">
        <v>1059.0329999999999</v>
      </c>
      <c r="CK188" s="1">
        <v>1059.0329999999999</v>
      </c>
      <c r="CM188" s="1">
        <v>1936.7429999999999</v>
      </c>
      <c r="CN188" s="1">
        <v>1936.7429999999999</v>
      </c>
      <c r="CT188">
        <v>1.098E-4</v>
      </c>
      <c r="CU188">
        <v>11617519.9698424</v>
      </c>
      <c r="CV188" s="33">
        <f t="shared" si="98"/>
        <v>11.6175199698424</v>
      </c>
      <c r="CY188" s="41">
        <f t="shared" si="99"/>
        <v>0.10979999999999999</v>
      </c>
      <c r="CZ188">
        <v>12822248.698454799</v>
      </c>
      <c r="DA188" s="33">
        <f t="shared" si="100"/>
        <v>12.8222486984548</v>
      </c>
      <c r="DC188">
        <v>1.098E-4</v>
      </c>
      <c r="DD188">
        <v>12808362.431793399</v>
      </c>
      <c r="DE188">
        <f t="shared" si="101"/>
        <v>12.8083624317934</v>
      </c>
      <c r="DG188" s="43">
        <f t="shared" si="102"/>
        <v>0.10979999999999999</v>
      </c>
      <c r="DH188" s="45">
        <v>12614838.8569111</v>
      </c>
      <c r="DI188" s="38">
        <f t="shared" si="103"/>
        <v>12.614838856911101</v>
      </c>
      <c r="DO188" s="38">
        <f t="shared" si="104"/>
        <v>0.10979999999999999</v>
      </c>
      <c r="DP188" s="4">
        <v>21829157.879793301</v>
      </c>
      <c r="DQ188" s="39">
        <f t="shared" si="105"/>
        <v>21.8291578797933</v>
      </c>
    </row>
    <row r="189" spans="1:121" x14ac:dyDescent="0.25">
      <c r="A189" s="1">
        <v>2714.5650000000001</v>
      </c>
      <c r="E189" s="1">
        <v>1612</v>
      </c>
      <c r="F189" s="1">
        <v>1612</v>
      </c>
      <c r="G189" s="1">
        <v>2694.337</v>
      </c>
      <c r="H189" s="1">
        <v>1971.8420000000001</v>
      </c>
      <c r="I189" s="1">
        <v>1.909</v>
      </c>
      <c r="J189" s="1"/>
      <c r="K189" s="1">
        <v>19.081</v>
      </c>
      <c r="L189" s="1">
        <v>21.355</v>
      </c>
      <c r="M189" s="1">
        <v>-6365.7709999999997</v>
      </c>
      <c r="N189" s="1"/>
      <c r="O189" s="1">
        <v>-179.946</v>
      </c>
      <c r="P189" s="1"/>
      <c r="Q189" s="1">
        <v>1073.864</v>
      </c>
      <c r="R189" s="1">
        <v>1275.069</v>
      </c>
      <c r="S189" s="1">
        <v>-2.5790000000000002</v>
      </c>
      <c r="T189" s="1">
        <v>-3.7170000000000001</v>
      </c>
      <c r="U189" s="1">
        <v>-1.915</v>
      </c>
      <c r="V189" s="1">
        <v>-7.2999999999999995E-2</v>
      </c>
      <c r="W189" s="1">
        <v>0.80500000000000005</v>
      </c>
      <c r="X189" s="1">
        <v>1.131</v>
      </c>
      <c r="Y189" s="1">
        <v>1.498</v>
      </c>
      <c r="Z189" s="1">
        <v>0.70899999999999996</v>
      </c>
      <c r="AA189" s="30">
        <v>2714.5650000000001</v>
      </c>
      <c r="AB189" s="1">
        <v>999.87800000000004</v>
      </c>
      <c r="AC189" s="1">
        <v>2058.357</v>
      </c>
      <c r="AD189" s="1">
        <v>331.15600000000001</v>
      </c>
      <c r="AH189">
        <f t="shared" si="75"/>
        <v>2.5790000000000002</v>
      </c>
      <c r="AI189" s="1">
        <f t="shared" si="76"/>
        <v>3.7170000000000001</v>
      </c>
      <c r="AJ189">
        <f t="shared" si="77"/>
        <v>1.915</v>
      </c>
      <c r="AK189">
        <f t="shared" si="78"/>
        <v>7.2999999999999995E-2</v>
      </c>
      <c r="AL189">
        <f t="shared" si="79"/>
        <v>-0.80500000000000005</v>
      </c>
      <c r="AM189">
        <f t="shared" si="80"/>
        <v>-1.131</v>
      </c>
      <c r="AN189" s="1">
        <v>2714.5650000000001</v>
      </c>
      <c r="AO189" s="1">
        <f t="shared" si="81"/>
        <v>27.14565</v>
      </c>
      <c r="AP189" s="1">
        <v>999.87800000000004</v>
      </c>
      <c r="AQ189" s="1">
        <v>2058.357</v>
      </c>
      <c r="AR189" s="1">
        <v>331.15600000000001</v>
      </c>
      <c r="AS189" s="4">
        <f t="shared" si="82"/>
        <v>-12.514000000000124</v>
      </c>
      <c r="AU189" s="17">
        <f t="shared" si="83"/>
        <v>9.4988410000000005</v>
      </c>
      <c r="AV189" s="17">
        <f t="shared" si="84"/>
        <v>7.6480289999999975</v>
      </c>
      <c r="AW189" s="17">
        <f t="shared" si="85"/>
        <v>-7.6480289999999975</v>
      </c>
      <c r="AY189" s="4">
        <f t="shared" si="73"/>
        <v>1.1475296511627908E-5</v>
      </c>
      <c r="AZ189" s="4">
        <f t="shared" si="74"/>
        <v>7.2895930232558135E-6</v>
      </c>
      <c r="BA189" s="38">
        <f t="shared" si="86"/>
        <v>1.1475296511627908E-2</v>
      </c>
      <c r="BB189" s="39">
        <f t="shared" si="87"/>
        <v>7.2895930232558135E-3</v>
      </c>
      <c r="BC189" s="1">
        <f>AU189*100/AN189/2</f>
        <v>0.17496064747022083</v>
      </c>
      <c r="BD189" s="1">
        <f t="shared" si="88"/>
        <v>-0.14087024992954669</v>
      </c>
      <c r="BF189" s="18">
        <f t="shared" si="89"/>
        <v>11.021133900000002</v>
      </c>
      <c r="BG189" s="18">
        <f t="shared" si="90"/>
        <v>5.1033822000000004</v>
      </c>
      <c r="BI189" s="21">
        <f t="shared" si="91"/>
        <v>13.812488930925715</v>
      </c>
      <c r="BJ189" s="21">
        <f t="shared" si="92"/>
        <v>249.86196801015606</v>
      </c>
      <c r="BN189" s="1">
        <v>1.104E-4</v>
      </c>
      <c r="BO189" s="1">
        <v>22753627.6132815</v>
      </c>
      <c r="BP189">
        <f t="shared" si="93"/>
        <v>22.753627613281498</v>
      </c>
      <c r="BS189" s="1">
        <v>1.104E-4</v>
      </c>
      <c r="BT189" s="1">
        <v>22774257.274952099</v>
      </c>
      <c r="BU189" s="33">
        <f t="shared" si="94"/>
        <v>22.774257274952099</v>
      </c>
      <c r="BX189" s="1">
        <v>1.104E-4</v>
      </c>
      <c r="BY189">
        <v>23275218.329636801</v>
      </c>
      <c r="BZ189" s="33">
        <f t="shared" si="95"/>
        <v>23.2752183296368</v>
      </c>
      <c r="CA189" s="33"/>
      <c r="CB189" s="33">
        <v>1.104E-4</v>
      </c>
      <c r="CC189" s="40">
        <f t="shared" si="96"/>
        <v>0.1104</v>
      </c>
      <c r="CD189" s="33">
        <v>20592227.1390086</v>
      </c>
      <c r="CE189" s="33">
        <f t="shared" si="97"/>
        <v>20.5922271390086</v>
      </c>
      <c r="CJ189" s="1">
        <v>1073.864</v>
      </c>
      <c r="CK189" s="1">
        <v>1073.864</v>
      </c>
      <c r="CM189" s="1">
        <v>1971.8420000000001</v>
      </c>
      <c r="CN189" s="1">
        <v>1971.8420000000001</v>
      </c>
      <c r="CT189">
        <v>1.104E-4</v>
      </c>
      <c r="CU189">
        <v>11623185.8619112</v>
      </c>
      <c r="CV189" s="33">
        <f t="shared" si="98"/>
        <v>11.6231858619112</v>
      </c>
      <c r="CY189" s="41">
        <f t="shared" si="99"/>
        <v>0.1104</v>
      </c>
      <c r="CZ189">
        <v>12828607.2791359</v>
      </c>
      <c r="DA189" s="33">
        <f t="shared" si="100"/>
        <v>12.8286072791359</v>
      </c>
      <c r="DC189">
        <v>1.104E-4</v>
      </c>
      <c r="DD189">
        <v>12814641.5400472</v>
      </c>
      <c r="DE189">
        <f t="shared" si="101"/>
        <v>12.8146415400472</v>
      </c>
      <c r="DG189" s="43">
        <f t="shared" si="102"/>
        <v>0.1104</v>
      </c>
      <c r="DH189" s="45">
        <v>12621035.1047522</v>
      </c>
      <c r="DI189" s="38">
        <f t="shared" si="103"/>
        <v>12.621035104752199</v>
      </c>
      <c r="DO189" s="38">
        <f t="shared" si="104"/>
        <v>0.1104</v>
      </c>
      <c r="DP189" s="4">
        <v>21654949.642080002</v>
      </c>
      <c r="DQ189" s="39">
        <f t="shared" si="105"/>
        <v>21.654949642080002</v>
      </c>
    </row>
    <row r="190" spans="1:121" x14ac:dyDescent="0.25">
      <c r="A190" s="1">
        <v>2774.0810000000001</v>
      </c>
      <c r="E190" s="1">
        <v>1613</v>
      </c>
      <c r="F190" s="1">
        <v>1613</v>
      </c>
      <c r="G190" s="1">
        <v>2729.7530000000002</v>
      </c>
      <c r="H190" s="1">
        <v>2009.829</v>
      </c>
      <c r="I190" s="1">
        <v>1.909</v>
      </c>
      <c r="J190" s="1"/>
      <c r="K190" s="1">
        <v>18.603999999999999</v>
      </c>
      <c r="L190" s="1">
        <v>21.83</v>
      </c>
      <c r="M190" s="1">
        <v>-6374.9740000000002</v>
      </c>
      <c r="N190" s="1"/>
      <c r="O190" s="1">
        <v>-184.70500000000001</v>
      </c>
      <c r="P190" s="1"/>
      <c r="Q190" s="1">
        <v>1090.1300000000001</v>
      </c>
      <c r="R190" s="1">
        <v>1291.742</v>
      </c>
      <c r="S190" s="1">
        <v>-2.613</v>
      </c>
      <c r="T190" s="1">
        <v>-3.7690000000000001</v>
      </c>
      <c r="U190" s="1">
        <v>-1.982</v>
      </c>
      <c r="V190" s="1">
        <v>-7.2999999999999995E-2</v>
      </c>
      <c r="W190" s="1">
        <v>0.81399999999999995</v>
      </c>
      <c r="X190" s="1">
        <v>1.1579999999999999</v>
      </c>
      <c r="Y190" s="1">
        <v>1.5229999999999999</v>
      </c>
      <c r="Z190" s="1">
        <v>0.72299999999999998</v>
      </c>
      <c r="AA190" s="30">
        <v>2774.0810000000001</v>
      </c>
      <c r="AB190" s="1">
        <v>1032.5360000000001</v>
      </c>
      <c r="AC190" s="1">
        <v>2122.451</v>
      </c>
      <c r="AD190" s="1">
        <v>340.61799999999999</v>
      </c>
      <c r="AH190">
        <f t="shared" si="75"/>
        <v>2.613</v>
      </c>
      <c r="AI190" s="1">
        <f t="shared" si="76"/>
        <v>3.7690000000000001</v>
      </c>
      <c r="AJ190">
        <f t="shared" si="77"/>
        <v>1.982</v>
      </c>
      <c r="AK190">
        <f t="shared" si="78"/>
        <v>7.2999999999999995E-2</v>
      </c>
      <c r="AL190">
        <f t="shared" si="79"/>
        <v>-0.81399999999999995</v>
      </c>
      <c r="AM190">
        <f t="shared" si="80"/>
        <v>-1.1579999999999999</v>
      </c>
      <c r="AN190" s="1">
        <v>2774.0810000000001</v>
      </c>
      <c r="AO190" s="1">
        <f t="shared" si="81"/>
        <v>27.74081</v>
      </c>
      <c r="AP190" s="1">
        <v>1032.5360000000001</v>
      </c>
      <c r="AQ190" s="1">
        <v>2122.451</v>
      </c>
      <c r="AR190" s="1">
        <v>340.61799999999999</v>
      </c>
      <c r="AS190" s="4">
        <f t="shared" si="82"/>
        <v>-40.288000000000011</v>
      </c>
      <c r="AU190" s="17">
        <f t="shared" si="83"/>
        <v>9.8090919999999997</v>
      </c>
      <c r="AV190" s="17">
        <f t="shared" si="84"/>
        <v>7.6063580000000002</v>
      </c>
      <c r="AW190" s="17">
        <f t="shared" si="85"/>
        <v>-7.6063580000000002</v>
      </c>
      <c r="AY190" s="4">
        <f t="shared" si="73"/>
        <v>1.1696151162790697E-5</v>
      </c>
      <c r="AZ190" s="4">
        <f t="shared" si="74"/>
        <v>7.4118313953488374E-6</v>
      </c>
      <c r="BA190" s="38">
        <f t="shared" si="86"/>
        <v>1.1696151162790698E-2</v>
      </c>
      <c r="BB190" s="39">
        <f t="shared" si="87"/>
        <v>7.4118313953488377E-3</v>
      </c>
      <c r="BC190" s="1">
        <f t="shared" si="108"/>
        <v>0.17679894711077287</v>
      </c>
      <c r="BD190" s="1">
        <f t="shared" si="88"/>
        <v>-0.13709689803578193</v>
      </c>
      <c r="BF190" s="18">
        <f t="shared" si="89"/>
        <v>11.262768860000001</v>
      </c>
      <c r="BG190" s="18">
        <f t="shared" si="90"/>
        <v>5.2152722800000006</v>
      </c>
      <c r="BI190" s="21">
        <f t="shared" si="91"/>
        <v>12.906922605530601</v>
      </c>
      <c r="BJ190" s="21">
        <f t="shared" si="92"/>
        <v>245.84776386785313</v>
      </c>
      <c r="BN190" s="1">
        <v>1.11E-4</v>
      </c>
      <c r="BO190" s="1">
        <v>22758620.385425299</v>
      </c>
      <c r="BP190">
        <f t="shared" si="93"/>
        <v>22.758620385425299</v>
      </c>
      <c r="BS190" s="1">
        <v>1.11E-4</v>
      </c>
      <c r="BT190" s="1">
        <v>22781479.9329095</v>
      </c>
      <c r="BU190" s="33">
        <f t="shared" si="94"/>
        <v>22.781479932909498</v>
      </c>
      <c r="BX190" s="1">
        <v>1.11E-4</v>
      </c>
      <c r="BY190">
        <v>23094644.192349199</v>
      </c>
      <c r="BZ190" s="33">
        <f t="shared" si="95"/>
        <v>23.0946441923492</v>
      </c>
      <c r="CA190" s="33"/>
      <c r="CB190" s="33">
        <v>1.11E-4</v>
      </c>
      <c r="CC190" s="40">
        <f t="shared" si="96"/>
        <v>0.111</v>
      </c>
      <c r="CD190" s="33">
        <v>20420202.555839501</v>
      </c>
      <c r="CE190" s="33">
        <f t="shared" si="97"/>
        <v>20.420202555839502</v>
      </c>
      <c r="CJ190" s="1">
        <v>1090.1300000000001</v>
      </c>
      <c r="CK190" s="1">
        <v>1090.1300000000001</v>
      </c>
      <c r="CM190" s="1">
        <v>2009.829</v>
      </c>
      <c r="CN190" s="1">
        <v>2009.829</v>
      </c>
      <c r="CT190">
        <v>1.11E-4</v>
      </c>
      <c r="CU190">
        <v>11628840.1407854</v>
      </c>
      <c r="CV190" s="33">
        <f t="shared" si="98"/>
        <v>11.6288401407854</v>
      </c>
      <c r="CY190" s="41">
        <f t="shared" si="99"/>
        <v>0.111</v>
      </c>
      <c r="CZ190">
        <v>12834950.565050701</v>
      </c>
      <c r="DA190" s="33">
        <f t="shared" si="100"/>
        <v>12.834950565050701</v>
      </c>
      <c r="DC190">
        <v>1.11E-4</v>
      </c>
      <c r="DD190">
        <v>12820905.5645111</v>
      </c>
      <c r="DE190">
        <f t="shared" si="101"/>
        <v>12.820905564511099</v>
      </c>
      <c r="DG190" s="43">
        <f t="shared" si="102"/>
        <v>0.111</v>
      </c>
      <c r="DH190" s="45">
        <v>12627216.2688033</v>
      </c>
      <c r="DI190" s="38">
        <f t="shared" si="103"/>
        <v>12.6272162688033</v>
      </c>
      <c r="DO190" s="38">
        <f t="shared" si="104"/>
        <v>0.111</v>
      </c>
      <c r="DP190" s="4">
        <v>21481055.652387898</v>
      </c>
      <c r="DQ190" s="39">
        <f t="shared" si="105"/>
        <v>21.481055652387898</v>
      </c>
    </row>
    <row r="191" spans="1:121" x14ac:dyDescent="0.25">
      <c r="A191" s="1">
        <v>2799.4140000000002</v>
      </c>
      <c r="E191" s="1">
        <v>1614</v>
      </c>
      <c r="F191" s="1">
        <v>1614</v>
      </c>
      <c r="G191" s="1">
        <v>2746.9830000000002</v>
      </c>
      <c r="H191" s="1">
        <v>2032.9110000000001</v>
      </c>
      <c r="I191" s="1">
        <v>1.909</v>
      </c>
      <c r="J191" s="1"/>
      <c r="K191" s="1">
        <v>18.126999999999999</v>
      </c>
      <c r="L191" s="1">
        <v>22.303999999999998</v>
      </c>
      <c r="M191" s="1">
        <v>-6385.5569999999998</v>
      </c>
      <c r="N191" s="1"/>
      <c r="O191" s="1">
        <v>-190.893</v>
      </c>
      <c r="P191" s="1"/>
      <c r="Q191" s="1">
        <v>1100.6559999999999</v>
      </c>
      <c r="R191" s="1">
        <v>1299.8409999999999</v>
      </c>
      <c r="S191" s="1">
        <v>-2.637</v>
      </c>
      <c r="T191" s="1">
        <v>-3.8170000000000002</v>
      </c>
      <c r="U191" s="1">
        <v>-2.0150000000000001</v>
      </c>
      <c r="V191" s="1">
        <v>-7.2999999999999995E-2</v>
      </c>
      <c r="W191" s="1">
        <v>0.81899999999999995</v>
      </c>
      <c r="X191" s="1">
        <v>1.1639999999999999</v>
      </c>
      <c r="Y191" s="1">
        <v>1.544</v>
      </c>
      <c r="Z191" s="1">
        <v>0.72699999999999998</v>
      </c>
      <c r="AA191" s="30">
        <v>2799.4140000000002</v>
      </c>
      <c r="AB191" s="1">
        <v>1041.3869999999999</v>
      </c>
      <c r="AC191" s="1">
        <v>2151.4470000000001</v>
      </c>
      <c r="AD191" s="1">
        <v>341.22800000000001</v>
      </c>
      <c r="AH191">
        <f t="shared" si="75"/>
        <v>2.637</v>
      </c>
      <c r="AI191" s="1">
        <f t="shared" si="76"/>
        <v>3.8170000000000002</v>
      </c>
      <c r="AJ191">
        <f t="shared" si="77"/>
        <v>2.0150000000000001</v>
      </c>
      <c r="AK191">
        <f t="shared" si="78"/>
        <v>7.2999999999999995E-2</v>
      </c>
      <c r="AL191">
        <f t="shared" si="79"/>
        <v>-0.81899999999999995</v>
      </c>
      <c r="AM191">
        <f t="shared" si="80"/>
        <v>-1.1639999999999999</v>
      </c>
      <c r="AN191" s="1">
        <v>2799.4140000000002</v>
      </c>
      <c r="AO191" s="1">
        <f t="shared" si="81"/>
        <v>27.994140000000002</v>
      </c>
      <c r="AP191" s="1">
        <v>1041.3869999999999</v>
      </c>
      <c r="AQ191" s="1">
        <v>2151.4470000000001</v>
      </c>
      <c r="AR191" s="1">
        <v>341.22800000000001</v>
      </c>
      <c r="AS191" s="4">
        <f t="shared" si="82"/>
        <v>-52.192000000000007</v>
      </c>
      <c r="AU191" s="17">
        <f t="shared" si="83"/>
        <v>9.8931764999999992</v>
      </c>
      <c r="AV191" s="17">
        <f t="shared" si="84"/>
        <v>7.6870935000000031</v>
      </c>
      <c r="AW191" s="17">
        <f t="shared" si="85"/>
        <v>-7.6870935000000031</v>
      </c>
      <c r="AY191" s="4">
        <f t="shared" si="73"/>
        <v>1.1830348837209304E-5</v>
      </c>
      <c r="AZ191" s="4">
        <f t="shared" si="74"/>
        <v>7.5090058139534874E-6</v>
      </c>
      <c r="BA191" s="38">
        <f t="shared" si="86"/>
        <v>1.1830348837209303E-2</v>
      </c>
      <c r="BB191" s="39">
        <f t="shared" si="87"/>
        <v>7.5090058139534871E-3</v>
      </c>
      <c r="BC191" s="1">
        <f t="shared" si="108"/>
        <v>0.17670084703441505</v>
      </c>
      <c r="BD191" s="1">
        <f t="shared" si="88"/>
        <v>-0.13729826135041123</v>
      </c>
      <c r="BF191" s="18">
        <f t="shared" si="89"/>
        <v>11.365620840000002</v>
      </c>
      <c r="BG191" s="18">
        <f t="shared" si="90"/>
        <v>5.2628983200000006</v>
      </c>
      <c r="BI191" s="21">
        <f t="shared" si="91"/>
        <v>12.955247766298017</v>
      </c>
      <c r="BJ191" s="21">
        <f t="shared" si="92"/>
        <v>246.06198016001196</v>
      </c>
      <c r="BN191" s="1">
        <v>1.116E-4</v>
      </c>
      <c r="BO191" s="1">
        <v>22644040.1850705</v>
      </c>
      <c r="BP191">
        <f t="shared" si="93"/>
        <v>22.644040185070498</v>
      </c>
      <c r="BS191" s="1">
        <v>1.116E-4</v>
      </c>
      <c r="BT191" s="1">
        <v>22692142.857228398</v>
      </c>
      <c r="BU191" s="33">
        <f t="shared" si="94"/>
        <v>22.692142857228397</v>
      </c>
      <c r="BX191" s="1">
        <v>1.116E-4</v>
      </c>
      <c r="BY191">
        <v>20831817.442610402</v>
      </c>
      <c r="BZ191" s="33">
        <f t="shared" si="95"/>
        <v>20.831817442610401</v>
      </c>
      <c r="CA191" s="33"/>
      <c r="CB191" s="33">
        <v>1.116E-4</v>
      </c>
      <c r="CC191" s="40">
        <f t="shared" si="96"/>
        <v>0.1116</v>
      </c>
      <c r="CD191" s="33">
        <v>14391945.7715749</v>
      </c>
      <c r="CE191" s="33">
        <f t="shared" si="97"/>
        <v>14.3919457715749</v>
      </c>
      <c r="CJ191" s="1">
        <v>1100.6559999999999</v>
      </c>
      <c r="CK191" s="1">
        <v>1100.6559999999999</v>
      </c>
      <c r="CM191" s="1">
        <v>2032.9110000000001</v>
      </c>
      <c r="CN191" s="1">
        <v>2032.9110000000001</v>
      </c>
      <c r="CT191">
        <v>1.116E-4</v>
      </c>
      <c r="CU191">
        <v>11634482.819548201</v>
      </c>
      <c r="CV191" s="33">
        <f t="shared" si="98"/>
        <v>11.6344828195482</v>
      </c>
      <c r="CY191" s="41">
        <f t="shared" si="99"/>
        <v>0.1116</v>
      </c>
      <c r="CZ191">
        <v>12841278.570811501</v>
      </c>
      <c r="DA191" s="33">
        <f t="shared" si="100"/>
        <v>12.8412785708115</v>
      </c>
      <c r="DC191">
        <v>1.116E-4</v>
      </c>
      <c r="DD191">
        <v>12827154.523290601</v>
      </c>
      <c r="DE191">
        <f t="shared" si="101"/>
        <v>12.8271545232906</v>
      </c>
      <c r="DG191" s="43">
        <f t="shared" si="102"/>
        <v>0.1116</v>
      </c>
      <c r="DH191" s="45">
        <v>12633382.367170099</v>
      </c>
      <c r="DI191" s="38">
        <f t="shared" si="103"/>
        <v>12.6333823671701</v>
      </c>
      <c r="DO191" s="38">
        <f t="shared" si="104"/>
        <v>0.1116</v>
      </c>
      <c r="DP191" s="4">
        <v>19312659.847805601</v>
      </c>
      <c r="DQ191" s="39">
        <f t="shared" si="105"/>
        <v>19.312659847805602</v>
      </c>
    </row>
    <row r="192" spans="1:121" x14ac:dyDescent="0.25">
      <c r="A192" s="1">
        <v>2828.7139999999999</v>
      </c>
      <c r="E192" s="1">
        <v>1615</v>
      </c>
      <c r="F192" s="1">
        <v>1615</v>
      </c>
      <c r="G192" s="1">
        <v>2739.8040000000001</v>
      </c>
      <c r="H192" s="1">
        <v>2041.086</v>
      </c>
      <c r="I192" s="1">
        <v>2.3860000000000001</v>
      </c>
      <c r="J192" s="1"/>
      <c r="K192" s="1">
        <v>18.603999999999999</v>
      </c>
      <c r="L192" s="1">
        <v>21.83</v>
      </c>
      <c r="M192" s="1">
        <v>-6385.0969999999998</v>
      </c>
      <c r="N192" s="1"/>
      <c r="O192" s="1">
        <v>-197.08</v>
      </c>
      <c r="P192" s="1"/>
      <c r="Q192" s="1">
        <v>1101.134</v>
      </c>
      <c r="R192" s="1">
        <v>1294.5999999999999</v>
      </c>
      <c r="S192" s="1">
        <v>-2.637</v>
      </c>
      <c r="T192" s="1">
        <v>-3.8170000000000002</v>
      </c>
      <c r="U192" s="1">
        <v>-2.02</v>
      </c>
      <c r="V192" s="1">
        <v>-7.8E-2</v>
      </c>
      <c r="W192" s="1">
        <v>0.82899999999999996</v>
      </c>
      <c r="X192" s="1">
        <v>1.1639999999999999</v>
      </c>
      <c r="Y192" s="1">
        <v>1.5509999999999999</v>
      </c>
      <c r="Z192" s="1">
        <v>0.72699999999999998</v>
      </c>
      <c r="AA192" s="30">
        <v>2828.7139999999999</v>
      </c>
      <c r="AB192" s="1">
        <v>1044.4390000000001</v>
      </c>
      <c r="AC192" s="1">
        <v>2157.8560000000002</v>
      </c>
      <c r="AD192" s="1">
        <v>350.07900000000001</v>
      </c>
      <c r="AH192">
        <f t="shared" si="75"/>
        <v>2.637</v>
      </c>
      <c r="AI192" s="1">
        <f t="shared" si="76"/>
        <v>3.8170000000000002</v>
      </c>
      <c r="AJ192">
        <f t="shared" si="77"/>
        <v>2.02</v>
      </c>
      <c r="AK192">
        <f t="shared" si="78"/>
        <v>7.8E-2</v>
      </c>
      <c r="AL192">
        <f t="shared" si="79"/>
        <v>-0.82899999999999996</v>
      </c>
      <c r="AM192">
        <f t="shared" si="80"/>
        <v>-1.1639999999999999</v>
      </c>
      <c r="AN192" s="1">
        <v>2828.7139999999999</v>
      </c>
      <c r="AO192" s="1">
        <f t="shared" si="81"/>
        <v>28.287140000000001</v>
      </c>
      <c r="AP192" s="1">
        <v>1044.4390000000001</v>
      </c>
      <c r="AQ192" s="1">
        <v>2157.8560000000002</v>
      </c>
      <c r="AR192" s="1">
        <v>350.07900000000001</v>
      </c>
      <c r="AS192" s="4">
        <f t="shared" si="82"/>
        <v>-23.501999999999953</v>
      </c>
      <c r="AU192" s="17">
        <f t="shared" si="83"/>
        <v>9.9221705</v>
      </c>
      <c r="AV192" s="17">
        <f t="shared" si="84"/>
        <v>7.9205794999999988</v>
      </c>
      <c r="AW192" s="17">
        <f t="shared" si="85"/>
        <v>-7.9205794999999988</v>
      </c>
      <c r="AY192" s="4">
        <f t="shared" si="73"/>
        <v>1.1880651162790699E-5</v>
      </c>
      <c r="AZ192" s="4">
        <f t="shared" si="74"/>
        <v>7.5477558139534886E-6</v>
      </c>
      <c r="BA192" s="38">
        <f t="shared" si="86"/>
        <v>1.1880651162790698E-2</v>
      </c>
      <c r="BB192" s="39">
        <f t="shared" si="87"/>
        <v>7.5477558139534886E-3</v>
      </c>
      <c r="BC192" s="1">
        <f t="shared" si="108"/>
        <v>0.17538306276279608</v>
      </c>
      <c r="BD192" s="1">
        <f t="shared" si="88"/>
        <v>-0.14000318696057643</v>
      </c>
      <c r="BF192" s="18">
        <f t="shared" si="89"/>
        <v>11.484578840000001</v>
      </c>
      <c r="BG192" s="18">
        <f t="shared" si="90"/>
        <v>5.3179823199999996</v>
      </c>
      <c r="BI192" s="21">
        <f t="shared" si="91"/>
        <v>13.604402579903407</v>
      </c>
      <c r="BJ192" s="21">
        <f t="shared" si="92"/>
        <v>248.93956059635789</v>
      </c>
      <c r="BN192" s="1">
        <v>1.122E-4</v>
      </c>
      <c r="BO192" s="1">
        <v>22650465.2397734</v>
      </c>
      <c r="BP192">
        <f t="shared" si="93"/>
        <v>22.6504652397734</v>
      </c>
      <c r="BS192" s="1">
        <v>1.122E-4</v>
      </c>
      <c r="BT192" s="1">
        <v>22700777.477166899</v>
      </c>
      <c r="BU192" s="33">
        <f t="shared" si="94"/>
        <v>22.700777477166898</v>
      </c>
      <c r="BX192" s="1">
        <v>1.122E-4</v>
      </c>
      <c r="BY192">
        <v>20659571.973760501</v>
      </c>
      <c r="BZ192" s="33">
        <f>BY192/1000000</f>
        <v>20.659571973760499</v>
      </c>
      <c r="CA192" s="33"/>
      <c r="CB192" s="33">
        <v>1.122E-4</v>
      </c>
      <c r="CC192" s="40">
        <f t="shared" si="96"/>
        <v>0.11220000000000001</v>
      </c>
      <c r="CD192" s="33">
        <v>14164743.382955801</v>
      </c>
      <c r="CE192" s="33">
        <f t="shared" si="97"/>
        <v>14.1647433829558</v>
      </c>
      <c r="CJ192" s="1">
        <v>1101.134</v>
      </c>
      <c r="CK192" s="1">
        <v>1101.134</v>
      </c>
      <c r="CM192" s="1">
        <v>2041.086</v>
      </c>
      <c r="CN192" s="1">
        <v>2041.086</v>
      </c>
      <c r="CT192">
        <v>1.122E-4</v>
      </c>
      <c r="CU192">
        <v>11640113.911262199</v>
      </c>
      <c r="CV192" s="33">
        <f t="shared" si="98"/>
        <v>11.640113911262199</v>
      </c>
      <c r="CY192" s="41">
        <f t="shared" si="99"/>
        <v>0.11220000000000001</v>
      </c>
      <c r="CZ192">
        <v>12847591.3110108</v>
      </c>
      <c r="DA192" s="33">
        <f t="shared" si="100"/>
        <v>12.847591311010801</v>
      </c>
      <c r="DC192">
        <v>1.122E-4</v>
      </c>
      <c r="DD192">
        <v>12833388.434461299</v>
      </c>
      <c r="DE192">
        <f t="shared" si="101"/>
        <v>12.8333884344613</v>
      </c>
      <c r="DG192" s="43">
        <f t="shared" si="102"/>
        <v>0.11220000000000001</v>
      </c>
      <c r="DH192" s="45">
        <v>12639533.417928001</v>
      </c>
      <c r="DI192" s="38">
        <f t="shared" si="103"/>
        <v>12.639533417928002</v>
      </c>
      <c r="DO192" s="38">
        <f t="shared" si="104"/>
        <v>0.11220000000000001</v>
      </c>
      <c r="DP192" s="4">
        <v>19229311.471160501</v>
      </c>
      <c r="DQ192" s="39">
        <f t="shared" si="105"/>
        <v>19.2293114711605</v>
      </c>
    </row>
    <row r="193" spans="1:121" x14ac:dyDescent="0.25">
      <c r="A193" s="1">
        <v>2970.0279999999998</v>
      </c>
      <c r="E193" s="1">
        <v>1781</v>
      </c>
      <c r="F193" s="1">
        <v>1781</v>
      </c>
      <c r="G193" s="1">
        <v>2673.279</v>
      </c>
      <c r="H193" s="1">
        <v>2214.7190000000001</v>
      </c>
      <c r="I193" s="1">
        <v>-34.838000000000001</v>
      </c>
      <c r="J193" s="1"/>
      <c r="K193" s="1">
        <v>21.943000000000001</v>
      </c>
      <c r="L193" s="1">
        <v>27.05</v>
      </c>
      <c r="M193" s="1">
        <v>-6860.6469999999999</v>
      </c>
      <c r="N193" s="1"/>
      <c r="O193" s="1">
        <v>-346.98</v>
      </c>
      <c r="P193" s="1"/>
      <c r="Q193" s="1">
        <v>1130.799</v>
      </c>
      <c r="R193" s="1">
        <v>1130.27</v>
      </c>
      <c r="S193" s="1">
        <v>-2.8860000000000001</v>
      </c>
      <c r="T193" s="1">
        <v>-4.2430000000000003</v>
      </c>
      <c r="U193" s="1">
        <v>-2.214</v>
      </c>
      <c r="V193" s="1">
        <v>-7.8E-2</v>
      </c>
      <c r="W193" s="1">
        <v>0.96499999999999997</v>
      </c>
      <c r="X193" s="1">
        <v>1.224</v>
      </c>
      <c r="Y193" s="1">
        <v>1.7250000000000001</v>
      </c>
      <c r="Z193" s="1">
        <v>0.80400000000000005</v>
      </c>
      <c r="AA193" s="30">
        <v>2970.0279999999998</v>
      </c>
      <c r="AB193" s="1">
        <v>1063.6669999999999</v>
      </c>
      <c r="AC193" s="1">
        <v>2149.9209999999998</v>
      </c>
      <c r="AD193" s="1">
        <v>358.01499999999999</v>
      </c>
      <c r="AH193">
        <f t="shared" si="75"/>
        <v>2.8860000000000001</v>
      </c>
      <c r="AI193" s="1">
        <f t="shared" si="76"/>
        <v>4.2430000000000003</v>
      </c>
      <c r="AJ193">
        <f t="shared" si="77"/>
        <v>2.214</v>
      </c>
      <c r="AK193">
        <f t="shared" si="78"/>
        <v>7.8E-2</v>
      </c>
      <c r="AL193">
        <f t="shared" si="79"/>
        <v>-0.96499999999999997</v>
      </c>
      <c r="AM193">
        <f t="shared" si="80"/>
        <v>-1.224</v>
      </c>
      <c r="AN193" s="1">
        <v>2970.0279999999998</v>
      </c>
      <c r="AO193" s="1">
        <f t="shared" si="81"/>
        <v>29.700279999999999</v>
      </c>
      <c r="AP193" s="1">
        <v>1063.6669999999999</v>
      </c>
      <c r="AQ193" s="1">
        <v>2149.9209999999998</v>
      </c>
      <c r="AR193" s="1">
        <v>358.01499999999999</v>
      </c>
      <c r="AS193" s="4">
        <f t="shared" si="82"/>
        <v>114.45499999999993</v>
      </c>
      <c r="AU193" s="17">
        <f t="shared" si="83"/>
        <v>10.104836499999999</v>
      </c>
      <c r="AV193" s="17">
        <f t="shared" si="84"/>
        <v>8.9587735000000031</v>
      </c>
      <c r="AW193" s="17">
        <f t="shared" si="85"/>
        <v>-8.9587735000000031</v>
      </c>
      <c r="AY193" s="4">
        <f t="shared" si="73"/>
        <v>1.3078819767441862E-5</v>
      </c>
      <c r="AZ193" s="4">
        <f t="shared" si="74"/>
        <v>8.5917383720930238E-6</v>
      </c>
      <c r="BA193" s="38">
        <f t="shared" si="86"/>
        <v>1.3078819767441862E-2</v>
      </c>
      <c r="BB193" s="39">
        <f t="shared" si="87"/>
        <v>8.5917383720930246E-3</v>
      </c>
      <c r="BC193" s="1">
        <f t="shared" si="108"/>
        <v>0.17011348882906155</v>
      </c>
      <c r="BD193" s="1">
        <f t="shared" si="88"/>
        <v>-0.15081968082455793</v>
      </c>
      <c r="BF193" s="18">
        <f t="shared" si="89"/>
        <v>12.058313679999999</v>
      </c>
      <c r="BG193" s="18">
        <f t="shared" si="90"/>
        <v>5.5836526399999995</v>
      </c>
      <c r="BI193" s="21">
        <f t="shared" si="91"/>
        <v>16.200251808344067</v>
      </c>
      <c r="BJ193" s="21">
        <f t="shared" si="92"/>
        <v>260.44646896229568</v>
      </c>
      <c r="BN193" s="1">
        <v>1.128E-4</v>
      </c>
      <c r="BO193" s="1">
        <v>22656760.380132299</v>
      </c>
      <c r="BP193">
        <f t="shared" si="93"/>
        <v>22.656760380132297</v>
      </c>
      <c r="BS193" s="1">
        <v>1.128E-4</v>
      </c>
      <c r="BT193" s="1">
        <v>22709302.919354901</v>
      </c>
      <c r="BU193" s="33">
        <f t="shared" si="94"/>
        <v>22.709302919354901</v>
      </c>
      <c r="BX193" s="1">
        <v>1.128E-4</v>
      </c>
      <c r="BY193">
        <v>20573113.625478301</v>
      </c>
      <c r="BZ193" s="33">
        <f t="shared" ref="BZ193:BZ203" si="109">BY193/1000000</f>
        <v>20.5731136254783</v>
      </c>
      <c r="CA193" s="33"/>
      <c r="CB193" s="33">
        <v>1.128E-4</v>
      </c>
      <c r="CC193" s="40">
        <f t="shared" si="96"/>
        <v>0.1128</v>
      </c>
      <c r="CD193" s="33">
        <v>13938163.4707234</v>
      </c>
      <c r="CE193" s="33">
        <f t="shared" si="97"/>
        <v>13.938163470723399</v>
      </c>
      <c r="CJ193" s="1">
        <v>1130.799</v>
      </c>
      <c r="CK193" s="1">
        <v>1130.799</v>
      </c>
      <c r="CM193" s="1">
        <v>2214.7190000000001</v>
      </c>
      <c r="CN193" s="1">
        <v>2214.7190000000001</v>
      </c>
      <c r="CT193">
        <v>1.128E-4</v>
      </c>
      <c r="CU193">
        <v>11645733.428969501</v>
      </c>
      <c r="CV193" s="33">
        <f t="shared" si="98"/>
        <v>11.6457334289695</v>
      </c>
      <c r="CY193" s="41">
        <f t="shared" si="99"/>
        <v>0.1128</v>
      </c>
      <c r="CZ193">
        <v>12853888.8002223</v>
      </c>
      <c r="DA193" s="33">
        <f t="shared" si="100"/>
        <v>12.8538888002223</v>
      </c>
      <c r="DC193">
        <v>1.128E-4</v>
      </c>
      <c r="DD193">
        <v>12839607.3160685</v>
      </c>
      <c r="DE193">
        <f t="shared" si="101"/>
        <v>12.8396073160685</v>
      </c>
      <c r="DG193" s="43">
        <f t="shared" si="102"/>
        <v>0.1128</v>
      </c>
      <c r="DH193" s="45">
        <v>12645669.4391225</v>
      </c>
      <c r="DI193" s="38">
        <f t="shared" si="103"/>
        <v>12.6456694391225</v>
      </c>
      <c r="DO193" s="38">
        <f t="shared" si="104"/>
        <v>0.1128</v>
      </c>
      <c r="DP193" s="4">
        <v>19145961.599308401</v>
      </c>
      <c r="DQ193" s="39">
        <f t="shared" si="105"/>
        <v>19.1459615993084</v>
      </c>
    </row>
    <row r="194" spans="1:121" x14ac:dyDescent="0.25">
      <c r="A194" s="1">
        <v>2956.5990000000002</v>
      </c>
      <c r="E194" s="1">
        <v>1782</v>
      </c>
      <c r="F194" s="1">
        <v>1782</v>
      </c>
      <c r="G194" s="1">
        <v>2669.451</v>
      </c>
      <c r="H194" s="1">
        <v>2214.2379999999998</v>
      </c>
      <c r="I194" s="1">
        <v>-32.451999999999998</v>
      </c>
      <c r="J194" s="1"/>
      <c r="K194" s="1">
        <v>22.42</v>
      </c>
      <c r="L194" s="1">
        <v>27.524000000000001</v>
      </c>
      <c r="M194" s="1">
        <v>-6866.6229999999996</v>
      </c>
      <c r="N194" s="1"/>
      <c r="O194" s="1">
        <v>-346.02800000000002</v>
      </c>
      <c r="P194" s="1"/>
      <c r="Q194" s="1">
        <v>1122.665</v>
      </c>
      <c r="R194" s="1">
        <v>1124.5550000000001</v>
      </c>
      <c r="S194" s="1">
        <v>-2.915</v>
      </c>
      <c r="T194" s="1">
        <v>-4.2430000000000003</v>
      </c>
      <c r="U194" s="1">
        <v>-2.2330000000000001</v>
      </c>
      <c r="V194" s="1">
        <v>-7.2999999999999995E-2</v>
      </c>
      <c r="W194" s="1">
        <v>0.96899999999999997</v>
      </c>
      <c r="X194" s="1">
        <v>1.24</v>
      </c>
      <c r="Y194" s="1">
        <v>1.742</v>
      </c>
      <c r="Z194" s="1">
        <v>0.80800000000000005</v>
      </c>
      <c r="AA194" s="30">
        <v>2956.5990000000002</v>
      </c>
      <c r="AB194" s="1">
        <v>1103.6500000000001</v>
      </c>
      <c r="AC194" s="1">
        <v>2219.8139999999999</v>
      </c>
      <c r="AD194" s="1">
        <v>354.04700000000003</v>
      </c>
      <c r="AH194">
        <f t="shared" si="75"/>
        <v>2.915</v>
      </c>
      <c r="AI194" s="1">
        <f t="shared" si="76"/>
        <v>4.2430000000000003</v>
      </c>
      <c r="AJ194">
        <f t="shared" si="77"/>
        <v>2.2330000000000001</v>
      </c>
      <c r="AK194">
        <f t="shared" si="78"/>
        <v>7.2999999999999995E-2</v>
      </c>
      <c r="AL194">
        <f t="shared" si="79"/>
        <v>-0.96899999999999997</v>
      </c>
      <c r="AM194">
        <f t="shared" si="80"/>
        <v>-1.24</v>
      </c>
      <c r="AN194" s="1">
        <v>2956.5990000000002</v>
      </c>
      <c r="AO194" s="1">
        <f t="shared" si="81"/>
        <v>29.565990000000003</v>
      </c>
      <c r="AP194" s="1">
        <v>1103.6500000000001</v>
      </c>
      <c r="AQ194" s="1">
        <v>2219.8139999999999</v>
      </c>
      <c r="AR194" s="1">
        <v>354.04700000000003</v>
      </c>
      <c r="AS194" s="4">
        <f t="shared" si="82"/>
        <v>-12.817999999999756</v>
      </c>
      <c r="AU194" s="17">
        <f t="shared" si="83"/>
        <v>10.484674999999999</v>
      </c>
      <c r="AV194" s="17">
        <f t="shared" si="84"/>
        <v>8.0448149999999998</v>
      </c>
      <c r="AW194" s="17">
        <f t="shared" si="85"/>
        <v>-8.0448149999999998</v>
      </c>
      <c r="AY194" s="4">
        <f t="shared" si="73"/>
        <v>1.3062151162790696E-5</v>
      </c>
      <c r="AZ194" s="4">
        <f t="shared" si="74"/>
        <v>8.5389127906976753E-6</v>
      </c>
      <c r="BA194" s="38">
        <f t="shared" si="86"/>
        <v>1.3062151162790695E-2</v>
      </c>
      <c r="BB194" s="39">
        <f t="shared" si="87"/>
        <v>8.5389127906976749E-3</v>
      </c>
      <c r="BC194" s="1">
        <f t="shared" si="108"/>
        <v>0.17730972309738316</v>
      </c>
      <c r="BD194" s="1">
        <f t="shared" si="88"/>
        <v>-0.13604846311589769</v>
      </c>
      <c r="BF194" s="18">
        <f t="shared" si="89"/>
        <v>12.003791940000001</v>
      </c>
      <c r="BG194" s="18">
        <f t="shared" si="90"/>
        <v>5.5584061200000008</v>
      </c>
      <c r="BI194" s="21">
        <f t="shared" si="91"/>
        <v>12.65530881902308</v>
      </c>
      <c r="BJ194" s="21">
        <f t="shared" si="92"/>
        <v>244.73240757010393</v>
      </c>
      <c r="BN194" s="1">
        <v>1.1340000000000001E-4</v>
      </c>
      <c r="BO194" s="1">
        <v>22662925.731246602</v>
      </c>
      <c r="BP194">
        <f t="shared" si="93"/>
        <v>22.662925731246602</v>
      </c>
      <c r="BS194" s="1">
        <v>1.1340000000000001E-4</v>
      </c>
      <c r="BT194" s="1">
        <v>22717719.431469999</v>
      </c>
      <c r="BU194" s="33">
        <f t="shared" si="94"/>
        <v>22.717719431469998</v>
      </c>
      <c r="BX194" s="1">
        <v>1.1340000000000001E-4</v>
      </c>
      <c r="BY194">
        <v>20401366.811463799</v>
      </c>
      <c r="BZ194" s="33">
        <f t="shared" si="109"/>
        <v>20.401366811463799</v>
      </c>
      <c r="CA194" s="33"/>
      <c r="CB194" s="33">
        <v>1.1340000000000001E-4</v>
      </c>
      <c r="CC194" s="40">
        <f t="shared" si="96"/>
        <v>0.1134</v>
      </c>
      <c r="CD194" s="33">
        <v>13712213.8253814</v>
      </c>
      <c r="CE194" s="33">
        <f t="shared" si="97"/>
        <v>13.712213825381401</v>
      </c>
      <c r="CJ194" s="1">
        <v>1122.665</v>
      </c>
      <c r="CK194" s="1">
        <v>1122.665</v>
      </c>
      <c r="CM194" s="1">
        <v>2214.2379999999998</v>
      </c>
      <c r="CN194" s="1">
        <v>2214.2379999999998</v>
      </c>
      <c r="CT194">
        <v>1.1340000000000001E-4</v>
      </c>
      <c r="CU194">
        <v>11651341.3856922</v>
      </c>
      <c r="CV194" s="33">
        <f t="shared" si="98"/>
        <v>11.6513413856922</v>
      </c>
      <c r="CY194" s="41">
        <f t="shared" si="99"/>
        <v>0.1134</v>
      </c>
      <c r="CZ194">
        <v>12860171.0530001</v>
      </c>
      <c r="DA194" s="33">
        <f t="shared" si="100"/>
        <v>12.8601710530001</v>
      </c>
      <c r="DC194">
        <v>1.1340000000000001E-4</v>
      </c>
      <c r="DD194">
        <v>12845811.1861277</v>
      </c>
      <c r="DE194">
        <f t="shared" si="101"/>
        <v>12.845811186127699</v>
      </c>
      <c r="DG194" s="43">
        <f t="shared" si="102"/>
        <v>0.1134</v>
      </c>
      <c r="DH194" s="45">
        <v>12651790.448768999</v>
      </c>
      <c r="DI194" s="38">
        <f t="shared" si="103"/>
        <v>12.651790448768999</v>
      </c>
      <c r="DO194" s="38">
        <f t="shared" si="104"/>
        <v>0.1134</v>
      </c>
      <c r="DP194" s="4">
        <v>18980887.3943468</v>
      </c>
      <c r="DQ194" s="39">
        <f t="shared" si="105"/>
        <v>18.980887394346798</v>
      </c>
    </row>
    <row r="195" spans="1:121" x14ac:dyDescent="0.25">
      <c r="A195" s="1">
        <v>2930.0450000000001</v>
      </c>
      <c r="E195" s="1">
        <v>1783</v>
      </c>
      <c r="F195" s="1">
        <v>1783</v>
      </c>
      <c r="G195" s="1">
        <v>2677.1080000000002</v>
      </c>
      <c r="H195" s="1">
        <v>2215.1999999999998</v>
      </c>
      <c r="I195" s="1">
        <v>-28.634</v>
      </c>
      <c r="J195" s="1"/>
      <c r="K195" s="1">
        <v>21.943000000000001</v>
      </c>
      <c r="L195" s="1">
        <v>27.05</v>
      </c>
      <c r="M195" s="1">
        <v>-6870.76</v>
      </c>
      <c r="N195" s="1"/>
      <c r="O195" s="1">
        <v>-340.79500000000002</v>
      </c>
      <c r="P195" s="1"/>
      <c r="Q195" s="1">
        <v>1122.665</v>
      </c>
      <c r="R195" s="1">
        <v>1128.8420000000001</v>
      </c>
      <c r="S195" s="1">
        <v>-2.92</v>
      </c>
      <c r="T195" s="1">
        <v>-4.2530000000000001</v>
      </c>
      <c r="U195" s="1">
        <v>-2.238</v>
      </c>
      <c r="V195" s="1">
        <v>-7.8E-2</v>
      </c>
      <c r="W195" s="1">
        <v>0.97399999999999998</v>
      </c>
      <c r="X195" s="1">
        <v>1.2350000000000001</v>
      </c>
      <c r="Y195" s="1">
        <v>1.742</v>
      </c>
      <c r="Z195" s="1">
        <v>0.80800000000000005</v>
      </c>
      <c r="AA195" s="30">
        <v>2930.0450000000001</v>
      </c>
      <c r="AB195" s="1">
        <v>1103.345</v>
      </c>
      <c r="AC195" s="1">
        <v>2231.413</v>
      </c>
      <c r="AD195" s="1">
        <v>351.60500000000002</v>
      </c>
      <c r="AH195">
        <f t="shared" si="75"/>
        <v>2.92</v>
      </c>
      <c r="AI195" s="1">
        <f t="shared" si="76"/>
        <v>4.2530000000000001</v>
      </c>
      <c r="AJ195">
        <f t="shared" si="77"/>
        <v>2.238</v>
      </c>
      <c r="AK195">
        <f t="shared" si="78"/>
        <v>7.8E-2</v>
      </c>
      <c r="AL195">
        <f t="shared" si="79"/>
        <v>-0.97399999999999998</v>
      </c>
      <c r="AM195">
        <f t="shared" si="80"/>
        <v>-1.2350000000000001</v>
      </c>
      <c r="AN195" s="1">
        <v>2930.0450000000001</v>
      </c>
      <c r="AO195" s="1">
        <f t="shared" si="81"/>
        <v>29.300450000000001</v>
      </c>
      <c r="AP195" s="1">
        <v>1103.345</v>
      </c>
      <c r="AQ195" s="1">
        <v>2231.413</v>
      </c>
      <c r="AR195" s="1">
        <v>351.60500000000002</v>
      </c>
      <c r="AS195" s="4">
        <f t="shared" si="82"/>
        <v>-53.10799999999972</v>
      </c>
      <c r="AU195" s="17">
        <f t="shared" si="83"/>
        <v>10.4817775</v>
      </c>
      <c r="AV195" s="17">
        <f t="shared" si="84"/>
        <v>7.7852224999999997</v>
      </c>
      <c r="AW195" s="17">
        <f t="shared" si="85"/>
        <v>-7.7852224999999997</v>
      </c>
      <c r="AY195" s="4">
        <f t="shared" si="73"/>
        <v>1.3045546511627905E-5</v>
      </c>
      <c r="AZ195" s="4">
        <f t="shared" si="74"/>
        <v>8.5084883720930225E-6</v>
      </c>
      <c r="BA195" s="38">
        <f t="shared" si="86"/>
        <v>1.3045546511627905E-2</v>
      </c>
      <c r="BB195" s="39">
        <f t="shared" si="87"/>
        <v>8.5084883720930229E-3</v>
      </c>
      <c r="BC195" s="1">
        <f t="shared" si="108"/>
        <v>0.17886717610139094</v>
      </c>
      <c r="BD195" s="1">
        <f t="shared" si="88"/>
        <v>-0.13285158589714491</v>
      </c>
      <c r="BF195" s="18">
        <f t="shared" si="89"/>
        <v>11.895982700000001</v>
      </c>
      <c r="BG195" s="18">
        <f t="shared" si="90"/>
        <v>5.5084846000000001</v>
      </c>
      <c r="BI195" s="21">
        <f t="shared" si="91"/>
        <v>11.888090590447831</v>
      </c>
      <c r="BJ195" s="21">
        <f t="shared" si="92"/>
        <v>241.33147435866479</v>
      </c>
      <c r="BN195" s="1">
        <v>1.1400000000000001E-4</v>
      </c>
      <c r="BO195" s="1">
        <v>22668961.4180489</v>
      </c>
      <c r="BP195">
        <f t="shared" si="93"/>
        <v>22.668961418048898</v>
      </c>
      <c r="BS195" s="1">
        <v>1.1400000000000001E-4</v>
      </c>
      <c r="BT195" s="1">
        <v>22726027.260413099</v>
      </c>
      <c r="BU195" s="33">
        <f t="shared" si="94"/>
        <v>22.726027260413098</v>
      </c>
      <c r="BX195" s="1">
        <v>1.1400000000000001E-4</v>
      </c>
      <c r="BY195">
        <v>20314990.353574999</v>
      </c>
      <c r="BZ195" s="33">
        <f t="shared" si="109"/>
        <v>20.314990353574998</v>
      </c>
      <c r="CA195" s="33"/>
      <c r="CB195" s="33">
        <v>1.1400000000000001E-4</v>
      </c>
      <c r="CC195" s="40">
        <f t="shared" si="96"/>
        <v>0.114</v>
      </c>
      <c r="CD195" s="33">
        <v>13412288.918179501</v>
      </c>
      <c r="CE195" s="33">
        <f t="shared" si="97"/>
        <v>13.412288918179501</v>
      </c>
      <c r="CJ195" s="1">
        <v>1122.665</v>
      </c>
      <c r="CK195" s="1">
        <v>1122.665</v>
      </c>
      <c r="CM195" s="1">
        <v>2215.1999999999998</v>
      </c>
      <c r="CN195" s="1">
        <v>2215.1999999999998</v>
      </c>
      <c r="CT195">
        <v>1.1400000000000001E-4</v>
      </c>
      <c r="CU195">
        <v>11656937.7944318</v>
      </c>
      <c r="CV195" s="33">
        <f t="shared" si="98"/>
        <v>11.6569377944318</v>
      </c>
      <c r="CY195" s="41">
        <f t="shared" si="99"/>
        <v>0.114</v>
      </c>
      <c r="CZ195">
        <v>12866438.0838791</v>
      </c>
      <c r="DA195" s="33">
        <f t="shared" si="100"/>
        <v>12.8664380838791</v>
      </c>
      <c r="DC195">
        <v>1.1400000000000001E-4</v>
      </c>
      <c r="DD195">
        <v>12852000.0626244</v>
      </c>
      <c r="DE195">
        <f t="shared" si="101"/>
        <v>12.8520000626244</v>
      </c>
      <c r="DG195" s="43">
        <f t="shared" si="102"/>
        <v>0.114</v>
      </c>
      <c r="DH195" s="45">
        <v>12657896.464853</v>
      </c>
      <c r="DI195" s="38">
        <f t="shared" si="103"/>
        <v>12.657896464853</v>
      </c>
      <c r="DO195" s="38">
        <f t="shared" si="104"/>
        <v>0.114</v>
      </c>
      <c r="DP195" s="4">
        <v>18897685.0301769</v>
      </c>
      <c r="DQ195" s="39">
        <f t="shared" si="105"/>
        <v>18.897685030176902</v>
      </c>
    </row>
    <row r="196" spans="1:121" x14ac:dyDescent="0.25">
      <c r="A196" s="1">
        <v>2954.7669999999998</v>
      </c>
      <c r="E196" s="1">
        <v>1784</v>
      </c>
      <c r="F196" s="1">
        <v>1784</v>
      </c>
      <c r="G196" s="1">
        <v>2687.1579999999999</v>
      </c>
      <c r="H196" s="1">
        <v>2227.7080000000001</v>
      </c>
      <c r="I196" s="1">
        <v>-30.065999999999999</v>
      </c>
      <c r="J196" s="1"/>
      <c r="K196" s="1">
        <v>22.42</v>
      </c>
      <c r="L196" s="1">
        <v>27.524000000000001</v>
      </c>
      <c r="M196" s="1">
        <v>-6874.8980000000001</v>
      </c>
      <c r="N196" s="1"/>
      <c r="O196" s="1">
        <v>-346.02800000000002</v>
      </c>
      <c r="P196" s="1"/>
      <c r="Q196" s="1">
        <v>1126.4929999999999</v>
      </c>
      <c r="R196" s="1">
        <v>1132.175</v>
      </c>
      <c r="S196" s="1">
        <v>-2.9489999999999998</v>
      </c>
      <c r="T196" s="1">
        <v>-4.2770000000000001</v>
      </c>
      <c r="U196" s="1">
        <v>-2.2519999999999998</v>
      </c>
      <c r="V196" s="1">
        <v>-7.8E-2</v>
      </c>
      <c r="W196" s="1">
        <v>0.98899999999999999</v>
      </c>
      <c r="X196" s="1">
        <v>1.2509999999999999</v>
      </c>
      <c r="Y196" s="1">
        <v>1.7669999999999999</v>
      </c>
      <c r="Z196" s="1">
        <v>0.81799999999999995</v>
      </c>
      <c r="AA196" s="30">
        <v>2954.7669999999998</v>
      </c>
      <c r="AB196" s="1">
        <v>1101.5139999999999</v>
      </c>
      <c r="AC196" s="1">
        <v>2232.9389999999999</v>
      </c>
      <c r="AD196" s="1">
        <v>359.541</v>
      </c>
      <c r="AH196">
        <f t="shared" si="75"/>
        <v>2.9489999999999998</v>
      </c>
      <c r="AI196" s="1">
        <f t="shared" si="76"/>
        <v>4.2770000000000001</v>
      </c>
      <c r="AJ196">
        <f t="shared" si="77"/>
        <v>2.2519999999999998</v>
      </c>
      <c r="AK196">
        <f t="shared" si="78"/>
        <v>7.8E-2</v>
      </c>
      <c r="AL196">
        <f t="shared" si="79"/>
        <v>-0.98899999999999999</v>
      </c>
      <c r="AM196">
        <f t="shared" si="80"/>
        <v>-1.2509999999999999</v>
      </c>
      <c r="AN196" s="1">
        <v>2954.7669999999998</v>
      </c>
      <c r="AO196" s="1">
        <f t="shared" si="81"/>
        <v>29.547669999999997</v>
      </c>
      <c r="AP196" s="1">
        <v>1101.5139999999999</v>
      </c>
      <c r="AQ196" s="1">
        <v>2232.9389999999999</v>
      </c>
      <c r="AR196" s="1">
        <v>359.541</v>
      </c>
      <c r="AS196" s="4">
        <f t="shared" si="82"/>
        <v>-20.144999999999982</v>
      </c>
      <c r="AU196" s="17">
        <f t="shared" si="83"/>
        <v>10.464382999999998</v>
      </c>
      <c r="AV196" s="17">
        <f t="shared" si="84"/>
        <v>8.0681469999999962</v>
      </c>
      <c r="AW196" s="17">
        <f t="shared" si="85"/>
        <v>-8.0681469999999962</v>
      </c>
      <c r="AY196" s="4">
        <f t="shared" si="73"/>
        <v>1.3126593023255813E-5</v>
      </c>
      <c r="AZ196" s="4">
        <f t="shared" si="74"/>
        <v>8.561168604651162E-6</v>
      </c>
      <c r="BA196" s="38">
        <f t="shared" si="86"/>
        <v>1.3126593023255813E-2</v>
      </c>
      <c r="BB196" s="39">
        <f t="shared" si="87"/>
        <v>8.5611686046511617E-3</v>
      </c>
      <c r="BC196" s="1">
        <f>AU196*100/AN196/2</f>
        <v>0.17707628046475404</v>
      </c>
      <c r="BD196" s="1">
        <f t="shared" si="88"/>
        <v>-0.13652763483550476</v>
      </c>
      <c r="BF196" s="18">
        <f t="shared" si="89"/>
        <v>11.996354020000002</v>
      </c>
      <c r="BG196" s="18">
        <f t="shared" si="90"/>
        <v>5.5549619599999991</v>
      </c>
      <c r="BI196" s="21">
        <f t="shared" si="91"/>
        <v>12.770305189776343</v>
      </c>
      <c r="BJ196" s="21">
        <f t="shared" si="92"/>
        <v>245.24216471862209</v>
      </c>
      <c r="BN196" s="1">
        <v>1.1459999999999999E-4</v>
      </c>
      <c r="BO196" s="1">
        <v>22674867.565304801</v>
      </c>
      <c r="BP196">
        <f t="shared" si="93"/>
        <v>22.674867565304801</v>
      </c>
      <c r="BS196" s="1">
        <v>1.1459999999999999E-4</v>
      </c>
      <c r="BT196" s="1">
        <v>22734226.6523114</v>
      </c>
      <c r="BU196" s="33">
        <f t="shared" si="94"/>
        <v>22.734226652311399</v>
      </c>
      <c r="BX196" s="1">
        <v>1.1459999999999999E-4</v>
      </c>
      <c r="BY196">
        <v>20143772.891966</v>
      </c>
      <c r="BZ196" s="33">
        <f t="shared" si="109"/>
        <v>20.143772891966002</v>
      </c>
      <c r="CA196" s="33"/>
      <c r="CB196" s="33">
        <v>1.1459999999999999E-4</v>
      </c>
      <c r="CC196" s="40">
        <f t="shared" si="96"/>
        <v>0.11459999999999999</v>
      </c>
      <c r="CD196" s="33">
        <v>13187829.4852896</v>
      </c>
      <c r="CE196" s="33">
        <f t="shared" si="97"/>
        <v>13.187829485289599</v>
      </c>
      <c r="CJ196" s="1">
        <v>1126.4929999999999</v>
      </c>
      <c r="CK196" s="1">
        <v>1126.4929999999999</v>
      </c>
      <c r="CM196" s="1">
        <v>2227.7080000000001</v>
      </c>
      <c r="CN196" s="1">
        <v>2227.7080000000001</v>
      </c>
      <c r="CT196">
        <v>1.1459999999999999E-4</v>
      </c>
      <c r="CU196">
        <v>11662522.668169601</v>
      </c>
      <c r="CV196" s="33">
        <f t="shared" si="98"/>
        <v>11.662522668169601</v>
      </c>
      <c r="CY196" s="41">
        <f t="shared" si="99"/>
        <v>0.11459999999999999</v>
      </c>
      <c r="CZ196">
        <v>12872689.907375</v>
      </c>
      <c r="DA196" s="33">
        <f t="shared" si="100"/>
        <v>12.872689907375001</v>
      </c>
      <c r="DC196">
        <v>1.1459999999999999E-4</v>
      </c>
      <c r="DD196">
        <v>12858173.9635143</v>
      </c>
      <c r="DE196">
        <f t="shared" si="101"/>
        <v>12.8581739635143</v>
      </c>
      <c r="DG196" s="43">
        <f t="shared" si="102"/>
        <v>0.11459999999999999</v>
      </c>
      <c r="DH196" s="45">
        <v>12663987.505330199</v>
      </c>
      <c r="DI196" s="38">
        <f t="shared" si="103"/>
        <v>12.6639875053302</v>
      </c>
      <c r="DO196" s="38">
        <f t="shared" si="104"/>
        <v>0.11459999999999999</v>
      </c>
      <c r="DP196" s="4">
        <v>18733220.859512299</v>
      </c>
      <c r="DQ196" s="39">
        <f t="shared" si="105"/>
        <v>18.733220859512301</v>
      </c>
    </row>
    <row r="197" spans="1:121" x14ac:dyDescent="0.25">
      <c r="A197" s="1">
        <v>2959.04</v>
      </c>
      <c r="E197" s="1">
        <v>1785</v>
      </c>
      <c r="F197" s="1">
        <v>1785</v>
      </c>
      <c r="G197" s="1">
        <v>2681.415</v>
      </c>
      <c r="H197" s="1">
        <v>2232.518</v>
      </c>
      <c r="I197" s="1">
        <v>-39.133000000000003</v>
      </c>
      <c r="J197" s="1"/>
      <c r="K197" s="1">
        <v>22.42</v>
      </c>
      <c r="L197" s="1">
        <v>27.524000000000001</v>
      </c>
      <c r="M197" s="1">
        <v>-6877.1959999999999</v>
      </c>
      <c r="N197" s="1"/>
      <c r="O197" s="1">
        <v>-353.16500000000002</v>
      </c>
      <c r="P197" s="1"/>
      <c r="Q197" s="1">
        <v>1127.45</v>
      </c>
      <c r="R197" s="1">
        <v>1132.175</v>
      </c>
      <c r="S197" s="1">
        <v>-2.9590000000000001</v>
      </c>
      <c r="T197" s="1">
        <v>-4.2910000000000004</v>
      </c>
      <c r="U197" s="1">
        <v>-2.2480000000000002</v>
      </c>
      <c r="V197" s="1">
        <v>-7.2999999999999995E-2</v>
      </c>
      <c r="W197" s="1">
        <v>0.98399999999999999</v>
      </c>
      <c r="X197" s="1">
        <v>1.256</v>
      </c>
      <c r="Y197" s="1">
        <v>1.7669999999999999</v>
      </c>
      <c r="Z197" s="1">
        <v>0.81799999999999995</v>
      </c>
      <c r="AA197" s="30">
        <v>2959.04</v>
      </c>
      <c r="AB197" s="1">
        <v>1110.9749999999999</v>
      </c>
      <c r="AC197" s="1">
        <v>2242.4</v>
      </c>
      <c r="AD197" s="1">
        <v>361.06700000000001</v>
      </c>
      <c r="AH197">
        <f t="shared" si="75"/>
        <v>2.9590000000000001</v>
      </c>
      <c r="AI197" s="1">
        <f t="shared" si="76"/>
        <v>4.2910000000000004</v>
      </c>
      <c r="AJ197">
        <f t="shared" si="77"/>
        <v>2.2480000000000002</v>
      </c>
      <c r="AK197">
        <f t="shared" si="78"/>
        <v>7.2999999999999995E-2</v>
      </c>
      <c r="AL197">
        <f t="shared" si="79"/>
        <v>-0.98399999999999999</v>
      </c>
      <c r="AM197">
        <f t="shared" si="80"/>
        <v>-1.256</v>
      </c>
      <c r="AN197" s="1">
        <v>2959.04</v>
      </c>
      <c r="AO197" s="1">
        <f t="shared" si="81"/>
        <v>29.590399999999999</v>
      </c>
      <c r="AP197" s="1">
        <v>1110.9749999999999</v>
      </c>
      <c r="AQ197" s="1">
        <v>2242.4</v>
      </c>
      <c r="AR197" s="1">
        <v>361.06700000000001</v>
      </c>
      <c r="AS197" s="4">
        <f t="shared" si="82"/>
        <v>-33.268000000000029</v>
      </c>
      <c r="AU197" s="17">
        <f t="shared" si="83"/>
        <v>10.554262499999998</v>
      </c>
      <c r="AV197" s="17">
        <f t="shared" si="84"/>
        <v>7.9263875000000006</v>
      </c>
      <c r="AW197" s="17">
        <f t="shared" si="85"/>
        <v>-7.9263875000000006</v>
      </c>
      <c r="AY197" s="4">
        <f t="shared" ref="AY197:AY260" si="110">(CN197+ABS(I197))/1000000/172</f>
        <v>1.3207273255813953E-5</v>
      </c>
      <c r="AZ197" s="4">
        <f t="shared" ref="AZ197:AZ260" si="111">(CK197+ABS(O197))/1000000/172</f>
        <v>8.608226744186047E-6</v>
      </c>
      <c r="BA197" s="38">
        <f t="shared" si="86"/>
        <v>1.3207273255813952E-2</v>
      </c>
      <c r="BB197" s="39">
        <f t="shared" si="87"/>
        <v>8.6082267441860462E-3</v>
      </c>
      <c r="BC197" s="1">
        <f t="shared" si="108"/>
        <v>0.17833930092192057</v>
      </c>
      <c r="BD197" s="1">
        <f t="shared" si="88"/>
        <v>-0.13393511916026821</v>
      </c>
      <c r="BF197" s="18">
        <f t="shared" si="89"/>
        <v>12.0137024</v>
      </c>
      <c r="BG197" s="18">
        <f t="shared" si="90"/>
        <v>5.5629952000000005</v>
      </c>
      <c r="BI197" s="21">
        <f t="shared" si="91"/>
        <v>12.148127624669659</v>
      </c>
      <c r="BJ197" s="21">
        <f t="shared" si="92"/>
        <v>242.48416931943427</v>
      </c>
      <c r="BN197" s="1">
        <v>1.1519999999999999E-4</v>
      </c>
      <c r="BO197" s="1">
        <v>22570354.585022599</v>
      </c>
      <c r="BP197">
        <f t="shared" si="93"/>
        <v>22.570354585022596</v>
      </c>
      <c r="BS197" s="1">
        <v>1.1519999999999999E-4</v>
      </c>
      <c r="BT197" s="1">
        <v>21623509.0163159</v>
      </c>
      <c r="BU197" s="33">
        <f t="shared" si="94"/>
        <v>21.6235090163159</v>
      </c>
      <c r="BX197" s="1">
        <v>1.1519999999999999E-4</v>
      </c>
      <c r="BY197">
        <v>14067610.5167078</v>
      </c>
      <c r="BZ197" s="33">
        <f t="shared" si="109"/>
        <v>14.0676105167078</v>
      </c>
      <c r="CA197" s="33"/>
      <c r="CB197" s="33">
        <v>1.1519999999999999E-4</v>
      </c>
      <c r="CC197" s="40">
        <f t="shared" si="96"/>
        <v>0.1152</v>
      </c>
      <c r="CD197" s="33">
        <v>0</v>
      </c>
      <c r="CE197" s="33">
        <f t="shared" si="97"/>
        <v>0</v>
      </c>
      <c r="CJ197" s="1">
        <v>1127.45</v>
      </c>
      <c r="CK197" s="1">
        <v>1127.45</v>
      </c>
      <c r="CM197" s="1">
        <v>2232.518</v>
      </c>
      <c r="CN197" s="1">
        <v>2232.518</v>
      </c>
      <c r="CT197">
        <v>1.1519999999999999E-4</v>
      </c>
      <c r="CU197">
        <v>11668096.019866901</v>
      </c>
      <c r="CV197" s="33">
        <f t="shared" si="98"/>
        <v>11.668096019866901</v>
      </c>
      <c r="CY197" s="41">
        <f t="shared" si="99"/>
        <v>0.1152</v>
      </c>
      <c r="CZ197">
        <v>12878926.5379845</v>
      </c>
      <c r="DA197" s="33">
        <f t="shared" si="100"/>
        <v>12.878926537984499</v>
      </c>
      <c r="DC197">
        <v>1.1519999999999999E-4</v>
      </c>
      <c r="DD197">
        <v>12864332.906723401</v>
      </c>
      <c r="DE197">
        <f t="shared" si="101"/>
        <v>12.864332906723401</v>
      </c>
      <c r="DG197" s="43">
        <f t="shared" si="102"/>
        <v>0.1152</v>
      </c>
      <c r="DH197" s="45">
        <v>12670063.588126499</v>
      </c>
      <c r="DI197" s="38">
        <f t="shared" si="103"/>
        <v>12.670063588126499</v>
      </c>
      <c r="DO197" s="38">
        <f t="shared" si="104"/>
        <v>0.1152</v>
      </c>
      <c r="DP197" s="4">
        <v>12938969.890398201</v>
      </c>
      <c r="DQ197" s="39">
        <f t="shared" si="105"/>
        <v>12.9389698903982</v>
      </c>
    </row>
    <row r="198" spans="1:121" x14ac:dyDescent="0.25">
      <c r="A198" s="1">
        <v>2973.6909999999998</v>
      </c>
      <c r="E198" s="1">
        <v>1786</v>
      </c>
      <c r="F198" s="1">
        <v>1786</v>
      </c>
      <c r="G198" s="1">
        <v>2716.8310000000001</v>
      </c>
      <c r="H198" s="1">
        <v>2257.5349999999999</v>
      </c>
      <c r="I198" s="1">
        <v>-29.588000000000001</v>
      </c>
      <c r="J198" s="1"/>
      <c r="K198" s="1">
        <v>21.943000000000001</v>
      </c>
      <c r="L198" s="1">
        <v>27.05</v>
      </c>
      <c r="M198" s="1">
        <v>-6880.8729999999996</v>
      </c>
      <c r="N198" s="1"/>
      <c r="O198" s="1">
        <v>-352.214</v>
      </c>
      <c r="P198" s="1"/>
      <c r="Q198" s="1">
        <v>1137.9760000000001</v>
      </c>
      <c r="R198" s="1">
        <v>1146.9390000000001</v>
      </c>
      <c r="S198" s="1">
        <v>-2.9929999999999999</v>
      </c>
      <c r="T198" s="1">
        <v>-4.3380000000000001</v>
      </c>
      <c r="U198" s="1">
        <v>-2.2810000000000001</v>
      </c>
      <c r="V198" s="1">
        <v>-6.8000000000000005E-2</v>
      </c>
      <c r="W198" s="1">
        <v>1.008</v>
      </c>
      <c r="X198" s="1">
        <v>1.2729999999999999</v>
      </c>
      <c r="Y198" s="1">
        <v>1.798</v>
      </c>
      <c r="Z198" s="1">
        <v>0.83299999999999996</v>
      </c>
      <c r="AA198" s="30">
        <v>2973.6909999999998</v>
      </c>
      <c r="AB198" s="1">
        <v>1117.08</v>
      </c>
      <c r="AC198" s="1">
        <v>2262.8490000000002</v>
      </c>
      <c r="AD198" s="1">
        <v>361.06700000000001</v>
      </c>
      <c r="AH198">
        <f t="shared" ref="AH198:AH261" si="112">-S198</f>
        <v>2.9929999999999999</v>
      </c>
      <c r="AI198" s="1">
        <f t="shared" ref="AI198:AI261" si="113">-T198</f>
        <v>4.3380000000000001</v>
      </c>
      <c r="AJ198">
        <f t="shared" ref="AJ198:AJ261" si="114">-U198</f>
        <v>2.2810000000000001</v>
      </c>
      <c r="AK198">
        <f t="shared" ref="AK198:AK261" si="115">-V198</f>
        <v>6.8000000000000005E-2</v>
      </c>
      <c r="AL198">
        <f t="shared" ref="AL198:AL261" si="116">-W198</f>
        <v>-1.008</v>
      </c>
      <c r="AM198">
        <f t="shared" ref="AM198:AM261" si="117">-X198</f>
        <v>-1.2729999999999999</v>
      </c>
      <c r="AN198" s="1">
        <v>2973.6909999999998</v>
      </c>
      <c r="AO198" s="1">
        <f t="shared" ref="AO198:AO261" si="118">AN198/100</f>
        <v>29.736909999999998</v>
      </c>
      <c r="AP198" s="1">
        <v>1117.08</v>
      </c>
      <c r="AQ198" s="1">
        <v>2262.8490000000002</v>
      </c>
      <c r="AR198" s="1">
        <v>361.06700000000001</v>
      </c>
      <c r="AS198" s="4">
        <f t="shared" ref="AS198:AS261" si="119">AN198+AR198-AP198-AQ198</f>
        <v>-45.171000000000276</v>
      </c>
      <c r="AU198" s="17">
        <f t="shared" ref="AU198:AU261" si="120">AP198*0.95/100</f>
        <v>10.612259999999999</v>
      </c>
      <c r="AV198" s="17">
        <f t="shared" ref="AV198:AV261" si="121">-(AP198*1.95/100-AN198*1/100)</f>
        <v>7.9538500000000028</v>
      </c>
      <c r="AW198" s="17">
        <f t="shared" ref="AW198:AW261" si="122">-AV198</f>
        <v>-7.9538500000000028</v>
      </c>
      <c r="AY198" s="4">
        <f t="shared" si="110"/>
        <v>1.3297226744186046E-5</v>
      </c>
      <c r="AZ198" s="4">
        <f t="shared" si="111"/>
        <v>8.6638953488372089E-6</v>
      </c>
      <c r="BA198" s="38">
        <f t="shared" ref="BA198:BA261" si="123">AY198*1000</f>
        <v>1.3297226744186045E-2</v>
      </c>
      <c r="BB198" s="39">
        <f t="shared" ref="BB198:BB261" si="124">AZ198*1000</f>
        <v>8.6638953488372087E-3</v>
      </c>
      <c r="BC198" s="1">
        <f t="shared" si="108"/>
        <v>0.17843582268635175</v>
      </c>
      <c r="BD198" s="1">
        <f t="shared" ref="BD198:BD261" si="125">AW198*100/AN198/2</f>
        <v>-0.13373699553854121</v>
      </c>
      <c r="BF198" s="18">
        <f t="shared" ref="BF198:BF261" si="126">0.203*AN198*2/100</f>
        <v>12.073185459999999</v>
      </c>
      <c r="BG198" s="18">
        <f t="shared" ref="BG198:BG261" si="127">0.094*AN198*2/100</f>
        <v>5.5905390800000001</v>
      </c>
      <c r="BI198" s="21">
        <f t="shared" ref="BI198:BI261" si="128">100*(1-AU198/BF198)</f>
        <v>12.100579957462198</v>
      </c>
      <c r="BJ198" s="21">
        <f t="shared" ref="BJ198:BJ261" si="129">100*(1-AW198/BG198)</f>
        <v>242.2733995090864</v>
      </c>
      <c r="BN198" s="1">
        <v>1.158E-4</v>
      </c>
      <c r="BO198" s="1">
        <v>22577667.843448199</v>
      </c>
      <c r="BP198">
        <f t="shared" ref="BP198:BP254" si="130">BO198*0.000001</f>
        <v>22.577667843448197</v>
      </c>
      <c r="BS198" s="1">
        <v>1.158E-4</v>
      </c>
      <c r="BT198" s="1">
        <v>21541514.170165401</v>
      </c>
      <c r="BU198" s="33">
        <f t="shared" ref="BU198:BU227" si="131">BT198/1000000</f>
        <v>21.541514170165399</v>
      </c>
      <c r="BX198" s="1">
        <v>1.158E-4</v>
      </c>
      <c r="BY198">
        <v>13842359.2417049</v>
      </c>
      <c r="BZ198" s="33">
        <f t="shared" si="109"/>
        <v>13.8423592417049</v>
      </c>
      <c r="CA198" s="33"/>
      <c r="CB198" s="33">
        <v>1.158E-4</v>
      </c>
      <c r="CC198" s="40">
        <f t="shared" si="96"/>
        <v>0.1158</v>
      </c>
      <c r="CD198" s="33"/>
      <c r="CE198" s="33"/>
      <c r="CJ198" s="1">
        <v>1137.9760000000001</v>
      </c>
      <c r="CK198" s="1">
        <v>1137.9760000000001</v>
      </c>
      <c r="CM198" s="1">
        <v>2257.5349999999999</v>
      </c>
      <c r="CN198" s="1">
        <v>2257.5349999999999</v>
      </c>
      <c r="CT198">
        <v>1.158E-4</v>
      </c>
      <c r="CU198">
        <v>11673657.862464501</v>
      </c>
      <c r="CV198" s="33">
        <f t="shared" ref="CV198:CV261" si="132">CU198/1000000</f>
        <v>11.6736578624645</v>
      </c>
      <c r="CY198" s="41">
        <f t="shared" ref="CY198:CY261" si="133">CT198*1000</f>
        <v>0.1158</v>
      </c>
      <c r="CZ198">
        <v>12885147.990184801</v>
      </c>
      <c r="DA198" s="33">
        <f t="shared" ref="DA198:DA261" si="134">CZ198/1000000</f>
        <v>12.8851479901848</v>
      </c>
      <c r="DC198">
        <v>1.158E-4</v>
      </c>
      <c r="DD198">
        <v>12870476.910147799</v>
      </c>
      <c r="DE198">
        <f t="shared" ref="DE198:DE261" si="135">DD198/1000000</f>
        <v>12.870476910147799</v>
      </c>
      <c r="DG198" s="43">
        <f t="shared" ref="DG198:DG261" si="136">CC198</f>
        <v>0.1158</v>
      </c>
      <c r="DH198" s="45">
        <v>12676124.731138101</v>
      </c>
      <c r="DI198" s="38">
        <f t="shared" ref="DI198:DI261" si="137">DH198/1000000</f>
        <v>12.676124731138101</v>
      </c>
      <c r="DO198" s="38">
        <f t="shared" ref="DO198:DO261" si="138">DG198</f>
        <v>0.1158</v>
      </c>
      <c r="DP198" s="4">
        <v>12721966.0899524</v>
      </c>
      <c r="DQ198" s="39">
        <f t="shared" ref="DQ198:DQ261" si="139">DP198/1000000</f>
        <v>12.721966089952399</v>
      </c>
    </row>
    <row r="199" spans="1:121" x14ac:dyDescent="0.25">
      <c r="A199" s="1">
        <v>3009.7060000000001</v>
      </c>
      <c r="E199" s="1">
        <v>1787</v>
      </c>
      <c r="F199" s="1">
        <v>1787</v>
      </c>
      <c r="G199" s="1">
        <v>2726.8809999999999</v>
      </c>
      <c r="H199" s="1">
        <v>2271.0059999999999</v>
      </c>
      <c r="I199" s="1">
        <v>-27.68</v>
      </c>
      <c r="J199" s="1"/>
      <c r="K199" s="1">
        <v>22.42</v>
      </c>
      <c r="L199" s="1">
        <v>27.05</v>
      </c>
      <c r="M199" s="1">
        <v>-6923.6210000000001</v>
      </c>
      <c r="N199" s="1"/>
      <c r="O199" s="1">
        <v>-353.64100000000002</v>
      </c>
      <c r="P199" s="1"/>
      <c r="Q199" s="1">
        <v>1141.326</v>
      </c>
      <c r="R199" s="1">
        <v>1150.749</v>
      </c>
      <c r="S199" s="1">
        <v>-3.0179999999999998</v>
      </c>
      <c r="T199" s="1">
        <v>-4.3620000000000001</v>
      </c>
      <c r="U199" s="1">
        <v>-2.29</v>
      </c>
      <c r="V199" s="1">
        <v>-7.8E-2</v>
      </c>
      <c r="W199" s="1">
        <v>1.0129999999999999</v>
      </c>
      <c r="X199" s="1">
        <v>1.2729999999999999</v>
      </c>
      <c r="Y199" s="1">
        <v>1.8089999999999999</v>
      </c>
      <c r="Z199" s="1">
        <v>0.82899999999999996</v>
      </c>
      <c r="AA199" s="30">
        <v>3009.7060000000001</v>
      </c>
      <c r="AB199" s="1">
        <v>1129.8989999999999</v>
      </c>
      <c r="AC199" s="1">
        <v>2291.8449999999998</v>
      </c>
      <c r="AD199" s="1">
        <v>364.73</v>
      </c>
      <c r="AH199">
        <f t="shared" si="112"/>
        <v>3.0179999999999998</v>
      </c>
      <c r="AI199" s="1">
        <f t="shared" si="113"/>
        <v>4.3620000000000001</v>
      </c>
      <c r="AJ199">
        <f t="shared" si="114"/>
        <v>2.29</v>
      </c>
      <c r="AK199">
        <f t="shared" si="115"/>
        <v>7.8E-2</v>
      </c>
      <c r="AL199">
        <f t="shared" si="116"/>
        <v>-1.0129999999999999</v>
      </c>
      <c r="AM199">
        <f t="shared" si="117"/>
        <v>-1.2729999999999999</v>
      </c>
      <c r="AN199" s="1">
        <v>3009.7060000000001</v>
      </c>
      <c r="AO199" s="1">
        <f t="shared" si="118"/>
        <v>30.097060000000003</v>
      </c>
      <c r="AP199" s="1">
        <v>1129.8989999999999</v>
      </c>
      <c r="AQ199" s="1">
        <v>2291.8449999999998</v>
      </c>
      <c r="AR199" s="1">
        <v>364.73</v>
      </c>
      <c r="AS199" s="4">
        <f t="shared" si="119"/>
        <v>-47.307999999999538</v>
      </c>
      <c r="AU199" s="17">
        <f t="shared" si="120"/>
        <v>10.734040499999999</v>
      </c>
      <c r="AV199" s="17">
        <f t="shared" si="121"/>
        <v>8.0640295000000073</v>
      </c>
      <c r="AW199" s="17">
        <f t="shared" si="122"/>
        <v>-8.0640295000000073</v>
      </c>
      <c r="AY199" s="4">
        <f t="shared" si="110"/>
        <v>1.3364453488372093E-5</v>
      </c>
      <c r="AZ199" s="4">
        <f t="shared" si="111"/>
        <v>8.6916686046511635E-6</v>
      </c>
      <c r="BA199" s="38">
        <f t="shared" si="123"/>
        <v>1.3364453488372093E-2</v>
      </c>
      <c r="BB199" s="39">
        <f t="shared" si="124"/>
        <v>8.6916686046511638E-3</v>
      </c>
      <c r="BC199" s="1">
        <f t="shared" si="108"/>
        <v>0.1783237382654651</v>
      </c>
      <c r="BD199" s="1">
        <f t="shared" si="125"/>
        <v>-0.13396706356036117</v>
      </c>
      <c r="BF199" s="18">
        <f t="shared" si="126"/>
        <v>12.219406360000001</v>
      </c>
      <c r="BG199" s="18">
        <f t="shared" si="127"/>
        <v>5.6582472800000003</v>
      </c>
      <c r="BI199" s="21">
        <f t="shared" si="128"/>
        <v>12.155793957898965</v>
      </c>
      <c r="BJ199" s="21">
        <f t="shared" si="129"/>
        <v>242.51815272378846</v>
      </c>
      <c r="BN199" s="1">
        <v>1.164E-4</v>
      </c>
      <c r="BO199" s="1">
        <v>22584867.135612302</v>
      </c>
      <c r="BP199">
        <f t="shared" si="130"/>
        <v>22.584867135612299</v>
      </c>
      <c r="BS199" s="1">
        <v>1.164E-4</v>
      </c>
      <c r="BT199" s="1">
        <v>21376496.483860102</v>
      </c>
      <c r="BU199" s="33">
        <f t="shared" si="131"/>
        <v>21.376496483860102</v>
      </c>
      <c r="BX199" s="1">
        <v>1.164E-4</v>
      </c>
      <c r="BY199">
        <v>13692351.620498599</v>
      </c>
      <c r="BZ199" s="33">
        <f t="shared" si="109"/>
        <v>13.692351620498599</v>
      </c>
      <c r="CA199" s="33"/>
      <c r="CB199" s="33">
        <v>1.164E-4</v>
      </c>
      <c r="CC199" s="40">
        <f t="shared" ref="CC199:CC262" si="140">CB199*1000</f>
        <v>0.1164</v>
      </c>
      <c r="CD199" s="33"/>
      <c r="CE199" s="33"/>
      <c r="CJ199" s="1">
        <v>1141.326</v>
      </c>
      <c r="CK199" s="1">
        <v>1141.326</v>
      </c>
      <c r="CM199" s="1">
        <v>2271.0059999999999</v>
      </c>
      <c r="CN199" s="1">
        <v>2271.0059999999999</v>
      </c>
      <c r="CT199">
        <v>1.164E-4</v>
      </c>
      <c r="CU199">
        <v>11679208.2088833</v>
      </c>
      <c r="CV199" s="33">
        <f t="shared" si="132"/>
        <v>11.679208208883301</v>
      </c>
      <c r="CY199" s="41">
        <f t="shared" si="133"/>
        <v>0.1164</v>
      </c>
      <c r="CZ199">
        <v>12891354.278434301</v>
      </c>
      <c r="DA199" s="33">
        <f t="shared" si="134"/>
        <v>12.891354278434301</v>
      </c>
      <c r="DC199">
        <v>1.164E-4</v>
      </c>
      <c r="DD199">
        <v>12876605.991653999</v>
      </c>
      <c r="DE199">
        <f t="shared" si="135"/>
        <v>12.876605991653999</v>
      </c>
      <c r="DG199" s="43">
        <f t="shared" si="136"/>
        <v>0.1164</v>
      </c>
      <c r="DH199" s="45">
        <v>12682170.952231601</v>
      </c>
      <c r="DI199" s="38">
        <f t="shared" si="137"/>
        <v>12.682170952231601</v>
      </c>
      <c r="DO199" s="38">
        <f t="shared" si="138"/>
        <v>0.1164</v>
      </c>
      <c r="DP199" s="4">
        <v>13150583.2330625</v>
      </c>
      <c r="DQ199" s="39">
        <f t="shared" si="139"/>
        <v>13.1505832330625</v>
      </c>
    </row>
    <row r="200" spans="1:121" x14ac:dyDescent="0.25">
      <c r="A200" s="1">
        <v>3025.8820000000001</v>
      </c>
      <c r="E200" s="1">
        <v>1788</v>
      </c>
      <c r="F200" s="1">
        <v>1788</v>
      </c>
      <c r="G200" s="13">
        <v>2745.5479999999998</v>
      </c>
      <c r="H200" s="1">
        <v>2220.973</v>
      </c>
      <c r="I200" s="1">
        <v>-22.43</v>
      </c>
      <c r="J200" s="1"/>
      <c r="K200" s="1">
        <v>22.42</v>
      </c>
      <c r="L200" s="1">
        <v>24.677</v>
      </c>
      <c r="M200" s="1">
        <v>-6929.5959999999995</v>
      </c>
      <c r="N200" s="1"/>
      <c r="O200" s="1">
        <v>-345.553</v>
      </c>
      <c r="P200" s="1"/>
      <c r="Q200" s="1">
        <v>1143.7180000000001</v>
      </c>
      <c r="R200" s="1">
        <v>1157.893</v>
      </c>
      <c r="S200" s="1">
        <v>-3.032</v>
      </c>
      <c r="T200" s="1">
        <v>-4.3810000000000002</v>
      </c>
      <c r="U200" s="1">
        <v>-2.2999999999999998</v>
      </c>
      <c r="V200" s="1">
        <v>-7.8E-2</v>
      </c>
      <c r="W200" s="1">
        <v>1.0129999999999999</v>
      </c>
      <c r="X200" s="1">
        <v>1.278</v>
      </c>
      <c r="Y200" s="1">
        <v>1.8160000000000001</v>
      </c>
      <c r="Z200" s="1">
        <v>0.82899999999999996</v>
      </c>
      <c r="AA200" s="30">
        <v>3025.8820000000001</v>
      </c>
      <c r="AB200" s="1">
        <v>1131.425</v>
      </c>
      <c r="AC200" s="1">
        <v>2301.9169999999999</v>
      </c>
      <c r="AD200" s="1">
        <v>370.834</v>
      </c>
      <c r="AH200">
        <f t="shared" si="112"/>
        <v>3.032</v>
      </c>
      <c r="AI200" s="1">
        <f t="shared" si="113"/>
        <v>4.3810000000000002</v>
      </c>
      <c r="AJ200">
        <f t="shared" si="114"/>
        <v>2.2999999999999998</v>
      </c>
      <c r="AK200">
        <f t="shared" si="115"/>
        <v>7.8E-2</v>
      </c>
      <c r="AL200">
        <f t="shared" si="116"/>
        <v>-1.0129999999999999</v>
      </c>
      <c r="AM200">
        <f t="shared" si="117"/>
        <v>-1.278</v>
      </c>
      <c r="AN200" s="1">
        <v>3025.8820000000001</v>
      </c>
      <c r="AO200" s="1">
        <f t="shared" si="118"/>
        <v>30.25882</v>
      </c>
      <c r="AP200" s="1">
        <v>1131.425</v>
      </c>
      <c r="AQ200" s="1">
        <v>2301.9169999999999</v>
      </c>
      <c r="AR200" s="1">
        <v>370.834</v>
      </c>
      <c r="AS200" s="4">
        <f t="shared" si="119"/>
        <v>-36.625999999999749</v>
      </c>
      <c r="AU200" s="17">
        <f t="shared" si="120"/>
        <v>10.748537499999999</v>
      </c>
      <c r="AV200" s="17">
        <f t="shared" si="121"/>
        <v>8.1960325000000012</v>
      </c>
      <c r="AW200" s="17">
        <f t="shared" si="122"/>
        <v>-8.1960325000000012</v>
      </c>
      <c r="AY200" s="4">
        <f t="shared" si="110"/>
        <v>1.3043040697674416E-5</v>
      </c>
      <c r="AZ200" s="4">
        <f t="shared" si="111"/>
        <v>8.6585523255813968E-6</v>
      </c>
      <c r="BA200" s="38">
        <f t="shared" si="123"/>
        <v>1.3043040697674415E-2</v>
      </c>
      <c r="BB200" s="39">
        <f t="shared" si="124"/>
        <v>8.6585523255813968E-3</v>
      </c>
      <c r="BC200" s="1">
        <f t="shared" si="108"/>
        <v>0.1776099910703722</v>
      </c>
      <c r="BD200" s="1">
        <f t="shared" si="125"/>
        <v>-0.1354321235923939</v>
      </c>
      <c r="BF200" s="18">
        <f t="shared" si="126"/>
        <v>12.28508092</v>
      </c>
      <c r="BG200" s="18">
        <f t="shared" si="127"/>
        <v>5.6886581600000001</v>
      </c>
      <c r="BI200" s="21">
        <f t="shared" si="128"/>
        <v>12.507393561393009</v>
      </c>
      <c r="BJ200" s="21">
        <f t="shared" si="129"/>
        <v>244.07672722595092</v>
      </c>
      <c r="BN200" s="1">
        <v>1.17E-4</v>
      </c>
      <c r="BO200" s="1">
        <v>22636016.890937898</v>
      </c>
      <c r="BP200">
        <f t="shared" si="130"/>
        <v>22.636016890937896</v>
      </c>
      <c r="BS200" s="1">
        <v>1.17E-4</v>
      </c>
      <c r="BT200" s="1">
        <v>21211754.972952899</v>
      </c>
      <c r="BU200" s="33">
        <f t="shared" si="131"/>
        <v>21.2117549729529</v>
      </c>
      <c r="BX200" s="1">
        <v>1.17E-4</v>
      </c>
      <c r="BY200">
        <v>13468202.738221001</v>
      </c>
      <c r="BZ200" s="33">
        <f t="shared" si="109"/>
        <v>13.468202738221001</v>
      </c>
      <c r="CA200" s="33"/>
      <c r="CB200" s="33">
        <v>1.17E-4</v>
      </c>
      <c r="CC200" s="40">
        <f t="shared" si="140"/>
        <v>0.11699999999999999</v>
      </c>
      <c r="CD200" s="33"/>
      <c r="CE200" s="33"/>
      <c r="CJ200" s="1">
        <v>1143.7180000000001</v>
      </c>
      <c r="CK200" s="1">
        <v>1143.7180000000001</v>
      </c>
      <c r="CM200" s="1">
        <v>2220.973</v>
      </c>
      <c r="CN200" s="1">
        <v>2220.973</v>
      </c>
      <c r="CT200">
        <v>1.17E-4</v>
      </c>
      <c r="CU200">
        <v>11684747.072024001</v>
      </c>
      <c r="CV200" s="33">
        <f t="shared" si="132"/>
        <v>11.684747072024001</v>
      </c>
      <c r="CY200" s="41">
        <f t="shared" si="133"/>
        <v>0.11699999999999999</v>
      </c>
      <c r="CZ200">
        <v>12897545.4171721</v>
      </c>
      <c r="DA200" s="33">
        <f t="shared" si="134"/>
        <v>12.8975454171721</v>
      </c>
      <c r="DC200">
        <v>1.17E-4</v>
      </c>
      <c r="DD200">
        <v>12882720.1690789</v>
      </c>
      <c r="DE200">
        <f t="shared" si="135"/>
        <v>12.882720169078899</v>
      </c>
      <c r="DG200" s="43">
        <f t="shared" si="136"/>
        <v>0.11699999999999999</v>
      </c>
      <c r="DH200" s="45">
        <v>12688202.269243799</v>
      </c>
      <c r="DI200" s="38">
        <f t="shared" si="137"/>
        <v>12.688202269243799</v>
      </c>
      <c r="DO200" s="38">
        <f t="shared" si="138"/>
        <v>0.11699999999999999</v>
      </c>
      <c r="DP200" s="4">
        <v>13794096.0033821</v>
      </c>
      <c r="DQ200" s="39">
        <f t="shared" si="139"/>
        <v>13.7940960033821</v>
      </c>
    </row>
    <row r="201" spans="1:121" x14ac:dyDescent="0.25">
      <c r="A201" s="1">
        <v>3116.53</v>
      </c>
      <c r="E201" s="1">
        <v>1921</v>
      </c>
      <c r="F201" s="1">
        <v>1921</v>
      </c>
      <c r="G201" s="12">
        <v>2951.4009999999998</v>
      </c>
      <c r="H201" s="1">
        <v>2364.8319999999999</v>
      </c>
      <c r="I201" s="1">
        <v>-11.454000000000001</v>
      </c>
      <c r="J201" s="1"/>
      <c r="K201" s="1">
        <v>27.667999999999999</v>
      </c>
      <c r="L201" s="1">
        <v>27.524000000000001</v>
      </c>
      <c r="M201" s="1">
        <v>-7056.8959999999997</v>
      </c>
      <c r="N201" s="1"/>
      <c r="O201" s="1">
        <v>-352.69</v>
      </c>
      <c r="P201" s="1"/>
      <c r="Q201" s="1">
        <v>1172.9069999999999</v>
      </c>
      <c r="R201" s="1">
        <v>1169.3240000000001</v>
      </c>
      <c r="S201" s="1">
        <v>-3.2269999999999999</v>
      </c>
      <c r="T201" s="1">
        <v>-4.665</v>
      </c>
      <c r="U201" s="1">
        <v>-2.4620000000000002</v>
      </c>
      <c r="V201" s="1">
        <v>-7.8E-2</v>
      </c>
      <c r="W201" s="1">
        <v>1.071</v>
      </c>
      <c r="X201" s="1">
        <v>1.3320000000000001</v>
      </c>
      <c r="Y201" s="1">
        <v>1.948</v>
      </c>
      <c r="Z201" s="1">
        <v>0.89900000000000002</v>
      </c>
      <c r="AA201" s="30">
        <v>3116.53</v>
      </c>
      <c r="AB201" s="1">
        <v>1146.991</v>
      </c>
      <c r="AC201" s="1">
        <v>2310.1570000000002</v>
      </c>
      <c r="AD201" s="1">
        <v>373.58100000000002</v>
      </c>
      <c r="AH201">
        <f t="shared" si="112"/>
        <v>3.2269999999999999</v>
      </c>
      <c r="AI201" s="1">
        <f t="shared" si="113"/>
        <v>4.665</v>
      </c>
      <c r="AJ201">
        <f t="shared" si="114"/>
        <v>2.4620000000000002</v>
      </c>
      <c r="AK201">
        <f t="shared" si="115"/>
        <v>7.8E-2</v>
      </c>
      <c r="AL201">
        <f t="shared" si="116"/>
        <v>-1.071</v>
      </c>
      <c r="AM201">
        <f t="shared" si="117"/>
        <v>-1.3320000000000001</v>
      </c>
      <c r="AN201" s="1">
        <v>3116.53</v>
      </c>
      <c r="AO201" s="1">
        <f t="shared" si="118"/>
        <v>31.165300000000002</v>
      </c>
      <c r="AP201" s="1">
        <v>1146.991</v>
      </c>
      <c r="AQ201" s="1">
        <v>2310.1570000000002</v>
      </c>
      <c r="AR201" s="1">
        <v>373.58100000000002</v>
      </c>
      <c r="AS201" s="4">
        <f t="shared" si="119"/>
        <v>32.963000000000193</v>
      </c>
      <c r="AU201" s="17">
        <f t="shared" si="120"/>
        <v>10.896414499999999</v>
      </c>
      <c r="AV201" s="17">
        <f t="shared" si="121"/>
        <v>8.7989755000000009</v>
      </c>
      <c r="AW201" s="17">
        <f t="shared" si="122"/>
        <v>-8.7989755000000009</v>
      </c>
      <c r="AY201" s="4">
        <f t="shared" si="110"/>
        <v>1.3815616279069767E-5</v>
      </c>
      <c r="AZ201" s="4">
        <f t="shared" si="111"/>
        <v>8.8697500000000009E-6</v>
      </c>
      <c r="BA201" s="38">
        <f t="shared" si="123"/>
        <v>1.3815616279069767E-2</v>
      </c>
      <c r="BB201" s="39">
        <f t="shared" si="124"/>
        <v>8.8697500000000009E-3</v>
      </c>
      <c r="BC201" s="1">
        <f t="shared" si="108"/>
        <v>0.17481645451832645</v>
      </c>
      <c r="BD201" s="1">
        <f t="shared" si="125"/>
        <v>-0.14116622493606673</v>
      </c>
      <c r="BF201" s="18">
        <f t="shared" si="126"/>
        <v>12.653111800000001</v>
      </c>
      <c r="BG201" s="18">
        <f t="shared" si="127"/>
        <v>5.8590764000000002</v>
      </c>
      <c r="BI201" s="21">
        <f t="shared" si="128"/>
        <v>13.883519941711119</v>
      </c>
      <c r="BJ201" s="21">
        <f t="shared" si="129"/>
        <v>250.17683503836884</v>
      </c>
      <c r="BN201" s="1">
        <v>1.176E-4</v>
      </c>
      <c r="BO201" s="1">
        <v>22642572.0263834</v>
      </c>
      <c r="BP201">
        <f t="shared" si="130"/>
        <v>22.642572026383398</v>
      </c>
      <c r="BS201" s="1">
        <v>1.176E-4</v>
      </c>
      <c r="BT201" s="1">
        <v>21129747.026847299</v>
      </c>
      <c r="BU201" s="33">
        <f t="shared" si="131"/>
        <v>21.129747026847298</v>
      </c>
      <c r="BX201" s="1">
        <v>1.176E-4</v>
      </c>
      <c r="BY201">
        <v>13244719.3735437</v>
      </c>
      <c r="BZ201" s="33">
        <f t="shared" si="109"/>
        <v>13.244719373543701</v>
      </c>
      <c r="CA201" s="33"/>
      <c r="CB201" s="33">
        <v>1.176E-4</v>
      </c>
      <c r="CC201" s="40">
        <f t="shared" si="140"/>
        <v>0.1176</v>
      </c>
      <c r="CD201" s="33"/>
      <c r="CE201" s="33"/>
      <c r="CJ201" s="1">
        <v>1172.9069999999999</v>
      </c>
      <c r="CK201" s="1">
        <v>1172.9069999999999</v>
      </c>
      <c r="CM201" s="1">
        <v>2364.8319999999999</v>
      </c>
      <c r="CN201" s="1">
        <v>2364.8319999999999</v>
      </c>
      <c r="CT201">
        <v>1.176E-4</v>
      </c>
      <c r="CU201">
        <v>11690274.4647674</v>
      </c>
      <c r="CV201" s="33">
        <f t="shared" si="132"/>
        <v>11.6902744647674</v>
      </c>
      <c r="CY201" s="41">
        <f t="shared" si="133"/>
        <v>0.1176</v>
      </c>
      <c r="CZ201">
        <v>12903721.420818301</v>
      </c>
      <c r="DA201" s="33">
        <f t="shared" si="134"/>
        <v>12.9037214208183</v>
      </c>
      <c r="DC201">
        <v>1.176E-4</v>
      </c>
      <c r="DD201">
        <v>12888819.4602299</v>
      </c>
      <c r="DE201">
        <f t="shared" si="135"/>
        <v>12.8888194602299</v>
      </c>
      <c r="DG201" s="43">
        <f t="shared" si="136"/>
        <v>0.1176</v>
      </c>
      <c r="DH201" s="45">
        <v>12694218.699982099</v>
      </c>
      <c r="DI201" s="38">
        <f t="shared" si="137"/>
        <v>12.6942186999821</v>
      </c>
      <c r="DO201" s="38">
        <f t="shared" si="138"/>
        <v>0.1176</v>
      </c>
      <c r="DP201" s="4">
        <v>14438286.108217901</v>
      </c>
      <c r="DQ201" s="39">
        <f t="shared" si="139"/>
        <v>14.4382861082179</v>
      </c>
    </row>
    <row r="202" spans="1:121" x14ac:dyDescent="0.25">
      <c r="A202" s="1">
        <v>3119.5819999999999</v>
      </c>
      <c r="E202" s="1">
        <v>1922</v>
      </c>
      <c r="F202" s="1">
        <v>1922</v>
      </c>
      <c r="G202" s="1">
        <v>2960.4989999999998</v>
      </c>
      <c r="H202" s="1">
        <v>2364.3510000000001</v>
      </c>
      <c r="I202" s="1">
        <v>-8.1129999999999995</v>
      </c>
      <c r="J202" s="1"/>
      <c r="K202" s="1">
        <v>27.667999999999999</v>
      </c>
      <c r="L202" s="1">
        <v>29.896999999999998</v>
      </c>
      <c r="M202" s="1">
        <v>-7067.924</v>
      </c>
      <c r="N202" s="1"/>
      <c r="O202" s="1">
        <v>-340.79500000000002</v>
      </c>
      <c r="P202" s="1"/>
      <c r="Q202" s="1">
        <v>1161.423</v>
      </c>
      <c r="R202" s="1">
        <v>1172.181</v>
      </c>
      <c r="S202" s="1">
        <v>-3.2370000000000001</v>
      </c>
      <c r="T202" s="1">
        <v>-4.6790000000000003</v>
      </c>
      <c r="U202" s="1">
        <v>-2.476</v>
      </c>
      <c r="V202" s="1">
        <v>-7.2999999999999995E-2</v>
      </c>
      <c r="W202" s="1">
        <v>1.0760000000000001</v>
      </c>
      <c r="X202" s="1">
        <v>1.343</v>
      </c>
      <c r="Y202" s="1">
        <v>1.958</v>
      </c>
      <c r="Z202" s="1">
        <v>0.90300000000000002</v>
      </c>
      <c r="AA202" s="30">
        <v>3119.5819999999999</v>
      </c>
      <c r="AB202" s="1">
        <v>1166.5239999999999</v>
      </c>
      <c r="AC202" s="1">
        <v>2338.2370000000001</v>
      </c>
      <c r="AD202" s="1">
        <v>370.834</v>
      </c>
      <c r="AH202">
        <f t="shared" si="112"/>
        <v>3.2370000000000001</v>
      </c>
      <c r="AI202" s="1">
        <f t="shared" si="113"/>
        <v>4.6790000000000003</v>
      </c>
      <c r="AJ202">
        <f t="shared" si="114"/>
        <v>2.476</v>
      </c>
      <c r="AK202">
        <f t="shared" si="115"/>
        <v>7.2999999999999995E-2</v>
      </c>
      <c r="AL202">
        <f t="shared" si="116"/>
        <v>-1.0760000000000001</v>
      </c>
      <c r="AM202">
        <f t="shared" si="117"/>
        <v>-1.343</v>
      </c>
      <c r="AN202" s="1">
        <v>3119.5819999999999</v>
      </c>
      <c r="AO202" s="1">
        <f t="shared" si="118"/>
        <v>31.195819999999998</v>
      </c>
      <c r="AP202" s="1">
        <v>1166.5239999999999</v>
      </c>
      <c r="AQ202" s="1">
        <v>2338.2370000000001</v>
      </c>
      <c r="AR202" s="1">
        <v>370.834</v>
      </c>
      <c r="AS202" s="4">
        <f t="shared" si="119"/>
        <v>-14.345000000000255</v>
      </c>
      <c r="AU202" s="17">
        <f t="shared" si="120"/>
        <v>11.081977999999999</v>
      </c>
      <c r="AV202" s="17">
        <f t="shared" si="121"/>
        <v>8.4486020000000011</v>
      </c>
      <c r="AW202" s="17">
        <f t="shared" si="122"/>
        <v>-8.4486020000000011</v>
      </c>
      <c r="AY202" s="4">
        <f t="shared" si="110"/>
        <v>1.3793395348837209E-5</v>
      </c>
      <c r="AZ202" s="4">
        <f t="shared" si="111"/>
        <v>8.7338255813953489E-6</v>
      </c>
      <c r="BA202" s="38">
        <f t="shared" si="123"/>
        <v>1.3793395348837209E-2</v>
      </c>
      <c r="BB202" s="39">
        <f t="shared" si="124"/>
        <v>8.7338255813953491E-3</v>
      </c>
      <c r="BC202" s="1">
        <f t="shared" si="108"/>
        <v>0.17761959775380162</v>
      </c>
      <c r="BD202" s="1">
        <f t="shared" si="125"/>
        <v>-0.13541240461061771</v>
      </c>
      <c r="BF202" s="18">
        <f t="shared" si="126"/>
        <v>12.665502920000002</v>
      </c>
      <c r="BG202" s="18">
        <f t="shared" si="127"/>
        <v>5.8648141599999999</v>
      </c>
      <c r="BI202" s="21">
        <f t="shared" si="128"/>
        <v>12.502661205023847</v>
      </c>
      <c r="BJ202" s="21">
        <f t="shared" si="129"/>
        <v>244.05574958576349</v>
      </c>
      <c r="BN202" s="1">
        <v>1.182E-4</v>
      </c>
      <c r="BO202" s="1">
        <v>22649013.513790201</v>
      </c>
      <c r="BP202">
        <f t="shared" si="130"/>
        <v>22.649013513790202</v>
      </c>
      <c r="BS202" s="1">
        <v>1.182E-4</v>
      </c>
      <c r="BT202" s="1">
        <v>20965330.328038599</v>
      </c>
      <c r="BU202" s="33">
        <f t="shared" si="131"/>
        <v>20.965330328038601</v>
      </c>
      <c r="BX202" s="1">
        <v>1.182E-4</v>
      </c>
      <c r="BY202">
        <v>13021909.249308599</v>
      </c>
      <c r="BZ202" s="33">
        <f t="shared" si="109"/>
        <v>13.021909249308599</v>
      </c>
      <c r="CA202" s="33"/>
      <c r="CB202" s="33">
        <v>1.182E-4</v>
      </c>
      <c r="CC202" s="40">
        <f t="shared" si="140"/>
        <v>0.1182</v>
      </c>
      <c r="CD202" s="33"/>
      <c r="CE202" s="33"/>
      <c r="CJ202" s="1">
        <v>1161.423</v>
      </c>
      <c r="CK202" s="1">
        <v>1161.423</v>
      </c>
      <c r="CM202" s="1">
        <v>2364.3510000000001</v>
      </c>
      <c r="CN202" s="1">
        <v>2364.3510000000001</v>
      </c>
      <c r="CT202">
        <v>1.182E-4</v>
      </c>
      <c r="CU202">
        <v>11695790.399973899</v>
      </c>
      <c r="CV202" s="33">
        <f t="shared" si="132"/>
        <v>11.6957903999739</v>
      </c>
      <c r="CY202" s="41">
        <f t="shared" si="133"/>
        <v>0.1182</v>
      </c>
      <c r="CZ202">
        <v>12909882.3037741</v>
      </c>
      <c r="DA202" s="33">
        <f t="shared" si="134"/>
        <v>12.909882303774101</v>
      </c>
      <c r="DC202">
        <v>1.182E-4</v>
      </c>
      <c r="DD202">
        <v>12894903.882885</v>
      </c>
      <c r="DE202">
        <f t="shared" si="135"/>
        <v>12.894903882885</v>
      </c>
      <c r="DG202" s="43">
        <f t="shared" si="136"/>
        <v>0.1182</v>
      </c>
      <c r="DH202" s="45">
        <v>12700220.2622244</v>
      </c>
      <c r="DI202" s="38">
        <f t="shared" si="137"/>
        <v>12.7002202622244</v>
      </c>
      <c r="DO202" s="38">
        <f t="shared" si="138"/>
        <v>0.1182</v>
      </c>
      <c r="DP202" s="4">
        <v>15083161.162918</v>
      </c>
      <c r="DQ202" s="39">
        <f t="shared" si="139"/>
        <v>15.083161162918</v>
      </c>
    </row>
    <row r="203" spans="1:121" x14ac:dyDescent="0.25">
      <c r="A203" s="1">
        <v>3091.808</v>
      </c>
      <c r="E203" s="1">
        <v>1923</v>
      </c>
      <c r="F203" s="1">
        <v>1923</v>
      </c>
      <c r="G203" s="1">
        <v>2930.8119999999999</v>
      </c>
      <c r="H203" s="1">
        <v>2369.163</v>
      </c>
      <c r="I203" s="1">
        <v>-16.225999999999999</v>
      </c>
      <c r="J203" s="1"/>
      <c r="K203" s="1">
        <v>28.622</v>
      </c>
      <c r="L203" s="1">
        <v>29.896999999999998</v>
      </c>
      <c r="M203" s="1">
        <v>-7073.8969999999999</v>
      </c>
      <c r="N203" s="1"/>
      <c r="O203" s="1">
        <v>-364.584</v>
      </c>
      <c r="P203" s="1"/>
      <c r="Q203" s="1">
        <v>1163.8150000000001</v>
      </c>
      <c r="R203" s="1">
        <v>1167.895</v>
      </c>
      <c r="S203" s="1">
        <v>-3.2519999999999998</v>
      </c>
      <c r="T203" s="1">
        <v>-4.7030000000000003</v>
      </c>
      <c r="U203" s="1">
        <v>-2.476</v>
      </c>
      <c r="V203" s="1">
        <v>-7.2999999999999995E-2</v>
      </c>
      <c r="W203" s="1">
        <v>1.0760000000000001</v>
      </c>
      <c r="X203" s="1">
        <v>1.3320000000000001</v>
      </c>
      <c r="Y203" s="1">
        <v>1.9690000000000001</v>
      </c>
      <c r="Z203" s="1">
        <v>0.90300000000000002</v>
      </c>
      <c r="AA203" s="30">
        <v>3091.808</v>
      </c>
      <c r="AB203" s="1">
        <v>1171.713</v>
      </c>
      <c r="AC203" s="1">
        <v>2337.627</v>
      </c>
      <c r="AD203" s="1">
        <v>361.67700000000002</v>
      </c>
      <c r="AH203">
        <f t="shared" si="112"/>
        <v>3.2519999999999998</v>
      </c>
      <c r="AI203" s="1">
        <f t="shared" si="113"/>
        <v>4.7030000000000003</v>
      </c>
      <c r="AJ203">
        <f t="shared" si="114"/>
        <v>2.476</v>
      </c>
      <c r="AK203">
        <f t="shared" si="115"/>
        <v>7.2999999999999995E-2</v>
      </c>
      <c r="AL203">
        <f t="shared" si="116"/>
        <v>-1.0760000000000001</v>
      </c>
      <c r="AM203">
        <f t="shared" si="117"/>
        <v>-1.3320000000000001</v>
      </c>
      <c r="AN203" s="1">
        <v>3091.808</v>
      </c>
      <c r="AO203" s="1">
        <f t="shared" si="118"/>
        <v>30.91808</v>
      </c>
      <c r="AP203" s="1">
        <v>1171.713</v>
      </c>
      <c r="AQ203" s="1">
        <v>2337.627</v>
      </c>
      <c r="AR203" s="1">
        <v>361.67700000000002</v>
      </c>
      <c r="AS203" s="4">
        <f t="shared" si="119"/>
        <v>-55.855000000000018</v>
      </c>
      <c r="AU203" s="17">
        <f t="shared" si="120"/>
        <v>11.131273499999999</v>
      </c>
      <c r="AV203" s="17">
        <f t="shared" si="121"/>
        <v>8.0696764999999999</v>
      </c>
      <c r="AW203" s="17">
        <f t="shared" si="122"/>
        <v>-8.0696764999999999</v>
      </c>
      <c r="AY203" s="4">
        <f t="shared" si="110"/>
        <v>1.3868540697674419E-5</v>
      </c>
      <c r="AZ203" s="4">
        <f t="shared" si="111"/>
        <v>8.8860406976744202E-6</v>
      </c>
      <c r="BA203" s="38">
        <f t="shared" si="123"/>
        <v>1.3868540697674419E-2</v>
      </c>
      <c r="BB203" s="39">
        <f t="shared" si="124"/>
        <v>8.8860406976744195E-3</v>
      </c>
      <c r="BC203" s="1">
        <f t="shared" si="108"/>
        <v>0.18001236655057493</v>
      </c>
      <c r="BD203" s="1">
        <f t="shared" si="125"/>
        <v>-0.13050093181724093</v>
      </c>
      <c r="BF203" s="18">
        <f t="shared" si="126"/>
        <v>12.552740480000001</v>
      </c>
      <c r="BG203" s="18">
        <f t="shared" si="127"/>
        <v>5.8125990400000003</v>
      </c>
      <c r="BI203" s="21">
        <f t="shared" si="128"/>
        <v>11.323957364248816</v>
      </c>
      <c r="BJ203" s="21">
        <f t="shared" si="129"/>
        <v>238.83077852897969</v>
      </c>
      <c r="BN203" s="1">
        <v>1.188E-4</v>
      </c>
      <c r="BO203" s="1">
        <v>22549092.500876099</v>
      </c>
      <c r="BP203">
        <f t="shared" si="130"/>
        <v>22.5490925008761</v>
      </c>
      <c r="BS203" s="1">
        <v>1.188E-4</v>
      </c>
      <c r="BT203" s="1">
        <v>18822202.816605099</v>
      </c>
      <c r="BU203" s="33">
        <f t="shared" si="131"/>
        <v>18.822202816605099</v>
      </c>
      <c r="BX203" s="1">
        <v>1.188E-4</v>
      </c>
      <c r="BY203">
        <v>0</v>
      </c>
      <c r="BZ203" s="33">
        <f t="shared" si="109"/>
        <v>0</v>
      </c>
      <c r="CA203" s="33"/>
      <c r="CB203" s="33">
        <v>1.188E-4</v>
      </c>
      <c r="CC203" s="40">
        <f t="shared" si="140"/>
        <v>0.1188</v>
      </c>
      <c r="CD203" s="33"/>
      <c r="CE203" s="33"/>
      <c r="CJ203" s="1">
        <v>1163.8150000000001</v>
      </c>
      <c r="CK203" s="1">
        <v>1163.8150000000001</v>
      </c>
      <c r="CM203" s="1">
        <v>2369.163</v>
      </c>
      <c r="CN203" s="1">
        <v>2369.163</v>
      </c>
      <c r="CT203">
        <v>1.188E-4</v>
      </c>
      <c r="CU203">
        <v>11701294.8904844</v>
      </c>
      <c r="CV203" s="33">
        <f t="shared" si="132"/>
        <v>11.7012948904844</v>
      </c>
      <c r="CY203" s="41">
        <f t="shared" si="133"/>
        <v>0.1188</v>
      </c>
      <c r="CZ203">
        <v>12916028.0804216</v>
      </c>
      <c r="DA203" s="33">
        <f t="shared" si="134"/>
        <v>12.916028080421601</v>
      </c>
      <c r="DC203">
        <v>1.188E-4</v>
      </c>
      <c r="DD203">
        <v>12900973.4547926</v>
      </c>
      <c r="DE203">
        <f t="shared" si="135"/>
        <v>12.9009734547926</v>
      </c>
      <c r="DG203" s="43">
        <f t="shared" si="136"/>
        <v>0.1188</v>
      </c>
      <c r="DH203" s="45">
        <v>12706206.9737192</v>
      </c>
      <c r="DI203" s="38">
        <f t="shared" si="137"/>
        <v>12.706206973719199</v>
      </c>
      <c r="DO203" s="38">
        <f t="shared" si="138"/>
        <v>0.1188</v>
      </c>
      <c r="DP203" s="4">
        <v>0</v>
      </c>
      <c r="DQ203" s="39">
        <f t="shared" si="139"/>
        <v>0</v>
      </c>
    </row>
    <row r="204" spans="1:121" x14ac:dyDescent="0.25">
      <c r="A204" s="1">
        <v>3150.4090000000001</v>
      </c>
      <c r="E204" s="1">
        <v>1924</v>
      </c>
      <c r="F204" s="1">
        <v>1924</v>
      </c>
      <c r="G204" s="1">
        <v>2999.2860000000001</v>
      </c>
      <c r="H204" s="1">
        <v>2397.0729999999999</v>
      </c>
      <c r="I204" s="1">
        <v>-8.1129999999999995</v>
      </c>
      <c r="J204" s="1"/>
      <c r="K204" s="1">
        <v>26.713000000000001</v>
      </c>
      <c r="L204" s="1">
        <v>29.896999999999998</v>
      </c>
      <c r="M204" s="1">
        <v>-7086.7629999999999</v>
      </c>
      <c r="N204" s="1"/>
      <c r="O204" s="1">
        <v>-349.35899999999998</v>
      </c>
      <c r="P204" s="1"/>
      <c r="Q204" s="1">
        <v>1175.299</v>
      </c>
      <c r="R204" s="1">
        <v>1188.8510000000001</v>
      </c>
      <c r="S204" s="1">
        <v>-3.2909999999999999</v>
      </c>
      <c r="T204" s="1">
        <v>-4.7889999999999997</v>
      </c>
      <c r="U204" s="1">
        <v>-2.5230000000000001</v>
      </c>
      <c r="V204" s="1">
        <v>-7.2999999999999995E-2</v>
      </c>
      <c r="W204" s="1">
        <v>1.0860000000000001</v>
      </c>
      <c r="X204" s="1">
        <v>1.3540000000000001</v>
      </c>
      <c r="Y204" s="1">
        <v>2.004</v>
      </c>
      <c r="Z204" s="1">
        <v>0.92100000000000004</v>
      </c>
      <c r="AA204" s="30">
        <v>3150.4090000000001</v>
      </c>
      <c r="AB204" s="1">
        <v>1179.3430000000001</v>
      </c>
      <c r="AC204" s="1">
        <v>2346.1729999999998</v>
      </c>
      <c r="AD204" s="1">
        <v>371.74900000000002</v>
      </c>
      <c r="AH204">
        <f t="shared" si="112"/>
        <v>3.2909999999999999</v>
      </c>
      <c r="AI204" s="1">
        <f t="shared" si="113"/>
        <v>4.7889999999999997</v>
      </c>
      <c r="AJ204">
        <f t="shared" si="114"/>
        <v>2.5230000000000001</v>
      </c>
      <c r="AK204">
        <f t="shared" si="115"/>
        <v>7.2999999999999995E-2</v>
      </c>
      <c r="AL204">
        <f t="shared" si="116"/>
        <v>-1.0860000000000001</v>
      </c>
      <c r="AM204">
        <f t="shared" si="117"/>
        <v>-1.3540000000000001</v>
      </c>
      <c r="AN204" s="1">
        <v>3150.4090000000001</v>
      </c>
      <c r="AO204" s="1">
        <f t="shared" si="118"/>
        <v>31.504090000000001</v>
      </c>
      <c r="AP204" s="1">
        <v>1179.3430000000001</v>
      </c>
      <c r="AQ204" s="1">
        <v>2346.1729999999998</v>
      </c>
      <c r="AR204" s="1">
        <v>371.74900000000002</v>
      </c>
      <c r="AS204" s="4">
        <f t="shared" si="119"/>
        <v>-3.3579999999992651</v>
      </c>
      <c r="AU204" s="17">
        <f t="shared" si="120"/>
        <v>11.203758500000001</v>
      </c>
      <c r="AV204" s="17">
        <f t="shared" si="121"/>
        <v>8.5069014999999979</v>
      </c>
      <c r="AW204" s="17">
        <f t="shared" si="122"/>
        <v>-8.5069014999999979</v>
      </c>
      <c r="AY204" s="4">
        <f t="shared" si="110"/>
        <v>1.398363953488372E-5</v>
      </c>
      <c r="AZ204" s="4">
        <f t="shared" si="111"/>
        <v>8.8642906976744182E-6</v>
      </c>
      <c r="BA204" s="38">
        <f t="shared" si="123"/>
        <v>1.398363953488372E-2</v>
      </c>
      <c r="BB204" s="39">
        <f t="shared" si="124"/>
        <v>8.8642906976744186E-3</v>
      </c>
      <c r="BC204" s="1">
        <f t="shared" si="108"/>
        <v>0.17781434886708361</v>
      </c>
      <c r="BD204" s="1">
        <f t="shared" si="125"/>
        <v>-0.13501265232545992</v>
      </c>
      <c r="BF204" s="18">
        <f t="shared" si="126"/>
        <v>12.790660540000001</v>
      </c>
      <c r="BG204" s="18">
        <f t="shared" si="127"/>
        <v>5.9227689199999993</v>
      </c>
      <c r="BI204" s="21">
        <f t="shared" si="128"/>
        <v>12.406724696017923</v>
      </c>
      <c r="BJ204" s="21">
        <f t="shared" si="129"/>
        <v>243.63048119729785</v>
      </c>
      <c r="BN204" s="1">
        <v>1.194E-4</v>
      </c>
      <c r="BO204" s="1">
        <v>22556885.016709</v>
      </c>
      <c r="BP204">
        <f t="shared" si="130"/>
        <v>22.556885016709</v>
      </c>
      <c r="BS204" s="1">
        <v>1.194E-4</v>
      </c>
      <c r="BT204" s="1">
        <v>18743940.907534398</v>
      </c>
      <c r="BU204" s="33">
        <f t="shared" si="131"/>
        <v>18.743940907534398</v>
      </c>
      <c r="CB204" s="33">
        <v>1.194E-4</v>
      </c>
      <c r="CC204" s="40">
        <f t="shared" si="140"/>
        <v>0.11940000000000001</v>
      </c>
      <c r="CJ204" s="1">
        <v>1175.299</v>
      </c>
      <c r="CK204" s="1">
        <v>1175.299</v>
      </c>
      <c r="CM204" s="1">
        <v>2397.0729999999999</v>
      </c>
      <c r="CN204" s="1">
        <v>2397.0729999999999</v>
      </c>
      <c r="CT204">
        <v>1.194E-4</v>
      </c>
      <c r="CU204">
        <v>11706787.9491196</v>
      </c>
      <c r="CV204" s="33">
        <f t="shared" si="132"/>
        <v>11.706787949119599</v>
      </c>
      <c r="CY204" s="41">
        <f t="shared" si="133"/>
        <v>0.11940000000000001</v>
      </c>
      <c r="CZ204">
        <v>12922158.7651239</v>
      </c>
      <c r="DA204" s="33">
        <f t="shared" si="134"/>
        <v>12.9221587651239</v>
      </c>
      <c r="DC204">
        <v>1.194E-4</v>
      </c>
      <c r="DD204">
        <v>12907028.193671901</v>
      </c>
      <c r="DE204">
        <f t="shared" si="135"/>
        <v>12.9070281936719</v>
      </c>
      <c r="DG204" s="43">
        <f t="shared" si="136"/>
        <v>0.11940000000000001</v>
      </c>
      <c r="DH204" s="44">
        <v>12712178.852185801</v>
      </c>
      <c r="DI204" s="38">
        <f t="shared" si="137"/>
        <v>12.712178852185801</v>
      </c>
      <c r="DO204" s="38">
        <f t="shared" si="138"/>
        <v>0.11940000000000001</v>
      </c>
      <c r="DQ204" s="39">
        <f t="shared" si="139"/>
        <v>0</v>
      </c>
    </row>
    <row r="205" spans="1:121" x14ac:dyDescent="0.25">
      <c r="A205" s="1">
        <v>3159.8710000000001</v>
      </c>
      <c r="E205" s="1">
        <v>1925</v>
      </c>
      <c r="F205" s="1">
        <v>1925</v>
      </c>
      <c r="G205" s="1">
        <v>2997.85</v>
      </c>
      <c r="H205" s="1">
        <v>2398.0360000000001</v>
      </c>
      <c r="I205" s="1">
        <v>-8.1129999999999995</v>
      </c>
      <c r="J205" s="1"/>
      <c r="K205" s="1">
        <v>26.713000000000001</v>
      </c>
      <c r="L205" s="1">
        <v>29.422999999999998</v>
      </c>
      <c r="M205" s="1">
        <v>-7067.0050000000001</v>
      </c>
      <c r="N205" s="1"/>
      <c r="O205" s="1">
        <v>-355.54399999999998</v>
      </c>
      <c r="P205" s="1"/>
      <c r="Q205" s="1">
        <v>1177.213</v>
      </c>
      <c r="R205" s="1">
        <v>1191.2329999999999</v>
      </c>
      <c r="S205" s="1">
        <v>-3.31</v>
      </c>
      <c r="T205" s="1">
        <v>-4.8079999999999998</v>
      </c>
      <c r="U205" s="1">
        <v>-2.5379999999999998</v>
      </c>
      <c r="V205" s="1">
        <v>-6.8000000000000005E-2</v>
      </c>
      <c r="W205" s="1">
        <v>1.091</v>
      </c>
      <c r="X205" s="1">
        <v>1.37</v>
      </c>
      <c r="Y205" s="1">
        <v>2.0110000000000001</v>
      </c>
      <c r="Z205" s="1">
        <v>0.92800000000000005</v>
      </c>
      <c r="AA205" s="30">
        <v>3159.8710000000001</v>
      </c>
      <c r="AB205" s="1">
        <v>1191.2460000000001</v>
      </c>
      <c r="AC205" s="1">
        <v>2369.9789999999998</v>
      </c>
      <c r="AD205" s="1">
        <v>380.601</v>
      </c>
      <c r="AH205">
        <f t="shared" si="112"/>
        <v>3.31</v>
      </c>
      <c r="AI205" s="1">
        <f t="shared" si="113"/>
        <v>4.8079999999999998</v>
      </c>
      <c r="AJ205">
        <f t="shared" si="114"/>
        <v>2.5379999999999998</v>
      </c>
      <c r="AK205">
        <f t="shared" si="115"/>
        <v>6.8000000000000005E-2</v>
      </c>
      <c r="AL205">
        <f t="shared" si="116"/>
        <v>-1.091</v>
      </c>
      <c r="AM205">
        <f t="shared" si="117"/>
        <v>-1.37</v>
      </c>
      <c r="AN205" s="1">
        <v>3159.8710000000001</v>
      </c>
      <c r="AO205" s="1">
        <f t="shared" si="118"/>
        <v>31.598710000000001</v>
      </c>
      <c r="AP205" s="1">
        <v>1191.2460000000001</v>
      </c>
      <c r="AQ205" s="1">
        <v>2369.9789999999998</v>
      </c>
      <c r="AR205" s="1">
        <v>380.601</v>
      </c>
      <c r="AS205" s="4">
        <f t="shared" si="119"/>
        <v>-20.752999999999702</v>
      </c>
      <c r="AU205" s="17">
        <f t="shared" si="120"/>
        <v>11.316837</v>
      </c>
      <c r="AV205" s="17">
        <f t="shared" si="121"/>
        <v>8.369412999999998</v>
      </c>
      <c r="AW205" s="17">
        <f t="shared" si="122"/>
        <v>-8.369412999999998</v>
      </c>
      <c r="AY205" s="4">
        <f t="shared" si="110"/>
        <v>1.3989238372093023E-5</v>
      </c>
      <c r="AZ205" s="4">
        <f t="shared" si="111"/>
        <v>8.9113779069767451E-6</v>
      </c>
      <c r="BA205" s="38">
        <f t="shared" si="123"/>
        <v>1.3989238372093022E-2</v>
      </c>
      <c r="BB205" s="39">
        <f t="shared" si="124"/>
        <v>8.9113779069767453E-3</v>
      </c>
      <c r="BC205" s="1">
        <f t="shared" si="108"/>
        <v>0.17907118676680156</v>
      </c>
      <c r="BD205" s="1">
        <f t="shared" si="125"/>
        <v>-0.13243282716288099</v>
      </c>
      <c r="BF205" s="18">
        <f t="shared" si="126"/>
        <v>12.829076260000001</v>
      </c>
      <c r="BG205" s="18">
        <f t="shared" si="127"/>
        <v>5.9405574799999998</v>
      </c>
      <c r="BI205" s="21">
        <f t="shared" si="128"/>
        <v>11.787592725713525</v>
      </c>
      <c r="BJ205" s="21">
        <f t="shared" si="129"/>
        <v>240.8859863434904</v>
      </c>
      <c r="BN205" s="1">
        <v>1.2E-4</v>
      </c>
      <c r="BO205" s="1">
        <v>22564577.963384699</v>
      </c>
      <c r="BP205">
        <f t="shared" si="130"/>
        <v>22.564577963384696</v>
      </c>
      <c r="BS205" s="1">
        <v>1.2E-4</v>
      </c>
      <c r="BT205" s="1">
        <v>18665680.1998039</v>
      </c>
      <c r="BU205" s="33">
        <f t="shared" si="131"/>
        <v>18.665680199803901</v>
      </c>
      <c r="CB205" s="33">
        <v>1.2E-4</v>
      </c>
      <c r="CC205" s="40">
        <f t="shared" si="140"/>
        <v>0.12000000000000001</v>
      </c>
      <c r="CJ205" s="1">
        <v>1177.213</v>
      </c>
      <c r="CK205" s="1">
        <v>1177.213</v>
      </c>
      <c r="CM205" s="1">
        <v>2398.0360000000001</v>
      </c>
      <c r="CN205" s="1">
        <v>2398.0360000000001</v>
      </c>
      <c r="CT205">
        <v>1.2E-4</v>
      </c>
      <c r="CU205">
        <v>11712269.588680301</v>
      </c>
      <c r="CV205" s="33">
        <f t="shared" si="132"/>
        <v>11.7122695886803</v>
      </c>
      <c r="CY205" s="41">
        <f t="shared" si="133"/>
        <v>0.12000000000000001</v>
      </c>
      <c r="CZ205">
        <v>12928274.372225299</v>
      </c>
      <c r="DA205" s="33">
        <f t="shared" si="134"/>
        <v>12.9282743722253</v>
      </c>
      <c r="DC205">
        <v>1.2E-4</v>
      </c>
      <c r="DD205">
        <v>12913068.1172127</v>
      </c>
      <c r="DE205">
        <f t="shared" si="135"/>
        <v>12.913068117212699</v>
      </c>
      <c r="DG205" s="43">
        <f t="shared" si="136"/>
        <v>0.12000000000000001</v>
      </c>
      <c r="DH205" s="44">
        <v>12718135.9153139</v>
      </c>
      <c r="DI205" s="38">
        <f t="shared" si="137"/>
        <v>12.7181359153139</v>
      </c>
      <c r="DO205" s="38">
        <f t="shared" si="138"/>
        <v>0.12000000000000001</v>
      </c>
      <c r="DQ205" s="39">
        <f t="shared" si="139"/>
        <v>0</v>
      </c>
    </row>
    <row r="206" spans="1:121" x14ac:dyDescent="0.25">
      <c r="A206" s="1">
        <v>3169.3319999999999</v>
      </c>
      <c r="E206" s="1">
        <v>1926</v>
      </c>
      <c r="F206" s="1">
        <v>1926</v>
      </c>
      <c r="G206" s="1">
        <v>3003.596</v>
      </c>
      <c r="H206" s="1">
        <v>2412.9540000000002</v>
      </c>
      <c r="I206" s="1">
        <v>-6.681</v>
      </c>
      <c r="J206" s="1"/>
      <c r="K206" s="1">
        <v>24.805</v>
      </c>
      <c r="L206" s="1">
        <v>29.896999999999998</v>
      </c>
      <c r="M206" s="1">
        <v>-7096.8710000000001</v>
      </c>
      <c r="N206" s="1"/>
      <c r="O206" s="1">
        <v>-357.923</v>
      </c>
      <c r="P206" s="1"/>
      <c r="Q206" s="1">
        <v>1185.827</v>
      </c>
      <c r="R206" s="1">
        <v>1202.1880000000001</v>
      </c>
      <c r="S206" s="1">
        <v>-3.335</v>
      </c>
      <c r="T206" s="1">
        <v>-4.8550000000000004</v>
      </c>
      <c r="U206" s="1">
        <v>-2.5609999999999999</v>
      </c>
      <c r="V206" s="1">
        <v>-7.2999999999999995E-2</v>
      </c>
      <c r="W206" s="1">
        <v>1.1100000000000001</v>
      </c>
      <c r="X206" s="1">
        <v>1.381</v>
      </c>
      <c r="Y206" s="1">
        <v>2.032</v>
      </c>
      <c r="Z206" s="1">
        <v>0.93500000000000005</v>
      </c>
      <c r="AA206" s="30">
        <v>3169.3319999999999</v>
      </c>
      <c r="AB206" s="1">
        <v>1191.857</v>
      </c>
      <c r="AC206" s="1">
        <v>2401.1109999999999</v>
      </c>
      <c r="AD206" s="1">
        <v>381.21100000000001</v>
      </c>
      <c r="AH206">
        <f t="shared" si="112"/>
        <v>3.335</v>
      </c>
      <c r="AI206" s="1">
        <f t="shared" si="113"/>
        <v>4.8550000000000004</v>
      </c>
      <c r="AJ206">
        <f t="shared" si="114"/>
        <v>2.5609999999999999</v>
      </c>
      <c r="AK206">
        <f t="shared" si="115"/>
        <v>7.2999999999999995E-2</v>
      </c>
      <c r="AL206">
        <f t="shared" si="116"/>
        <v>-1.1100000000000001</v>
      </c>
      <c r="AM206">
        <f t="shared" si="117"/>
        <v>-1.381</v>
      </c>
      <c r="AN206" s="1">
        <v>3169.3319999999999</v>
      </c>
      <c r="AO206" s="1">
        <f t="shared" si="118"/>
        <v>31.69332</v>
      </c>
      <c r="AP206" s="1">
        <v>1191.857</v>
      </c>
      <c r="AQ206" s="1">
        <v>2401.1109999999999</v>
      </c>
      <c r="AR206" s="1">
        <v>381.21100000000001</v>
      </c>
      <c r="AS206" s="4">
        <f t="shared" si="119"/>
        <v>-42.425000000000182</v>
      </c>
      <c r="AU206" s="17">
        <f t="shared" si="120"/>
        <v>11.3226415</v>
      </c>
      <c r="AV206" s="17">
        <f t="shared" si="121"/>
        <v>8.4521085000000014</v>
      </c>
      <c r="AW206" s="17">
        <f t="shared" si="122"/>
        <v>-8.4521085000000014</v>
      </c>
      <c r="AY206" s="4">
        <f t="shared" si="110"/>
        <v>1.4067645348837211E-5</v>
      </c>
      <c r="AZ206" s="4">
        <f t="shared" si="111"/>
        <v>8.9752906976744177E-6</v>
      </c>
      <c r="BA206" s="38">
        <f t="shared" si="123"/>
        <v>1.4067645348837211E-2</v>
      </c>
      <c r="BB206" s="39">
        <f t="shared" si="124"/>
        <v>8.9752906976744169E-3</v>
      </c>
      <c r="BC206" s="1">
        <f t="shared" si="108"/>
        <v>0.17862820146327366</v>
      </c>
      <c r="BD206" s="1">
        <f t="shared" si="125"/>
        <v>-0.13334211278591201</v>
      </c>
      <c r="BF206" s="18">
        <f t="shared" si="126"/>
        <v>12.86748792</v>
      </c>
      <c r="BG206" s="18">
        <f t="shared" si="127"/>
        <v>5.9583441600000002</v>
      </c>
      <c r="BI206" s="21">
        <f t="shared" si="128"/>
        <v>12.005812087057322</v>
      </c>
      <c r="BJ206" s="21">
        <f t="shared" si="129"/>
        <v>241.85331147437446</v>
      </c>
      <c r="BN206" s="1">
        <v>1.206E-4</v>
      </c>
      <c r="BO206" s="1">
        <v>22572171.4306245</v>
      </c>
      <c r="BP206">
        <f t="shared" si="130"/>
        <v>22.5721714306245</v>
      </c>
      <c r="BS206" s="1">
        <v>1.206E-4</v>
      </c>
      <c r="BT206" s="1">
        <v>18509701.9167867</v>
      </c>
      <c r="BU206" s="33">
        <f t="shared" si="131"/>
        <v>18.5097019167867</v>
      </c>
      <c r="CB206" s="33">
        <v>1.206E-4</v>
      </c>
      <c r="CC206" s="40">
        <f t="shared" si="140"/>
        <v>0.1206</v>
      </c>
      <c r="CJ206" s="1">
        <v>1185.827</v>
      </c>
      <c r="CK206" s="1">
        <v>1185.827</v>
      </c>
      <c r="CM206" s="1">
        <v>2412.9540000000002</v>
      </c>
      <c r="CN206" s="1">
        <v>2412.9540000000002</v>
      </c>
      <c r="CT206">
        <v>1.206E-4</v>
      </c>
      <c r="CU206">
        <v>11717739.8219475</v>
      </c>
      <c r="CV206" s="33">
        <f t="shared" si="132"/>
        <v>11.7177398219475</v>
      </c>
      <c r="CY206" s="41">
        <f t="shared" si="133"/>
        <v>0.1206</v>
      </c>
      <c r="CZ206">
        <v>12934374.916051</v>
      </c>
      <c r="DA206" s="33">
        <f t="shared" si="134"/>
        <v>12.934374916051</v>
      </c>
      <c r="DC206">
        <v>1.206E-4</v>
      </c>
      <c r="DD206">
        <v>12919093.243075799</v>
      </c>
      <c r="DE206">
        <f t="shared" si="135"/>
        <v>12.9190932430758</v>
      </c>
      <c r="DG206" s="43">
        <f t="shared" si="136"/>
        <v>0.1206</v>
      </c>
      <c r="DH206" s="44">
        <v>12724078.1807642</v>
      </c>
      <c r="DI206" s="38">
        <f t="shared" si="137"/>
        <v>12.7240781807642</v>
      </c>
      <c r="DO206" s="38">
        <f t="shared" si="138"/>
        <v>0.1206</v>
      </c>
      <c r="DQ206" s="39">
        <f t="shared" si="139"/>
        <v>0</v>
      </c>
    </row>
    <row r="207" spans="1:121" x14ac:dyDescent="0.25">
      <c r="A207" s="1">
        <v>3177.5729999999999</v>
      </c>
      <c r="E207" s="1">
        <v>1927</v>
      </c>
      <c r="F207" s="1">
        <v>1927</v>
      </c>
      <c r="G207" s="1">
        <v>3000.2440000000001</v>
      </c>
      <c r="H207" s="1">
        <v>2424.5050000000001</v>
      </c>
      <c r="I207" s="1">
        <v>-7.1589999999999998</v>
      </c>
      <c r="J207" s="1"/>
      <c r="K207" s="1">
        <v>24.805</v>
      </c>
      <c r="L207" s="1">
        <v>31.795999999999999</v>
      </c>
      <c r="M207" s="1">
        <v>-7097.79</v>
      </c>
      <c r="N207" s="1"/>
      <c r="O207" s="1">
        <v>-359.351</v>
      </c>
      <c r="P207" s="1"/>
      <c r="Q207" s="1">
        <v>1186.7840000000001</v>
      </c>
      <c r="R207" s="1">
        <v>1202.1880000000001</v>
      </c>
      <c r="S207" s="1">
        <v>-3.335</v>
      </c>
      <c r="T207" s="1">
        <v>-4.8600000000000003</v>
      </c>
      <c r="U207" s="1">
        <v>-2.5609999999999999</v>
      </c>
      <c r="V207" s="1">
        <v>-7.8E-2</v>
      </c>
      <c r="W207" s="1">
        <v>1.115</v>
      </c>
      <c r="X207" s="1">
        <v>1.37</v>
      </c>
      <c r="Y207" s="1">
        <v>2.032</v>
      </c>
      <c r="Z207" s="1">
        <v>0.93500000000000005</v>
      </c>
      <c r="AA207" s="30">
        <v>3177.5729999999999</v>
      </c>
      <c r="AB207" s="1">
        <v>1191.5519999999999</v>
      </c>
      <c r="AC207" s="1">
        <v>2421.8649999999998</v>
      </c>
      <c r="AD207" s="1">
        <v>385.48399999999998</v>
      </c>
      <c r="AH207">
        <f t="shared" si="112"/>
        <v>3.335</v>
      </c>
      <c r="AI207" s="1">
        <f t="shared" si="113"/>
        <v>4.8600000000000003</v>
      </c>
      <c r="AJ207">
        <f t="shared" si="114"/>
        <v>2.5609999999999999</v>
      </c>
      <c r="AK207">
        <f t="shared" si="115"/>
        <v>7.8E-2</v>
      </c>
      <c r="AL207">
        <f t="shared" si="116"/>
        <v>-1.115</v>
      </c>
      <c r="AM207">
        <f t="shared" si="117"/>
        <v>-1.37</v>
      </c>
      <c r="AN207" s="1">
        <v>3177.5729999999999</v>
      </c>
      <c r="AO207" s="1">
        <f t="shared" si="118"/>
        <v>31.775729999999999</v>
      </c>
      <c r="AP207" s="1">
        <v>1191.5519999999999</v>
      </c>
      <c r="AQ207" s="1">
        <v>2421.8649999999998</v>
      </c>
      <c r="AR207" s="1">
        <v>385.48399999999998</v>
      </c>
      <c r="AS207" s="4">
        <f t="shared" si="119"/>
        <v>-50.359999999999673</v>
      </c>
      <c r="AU207" s="17">
        <f t="shared" si="120"/>
        <v>11.319743999999998</v>
      </c>
      <c r="AV207" s="17">
        <f t="shared" si="121"/>
        <v>8.5404660000000021</v>
      </c>
      <c r="AW207" s="17">
        <f t="shared" si="122"/>
        <v>-8.5404660000000021</v>
      </c>
      <c r="AY207" s="4">
        <f t="shared" si="110"/>
        <v>1.4137581395348838E-5</v>
      </c>
      <c r="AZ207" s="4">
        <f t="shared" si="111"/>
        <v>8.9891569767441863E-6</v>
      </c>
      <c r="BA207" s="38">
        <f t="shared" si="123"/>
        <v>1.4137581395348838E-2</v>
      </c>
      <c r="BB207" s="39">
        <f t="shared" si="124"/>
        <v>8.9891569767441854E-3</v>
      </c>
      <c r="BC207" s="1">
        <f t="shared" si="108"/>
        <v>0.17811933824966411</v>
      </c>
      <c r="BD207" s="1">
        <f t="shared" si="125"/>
        <v>-0.13438662148753155</v>
      </c>
      <c r="BF207" s="18">
        <f t="shared" si="126"/>
        <v>12.900946380000001</v>
      </c>
      <c r="BG207" s="18">
        <f t="shared" si="127"/>
        <v>5.9738372399999999</v>
      </c>
      <c r="BI207" s="21">
        <f t="shared" si="128"/>
        <v>12.25648362085513</v>
      </c>
      <c r="BJ207" s="21">
        <f t="shared" si="129"/>
        <v>242.9644909441825</v>
      </c>
      <c r="BN207" s="1">
        <v>1.2120000000000001E-4</v>
      </c>
      <c r="BO207" s="1">
        <v>22579665.5080375</v>
      </c>
      <c r="BP207">
        <f t="shared" si="130"/>
        <v>22.5796655080375</v>
      </c>
      <c r="BS207" s="1">
        <v>1.2120000000000001E-4</v>
      </c>
      <c r="BT207" s="1">
        <v>18431578.663879301</v>
      </c>
      <c r="BU207" s="33">
        <f t="shared" si="131"/>
        <v>18.4315786638793</v>
      </c>
      <c r="CB207" s="33">
        <v>1.2120000000000001E-4</v>
      </c>
      <c r="CC207" s="40">
        <f t="shared" si="140"/>
        <v>0.1212</v>
      </c>
      <c r="CJ207" s="1">
        <v>1186.7840000000001</v>
      </c>
      <c r="CK207" s="1">
        <v>1186.7840000000001</v>
      </c>
      <c r="CM207" s="1">
        <v>2424.5050000000001</v>
      </c>
      <c r="CN207" s="1">
        <v>2424.5050000000001</v>
      </c>
      <c r="CT207">
        <v>1.2120000000000001E-4</v>
      </c>
      <c r="CU207">
        <v>11723198.6616825</v>
      </c>
      <c r="CV207" s="33">
        <f t="shared" si="132"/>
        <v>11.723198661682499</v>
      </c>
      <c r="CY207" s="41">
        <f t="shared" si="133"/>
        <v>0.1212</v>
      </c>
      <c r="CZ207">
        <v>12940460.4109076</v>
      </c>
      <c r="DA207" s="33">
        <f t="shared" si="134"/>
        <v>12.940460410907599</v>
      </c>
      <c r="DC207">
        <v>1.2120000000000001E-4</v>
      </c>
      <c r="DD207">
        <v>12925103.588892501</v>
      </c>
      <c r="DE207">
        <f t="shared" si="135"/>
        <v>12.925103588892501</v>
      </c>
      <c r="DG207" s="43">
        <f t="shared" si="136"/>
        <v>0.1212</v>
      </c>
      <c r="DH207" s="44">
        <v>12730005.6661682</v>
      </c>
      <c r="DI207" s="38">
        <f t="shared" si="137"/>
        <v>12.7300056661682</v>
      </c>
      <c r="DO207" s="38">
        <f t="shared" si="138"/>
        <v>0.1212</v>
      </c>
      <c r="DQ207" s="39">
        <f t="shared" si="139"/>
        <v>0</v>
      </c>
    </row>
    <row r="208" spans="1:121" x14ac:dyDescent="0.25">
      <c r="A208" s="1">
        <v>3190.3919999999998</v>
      </c>
      <c r="E208" s="1">
        <v>1928</v>
      </c>
      <c r="F208" s="1">
        <v>1928</v>
      </c>
      <c r="G208" s="1">
        <v>3028.498</v>
      </c>
      <c r="H208" s="1">
        <v>2443.7550000000001</v>
      </c>
      <c r="I208" s="1">
        <v>-3.8180000000000001</v>
      </c>
      <c r="J208" s="1"/>
      <c r="K208" s="1">
        <v>24.805</v>
      </c>
      <c r="L208" s="1">
        <v>31.795999999999999</v>
      </c>
      <c r="M208" s="1">
        <v>-7096.4120000000003</v>
      </c>
      <c r="N208" s="1"/>
      <c r="O208" s="1">
        <v>-351.738</v>
      </c>
      <c r="P208" s="1"/>
      <c r="Q208" s="1">
        <v>1194.441</v>
      </c>
      <c r="R208" s="1">
        <v>1215.5250000000001</v>
      </c>
      <c r="S208" s="1">
        <v>-3.3540000000000001</v>
      </c>
      <c r="T208" s="1">
        <v>-4.8979999999999997</v>
      </c>
      <c r="U208" s="1">
        <v>-2.59</v>
      </c>
      <c r="V208" s="1">
        <v>-7.8E-2</v>
      </c>
      <c r="W208" s="1">
        <v>1.1200000000000001</v>
      </c>
      <c r="X208" s="1">
        <v>1.387</v>
      </c>
      <c r="Y208" s="1">
        <v>2.0489999999999999</v>
      </c>
      <c r="Z208" s="1">
        <v>0.94299999999999995</v>
      </c>
      <c r="AA208" s="30">
        <v>3190.3919999999998</v>
      </c>
      <c r="AB208" s="1">
        <v>1194.299</v>
      </c>
      <c r="AC208" s="1">
        <v>2418.8130000000001</v>
      </c>
      <c r="AD208" s="1">
        <v>389.14699999999999</v>
      </c>
      <c r="AH208">
        <f t="shared" si="112"/>
        <v>3.3540000000000001</v>
      </c>
      <c r="AI208" s="1">
        <f t="shared" si="113"/>
        <v>4.8979999999999997</v>
      </c>
      <c r="AJ208">
        <f t="shared" si="114"/>
        <v>2.59</v>
      </c>
      <c r="AK208">
        <f t="shared" si="115"/>
        <v>7.8E-2</v>
      </c>
      <c r="AL208">
        <f t="shared" si="116"/>
        <v>-1.1200000000000001</v>
      </c>
      <c r="AM208">
        <f t="shared" si="117"/>
        <v>-1.387</v>
      </c>
      <c r="AN208" s="1">
        <v>3190.3919999999998</v>
      </c>
      <c r="AO208" s="1">
        <f t="shared" si="118"/>
        <v>31.903919999999999</v>
      </c>
      <c r="AP208" s="1">
        <v>1194.299</v>
      </c>
      <c r="AQ208" s="1">
        <v>2418.8130000000001</v>
      </c>
      <c r="AR208" s="1">
        <v>389.14699999999999</v>
      </c>
      <c r="AS208" s="4">
        <f t="shared" si="119"/>
        <v>-33.57300000000032</v>
      </c>
      <c r="AU208" s="17">
        <f t="shared" si="120"/>
        <v>11.3458405</v>
      </c>
      <c r="AV208" s="17">
        <f t="shared" si="121"/>
        <v>8.6150894999999998</v>
      </c>
      <c r="AW208" s="17">
        <f t="shared" si="122"/>
        <v>-8.6150894999999998</v>
      </c>
      <c r="AY208" s="4">
        <f t="shared" si="110"/>
        <v>1.4230075581395351E-5</v>
      </c>
      <c r="AZ208" s="4">
        <f t="shared" si="111"/>
        <v>8.9894127906976755E-6</v>
      </c>
      <c r="BA208" s="38">
        <f t="shared" si="123"/>
        <v>1.423007558139535E-2</v>
      </c>
      <c r="BB208" s="39">
        <f t="shared" si="124"/>
        <v>8.9894127906976762E-3</v>
      </c>
      <c r="BC208" s="1">
        <f t="shared" si="108"/>
        <v>0.17781264026489535</v>
      </c>
      <c r="BD208" s="1">
        <f t="shared" si="125"/>
        <v>-0.13501615945626746</v>
      </c>
      <c r="BF208" s="18">
        <f t="shared" si="126"/>
        <v>12.952991520000001</v>
      </c>
      <c r="BG208" s="18">
        <f t="shared" si="127"/>
        <v>5.9979369599999997</v>
      </c>
      <c r="BI208" s="21">
        <f t="shared" si="128"/>
        <v>12.407566371972745</v>
      </c>
      <c r="BJ208" s="21">
        <f t="shared" si="129"/>
        <v>243.63421218751859</v>
      </c>
      <c r="BN208" s="1">
        <v>1.2180000000000001E-4</v>
      </c>
      <c r="BO208" s="1">
        <v>22587060.285121001</v>
      </c>
      <c r="BP208">
        <f t="shared" si="130"/>
        <v>22.587060285121002</v>
      </c>
      <c r="BS208" s="1">
        <v>1.2180000000000001E-4</v>
      </c>
      <c r="BT208" s="1">
        <v>18353466.024946801</v>
      </c>
      <c r="BU208" s="33">
        <f t="shared" si="131"/>
        <v>18.353466024946801</v>
      </c>
      <c r="CB208" s="33">
        <v>1.2180000000000001E-4</v>
      </c>
      <c r="CC208" s="40">
        <f t="shared" si="140"/>
        <v>0.12180000000000001</v>
      </c>
      <c r="CJ208" s="1">
        <v>1194.441</v>
      </c>
      <c r="CK208" s="1">
        <v>1194.441</v>
      </c>
      <c r="CM208" s="1">
        <v>2443.7550000000001</v>
      </c>
      <c r="CN208" s="1">
        <v>2443.7550000000001</v>
      </c>
      <c r="CT208">
        <v>1.2180000000000001E-4</v>
      </c>
      <c r="CU208">
        <v>11728646.1206265</v>
      </c>
      <c r="CV208" s="33">
        <f t="shared" si="132"/>
        <v>11.7286461206265</v>
      </c>
      <c r="CY208" s="41">
        <f t="shared" si="133"/>
        <v>0.12180000000000001</v>
      </c>
      <c r="CZ208">
        <v>12946530.871082701</v>
      </c>
      <c r="DA208" s="33">
        <f t="shared" si="134"/>
        <v>12.9465308710827</v>
      </c>
      <c r="DC208">
        <v>1.2180000000000001E-4</v>
      </c>
      <c r="DD208">
        <v>12931099.172265399</v>
      </c>
      <c r="DE208">
        <f t="shared" si="135"/>
        <v>12.9310991722654</v>
      </c>
      <c r="DG208" s="43">
        <f t="shared" si="136"/>
        <v>0.12180000000000001</v>
      </c>
      <c r="DH208" s="44">
        <v>12735918.389128299</v>
      </c>
      <c r="DI208" s="38">
        <f t="shared" si="137"/>
        <v>12.735918389128299</v>
      </c>
      <c r="DO208" s="38">
        <f t="shared" si="138"/>
        <v>0.12180000000000001</v>
      </c>
      <c r="DQ208" s="39">
        <f t="shared" si="139"/>
        <v>0</v>
      </c>
    </row>
    <row r="209" spans="1:121" x14ac:dyDescent="0.25">
      <c r="A209" s="1">
        <v>3190.6970000000001</v>
      </c>
      <c r="E209" s="1">
        <v>1929</v>
      </c>
      <c r="F209" s="1">
        <v>1929</v>
      </c>
      <c r="G209" s="1">
        <v>3025.625</v>
      </c>
      <c r="H209" s="1">
        <v>2452.9</v>
      </c>
      <c r="I209" s="1">
        <v>-6.2039999999999997</v>
      </c>
      <c r="J209" s="1"/>
      <c r="K209" s="1">
        <v>24.805</v>
      </c>
      <c r="L209" s="1">
        <v>31.795999999999999</v>
      </c>
      <c r="M209" s="1">
        <v>-7103.7629999999999</v>
      </c>
      <c r="N209" s="1"/>
      <c r="O209" s="1">
        <v>-359.351</v>
      </c>
      <c r="P209" s="1"/>
      <c r="Q209" s="1">
        <v>1196.355</v>
      </c>
      <c r="R209" s="1">
        <v>1216.001</v>
      </c>
      <c r="S209" s="1">
        <v>-3.3639999999999999</v>
      </c>
      <c r="T209" s="1">
        <v>-4.9169999999999998</v>
      </c>
      <c r="U209" s="1">
        <v>-2.59</v>
      </c>
      <c r="V209" s="1">
        <v>-8.3000000000000004E-2</v>
      </c>
      <c r="W209" s="1">
        <v>1.1200000000000001</v>
      </c>
      <c r="X209" s="1">
        <v>1.3979999999999999</v>
      </c>
      <c r="Y209" s="1">
        <v>2.056</v>
      </c>
      <c r="Z209" s="1">
        <v>0.95</v>
      </c>
      <c r="AA209" s="30">
        <v>3190.6970000000001</v>
      </c>
      <c r="AB209" s="1">
        <v>1201.624</v>
      </c>
      <c r="AC209" s="1">
        <v>2423.6970000000001</v>
      </c>
      <c r="AD209" s="1">
        <v>390.97800000000001</v>
      </c>
      <c r="AH209">
        <f t="shared" si="112"/>
        <v>3.3639999999999999</v>
      </c>
      <c r="AI209" s="1">
        <f t="shared" si="113"/>
        <v>4.9169999999999998</v>
      </c>
      <c r="AJ209">
        <f t="shared" si="114"/>
        <v>2.59</v>
      </c>
      <c r="AK209">
        <f t="shared" si="115"/>
        <v>8.3000000000000004E-2</v>
      </c>
      <c r="AL209">
        <f t="shared" si="116"/>
        <v>-1.1200000000000001</v>
      </c>
      <c r="AM209">
        <f t="shared" si="117"/>
        <v>-1.3979999999999999</v>
      </c>
      <c r="AN209" s="1">
        <v>3190.6970000000001</v>
      </c>
      <c r="AO209" s="1">
        <f t="shared" si="118"/>
        <v>31.906970000000001</v>
      </c>
      <c r="AP209" s="1">
        <v>1201.624</v>
      </c>
      <c r="AQ209" s="1">
        <v>2423.6970000000001</v>
      </c>
      <c r="AR209" s="1">
        <v>390.97800000000001</v>
      </c>
      <c r="AS209" s="4">
        <f t="shared" si="119"/>
        <v>-43.645999999999731</v>
      </c>
      <c r="AU209" s="17">
        <f t="shared" si="120"/>
        <v>11.415427999999999</v>
      </c>
      <c r="AV209" s="17">
        <f t="shared" si="121"/>
        <v>8.4753020000000028</v>
      </c>
      <c r="AW209" s="17">
        <f t="shared" si="122"/>
        <v>-8.4753020000000028</v>
      </c>
      <c r="AY209" s="4">
        <f t="shared" si="110"/>
        <v>1.4297116279069768E-5</v>
      </c>
      <c r="AZ209" s="4">
        <f t="shared" si="111"/>
        <v>9.0448023255813967E-6</v>
      </c>
      <c r="BA209" s="38">
        <f t="shared" si="123"/>
        <v>1.4297116279069768E-2</v>
      </c>
      <c r="BB209" s="39">
        <f t="shared" si="124"/>
        <v>9.0448023255813963E-3</v>
      </c>
      <c r="BC209" s="1">
        <f t="shared" si="108"/>
        <v>0.1788861179861328</v>
      </c>
      <c r="BD209" s="1">
        <f t="shared" si="125"/>
        <v>-0.13281270518635901</v>
      </c>
      <c r="BF209" s="18">
        <f t="shared" si="126"/>
        <v>12.95422982</v>
      </c>
      <c r="BG209" s="18">
        <f t="shared" si="127"/>
        <v>5.99851036</v>
      </c>
      <c r="BI209" s="21">
        <f t="shared" si="128"/>
        <v>11.878759612742474</v>
      </c>
      <c r="BJ209" s="21">
        <f t="shared" si="129"/>
        <v>241.2901119003819</v>
      </c>
      <c r="BN209" s="1">
        <v>1.2239999999999999E-4</v>
      </c>
      <c r="BO209" s="1">
        <v>22594355.851260498</v>
      </c>
      <c r="BP209">
        <f t="shared" si="130"/>
        <v>22.594355851260499</v>
      </c>
      <c r="BS209" s="1">
        <v>1.2239999999999999E-4</v>
      </c>
      <c r="BT209" s="1">
        <v>18198196.516902</v>
      </c>
      <c r="BU209" s="33">
        <f t="shared" si="131"/>
        <v>18.198196516902001</v>
      </c>
      <c r="CB209" s="33">
        <v>1.2239999999999999E-4</v>
      </c>
      <c r="CC209" s="40">
        <f t="shared" si="140"/>
        <v>0.12239999999999999</v>
      </c>
      <c r="CJ209" s="1">
        <v>1196.355</v>
      </c>
      <c r="CK209" s="1">
        <v>1196.355</v>
      </c>
      <c r="CM209" s="1">
        <v>2452.9</v>
      </c>
      <c r="CN209" s="1">
        <v>2452.9</v>
      </c>
      <c r="CT209">
        <v>1.2239999999999999E-4</v>
      </c>
      <c r="CU209">
        <v>11734082.2115013</v>
      </c>
      <c r="CV209" s="33">
        <f t="shared" si="132"/>
        <v>11.734082211501301</v>
      </c>
      <c r="CY209" s="41">
        <f t="shared" si="133"/>
        <v>0.12239999999999999</v>
      </c>
      <c r="CZ209">
        <v>12952586.3108452</v>
      </c>
      <c r="DA209" s="33">
        <f t="shared" si="134"/>
        <v>12.9525863108452</v>
      </c>
      <c r="DC209">
        <v>1.2239999999999999E-4</v>
      </c>
      <c r="DD209">
        <v>12937080.0107677</v>
      </c>
      <c r="DE209">
        <f t="shared" si="135"/>
        <v>12.9370800107677</v>
      </c>
      <c r="DG209" s="43">
        <f t="shared" si="136"/>
        <v>0.12239999999999999</v>
      </c>
      <c r="DH209" s="44">
        <v>12741816.3672179</v>
      </c>
      <c r="DI209" s="38">
        <f t="shared" si="137"/>
        <v>12.741816367217901</v>
      </c>
      <c r="DO209" s="38">
        <f t="shared" si="138"/>
        <v>0.12239999999999999</v>
      </c>
      <c r="DQ209" s="39">
        <f t="shared" si="139"/>
        <v>0</v>
      </c>
    </row>
    <row r="210" spans="1:121" x14ac:dyDescent="0.25">
      <c r="A210" s="1">
        <v>3227.3229999999999</v>
      </c>
      <c r="E210" s="1">
        <v>1930</v>
      </c>
      <c r="F210" s="1">
        <v>1930</v>
      </c>
      <c r="G210" s="1">
        <v>3034.2449999999999</v>
      </c>
      <c r="H210" s="1">
        <v>2466.857</v>
      </c>
      <c r="I210" s="1">
        <v>-7.1589999999999998</v>
      </c>
      <c r="J210" s="1"/>
      <c r="K210" s="1">
        <v>24.805</v>
      </c>
      <c r="L210" s="1">
        <v>31.321000000000002</v>
      </c>
      <c r="M210" s="1">
        <v>-7102.8450000000003</v>
      </c>
      <c r="N210" s="1"/>
      <c r="O210" s="1">
        <v>-365.536</v>
      </c>
      <c r="P210" s="1"/>
      <c r="Q210" s="1">
        <v>1203.0540000000001</v>
      </c>
      <c r="R210" s="1">
        <v>1220.7639999999999</v>
      </c>
      <c r="S210" s="1">
        <v>-3.3929999999999998</v>
      </c>
      <c r="T210" s="1">
        <v>-4.95</v>
      </c>
      <c r="U210" s="1">
        <v>-2.6139999999999999</v>
      </c>
      <c r="V210" s="1">
        <v>-7.8E-2</v>
      </c>
      <c r="W210" s="1">
        <v>1.1439999999999999</v>
      </c>
      <c r="X210" s="1">
        <v>1.403</v>
      </c>
      <c r="Y210" s="1">
        <v>2.073</v>
      </c>
      <c r="Z210" s="1">
        <v>0.95399999999999996</v>
      </c>
      <c r="AA210" s="30">
        <v>3227.3229999999999</v>
      </c>
      <c r="AB210" s="1">
        <v>1201.624</v>
      </c>
      <c r="AC210" s="1">
        <v>2456.049</v>
      </c>
      <c r="AD210" s="1">
        <v>391.28300000000002</v>
      </c>
      <c r="AH210">
        <f t="shared" si="112"/>
        <v>3.3929999999999998</v>
      </c>
      <c r="AI210" s="1">
        <f t="shared" si="113"/>
        <v>4.95</v>
      </c>
      <c r="AJ210">
        <f t="shared" si="114"/>
        <v>2.6139999999999999</v>
      </c>
      <c r="AK210">
        <f t="shared" si="115"/>
        <v>7.8E-2</v>
      </c>
      <c r="AL210">
        <f t="shared" si="116"/>
        <v>-1.1439999999999999</v>
      </c>
      <c r="AM210">
        <f t="shared" si="117"/>
        <v>-1.403</v>
      </c>
      <c r="AN210" s="1">
        <v>3227.3229999999999</v>
      </c>
      <c r="AO210" s="1">
        <f t="shared" si="118"/>
        <v>32.273229999999998</v>
      </c>
      <c r="AP210" s="1">
        <v>1201.624</v>
      </c>
      <c r="AQ210" s="1">
        <v>2456.049</v>
      </c>
      <c r="AR210" s="1">
        <v>391.28300000000002</v>
      </c>
      <c r="AS210" s="4">
        <f t="shared" si="119"/>
        <v>-39.067000000000007</v>
      </c>
      <c r="AU210" s="17">
        <f t="shared" si="120"/>
        <v>11.415427999999999</v>
      </c>
      <c r="AV210" s="17">
        <f t="shared" si="121"/>
        <v>8.8415619999999997</v>
      </c>
      <c r="AW210" s="17">
        <f t="shared" si="122"/>
        <v>-8.8415619999999997</v>
      </c>
      <c r="AY210" s="4">
        <f t="shared" si="110"/>
        <v>1.4383813953488372E-5</v>
      </c>
      <c r="AZ210" s="4">
        <f t="shared" si="111"/>
        <v>9.1197093023255827E-6</v>
      </c>
      <c r="BA210" s="38">
        <f t="shared" si="123"/>
        <v>1.4383813953488372E-2</v>
      </c>
      <c r="BB210" s="39">
        <f t="shared" si="124"/>
        <v>9.1197093023255831E-3</v>
      </c>
      <c r="BC210" s="1">
        <f t="shared" si="108"/>
        <v>0.17685598869403527</v>
      </c>
      <c r="BD210" s="1">
        <f t="shared" si="125"/>
        <v>-0.13697981268066445</v>
      </c>
      <c r="BF210" s="18">
        <f t="shared" si="126"/>
        <v>13.102931379999999</v>
      </c>
      <c r="BG210" s="18">
        <f t="shared" si="127"/>
        <v>6.0673672399999994</v>
      </c>
      <c r="BI210" s="21">
        <f t="shared" si="128"/>
        <v>12.878823303430909</v>
      </c>
      <c r="BJ210" s="21">
        <f t="shared" si="129"/>
        <v>245.72320497943022</v>
      </c>
      <c r="BN210" s="1">
        <v>1.2300000000000001E-4</v>
      </c>
      <c r="BO210" s="1">
        <v>22505532.354367699</v>
      </c>
      <c r="BP210">
        <f t="shared" si="130"/>
        <v>22.505532354367698</v>
      </c>
      <c r="BS210" s="1">
        <v>1.2300000000000001E-4</v>
      </c>
      <c r="BT210" s="1">
        <v>12629298.497105701</v>
      </c>
      <c r="BU210" s="33">
        <f t="shared" si="131"/>
        <v>12.629298497105701</v>
      </c>
      <c r="CB210" s="33">
        <v>1.2300000000000001E-4</v>
      </c>
      <c r="CC210" s="40">
        <f t="shared" si="140"/>
        <v>0.12300000000000001</v>
      </c>
      <c r="CJ210" s="1">
        <v>1203.0540000000001</v>
      </c>
      <c r="CK210" s="1">
        <v>1203.0540000000001</v>
      </c>
      <c r="CM210" s="1">
        <v>2466.857</v>
      </c>
      <c r="CN210" s="1">
        <v>2466.857</v>
      </c>
      <c r="CT210">
        <v>1.2300000000000001E-4</v>
      </c>
      <c r="CU210">
        <v>11739506.9470089</v>
      </c>
      <c r="CV210" s="33">
        <f t="shared" si="132"/>
        <v>11.7395069470089</v>
      </c>
      <c r="CY210" s="41">
        <f t="shared" si="133"/>
        <v>0.12300000000000001</v>
      </c>
      <c r="CZ210">
        <v>12958626.744445199</v>
      </c>
      <c r="DA210" s="33">
        <f t="shared" si="134"/>
        <v>12.958626744445199</v>
      </c>
      <c r="DC210">
        <v>1.2300000000000001E-4</v>
      </c>
      <c r="DD210">
        <v>12943046.1219439</v>
      </c>
      <c r="DE210">
        <f t="shared" si="135"/>
        <v>12.943046121943901</v>
      </c>
      <c r="DG210" s="43">
        <f t="shared" si="136"/>
        <v>0.12300000000000001</v>
      </c>
      <c r="DH210" s="44">
        <v>12747699.6179813</v>
      </c>
      <c r="DI210" s="38">
        <f t="shared" si="137"/>
        <v>12.747699617981299</v>
      </c>
      <c r="DO210" s="38">
        <f t="shared" si="138"/>
        <v>0.12300000000000001</v>
      </c>
      <c r="DQ210" s="39">
        <f t="shared" si="139"/>
        <v>0</v>
      </c>
    </row>
    <row r="211" spans="1:121" x14ac:dyDescent="0.25">
      <c r="A211" s="1">
        <v>3229.7640000000001</v>
      </c>
      <c r="E211" s="1">
        <v>1931</v>
      </c>
      <c r="F211" s="1">
        <v>1931</v>
      </c>
      <c r="G211" s="1">
        <v>3039.0340000000001</v>
      </c>
      <c r="H211" s="1">
        <v>2471.67</v>
      </c>
      <c r="I211" s="1">
        <v>-5.25</v>
      </c>
      <c r="J211" s="1"/>
      <c r="K211" s="1">
        <v>24.327999999999999</v>
      </c>
      <c r="L211" s="1">
        <v>32.270000000000003</v>
      </c>
      <c r="M211" s="1">
        <v>-7110.1959999999999</v>
      </c>
      <c r="N211" s="1"/>
      <c r="O211" s="1">
        <v>-362.68099999999998</v>
      </c>
      <c r="P211" s="1"/>
      <c r="Q211" s="1">
        <v>1204.011</v>
      </c>
      <c r="R211" s="1">
        <v>1223.146</v>
      </c>
      <c r="S211" s="1">
        <v>-3.3980000000000001</v>
      </c>
      <c r="T211" s="1">
        <v>-4.9539999999999997</v>
      </c>
      <c r="U211" s="1">
        <v>-2.6179999999999999</v>
      </c>
      <c r="V211" s="1">
        <v>-7.8E-2</v>
      </c>
      <c r="W211" s="1">
        <v>1.139</v>
      </c>
      <c r="X211" s="1">
        <v>1.409</v>
      </c>
      <c r="Y211" s="1">
        <v>2.077</v>
      </c>
      <c r="Z211" s="1">
        <v>0.95699999999999996</v>
      </c>
      <c r="AA211" s="30">
        <v>3229.7640000000001</v>
      </c>
      <c r="AB211" s="1">
        <v>1210.78</v>
      </c>
      <c r="AC211" s="1">
        <v>2462.7640000000001</v>
      </c>
      <c r="AD211" s="1">
        <v>391.28300000000002</v>
      </c>
      <c r="AH211">
        <f t="shared" si="112"/>
        <v>3.3980000000000001</v>
      </c>
      <c r="AI211" s="1">
        <f t="shared" si="113"/>
        <v>4.9539999999999997</v>
      </c>
      <c r="AJ211">
        <f t="shared" si="114"/>
        <v>2.6179999999999999</v>
      </c>
      <c r="AK211">
        <f t="shared" si="115"/>
        <v>7.8E-2</v>
      </c>
      <c r="AL211">
        <f t="shared" si="116"/>
        <v>-1.139</v>
      </c>
      <c r="AM211">
        <f t="shared" si="117"/>
        <v>-1.409</v>
      </c>
      <c r="AN211" s="1">
        <v>3229.7640000000001</v>
      </c>
      <c r="AO211" s="1">
        <f t="shared" si="118"/>
        <v>32.297640000000001</v>
      </c>
      <c r="AP211" s="1">
        <v>1210.78</v>
      </c>
      <c r="AQ211" s="1">
        <v>2462.7640000000001</v>
      </c>
      <c r="AR211" s="1">
        <v>391.28300000000002</v>
      </c>
      <c r="AS211" s="4">
        <f t="shared" si="119"/>
        <v>-52.497000000000298</v>
      </c>
      <c r="AU211" s="17">
        <f t="shared" si="120"/>
        <v>11.502409999999999</v>
      </c>
      <c r="AV211" s="17">
        <f t="shared" si="121"/>
        <v>8.6874300000000027</v>
      </c>
      <c r="AW211" s="17">
        <f t="shared" si="122"/>
        <v>-8.6874300000000027</v>
      </c>
      <c r="AY211" s="4">
        <f t="shared" si="110"/>
        <v>1.4400697674418604E-5</v>
      </c>
      <c r="AZ211" s="4">
        <f t="shared" si="111"/>
        <v>9.1086744186046501E-6</v>
      </c>
      <c r="BA211" s="38">
        <f t="shared" si="123"/>
        <v>1.4400697674418605E-2</v>
      </c>
      <c r="BB211" s="39">
        <f t="shared" si="124"/>
        <v>9.1086744186046498E-3</v>
      </c>
      <c r="BC211" s="1">
        <f t="shared" si="108"/>
        <v>0.17806889295936174</v>
      </c>
      <c r="BD211" s="1">
        <f t="shared" si="125"/>
        <v>-0.13449016708341541</v>
      </c>
      <c r="BF211" s="18">
        <f t="shared" si="126"/>
        <v>13.112841840000002</v>
      </c>
      <c r="BG211" s="18">
        <f t="shared" si="127"/>
        <v>6.0719563200000009</v>
      </c>
      <c r="BI211" s="21">
        <f t="shared" si="128"/>
        <v>12.281333517555815</v>
      </c>
      <c r="BJ211" s="21">
        <f t="shared" si="129"/>
        <v>243.07464583342062</v>
      </c>
      <c r="BN211" s="1">
        <v>1.236E-4</v>
      </c>
      <c r="BO211" s="1">
        <v>22514155.708679602</v>
      </c>
      <c r="BP211">
        <f t="shared" si="130"/>
        <v>22.514155708679599</v>
      </c>
      <c r="BS211" s="1">
        <v>1.236E-4</v>
      </c>
      <c r="BT211" s="1">
        <v>12426311.955378501</v>
      </c>
      <c r="BU211" s="33">
        <f t="shared" si="131"/>
        <v>12.4263119553785</v>
      </c>
      <c r="CB211" s="33">
        <v>1.236E-4</v>
      </c>
      <c r="CC211" s="40">
        <f t="shared" si="140"/>
        <v>0.1236</v>
      </c>
      <c r="CJ211" s="1">
        <v>1204.011</v>
      </c>
      <c r="CK211" s="1">
        <v>1204.011</v>
      </c>
      <c r="CM211" s="1">
        <v>2471.67</v>
      </c>
      <c r="CN211" s="1">
        <v>2471.67</v>
      </c>
      <c r="CT211">
        <v>1.236E-4</v>
      </c>
      <c r="CU211">
        <v>11744920.339831499</v>
      </c>
      <c r="CV211" s="33">
        <f t="shared" si="132"/>
        <v>11.744920339831499</v>
      </c>
      <c r="CY211" s="41">
        <f t="shared" si="133"/>
        <v>0.1236</v>
      </c>
      <c r="CZ211">
        <v>12964652.1861139</v>
      </c>
      <c r="DA211" s="33">
        <f t="shared" si="134"/>
        <v>12.9646521861139</v>
      </c>
      <c r="DC211">
        <v>1.236E-4</v>
      </c>
      <c r="DD211">
        <v>12948997.5233094</v>
      </c>
      <c r="DE211">
        <f t="shared" si="135"/>
        <v>12.9489975233094</v>
      </c>
      <c r="DG211" s="43">
        <f t="shared" si="136"/>
        <v>0.1236</v>
      </c>
      <c r="DH211" s="44">
        <v>12753568.1589341</v>
      </c>
      <c r="DI211" s="38">
        <f t="shared" si="137"/>
        <v>12.753568158934099</v>
      </c>
      <c r="DO211" s="38">
        <f t="shared" si="138"/>
        <v>0.1236</v>
      </c>
      <c r="DQ211" s="39">
        <f t="shared" si="139"/>
        <v>0</v>
      </c>
    </row>
    <row r="212" spans="1:121" x14ac:dyDescent="0.25">
      <c r="A212" s="1">
        <v>3246.5509999999999</v>
      </c>
      <c r="E212" s="1">
        <v>2160</v>
      </c>
      <c r="F212" s="1">
        <v>2160</v>
      </c>
      <c r="G212" s="1">
        <v>3286.6930000000002</v>
      </c>
      <c r="H212" s="1">
        <v>2570.348</v>
      </c>
      <c r="I212" s="1">
        <v>15.749000000000001</v>
      </c>
      <c r="J212" s="1"/>
      <c r="K212" s="1">
        <v>27.19</v>
      </c>
      <c r="L212" s="1">
        <v>33.219000000000001</v>
      </c>
      <c r="M212" s="1">
        <v>-7411.9660000000003</v>
      </c>
      <c r="N212" s="1"/>
      <c r="O212" s="1">
        <v>-243.72</v>
      </c>
      <c r="P212" s="1"/>
      <c r="Q212" s="1">
        <v>1211.19</v>
      </c>
      <c r="R212" s="1">
        <v>1370.3530000000001</v>
      </c>
      <c r="S212" s="1">
        <v>-3.496</v>
      </c>
      <c r="T212" s="1">
        <v>-5.125</v>
      </c>
      <c r="U212" s="1">
        <v>-2.7090000000000001</v>
      </c>
      <c r="V212" s="1">
        <v>-0.10299999999999999</v>
      </c>
      <c r="W212" s="1">
        <v>1.1970000000000001</v>
      </c>
      <c r="X212" s="1">
        <v>1.512</v>
      </c>
      <c r="Y212" s="1">
        <v>2.161</v>
      </c>
      <c r="Z212" s="1">
        <v>0.998</v>
      </c>
      <c r="AA212" s="30">
        <v>3246.5509999999999</v>
      </c>
      <c r="AB212" s="1">
        <v>1221.1569999999999</v>
      </c>
      <c r="AC212" s="1">
        <v>2453.6080000000002</v>
      </c>
      <c r="AD212" s="1">
        <v>390.36700000000002</v>
      </c>
      <c r="AH212">
        <f t="shared" si="112"/>
        <v>3.496</v>
      </c>
      <c r="AI212" s="1">
        <f t="shared" si="113"/>
        <v>5.125</v>
      </c>
      <c r="AJ212">
        <f t="shared" si="114"/>
        <v>2.7090000000000001</v>
      </c>
      <c r="AK212">
        <f t="shared" si="115"/>
        <v>0.10299999999999999</v>
      </c>
      <c r="AL212">
        <f t="shared" si="116"/>
        <v>-1.1970000000000001</v>
      </c>
      <c r="AM212">
        <f t="shared" si="117"/>
        <v>-1.512</v>
      </c>
      <c r="AN212" s="1">
        <v>3246.5509999999999</v>
      </c>
      <c r="AO212" s="1">
        <f t="shared" si="118"/>
        <v>32.465510000000002</v>
      </c>
      <c r="AP212" s="1">
        <v>1221.1569999999999</v>
      </c>
      <c r="AQ212" s="1">
        <v>2453.6080000000002</v>
      </c>
      <c r="AR212" s="1">
        <v>390.36700000000002</v>
      </c>
      <c r="AS212" s="4">
        <f t="shared" si="119"/>
        <v>-37.846999999999753</v>
      </c>
      <c r="AU212" s="17">
        <f t="shared" si="120"/>
        <v>11.600991499999997</v>
      </c>
      <c r="AV212" s="17">
        <f t="shared" si="121"/>
        <v>8.6529485000000044</v>
      </c>
      <c r="AW212" s="17">
        <f t="shared" si="122"/>
        <v>-8.6529485000000044</v>
      </c>
      <c r="AY212" s="4">
        <f t="shared" si="110"/>
        <v>1.5035447674418604E-5</v>
      </c>
      <c r="AZ212" s="4">
        <f t="shared" si="111"/>
        <v>8.4587790697674428E-6</v>
      </c>
      <c r="BA212" s="38">
        <f t="shared" si="123"/>
        <v>1.5035447674418603E-2</v>
      </c>
      <c r="BB212" s="39">
        <f t="shared" si="124"/>
        <v>8.4587790697674432E-3</v>
      </c>
      <c r="BC212" s="1">
        <f t="shared" si="108"/>
        <v>0.17866639858730077</v>
      </c>
      <c r="BD212" s="1">
        <f t="shared" si="125"/>
        <v>-0.13326370816290894</v>
      </c>
      <c r="BF212" s="18">
        <f t="shared" si="126"/>
        <v>13.180997059999999</v>
      </c>
      <c r="BG212" s="18">
        <f t="shared" si="127"/>
        <v>6.1035158799999998</v>
      </c>
      <c r="BI212" s="21">
        <f t="shared" si="128"/>
        <v>11.986995769802578</v>
      </c>
      <c r="BJ212" s="21">
        <f t="shared" si="129"/>
        <v>241.76990230096695</v>
      </c>
      <c r="BN212" s="1">
        <v>1.2420000000000001E-4</v>
      </c>
      <c r="BO212" s="1">
        <v>22522692.5285763</v>
      </c>
      <c r="BP212">
        <f t="shared" si="130"/>
        <v>22.5226925285763</v>
      </c>
      <c r="BS212" s="1">
        <v>1.2420000000000001E-4</v>
      </c>
      <c r="BT212" s="1">
        <v>12291330.0408295</v>
      </c>
      <c r="BU212" s="33">
        <f t="shared" si="131"/>
        <v>12.2913300408295</v>
      </c>
      <c r="CB212" s="33">
        <v>1.2420000000000001E-4</v>
      </c>
      <c r="CC212" s="40">
        <f t="shared" si="140"/>
        <v>0.1242</v>
      </c>
      <c r="CJ212" s="1">
        <v>1211.19</v>
      </c>
      <c r="CK212" s="1">
        <v>1211.19</v>
      </c>
      <c r="CM212" s="1">
        <v>2570.348</v>
      </c>
      <c r="CN212" s="1">
        <v>2570.348</v>
      </c>
      <c r="CT212">
        <v>1.2420000000000001E-4</v>
      </c>
      <c r="CU212">
        <v>11750322.402631801</v>
      </c>
      <c r="CV212" s="33">
        <f t="shared" si="132"/>
        <v>11.750322402631801</v>
      </c>
      <c r="CY212" s="41">
        <f t="shared" si="133"/>
        <v>0.1242</v>
      </c>
      <c r="CZ212">
        <v>12970662.6500641</v>
      </c>
      <c r="DA212" s="33">
        <f t="shared" si="134"/>
        <v>12.970662650064099</v>
      </c>
      <c r="DC212">
        <v>1.2420000000000001E-4</v>
      </c>
      <c r="DD212">
        <v>12954934.2323507</v>
      </c>
      <c r="DE212">
        <f t="shared" si="135"/>
        <v>12.9549342323507</v>
      </c>
      <c r="DG212" s="43">
        <f t="shared" si="136"/>
        <v>0.1242</v>
      </c>
      <c r="DH212" s="44">
        <v>12759422.007562701</v>
      </c>
      <c r="DI212" s="38">
        <f t="shared" si="137"/>
        <v>12.759422007562701</v>
      </c>
      <c r="DO212" s="38">
        <f t="shared" si="138"/>
        <v>0.1242</v>
      </c>
      <c r="DQ212" s="39">
        <f t="shared" si="139"/>
        <v>0</v>
      </c>
    </row>
    <row r="213" spans="1:121" x14ac:dyDescent="0.25">
      <c r="A213" s="1">
        <v>3285.0079999999998</v>
      </c>
      <c r="E213" s="1">
        <v>2161</v>
      </c>
      <c r="F213" s="1">
        <v>2161</v>
      </c>
      <c r="G213" s="1">
        <v>3300.1089999999999</v>
      </c>
      <c r="H213" s="1">
        <v>2587.1970000000001</v>
      </c>
      <c r="I213" s="1">
        <v>16.227</v>
      </c>
      <c r="J213" s="1"/>
      <c r="K213" s="1">
        <v>26.713000000000001</v>
      </c>
      <c r="L213" s="1">
        <v>33.694000000000003</v>
      </c>
      <c r="M213" s="1">
        <v>-7463.85</v>
      </c>
      <c r="N213" s="1"/>
      <c r="O213" s="1">
        <v>-247.52799999999999</v>
      </c>
      <c r="P213" s="1"/>
      <c r="Q213" s="1">
        <v>1215.9749999999999</v>
      </c>
      <c r="R213" s="1">
        <v>1375.595</v>
      </c>
      <c r="S213" s="1">
        <v>-3.52</v>
      </c>
      <c r="T213" s="1">
        <v>-5.1580000000000004</v>
      </c>
      <c r="U213" s="1">
        <v>-2.7280000000000002</v>
      </c>
      <c r="V213" s="1">
        <v>-9.8000000000000004E-2</v>
      </c>
      <c r="W213" s="1">
        <v>1.212</v>
      </c>
      <c r="X213" s="1">
        <v>1.528</v>
      </c>
      <c r="Y213" s="1">
        <v>2.1640000000000001</v>
      </c>
      <c r="Z213" s="1">
        <v>1.0009999999999999</v>
      </c>
      <c r="AA213" s="30">
        <v>3285.0079999999998</v>
      </c>
      <c r="AB213" s="1">
        <v>1240.386</v>
      </c>
      <c r="AC213" s="1">
        <v>2488.0970000000002</v>
      </c>
      <c r="AD213" s="1">
        <v>395.25099999999998</v>
      </c>
      <c r="AH213">
        <f t="shared" si="112"/>
        <v>3.52</v>
      </c>
      <c r="AI213" s="1">
        <f t="shared" si="113"/>
        <v>5.1580000000000004</v>
      </c>
      <c r="AJ213">
        <f t="shared" si="114"/>
        <v>2.7280000000000002</v>
      </c>
      <c r="AK213">
        <f t="shared" si="115"/>
        <v>9.8000000000000004E-2</v>
      </c>
      <c r="AL213">
        <f t="shared" si="116"/>
        <v>-1.212</v>
      </c>
      <c r="AM213">
        <f t="shared" si="117"/>
        <v>-1.528</v>
      </c>
      <c r="AN213" s="1">
        <v>3285.0079999999998</v>
      </c>
      <c r="AO213" s="1">
        <f t="shared" si="118"/>
        <v>32.850079999999998</v>
      </c>
      <c r="AP213" s="1">
        <v>1240.386</v>
      </c>
      <c r="AQ213" s="1">
        <v>2488.0970000000002</v>
      </c>
      <c r="AR213" s="1">
        <v>395.25099999999998</v>
      </c>
      <c r="AS213" s="4">
        <f t="shared" si="119"/>
        <v>-48.22400000000016</v>
      </c>
      <c r="AU213" s="17">
        <f t="shared" si="120"/>
        <v>11.783666999999998</v>
      </c>
      <c r="AV213" s="17">
        <f t="shared" si="121"/>
        <v>8.6625529999999991</v>
      </c>
      <c r="AW213" s="17">
        <f t="shared" si="122"/>
        <v>-8.6625529999999991</v>
      </c>
      <c r="AY213" s="4">
        <f t="shared" si="110"/>
        <v>1.5136186046511629E-5</v>
      </c>
      <c r="AZ213" s="4">
        <f t="shared" si="111"/>
        <v>8.5087383720930231E-6</v>
      </c>
      <c r="BA213" s="38">
        <f t="shared" si="123"/>
        <v>1.5136186046511629E-2</v>
      </c>
      <c r="BB213" s="39">
        <f t="shared" si="124"/>
        <v>8.5087383720930231E-3</v>
      </c>
      <c r="BC213" s="1">
        <f t="shared" si="108"/>
        <v>0.17935522531451975</v>
      </c>
      <c r="BD213" s="1">
        <f t="shared" si="125"/>
        <v>-0.13184980067019622</v>
      </c>
      <c r="BF213" s="18">
        <f t="shared" si="126"/>
        <v>13.337132480000001</v>
      </c>
      <c r="BG213" s="18">
        <f t="shared" si="127"/>
        <v>6.1758150399999998</v>
      </c>
      <c r="BI213" s="21">
        <f t="shared" si="128"/>
        <v>11.647672258857277</v>
      </c>
      <c r="BJ213" s="21">
        <f t="shared" si="129"/>
        <v>240.26574539382577</v>
      </c>
      <c r="BN213" s="1">
        <v>1.248E-4</v>
      </c>
      <c r="BO213" s="1">
        <v>22531142.889346998</v>
      </c>
      <c r="BP213">
        <f t="shared" si="130"/>
        <v>22.531142889346999</v>
      </c>
      <c r="BS213" s="1">
        <v>1.248E-4</v>
      </c>
      <c r="BT213" s="1">
        <v>12156644.5067017</v>
      </c>
      <c r="BU213" s="33">
        <f t="shared" si="131"/>
        <v>12.156644506701701</v>
      </c>
      <c r="CB213" s="33">
        <v>1.248E-4</v>
      </c>
      <c r="CC213" s="40">
        <f t="shared" si="140"/>
        <v>0.12479999999999999</v>
      </c>
      <c r="CJ213" s="1">
        <v>1215.9749999999999</v>
      </c>
      <c r="CK213" s="1">
        <v>1215.9749999999999</v>
      </c>
      <c r="CM213" s="1">
        <v>2587.1970000000001</v>
      </c>
      <c r="CN213" s="1">
        <v>2587.1970000000001</v>
      </c>
      <c r="CT213">
        <v>1.248E-4</v>
      </c>
      <c r="CU213">
        <v>11755713.148053</v>
      </c>
      <c r="CV213" s="33">
        <f t="shared" si="132"/>
        <v>11.755713148052999</v>
      </c>
      <c r="CY213" s="41">
        <f t="shared" si="133"/>
        <v>0.12479999999999999</v>
      </c>
      <c r="CZ213">
        <v>12976658.150489699</v>
      </c>
      <c r="DA213" s="33">
        <f t="shared" si="134"/>
        <v>12.976658150489699</v>
      </c>
      <c r="DC213">
        <v>1.248E-4</v>
      </c>
      <c r="DD213">
        <v>12960856.2665259</v>
      </c>
      <c r="DE213">
        <f t="shared" si="135"/>
        <v>12.9608562665259</v>
      </c>
      <c r="DG213" s="43">
        <f t="shared" si="136"/>
        <v>0.12479999999999999</v>
      </c>
      <c r="DH213" s="44">
        <v>12765261.1813251</v>
      </c>
      <c r="DI213" s="38">
        <f t="shared" si="137"/>
        <v>12.7652611813251</v>
      </c>
      <c r="DO213" s="38">
        <f t="shared" si="138"/>
        <v>0.12479999999999999</v>
      </c>
      <c r="DQ213" s="39">
        <f t="shared" si="139"/>
        <v>0</v>
      </c>
    </row>
    <row r="214" spans="1:121" x14ac:dyDescent="0.25">
      <c r="A214" s="1">
        <v>3293.5540000000001</v>
      </c>
      <c r="E214" s="1">
        <v>2162</v>
      </c>
      <c r="F214" s="1">
        <v>2162</v>
      </c>
      <c r="G214" s="1">
        <v>3299.1509999999998</v>
      </c>
      <c r="H214" s="1">
        <v>2592.4929999999999</v>
      </c>
      <c r="I214" s="1">
        <v>16.704000000000001</v>
      </c>
      <c r="J214" s="1"/>
      <c r="K214" s="1">
        <v>26.236000000000001</v>
      </c>
      <c r="L214" s="1">
        <v>34.167999999999999</v>
      </c>
      <c r="M214" s="1">
        <v>-7467.0640000000003</v>
      </c>
      <c r="N214" s="1"/>
      <c r="O214" s="1">
        <v>-249.43100000000001</v>
      </c>
      <c r="P214" s="1"/>
      <c r="Q214" s="1">
        <v>1217.4110000000001</v>
      </c>
      <c r="R214" s="1">
        <v>1374.6420000000001</v>
      </c>
      <c r="S214" s="1">
        <v>-3.52</v>
      </c>
      <c r="T214" s="1">
        <v>-5.1680000000000001</v>
      </c>
      <c r="U214" s="1">
        <v>-2.7320000000000002</v>
      </c>
      <c r="V214" s="1">
        <v>-0.10299999999999999</v>
      </c>
      <c r="W214" s="1">
        <v>1.2170000000000001</v>
      </c>
      <c r="X214" s="1">
        <v>1.528</v>
      </c>
      <c r="Y214" s="1">
        <v>2.1749999999999998</v>
      </c>
      <c r="Z214" s="1">
        <v>1.0009999999999999</v>
      </c>
      <c r="AA214" s="30">
        <v>3293.5540000000001</v>
      </c>
      <c r="AB214" s="1">
        <v>1242.2170000000001</v>
      </c>
      <c r="AC214" s="1">
        <v>2501.5259999999998</v>
      </c>
      <c r="AD214" s="1">
        <v>401.35500000000002</v>
      </c>
      <c r="AH214">
        <f t="shared" si="112"/>
        <v>3.52</v>
      </c>
      <c r="AI214" s="1">
        <f t="shared" si="113"/>
        <v>5.1680000000000001</v>
      </c>
      <c r="AJ214">
        <f t="shared" si="114"/>
        <v>2.7320000000000002</v>
      </c>
      <c r="AK214">
        <f t="shared" si="115"/>
        <v>0.10299999999999999</v>
      </c>
      <c r="AL214">
        <f t="shared" si="116"/>
        <v>-1.2170000000000001</v>
      </c>
      <c r="AM214">
        <f t="shared" si="117"/>
        <v>-1.528</v>
      </c>
      <c r="AN214" s="1">
        <v>3293.5540000000001</v>
      </c>
      <c r="AO214" s="1">
        <f t="shared" si="118"/>
        <v>32.935540000000003</v>
      </c>
      <c r="AP214" s="1">
        <v>1242.2170000000001</v>
      </c>
      <c r="AQ214" s="1">
        <v>2501.5259999999998</v>
      </c>
      <c r="AR214" s="1">
        <v>401.35500000000002</v>
      </c>
      <c r="AS214" s="4">
        <f t="shared" si="119"/>
        <v>-48.833999999999833</v>
      </c>
      <c r="AU214" s="17">
        <f t="shared" si="120"/>
        <v>11.801061500000001</v>
      </c>
      <c r="AV214" s="17">
        <f t="shared" si="121"/>
        <v>8.7123085000000025</v>
      </c>
      <c r="AW214" s="17">
        <f t="shared" si="122"/>
        <v>-8.7123085000000025</v>
      </c>
      <c r="AY214" s="4">
        <f t="shared" si="110"/>
        <v>1.5169750000000002E-5</v>
      </c>
      <c r="AZ214" s="4">
        <f t="shared" si="111"/>
        <v>8.5281511627906981E-6</v>
      </c>
      <c r="BA214" s="38">
        <f t="shared" si="123"/>
        <v>1.5169750000000001E-2</v>
      </c>
      <c r="BB214" s="39">
        <f t="shared" si="124"/>
        <v>8.5281511627906988E-3</v>
      </c>
      <c r="BC214" s="1">
        <f t="shared" si="108"/>
        <v>0.17915390942428758</v>
      </c>
      <c r="BD214" s="1">
        <f t="shared" si="125"/>
        <v>-0.13226302802383083</v>
      </c>
      <c r="BF214" s="18">
        <f t="shared" si="126"/>
        <v>13.371829240000002</v>
      </c>
      <c r="BG214" s="18">
        <f t="shared" si="127"/>
        <v>6.1918815200000008</v>
      </c>
      <c r="BI214" s="21">
        <f t="shared" si="128"/>
        <v>11.746842648134216</v>
      </c>
      <c r="BJ214" s="21">
        <f t="shared" si="129"/>
        <v>240.70534896152216</v>
      </c>
      <c r="BN214" s="1">
        <v>1.2540000000000001E-4</v>
      </c>
      <c r="BO214" s="1">
        <v>22572533.789759699</v>
      </c>
      <c r="BP214">
        <f t="shared" si="130"/>
        <v>22.572533789759699</v>
      </c>
      <c r="BS214" s="1">
        <v>1.2540000000000001E-4</v>
      </c>
      <c r="BT214" s="1">
        <v>11955174.230362801</v>
      </c>
      <c r="BU214" s="33">
        <f t="shared" si="131"/>
        <v>11.9551742303628</v>
      </c>
      <c r="CB214" s="33">
        <v>1.2540000000000001E-4</v>
      </c>
      <c r="CC214" s="40">
        <f t="shared" si="140"/>
        <v>0.12540000000000001</v>
      </c>
      <c r="CJ214" s="1">
        <v>1217.4110000000001</v>
      </c>
      <c r="CK214" s="1">
        <v>1217.4110000000001</v>
      </c>
      <c r="CM214" s="1">
        <v>2592.4929999999999</v>
      </c>
      <c r="CN214" s="1">
        <v>2592.4929999999999</v>
      </c>
      <c r="CT214">
        <v>1.2540000000000001E-4</v>
      </c>
      <c r="CU214">
        <v>11761092.588718601</v>
      </c>
      <c r="CV214" s="33">
        <f t="shared" si="132"/>
        <v>11.761092588718601</v>
      </c>
      <c r="CY214" s="41">
        <f t="shared" si="133"/>
        <v>0.12540000000000001</v>
      </c>
      <c r="CZ214">
        <v>12982638.701566</v>
      </c>
      <c r="DA214" s="33">
        <f t="shared" si="134"/>
        <v>12.982638701566</v>
      </c>
      <c r="DC214">
        <v>1.2540000000000001E-4</v>
      </c>
      <c r="DD214">
        <v>12966763.643263901</v>
      </c>
      <c r="DE214">
        <f t="shared" si="135"/>
        <v>12.966763643263901</v>
      </c>
      <c r="DG214" s="43">
        <f t="shared" si="136"/>
        <v>0.12540000000000001</v>
      </c>
      <c r="DH214" s="44">
        <v>12771085.697650401</v>
      </c>
      <c r="DI214" s="38">
        <f t="shared" si="137"/>
        <v>12.771085697650401</v>
      </c>
      <c r="DO214" s="38">
        <f t="shared" si="138"/>
        <v>0.12540000000000001</v>
      </c>
      <c r="DQ214" s="39">
        <f t="shared" si="139"/>
        <v>0</v>
      </c>
    </row>
    <row r="215" spans="1:121" x14ac:dyDescent="0.25">
      <c r="A215" s="1">
        <v>3290.502</v>
      </c>
      <c r="E215" s="1">
        <v>2163</v>
      </c>
      <c r="F215" s="1">
        <v>2163</v>
      </c>
      <c r="G215" s="1">
        <v>3304.422</v>
      </c>
      <c r="H215" s="1">
        <v>2595.3809999999999</v>
      </c>
      <c r="I215" s="1">
        <v>17.658000000000001</v>
      </c>
      <c r="J215" s="1"/>
      <c r="K215" s="1">
        <v>27.19</v>
      </c>
      <c r="L215" s="1">
        <v>33.694000000000003</v>
      </c>
      <c r="M215" s="1">
        <v>-7464.31</v>
      </c>
      <c r="N215" s="1"/>
      <c r="O215" s="1">
        <v>-247.05199999999999</v>
      </c>
      <c r="P215" s="1"/>
      <c r="Q215" s="1">
        <v>1218.3679999999999</v>
      </c>
      <c r="R215" s="1">
        <v>1376.548</v>
      </c>
      <c r="S215" s="1">
        <v>-3.52</v>
      </c>
      <c r="T215" s="1">
        <v>-5.1680000000000001</v>
      </c>
      <c r="U215" s="1">
        <v>-2.7370000000000001</v>
      </c>
      <c r="V215" s="1">
        <v>-9.8000000000000004E-2</v>
      </c>
      <c r="W215" s="1">
        <v>1.212</v>
      </c>
      <c r="X215" s="1">
        <v>1.5229999999999999</v>
      </c>
      <c r="Y215" s="1">
        <v>2.1749999999999998</v>
      </c>
      <c r="Z215" s="1">
        <v>1.0049999999999999</v>
      </c>
      <c r="AA215" s="30">
        <v>3290.502</v>
      </c>
      <c r="AB215" s="1">
        <v>1242.2170000000001</v>
      </c>
      <c r="AC215" s="1">
        <v>2495.1170000000002</v>
      </c>
      <c r="AD215" s="1">
        <v>401.35500000000002</v>
      </c>
      <c r="AH215">
        <f t="shared" si="112"/>
        <v>3.52</v>
      </c>
      <c r="AI215" s="1">
        <f t="shared" si="113"/>
        <v>5.1680000000000001</v>
      </c>
      <c r="AJ215">
        <f t="shared" si="114"/>
        <v>2.7370000000000001</v>
      </c>
      <c r="AK215">
        <f t="shared" si="115"/>
        <v>9.8000000000000004E-2</v>
      </c>
      <c r="AL215">
        <f t="shared" si="116"/>
        <v>-1.212</v>
      </c>
      <c r="AM215">
        <f t="shared" si="117"/>
        <v>-1.5229999999999999</v>
      </c>
      <c r="AN215" s="1">
        <v>3290.502</v>
      </c>
      <c r="AO215" s="1">
        <f t="shared" si="118"/>
        <v>32.90502</v>
      </c>
      <c r="AP215" s="1">
        <v>1242.2170000000001</v>
      </c>
      <c r="AQ215" s="1">
        <v>2495.1170000000002</v>
      </c>
      <c r="AR215" s="1">
        <v>401.35500000000002</v>
      </c>
      <c r="AS215" s="4">
        <f t="shared" si="119"/>
        <v>-45.477000000000317</v>
      </c>
      <c r="AU215" s="17">
        <f t="shared" si="120"/>
        <v>11.801061500000001</v>
      </c>
      <c r="AV215" s="17">
        <f t="shared" si="121"/>
        <v>8.6817884999999997</v>
      </c>
      <c r="AW215" s="17">
        <f t="shared" si="122"/>
        <v>-8.6817884999999997</v>
      </c>
      <c r="AY215" s="4">
        <f t="shared" si="110"/>
        <v>1.5192087209302323E-5</v>
      </c>
      <c r="AZ215" s="4">
        <f t="shared" si="111"/>
        <v>8.5198837209302308E-6</v>
      </c>
      <c r="BA215" s="38">
        <f t="shared" si="123"/>
        <v>1.5192087209302324E-2</v>
      </c>
      <c r="BB215" s="39">
        <f t="shared" si="124"/>
        <v>8.5198837209302311E-3</v>
      </c>
      <c r="BC215" s="1">
        <f t="shared" si="108"/>
        <v>0.17932007790908502</v>
      </c>
      <c r="BD215" s="1">
        <f t="shared" si="125"/>
        <v>-0.13192194534450974</v>
      </c>
      <c r="BF215" s="18">
        <f t="shared" si="126"/>
        <v>13.35943812</v>
      </c>
      <c r="BG215" s="18">
        <f t="shared" si="127"/>
        <v>6.1861437600000002</v>
      </c>
      <c r="BI215" s="21">
        <f t="shared" si="128"/>
        <v>11.664986251682263</v>
      </c>
      <c r="BJ215" s="21">
        <f t="shared" si="129"/>
        <v>240.34249504735081</v>
      </c>
      <c r="BN215" s="1">
        <v>1.26E-4</v>
      </c>
      <c r="BO215" s="1">
        <v>22580370.006947499</v>
      </c>
      <c r="BP215">
        <f t="shared" si="130"/>
        <v>22.580370006947497</v>
      </c>
      <c r="BS215" s="1">
        <v>1.26E-4</v>
      </c>
      <c r="BT215" s="1">
        <v>11821237.3754084</v>
      </c>
      <c r="BU215" s="33">
        <f t="shared" si="131"/>
        <v>11.821237375408399</v>
      </c>
      <c r="CB215" s="33">
        <v>1.26E-4</v>
      </c>
      <c r="CC215" s="40">
        <f t="shared" si="140"/>
        <v>0.126</v>
      </c>
      <c r="CJ215" s="1">
        <v>1218.3679999999999</v>
      </c>
      <c r="CK215" s="1">
        <v>1218.3679999999999</v>
      </c>
      <c r="CM215" s="1">
        <v>2595.3809999999999</v>
      </c>
      <c r="CN215" s="1">
        <v>2595.3809999999999</v>
      </c>
      <c r="CT215">
        <v>1.26E-4</v>
      </c>
      <c r="CU215">
        <v>11766460.737232599</v>
      </c>
      <c r="CV215" s="33">
        <f t="shared" si="132"/>
        <v>11.766460737232599</v>
      </c>
      <c r="CY215" s="41">
        <f t="shared" si="133"/>
        <v>0.126</v>
      </c>
      <c r="CZ215">
        <v>12988604.317449899</v>
      </c>
      <c r="DA215" s="33">
        <f t="shared" si="134"/>
        <v>12.9886043174499</v>
      </c>
      <c r="DC215">
        <v>1.26E-4</v>
      </c>
      <c r="DD215">
        <v>12972656.3799651</v>
      </c>
      <c r="DE215">
        <f t="shared" si="135"/>
        <v>12.9726563799651</v>
      </c>
      <c r="DG215" s="43">
        <f t="shared" si="136"/>
        <v>0.126</v>
      </c>
      <c r="DH215" s="44">
        <v>12776895.573938901</v>
      </c>
      <c r="DI215" s="38">
        <f t="shared" si="137"/>
        <v>12.776895573938901</v>
      </c>
      <c r="DO215" s="38">
        <f t="shared" si="138"/>
        <v>0.126</v>
      </c>
      <c r="DQ215" s="39">
        <f t="shared" si="139"/>
        <v>0</v>
      </c>
    </row>
    <row r="216" spans="1:121" x14ac:dyDescent="0.25">
      <c r="A216" s="1">
        <v>3305.4569999999999</v>
      </c>
      <c r="E216" s="1">
        <v>2164</v>
      </c>
      <c r="F216" s="1">
        <v>2164</v>
      </c>
      <c r="G216" s="1">
        <v>3332.6930000000002</v>
      </c>
      <c r="H216" s="1">
        <v>2622.8229999999999</v>
      </c>
      <c r="I216" s="1">
        <v>16.704000000000001</v>
      </c>
      <c r="J216" s="1"/>
      <c r="K216" s="1">
        <v>26.236000000000001</v>
      </c>
      <c r="L216" s="1">
        <v>34.167999999999999</v>
      </c>
      <c r="M216" s="1">
        <v>-7459.259</v>
      </c>
      <c r="N216" s="1"/>
      <c r="O216" s="1">
        <v>-252.762</v>
      </c>
      <c r="P216" s="1"/>
      <c r="Q216" s="1">
        <v>1229.854</v>
      </c>
      <c r="R216" s="1">
        <v>1387.9829999999999</v>
      </c>
      <c r="S216" s="1">
        <v>-3.5640000000000001</v>
      </c>
      <c r="T216" s="1">
        <v>-5.234</v>
      </c>
      <c r="U216" s="1">
        <v>-2.7610000000000001</v>
      </c>
      <c r="V216" s="1">
        <v>-9.8000000000000004E-2</v>
      </c>
      <c r="W216" s="1">
        <v>1.2310000000000001</v>
      </c>
      <c r="X216" s="1">
        <v>1.5389999999999999</v>
      </c>
      <c r="Y216" s="1">
        <v>2.202</v>
      </c>
      <c r="Z216" s="1">
        <v>1.012</v>
      </c>
      <c r="AA216" s="30">
        <v>3305.4569999999999</v>
      </c>
      <c r="AB216" s="1">
        <v>1241.607</v>
      </c>
      <c r="AC216" s="1">
        <v>2500.61</v>
      </c>
      <c r="AD216" s="1">
        <v>401.66</v>
      </c>
      <c r="AH216">
        <f t="shared" si="112"/>
        <v>3.5640000000000001</v>
      </c>
      <c r="AI216" s="1">
        <f t="shared" si="113"/>
        <v>5.234</v>
      </c>
      <c r="AJ216">
        <f t="shared" si="114"/>
        <v>2.7610000000000001</v>
      </c>
      <c r="AK216">
        <f t="shared" si="115"/>
        <v>9.8000000000000004E-2</v>
      </c>
      <c r="AL216">
        <f t="shared" si="116"/>
        <v>-1.2310000000000001</v>
      </c>
      <c r="AM216">
        <f t="shared" si="117"/>
        <v>-1.5389999999999999</v>
      </c>
      <c r="AN216" s="1">
        <v>3305.4569999999999</v>
      </c>
      <c r="AO216" s="1">
        <f t="shared" si="118"/>
        <v>33.054569999999998</v>
      </c>
      <c r="AP216" s="1">
        <v>1241.607</v>
      </c>
      <c r="AQ216" s="1">
        <v>2500.61</v>
      </c>
      <c r="AR216" s="1">
        <v>401.66</v>
      </c>
      <c r="AS216" s="4">
        <f t="shared" si="119"/>
        <v>-35.100000000000364</v>
      </c>
      <c r="AU216" s="17">
        <f t="shared" si="120"/>
        <v>11.7952665</v>
      </c>
      <c r="AV216" s="17">
        <f t="shared" si="121"/>
        <v>8.8432335000000002</v>
      </c>
      <c r="AW216" s="17">
        <f t="shared" si="122"/>
        <v>-8.8432335000000002</v>
      </c>
      <c r="AY216" s="4">
        <f t="shared" si="110"/>
        <v>1.5346087209302326E-5</v>
      </c>
      <c r="AZ216" s="4">
        <f t="shared" si="111"/>
        <v>8.6198604651162785E-6</v>
      </c>
      <c r="BA216" s="38">
        <f t="shared" si="123"/>
        <v>1.5346087209302325E-2</v>
      </c>
      <c r="BB216" s="39">
        <f t="shared" si="124"/>
        <v>8.6198604651162788E-3</v>
      </c>
      <c r="BC216" s="1">
        <f t="shared" si="108"/>
        <v>0.17842111544636644</v>
      </c>
      <c r="BD216" s="1">
        <f t="shared" si="125"/>
        <v>-0.13376718408377419</v>
      </c>
      <c r="BF216" s="18">
        <f t="shared" si="126"/>
        <v>13.42015542</v>
      </c>
      <c r="BG216" s="18">
        <f t="shared" si="127"/>
        <v>6.2142591600000001</v>
      </c>
      <c r="BI216" s="21">
        <f t="shared" si="128"/>
        <v>12.107824903267772</v>
      </c>
      <c r="BJ216" s="21">
        <f t="shared" si="129"/>
        <v>242.30551498273849</v>
      </c>
      <c r="BN216" s="1">
        <v>1.2659999999999999E-4</v>
      </c>
      <c r="BO216" s="1">
        <v>22588119.990333099</v>
      </c>
      <c r="BP216">
        <f t="shared" si="130"/>
        <v>22.588119990333098</v>
      </c>
      <c r="BS216" s="1">
        <v>1.2659999999999999E-4</v>
      </c>
      <c r="BT216" s="1">
        <v>11886458.147624301</v>
      </c>
      <c r="BU216" s="33">
        <f t="shared" si="131"/>
        <v>11.886458147624301</v>
      </c>
      <c r="CB216" s="33">
        <v>1.2659999999999999E-4</v>
      </c>
      <c r="CC216" s="40">
        <f t="shared" si="140"/>
        <v>0.12659999999999999</v>
      </c>
      <c r="CJ216" s="1">
        <v>1229.854</v>
      </c>
      <c r="CK216" s="1">
        <v>1229.854</v>
      </c>
      <c r="CM216" s="1">
        <v>2622.8229999999999</v>
      </c>
      <c r="CN216" s="1">
        <v>2622.8229999999999</v>
      </c>
      <c r="CT216">
        <v>1.2659999999999999E-4</v>
      </c>
      <c r="CU216">
        <v>11771817.606179601</v>
      </c>
      <c r="CV216" s="33">
        <f t="shared" si="132"/>
        <v>11.771817606179601</v>
      </c>
      <c r="CY216" s="41">
        <f t="shared" si="133"/>
        <v>0.12659999999999999</v>
      </c>
      <c r="CZ216">
        <v>12994555.0122793</v>
      </c>
      <c r="DA216" s="33">
        <f t="shared" si="134"/>
        <v>12.994555012279299</v>
      </c>
      <c r="DC216">
        <v>1.2659999999999999E-4</v>
      </c>
      <c r="DD216">
        <v>12978534.4940014</v>
      </c>
      <c r="DE216">
        <f t="shared" si="135"/>
        <v>12.9785344940014</v>
      </c>
      <c r="DG216" s="43">
        <f t="shared" si="136"/>
        <v>0.12659999999999999</v>
      </c>
      <c r="DH216" s="44">
        <v>12782690.8275625</v>
      </c>
      <c r="DI216" s="38">
        <f t="shared" si="137"/>
        <v>12.782690827562499</v>
      </c>
      <c r="DO216" s="38">
        <f t="shared" si="138"/>
        <v>0.12659999999999999</v>
      </c>
      <c r="DQ216" s="39">
        <f t="shared" si="139"/>
        <v>0</v>
      </c>
    </row>
    <row r="217" spans="1:121" x14ac:dyDescent="0.25">
      <c r="A217" s="1">
        <v>3358.259</v>
      </c>
      <c r="E217" s="1">
        <v>2165</v>
      </c>
      <c r="F217" s="1">
        <v>2165</v>
      </c>
      <c r="G217" s="1">
        <v>3276.152</v>
      </c>
      <c r="H217" s="1">
        <v>2659.415</v>
      </c>
      <c r="I217" s="1">
        <v>16.704000000000001</v>
      </c>
      <c r="J217" s="1"/>
      <c r="K217" s="1">
        <v>27.19</v>
      </c>
      <c r="L217" s="1">
        <v>33.694000000000003</v>
      </c>
      <c r="M217" s="1">
        <v>-7453.29</v>
      </c>
      <c r="N217" s="1"/>
      <c r="O217" s="1">
        <v>-261.32799999999997</v>
      </c>
      <c r="P217" s="1"/>
      <c r="Q217" s="1">
        <v>1242.7750000000001</v>
      </c>
      <c r="R217" s="1">
        <v>1398.4659999999999</v>
      </c>
      <c r="S217" s="1">
        <v>-3.593</v>
      </c>
      <c r="T217" s="1">
        <v>-5.2960000000000003</v>
      </c>
      <c r="U217" s="1">
        <v>-2.7890000000000001</v>
      </c>
      <c r="V217" s="1">
        <v>-0.10299999999999999</v>
      </c>
      <c r="W217" s="1">
        <v>1.25</v>
      </c>
      <c r="X217" s="1">
        <v>1.5660000000000001</v>
      </c>
      <c r="Y217" s="1">
        <v>2.2269999999999999</v>
      </c>
      <c r="Z217" s="1">
        <v>1.0229999999999999</v>
      </c>
      <c r="AA217" s="30">
        <v>3358.259</v>
      </c>
      <c r="AB217" s="1">
        <v>1251.068</v>
      </c>
      <c r="AC217" s="1">
        <v>2520.7539999999999</v>
      </c>
      <c r="AD217" s="1">
        <v>409.90100000000001</v>
      </c>
      <c r="AH217">
        <f t="shared" si="112"/>
        <v>3.593</v>
      </c>
      <c r="AI217" s="1">
        <f t="shared" si="113"/>
        <v>5.2960000000000003</v>
      </c>
      <c r="AJ217">
        <f t="shared" si="114"/>
        <v>2.7890000000000001</v>
      </c>
      <c r="AK217">
        <f t="shared" si="115"/>
        <v>0.10299999999999999</v>
      </c>
      <c r="AL217">
        <f t="shared" si="116"/>
        <v>-1.25</v>
      </c>
      <c r="AM217">
        <f t="shared" si="117"/>
        <v>-1.5660000000000001</v>
      </c>
      <c r="AN217" s="1">
        <v>3358.259</v>
      </c>
      <c r="AO217" s="1">
        <f t="shared" si="118"/>
        <v>33.582590000000003</v>
      </c>
      <c r="AP217" s="1">
        <v>1251.068</v>
      </c>
      <c r="AQ217" s="1">
        <v>2520.7539999999999</v>
      </c>
      <c r="AR217" s="1">
        <v>409.90100000000001</v>
      </c>
      <c r="AS217" s="4">
        <f t="shared" si="119"/>
        <v>-3.6620000000002619</v>
      </c>
      <c r="AU217" s="17">
        <f t="shared" si="120"/>
        <v>11.885145999999999</v>
      </c>
      <c r="AV217" s="17">
        <f t="shared" si="121"/>
        <v>9.1867640000000073</v>
      </c>
      <c r="AW217" s="17">
        <f t="shared" si="122"/>
        <v>-9.1867640000000073</v>
      </c>
      <c r="AY217" s="4">
        <f t="shared" si="110"/>
        <v>1.5558831395348839E-5</v>
      </c>
      <c r="AZ217" s="4">
        <f t="shared" si="111"/>
        <v>8.7447848837209318E-6</v>
      </c>
      <c r="BA217" s="38">
        <f t="shared" si="123"/>
        <v>1.5558831395348839E-2</v>
      </c>
      <c r="BB217" s="39">
        <f t="shared" si="124"/>
        <v>8.7447848837209317E-3</v>
      </c>
      <c r="BC217" s="1">
        <f t="shared" si="108"/>
        <v>0.17695398121467104</v>
      </c>
      <c r="BD217" s="1">
        <f t="shared" si="125"/>
        <v>-0.13677867013830688</v>
      </c>
      <c r="BF217" s="18">
        <f t="shared" si="126"/>
        <v>13.634531540000001</v>
      </c>
      <c r="BG217" s="18">
        <f t="shared" si="127"/>
        <v>6.3135269200000002</v>
      </c>
      <c r="BI217" s="21">
        <f t="shared" si="128"/>
        <v>12.830551125777824</v>
      </c>
      <c r="BJ217" s="21">
        <f t="shared" si="129"/>
        <v>245.50922355139031</v>
      </c>
      <c r="BN217" s="1">
        <v>1.272E-4</v>
      </c>
      <c r="BO217" s="1">
        <v>22595783.814843301</v>
      </c>
      <c r="BP217">
        <f t="shared" si="130"/>
        <v>22.595783814843301</v>
      </c>
      <c r="BS217" s="1">
        <v>1.272E-4</v>
      </c>
      <c r="BT217" s="1">
        <v>12483516.1802794</v>
      </c>
      <c r="BU217" s="33">
        <f t="shared" si="131"/>
        <v>12.4835161802794</v>
      </c>
      <c r="CB217" s="33">
        <v>1.272E-4</v>
      </c>
      <c r="CC217" s="40">
        <f t="shared" si="140"/>
        <v>0.12720000000000001</v>
      </c>
      <c r="CJ217" s="1">
        <v>1242.7750000000001</v>
      </c>
      <c r="CK217" s="1">
        <v>1242.7750000000001</v>
      </c>
      <c r="CM217" s="1">
        <v>2659.415</v>
      </c>
      <c r="CN217" s="1">
        <v>2659.415</v>
      </c>
      <c r="CT217">
        <v>1.272E-4</v>
      </c>
      <c r="CU217">
        <v>11777163.2081249</v>
      </c>
      <c r="CV217" s="33">
        <f t="shared" si="132"/>
        <v>11.7771632081249</v>
      </c>
      <c r="CY217" s="41">
        <f t="shared" si="133"/>
        <v>0.12720000000000001</v>
      </c>
      <c r="CZ217">
        <v>12973002.1396317</v>
      </c>
      <c r="DA217" s="33">
        <f t="shared" si="134"/>
        <v>12.973002139631699</v>
      </c>
      <c r="DC217">
        <v>1.272E-4</v>
      </c>
      <c r="DD217">
        <v>12984398.0027161</v>
      </c>
      <c r="DE217">
        <f t="shared" si="135"/>
        <v>12.9843980027161</v>
      </c>
      <c r="DG217" s="43">
        <f t="shared" si="136"/>
        <v>0.12720000000000001</v>
      </c>
      <c r="DH217" s="44">
        <v>12788471.475864399</v>
      </c>
      <c r="DI217" s="38">
        <f t="shared" si="137"/>
        <v>12.7884714758644</v>
      </c>
      <c r="DO217" s="38">
        <f t="shared" si="138"/>
        <v>0.12720000000000001</v>
      </c>
      <c r="DQ217" s="39">
        <f t="shared" si="139"/>
        <v>0</v>
      </c>
    </row>
    <row r="218" spans="1:121" x14ac:dyDescent="0.25">
      <c r="A218" s="1">
        <v>3391.8330000000001</v>
      </c>
      <c r="E218" s="1">
        <v>2166</v>
      </c>
      <c r="F218" s="1">
        <v>2166</v>
      </c>
      <c r="G218" s="1">
        <v>3291.0050000000001</v>
      </c>
      <c r="H218" s="1">
        <v>2682.5259999999998</v>
      </c>
      <c r="I218" s="1">
        <v>20.521999999999998</v>
      </c>
      <c r="J218" s="1"/>
      <c r="K218" s="1">
        <v>25.759</v>
      </c>
      <c r="L218" s="1">
        <v>33.694000000000003</v>
      </c>
      <c r="M218" s="1">
        <v>-7460.1769999999997</v>
      </c>
      <c r="N218" s="1"/>
      <c r="O218" s="1">
        <v>-259.42500000000001</v>
      </c>
      <c r="P218" s="1"/>
      <c r="Q218" s="1">
        <v>1249.954</v>
      </c>
      <c r="R218" s="1">
        <v>1407.519</v>
      </c>
      <c r="S218" s="1">
        <v>-3.617</v>
      </c>
      <c r="T218" s="1">
        <v>-5.3289999999999997</v>
      </c>
      <c r="U218" s="1">
        <v>-2.8130000000000002</v>
      </c>
      <c r="V218" s="1">
        <v>-0.10299999999999999</v>
      </c>
      <c r="W218" s="1">
        <v>1.2549999999999999</v>
      </c>
      <c r="X218" s="1">
        <v>1.5880000000000001</v>
      </c>
      <c r="Y218" s="1">
        <v>2.2440000000000002</v>
      </c>
      <c r="Z218" s="1">
        <v>1.03</v>
      </c>
      <c r="AA218" s="30">
        <v>3391.8330000000001</v>
      </c>
      <c r="AB218" s="1">
        <v>1277.317</v>
      </c>
      <c r="AC218" s="1">
        <v>2569.5889999999999</v>
      </c>
      <c r="AD218" s="1">
        <v>411.42700000000002</v>
      </c>
      <c r="AH218">
        <f t="shared" si="112"/>
        <v>3.617</v>
      </c>
      <c r="AI218" s="1">
        <f t="shared" si="113"/>
        <v>5.3289999999999997</v>
      </c>
      <c r="AJ218">
        <f t="shared" si="114"/>
        <v>2.8130000000000002</v>
      </c>
      <c r="AK218">
        <f t="shared" si="115"/>
        <v>0.10299999999999999</v>
      </c>
      <c r="AL218">
        <f t="shared" si="116"/>
        <v>-1.2549999999999999</v>
      </c>
      <c r="AM218">
        <f t="shared" si="117"/>
        <v>-1.5880000000000001</v>
      </c>
      <c r="AN218" s="1">
        <v>3391.8330000000001</v>
      </c>
      <c r="AO218" s="1">
        <f t="shared" si="118"/>
        <v>33.918329999999997</v>
      </c>
      <c r="AP218" s="1">
        <v>1277.317</v>
      </c>
      <c r="AQ218" s="1">
        <v>2569.5889999999999</v>
      </c>
      <c r="AR218" s="1">
        <v>411.42700000000002</v>
      </c>
      <c r="AS218" s="4">
        <f t="shared" si="119"/>
        <v>-43.645999999999731</v>
      </c>
      <c r="AU218" s="17">
        <f t="shared" si="120"/>
        <v>12.134511499999999</v>
      </c>
      <c r="AV218" s="17">
        <f t="shared" si="121"/>
        <v>9.0106484999999985</v>
      </c>
      <c r="AW218" s="17">
        <f t="shared" si="122"/>
        <v>-9.0106484999999985</v>
      </c>
      <c r="AY218" s="4">
        <f t="shared" si="110"/>
        <v>1.5715395348837206E-5</v>
      </c>
      <c r="AZ218" s="4">
        <f t="shared" si="111"/>
        <v>8.7754593023255817E-6</v>
      </c>
      <c r="BA218" s="38">
        <f t="shared" si="123"/>
        <v>1.5715395348837206E-2</v>
      </c>
      <c r="BB218" s="39">
        <f t="shared" si="124"/>
        <v>8.7754593023255823E-3</v>
      </c>
      <c r="BC218" s="1">
        <f t="shared" si="108"/>
        <v>0.17887837490819858</v>
      </c>
      <c r="BD218" s="1">
        <f t="shared" si="125"/>
        <v>-0.13282859887264495</v>
      </c>
      <c r="BF218" s="18">
        <f t="shared" si="126"/>
        <v>13.77084198</v>
      </c>
      <c r="BG218" s="18">
        <f t="shared" si="127"/>
        <v>6.3766460400000007</v>
      </c>
      <c r="BI218" s="21">
        <f t="shared" si="128"/>
        <v>11.882573936847985</v>
      </c>
      <c r="BJ218" s="21">
        <f t="shared" si="129"/>
        <v>241.30702007728183</v>
      </c>
      <c r="BN218" s="1">
        <v>1.2779999999999999E-4</v>
      </c>
      <c r="BO218" s="1">
        <v>20495778.778055899</v>
      </c>
      <c r="BP218">
        <f t="shared" si="130"/>
        <v>20.495778778055897</v>
      </c>
      <c r="BS218" s="1">
        <v>1.2779999999999999E-4</v>
      </c>
      <c r="BT218" s="1">
        <v>16024012.593983101</v>
      </c>
      <c r="BU218" s="33">
        <f t="shared" si="131"/>
        <v>16.024012593983102</v>
      </c>
      <c r="CB218" s="33">
        <v>1.2779999999999999E-4</v>
      </c>
      <c r="CC218" s="40">
        <f t="shared" si="140"/>
        <v>0.1278</v>
      </c>
      <c r="CJ218" s="1">
        <v>1249.954</v>
      </c>
      <c r="CK218" s="1">
        <v>1249.954</v>
      </c>
      <c r="CM218" s="1">
        <v>2682.5259999999998</v>
      </c>
      <c r="CN218" s="1">
        <v>2682.5259999999998</v>
      </c>
      <c r="CT218">
        <v>1.2779999999999999E-4</v>
      </c>
      <c r="CU218">
        <v>11782497.555614199</v>
      </c>
      <c r="CV218" s="33">
        <f t="shared" si="132"/>
        <v>11.782497555614199</v>
      </c>
      <c r="CY218" s="41">
        <f t="shared" si="133"/>
        <v>0.1278</v>
      </c>
      <c r="CZ218">
        <v>12978895.300176</v>
      </c>
      <c r="DA218" s="33">
        <f t="shared" si="134"/>
        <v>12.978895300176001</v>
      </c>
      <c r="DC218">
        <v>1.2779999999999999E-4</v>
      </c>
      <c r="DD218">
        <v>12990246.923423801</v>
      </c>
      <c r="DE218">
        <f t="shared" si="135"/>
        <v>12.9902469234238</v>
      </c>
      <c r="DG218" s="43">
        <f t="shared" si="136"/>
        <v>0.1278</v>
      </c>
      <c r="DH218" s="44">
        <v>12794237.5361594</v>
      </c>
      <c r="DI218" s="38">
        <f t="shared" si="137"/>
        <v>12.7942375361594</v>
      </c>
      <c r="DO218" s="38">
        <f t="shared" si="138"/>
        <v>0.1278</v>
      </c>
      <c r="DQ218" s="39">
        <f t="shared" si="139"/>
        <v>0</v>
      </c>
    </row>
    <row r="219" spans="1:121" x14ac:dyDescent="0.25">
      <c r="A219" s="1">
        <v>3392.748</v>
      </c>
      <c r="E219" s="1">
        <v>2167</v>
      </c>
      <c r="F219" s="1">
        <v>2167</v>
      </c>
      <c r="G219" s="1">
        <v>3118.54</v>
      </c>
      <c r="H219" s="1">
        <v>2692.6379999999999</v>
      </c>
      <c r="I219" s="1">
        <v>20.998999999999999</v>
      </c>
      <c r="J219" s="1"/>
      <c r="K219" s="1">
        <v>26.713000000000001</v>
      </c>
      <c r="L219" s="1">
        <v>33.219000000000001</v>
      </c>
      <c r="M219" s="1">
        <v>-7447.3220000000001</v>
      </c>
      <c r="N219" s="1"/>
      <c r="O219" s="1">
        <v>-266.08699999999999</v>
      </c>
      <c r="P219" s="1"/>
      <c r="Q219" s="1">
        <v>1250.9110000000001</v>
      </c>
      <c r="R219" s="1">
        <v>1404.66</v>
      </c>
      <c r="S219" s="1">
        <v>-3.6219999999999999</v>
      </c>
      <c r="T219" s="1">
        <v>-5.3390000000000004</v>
      </c>
      <c r="U219" s="1">
        <v>-2.8180000000000001</v>
      </c>
      <c r="V219" s="1">
        <v>-9.8000000000000004E-2</v>
      </c>
      <c r="W219" s="1">
        <v>1.2549999999999999</v>
      </c>
      <c r="X219" s="1">
        <v>1.5880000000000001</v>
      </c>
      <c r="Y219" s="1">
        <v>2.2509999999999999</v>
      </c>
      <c r="Z219" s="1">
        <v>1.034</v>
      </c>
      <c r="AA219" s="30">
        <v>3392.748</v>
      </c>
      <c r="AB219" s="1">
        <v>1280.3689999999999</v>
      </c>
      <c r="AC219" s="1">
        <v>2582.7130000000002</v>
      </c>
      <c r="AD219" s="1">
        <v>411.12200000000001</v>
      </c>
      <c r="AH219">
        <f t="shared" si="112"/>
        <v>3.6219999999999999</v>
      </c>
      <c r="AI219" s="1">
        <f t="shared" si="113"/>
        <v>5.3390000000000004</v>
      </c>
      <c r="AJ219">
        <f t="shared" si="114"/>
        <v>2.8180000000000001</v>
      </c>
      <c r="AK219">
        <f t="shared" si="115"/>
        <v>9.8000000000000004E-2</v>
      </c>
      <c r="AL219">
        <f t="shared" si="116"/>
        <v>-1.2549999999999999</v>
      </c>
      <c r="AM219">
        <f t="shared" si="117"/>
        <v>-1.5880000000000001</v>
      </c>
      <c r="AN219" s="1">
        <v>3392.748</v>
      </c>
      <c r="AO219" s="1">
        <f t="shared" si="118"/>
        <v>33.927480000000003</v>
      </c>
      <c r="AP219" s="1">
        <v>1280.3689999999999</v>
      </c>
      <c r="AQ219" s="1">
        <v>2582.7130000000002</v>
      </c>
      <c r="AR219" s="1">
        <v>411.12200000000001</v>
      </c>
      <c r="AS219" s="4">
        <f t="shared" si="119"/>
        <v>-59.211999999999989</v>
      </c>
      <c r="AU219" s="17">
        <f t="shared" si="120"/>
        <v>12.163505499999999</v>
      </c>
      <c r="AV219" s="17">
        <f t="shared" si="121"/>
        <v>8.9602845000000038</v>
      </c>
      <c r="AW219" s="17">
        <f t="shared" si="122"/>
        <v>-8.9602845000000038</v>
      </c>
      <c r="AY219" s="4">
        <f t="shared" si="110"/>
        <v>1.5776959302325581E-5</v>
      </c>
      <c r="AZ219" s="4">
        <f t="shared" si="111"/>
        <v>8.8197558139534884E-6</v>
      </c>
      <c r="BA219" s="38">
        <f t="shared" si="123"/>
        <v>1.5776959302325581E-2</v>
      </c>
      <c r="BB219" s="39">
        <f t="shared" si="124"/>
        <v>8.8197558139534882E-3</v>
      </c>
      <c r="BC219" s="1">
        <f t="shared" si="108"/>
        <v>0.17925742642837014</v>
      </c>
      <c r="BD219" s="1">
        <f t="shared" si="125"/>
        <v>-0.13205054575229289</v>
      </c>
      <c r="BF219" s="18">
        <f t="shared" si="126"/>
        <v>13.77455688</v>
      </c>
      <c r="BG219" s="18">
        <f t="shared" si="127"/>
        <v>6.3783662400000001</v>
      </c>
      <c r="BI219" s="21">
        <f t="shared" si="128"/>
        <v>11.695849050063966</v>
      </c>
      <c r="BJ219" s="21">
        <f t="shared" si="129"/>
        <v>240.47930399180095</v>
      </c>
      <c r="BN219" s="1">
        <v>1.284E-4</v>
      </c>
      <c r="BO219" s="1">
        <v>20415724.705455899</v>
      </c>
      <c r="BP219">
        <f t="shared" si="130"/>
        <v>20.415724705455897</v>
      </c>
      <c r="BS219" s="1">
        <v>1.284E-4</v>
      </c>
      <c r="BT219" s="1">
        <v>16025778.0114464</v>
      </c>
      <c r="BU219" s="33">
        <f t="shared" si="131"/>
        <v>16.025778011446398</v>
      </c>
      <c r="CB219" s="33">
        <v>1.284E-4</v>
      </c>
      <c r="CC219" s="40">
        <f t="shared" si="140"/>
        <v>0.12840000000000001</v>
      </c>
      <c r="CJ219" s="1">
        <v>1250.9110000000001</v>
      </c>
      <c r="CK219" s="1">
        <v>1250.9110000000001</v>
      </c>
      <c r="CM219" s="1">
        <v>2692.6379999999999</v>
      </c>
      <c r="CN219" s="1">
        <v>2692.6379999999999</v>
      </c>
      <c r="CT219">
        <v>1.284E-4</v>
      </c>
      <c r="CU219">
        <v>11787820.661173901</v>
      </c>
      <c r="CV219" s="33">
        <f t="shared" si="132"/>
        <v>11.787820661173901</v>
      </c>
      <c r="CY219" s="41">
        <f t="shared" si="133"/>
        <v>0.12840000000000001</v>
      </c>
      <c r="CZ219">
        <v>12984777.0204514</v>
      </c>
      <c r="DA219" s="33">
        <f t="shared" si="134"/>
        <v>12.9847770204514</v>
      </c>
      <c r="DC219">
        <v>1.284E-4</v>
      </c>
      <c r="DD219">
        <v>12996081.273411101</v>
      </c>
      <c r="DE219">
        <f t="shared" si="135"/>
        <v>12.9960812734111</v>
      </c>
      <c r="DG219" s="43">
        <f t="shared" si="136"/>
        <v>0.12840000000000001</v>
      </c>
      <c r="DH219" s="44">
        <v>12799989.025733899</v>
      </c>
      <c r="DI219" s="38">
        <f t="shared" si="137"/>
        <v>12.799989025733899</v>
      </c>
      <c r="DO219" s="38">
        <f t="shared" si="138"/>
        <v>0.12840000000000001</v>
      </c>
      <c r="DQ219" s="39">
        <f t="shared" si="139"/>
        <v>0</v>
      </c>
    </row>
    <row r="220" spans="1:121" x14ac:dyDescent="0.25">
      <c r="A220" s="1">
        <v>3415.029</v>
      </c>
      <c r="E220" s="1">
        <v>2168</v>
      </c>
      <c r="F220" s="1">
        <v>2168</v>
      </c>
      <c r="G220" s="1">
        <v>3047.1759999999999</v>
      </c>
      <c r="H220" s="1">
        <v>2710.9360000000001</v>
      </c>
      <c r="I220" s="1">
        <v>22.431000000000001</v>
      </c>
      <c r="J220" s="1"/>
      <c r="K220" s="1">
        <v>24.805</v>
      </c>
      <c r="L220" s="1">
        <v>34.167999999999999</v>
      </c>
      <c r="M220" s="1">
        <v>-7443.6490000000003</v>
      </c>
      <c r="N220" s="1"/>
      <c r="O220" s="1">
        <v>-268.94200000000001</v>
      </c>
      <c r="P220" s="1"/>
      <c r="Q220" s="1">
        <v>1256.1759999999999</v>
      </c>
      <c r="R220" s="1">
        <v>1407.0429999999999</v>
      </c>
      <c r="S220" s="1">
        <v>-3.6469999999999998</v>
      </c>
      <c r="T220" s="1">
        <v>-5.367</v>
      </c>
      <c r="U220" s="1">
        <v>-2.8370000000000002</v>
      </c>
      <c r="V220" s="1">
        <v>-9.8000000000000004E-2</v>
      </c>
      <c r="W220" s="1">
        <v>1.27</v>
      </c>
      <c r="X220" s="1">
        <v>1.593</v>
      </c>
      <c r="Y220" s="1">
        <v>2.262</v>
      </c>
      <c r="Z220" s="1">
        <v>1.0449999999999999</v>
      </c>
      <c r="AA220" s="30">
        <v>3415.029</v>
      </c>
      <c r="AB220" s="1">
        <v>1280.979</v>
      </c>
      <c r="AC220" s="1">
        <v>2586.9859999999999</v>
      </c>
      <c r="AD220" s="1">
        <v>420.88900000000001</v>
      </c>
      <c r="AH220">
        <f t="shared" si="112"/>
        <v>3.6469999999999998</v>
      </c>
      <c r="AI220" s="1">
        <f t="shared" si="113"/>
        <v>5.367</v>
      </c>
      <c r="AJ220">
        <f t="shared" si="114"/>
        <v>2.8370000000000002</v>
      </c>
      <c r="AK220">
        <f t="shared" si="115"/>
        <v>9.8000000000000004E-2</v>
      </c>
      <c r="AL220">
        <f t="shared" si="116"/>
        <v>-1.27</v>
      </c>
      <c r="AM220">
        <f t="shared" si="117"/>
        <v>-1.593</v>
      </c>
      <c r="AN220" s="1">
        <v>3415.029</v>
      </c>
      <c r="AO220" s="1">
        <f t="shared" si="118"/>
        <v>34.150289999999998</v>
      </c>
      <c r="AP220" s="1">
        <v>1280.979</v>
      </c>
      <c r="AQ220" s="1">
        <v>2586.9859999999999</v>
      </c>
      <c r="AR220" s="1">
        <v>420.88900000000001</v>
      </c>
      <c r="AS220" s="4">
        <f t="shared" si="119"/>
        <v>-32.046999999999571</v>
      </c>
      <c r="AU220" s="17">
        <f t="shared" si="120"/>
        <v>12.169300499999999</v>
      </c>
      <c r="AV220" s="17">
        <f t="shared" si="121"/>
        <v>9.1711994999999966</v>
      </c>
      <c r="AW220" s="17">
        <f t="shared" si="122"/>
        <v>-9.1711994999999966</v>
      </c>
      <c r="AY220" s="4">
        <f t="shared" si="110"/>
        <v>1.5891668604651164E-5</v>
      </c>
      <c r="AZ220" s="4">
        <f t="shared" si="111"/>
        <v>8.8669651162790695E-6</v>
      </c>
      <c r="BA220" s="38">
        <f t="shared" si="123"/>
        <v>1.5891668604651164E-2</v>
      </c>
      <c r="BB220" s="39">
        <f t="shared" si="124"/>
        <v>8.8669651162790689E-3</v>
      </c>
      <c r="BC220" s="1">
        <f t="shared" si="108"/>
        <v>0.17817272561960673</v>
      </c>
      <c r="BD220" s="1">
        <f t="shared" si="125"/>
        <v>-0.13427703688607032</v>
      </c>
      <c r="BF220" s="18">
        <f t="shared" si="126"/>
        <v>13.865017740000001</v>
      </c>
      <c r="BG220" s="18">
        <f t="shared" si="127"/>
        <v>6.4202545199999994</v>
      </c>
      <c r="BI220" s="21">
        <f t="shared" si="128"/>
        <v>12.230184423839052</v>
      </c>
      <c r="BJ220" s="21">
        <f t="shared" si="129"/>
        <v>242.84791158092588</v>
      </c>
      <c r="BN220" s="1">
        <v>1.2899999999999999E-4</v>
      </c>
      <c r="BO220" s="1">
        <v>20335651.4349222</v>
      </c>
      <c r="BP220">
        <f t="shared" si="130"/>
        <v>20.335651434922198</v>
      </c>
      <c r="BS220" s="1">
        <v>1.2899999999999999E-4</v>
      </c>
      <c r="BT220" s="1">
        <v>15827331.809465799</v>
      </c>
      <c r="BU220" s="33">
        <f t="shared" si="131"/>
        <v>15.8273318094658</v>
      </c>
      <c r="CB220" s="33">
        <v>1.2899999999999999E-4</v>
      </c>
      <c r="CC220" s="40">
        <f t="shared" si="140"/>
        <v>0.129</v>
      </c>
      <c r="CJ220" s="1">
        <v>1256.1759999999999</v>
      </c>
      <c r="CK220" s="1">
        <v>1256.1759999999999</v>
      </c>
      <c r="CM220" s="1">
        <v>2710.9360000000001</v>
      </c>
      <c r="CN220" s="1">
        <v>2710.9360000000001</v>
      </c>
      <c r="CT220">
        <v>1.2899999999999999E-4</v>
      </c>
      <c r="CU220">
        <v>11793132.537311099</v>
      </c>
      <c r="CV220" s="33">
        <f t="shared" si="132"/>
        <v>11.793132537311099</v>
      </c>
      <c r="CY220" s="41">
        <f t="shared" si="133"/>
        <v>0.129</v>
      </c>
      <c r="CZ220">
        <v>12990647.310602199</v>
      </c>
      <c r="DA220" s="33">
        <f t="shared" si="134"/>
        <v>12.990647310602199</v>
      </c>
      <c r="DC220">
        <v>1.2899999999999999E-4</v>
      </c>
      <c r="DD220">
        <v>13001901.0699357</v>
      </c>
      <c r="DE220">
        <f t="shared" si="135"/>
        <v>13.0019010699357</v>
      </c>
      <c r="DG220" s="43">
        <f t="shared" si="136"/>
        <v>0.129</v>
      </c>
      <c r="DH220" s="44">
        <v>12805725.9618458</v>
      </c>
      <c r="DI220" s="38">
        <f t="shared" si="137"/>
        <v>12.8057259618458</v>
      </c>
      <c r="DO220" s="38">
        <f t="shared" si="138"/>
        <v>0.129</v>
      </c>
      <c r="DQ220" s="39">
        <f t="shared" si="139"/>
        <v>0</v>
      </c>
    </row>
    <row r="221" spans="1:121" x14ac:dyDescent="0.25">
      <c r="A221" s="1">
        <v>3406.788</v>
      </c>
      <c r="E221" s="1">
        <v>2169</v>
      </c>
      <c r="F221" s="1">
        <v>2169</v>
      </c>
      <c r="G221" s="1">
        <v>2974.386</v>
      </c>
      <c r="H221" s="1">
        <v>2709.4920000000002</v>
      </c>
      <c r="I221" s="1">
        <v>17.181000000000001</v>
      </c>
      <c r="J221" s="1"/>
      <c r="K221" s="1">
        <v>25.759</v>
      </c>
      <c r="L221" s="1">
        <v>33.694000000000003</v>
      </c>
      <c r="M221" s="1">
        <v>-7465.6869999999999</v>
      </c>
      <c r="N221" s="1"/>
      <c r="O221" s="1">
        <v>-301.77699999999999</v>
      </c>
      <c r="P221" s="1"/>
      <c r="Q221" s="1">
        <v>1254.74</v>
      </c>
      <c r="R221" s="1">
        <v>1373.6890000000001</v>
      </c>
      <c r="S221" s="1">
        <v>-3.637</v>
      </c>
      <c r="T221" s="1">
        <v>-5.3760000000000003</v>
      </c>
      <c r="U221" s="1">
        <v>-2.8319999999999999</v>
      </c>
      <c r="V221" s="1">
        <v>-9.8000000000000004E-2</v>
      </c>
      <c r="W221" s="1">
        <v>1.27</v>
      </c>
      <c r="X221" s="1">
        <v>1.583</v>
      </c>
      <c r="Y221" s="1">
        <v>2.2690000000000001</v>
      </c>
      <c r="Z221" s="1">
        <v>1.0489999999999999</v>
      </c>
      <c r="AA221" s="30">
        <v>3406.788</v>
      </c>
      <c r="AB221" s="1">
        <v>1281.5899999999999</v>
      </c>
      <c r="AC221" s="1">
        <v>2592.7849999999999</v>
      </c>
      <c r="AD221" s="1">
        <v>421.49900000000002</v>
      </c>
      <c r="AH221">
        <f t="shared" si="112"/>
        <v>3.637</v>
      </c>
      <c r="AI221" s="1">
        <f t="shared" si="113"/>
        <v>5.3760000000000003</v>
      </c>
      <c r="AJ221">
        <f t="shared" si="114"/>
        <v>2.8319999999999999</v>
      </c>
      <c r="AK221">
        <f t="shared" si="115"/>
        <v>9.8000000000000004E-2</v>
      </c>
      <c r="AL221">
        <f t="shared" si="116"/>
        <v>-1.27</v>
      </c>
      <c r="AM221">
        <f t="shared" si="117"/>
        <v>-1.583</v>
      </c>
      <c r="AN221" s="1">
        <v>3406.788</v>
      </c>
      <c r="AO221" s="1">
        <f t="shared" si="118"/>
        <v>34.067880000000002</v>
      </c>
      <c r="AP221" s="1">
        <v>1281.5899999999999</v>
      </c>
      <c r="AQ221" s="1">
        <v>2592.7849999999999</v>
      </c>
      <c r="AR221" s="1">
        <v>421.49900000000002</v>
      </c>
      <c r="AS221" s="4">
        <f t="shared" si="119"/>
        <v>-46.087999999999738</v>
      </c>
      <c r="AU221" s="17">
        <f t="shared" si="120"/>
        <v>12.175104999999999</v>
      </c>
      <c r="AV221" s="17">
        <f t="shared" si="121"/>
        <v>9.0768750000000082</v>
      </c>
      <c r="AW221" s="17">
        <f t="shared" si="122"/>
        <v>-9.0768750000000082</v>
      </c>
      <c r="AY221" s="4">
        <f t="shared" si="110"/>
        <v>1.5852750000000002E-5</v>
      </c>
      <c r="AZ221" s="4">
        <f t="shared" si="111"/>
        <v>9.0495174418604664E-6</v>
      </c>
      <c r="BA221" s="38">
        <f t="shared" si="123"/>
        <v>1.5852750000000002E-2</v>
      </c>
      <c r="BB221" s="39">
        <f t="shared" si="124"/>
        <v>9.0495174418604666E-3</v>
      </c>
      <c r="BC221" s="1">
        <f t="shared" si="108"/>
        <v>0.17868891460225877</v>
      </c>
      <c r="BD221" s="1">
        <f t="shared" si="125"/>
        <v>-0.1332174910795742</v>
      </c>
      <c r="BF221" s="18">
        <f t="shared" si="126"/>
        <v>13.83155928</v>
      </c>
      <c r="BG221" s="18">
        <f t="shared" si="127"/>
        <v>6.4047614399999997</v>
      </c>
      <c r="BI221" s="21">
        <f t="shared" si="128"/>
        <v>11.97590413681835</v>
      </c>
      <c r="BJ221" s="21">
        <f t="shared" si="129"/>
        <v>241.7207351910364</v>
      </c>
      <c r="BN221" s="1">
        <v>1.2960000000000001E-4</v>
      </c>
      <c r="BO221" s="1">
        <v>20174405.0855585</v>
      </c>
      <c r="BP221">
        <f t="shared" si="130"/>
        <v>20.174405085558501</v>
      </c>
      <c r="BS221" s="1">
        <v>1.2960000000000001E-4</v>
      </c>
      <c r="BT221" s="1">
        <v>15828923.288747299</v>
      </c>
      <c r="BU221" s="33">
        <f t="shared" si="131"/>
        <v>15.828923288747299</v>
      </c>
      <c r="CB221" s="33">
        <v>1.2960000000000001E-4</v>
      </c>
      <c r="CC221" s="40">
        <f t="shared" si="140"/>
        <v>0.12959999999999999</v>
      </c>
      <c r="CJ221" s="1">
        <v>1254.74</v>
      </c>
      <c r="CK221" s="1">
        <v>1254.74</v>
      </c>
      <c r="CM221" s="1">
        <v>2709.4920000000002</v>
      </c>
      <c r="CN221" s="1">
        <v>2709.4920000000002</v>
      </c>
      <c r="CT221">
        <v>1.2960000000000001E-4</v>
      </c>
      <c r="CU221">
        <v>11798433.196513699</v>
      </c>
      <c r="CV221" s="33">
        <f t="shared" si="132"/>
        <v>11.798433196513699</v>
      </c>
      <c r="CY221" s="41">
        <f t="shared" si="133"/>
        <v>0.12959999999999999</v>
      </c>
      <c r="CZ221">
        <v>12996506.180759899</v>
      </c>
      <c r="DA221" s="33">
        <f t="shared" si="134"/>
        <v>12.9965061807599</v>
      </c>
      <c r="DC221">
        <v>1.2960000000000001E-4</v>
      </c>
      <c r="DD221">
        <v>13007706.3302275</v>
      </c>
      <c r="DE221">
        <f t="shared" si="135"/>
        <v>13.007706330227499</v>
      </c>
      <c r="DG221" s="43">
        <f t="shared" si="136"/>
        <v>0.12959999999999999</v>
      </c>
      <c r="DH221" s="44">
        <v>12785714.6673302</v>
      </c>
      <c r="DI221" s="38">
        <f t="shared" si="137"/>
        <v>12.7857146673302</v>
      </c>
      <c r="DO221" s="38">
        <f t="shared" si="138"/>
        <v>0.12959999999999999</v>
      </c>
      <c r="DQ221" s="39">
        <f t="shared" si="139"/>
        <v>0</v>
      </c>
    </row>
    <row r="222" spans="1:121" x14ac:dyDescent="0.25">
      <c r="A222" s="1">
        <v>3408.009</v>
      </c>
      <c r="E222" s="1">
        <v>2464</v>
      </c>
      <c r="F222" s="1">
        <v>2464</v>
      </c>
      <c r="G222" s="1">
        <v>2983.4839999999999</v>
      </c>
      <c r="H222" s="12">
        <v>2873.721</v>
      </c>
      <c r="I222" s="1">
        <v>281.65499999999997</v>
      </c>
      <c r="J222" s="1"/>
      <c r="K222" s="1">
        <v>10.971</v>
      </c>
      <c r="L222" s="1">
        <v>18.981999999999999</v>
      </c>
      <c r="M222" s="1">
        <v>-10005.406000000001</v>
      </c>
      <c r="N222" s="1"/>
      <c r="O222" s="1">
        <v>-301.77699999999999</v>
      </c>
      <c r="P222" s="1"/>
      <c r="Q222" s="1">
        <v>1360.999</v>
      </c>
      <c r="R222" s="1">
        <v>1493.7739999999999</v>
      </c>
      <c r="S222" s="1">
        <v>-4.3929999999999998</v>
      </c>
      <c r="T222" s="1">
        <v>-6.77</v>
      </c>
      <c r="U222" s="1">
        <v>-3.4449999999999998</v>
      </c>
      <c r="V222" s="1">
        <v>-9.2999999999999999E-2</v>
      </c>
      <c r="W222" s="1">
        <v>1.512</v>
      </c>
      <c r="X222" s="1">
        <v>1.8819999999999999</v>
      </c>
      <c r="Y222" s="1">
        <v>2.8370000000000002</v>
      </c>
      <c r="Z222" s="1">
        <v>1.2969999999999999</v>
      </c>
      <c r="AA222" s="30">
        <v>3408.009</v>
      </c>
      <c r="AB222" s="1">
        <v>1226.0409999999999</v>
      </c>
      <c r="AC222" s="1">
        <v>2646.8069999999998</v>
      </c>
      <c r="AD222" s="1">
        <v>459.95600000000002</v>
      </c>
      <c r="AH222">
        <f t="shared" si="112"/>
        <v>4.3929999999999998</v>
      </c>
      <c r="AI222" s="1">
        <f t="shared" si="113"/>
        <v>6.77</v>
      </c>
      <c r="AJ222">
        <f t="shared" si="114"/>
        <v>3.4449999999999998</v>
      </c>
      <c r="AK222">
        <f t="shared" si="115"/>
        <v>9.2999999999999999E-2</v>
      </c>
      <c r="AL222">
        <f t="shared" si="116"/>
        <v>-1.512</v>
      </c>
      <c r="AM222">
        <f t="shared" si="117"/>
        <v>-1.8819999999999999</v>
      </c>
      <c r="AN222" s="1">
        <v>3408.009</v>
      </c>
      <c r="AO222" s="1">
        <f t="shared" si="118"/>
        <v>34.080089999999998</v>
      </c>
      <c r="AP222" s="1">
        <v>1226.0409999999999</v>
      </c>
      <c r="AQ222" s="1">
        <v>2646.8069999999998</v>
      </c>
      <c r="AR222" s="1">
        <v>459.95600000000002</v>
      </c>
      <c r="AS222" s="4">
        <f t="shared" si="119"/>
        <v>-4.8829999999998108</v>
      </c>
      <c r="AU222" s="17">
        <f t="shared" si="120"/>
        <v>11.647389499999999</v>
      </c>
      <c r="AV222" s="17">
        <f t="shared" si="121"/>
        <v>10.172290500000003</v>
      </c>
      <c r="AW222" s="17">
        <f t="shared" si="122"/>
        <v>-10.172290500000003</v>
      </c>
      <c r="AY222" s="4">
        <f t="shared" si="110"/>
        <v>1.8345209302325581E-5</v>
      </c>
      <c r="AZ222" s="4">
        <f t="shared" si="111"/>
        <v>9.6673023255813962E-6</v>
      </c>
      <c r="BA222" s="38">
        <f t="shared" si="123"/>
        <v>1.8345209302325582E-2</v>
      </c>
      <c r="BB222" s="39">
        <f t="shared" si="124"/>
        <v>9.6673023255813961E-3</v>
      </c>
      <c r="BC222" s="1">
        <f t="shared" si="108"/>
        <v>0.1708826106386456</v>
      </c>
      <c r="BD222" s="1">
        <f t="shared" si="125"/>
        <v>-0.14924095711014851</v>
      </c>
      <c r="BF222" s="18">
        <f t="shared" si="126"/>
        <v>13.83651654</v>
      </c>
      <c r="BG222" s="18">
        <f t="shared" si="127"/>
        <v>6.4070569199999996</v>
      </c>
      <c r="BI222" s="21">
        <f t="shared" si="128"/>
        <v>15.821374069632711</v>
      </c>
      <c r="BJ222" s="21">
        <f t="shared" si="129"/>
        <v>258.76697564909421</v>
      </c>
      <c r="BN222" s="1">
        <v>1.3019999999999999E-4</v>
      </c>
      <c r="BO222" s="1">
        <v>20094417.556514699</v>
      </c>
      <c r="BP222">
        <f t="shared" si="130"/>
        <v>20.094417556514699</v>
      </c>
      <c r="BS222" s="1">
        <v>1.3019999999999999E-4</v>
      </c>
      <c r="BT222" s="1">
        <v>15830452.110131299</v>
      </c>
      <c r="BU222" s="33">
        <f t="shared" si="131"/>
        <v>15.830452110131299</v>
      </c>
      <c r="CB222" s="33">
        <v>1.3019999999999999E-4</v>
      </c>
      <c r="CC222" s="40">
        <f t="shared" si="140"/>
        <v>0.13019999999999998</v>
      </c>
      <c r="CJ222" s="1">
        <v>1360.999</v>
      </c>
      <c r="CK222" s="1">
        <v>1360.999</v>
      </c>
      <c r="CM222" s="12">
        <v>2873.721</v>
      </c>
      <c r="CN222" s="12">
        <v>2873.721</v>
      </c>
      <c r="CT222">
        <v>1.3019999999999999E-4</v>
      </c>
      <c r="CU222">
        <v>11803722.651250301</v>
      </c>
      <c r="CV222" s="33">
        <f t="shared" si="132"/>
        <v>11.8037226512503</v>
      </c>
      <c r="CY222" s="41">
        <f t="shared" si="133"/>
        <v>0.13019999999999998</v>
      </c>
      <c r="CZ222">
        <v>13002353.6410437</v>
      </c>
      <c r="DA222" s="33">
        <f t="shared" si="134"/>
        <v>13.002353641043701</v>
      </c>
      <c r="DC222">
        <v>1.3019999999999999E-4</v>
      </c>
      <c r="DD222">
        <v>13013497.071487701</v>
      </c>
      <c r="DE222">
        <f t="shared" si="135"/>
        <v>13.0134970714877</v>
      </c>
      <c r="DG222" s="43">
        <f t="shared" si="136"/>
        <v>0.13019999999999998</v>
      </c>
      <c r="DH222" s="44">
        <v>12791417.373048401</v>
      </c>
      <c r="DI222" s="38">
        <f t="shared" si="137"/>
        <v>12.7914173730484</v>
      </c>
      <c r="DO222" s="38">
        <f t="shared" si="138"/>
        <v>0.13019999999999998</v>
      </c>
      <c r="DQ222" s="39">
        <f t="shared" si="139"/>
        <v>0</v>
      </c>
    </row>
    <row r="223" spans="1:121" x14ac:dyDescent="0.25">
      <c r="A223" s="1">
        <v>3428.1529999999998</v>
      </c>
      <c r="E223" s="1">
        <v>2465</v>
      </c>
      <c r="F223" s="1">
        <v>2465</v>
      </c>
      <c r="G223" s="1">
        <v>2963.8510000000001</v>
      </c>
      <c r="H223" s="1">
        <v>2864.0880000000002</v>
      </c>
      <c r="I223" s="1">
        <v>285.47500000000002</v>
      </c>
      <c r="J223" s="1"/>
      <c r="K223" s="1">
        <v>10.971</v>
      </c>
      <c r="L223" s="1">
        <v>18.507999999999999</v>
      </c>
      <c r="M223" s="1">
        <v>-9743.6170000000002</v>
      </c>
      <c r="N223" s="1"/>
      <c r="O223" s="1">
        <v>-297.97000000000003</v>
      </c>
      <c r="P223" s="1"/>
      <c r="Q223" s="1">
        <v>1361.9570000000001</v>
      </c>
      <c r="R223" s="1">
        <v>1509.0250000000001</v>
      </c>
      <c r="S223" s="1">
        <v>-4.407</v>
      </c>
      <c r="T223" s="1">
        <v>-6.8040000000000003</v>
      </c>
      <c r="U223" s="1">
        <v>-3.464</v>
      </c>
      <c r="V223" s="1">
        <v>-0.10299999999999999</v>
      </c>
      <c r="W223" s="1">
        <v>1.532</v>
      </c>
      <c r="X223" s="1">
        <v>1.893</v>
      </c>
      <c r="Y223" s="1">
        <v>2.847</v>
      </c>
      <c r="Z223" s="1">
        <v>1.3080000000000001</v>
      </c>
      <c r="AA223" s="30">
        <v>3428.1529999999998</v>
      </c>
      <c r="AB223" s="1">
        <v>1231.5350000000001</v>
      </c>
      <c r="AC223" s="1">
        <v>2681.6019999999999</v>
      </c>
      <c r="AD223" s="1">
        <v>470.63900000000001</v>
      </c>
      <c r="AH223">
        <f t="shared" si="112"/>
        <v>4.407</v>
      </c>
      <c r="AI223" s="1">
        <f t="shared" si="113"/>
        <v>6.8040000000000003</v>
      </c>
      <c r="AJ223">
        <f t="shared" si="114"/>
        <v>3.464</v>
      </c>
      <c r="AK223">
        <f t="shared" si="115"/>
        <v>0.10299999999999999</v>
      </c>
      <c r="AL223">
        <f t="shared" si="116"/>
        <v>-1.532</v>
      </c>
      <c r="AM223">
        <f t="shared" si="117"/>
        <v>-1.893</v>
      </c>
      <c r="AN223" s="1">
        <v>3428.1529999999998</v>
      </c>
      <c r="AO223" s="1">
        <f t="shared" si="118"/>
        <v>34.281529999999997</v>
      </c>
      <c r="AP223" s="1">
        <v>1231.5350000000001</v>
      </c>
      <c r="AQ223" s="1">
        <v>2681.6019999999999</v>
      </c>
      <c r="AR223" s="1">
        <v>470.63900000000001</v>
      </c>
      <c r="AS223" s="4">
        <f t="shared" si="119"/>
        <v>-14.345000000000255</v>
      </c>
      <c r="AU223" s="17">
        <f t="shared" si="120"/>
        <v>11.699582500000002</v>
      </c>
      <c r="AV223" s="17">
        <f t="shared" si="121"/>
        <v>10.266597499999996</v>
      </c>
      <c r="AW223" s="17">
        <f t="shared" si="122"/>
        <v>-10.266597499999996</v>
      </c>
      <c r="AY223" s="4">
        <f t="shared" si="110"/>
        <v>1.8311412790697675E-5</v>
      </c>
      <c r="AZ223" s="4">
        <f t="shared" si="111"/>
        <v>9.6507383720930233E-6</v>
      </c>
      <c r="BA223" s="38">
        <f t="shared" si="123"/>
        <v>1.8311412790697677E-2</v>
      </c>
      <c r="BB223" s="39">
        <f t="shared" si="124"/>
        <v>9.6507383720930238E-3</v>
      </c>
      <c r="BC223" s="1">
        <f t="shared" si="108"/>
        <v>0.17063973661618956</v>
      </c>
      <c r="BD223" s="1">
        <f t="shared" si="125"/>
        <v>-0.14973948799834774</v>
      </c>
      <c r="BF223" s="18">
        <f t="shared" si="126"/>
        <v>13.91830118</v>
      </c>
      <c r="BG223" s="18">
        <f t="shared" si="127"/>
        <v>6.4449276399999995</v>
      </c>
      <c r="BI223" s="21">
        <f t="shared" si="128"/>
        <v>15.941016445226818</v>
      </c>
      <c r="BJ223" s="21">
        <f t="shared" si="129"/>
        <v>259.29732765781677</v>
      </c>
      <c r="BN223" s="1">
        <v>1.3080000000000001E-4</v>
      </c>
      <c r="BO223" s="1">
        <v>20014419.722652901</v>
      </c>
      <c r="BP223">
        <f t="shared" si="130"/>
        <v>20.014419722652899</v>
      </c>
      <c r="BS223" s="1">
        <v>1.3080000000000001E-4</v>
      </c>
      <c r="BT223" s="1">
        <v>15831918.397314301</v>
      </c>
      <c r="BU223" s="33">
        <f t="shared" si="131"/>
        <v>15.831918397314301</v>
      </c>
      <c r="CB223" s="33">
        <v>1.3080000000000001E-4</v>
      </c>
      <c r="CC223" s="40">
        <f t="shared" si="140"/>
        <v>0.1308</v>
      </c>
      <c r="CJ223" s="1">
        <v>1361.9570000000001</v>
      </c>
      <c r="CK223" s="1">
        <v>1361.9570000000001</v>
      </c>
      <c r="CM223" s="1">
        <v>2864.0880000000002</v>
      </c>
      <c r="CN223" s="1">
        <v>2864.0880000000002</v>
      </c>
      <c r="CT223">
        <v>1.3080000000000001E-4</v>
      </c>
      <c r="CU223">
        <v>11809000.913970301</v>
      </c>
      <c r="CV223" s="33">
        <f t="shared" si="132"/>
        <v>11.809000913970301</v>
      </c>
      <c r="CY223" s="41">
        <f t="shared" si="133"/>
        <v>0.1308</v>
      </c>
      <c r="CZ223">
        <v>13008189.701560499</v>
      </c>
      <c r="DA223" s="33">
        <f t="shared" si="134"/>
        <v>13.008189701560498</v>
      </c>
      <c r="DC223">
        <v>1.3080000000000001E-4</v>
      </c>
      <c r="DD223">
        <v>13019273.3108897</v>
      </c>
      <c r="DE223">
        <f t="shared" si="135"/>
        <v>13.0192733108897</v>
      </c>
      <c r="DG223" s="43">
        <f t="shared" si="136"/>
        <v>0.1308</v>
      </c>
      <c r="DH223" s="44">
        <v>12797108.88675</v>
      </c>
      <c r="DI223" s="38">
        <f t="shared" si="137"/>
        <v>12.797108886749999</v>
      </c>
      <c r="DO223" s="38">
        <f t="shared" si="138"/>
        <v>0.1308</v>
      </c>
      <c r="DQ223" s="39">
        <f t="shared" si="139"/>
        <v>0</v>
      </c>
    </row>
    <row r="224" spans="1:121" x14ac:dyDescent="0.25">
      <c r="A224" s="1">
        <v>3406.788</v>
      </c>
      <c r="E224" s="1">
        <v>2466</v>
      </c>
      <c r="F224" s="1">
        <v>2466</v>
      </c>
      <c r="G224" s="1">
        <v>2778.5740000000001</v>
      </c>
      <c r="H224" s="1">
        <v>2840.4859999999999</v>
      </c>
      <c r="I224" s="1">
        <v>257.779</v>
      </c>
      <c r="J224" s="1"/>
      <c r="K224" s="1">
        <v>9.5399999999999991</v>
      </c>
      <c r="L224" s="1">
        <v>18.033000000000001</v>
      </c>
      <c r="M224" s="1">
        <v>-10022.305</v>
      </c>
      <c r="N224" s="1"/>
      <c r="O224" s="1">
        <v>-412.63600000000002</v>
      </c>
      <c r="P224" s="1"/>
      <c r="Q224" s="1">
        <v>1360.0419999999999</v>
      </c>
      <c r="R224" s="1">
        <v>1417.05</v>
      </c>
      <c r="S224" s="1">
        <v>-4.4169999999999998</v>
      </c>
      <c r="T224" s="1">
        <v>-6.8129999999999997</v>
      </c>
      <c r="U224" s="1">
        <v>-3.4740000000000002</v>
      </c>
      <c r="V224" s="1">
        <v>-9.2999999999999999E-2</v>
      </c>
      <c r="W224" s="1">
        <v>1.5269999999999999</v>
      </c>
      <c r="X224" s="1">
        <v>1.86</v>
      </c>
      <c r="Y224" s="1">
        <v>2.851</v>
      </c>
      <c r="Z224" s="1">
        <v>1.3120000000000001</v>
      </c>
      <c r="AA224" s="30">
        <v>3406.788</v>
      </c>
      <c r="AB224" s="1">
        <v>1231.8399999999999</v>
      </c>
      <c r="AC224" s="1">
        <v>2692.5889999999999</v>
      </c>
      <c r="AD224" s="1">
        <v>461.78699999999998</v>
      </c>
      <c r="AH224">
        <f t="shared" si="112"/>
        <v>4.4169999999999998</v>
      </c>
      <c r="AI224" s="1">
        <f t="shared" si="113"/>
        <v>6.8129999999999997</v>
      </c>
      <c r="AJ224">
        <f t="shared" si="114"/>
        <v>3.4740000000000002</v>
      </c>
      <c r="AK224">
        <f t="shared" si="115"/>
        <v>9.2999999999999999E-2</v>
      </c>
      <c r="AL224">
        <f t="shared" si="116"/>
        <v>-1.5269999999999999</v>
      </c>
      <c r="AM224">
        <f t="shared" si="117"/>
        <v>-1.86</v>
      </c>
      <c r="AN224" s="1">
        <v>3406.788</v>
      </c>
      <c r="AO224" s="1">
        <f t="shared" si="118"/>
        <v>34.067880000000002</v>
      </c>
      <c r="AP224" s="1">
        <v>1231.8399999999999</v>
      </c>
      <c r="AQ224" s="1">
        <v>2692.5889999999999</v>
      </c>
      <c r="AR224" s="1">
        <v>461.78699999999998</v>
      </c>
      <c r="AS224" s="4">
        <f t="shared" si="119"/>
        <v>-55.854000000000269</v>
      </c>
      <c r="AU224" s="17">
        <f t="shared" si="120"/>
        <v>11.702479999999998</v>
      </c>
      <c r="AV224" s="17">
        <f t="shared" si="121"/>
        <v>10.047000000000004</v>
      </c>
      <c r="AW224" s="17">
        <f t="shared" si="122"/>
        <v>-10.047000000000004</v>
      </c>
      <c r="AY224" s="4">
        <f t="shared" si="110"/>
        <v>1.8013168604651161E-5</v>
      </c>
      <c r="AZ224" s="4">
        <f t="shared" si="111"/>
        <v>1.0306267441860464E-5</v>
      </c>
      <c r="BA224" s="38">
        <f t="shared" si="123"/>
        <v>1.8013168604651162E-2</v>
      </c>
      <c r="BB224" s="39">
        <f t="shared" si="124"/>
        <v>1.0306267441860464E-2</v>
      </c>
      <c r="BC224" s="1">
        <f t="shared" si="108"/>
        <v>0.17175239551154928</v>
      </c>
      <c r="BD224" s="1">
        <f t="shared" si="125"/>
        <v>-0.14745560921313572</v>
      </c>
      <c r="BF224" s="18">
        <f t="shared" si="126"/>
        <v>13.83155928</v>
      </c>
      <c r="BG224" s="18">
        <f t="shared" si="127"/>
        <v>6.4047614399999997</v>
      </c>
      <c r="BI224" s="21">
        <f t="shared" si="128"/>
        <v>15.392908615000367</v>
      </c>
      <c r="BJ224" s="21">
        <f t="shared" si="129"/>
        <v>256.86766937567631</v>
      </c>
      <c r="BN224" s="1">
        <v>1.314E-4</v>
      </c>
      <c r="BO224" s="1">
        <v>19853786.242468201</v>
      </c>
      <c r="BP224">
        <f t="shared" si="130"/>
        <v>19.8537862424682</v>
      </c>
      <c r="BS224" s="1">
        <v>1.314E-4</v>
      </c>
      <c r="BT224" s="1">
        <v>15833322.273655299</v>
      </c>
      <c r="BU224" s="33">
        <f t="shared" si="131"/>
        <v>15.833322273655298</v>
      </c>
      <c r="CB224" s="33">
        <v>1.314E-4</v>
      </c>
      <c r="CC224" s="40">
        <f t="shared" si="140"/>
        <v>0.13139999999999999</v>
      </c>
      <c r="CJ224" s="1">
        <v>1360.0419999999999</v>
      </c>
      <c r="CK224" s="1">
        <v>1360.0419999999999</v>
      </c>
      <c r="CM224" s="1">
        <v>2840.4859999999999</v>
      </c>
      <c r="CN224" s="1">
        <v>2840.4859999999999</v>
      </c>
      <c r="CT224">
        <v>1.314E-4</v>
      </c>
      <c r="CU224">
        <v>11814267.9971039</v>
      </c>
      <c r="CV224" s="33">
        <f t="shared" si="132"/>
        <v>11.814267997103899</v>
      </c>
      <c r="CY224" s="41">
        <f t="shared" si="133"/>
        <v>0.13139999999999999</v>
      </c>
      <c r="CZ224">
        <v>13014014.3724046</v>
      </c>
      <c r="DA224" s="33">
        <f t="shared" si="134"/>
        <v>13.014014372404599</v>
      </c>
      <c r="DC224">
        <v>1.314E-4</v>
      </c>
      <c r="DD224">
        <v>13025035.0655786</v>
      </c>
      <c r="DE224">
        <f t="shared" si="135"/>
        <v>13.025035065578601</v>
      </c>
      <c r="DG224" s="43">
        <f t="shared" si="136"/>
        <v>0.13139999999999999</v>
      </c>
      <c r="DH224" s="44">
        <v>12802789.2208653</v>
      </c>
      <c r="DI224" s="38">
        <f t="shared" si="137"/>
        <v>12.8027892208653</v>
      </c>
      <c r="DO224" s="38">
        <f t="shared" si="138"/>
        <v>0.13139999999999999</v>
      </c>
      <c r="DQ224" s="39">
        <f t="shared" si="139"/>
        <v>0</v>
      </c>
    </row>
    <row r="225" spans="1:121" x14ac:dyDescent="0.25">
      <c r="A225" s="1">
        <v>3450.433</v>
      </c>
      <c r="E225" s="1">
        <v>2467</v>
      </c>
      <c r="F225" s="1">
        <v>2467</v>
      </c>
      <c r="G225" s="1">
        <v>2836.4960000000001</v>
      </c>
      <c r="H225" s="1">
        <v>2876.13</v>
      </c>
      <c r="I225" s="1">
        <v>275.92399999999998</v>
      </c>
      <c r="J225" s="1"/>
      <c r="K225" s="1">
        <v>8.109</v>
      </c>
      <c r="L225" s="1">
        <v>17.084</v>
      </c>
      <c r="M225" s="1">
        <v>-9767.8369999999995</v>
      </c>
      <c r="N225" s="1"/>
      <c r="O225" s="1">
        <v>-412.161</v>
      </c>
      <c r="P225" s="1"/>
      <c r="Q225" s="1">
        <v>1392.116</v>
      </c>
      <c r="R225" s="1">
        <v>1457.5550000000001</v>
      </c>
      <c r="S225" s="1">
        <v>-4.5339999999999998</v>
      </c>
      <c r="T225" s="1">
        <v>-7.0410000000000004</v>
      </c>
      <c r="U225" s="1">
        <v>-3.569</v>
      </c>
      <c r="V225" s="1">
        <v>-9.8000000000000004E-2</v>
      </c>
      <c r="W225" s="1">
        <v>1.58</v>
      </c>
      <c r="X225" s="1">
        <v>1.9139999999999999</v>
      </c>
      <c r="Y225" s="1">
        <v>2.9409999999999998</v>
      </c>
      <c r="Z225" s="1">
        <v>1.3520000000000001</v>
      </c>
      <c r="AA225" s="30">
        <v>3450.433</v>
      </c>
      <c r="AB225" s="1">
        <v>1232.45</v>
      </c>
      <c r="AC225" s="1">
        <v>2698.3879999999999</v>
      </c>
      <c r="AD225" s="1">
        <v>467.58600000000001</v>
      </c>
      <c r="AH225">
        <f t="shared" si="112"/>
        <v>4.5339999999999998</v>
      </c>
      <c r="AI225" s="1">
        <f t="shared" si="113"/>
        <v>7.0410000000000004</v>
      </c>
      <c r="AJ225">
        <f t="shared" si="114"/>
        <v>3.569</v>
      </c>
      <c r="AK225">
        <f t="shared" si="115"/>
        <v>9.8000000000000004E-2</v>
      </c>
      <c r="AL225">
        <f t="shared" si="116"/>
        <v>-1.58</v>
      </c>
      <c r="AM225">
        <f t="shared" si="117"/>
        <v>-1.9139999999999999</v>
      </c>
      <c r="AN225" s="1">
        <v>3450.433</v>
      </c>
      <c r="AO225" s="1">
        <f t="shared" si="118"/>
        <v>34.504330000000003</v>
      </c>
      <c r="AP225" s="1">
        <v>1232.45</v>
      </c>
      <c r="AQ225" s="1">
        <v>2698.3879999999999</v>
      </c>
      <c r="AR225" s="1">
        <v>467.58600000000001</v>
      </c>
      <c r="AS225" s="4">
        <f t="shared" si="119"/>
        <v>-12.818999999999505</v>
      </c>
      <c r="AU225" s="17">
        <f t="shared" si="120"/>
        <v>11.708275</v>
      </c>
      <c r="AV225" s="17">
        <f t="shared" si="121"/>
        <v>10.471555000000002</v>
      </c>
      <c r="AW225" s="17">
        <f t="shared" si="122"/>
        <v>-10.471555000000002</v>
      </c>
      <c r="AY225" s="4">
        <f t="shared" si="110"/>
        <v>1.8325895348837211E-5</v>
      </c>
      <c r="AZ225" s="4">
        <f t="shared" si="111"/>
        <v>1.0489982558139535E-5</v>
      </c>
      <c r="BA225" s="38">
        <f t="shared" si="123"/>
        <v>1.8325895348837211E-2</v>
      </c>
      <c r="BB225" s="39">
        <f t="shared" si="124"/>
        <v>1.0489982558139535E-2</v>
      </c>
      <c r="BC225" s="1">
        <f t="shared" si="108"/>
        <v>0.16966385088480201</v>
      </c>
      <c r="BD225" s="1">
        <f t="shared" si="125"/>
        <v>-0.15174262186803805</v>
      </c>
      <c r="BF225" s="18">
        <f t="shared" si="126"/>
        <v>14.00875798</v>
      </c>
      <c r="BG225" s="18">
        <f t="shared" si="127"/>
        <v>6.4868140400000005</v>
      </c>
      <c r="BI225" s="21">
        <f t="shared" si="128"/>
        <v>16.421748332609852</v>
      </c>
      <c r="BJ225" s="21">
        <f t="shared" si="129"/>
        <v>261.42832113621068</v>
      </c>
      <c r="BN225" s="1">
        <v>1.3200000000000001E-4</v>
      </c>
      <c r="BO225" s="1">
        <v>19773897.475288101</v>
      </c>
      <c r="BP225">
        <f t="shared" si="130"/>
        <v>19.773897475288098</v>
      </c>
      <c r="BS225" s="1">
        <v>1.3200000000000001E-4</v>
      </c>
      <c r="BT225" s="1">
        <v>15834663.8621768</v>
      </c>
      <c r="BU225" s="33">
        <f t="shared" si="131"/>
        <v>15.8346638621768</v>
      </c>
      <c r="CB225" s="33">
        <v>1.3200000000000001E-4</v>
      </c>
      <c r="CC225" s="40">
        <f t="shared" si="140"/>
        <v>0.13200000000000001</v>
      </c>
      <c r="CJ225" s="1">
        <v>1392.116</v>
      </c>
      <c r="CK225" s="1">
        <v>1392.116</v>
      </c>
      <c r="CM225" s="1">
        <v>2876.13</v>
      </c>
      <c r="CN225" s="1">
        <v>2876.13</v>
      </c>
      <c r="CT225">
        <v>1.3200000000000001E-4</v>
      </c>
      <c r="CU225">
        <v>11819523.913062301</v>
      </c>
      <c r="CV225" s="33">
        <f t="shared" si="132"/>
        <v>11.8195239130623</v>
      </c>
      <c r="CY225" s="41">
        <f t="shared" si="133"/>
        <v>0.13200000000000001</v>
      </c>
      <c r="CZ225">
        <v>13019827.663658001</v>
      </c>
      <c r="DA225" s="33">
        <f t="shared" si="134"/>
        <v>13.019827663658001</v>
      </c>
      <c r="DC225">
        <v>1.3200000000000001E-4</v>
      </c>
      <c r="DD225">
        <v>13030782.352671299</v>
      </c>
      <c r="DE225">
        <f t="shared" si="135"/>
        <v>13.030782352671299</v>
      </c>
      <c r="DG225" s="43">
        <f t="shared" si="136"/>
        <v>0.13200000000000001</v>
      </c>
      <c r="DH225" s="44">
        <v>12808458.3878053</v>
      </c>
      <c r="DI225" s="38">
        <f t="shared" si="137"/>
        <v>12.808458387805301</v>
      </c>
      <c r="DO225" s="38">
        <f t="shared" si="138"/>
        <v>0.13200000000000001</v>
      </c>
      <c r="DQ225" s="39">
        <f t="shared" si="139"/>
        <v>0</v>
      </c>
    </row>
    <row r="226" spans="1:121" x14ac:dyDescent="0.25">
      <c r="A226" s="1">
        <v>3492.5529999999999</v>
      </c>
      <c r="E226" s="1">
        <v>2468</v>
      </c>
      <c r="F226" s="1">
        <v>2468</v>
      </c>
      <c r="G226" s="1">
        <v>2816.8690000000001</v>
      </c>
      <c r="H226" s="1">
        <v>2861.1979999999999</v>
      </c>
      <c r="I226" s="1">
        <v>274.96899999999999</v>
      </c>
      <c r="J226" s="1"/>
      <c r="K226" s="1">
        <v>7.6319999999999997</v>
      </c>
      <c r="L226" s="1">
        <v>18.507999999999999</v>
      </c>
      <c r="M226" s="1">
        <v>-9901.2549999999992</v>
      </c>
      <c r="N226" s="1"/>
      <c r="O226" s="1">
        <v>-414.06400000000002</v>
      </c>
      <c r="P226" s="1"/>
      <c r="Q226" s="1">
        <v>1393.0730000000001</v>
      </c>
      <c r="R226" s="1">
        <v>1457.5550000000001</v>
      </c>
      <c r="S226" s="1">
        <v>-4.5529999999999999</v>
      </c>
      <c r="T226" s="1">
        <v>-7.093</v>
      </c>
      <c r="U226" s="1">
        <v>-3.6019999999999999</v>
      </c>
      <c r="V226" s="1">
        <v>-9.2999999999999999E-2</v>
      </c>
      <c r="W226" s="1">
        <v>1.595</v>
      </c>
      <c r="X226" s="1">
        <v>1.9359999999999999</v>
      </c>
      <c r="Y226" s="1">
        <v>2.9660000000000002</v>
      </c>
      <c r="Z226" s="1">
        <v>1.37</v>
      </c>
      <c r="AA226" s="30">
        <v>3492.5529999999999</v>
      </c>
      <c r="AB226" s="1">
        <v>1241.912</v>
      </c>
      <c r="AC226" s="1">
        <v>2736.54</v>
      </c>
      <c r="AD226" s="1">
        <v>481.01600000000002</v>
      </c>
      <c r="AH226">
        <f t="shared" si="112"/>
        <v>4.5529999999999999</v>
      </c>
      <c r="AI226" s="1">
        <f t="shared" si="113"/>
        <v>7.093</v>
      </c>
      <c r="AJ226">
        <f t="shared" si="114"/>
        <v>3.6019999999999999</v>
      </c>
      <c r="AK226">
        <f t="shared" si="115"/>
        <v>9.2999999999999999E-2</v>
      </c>
      <c r="AL226">
        <f t="shared" si="116"/>
        <v>-1.595</v>
      </c>
      <c r="AM226">
        <f t="shared" si="117"/>
        <v>-1.9359999999999999</v>
      </c>
      <c r="AN226" s="1">
        <v>3492.5529999999999</v>
      </c>
      <c r="AO226" s="1">
        <f t="shared" si="118"/>
        <v>34.925530000000002</v>
      </c>
      <c r="AP226" s="1">
        <v>1241.912</v>
      </c>
      <c r="AQ226" s="1">
        <v>2736.54</v>
      </c>
      <c r="AR226" s="1">
        <v>481.01600000000002</v>
      </c>
      <c r="AS226" s="4">
        <f t="shared" si="119"/>
        <v>-4.8829999999998108</v>
      </c>
      <c r="AU226" s="17">
        <f t="shared" si="120"/>
        <v>11.798164</v>
      </c>
      <c r="AV226" s="17">
        <f t="shared" si="121"/>
        <v>10.708246000000003</v>
      </c>
      <c r="AW226" s="17">
        <f t="shared" si="122"/>
        <v>-10.708246000000003</v>
      </c>
      <c r="AY226" s="4">
        <f t="shared" si="110"/>
        <v>1.8233529069767441E-5</v>
      </c>
      <c r="AZ226" s="4">
        <f t="shared" si="111"/>
        <v>1.050661046511628E-5</v>
      </c>
      <c r="BA226" s="38">
        <f t="shared" si="123"/>
        <v>1.823352906976744E-2</v>
      </c>
      <c r="BB226" s="39">
        <f t="shared" si="124"/>
        <v>1.050661046511628E-2</v>
      </c>
      <c r="BC226" s="1">
        <f t="shared" si="108"/>
        <v>0.1689045806892551</v>
      </c>
      <c r="BD226" s="1">
        <f t="shared" si="125"/>
        <v>-0.15330112384837116</v>
      </c>
      <c r="BF226" s="18">
        <f t="shared" si="126"/>
        <v>14.179765179999999</v>
      </c>
      <c r="BG226" s="18">
        <f t="shared" si="127"/>
        <v>6.5659996400000002</v>
      </c>
      <c r="BI226" s="21">
        <f t="shared" si="128"/>
        <v>16.795773059480233</v>
      </c>
      <c r="BJ226" s="21">
        <f t="shared" si="129"/>
        <v>263.08630196635227</v>
      </c>
      <c r="BN226" s="1">
        <v>1.326E-4</v>
      </c>
      <c r="BO226" s="1">
        <v>17684874.486336</v>
      </c>
      <c r="BP226">
        <f t="shared" si="130"/>
        <v>17.684874486336</v>
      </c>
      <c r="BS226" s="1">
        <v>1.326E-4</v>
      </c>
      <c r="BT226" s="1">
        <v>15785383.8460175</v>
      </c>
      <c r="BU226" s="33">
        <f t="shared" si="131"/>
        <v>15.785383846017501</v>
      </c>
      <c r="CB226" s="33">
        <v>1.326E-4</v>
      </c>
      <c r="CC226" s="40">
        <f t="shared" si="140"/>
        <v>0.1326</v>
      </c>
      <c r="CJ226" s="1">
        <v>1393.0730000000001</v>
      </c>
      <c r="CK226" s="1">
        <v>1393.0730000000001</v>
      </c>
      <c r="CM226" s="1">
        <v>2861.1979999999999</v>
      </c>
      <c r="CN226" s="1">
        <v>2861.1979999999999</v>
      </c>
      <c r="CT226">
        <v>1.326E-4</v>
      </c>
      <c r="CU226">
        <v>11824768.6742376</v>
      </c>
      <c r="CV226" s="33">
        <f t="shared" si="132"/>
        <v>11.8247686742376</v>
      </c>
      <c r="CY226" s="41">
        <f t="shared" si="133"/>
        <v>0.1326</v>
      </c>
      <c r="CZ226">
        <v>13025629.585390201</v>
      </c>
      <c r="DA226" s="33">
        <f t="shared" si="134"/>
        <v>13.025629585390201</v>
      </c>
      <c r="DC226">
        <v>1.326E-4</v>
      </c>
      <c r="DD226">
        <v>13036515.1892568</v>
      </c>
      <c r="DE226">
        <f t="shared" si="135"/>
        <v>13.0365151892568</v>
      </c>
      <c r="DG226" s="43">
        <f t="shared" si="136"/>
        <v>0.1326</v>
      </c>
      <c r="DH226" s="44">
        <v>12814116.3999622</v>
      </c>
      <c r="DI226" s="38">
        <f t="shared" si="137"/>
        <v>12.814116399962201</v>
      </c>
      <c r="DO226" s="38">
        <f t="shared" si="138"/>
        <v>0.1326</v>
      </c>
      <c r="DQ226" s="39">
        <f t="shared" si="139"/>
        <v>0</v>
      </c>
    </row>
    <row r="227" spans="1:121" x14ac:dyDescent="0.25">
      <c r="A227" s="1">
        <v>3462.337</v>
      </c>
      <c r="E227" s="1">
        <v>2469</v>
      </c>
      <c r="F227" s="1">
        <v>2469</v>
      </c>
      <c r="G227" s="1">
        <v>2848.9430000000002</v>
      </c>
      <c r="H227" s="1">
        <v>2888.654</v>
      </c>
      <c r="I227" s="1">
        <v>275.92399999999998</v>
      </c>
      <c r="J227" s="1"/>
      <c r="K227" s="1">
        <v>9.0630000000000006</v>
      </c>
      <c r="L227" s="1">
        <v>18.981999999999999</v>
      </c>
      <c r="M227" s="1">
        <v>-9832.2659999999996</v>
      </c>
      <c r="N227" s="1"/>
      <c r="O227" s="1">
        <v>-417.39400000000001</v>
      </c>
      <c r="P227" s="1"/>
      <c r="Q227" s="1">
        <v>1403.605</v>
      </c>
      <c r="R227" s="1">
        <v>1471.8520000000001</v>
      </c>
      <c r="S227" s="1">
        <v>-4.617</v>
      </c>
      <c r="T227" s="1">
        <v>-7.1920000000000002</v>
      </c>
      <c r="U227" s="1">
        <v>-3.6259999999999999</v>
      </c>
      <c r="V227" s="1">
        <v>-9.8000000000000004E-2</v>
      </c>
      <c r="W227" s="1">
        <v>1.619</v>
      </c>
      <c r="X227" s="1">
        <v>1.9690000000000001</v>
      </c>
      <c r="Y227" s="1">
        <v>3.0070000000000001</v>
      </c>
      <c r="Z227" s="1">
        <v>1.3879999999999999</v>
      </c>
      <c r="AA227" s="30">
        <v>3462.337</v>
      </c>
      <c r="AB227" s="1">
        <v>1241.912</v>
      </c>
      <c r="AC227" s="1">
        <v>2752.7159999999999</v>
      </c>
      <c r="AD227" s="1">
        <v>481.01600000000002</v>
      </c>
      <c r="AH227">
        <f t="shared" si="112"/>
        <v>4.617</v>
      </c>
      <c r="AI227" s="1">
        <f t="shared" si="113"/>
        <v>7.1920000000000002</v>
      </c>
      <c r="AJ227">
        <f t="shared" si="114"/>
        <v>3.6259999999999999</v>
      </c>
      <c r="AK227">
        <f t="shared" si="115"/>
        <v>9.8000000000000004E-2</v>
      </c>
      <c r="AL227">
        <f t="shared" si="116"/>
        <v>-1.619</v>
      </c>
      <c r="AM227">
        <f t="shared" si="117"/>
        <v>-1.9690000000000001</v>
      </c>
      <c r="AN227" s="1">
        <v>3462.337</v>
      </c>
      <c r="AO227" s="1">
        <f t="shared" si="118"/>
        <v>34.623370000000001</v>
      </c>
      <c r="AP227" s="1">
        <v>1241.912</v>
      </c>
      <c r="AQ227" s="1">
        <v>2752.7159999999999</v>
      </c>
      <c r="AR227" s="1">
        <v>481.01600000000002</v>
      </c>
      <c r="AS227" s="4">
        <f t="shared" si="119"/>
        <v>-51.275000000000091</v>
      </c>
      <c r="AU227" s="17">
        <f t="shared" si="120"/>
        <v>11.798164</v>
      </c>
      <c r="AV227" s="17">
        <f t="shared" si="121"/>
        <v>10.406086000000002</v>
      </c>
      <c r="AW227" s="17">
        <f t="shared" si="122"/>
        <v>-10.406086000000002</v>
      </c>
      <c r="AY227" s="4">
        <f t="shared" si="110"/>
        <v>1.839870930232558E-5</v>
      </c>
      <c r="AZ227" s="4">
        <f t="shared" si="111"/>
        <v>1.0587203488372093E-5</v>
      </c>
      <c r="BA227" s="38">
        <f t="shared" si="123"/>
        <v>1.839870930232558E-2</v>
      </c>
      <c r="BB227" s="39">
        <f t="shared" si="124"/>
        <v>1.0587203488372093E-2</v>
      </c>
      <c r="BC227" s="1">
        <f t="shared" si="108"/>
        <v>0.17037861998990855</v>
      </c>
      <c r="BD227" s="1">
        <f t="shared" si="125"/>
        <v>-0.15027546423124039</v>
      </c>
      <c r="BF227" s="18">
        <f t="shared" si="126"/>
        <v>14.057088220000001</v>
      </c>
      <c r="BG227" s="18">
        <f t="shared" si="127"/>
        <v>6.5091935599999999</v>
      </c>
      <c r="BI227" s="21">
        <f t="shared" si="128"/>
        <v>16.069645325168203</v>
      </c>
      <c r="BJ227" s="21">
        <f t="shared" si="129"/>
        <v>259.86751513961741</v>
      </c>
      <c r="BN227" s="1">
        <v>1.3320000000000001E-4</v>
      </c>
      <c r="BO227" s="1">
        <v>17609323.3442683</v>
      </c>
      <c r="BP227">
        <f t="shared" si="130"/>
        <v>17.609323344268297</v>
      </c>
      <c r="BS227" s="1">
        <v>1.3320000000000001E-4</v>
      </c>
      <c r="BT227" s="1">
        <v>0</v>
      </c>
      <c r="BU227" s="33">
        <f t="shared" si="131"/>
        <v>0</v>
      </c>
      <c r="CB227" s="33">
        <v>1.3320000000000001E-4</v>
      </c>
      <c r="CC227" s="40">
        <f t="shared" si="140"/>
        <v>0.13320000000000001</v>
      </c>
      <c r="CJ227" s="1">
        <v>1403.605</v>
      </c>
      <c r="CK227" s="1">
        <v>1403.605</v>
      </c>
      <c r="CM227" s="1">
        <v>2888.654</v>
      </c>
      <c r="CN227" s="1">
        <v>2888.654</v>
      </c>
      <c r="CT227">
        <v>1.3320000000000001E-4</v>
      </c>
      <c r="CU227">
        <v>11830002.2930027</v>
      </c>
      <c r="CV227" s="33">
        <f t="shared" si="132"/>
        <v>11.8300022930027</v>
      </c>
      <c r="CY227" s="41">
        <f t="shared" si="133"/>
        <v>0.13320000000000001</v>
      </c>
      <c r="CZ227">
        <v>13031420.1476587</v>
      </c>
      <c r="DA227" s="33">
        <f t="shared" si="134"/>
        <v>13.0314201476587</v>
      </c>
      <c r="DC227">
        <v>1.3320000000000001E-4</v>
      </c>
      <c r="DD227">
        <v>13042233.5923963</v>
      </c>
      <c r="DE227">
        <f t="shared" si="135"/>
        <v>13.0422335923963</v>
      </c>
      <c r="DG227" s="43">
        <f t="shared" si="136"/>
        <v>0.13320000000000001</v>
      </c>
      <c r="DH227" s="44">
        <v>12819763.2697089</v>
      </c>
      <c r="DI227" s="38">
        <f t="shared" si="137"/>
        <v>12.819763269708901</v>
      </c>
      <c r="DO227" s="38">
        <f t="shared" si="138"/>
        <v>0.13320000000000001</v>
      </c>
      <c r="DQ227" s="39">
        <f t="shared" si="139"/>
        <v>0</v>
      </c>
    </row>
    <row r="228" spans="1:121" x14ac:dyDescent="0.25">
      <c r="A228" s="1">
        <v>3542.913</v>
      </c>
      <c r="E228" s="1">
        <v>2470</v>
      </c>
      <c r="F228" s="1">
        <v>2470</v>
      </c>
      <c r="G228" s="1">
        <v>2860.9110000000001</v>
      </c>
      <c r="H228" s="1">
        <v>2904.55</v>
      </c>
      <c r="I228" s="1">
        <v>280.7</v>
      </c>
      <c r="J228" s="1"/>
      <c r="K228" s="1">
        <v>7.1550000000000002</v>
      </c>
      <c r="L228" s="1">
        <v>18.507999999999999</v>
      </c>
      <c r="M228" s="1">
        <v>-9908.1080000000002</v>
      </c>
      <c r="N228" s="1"/>
      <c r="O228" s="1">
        <v>-415.96699999999998</v>
      </c>
      <c r="P228" s="1"/>
      <c r="Q228" s="1">
        <v>1418.4459999999999</v>
      </c>
      <c r="R228" s="1">
        <v>1494.251</v>
      </c>
      <c r="S228" s="1">
        <v>-4.7389999999999999</v>
      </c>
      <c r="T228" s="1">
        <v>-7.3719999999999999</v>
      </c>
      <c r="U228" s="1">
        <v>-3.74</v>
      </c>
      <c r="V228" s="1">
        <v>-0.10299999999999999</v>
      </c>
      <c r="W228" s="1">
        <v>1.6819999999999999</v>
      </c>
      <c r="X228" s="1">
        <v>2.0449999999999999</v>
      </c>
      <c r="Y228" s="1">
        <v>3.0840000000000001</v>
      </c>
      <c r="Z228" s="1">
        <v>1.425</v>
      </c>
      <c r="AA228" s="30">
        <v>3542.913</v>
      </c>
      <c r="AB228" s="1">
        <v>1252.9000000000001</v>
      </c>
      <c r="AC228" s="1">
        <v>2775.3020000000001</v>
      </c>
      <c r="AD228" s="1">
        <v>492.91899999999998</v>
      </c>
      <c r="AH228">
        <f t="shared" si="112"/>
        <v>4.7389999999999999</v>
      </c>
      <c r="AI228" s="1">
        <f t="shared" si="113"/>
        <v>7.3719999999999999</v>
      </c>
      <c r="AJ228">
        <f t="shared" si="114"/>
        <v>3.74</v>
      </c>
      <c r="AK228">
        <f t="shared" si="115"/>
        <v>0.10299999999999999</v>
      </c>
      <c r="AL228">
        <f t="shared" si="116"/>
        <v>-1.6819999999999999</v>
      </c>
      <c r="AM228">
        <f t="shared" si="117"/>
        <v>-2.0449999999999999</v>
      </c>
      <c r="AN228" s="1">
        <v>3542.913</v>
      </c>
      <c r="AO228" s="1">
        <f t="shared" si="118"/>
        <v>35.429130000000001</v>
      </c>
      <c r="AP228" s="1">
        <v>1252.9000000000001</v>
      </c>
      <c r="AQ228" s="1">
        <v>2775.3020000000001</v>
      </c>
      <c r="AR228" s="1">
        <v>492.91899999999998</v>
      </c>
      <c r="AS228" s="4">
        <f t="shared" si="119"/>
        <v>7.6299999999996544</v>
      </c>
      <c r="AU228" s="17">
        <f t="shared" si="120"/>
        <v>11.902550000000002</v>
      </c>
      <c r="AV228" s="17">
        <f t="shared" si="121"/>
        <v>10.997579999999999</v>
      </c>
      <c r="AW228" s="17">
        <f t="shared" si="122"/>
        <v>-10.997579999999999</v>
      </c>
      <c r="AY228" s="4">
        <f t="shared" si="110"/>
        <v>1.851889534883721E-5</v>
      </c>
      <c r="AZ228" s="4">
        <f t="shared" si="111"/>
        <v>1.0665191860465116E-5</v>
      </c>
      <c r="BA228" s="38">
        <f t="shared" si="123"/>
        <v>1.851889534883721E-2</v>
      </c>
      <c r="BB228" s="39">
        <f t="shared" si="124"/>
        <v>1.0665191860465115E-2</v>
      </c>
      <c r="BC228" s="1">
        <f t="shared" si="108"/>
        <v>0.16797688794503282</v>
      </c>
      <c r="BD228" s="1">
        <f t="shared" si="125"/>
        <v>-0.15520533527072211</v>
      </c>
      <c r="BF228" s="18">
        <f t="shared" si="126"/>
        <v>14.384226780000001</v>
      </c>
      <c r="BG228" s="18">
        <f t="shared" si="127"/>
        <v>6.6606764399999996</v>
      </c>
      <c r="BI228" s="21">
        <f t="shared" si="128"/>
        <v>17.252764559097134</v>
      </c>
      <c r="BJ228" s="21">
        <f t="shared" si="129"/>
        <v>265.11205879864059</v>
      </c>
      <c r="BN228" s="1">
        <v>1.338E-4</v>
      </c>
      <c r="BO228" s="1">
        <v>17533825.202336401</v>
      </c>
      <c r="BP228">
        <f t="shared" si="130"/>
        <v>17.533825202336399</v>
      </c>
      <c r="CB228" s="33">
        <v>1.338E-4</v>
      </c>
      <c r="CC228" s="40">
        <f t="shared" si="140"/>
        <v>0.1338</v>
      </c>
      <c r="CJ228" s="1">
        <v>1418.4459999999999</v>
      </c>
      <c r="CK228" s="1">
        <v>1418.4459999999999</v>
      </c>
      <c r="CM228" s="1">
        <v>2904.55</v>
      </c>
      <c r="CN228" s="1">
        <v>2904.55</v>
      </c>
      <c r="CT228">
        <v>1.338E-4</v>
      </c>
      <c r="CU228">
        <v>11835224.781711601</v>
      </c>
      <c r="CV228" s="33">
        <f t="shared" si="132"/>
        <v>11.835224781711601</v>
      </c>
      <c r="CY228" s="41">
        <f t="shared" si="133"/>
        <v>0.1338</v>
      </c>
      <c r="CZ228">
        <v>13037199.3605083</v>
      </c>
      <c r="DA228" s="33">
        <f t="shared" si="134"/>
        <v>13.0371993605083</v>
      </c>
      <c r="DC228">
        <v>1.338E-4</v>
      </c>
      <c r="DD228">
        <v>13047937.5791228</v>
      </c>
      <c r="DE228">
        <f t="shared" si="135"/>
        <v>13.0479375791228</v>
      </c>
      <c r="DG228" s="43">
        <f t="shared" si="136"/>
        <v>0.1338</v>
      </c>
      <c r="DH228" s="44">
        <v>12825399.0093995</v>
      </c>
      <c r="DI228" s="38">
        <f t="shared" si="137"/>
        <v>12.825399009399499</v>
      </c>
      <c r="DO228" s="38">
        <f t="shared" si="138"/>
        <v>0.1338</v>
      </c>
      <c r="DQ228" s="39">
        <f t="shared" si="139"/>
        <v>0</v>
      </c>
    </row>
    <row r="229" spans="1:121" x14ac:dyDescent="0.25">
      <c r="A229" s="1">
        <v>3526.1260000000002</v>
      </c>
      <c r="E229" s="1">
        <v>2471</v>
      </c>
      <c r="F229" s="1">
        <v>2471</v>
      </c>
      <c r="G229" s="1">
        <v>2852.2939999999999</v>
      </c>
      <c r="H229" s="1">
        <v>2894.9160000000002</v>
      </c>
      <c r="I229" s="1">
        <v>277.834</v>
      </c>
      <c r="J229" s="1"/>
      <c r="K229" s="1">
        <v>7.1550000000000002</v>
      </c>
      <c r="L229" s="1">
        <v>18.033000000000001</v>
      </c>
      <c r="M229" s="1">
        <v>-8003.9449999999997</v>
      </c>
      <c r="N229" s="1"/>
      <c r="O229" s="1">
        <v>-410.733</v>
      </c>
      <c r="P229" s="1"/>
      <c r="Q229" s="1">
        <v>1414.616</v>
      </c>
      <c r="R229" s="1">
        <v>1492.8209999999999</v>
      </c>
      <c r="S229" s="1">
        <v>-4.7480000000000002</v>
      </c>
      <c r="T229" s="1">
        <v>-7.391</v>
      </c>
      <c r="U229" s="1">
        <v>-3.7490000000000001</v>
      </c>
      <c r="V229" s="1">
        <v>-0.10299999999999999</v>
      </c>
      <c r="W229" s="1">
        <v>1.696</v>
      </c>
      <c r="X229" s="1">
        <v>2.0390000000000001</v>
      </c>
      <c r="Y229" s="1">
        <v>3.0880000000000001</v>
      </c>
      <c r="Z229" s="1">
        <v>1.4319999999999999</v>
      </c>
      <c r="AA229" s="30">
        <v>3526.1260000000002</v>
      </c>
      <c r="AB229" s="1">
        <v>1261.751</v>
      </c>
      <c r="AC229" s="1">
        <v>2792.6990000000001</v>
      </c>
      <c r="AD229" s="1">
        <v>492.00299999999999</v>
      </c>
      <c r="AH229">
        <f t="shared" si="112"/>
        <v>4.7480000000000002</v>
      </c>
      <c r="AI229" s="1">
        <f t="shared" si="113"/>
        <v>7.391</v>
      </c>
      <c r="AJ229">
        <f t="shared" si="114"/>
        <v>3.7490000000000001</v>
      </c>
      <c r="AK229">
        <f t="shared" si="115"/>
        <v>0.10299999999999999</v>
      </c>
      <c r="AL229">
        <f t="shared" si="116"/>
        <v>-1.696</v>
      </c>
      <c r="AM229">
        <f t="shared" si="117"/>
        <v>-2.0390000000000001</v>
      </c>
      <c r="AN229" s="1">
        <v>3526.1260000000002</v>
      </c>
      <c r="AO229" s="1">
        <f t="shared" si="118"/>
        <v>35.26126</v>
      </c>
      <c r="AP229" s="1">
        <v>1261.751</v>
      </c>
      <c r="AQ229" s="1">
        <v>2792.6990000000001</v>
      </c>
      <c r="AR229" s="1">
        <v>492.00299999999999</v>
      </c>
      <c r="AS229" s="4">
        <f t="shared" si="119"/>
        <v>-36.320999999999458</v>
      </c>
      <c r="AU229" s="17">
        <f t="shared" si="120"/>
        <v>11.986634500000001</v>
      </c>
      <c r="AV229" s="17">
        <f t="shared" si="121"/>
        <v>10.657115500000003</v>
      </c>
      <c r="AW229" s="17">
        <f t="shared" si="122"/>
        <v>-10.657115500000003</v>
      </c>
      <c r="AY229" s="4">
        <f t="shared" si="110"/>
        <v>1.8446220930232556E-5</v>
      </c>
      <c r="AZ229" s="4">
        <f t="shared" si="111"/>
        <v>1.0612494186046512E-5</v>
      </c>
      <c r="BA229" s="38">
        <f t="shared" si="123"/>
        <v>1.8446220930232557E-2</v>
      </c>
      <c r="BB229" s="39">
        <f t="shared" si="124"/>
        <v>1.0612494186046512E-2</v>
      </c>
      <c r="BC229" s="1">
        <f t="shared" si="108"/>
        <v>0.16996889078836094</v>
      </c>
      <c r="BD229" s="1">
        <f t="shared" si="125"/>
        <v>-0.15111648732915392</v>
      </c>
      <c r="BF229" s="18">
        <f t="shared" si="126"/>
        <v>14.316071560000003</v>
      </c>
      <c r="BG229" s="18">
        <f t="shared" si="127"/>
        <v>6.6291168800000007</v>
      </c>
      <c r="BI229" s="21">
        <f t="shared" si="128"/>
        <v>16.271482370265556</v>
      </c>
      <c r="BJ229" s="21">
        <f t="shared" si="129"/>
        <v>260.76222056292966</v>
      </c>
      <c r="BN229" s="1">
        <v>1.3439999999999999E-4</v>
      </c>
      <c r="BO229" s="1">
        <v>17533950.912346199</v>
      </c>
      <c r="BP229">
        <f t="shared" si="130"/>
        <v>17.533950912346199</v>
      </c>
      <c r="CB229" s="33">
        <v>1.3439999999999999E-4</v>
      </c>
      <c r="CC229" s="40">
        <f t="shared" si="140"/>
        <v>0.13439999999999999</v>
      </c>
      <c r="CJ229" s="1">
        <v>1414.616</v>
      </c>
      <c r="CK229" s="1">
        <v>1414.616</v>
      </c>
      <c r="CM229" s="1">
        <v>2894.9160000000002</v>
      </c>
      <c r="CN229" s="1">
        <v>2894.9160000000002</v>
      </c>
      <c r="CT229">
        <v>1.3439999999999999E-4</v>
      </c>
      <c r="CU229">
        <v>11840436.1526994</v>
      </c>
      <c r="CV229" s="33">
        <f t="shared" si="132"/>
        <v>11.8404361526994</v>
      </c>
      <c r="CY229" s="41">
        <f t="shared" si="133"/>
        <v>0.13439999999999999</v>
      </c>
      <c r="CZ229">
        <v>13042967.233971599</v>
      </c>
      <c r="DA229" s="33">
        <f t="shared" si="134"/>
        <v>13.0429672339716</v>
      </c>
      <c r="DC229">
        <v>1.3439999999999999E-4</v>
      </c>
      <c r="DD229">
        <v>13029135.5557134</v>
      </c>
      <c r="DE229">
        <f t="shared" si="135"/>
        <v>13.029135555713401</v>
      </c>
      <c r="DG229" s="43">
        <f t="shared" si="136"/>
        <v>0.13439999999999999</v>
      </c>
      <c r="DH229" s="44">
        <v>12831023.631368799</v>
      </c>
      <c r="DI229" s="38">
        <f t="shared" si="137"/>
        <v>12.831023631368799</v>
      </c>
      <c r="DO229" s="38">
        <f t="shared" si="138"/>
        <v>0.13439999999999999</v>
      </c>
      <c r="DQ229" s="39">
        <f t="shared" si="139"/>
        <v>0</v>
      </c>
    </row>
    <row r="230" spans="1:121" x14ac:dyDescent="0.25">
      <c r="A230" s="1">
        <v>3527.652</v>
      </c>
      <c r="E230" s="1">
        <v>2472</v>
      </c>
      <c r="F230" s="1">
        <v>2472</v>
      </c>
      <c r="G230" s="1">
        <v>2890.5940000000001</v>
      </c>
      <c r="H230" s="1">
        <v>2949.8339999999998</v>
      </c>
      <c r="I230" s="1">
        <v>288.33999999999997</v>
      </c>
      <c r="J230" s="1"/>
      <c r="K230" s="1">
        <v>5.7240000000000002</v>
      </c>
      <c r="L230" s="1">
        <v>16.609000000000002</v>
      </c>
      <c r="M230" s="1">
        <v>-10223.684999999999</v>
      </c>
      <c r="N230" s="1"/>
      <c r="O230" s="1">
        <v>-423.10300000000001</v>
      </c>
      <c r="P230" s="1"/>
      <c r="Q230" s="1">
        <v>1441.4269999999999</v>
      </c>
      <c r="R230" s="1">
        <v>1523.3240000000001</v>
      </c>
      <c r="S230" s="1">
        <v>-4.851</v>
      </c>
      <c r="T230" s="1">
        <v>-7.6050000000000004</v>
      </c>
      <c r="U230" s="1">
        <v>-3.835</v>
      </c>
      <c r="V230" s="1">
        <v>-9.8000000000000004E-2</v>
      </c>
      <c r="W230" s="1">
        <v>1.7350000000000001</v>
      </c>
      <c r="X230" s="1">
        <v>2.0990000000000002</v>
      </c>
      <c r="Y230" s="1">
        <v>3.1749999999999998</v>
      </c>
      <c r="Z230" s="1">
        <v>1.4650000000000001</v>
      </c>
      <c r="AA230" s="30">
        <v>3527.652</v>
      </c>
      <c r="AB230" s="1">
        <v>1257.7829999999999</v>
      </c>
      <c r="AC230" s="1">
        <v>2799.4140000000002</v>
      </c>
      <c r="AD230" s="1">
        <v>491.69799999999998</v>
      </c>
      <c r="AH230">
        <f t="shared" si="112"/>
        <v>4.851</v>
      </c>
      <c r="AI230" s="1">
        <f t="shared" si="113"/>
        <v>7.6050000000000004</v>
      </c>
      <c r="AJ230">
        <f t="shared" si="114"/>
        <v>3.835</v>
      </c>
      <c r="AK230">
        <f t="shared" si="115"/>
        <v>9.8000000000000004E-2</v>
      </c>
      <c r="AL230">
        <f t="shared" si="116"/>
        <v>-1.7350000000000001</v>
      </c>
      <c r="AM230">
        <f t="shared" si="117"/>
        <v>-2.0990000000000002</v>
      </c>
      <c r="AN230" s="1">
        <v>3527.652</v>
      </c>
      <c r="AO230" s="1">
        <f t="shared" si="118"/>
        <v>35.276519999999998</v>
      </c>
      <c r="AP230" s="1">
        <v>1257.7829999999999</v>
      </c>
      <c r="AQ230" s="1">
        <v>2799.4140000000002</v>
      </c>
      <c r="AR230" s="1">
        <v>491.69799999999998</v>
      </c>
      <c r="AS230" s="4">
        <f t="shared" si="119"/>
        <v>-37.847000000000207</v>
      </c>
      <c r="AU230" s="17">
        <f t="shared" si="120"/>
        <v>11.948938499999999</v>
      </c>
      <c r="AV230" s="17">
        <f t="shared" si="121"/>
        <v>10.749751499999999</v>
      </c>
      <c r="AW230" s="17">
        <f t="shared" si="122"/>
        <v>-10.749751499999999</v>
      </c>
      <c r="AY230" s="4">
        <f t="shared" si="110"/>
        <v>1.8826593023255813E-5</v>
      </c>
      <c r="AZ230" s="4">
        <f t="shared" si="111"/>
        <v>1.0840290697674418E-5</v>
      </c>
      <c r="BA230" s="38">
        <f t="shared" si="123"/>
        <v>1.8826593023255813E-2</v>
      </c>
      <c r="BB230" s="39">
        <f t="shared" si="124"/>
        <v>1.0840290697674417E-2</v>
      </c>
      <c r="BC230" s="1">
        <f t="shared" si="108"/>
        <v>0.16936107218058924</v>
      </c>
      <c r="BD230" s="1">
        <f t="shared" si="125"/>
        <v>-0.15236411499773783</v>
      </c>
      <c r="BF230" s="18">
        <f t="shared" si="126"/>
        <v>14.322267120000001</v>
      </c>
      <c r="BG230" s="18">
        <f t="shared" si="127"/>
        <v>6.6319857600000001</v>
      </c>
      <c r="BI230" s="21">
        <f t="shared" si="128"/>
        <v>16.570900403650633</v>
      </c>
      <c r="BJ230" s="21">
        <f t="shared" si="129"/>
        <v>262.08948404014666</v>
      </c>
      <c r="BN230" s="1">
        <v>1.35E-4</v>
      </c>
      <c r="BO230" s="1">
        <v>17458415.984339599</v>
      </c>
      <c r="BP230">
        <f t="shared" si="130"/>
        <v>17.458415984339599</v>
      </c>
      <c r="CB230" s="33">
        <v>1.35E-4</v>
      </c>
      <c r="CC230" s="40">
        <f t="shared" si="140"/>
        <v>0.13500000000000001</v>
      </c>
      <c r="CJ230" s="1">
        <v>1441.4269999999999</v>
      </c>
      <c r="CK230" s="1">
        <v>1441.4269999999999</v>
      </c>
      <c r="CM230" s="1">
        <v>2949.8339999999998</v>
      </c>
      <c r="CN230" s="1">
        <v>2949.8339999999998</v>
      </c>
      <c r="CT230">
        <v>1.35E-4</v>
      </c>
      <c r="CU230">
        <v>11845636.418282</v>
      </c>
      <c r="CV230" s="33">
        <f t="shared" si="132"/>
        <v>11.845636418282</v>
      </c>
      <c r="CY230" s="41">
        <f t="shared" si="133"/>
        <v>0.13500000000000001</v>
      </c>
      <c r="CZ230">
        <v>13048723.778069001</v>
      </c>
      <c r="DA230" s="33">
        <f t="shared" si="134"/>
        <v>13.048723778069</v>
      </c>
      <c r="DC230">
        <v>1.35E-4</v>
      </c>
      <c r="DD230">
        <v>13034832.8508044</v>
      </c>
      <c r="DE230">
        <f t="shared" si="135"/>
        <v>13.034832850804399</v>
      </c>
      <c r="DG230" s="43">
        <f t="shared" si="136"/>
        <v>0.13500000000000001</v>
      </c>
      <c r="DH230" s="44">
        <v>12836637.1479332</v>
      </c>
      <c r="DI230" s="38">
        <f t="shared" si="137"/>
        <v>12.8366371479332</v>
      </c>
      <c r="DO230" s="38">
        <f t="shared" si="138"/>
        <v>0.13500000000000001</v>
      </c>
      <c r="DQ230" s="39">
        <f t="shared" si="139"/>
        <v>0</v>
      </c>
    </row>
    <row r="231" spans="1:121" x14ac:dyDescent="0.25">
      <c r="A231" s="1">
        <v>3592.0520000000001</v>
      </c>
      <c r="E231" s="1">
        <v>2473</v>
      </c>
      <c r="F231" s="1">
        <v>2473</v>
      </c>
      <c r="G231" s="1">
        <v>2860.4319999999998</v>
      </c>
      <c r="H231" s="1">
        <v>2946.462</v>
      </c>
      <c r="I231" s="1">
        <v>283.08699999999999</v>
      </c>
      <c r="J231" s="1"/>
      <c r="K231" s="1">
        <v>3.339</v>
      </c>
      <c r="L231" s="1">
        <v>16.609000000000002</v>
      </c>
      <c r="M231" s="1">
        <v>-10559.134</v>
      </c>
      <c r="N231" s="1"/>
      <c r="O231" s="1">
        <v>-430.238</v>
      </c>
      <c r="P231" s="1"/>
      <c r="Q231" s="1">
        <v>1447.172</v>
      </c>
      <c r="R231" s="1">
        <v>1528.566</v>
      </c>
      <c r="S231" s="1">
        <v>-4.8849999999999998</v>
      </c>
      <c r="T231" s="1">
        <v>-7.6849999999999996</v>
      </c>
      <c r="U231" s="1">
        <v>-3.8780000000000001</v>
      </c>
      <c r="V231" s="1">
        <v>-8.7999999999999995E-2</v>
      </c>
      <c r="W231" s="1">
        <v>1.764</v>
      </c>
      <c r="X231" s="1">
        <v>2.1160000000000001</v>
      </c>
      <c r="Y231" s="1">
        <v>3.1960000000000002</v>
      </c>
      <c r="Z231" s="1">
        <v>1.48</v>
      </c>
      <c r="AA231" s="30">
        <v>3592.0520000000001</v>
      </c>
      <c r="AB231" s="1">
        <v>1270.297</v>
      </c>
      <c r="AC231" s="1">
        <v>2835.1239999999998</v>
      </c>
      <c r="AD231" s="1">
        <v>509.40100000000001</v>
      </c>
      <c r="AH231">
        <f t="shared" si="112"/>
        <v>4.8849999999999998</v>
      </c>
      <c r="AI231" s="1">
        <f t="shared" si="113"/>
        <v>7.6849999999999996</v>
      </c>
      <c r="AJ231">
        <f t="shared" si="114"/>
        <v>3.8780000000000001</v>
      </c>
      <c r="AK231">
        <f t="shared" si="115"/>
        <v>8.7999999999999995E-2</v>
      </c>
      <c r="AL231">
        <f t="shared" si="116"/>
        <v>-1.764</v>
      </c>
      <c r="AM231">
        <f t="shared" si="117"/>
        <v>-2.1160000000000001</v>
      </c>
      <c r="AN231" s="1">
        <v>3592.0520000000001</v>
      </c>
      <c r="AO231" s="1">
        <f t="shared" si="118"/>
        <v>35.920520000000003</v>
      </c>
      <c r="AP231" s="1">
        <v>1270.297</v>
      </c>
      <c r="AQ231" s="1">
        <v>2835.1239999999998</v>
      </c>
      <c r="AR231" s="1">
        <v>509.40100000000001</v>
      </c>
      <c r="AS231" s="4">
        <f t="shared" si="119"/>
        <v>-3.9679999999993925</v>
      </c>
      <c r="AU231" s="17">
        <f t="shared" si="120"/>
        <v>12.067821500000001</v>
      </c>
      <c r="AV231" s="17">
        <f t="shared" si="121"/>
        <v>11.149728500000002</v>
      </c>
      <c r="AW231" s="17">
        <f t="shared" si="122"/>
        <v>-11.149728500000002</v>
      </c>
      <c r="AY231" s="4">
        <f t="shared" si="110"/>
        <v>1.8776447674418604E-5</v>
      </c>
      <c r="AZ231" s="4">
        <f t="shared" si="111"/>
        <v>1.0915174418604652E-5</v>
      </c>
      <c r="BA231" s="38">
        <f t="shared" si="123"/>
        <v>1.8776447674418602E-2</v>
      </c>
      <c r="BB231" s="39">
        <f t="shared" si="124"/>
        <v>1.0915174418604652E-2</v>
      </c>
      <c r="BC231" s="1">
        <f t="shared" si="108"/>
        <v>0.16797949333695614</v>
      </c>
      <c r="BD231" s="1">
        <f t="shared" si="125"/>
        <v>-0.15519998736098475</v>
      </c>
      <c r="BF231" s="18">
        <f t="shared" si="126"/>
        <v>14.583731120000003</v>
      </c>
      <c r="BG231" s="18">
        <f t="shared" si="127"/>
        <v>6.7530577600000008</v>
      </c>
      <c r="BI231" s="21">
        <f t="shared" si="128"/>
        <v>17.251481114799937</v>
      </c>
      <c r="BJ231" s="21">
        <f t="shared" si="129"/>
        <v>265.1063695329625</v>
      </c>
      <c r="BN231" s="1">
        <v>1.3559999999999999E-4</v>
      </c>
      <c r="BO231" s="1">
        <v>17307673.037898298</v>
      </c>
      <c r="BP231">
        <f t="shared" si="130"/>
        <v>17.307673037898297</v>
      </c>
      <c r="CB231" s="33">
        <v>1.3559999999999999E-4</v>
      </c>
      <c r="CC231" s="40">
        <f t="shared" si="140"/>
        <v>0.1356</v>
      </c>
      <c r="CJ231" s="1">
        <v>1447.172</v>
      </c>
      <c r="CK231" s="1">
        <v>1447.172</v>
      </c>
      <c r="CM231" s="1">
        <v>2946.462</v>
      </c>
      <c r="CN231" s="1">
        <v>2946.462</v>
      </c>
      <c r="CT231">
        <v>1.3559999999999999E-4</v>
      </c>
      <c r="CU231">
        <v>11850825.590756901</v>
      </c>
      <c r="CV231" s="33">
        <f t="shared" si="132"/>
        <v>11.8508255907569</v>
      </c>
      <c r="CY231" s="41">
        <f t="shared" si="133"/>
        <v>0.1356</v>
      </c>
      <c r="CZ231">
        <v>13054469.002808601</v>
      </c>
      <c r="DA231" s="33">
        <f t="shared" si="134"/>
        <v>13.054469002808601</v>
      </c>
      <c r="DC231">
        <v>1.3559999999999999E-4</v>
      </c>
      <c r="DD231">
        <v>13040519.0527875</v>
      </c>
      <c r="DE231">
        <f t="shared" si="135"/>
        <v>13.0405190527875</v>
      </c>
      <c r="DG231" s="43">
        <f t="shared" si="136"/>
        <v>0.1356</v>
      </c>
      <c r="DH231" s="44">
        <v>12842239.571389601</v>
      </c>
      <c r="DI231" s="38">
        <f t="shared" si="137"/>
        <v>12.8422395713896</v>
      </c>
      <c r="DO231" s="38">
        <f t="shared" si="138"/>
        <v>0.1356</v>
      </c>
      <c r="DQ231" s="39">
        <f t="shared" si="139"/>
        <v>0</v>
      </c>
    </row>
    <row r="232" spans="1:121" x14ac:dyDescent="0.25">
      <c r="A232" s="1">
        <v>3563.3620000000001</v>
      </c>
      <c r="E232" s="1">
        <v>2474</v>
      </c>
      <c r="F232" s="1">
        <v>2474</v>
      </c>
      <c r="G232" s="1">
        <v>2881.9760000000001</v>
      </c>
      <c r="H232" s="1">
        <v>2955.134</v>
      </c>
      <c r="I232" s="1">
        <v>281.65499999999997</v>
      </c>
      <c r="J232" s="1"/>
      <c r="K232" s="1">
        <v>4.2930000000000001</v>
      </c>
      <c r="L232" s="1">
        <v>15.66</v>
      </c>
      <c r="M232" s="1">
        <v>-10872.468000000001</v>
      </c>
      <c r="N232" s="1"/>
      <c r="O232" s="1">
        <v>-421.2</v>
      </c>
      <c r="P232" s="1"/>
      <c r="Q232" s="1">
        <v>1450.0450000000001</v>
      </c>
      <c r="R232" s="1">
        <v>1535.7159999999999</v>
      </c>
      <c r="S232" s="1">
        <v>-4.9139999999999997</v>
      </c>
      <c r="T232" s="1">
        <v>-7.7140000000000004</v>
      </c>
      <c r="U232" s="1">
        <v>-3.8820000000000001</v>
      </c>
      <c r="V232" s="1">
        <v>-9.8000000000000004E-2</v>
      </c>
      <c r="W232" s="1">
        <v>1.7689999999999999</v>
      </c>
      <c r="X232" s="1">
        <v>2.1259999999999999</v>
      </c>
      <c r="Y232" s="1">
        <v>3.2130000000000001</v>
      </c>
      <c r="Z232" s="1">
        <v>1.4870000000000001</v>
      </c>
      <c r="AA232" s="30">
        <v>3563.3620000000001</v>
      </c>
      <c r="AB232" s="1">
        <v>1270.9069999999999</v>
      </c>
      <c r="AC232" s="1">
        <v>2851.3</v>
      </c>
      <c r="AD232" s="1">
        <v>509.70600000000002</v>
      </c>
      <c r="AH232">
        <f t="shared" si="112"/>
        <v>4.9139999999999997</v>
      </c>
      <c r="AI232" s="1">
        <f t="shared" si="113"/>
        <v>7.7140000000000004</v>
      </c>
      <c r="AJ232">
        <f t="shared" si="114"/>
        <v>3.8820000000000001</v>
      </c>
      <c r="AK232">
        <f t="shared" si="115"/>
        <v>9.8000000000000004E-2</v>
      </c>
      <c r="AL232">
        <f t="shared" si="116"/>
        <v>-1.7689999999999999</v>
      </c>
      <c r="AM232">
        <f t="shared" si="117"/>
        <v>-2.1259999999999999</v>
      </c>
      <c r="AN232" s="1">
        <v>3563.3620000000001</v>
      </c>
      <c r="AO232" s="1">
        <f t="shared" si="118"/>
        <v>35.633620000000001</v>
      </c>
      <c r="AP232" s="1">
        <v>1270.9069999999999</v>
      </c>
      <c r="AQ232" s="1">
        <v>2851.3</v>
      </c>
      <c r="AR232" s="1">
        <v>509.70600000000002</v>
      </c>
      <c r="AS232" s="4">
        <f t="shared" si="119"/>
        <v>-49.139000000000124</v>
      </c>
      <c r="AU232" s="17">
        <f t="shared" si="120"/>
        <v>12.073616499999998</v>
      </c>
      <c r="AV232" s="17">
        <f t="shared" si="121"/>
        <v>10.8509335</v>
      </c>
      <c r="AW232" s="17">
        <f t="shared" si="122"/>
        <v>-10.8509335</v>
      </c>
      <c r="AY232" s="4">
        <f t="shared" si="110"/>
        <v>1.8818540697674417E-5</v>
      </c>
      <c r="AZ232" s="4">
        <f t="shared" si="111"/>
        <v>1.0879331395348838E-5</v>
      </c>
      <c r="BA232" s="38">
        <f t="shared" si="123"/>
        <v>1.8818540697674416E-2</v>
      </c>
      <c r="BB232" s="39">
        <f t="shared" si="124"/>
        <v>1.0879331395348838E-2</v>
      </c>
      <c r="BC232" s="1">
        <f t="shared" si="108"/>
        <v>0.16941327459853922</v>
      </c>
      <c r="BD232" s="1">
        <f t="shared" si="125"/>
        <v>-0.15225696266615629</v>
      </c>
      <c r="BF232" s="18">
        <f t="shared" si="126"/>
        <v>14.467249720000002</v>
      </c>
      <c r="BG232" s="18">
        <f t="shared" si="127"/>
        <v>6.6991205599999999</v>
      </c>
      <c r="BI232" s="21">
        <f t="shared" si="128"/>
        <v>16.545184926827982</v>
      </c>
      <c r="BJ232" s="21">
        <f t="shared" si="129"/>
        <v>261.97549219803858</v>
      </c>
      <c r="BN232" s="1">
        <v>1.362E-4</v>
      </c>
      <c r="BO232" s="1">
        <v>17232411.156762</v>
      </c>
      <c r="BP232">
        <f t="shared" si="130"/>
        <v>17.232411156761998</v>
      </c>
      <c r="CB232" s="33">
        <v>1.362E-4</v>
      </c>
      <c r="CC232" s="40">
        <f t="shared" si="140"/>
        <v>0.13620000000000002</v>
      </c>
      <c r="CJ232" s="1">
        <v>1450.0450000000001</v>
      </c>
      <c r="CK232" s="1">
        <v>1450.0450000000001</v>
      </c>
      <c r="CM232" s="1">
        <v>2955.134</v>
      </c>
      <c r="CN232" s="1">
        <v>2955.134</v>
      </c>
      <c r="CT232">
        <v>1.362E-4</v>
      </c>
      <c r="CU232">
        <v>11831977.324201301</v>
      </c>
      <c r="CV232" s="33">
        <f t="shared" si="132"/>
        <v>11.831977324201301</v>
      </c>
      <c r="CY232" s="41">
        <f t="shared" si="133"/>
        <v>0.13620000000000002</v>
      </c>
      <c r="CZ232">
        <v>13060202.918186201</v>
      </c>
      <c r="DA232" s="33">
        <f t="shared" si="134"/>
        <v>13.060202918186201</v>
      </c>
      <c r="DC232">
        <v>1.362E-4</v>
      </c>
      <c r="DD232">
        <v>13046194.1739411</v>
      </c>
      <c r="DE232">
        <f t="shared" si="135"/>
        <v>13.0461941739411</v>
      </c>
      <c r="DG232" s="43">
        <f t="shared" si="136"/>
        <v>0.13620000000000002</v>
      </c>
      <c r="DH232" s="44">
        <v>12847830.9140165</v>
      </c>
      <c r="DI232" s="38">
        <f t="shared" si="137"/>
        <v>12.8478309140165</v>
      </c>
      <c r="DO232" s="38">
        <f t="shared" si="138"/>
        <v>0.13620000000000002</v>
      </c>
      <c r="DQ232" s="39">
        <f t="shared" si="139"/>
        <v>0</v>
      </c>
    </row>
    <row r="233" spans="1:121" x14ac:dyDescent="0.25">
      <c r="A233" s="1">
        <v>3604.5659999999998</v>
      </c>
      <c r="E233" s="1">
        <v>2475</v>
      </c>
      <c r="F233" s="1">
        <v>2475</v>
      </c>
      <c r="G233" s="1">
        <v>2901.127</v>
      </c>
      <c r="H233" s="1">
        <v>2985.0039999999999</v>
      </c>
      <c r="I233" s="1">
        <v>286.43</v>
      </c>
      <c r="J233" s="1"/>
      <c r="K233" s="1">
        <v>3.8159999999999998</v>
      </c>
      <c r="L233" s="1">
        <v>12.813000000000001</v>
      </c>
      <c r="M233" s="1">
        <v>-10839.182000000001</v>
      </c>
      <c r="N233" s="1"/>
      <c r="O233" s="1">
        <v>-427.38400000000001</v>
      </c>
      <c r="P233" s="1"/>
      <c r="Q233" s="1">
        <v>1469.1959999999999</v>
      </c>
      <c r="R233" s="1">
        <v>1558.5940000000001</v>
      </c>
      <c r="S233" s="1">
        <v>-4.9969999999999999</v>
      </c>
      <c r="T233" s="1">
        <v>-7.8369999999999997</v>
      </c>
      <c r="U233" s="1">
        <v>-3.9489999999999998</v>
      </c>
      <c r="V233" s="1">
        <v>-0.10299999999999999</v>
      </c>
      <c r="W233" s="1">
        <v>1.7929999999999999</v>
      </c>
      <c r="X233" s="1">
        <v>2.181</v>
      </c>
      <c r="Y233" s="1">
        <v>3.2719999999999998</v>
      </c>
      <c r="Z233" s="1">
        <v>1.5129999999999999</v>
      </c>
      <c r="AA233" s="30">
        <v>3604.5659999999998</v>
      </c>
      <c r="AB233" s="1">
        <v>1271.518</v>
      </c>
      <c r="AC233" s="1">
        <v>2863.2040000000002</v>
      </c>
      <c r="AD233" s="1">
        <v>511.23200000000003</v>
      </c>
      <c r="AH233">
        <f t="shared" si="112"/>
        <v>4.9969999999999999</v>
      </c>
      <c r="AI233" s="1">
        <f t="shared" si="113"/>
        <v>7.8369999999999997</v>
      </c>
      <c r="AJ233">
        <f t="shared" si="114"/>
        <v>3.9489999999999998</v>
      </c>
      <c r="AK233">
        <f t="shared" si="115"/>
        <v>0.10299999999999999</v>
      </c>
      <c r="AL233">
        <f t="shared" si="116"/>
        <v>-1.7929999999999999</v>
      </c>
      <c r="AM233">
        <f t="shared" si="117"/>
        <v>-2.181</v>
      </c>
      <c r="AN233" s="1">
        <v>3604.5659999999998</v>
      </c>
      <c r="AO233" s="1">
        <f t="shared" si="118"/>
        <v>36.045659999999998</v>
      </c>
      <c r="AP233" s="1">
        <v>1271.518</v>
      </c>
      <c r="AQ233" s="1">
        <v>2863.2040000000002</v>
      </c>
      <c r="AR233" s="1">
        <v>511.23200000000003</v>
      </c>
      <c r="AS233" s="4">
        <f t="shared" si="119"/>
        <v>-18.924000000000433</v>
      </c>
      <c r="AU233" s="17">
        <f t="shared" si="120"/>
        <v>12.079421</v>
      </c>
      <c r="AV233" s="17">
        <f t="shared" si="121"/>
        <v>11.251059000000001</v>
      </c>
      <c r="AW233" s="17">
        <f t="shared" si="122"/>
        <v>-11.251059000000001</v>
      </c>
      <c r="AY233" s="4">
        <f t="shared" si="110"/>
        <v>1.9019965116279069E-5</v>
      </c>
      <c r="AZ233" s="4">
        <f t="shared" si="111"/>
        <v>1.1026627906976743E-5</v>
      </c>
      <c r="BA233" s="38">
        <f t="shared" si="123"/>
        <v>1.9019965116279069E-2</v>
      </c>
      <c r="BB233" s="39">
        <f t="shared" si="124"/>
        <v>1.1026627906976743E-2</v>
      </c>
      <c r="BC233" s="1">
        <f t="shared" si="108"/>
        <v>0.16755721770665319</v>
      </c>
      <c r="BD233" s="1">
        <f t="shared" si="125"/>
        <v>-0.15606676365476457</v>
      </c>
      <c r="BF233" s="18">
        <f t="shared" si="126"/>
        <v>14.634537959999999</v>
      </c>
      <c r="BG233" s="18">
        <f t="shared" si="127"/>
        <v>6.7765840800000001</v>
      </c>
      <c r="BI233" s="21">
        <f t="shared" si="128"/>
        <v>17.459498666673312</v>
      </c>
      <c r="BJ233" s="21">
        <f t="shared" si="129"/>
        <v>266.02847197315378</v>
      </c>
      <c r="BN233" s="1">
        <v>1.3679999999999999E-4</v>
      </c>
      <c r="BO233" s="1">
        <v>17157214.4055974</v>
      </c>
      <c r="BP233">
        <f t="shared" si="130"/>
        <v>17.157214405597401</v>
      </c>
      <c r="CB233" s="33">
        <v>1.3679999999999999E-4</v>
      </c>
      <c r="CC233" s="40">
        <f t="shared" si="140"/>
        <v>0.1368</v>
      </c>
      <c r="CJ233" s="1">
        <v>1469.1959999999999</v>
      </c>
      <c r="CK233" s="1">
        <v>1469.1959999999999</v>
      </c>
      <c r="CM233" s="1">
        <v>2985.0039999999999</v>
      </c>
      <c r="CN233" s="1">
        <v>2985.0039999999999</v>
      </c>
      <c r="CT233">
        <v>1.3679999999999999E-4</v>
      </c>
      <c r="CU233">
        <v>11837128.702644</v>
      </c>
      <c r="CV233" s="33">
        <f t="shared" si="132"/>
        <v>11.837128702644</v>
      </c>
      <c r="CY233" s="41">
        <f t="shared" si="133"/>
        <v>0.1368</v>
      </c>
      <c r="CZ233">
        <v>13065925.5341854</v>
      </c>
      <c r="DA233" s="33">
        <f t="shared" si="134"/>
        <v>13.0659255341854</v>
      </c>
      <c r="DC233">
        <v>1.3679999999999999E-4</v>
      </c>
      <c r="DD233">
        <v>13051858.226524601</v>
      </c>
      <c r="DE233">
        <f t="shared" si="135"/>
        <v>13.051858226524601</v>
      </c>
      <c r="DG233" s="43">
        <f t="shared" si="136"/>
        <v>0.1368</v>
      </c>
      <c r="DH233" s="44">
        <v>12853411.1880734</v>
      </c>
      <c r="DI233" s="38">
        <f t="shared" si="137"/>
        <v>12.8534111880734</v>
      </c>
      <c r="DO233" s="38">
        <f t="shared" si="138"/>
        <v>0.1368</v>
      </c>
      <c r="DQ233" s="39">
        <f t="shared" si="139"/>
        <v>0</v>
      </c>
    </row>
    <row r="234" spans="1:121" x14ac:dyDescent="0.25">
      <c r="A234" s="1">
        <v>3636.9189999999999</v>
      </c>
      <c r="E234" s="1">
        <v>2476</v>
      </c>
      <c r="F234" s="1">
        <v>2476</v>
      </c>
      <c r="G234" s="1">
        <v>2943.74</v>
      </c>
      <c r="H234" s="1">
        <v>2989.8220000000001</v>
      </c>
      <c r="I234" s="1">
        <v>295.02499999999998</v>
      </c>
      <c r="J234" s="1"/>
      <c r="K234" s="1">
        <v>2.8620000000000001</v>
      </c>
      <c r="L234" s="1">
        <v>12.337999999999999</v>
      </c>
      <c r="M234" s="1">
        <v>-11007.864</v>
      </c>
      <c r="N234" s="1"/>
      <c r="O234" s="1">
        <v>-394.55799999999999</v>
      </c>
      <c r="P234" s="1"/>
      <c r="Q234" s="1">
        <v>1476.3779999999999</v>
      </c>
      <c r="R234" s="1">
        <v>1586.7180000000001</v>
      </c>
      <c r="S234" s="1">
        <v>-5.056</v>
      </c>
      <c r="T234" s="1">
        <v>-7.9180000000000001</v>
      </c>
      <c r="U234" s="1">
        <v>-3.9820000000000002</v>
      </c>
      <c r="V234" s="1">
        <v>-9.8000000000000004E-2</v>
      </c>
      <c r="W234" s="1">
        <v>1.8129999999999999</v>
      </c>
      <c r="X234" s="1">
        <v>2.2080000000000002</v>
      </c>
      <c r="Y234" s="1">
        <v>3.2970000000000002</v>
      </c>
      <c r="Z234" s="1">
        <v>1.52</v>
      </c>
      <c r="AA234" s="30">
        <v>3636.9189999999999</v>
      </c>
      <c r="AB234" s="1">
        <v>1280.3689999999999</v>
      </c>
      <c r="AC234" s="1">
        <v>2890.0619999999999</v>
      </c>
      <c r="AD234" s="1">
        <v>521.30399999999997</v>
      </c>
      <c r="AH234">
        <f t="shared" si="112"/>
        <v>5.056</v>
      </c>
      <c r="AI234" s="1">
        <f t="shared" si="113"/>
        <v>7.9180000000000001</v>
      </c>
      <c r="AJ234">
        <f t="shared" si="114"/>
        <v>3.9820000000000002</v>
      </c>
      <c r="AK234">
        <f t="shared" si="115"/>
        <v>9.8000000000000004E-2</v>
      </c>
      <c r="AL234">
        <f t="shared" si="116"/>
        <v>-1.8129999999999999</v>
      </c>
      <c r="AM234">
        <f t="shared" si="117"/>
        <v>-2.2080000000000002</v>
      </c>
      <c r="AN234" s="1">
        <v>3636.9189999999999</v>
      </c>
      <c r="AO234" s="1">
        <f t="shared" si="118"/>
        <v>36.369189999999996</v>
      </c>
      <c r="AP234" s="1">
        <v>1280.3689999999999</v>
      </c>
      <c r="AQ234" s="1">
        <v>2890.0619999999999</v>
      </c>
      <c r="AR234" s="1">
        <v>521.30399999999997</v>
      </c>
      <c r="AS234" s="4">
        <f t="shared" si="119"/>
        <v>-12.207999999999629</v>
      </c>
      <c r="AU234" s="17">
        <f t="shared" si="120"/>
        <v>12.163505499999999</v>
      </c>
      <c r="AV234" s="17">
        <f t="shared" si="121"/>
        <v>11.401994499999997</v>
      </c>
      <c r="AW234" s="17">
        <f t="shared" si="122"/>
        <v>-11.401994499999997</v>
      </c>
      <c r="AY234" s="4">
        <f t="shared" si="110"/>
        <v>1.9097947674418604E-5</v>
      </c>
      <c r="AZ234" s="4">
        <f t="shared" si="111"/>
        <v>1.0877534883720929E-5</v>
      </c>
      <c r="BA234" s="38">
        <f t="shared" si="123"/>
        <v>1.9097947674418605E-2</v>
      </c>
      <c r="BB234" s="39">
        <f t="shared" si="124"/>
        <v>1.0877534883720929E-2</v>
      </c>
      <c r="BC234" s="1">
        <f t="shared" si="108"/>
        <v>0.16722266154401569</v>
      </c>
      <c r="BD234" s="1">
        <f t="shared" si="125"/>
        <v>-0.15675348419912563</v>
      </c>
      <c r="BF234" s="18">
        <f t="shared" si="126"/>
        <v>14.765891140000001</v>
      </c>
      <c r="BG234" s="18">
        <f t="shared" si="127"/>
        <v>6.8374077199999999</v>
      </c>
      <c r="BI234" s="21">
        <f t="shared" si="128"/>
        <v>17.624304658120359</v>
      </c>
      <c r="BJ234" s="21">
        <f t="shared" si="129"/>
        <v>266.75902574375073</v>
      </c>
      <c r="BN234" s="1">
        <v>1.3740000000000001E-4</v>
      </c>
      <c r="BO234" s="1">
        <v>11710439.4740454</v>
      </c>
      <c r="BP234">
        <f t="shared" si="130"/>
        <v>11.710439474045399</v>
      </c>
      <c r="CB234" s="33">
        <v>1.3740000000000001E-4</v>
      </c>
      <c r="CC234" s="40">
        <f t="shared" si="140"/>
        <v>0.13739999999999999</v>
      </c>
      <c r="CJ234" s="1">
        <v>1476.3779999999999</v>
      </c>
      <c r="CK234" s="1">
        <v>1476.3779999999999</v>
      </c>
      <c r="CM234" s="1">
        <v>2989.8220000000001</v>
      </c>
      <c r="CN234" s="1">
        <v>2989.8220000000001</v>
      </c>
      <c r="CT234">
        <v>1.3740000000000001E-4</v>
      </c>
      <c r="CU234">
        <v>11842271.714019701</v>
      </c>
      <c r="CV234" s="33">
        <f t="shared" si="132"/>
        <v>11.8422717140197</v>
      </c>
      <c r="CY234" s="41">
        <f t="shared" si="133"/>
        <v>0.13739999999999999</v>
      </c>
      <c r="CZ234">
        <v>13071636.860777499</v>
      </c>
      <c r="DA234" s="33">
        <f t="shared" si="134"/>
        <v>13.071636860777499</v>
      </c>
      <c r="DC234">
        <v>1.3740000000000001E-4</v>
      </c>
      <c r="DD234">
        <v>13057511.222778801</v>
      </c>
      <c r="DE234">
        <f t="shared" si="135"/>
        <v>13.057511222778801</v>
      </c>
      <c r="DG234" s="43">
        <f t="shared" si="136"/>
        <v>0.13739999999999999</v>
      </c>
      <c r="DH234" s="44">
        <v>12858980.405801</v>
      </c>
      <c r="DI234" s="38">
        <f t="shared" si="137"/>
        <v>12.858980405801001</v>
      </c>
      <c r="DO234" s="38">
        <f t="shared" si="138"/>
        <v>0.13739999999999999</v>
      </c>
      <c r="DQ234" s="39">
        <f t="shared" si="139"/>
        <v>0</v>
      </c>
    </row>
    <row r="235" spans="1:121" x14ac:dyDescent="0.25">
      <c r="A235" s="1">
        <v>3690.3310000000001</v>
      </c>
      <c r="E235" s="1">
        <v>2893</v>
      </c>
      <c r="F235" s="1">
        <v>2893</v>
      </c>
      <c r="G235" s="1">
        <v>3320.2339999999999</v>
      </c>
      <c r="H235" s="1">
        <v>3108.8409999999999</v>
      </c>
      <c r="I235" s="1">
        <v>378.12200000000001</v>
      </c>
      <c r="J235" s="1"/>
      <c r="K235" s="1">
        <v>0.95399999999999996</v>
      </c>
      <c r="L235" s="1">
        <v>12.813000000000001</v>
      </c>
      <c r="M235" s="1">
        <v>-12046.936</v>
      </c>
      <c r="N235" s="1"/>
      <c r="O235" s="1">
        <v>-278.93599999999998</v>
      </c>
      <c r="P235" s="1"/>
      <c r="Q235" s="1">
        <v>1516.6</v>
      </c>
      <c r="R235" s="1">
        <v>1899.038</v>
      </c>
      <c r="S235" s="1">
        <v>-5.3819999999999997</v>
      </c>
      <c r="T235" s="1">
        <v>-8.5389999999999997</v>
      </c>
      <c r="U235" s="1">
        <v>-4.2530000000000001</v>
      </c>
      <c r="V235" s="1">
        <v>-6.8000000000000005E-2</v>
      </c>
      <c r="W235" s="1">
        <v>1.9970000000000001</v>
      </c>
      <c r="X235" s="1">
        <v>2.4910000000000001</v>
      </c>
      <c r="Y235" s="1">
        <v>3.5609999999999999</v>
      </c>
      <c r="Z235" s="1">
        <v>1.6659999999999999</v>
      </c>
      <c r="AA235" s="30">
        <v>3690.3310000000001</v>
      </c>
      <c r="AB235" s="1">
        <v>1285.557</v>
      </c>
      <c r="AC235" s="1">
        <v>2915.09</v>
      </c>
      <c r="AD235" s="1">
        <v>524.35599999999999</v>
      </c>
      <c r="AH235">
        <f t="shared" si="112"/>
        <v>5.3819999999999997</v>
      </c>
      <c r="AI235" s="1">
        <f t="shared" si="113"/>
        <v>8.5389999999999997</v>
      </c>
      <c r="AJ235">
        <f t="shared" si="114"/>
        <v>4.2530000000000001</v>
      </c>
      <c r="AK235">
        <f t="shared" si="115"/>
        <v>6.8000000000000005E-2</v>
      </c>
      <c r="AL235">
        <f t="shared" si="116"/>
        <v>-1.9970000000000001</v>
      </c>
      <c r="AM235">
        <f t="shared" si="117"/>
        <v>-2.4910000000000001</v>
      </c>
      <c r="AN235" s="1">
        <v>3690.3310000000001</v>
      </c>
      <c r="AO235" s="1">
        <f t="shared" si="118"/>
        <v>36.903310000000005</v>
      </c>
      <c r="AP235" s="1">
        <v>1285.557</v>
      </c>
      <c r="AQ235" s="1">
        <v>2915.09</v>
      </c>
      <c r="AR235" s="1">
        <v>524.35599999999999</v>
      </c>
      <c r="AS235" s="4">
        <f t="shared" si="119"/>
        <v>14.039999999999964</v>
      </c>
      <c r="AU235" s="17">
        <f t="shared" si="120"/>
        <v>12.212791499999998</v>
      </c>
      <c r="AV235" s="17">
        <f t="shared" si="121"/>
        <v>11.834948500000003</v>
      </c>
      <c r="AW235" s="17">
        <f t="shared" si="122"/>
        <v>-11.834948500000003</v>
      </c>
      <c r="AY235" s="4">
        <f t="shared" si="110"/>
        <v>2.0273040697674415E-5</v>
      </c>
      <c r="AZ235" s="4">
        <f t="shared" si="111"/>
        <v>1.0439162790697675E-5</v>
      </c>
      <c r="BA235" s="38">
        <f t="shared" si="123"/>
        <v>2.0273040697674414E-2</v>
      </c>
      <c r="BB235" s="39">
        <f t="shared" si="124"/>
        <v>1.0439162790697674E-2</v>
      </c>
      <c r="BC235" s="1">
        <f t="shared" si="108"/>
        <v>0.16547013668963567</v>
      </c>
      <c r="BD235" s="1">
        <f t="shared" si="125"/>
        <v>-0.16035077205811624</v>
      </c>
      <c r="BF235" s="18">
        <f t="shared" si="126"/>
        <v>14.982743860000001</v>
      </c>
      <c r="BG235" s="18">
        <f t="shared" si="127"/>
        <v>6.9378222800000007</v>
      </c>
      <c r="BI235" s="21">
        <f t="shared" si="128"/>
        <v>18.487617394268153</v>
      </c>
      <c r="BJ235" s="21">
        <f t="shared" si="129"/>
        <v>270.5859277214002</v>
      </c>
      <c r="BN235" s="1">
        <v>1.3799999999999999E-4</v>
      </c>
      <c r="BO235" s="1">
        <v>11646426.2942378</v>
      </c>
      <c r="BP235">
        <f t="shared" si="130"/>
        <v>11.6464262942378</v>
      </c>
      <c r="CB235" s="33">
        <v>1.3799999999999999E-4</v>
      </c>
      <c r="CC235" s="40">
        <f t="shared" si="140"/>
        <v>0.13799999999999998</v>
      </c>
      <c r="CJ235" s="1">
        <v>1516.6</v>
      </c>
      <c r="CK235" s="1">
        <v>1516.6</v>
      </c>
      <c r="CM235" s="1">
        <v>3108.8409999999999</v>
      </c>
      <c r="CN235" s="1">
        <v>3108.8409999999999</v>
      </c>
      <c r="CT235">
        <v>1.3799999999999999E-4</v>
      </c>
      <c r="CU235">
        <v>11847406.366975401</v>
      </c>
      <c r="CV235" s="33">
        <f t="shared" si="132"/>
        <v>11.847406366975401</v>
      </c>
      <c r="CY235" s="41">
        <f t="shared" si="133"/>
        <v>0.13799999999999998</v>
      </c>
      <c r="CZ235">
        <v>13077336.907921899</v>
      </c>
      <c r="DA235" s="33">
        <f t="shared" si="134"/>
        <v>13.077336907921898</v>
      </c>
      <c r="DC235">
        <v>1.3799999999999999E-4</v>
      </c>
      <c r="DD235">
        <v>13063153.1749257</v>
      </c>
      <c r="DE235">
        <f t="shared" si="135"/>
        <v>13.0631531749257</v>
      </c>
      <c r="DG235" s="43">
        <f t="shared" si="136"/>
        <v>0.13799999999999998</v>
      </c>
      <c r="DH235" s="44">
        <v>12864538.5794212</v>
      </c>
      <c r="DI235" s="38">
        <f t="shared" si="137"/>
        <v>12.8645385794212</v>
      </c>
      <c r="DO235" s="38">
        <f t="shared" si="138"/>
        <v>0.13799999999999998</v>
      </c>
      <c r="DQ235" s="39">
        <f t="shared" si="139"/>
        <v>0</v>
      </c>
    </row>
    <row r="236" spans="1:121" x14ac:dyDescent="0.25">
      <c r="A236" s="1">
        <v>3704.9810000000002</v>
      </c>
      <c r="E236" s="1">
        <v>2894</v>
      </c>
      <c r="F236" s="1">
        <v>2894</v>
      </c>
      <c r="G236" s="1">
        <v>3284.297</v>
      </c>
      <c r="H236" s="1">
        <v>3084.2640000000001</v>
      </c>
      <c r="I236" s="1">
        <v>380.98700000000002</v>
      </c>
      <c r="J236" s="1"/>
      <c r="K236" s="1">
        <v>-0.95399999999999996</v>
      </c>
      <c r="L236" s="1">
        <v>10.44</v>
      </c>
      <c r="M236" s="1">
        <v>-10985.073</v>
      </c>
      <c r="N236" s="1"/>
      <c r="O236" s="1">
        <v>-279.41199999999998</v>
      </c>
      <c r="P236" s="1"/>
      <c r="Q236" s="1">
        <v>1518.9939999999999</v>
      </c>
      <c r="R236" s="1">
        <v>1900.9459999999999</v>
      </c>
      <c r="S236" s="1">
        <v>-5.4020000000000001</v>
      </c>
      <c r="T236" s="1">
        <v>-8.5579999999999998</v>
      </c>
      <c r="U236" s="1">
        <v>-4.2619999999999996</v>
      </c>
      <c r="V236" s="1">
        <v>-6.4000000000000001E-2</v>
      </c>
      <c r="W236" s="1">
        <v>2.0110000000000001</v>
      </c>
      <c r="X236" s="1">
        <v>2.496</v>
      </c>
      <c r="Y236" s="1">
        <v>3.5720000000000001</v>
      </c>
      <c r="Z236" s="1">
        <v>1.663</v>
      </c>
      <c r="AA236" s="30">
        <v>3704.9810000000002</v>
      </c>
      <c r="AB236" s="1">
        <v>1291.9670000000001</v>
      </c>
      <c r="AC236" s="1">
        <v>2987.73</v>
      </c>
      <c r="AD236" s="1">
        <v>540.83799999999997</v>
      </c>
      <c r="AH236">
        <f t="shared" si="112"/>
        <v>5.4020000000000001</v>
      </c>
      <c r="AI236" s="1">
        <f t="shared" si="113"/>
        <v>8.5579999999999998</v>
      </c>
      <c r="AJ236">
        <f t="shared" si="114"/>
        <v>4.2619999999999996</v>
      </c>
      <c r="AK236">
        <f t="shared" si="115"/>
        <v>6.4000000000000001E-2</v>
      </c>
      <c r="AL236">
        <f t="shared" si="116"/>
        <v>-2.0110000000000001</v>
      </c>
      <c r="AM236">
        <f t="shared" si="117"/>
        <v>-2.496</v>
      </c>
      <c r="AN236" s="1">
        <v>3704.9810000000002</v>
      </c>
      <c r="AO236" s="1">
        <f t="shared" si="118"/>
        <v>37.049810000000001</v>
      </c>
      <c r="AP236" s="1">
        <v>1291.9670000000001</v>
      </c>
      <c r="AQ236" s="1">
        <v>2987.73</v>
      </c>
      <c r="AR236" s="1">
        <v>540.83799999999997</v>
      </c>
      <c r="AS236" s="4">
        <f t="shared" si="119"/>
        <v>-33.877999999999702</v>
      </c>
      <c r="AU236" s="17">
        <f t="shared" si="120"/>
        <v>12.273686500000002</v>
      </c>
      <c r="AV236" s="17">
        <f t="shared" si="121"/>
        <v>11.856453500000001</v>
      </c>
      <c r="AW236" s="17">
        <f t="shared" si="122"/>
        <v>-11.856453500000001</v>
      </c>
      <c r="AY236" s="4">
        <f t="shared" si="110"/>
        <v>2.0146808139534885E-5</v>
      </c>
      <c r="AZ236" s="4">
        <f t="shared" si="111"/>
        <v>1.0455848837209302E-5</v>
      </c>
      <c r="BA236" s="38">
        <f t="shared" si="123"/>
        <v>2.0146808139534886E-2</v>
      </c>
      <c r="BB236" s="39">
        <f t="shared" si="124"/>
        <v>1.0455848837209302E-2</v>
      </c>
      <c r="BC236" s="1">
        <f t="shared" si="108"/>
        <v>0.16563764429561179</v>
      </c>
      <c r="BD236" s="1">
        <f t="shared" si="125"/>
        <v>-0.16000694065637583</v>
      </c>
      <c r="BF236" s="18">
        <f t="shared" si="126"/>
        <v>15.042222860000003</v>
      </c>
      <c r="BG236" s="18">
        <f t="shared" si="127"/>
        <v>6.9653642800000002</v>
      </c>
      <c r="BI236" s="21">
        <f t="shared" si="128"/>
        <v>18.40510133221095</v>
      </c>
      <c r="BJ236" s="21">
        <f t="shared" si="129"/>
        <v>270.22014963444241</v>
      </c>
      <c r="BN236" s="1">
        <v>1.3860000000000001E-4</v>
      </c>
      <c r="BO236" s="1">
        <v>11582496.933828</v>
      </c>
      <c r="BP236">
        <f t="shared" si="130"/>
        <v>11.582496933827999</v>
      </c>
      <c r="CB236" s="33">
        <v>1.3860000000000001E-4</v>
      </c>
      <c r="CC236" s="40">
        <f t="shared" si="140"/>
        <v>0.1386</v>
      </c>
      <c r="CJ236" s="1">
        <v>1518.9939999999999</v>
      </c>
      <c r="CK236" s="1">
        <v>1518.9939999999999</v>
      </c>
      <c r="CM236" s="1">
        <v>3084.2640000000001</v>
      </c>
      <c r="CN236" s="1">
        <v>3084.2640000000001</v>
      </c>
      <c r="CT236">
        <v>1.3860000000000001E-4</v>
      </c>
      <c r="CU236">
        <v>11852532.6701458</v>
      </c>
      <c r="CV236" s="33">
        <f t="shared" si="132"/>
        <v>11.8525326701458</v>
      </c>
      <c r="CY236" s="41">
        <f t="shared" si="133"/>
        <v>0.1386</v>
      </c>
      <c r="CZ236">
        <v>13083025.685565401</v>
      </c>
      <c r="DA236" s="33">
        <f t="shared" si="134"/>
        <v>13.083025685565401</v>
      </c>
      <c r="DC236">
        <v>1.3860000000000001E-4</v>
      </c>
      <c r="DD236">
        <v>13068784.0951686</v>
      </c>
      <c r="DE236">
        <f t="shared" si="135"/>
        <v>13.068784095168599</v>
      </c>
      <c r="DG236" s="43">
        <f t="shared" si="136"/>
        <v>0.1386</v>
      </c>
      <c r="DH236" s="44">
        <v>12870085.721137401</v>
      </c>
      <c r="DI236" s="38">
        <f t="shared" si="137"/>
        <v>12.8700857211374</v>
      </c>
      <c r="DO236" s="38">
        <f t="shared" si="138"/>
        <v>0.1386</v>
      </c>
      <c r="DQ236" s="39">
        <f t="shared" si="139"/>
        <v>0</v>
      </c>
    </row>
    <row r="237" spans="1:121" x14ac:dyDescent="0.25">
      <c r="A237" s="1">
        <v>3667.44</v>
      </c>
      <c r="E237" s="1">
        <v>2895</v>
      </c>
      <c r="F237" s="1">
        <v>2895</v>
      </c>
      <c r="G237" s="1">
        <v>3273.7559999999999</v>
      </c>
      <c r="H237" s="1">
        <v>3076.0720000000001</v>
      </c>
      <c r="I237" s="1">
        <v>380.03199999999998</v>
      </c>
      <c r="J237" s="1"/>
      <c r="K237" s="1">
        <v>-2.3849999999999998</v>
      </c>
      <c r="L237" s="1">
        <v>10.44</v>
      </c>
      <c r="M237" s="1">
        <v>-11016.981</v>
      </c>
      <c r="N237" s="1"/>
      <c r="O237" s="1">
        <v>-278.93599999999998</v>
      </c>
      <c r="P237" s="1"/>
      <c r="Q237" s="1">
        <v>1517.558</v>
      </c>
      <c r="R237" s="1">
        <v>1900.4690000000001</v>
      </c>
      <c r="S237" s="1">
        <v>-5.407</v>
      </c>
      <c r="T237" s="1">
        <v>-8.5719999999999992</v>
      </c>
      <c r="U237" s="1">
        <v>-4.2619999999999996</v>
      </c>
      <c r="V237" s="1">
        <v>-5.8999999999999997E-2</v>
      </c>
      <c r="W237" s="1">
        <v>2.0070000000000001</v>
      </c>
      <c r="X237" s="1">
        <v>2.496</v>
      </c>
      <c r="Y237" s="1">
        <v>3.5720000000000001</v>
      </c>
      <c r="Z237" s="1">
        <v>1.67</v>
      </c>
      <c r="AA237" s="30">
        <v>3667.44</v>
      </c>
      <c r="AB237" s="1">
        <v>1289.5250000000001</v>
      </c>
      <c r="AC237" s="1">
        <v>2984.373</v>
      </c>
      <c r="AD237" s="1">
        <v>541.75300000000004</v>
      </c>
      <c r="AH237">
        <f t="shared" si="112"/>
        <v>5.407</v>
      </c>
      <c r="AI237" s="1">
        <f t="shared" si="113"/>
        <v>8.5719999999999992</v>
      </c>
      <c r="AJ237">
        <f t="shared" si="114"/>
        <v>4.2619999999999996</v>
      </c>
      <c r="AK237">
        <f t="shared" si="115"/>
        <v>5.8999999999999997E-2</v>
      </c>
      <c r="AL237">
        <f t="shared" si="116"/>
        <v>-2.0070000000000001</v>
      </c>
      <c r="AM237">
        <f t="shared" si="117"/>
        <v>-2.496</v>
      </c>
      <c r="AN237" s="1">
        <v>3667.44</v>
      </c>
      <c r="AO237" s="1">
        <f t="shared" si="118"/>
        <v>36.674399999999999</v>
      </c>
      <c r="AP237" s="1">
        <v>1289.5250000000001</v>
      </c>
      <c r="AQ237" s="1">
        <v>2984.373</v>
      </c>
      <c r="AR237" s="1">
        <v>541.75300000000004</v>
      </c>
      <c r="AS237" s="4">
        <f t="shared" si="119"/>
        <v>-64.704999999999927</v>
      </c>
      <c r="AU237" s="17">
        <f t="shared" si="120"/>
        <v>12.250487499999998</v>
      </c>
      <c r="AV237" s="17">
        <f t="shared" si="121"/>
        <v>11.528662499999999</v>
      </c>
      <c r="AW237" s="17">
        <f t="shared" si="122"/>
        <v>-11.528662499999999</v>
      </c>
      <c r="AY237" s="4">
        <f t="shared" si="110"/>
        <v>2.0093627906976745E-5</v>
      </c>
      <c r="AZ237" s="4">
        <f t="shared" si="111"/>
        <v>1.0444732558139534E-5</v>
      </c>
      <c r="BA237" s="38">
        <f t="shared" si="123"/>
        <v>2.0093627906976743E-2</v>
      </c>
      <c r="BB237" s="39">
        <f t="shared" si="124"/>
        <v>1.0444732558139535E-2</v>
      </c>
      <c r="BC237" s="1">
        <f t="shared" si="108"/>
        <v>0.16701687689505484</v>
      </c>
      <c r="BD237" s="1">
        <f t="shared" si="125"/>
        <v>-0.1571758842680453</v>
      </c>
      <c r="BF237" s="18">
        <f t="shared" si="126"/>
        <v>14.889806400000003</v>
      </c>
      <c r="BG237" s="18">
        <f t="shared" si="127"/>
        <v>6.8947872000000006</v>
      </c>
      <c r="BI237" s="21">
        <f t="shared" si="128"/>
        <v>17.725676406376945</v>
      </c>
      <c r="BJ237" s="21">
        <f t="shared" si="129"/>
        <v>267.20838751919712</v>
      </c>
      <c r="BN237" s="1">
        <v>1.392E-4</v>
      </c>
      <c r="BO237" s="1">
        <v>11453842.388565799</v>
      </c>
      <c r="BP237">
        <f t="shared" si="130"/>
        <v>11.453842388565798</v>
      </c>
      <c r="CB237" s="33">
        <v>1.392E-4</v>
      </c>
      <c r="CC237" s="40">
        <f t="shared" si="140"/>
        <v>0.13919999999999999</v>
      </c>
      <c r="CJ237" s="1">
        <v>1517.558</v>
      </c>
      <c r="CK237" s="1">
        <v>1517.558</v>
      </c>
      <c r="CM237" s="1">
        <v>3076.0720000000001</v>
      </c>
      <c r="CN237" s="1">
        <v>3076.0720000000001</v>
      </c>
      <c r="CT237">
        <v>1.392E-4</v>
      </c>
      <c r="CU237">
        <v>11857650.632153301</v>
      </c>
      <c r="CV237" s="33">
        <f t="shared" si="132"/>
        <v>11.8576506321533</v>
      </c>
      <c r="CY237" s="41">
        <f t="shared" si="133"/>
        <v>0.13919999999999999</v>
      </c>
      <c r="CZ237">
        <v>13088703.203642899</v>
      </c>
      <c r="DA237" s="33">
        <f t="shared" si="134"/>
        <v>13.088703203642899</v>
      </c>
      <c r="DC237">
        <v>1.392E-4</v>
      </c>
      <c r="DD237">
        <v>13074403.995692</v>
      </c>
      <c r="DE237">
        <f t="shared" si="135"/>
        <v>13.074403995692</v>
      </c>
      <c r="DG237" s="43">
        <f t="shared" si="136"/>
        <v>0.13919999999999999</v>
      </c>
      <c r="DH237" s="44">
        <v>12875621.8431342</v>
      </c>
      <c r="DI237" s="38">
        <f t="shared" si="137"/>
        <v>12.8756218431342</v>
      </c>
      <c r="DO237" s="38">
        <f t="shared" si="138"/>
        <v>0.13919999999999999</v>
      </c>
      <c r="DQ237" s="39">
        <f t="shared" si="139"/>
        <v>0</v>
      </c>
    </row>
    <row r="238" spans="1:121" x14ac:dyDescent="0.25">
      <c r="A238" s="1">
        <v>3657.3679999999999</v>
      </c>
      <c r="E238" s="1">
        <v>2896</v>
      </c>
      <c r="F238" s="1">
        <v>2896</v>
      </c>
      <c r="G238" s="1">
        <v>3289.0889999999999</v>
      </c>
      <c r="H238" s="1">
        <v>3090.529</v>
      </c>
      <c r="I238" s="1">
        <v>379.55500000000001</v>
      </c>
      <c r="J238" s="1"/>
      <c r="K238" s="1">
        <v>-1.9079999999999999</v>
      </c>
      <c r="L238" s="1">
        <v>10.44</v>
      </c>
      <c r="M238" s="1">
        <v>-11044.784</v>
      </c>
      <c r="N238" s="1"/>
      <c r="O238" s="1">
        <v>-281.791</v>
      </c>
      <c r="P238" s="1"/>
      <c r="Q238" s="1">
        <v>1523.7829999999999</v>
      </c>
      <c r="R238" s="1">
        <v>1906.6690000000001</v>
      </c>
      <c r="S238" s="1">
        <v>-5.4160000000000004</v>
      </c>
      <c r="T238" s="1">
        <v>-8.61</v>
      </c>
      <c r="U238" s="1">
        <v>-4.2670000000000003</v>
      </c>
      <c r="V238" s="1">
        <v>-6.4000000000000001E-2</v>
      </c>
      <c r="W238" s="1">
        <v>2.016</v>
      </c>
      <c r="X238" s="1">
        <v>2.5070000000000001</v>
      </c>
      <c r="Y238" s="1">
        <v>3.5960000000000001</v>
      </c>
      <c r="Z238" s="1">
        <v>1.677</v>
      </c>
      <c r="AA238" s="30">
        <v>3657.3679999999999</v>
      </c>
      <c r="AB238" s="1">
        <v>1281.895</v>
      </c>
      <c r="AC238" s="1">
        <v>2974.6060000000002</v>
      </c>
      <c r="AD238" s="1">
        <v>541.44799999999998</v>
      </c>
      <c r="AH238">
        <f t="shared" si="112"/>
        <v>5.4160000000000004</v>
      </c>
      <c r="AI238" s="1">
        <f t="shared" si="113"/>
        <v>8.61</v>
      </c>
      <c r="AJ238">
        <f t="shared" si="114"/>
        <v>4.2670000000000003</v>
      </c>
      <c r="AK238">
        <f t="shared" si="115"/>
        <v>6.4000000000000001E-2</v>
      </c>
      <c r="AL238">
        <f t="shared" si="116"/>
        <v>-2.016</v>
      </c>
      <c r="AM238">
        <f t="shared" si="117"/>
        <v>-2.5070000000000001</v>
      </c>
      <c r="AN238" s="1">
        <v>3657.3679999999999</v>
      </c>
      <c r="AO238" s="1">
        <f t="shared" si="118"/>
        <v>36.573679999999996</v>
      </c>
      <c r="AP238" s="1">
        <v>1281.895</v>
      </c>
      <c r="AQ238" s="1">
        <v>2974.6060000000002</v>
      </c>
      <c r="AR238" s="1">
        <v>541.44799999999998</v>
      </c>
      <c r="AS238" s="4">
        <f t="shared" si="119"/>
        <v>-57.6850000000004</v>
      </c>
      <c r="AU238" s="17">
        <f t="shared" si="120"/>
        <v>12.1780025</v>
      </c>
      <c r="AV238" s="17">
        <f t="shared" si="121"/>
        <v>11.576727499999997</v>
      </c>
      <c r="AW238" s="17">
        <f t="shared" si="122"/>
        <v>-11.576727499999997</v>
      </c>
      <c r="AY238" s="4">
        <f t="shared" si="110"/>
        <v>2.0174906976744187E-5</v>
      </c>
      <c r="AZ238" s="4">
        <f t="shared" si="111"/>
        <v>1.0497523255813952E-5</v>
      </c>
      <c r="BA238" s="38">
        <f t="shared" si="123"/>
        <v>2.0174906976744188E-2</v>
      </c>
      <c r="BB238" s="39">
        <f t="shared" si="124"/>
        <v>1.0497523255813952E-2</v>
      </c>
      <c r="BC238" s="1">
        <f t="shared" si="108"/>
        <v>0.16648587864278355</v>
      </c>
      <c r="BD238" s="1">
        <f t="shared" si="125"/>
        <v>-0.1582658280490232</v>
      </c>
      <c r="BF238" s="18">
        <f t="shared" si="126"/>
        <v>14.848914080000002</v>
      </c>
      <c r="BG238" s="18">
        <f t="shared" si="127"/>
        <v>6.8758518400000002</v>
      </c>
      <c r="BI238" s="21">
        <f t="shared" si="128"/>
        <v>17.987251900106639</v>
      </c>
      <c r="BJ238" s="21">
        <f t="shared" si="129"/>
        <v>268.36790217981189</v>
      </c>
      <c r="BN238" s="1">
        <v>1.3980000000000001E-4</v>
      </c>
      <c r="BO238" s="1">
        <v>11651237.2214093</v>
      </c>
      <c r="BP238">
        <f t="shared" si="130"/>
        <v>11.6512372214093</v>
      </c>
      <c r="CB238" s="33">
        <v>1.3980000000000001E-4</v>
      </c>
      <c r="CC238" s="40">
        <f t="shared" si="140"/>
        <v>0.13980000000000001</v>
      </c>
      <c r="CJ238" s="1">
        <v>1523.7829999999999</v>
      </c>
      <c r="CK238" s="1">
        <v>1523.7829999999999</v>
      </c>
      <c r="CM238" s="1">
        <v>3090.529</v>
      </c>
      <c r="CN238" s="1">
        <v>3090.529</v>
      </c>
      <c r="CT238">
        <v>1.3980000000000001E-4</v>
      </c>
      <c r="CU238">
        <v>11862760.261608001</v>
      </c>
      <c r="CV238" s="33">
        <f t="shared" si="132"/>
        <v>11.862760261608001</v>
      </c>
      <c r="CY238" s="41">
        <f t="shared" si="133"/>
        <v>0.13980000000000001</v>
      </c>
      <c r="CZ238">
        <v>13094369.4720772</v>
      </c>
      <c r="DA238" s="33">
        <f t="shared" si="134"/>
        <v>13.094369472077201</v>
      </c>
      <c r="DC238">
        <v>1.3980000000000001E-4</v>
      </c>
      <c r="DD238">
        <v>13080012.8886618</v>
      </c>
      <c r="DE238">
        <f t="shared" si="135"/>
        <v>13.0800128886618</v>
      </c>
      <c r="DG238" s="43">
        <f t="shared" si="136"/>
        <v>0.13980000000000001</v>
      </c>
      <c r="DH238" s="44">
        <v>12881146.9575774</v>
      </c>
      <c r="DI238" s="38">
        <f t="shared" si="137"/>
        <v>12.8811469575774</v>
      </c>
      <c r="DO238" s="38">
        <f t="shared" si="138"/>
        <v>0.13980000000000001</v>
      </c>
      <c r="DQ238" s="39">
        <f t="shared" si="139"/>
        <v>0</v>
      </c>
    </row>
    <row r="239" spans="1:121" x14ac:dyDescent="0.25">
      <c r="A239" s="1">
        <v>3703.76</v>
      </c>
      <c r="E239" s="1">
        <v>2897</v>
      </c>
      <c r="F239" s="1">
        <v>2897</v>
      </c>
      <c r="G239" s="1">
        <v>3301.067</v>
      </c>
      <c r="H239" s="1">
        <v>3090.047</v>
      </c>
      <c r="I239" s="1">
        <v>390.54</v>
      </c>
      <c r="J239" s="1"/>
      <c r="K239" s="1">
        <v>-2.8620000000000001</v>
      </c>
      <c r="L239" s="1">
        <v>9.9659999999999993</v>
      </c>
      <c r="M239" s="1">
        <v>-11231.164000000001</v>
      </c>
      <c r="N239" s="1"/>
      <c r="O239" s="1">
        <v>-286.07400000000001</v>
      </c>
      <c r="P239" s="1"/>
      <c r="Q239" s="1">
        <v>1539.585</v>
      </c>
      <c r="R239" s="1">
        <v>1925.2719999999999</v>
      </c>
      <c r="S239" s="1">
        <v>-5.48</v>
      </c>
      <c r="T239" s="1">
        <v>-8.7050000000000001</v>
      </c>
      <c r="U239" s="1">
        <v>-4.3150000000000004</v>
      </c>
      <c r="V239" s="1">
        <v>-5.8999999999999997E-2</v>
      </c>
      <c r="W239" s="1">
        <v>2.0409999999999999</v>
      </c>
      <c r="X239" s="1">
        <v>2.54</v>
      </c>
      <c r="Y239" s="1">
        <v>3.6349999999999998</v>
      </c>
      <c r="Z239" s="1">
        <v>1.6990000000000001</v>
      </c>
      <c r="AA239" s="30">
        <v>3703.76</v>
      </c>
      <c r="AB239" s="1">
        <v>1287.694</v>
      </c>
      <c r="AC239" s="1">
        <v>2995.3609999999999</v>
      </c>
      <c r="AD239" s="1">
        <v>550.60400000000004</v>
      </c>
      <c r="AH239">
        <f t="shared" si="112"/>
        <v>5.48</v>
      </c>
      <c r="AI239" s="1">
        <f t="shared" si="113"/>
        <v>8.7050000000000001</v>
      </c>
      <c r="AJ239">
        <f t="shared" si="114"/>
        <v>4.3150000000000004</v>
      </c>
      <c r="AK239">
        <f t="shared" si="115"/>
        <v>5.8999999999999997E-2</v>
      </c>
      <c r="AL239">
        <f t="shared" si="116"/>
        <v>-2.0409999999999999</v>
      </c>
      <c r="AM239">
        <f t="shared" si="117"/>
        <v>-2.54</v>
      </c>
      <c r="AN239" s="1">
        <v>3703.76</v>
      </c>
      <c r="AO239" s="1">
        <f t="shared" si="118"/>
        <v>37.037600000000005</v>
      </c>
      <c r="AP239" s="1">
        <v>1287.694</v>
      </c>
      <c r="AQ239" s="1">
        <v>2995.3609999999999</v>
      </c>
      <c r="AR239" s="1">
        <v>550.60400000000004</v>
      </c>
      <c r="AS239" s="4">
        <f t="shared" si="119"/>
        <v>-28.690999999999349</v>
      </c>
      <c r="AU239" s="17">
        <f t="shared" si="120"/>
        <v>12.233092999999998</v>
      </c>
      <c r="AV239" s="17">
        <f t="shared" si="121"/>
        <v>11.927567000000007</v>
      </c>
      <c r="AW239" s="17">
        <f t="shared" si="122"/>
        <v>-11.927567000000007</v>
      </c>
      <c r="AY239" s="4">
        <f t="shared" si="110"/>
        <v>2.0235970930232557E-5</v>
      </c>
      <c r="AZ239" s="4">
        <f t="shared" si="111"/>
        <v>1.0614296511627907E-5</v>
      </c>
      <c r="BA239" s="38">
        <f t="shared" si="123"/>
        <v>2.0235970930232557E-2</v>
      </c>
      <c r="BB239" s="39">
        <f t="shared" si="124"/>
        <v>1.0614296511627907E-2</v>
      </c>
      <c r="BC239" s="1">
        <f t="shared" si="108"/>
        <v>0.16514424530747129</v>
      </c>
      <c r="BD239" s="1">
        <f t="shared" si="125"/>
        <v>-0.16101970700045368</v>
      </c>
      <c r="BF239" s="18">
        <f t="shared" si="126"/>
        <v>15.037265600000003</v>
      </c>
      <c r="BG239" s="18">
        <f t="shared" si="127"/>
        <v>6.9630688000000012</v>
      </c>
      <c r="BI239" s="21">
        <f t="shared" si="128"/>
        <v>18.648155020950107</v>
      </c>
      <c r="BJ239" s="21">
        <f t="shared" si="129"/>
        <v>271.29756063878051</v>
      </c>
      <c r="BN239" s="1">
        <v>1.404E-4</v>
      </c>
      <c r="BO239" s="1">
        <v>12045219.6942637</v>
      </c>
      <c r="BP239">
        <f t="shared" si="130"/>
        <v>12.0452196942637</v>
      </c>
      <c r="CB239" s="33">
        <v>1.404E-4</v>
      </c>
      <c r="CC239" s="40">
        <f t="shared" si="140"/>
        <v>0.1404</v>
      </c>
      <c r="CJ239" s="1">
        <v>1539.585</v>
      </c>
      <c r="CK239" s="1">
        <v>1539.585</v>
      </c>
      <c r="CM239" s="1">
        <v>3090.047</v>
      </c>
      <c r="CN239" s="1">
        <v>3090.047</v>
      </c>
      <c r="CT239">
        <v>1.404E-4</v>
      </c>
      <c r="CU239">
        <v>11867861.5671074</v>
      </c>
      <c r="CV239" s="33">
        <f t="shared" si="132"/>
        <v>11.867861567107401</v>
      </c>
      <c r="CY239" s="41">
        <f t="shared" si="133"/>
        <v>0.1404</v>
      </c>
      <c r="CZ239">
        <v>13100024.5007789</v>
      </c>
      <c r="DA239" s="33">
        <f t="shared" si="134"/>
        <v>13.1000245007789</v>
      </c>
      <c r="DC239">
        <v>1.404E-4</v>
      </c>
      <c r="DD239">
        <v>13085610.7862256</v>
      </c>
      <c r="DE239">
        <f t="shared" si="135"/>
        <v>13.085610786225601</v>
      </c>
      <c r="DG239" s="43">
        <f t="shared" si="136"/>
        <v>0.1404</v>
      </c>
      <c r="DH239" s="44">
        <v>12886661.076614499</v>
      </c>
      <c r="DI239" s="38">
        <f t="shared" si="137"/>
        <v>12.8866610766145</v>
      </c>
      <c r="DO239" s="38">
        <f t="shared" si="138"/>
        <v>0.1404</v>
      </c>
      <c r="DQ239" s="39">
        <f t="shared" si="139"/>
        <v>0</v>
      </c>
    </row>
    <row r="240" spans="1:121" x14ac:dyDescent="0.25">
      <c r="A240" s="1">
        <v>3736.4180000000001</v>
      </c>
      <c r="E240" s="1">
        <v>2898</v>
      </c>
      <c r="F240" s="1">
        <v>2898</v>
      </c>
      <c r="G240" s="1">
        <v>3304.422</v>
      </c>
      <c r="H240" s="1">
        <v>3092.9380000000001</v>
      </c>
      <c r="I240" s="1">
        <v>396.27100000000002</v>
      </c>
      <c r="J240" s="1"/>
      <c r="K240" s="1">
        <v>-4.2930000000000001</v>
      </c>
      <c r="L240" s="1">
        <v>8.0670000000000002</v>
      </c>
      <c r="M240" s="1">
        <v>-11294.49</v>
      </c>
      <c r="N240" s="1"/>
      <c r="O240" s="1">
        <v>-290.35599999999999</v>
      </c>
      <c r="P240" s="1"/>
      <c r="Q240" s="1">
        <v>1556.8240000000001</v>
      </c>
      <c r="R240" s="1">
        <v>1945.306</v>
      </c>
      <c r="S240" s="1">
        <v>-5.5579999999999998</v>
      </c>
      <c r="T240" s="1">
        <v>-8.8230000000000004</v>
      </c>
      <c r="U240" s="1">
        <v>-4.3769999999999998</v>
      </c>
      <c r="V240" s="1">
        <v>-6.4000000000000001E-2</v>
      </c>
      <c r="W240" s="1">
        <v>2.0649999999999999</v>
      </c>
      <c r="X240" s="1">
        <v>2.589</v>
      </c>
      <c r="Y240" s="1">
        <v>3.69</v>
      </c>
      <c r="Z240" s="1">
        <v>1.7170000000000001</v>
      </c>
      <c r="AA240" s="30">
        <v>3736.4180000000001</v>
      </c>
      <c r="AB240" s="1">
        <v>1300.2080000000001</v>
      </c>
      <c r="AC240" s="1">
        <v>3038.3960000000002</v>
      </c>
      <c r="AD240" s="1">
        <v>559.76099999999997</v>
      </c>
      <c r="AH240">
        <f t="shared" si="112"/>
        <v>5.5579999999999998</v>
      </c>
      <c r="AI240" s="1">
        <f t="shared" si="113"/>
        <v>8.8230000000000004</v>
      </c>
      <c r="AJ240">
        <f t="shared" si="114"/>
        <v>4.3769999999999998</v>
      </c>
      <c r="AK240">
        <f t="shared" si="115"/>
        <v>6.4000000000000001E-2</v>
      </c>
      <c r="AL240">
        <f t="shared" si="116"/>
        <v>-2.0649999999999999</v>
      </c>
      <c r="AM240">
        <f t="shared" si="117"/>
        <v>-2.589</v>
      </c>
      <c r="AN240" s="1">
        <v>3736.4180000000001</v>
      </c>
      <c r="AO240" s="1">
        <f t="shared" si="118"/>
        <v>37.364180000000005</v>
      </c>
      <c r="AP240" s="1">
        <v>1300.2080000000001</v>
      </c>
      <c r="AQ240" s="1">
        <v>3038.3960000000002</v>
      </c>
      <c r="AR240" s="1">
        <v>559.76099999999997</v>
      </c>
      <c r="AS240" s="4">
        <f t="shared" si="119"/>
        <v>-42.425000000000182</v>
      </c>
      <c r="AU240" s="17">
        <f t="shared" si="120"/>
        <v>12.351976000000001</v>
      </c>
      <c r="AV240" s="17">
        <f t="shared" si="121"/>
        <v>12.010124000000005</v>
      </c>
      <c r="AW240" s="17">
        <f t="shared" si="122"/>
        <v>-12.010124000000005</v>
      </c>
      <c r="AY240" s="4">
        <f t="shared" si="110"/>
        <v>2.0286098837209306E-5</v>
      </c>
      <c r="AZ240" s="4">
        <f t="shared" si="111"/>
        <v>1.0739418604651164E-5</v>
      </c>
      <c r="BA240" s="38">
        <f t="shared" si="123"/>
        <v>2.0286098837209308E-2</v>
      </c>
      <c r="BB240" s="39">
        <f t="shared" si="124"/>
        <v>1.0739418604651165E-2</v>
      </c>
      <c r="BC240" s="1">
        <f t="shared" si="108"/>
        <v>0.16529167775125803</v>
      </c>
      <c r="BD240" s="1">
        <f t="shared" si="125"/>
        <v>-0.1607170825105757</v>
      </c>
      <c r="BF240" s="18">
        <f t="shared" si="126"/>
        <v>15.169857080000002</v>
      </c>
      <c r="BG240" s="18">
        <f t="shared" si="127"/>
        <v>7.0244658400000004</v>
      </c>
      <c r="BI240" s="21">
        <f t="shared" si="128"/>
        <v>18.575528201350732</v>
      </c>
      <c r="BJ240" s="21">
        <f t="shared" si="129"/>
        <v>270.97561969210176</v>
      </c>
      <c r="BN240" s="1">
        <v>1.4100000000000001E-4</v>
      </c>
      <c r="BO240" s="1">
        <v>12439547.2089005</v>
      </c>
      <c r="BP240">
        <f t="shared" si="130"/>
        <v>12.4395472089005</v>
      </c>
      <c r="CB240" s="33">
        <v>1.4100000000000001E-4</v>
      </c>
      <c r="CC240" s="40">
        <f t="shared" si="140"/>
        <v>0.14100000000000001</v>
      </c>
      <c r="CJ240" s="1">
        <v>1556.8240000000001</v>
      </c>
      <c r="CK240" s="1">
        <v>1556.8240000000001</v>
      </c>
      <c r="CM240" s="1">
        <v>3092.9380000000001</v>
      </c>
      <c r="CN240" s="1">
        <v>3092.9380000000001</v>
      </c>
      <c r="CT240">
        <v>1.4100000000000001E-4</v>
      </c>
      <c r="CU240">
        <v>11872954.5572372</v>
      </c>
      <c r="CV240" s="33">
        <f t="shared" si="132"/>
        <v>11.8729545572372</v>
      </c>
      <c r="CY240" s="41">
        <f t="shared" si="133"/>
        <v>0.14100000000000001</v>
      </c>
      <c r="CZ240">
        <v>13105668.2996465</v>
      </c>
      <c r="DA240" s="33">
        <f t="shared" si="134"/>
        <v>13.105668299646501</v>
      </c>
      <c r="DC240">
        <v>1.4100000000000001E-4</v>
      </c>
      <c r="DD240">
        <v>13091197.700511901</v>
      </c>
      <c r="DE240">
        <f t="shared" si="135"/>
        <v>13.0911977005119</v>
      </c>
      <c r="DG240" s="43">
        <f t="shared" si="136"/>
        <v>0.14100000000000001</v>
      </c>
      <c r="DH240" s="44">
        <v>12892164.212374199</v>
      </c>
      <c r="DI240" s="38">
        <f t="shared" si="137"/>
        <v>12.892164212374199</v>
      </c>
      <c r="DO240" s="38">
        <f t="shared" si="138"/>
        <v>0.14100000000000001</v>
      </c>
      <c r="DQ240" s="39">
        <f t="shared" si="139"/>
        <v>0</v>
      </c>
    </row>
    <row r="241" spans="1:121" x14ac:dyDescent="0.25">
      <c r="A241" s="1">
        <v>3763.8870000000002</v>
      </c>
      <c r="E241" s="1">
        <v>2899</v>
      </c>
      <c r="F241" s="1">
        <v>2899</v>
      </c>
      <c r="G241" s="1">
        <v>3314.9630000000002</v>
      </c>
      <c r="H241" s="1">
        <v>3106.4319999999998</v>
      </c>
      <c r="I241" s="1">
        <v>404.86900000000003</v>
      </c>
      <c r="J241" s="1"/>
      <c r="K241" s="1">
        <v>-5.7240000000000002</v>
      </c>
      <c r="L241" s="1">
        <v>6.6440000000000001</v>
      </c>
      <c r="M241" s="1">
        <v>-9306.99</v>
      </c>
      <c r="N241" s="1"/>
      <c r="O241" s="1">
        <v>-296.54300000000001</v>
      </c>
      <c r="P241" s="1"/>
      <c r="Q241" s="1">
        <v>1576.4590000000001</v>
      </c>
      <c r="R241" s="1">
        <v>1967.7270000000001</v>
      </c>
      <c r="S241" s="1">
        <v>-5.6360000000000001</v>
      </c>
      <c r="T241" s="1">
        <v>-8.984</v>
      </c>
      <c r="U241" s="1">
        <v>-4.4240000000000004</v>
      </c>
      <c r="V241" s="1">
        <v>-6.4000000000000001E-2</v>
      </c>
      <c r="W241" s="1">
        <v>2.1040000000000001</v>
      </c>
      <c r="X241" s="1">
        <v>2.6320000000000001</v>
      </c>
      <c r="Y241" s="1">
        <v>3.7570000000000001</v>
      </c>
      <c r="Z241" s="1">
        <v>1.754</v>
      </c>
      <c r="AA241" s="30">
        <v>3763.8870000000002</v>
      </c>
      <c r="AB241" s="1">
        <v>1302.3440000000001</v>
      </c>
      <c r="AC241" s="1">
        <v>3075.6320000000001</v>
      </c>
      <c r="AD241" s="1">
        <v>569.52800000000002</v>
      </c>
      <c r="AH241">
        <f t="shared" si="112"/>
        <v>5.6360000000000001</v>
      </c>
      <c r="AI241" s="1">
        <f t="shared" si="113"/>
        <v>8.984</v>
      </c>
      <c r="AJ241">
        <f t="shared" si="114"/>
        <v>4.4240000000000004</v>
      </c>
      <c r="AK241">
        <f t="shared" si="115"/>
        <v>6.4000000000000001E-2</v>
      </c>
      <c r="AL241">
        <f t="shared" si="116"/>
        <v>-2.1040000000000001</v>
      </c>
      <c r="AM241">
        <f t="shared" si="117"/>
        <v>-2.6320000000000001</v>
      </c>
      <c r="AN241" s="1">
        <v>3763.8870000000002</v>
      </c>
      <c r="AO241" s="1">
        <f t="shared" si="118"/>
        <v>37.638870000000004</v>
      </c>
      <c r="AP241" s="1">
        <v>1302.3440000000001</v>
      </c>
      <c r="AQ241" s="1">
        <v>3075.6320000000001</v>
      </c>
      <c r="AR241" s="1">
        <v>569.52800000000002</v>
      </c>
      <c r="AS241" s="4">
        <f t="shared" si="119"/>
        <v>-44.561000000000149</v>
      </c>
      <c r="AU241" s="17">
        <f t="shared" si="120"/>
        <v>12.372267999999998</v>
      </c>
      <c r="AV241" s="17">
        <f t="shared" si="121"/>
        <v>12.243162000000005</v>
      </c>
      <c r="AW241" s="17">
        <f t="shared" si="122"/>
        <v>-12.243162000000005</v>
      </c>
      <c r="AY241" s="4">
        <f t="shared" si="110"/>
        <v>2.041454069767442E-5</v>
      </c>
      <c r="AZ241" s="4">
        <f t="shared" si="111"/>
        <v>1.0889546511627906E-5</v>
      </c>
      <c r="BA241" s="38">
        <f t="shared" si="123"/>
        <v>2.041454069767442E-2</v>
      </c>
      <c r="BB241" s="39">
        <f t="shared" si="124"/>
        <v>1.0889546511627907E-2</v>
      </c>
      <c r="BC241" s="1">
        <f t="shared" si="108"/>
        <v>0.16435493414122154</v>
      </c>
      <c r="BD241" s="1">
        <f t="shared" si="125"/>
        <v>-0.16263987202591368</v>
      </c>
      <c r="BF241" s="18">
        <f t="shared" si="126"/>
        <v>15.28138122</v>
      </c>
      <c r="BG241" s="18">
        <f t="shared" si="127"/>
        <v>7.0761075600000005</v>
      </c>
      <c r="BI241" s="21">
        <f t="shared" si="128"/>
        <v>19.036978255555891</v>
      </c>
      <c r="BJ241" s="21">
        <f t="shared" si="129"/>
        <v>273.02114045309969</v>
      </c>
      <c r="BN241" s="1">
        <v>1.416E-4</v>
      </c>
      <c r="BO241" s="1">
        <v>12834222.7410476</v>
      </c>
      <c r="BP241">
        <f t="shared" si="130"/>
        <v>12.834222741047599</v>
      </c>
      <c r="CB241" s="33">
        <v>1.416E-4</v>
      </c>
      <c r="CC241" s="40">
        <f t="shared" si="140"/>
        <v>0.1416</v>
      </c>
      <c r="CJ241" s="1">
        <v>1576.4590000000001</v>
      </c>
      <c r="CK241" s="1">
        <v>1576.4590000000001</v>
      </c>
      <c r="CM241" s="1">
        <v>3106.4319999999998</v>
      </c>
      <c r="CN241" s="1">
        <v>3106.4319999999998</v>
      </c>
      <c r="CT241">
        <v>1.416E-4</v>
      </c>
      <c r="CU241">
        <v>11878039.240570299</v>
      </c>
      <c r="CV241" s="33">
        <f t="shared" si="132"/>
        <v>11.878039240570299</v>
      </c>
      <c r="CY241" s="41">
        <f t="shared" si="133"/>
        <v>0.1416</v>
      </c>
      <c r="CZ241">
        <v>13111300.8785663</v>
      </c>
      <c r="DA241" s="33">
        <f t="shared" si="134"/>
        <v>13.111300878566301</v>
      </c>
      <c r="DC241">
        <v>1.416E-4</v>
      </c>
      <c r="DD241">
        <v>13096773.643631199</v>
      </c>
      <c r="DE241">
        <f t="shared" si="135"/>
        <v>13.096773643631199</v>
      </c>
      <c r="DG241" s="43">
        <f t="shared" si="136"/>
        <v>0.1416</v>
      </c>
      <c r="DH241" s="44">
        <v>12897656.376966801</v>
      </c>
      <c r="DI241" s="38">
        <f t="shared" si="137"/>
        <v>12.8976563769668</v>
      </c>
      <c r="DO241" s="38">
        <f t="shared" si="138"/>
        <v>0.1416</v>
      </c>
      <c r="DQ241" s="39">
        <f t="shared" si="139"/>
        <v>0</v>
      </c>
    </row>
    <row r="242" spans="1:121" x14ac:dyDescent="0.25">
      <c r="A242" s="1">
        <v>3815.7730000000001</v>
      </c>
      <c r="E242" s="1">
        <v>2900</v>
      </c>
      <c r="F242" s="1">
        <v>2900</v>
      </c>
      <c r="G242" s="1">
        <v>3308.2550000000001</v>
      </c>
      <c r="H242" s="1">
        <v>3094.866</v>
      </c>
      <c r="I242" s="1">
        <v>412.988</v>
      </c>
      <c r="J242" s="1"/>
      <c r="K242" s="1">
        <v>-7.6319999999999997</v>
      </c>
      <c r="L242" s="1">
        <v>4.7450000000000001</v>
      </c>
      <c r="M242" s="1">
        <v>-10471.985000000001</v>
      </c>
      <c r="N242" s="1"/>
      <c r="O242" s="1">
        <v>-301.30099999999999</v>
      </c>
      <c r="P242" s="1"/>
      <c r="Q242" s="1">
        <v>1596.5730000000001</v>
      </c>
      <c r="R242" s="1">
        <v>1988.7170000000001</v>
      </c>
      <c r="S242" s="1">
        <v>-5.7039999999999997</v>
      </c>
      <c r="T242" s="1">
        <v>-9.1219999999999999</v>
      </c>
      <c r="U242" s="1">
        <v>-4.5</v>
      </c>
      <c r="V242" s="1">
        <v>-6.8000000000000005E-2</v>
      </c>
      <c r="W242" s="1">
        <v>2.1230000000000002</v>
      </c>
      <c r="X242" s="1">
        <v>2.665</v>
      </c>
      <c r="Y242" s="1">
        <v>3.8090000000000002</v>
      </c>
      <c r="Z242" s="1">
        <v>1.776</v>
      </c>
      <c r="AA242" s="30">
        <v>3815.7730000000001</v>
      </c>
      <c r="AB242" s="1">
        <v>1311.1949999999999</v>
      </c>
      <c r="AC242" s="1">
        <v>3126.6019999999999</v>
      </c>
      <c r="AD242" s="1">
        <v>578.07299999999998</v>
      </c>
      <c r="AH242">
        <f t="shared" si="112"/>
        <v>5.7039999999999997</v>
      </c>
      <c r="AI242" s="1">
        <f t="shared" si="113"/>
        <v>9.1219999999999999</v>
      </c>
      <c r="AJ242">
        <f t="shared" si="114"/>
        <v>4.5</v>
      </c>
      <c r="AK242">
        <f t="shared" si="115"/>
        <v>6.8000000000000005E-2</v>
      </c>
      <c r="AL242">
        <f t="shared" si="116"/>
        <v>-2.1230000000000002</v>
      </c>
      <c r="AM242">
        <f t="shared" si="117"/>
        <v>-2.665</v>
      </c>
      <c r="AN242" s="1">
        <v>3815.7730000000001</v>
      </c>
      <c r="AO242" s="1">
        <f t="shared" si="118"/>
        <v>38.157730000000001</v>
      </c>
      <c r="AP242" s="1">
        <v>1311.1949999999999</v>
      </c>
      <c r="AQ242" s="1">
        <v>3126.6019999999999</v>
      </c>
      <c r="AR242" s="1">
        <v>578.07299999999998</v>
      </c>
      <c r="AS242" s="4">
        <f t="shared" si="119"/>
        <v>-43.950999999999112</v>
      </c>
      <c r="AU242" s="17">
        <f t="shared" si="120"/>
        <v>12.456352499999998</v>
      </c>
      <c r="AV242" s="17">
        <f t="shared" si="121"/>
        <v>12.589427499999999</v>
      </c>
      <c r="AW242" s="17">
        <f t="shared" si="122"/>
        <v>-12.589427499999999</v>
      </c>
      <c r="AY242" s="4">
        <f t="shared" si="110"/>
        <v>2.0394499999999999E-5</v>
      </c>
      <c r="AZ242" s="4">
        <f t="shared" si="111"/>
        <v>1.1034151162790697E-5</v>
      </c>
      <c r="BA242" s="38">
        <f t="shared" si="123"/>
        <v>2.0394499999999999E-2</v>
      </c>
      <c r="BB242" s="39">
        <f t="shared" si="124"/>
        <v>1.1034151162790698E-2</v>
      </c>
      <c r="BC242" s="1">
        <f t="shared" si="108"/>
        <v>0.16322187535788946</v>
      </c>
      <c r="BD242" s="1">
        <f t="shared" si="125"/>
        <v>-0.16496562426538475</v>
      </c>
      <c r="BF242" s="18">
        <f t="shared" si="126"/>
        <v>15.492038380000002</v>
      </c>
      <c r="BG242" s="18">
        <f t="shared" si="127"/>
        <v>7.1736532400000002</v>
      </c>
      <c r="BI242" s="21">
        <f t="shared" si="128"/>
        <v>19.595135291680087</v>
      </c>
      <c r="BJ242" s="21">
        <f t="shared" si="129"/>
        <v>275.49534496317528</v>
      </c>
      <c r="BN242" s="1">
        <v>1.4219999999999999E-4</v>
      </c>
      <c r="BO242" s="1">
        <v>13032272.7232577</v>
      </c>
      <c r="BP242">
        <f t="shared" si="130"/>
        <v>13.0322727232577</v>
      </c>
      <c r="CB242" s="33">
        <v>1.4219999999999999E-4</v>
      </c>
      <c r="CC242" s="40">
        <f t="shared" si="140"/>
        <v>0.14219999999999999</v>
      </c>
      <c r="CJ242" s="1">
        <v>1596.5730000000001</v>
      </c>
      <c r="CK242" s="1">
        <v>1596.5730000000001</v>
      </c>
      <c r="CM242" s="1">
        <v>3094.866</v>
      </c>
      <c r="CN242" s="1">
        <v>3094.866</v>
      </c>
      <c r="CT242">
        <v>1.4219999999999999E-4</v>
      </c>
      <c r="CU242">
        <v>11883115.625667799</v>
      </c>
      <c r="CV242" s="33">
        <f t="shared" si="132"/>
        <v>11.883115625667799</v>
      </c>
      <c r="CY242" s="41">
        <f t="shared" si="133"/>
        <v>0.14219999999999999</v>
      </c>
      <c r="CZ242">
        <v>13116922.2474129</v>
      </c>
      <c r="DA242" s="33">
        <f t="shared" si="134"/>
        <v>13.1169222474129</v>
      </c>
      <c r="DC242">
        <v>1.4219999999999999E-4</v>
      </c>
      <c r="DD242">
        <v>13102338.627675099</v>
      </c>
      <c r="DE242">
        <f t="shared" si="135"/>
        <v>13.102338627675099</v>
      </c>
      <c r="DG242" s="43">
        <f t="shared" si="136"/>
        <v>0.14219999999999999</v>
      </c>
      <c r="DH242" s="44">
        <v>12903137.582483999</v>
      </c>
      <c r="DI242" s="38">
        <f t="shared" si="137"/>
        <v>12.903137582484</v>
      </c>
      <c r="DO242" s="38">
        <f t="shared" si="138"/>
        <v>0.14219999999999999</v>
      </c>
      <c r="DQ242" s="39">
        <f t="shared" si="139"/>
        <v>0</v>
      </c>
    </row>
    <row r="243" spans="1:121" x14ac:dyDescent="0.25">
      <c r="A243" s="1">
        <v>3861.25</v>
      </c>
      <c r="E243" s="1">
        <v>3159</v>
      </c>
      <c r="F243" s="1">
        <v>3159</v>
      </c>
      <c r="G243" s="1">
        <v>3318.3180000000002</v>
      </c>
      <c r="H243" s="1">
        <v>3010.54</v>
      </c>
      <c r="I243" s="1">
        <v>421.108</v>
      </c>
      <c r="J243" s="1"/>
      <c r="K243" s="1">
        <v>-10.016999999999999</v>
      </c>
      <c r="L243" s="1">
        <v>2.847</v>
      </c>
      <c r="M243" s="1">
        <v>-9854.6540000000005</v>
      </c>
      <c r="N243" s="1"/>
      <c r="O243" s="1">
        <v>-329.375</v>
      </c>
      <c r="P243" s="1"/>
      <c r="Q243" s="1">
        <v>1576.4590000000001</v>
      </c>
      <c r="R243" s="1">
        <v>2031.654</v>
      </c>
      <c r="S243" s="1">
        <v>-5.923</v>
      </c>
      <c r="T243" s="1">
        <v>-9.5909999999999993</v>
      </c>
      <c r="U243" s="1">
        <v>-4.7990000000000004</v>
      </c>
      <c r="V243" s="1">
        <v>-6.4000000000000001E-2</v>
      </c>
      <c r="W243" s="1">
        <v>2.234</v>
      </c>
      <c r="X243" s="1">
        <v>2.7839999999999998</v>
      </c>
      <c r="Y243" s="1">
        <v>4.0039999999999996</v>
      </c>
      <c r="Z243" s="1">
        <v>1.8819999999999999</v>
      </c>
      <c r="AA243" s="30">
        <v>3861.25</v>
      </c>
      <c r="AB243" s="1">
        <v>1316.384</v>
      </c>
      <c r="AC243" s="1">
        <v>3126.297</v>
      </c>
      <c r="AD243" s="1">
        <v>586.61900000000003</v>
      </c>
      <c r="AH243">
        <f t="shared" si="112"/>
        <v>5.923</v>
      </c>
      <c r="AI243" s="1">
        <f t="shared" si="113"/>
        <v>9.5909999999999993</v>
      </c>
      <c r="AJ243">
        <f t="shared" si="114"/>
        <v>4.7990000000000004</v>
      </c>
      <c r="AK243">
        <f t="shared" si="115"/>
        <v>6.4000000000000001E-2</v>
      </c>
      <c r="AL243">
        <f t="shared" si="116"/>
        <v>-2.234</v>
      </c>
      <c r="AM243">
        <f t="shared" si="117"/>
        <v>-2.7839999999999998</v>
      </c>
      <c r="AN243" s="1">
        <v>3861.25</v>
      </c>
      <c r="AO243" s="1">
        <f t="shared" si="118"/>
        <v>38.612499999999997</v>
      </c>
      <c r="AP243" s="1">
        <v>1316.384</v>
      </c>
      <c r="AQ243" s="1">
        <v>3126.297</v>
      </c>
      <c r="AR243" s="1">
        <v>586.61900000000003</v>
      </c>
      <c r="AS243" s="4">
        <f t="shared" si="119"/>
        <v>5.1879999999996471</v>
      </c>
      <c r="AU243" s="17">
        <f t="shared" si="120"/>
        <v>12.505647999999999</v>
      </c>
      <c r="AV243" s="17">
        <f t="shared" si="121"/>
        <v>12.943011999999996</v>
      </c>
      <c r="AW243" s="17">
        <f t="shared" si="122"/>
        <v>-12.943011999999996</v>
      </c>
      <c r="AY243" s="4">
        <f t="shared" si="110"/>
        <v>1.9951441860465117E-5</v>
      </c>
      <c r="AZ243" s="4">
        <f t="shared" si="111"/>
        <v>1.1080430232558141E-5</v>
      </c>
      <c r="BA243" s="38">
        <f t="shared" si="123"/>
        <v>1.9951441860465116E-2</v>
      </c>
      <c r="BB243" s="39">
        <f t="shared" si="124"/>
        <v>1.108043023255814E-2</v>
      </c>
      <c r="BC243" s="1">
        <f t="shared" si="108"/>
        <v>0.1619378180640984</v>
      </c>
      <c r="BD243" s="1">
        <f t="shared" si="125"/>
        <v>-0.16760132081579796</v>
      </c>
      <c r="BF243" s="18">
        <f t="shared" si="126"/>
        <v>15.676674999999999</v>
      </c>
      <c r="BG243" s="18">
        <f t="shared" si="127"/>
        <v>7.25915</v>
      </c>
      <c r="BI243" s="21">
        <f t="shared" si="128"/>
        <v>20.227675830493396</v>
      </c>
      <c r="BJ243" s="21">
        <f t="shared" si="129"/>
        <v>278.29927746361483</v>
      </c>
      <c r="BN243" s="1">
        <v>1.428E-4</v>
      </c>
      <c r="BO243" s="1">
        <v>13427492.748865301</v>
      </c>
      <c r="BP243">
        <f t="shared" si="130"/>
        <v>13.4274927488653</v>
      </c>
      <c r="CB243" s="33">
        <v>1.428E-4</v>
      </c>
      <c r="CC243" s="40">
        <f t="shared" si="140"/>
        <v>0.14280000000000001</v>
      </c>
      <c r="CJ243" s="1">
        <v>1576.4590000000001</v>
      </c>
      <c r="CK243" s="1">
        <v>1576.4590000000001</v>
      </c>
      <c r="CM243" s="1">
        <v>3010.54</v>
      </c>
      <c r="CN243" s="1">
        <v>3010.54</v>
      </c>
      <c r="CT243">
        <v>1.428E-4</v>
      </c>
      <c r="CU243">
        <v>11888183.721078301</v>
      </c>
      <c r="CV243" s="33">
        <f t="shared" si="132"/>
        <v>11.888183721078301</v>
      </c>
      <c r="CY243" s="41">
        <f t="shared" si="133"/>
        <v>0.14280000000000001</v>
      </c>
      <c r="CZ243">
        <v>13122532.416048501</v>
      </c>
      <c r="DA243" s="33">
        <f t="shared" si="134"/>
        <v>13.1225324160485</v>
      </c>
      <c r="DC243">
        <v>1.428E-4</v>
      </c>
      <c r="DD243">
        <v>13107892.664717</v>
      </c>
      <c r="DE243">
        <f t="shared" si="135"/>
        <v>13.107892664716999</v>
      </c>
      <c r="DG243" s="43">
        <f t="shared" si="136"/>
        <v>0.14280000000000001</v>
      </c>
      <c r="DH243" s="44">
        <v>12908607.8409993</v>
      </c>
      <c r="DI243" s="38">
        <f t="shared" si="137"/>
        <v>12.9086078409993</v>
      </c>
      <c r="DO243" s="38">
        <f t="shared" si="138"/>
        <v>0.14280000000000001</v>
      </c>
      <c r="DQ243" s="39">
        <f t="shared" si="139"/>
        <v>0</v>
      </c>
    </row>
    <row r="244" spans="1:121" x14ac:dyDescent="0.25">
      <c r="A244" s="1">
        <v>3902.4540000000002</v>
      </c>
      <c r="E244" s="1">
        <v>3160</v>
      </c>
      <c r="F244" s="1">
        <v>3160</v>
      </c>
      <c r="G244" s="1">
        <v>3284.7759999999998</v>
      </c>
      <c r="H244" s="1">
        <v>2939.2359999999999</v>
      </c>
      <c r="I244" s="1">
        <v>436.39299999999997</v>
      </c>
      <c r="J244" s="1"/>
      <c r="K244" s="1">
        <v>-11.925000000000001</v>
      </c>
      <c r="L244" s="1">
        <v>0.94899999999999995</v>
      </c>
      <c r="M244" s="1">
        <v>-9823.5849999999991</v>
      </c>
      <c r="N244" s="1"/>
      <c r="O244" s="1">
        <v>-331.27800000000002</v>
      </c>
      <c r="P244" s="1"/>
      <c r="Q244" s="1">
        <v>1585.558</v>
      </c>
      <c r="R244" s="1">
        <v>2043.5820000000001</v>
      </c>
      <c r="S244" s="1">
        <v>-5.9669999999999996</v>
      </c>
      <c r="T244" s="1">
        <v>-9.6720000000000006</v>
      </c>
      <c r="U244" s="1">
        <v>-4.8419999999999996</v>
      </c>
      <c r="V244" s="1">
        <v>-6.4000000000000001E-2</v>
      </c>
      <c r="W244" s="1">
        <v>2.2490000000000001</v>
      </c>
      <c r="X244" s="1">
        <v>2.806</v>
      </c>
      <c r="Y244" s="1">
        <v>4.0279999999999996</v>
      </c>
      <c r="Z244" s="1">
        <v>1.893</v>
      </c>
      <c r="AA244" s="30">
        <v>3902.4540000000002</v>
      </c>
      <c r="AB244" s="1">
        <v>1330.424</v>
      </c>
      <c r="AC244" s="1">
        <v>3177.268</v>
      </c>
      <c r="AD244" s="1">
        <v>601.27</v>
      </c>
      <c r="AH244">
        <f t="shared" si="112"/>
        <v>5.9669999999999996</v>
      </c>
      <c r="AI244" s="1">
        <f t="shared" si="113"/>
        <v>9.6720000000000006</v>
      </c>
      <c r="AJ244">
        <f t="shared" si="114"/>
        <v>4.8419999999999996</v>
      </c>
      <c r="AK244">
        <f t="shared" si="115"/>
        <v>6.4000000000000001E-2</v>
      </c>
      <c r="AL244">
        <f t="shared" si="116"/>
        <v>-2.2490000000000001</v>
      </c>
      <c r="AM244">
        <f t="shared" si="117"/>
        <v>-2.806</v>
      </c>
      <c r="AN244" s="1">
        <v>3902.4540000000002</v>
      </c>
      <c r="AO244" s="1">
        <f t="shared" si="118"/>
        <v>39.024540000000002</v>
      </c>
      <c r="AP244" s="1">
        <v>1330.424</v>
      </c>
      <c r="AQ244" s="1">
        <v>3177.268</v>
      </c>
      <c r="AR244" s="1">
        <v>601.27</v>
      </c>
      <c r="AS244" s="4">
        <f t="shared" si="119"/>
        <v>-3.9679999999998472</v>
      </c>
      <c r="AU244" s="17">
        <f t="shared" si="120"/>
        <v>12.639027999999998</v>
      </c>
      <c r="AV244" s="17">
        <f t="shared" si="121"/>
        <v>13.081272000000002</v>
      </c>
      <c r="AW244" s="17">
        <f t="shared" si="122"/>
        <v>-13.081272000000002</v>
      </c>
      <c r="AY244" s="4">
        <f t="shared" si="110"/>
        <v>1.9625749999999998E-5</v>
      </c>
      <c r="AZ244" s="4">
        <f t="shared" si="111"/>
        <v>1.114439534883721E-5</v>
      </c>
      <c r="BA244" s="38">
        <f t="shared" si="123"/>
        <v>1.9625749999999997E-2</v>
      </c>
      <c r="BB244" s="39">
        <f t="shared" si="124"/>
        <v>1.1144395348837211E-2</v>
      </c>
      <c r="BC244" s="1">
        <f t="shared" ref="BC244:BC307" si="141">AU244*100/AN244/2</f>
        <v>0.16193692481705099</v>
      </c>
      <c r="BD244" s="1">
        <f t="shared" si="125"/>
        <v>-0.1676031543228953</v>
      </c>
      <c r="BF244" s="18">
        <f t="shared" si="126"/>
        <v>15.843963240000003</v>
      </c>
      <c r="BG244" s="18">
        <f t="shared" si="127"/>
        <v>7.3366135200000011</v>
      </c>
      <c r="BI244" s="21">
        <f t="shared" si="128"/>
        <v>20.228115853669483</v>
      </c>
      <c r="BJ244" s="21">
        <f t="shared" si="129"/>
        <v>278.30122800308004</v>
      </c>
      <c r="BN244" s="1">
        <v>1.4339999999999999E-4</v>
      </c>
      <c r="BO244" s="1">
        <v>15153174.749600099</v>
      </c>
      <c r="BP244">
        <f t="shared" si="130"/>
        <v>15.153174749600099</v>
      </c>
      <c r="CB244" s="33">
        <v>1.4339999999999999E-4</v>
      </c>
      <c r="CC244" s="40">
        <f t="shared" si="140"/>
        <v>0.1434</v>
      </c>
      <c r="CJ244" s="1">
        <v>1585.558</v>
      </c>
      <c r="CK244" s="1">
        <v>1585.558</v>
      </c>
      <c r="CM244" s="1">
        <v>2939.2359999999999</v>
      </c>
      <c r="CN244" s="1">
        <v>2939.2359999999999</v>
      </c>
      <c r="CT244">
        <v>1.4339999999999999E-4</v>
      </c>
      <c r="CU244">
        <v>11893243.5353384</v>
      </c>
      <c r="CV244" s="33">
        <f t="shared" si="132"/>
        <v>11.893243535338399</v>
      </c>
      <c r="CY244" s="41">
        <f t="shared" si="133"/>
        <v>0.1434</v>
      </c>
      <c r="CZ244">
        <v>13128131.394323399</v>
      </c>
      <c r="DA244" s="33">
        <f t="shared" si="134"/>
        <v>13.128131394323399</v>
      </c>
      <c r="DC244">
        <v>1.4339999999999999E-4</v>
      </c>
      <c r="DD244">
        <v>13113435.766811701</v>
      </c>
      <c r="DE244">
        <f t="shared" si="135"/>
        <v>13.113435766811701</v>
      </c>
      <c r="DG244" s="43">
        <f t="shared" si="136"/>
        <v>0.1434</v>
      </c>
      <c r="DH244" s="44">
        <v>12914067.1645674</v>
      </c>
      <c r="DI244" s="38">
        <f t="shared" si="137"/>
        <v>12.914067164567399</v>
      </c>
      <c r="DO244" s="38">
        <f t="shared" si="138"/>
        <v>0.1434</v>
      </c>
      <c r="DQ244" s="39">
        <f t="shared" si="139"/>
        <v>0</v>
      </c>
    </row>
    <row r="245" spans="1:121" x14ac:dyDescent="0.25">
      <c r="A245" s="1">
        <v>3874.68</v>
      </c>
      <c r="E245" s="1">
        <v>3161</v>
      </c>
      <c r="F245" s="1">
        <v>3161</v>
      </c>
      <c r="G245" s="1">
        <v>3268.9650000000001</v>
      </c>
      <c r="H245" s="1">
        <v>2918.5210000000002</v>
      </c>
      <c r="I245" s="1">
        <v>437.34899999999999</v>
      </c>
      <c r="J245" s="1"/>
      <c r="K245" s="1">
        <v>-12.401999999999999</v>
      </c>
      <c r="L245" s="1">
        <v>-0.94899999999999995</v>
      </c>
      <c r="M245" s="1">
        <v>-9970.2350000000006</v>
      </c>
      <c r="N245" s="1"/>
      <c r="O245" s="1">
        <v>-332.23</v>
      </c>
      <c r="P245" s="1"/>
      <c r="Q245" s="1">
        <v>1586.9949999999999</v>
      </c>
      <c r="R245" s="1">
        <v>2043.5820000000001</v>
      </c>
      <c r="S245" s="1">
        <v>-5.9720000000000004</v>
      </c>
      <c r="T245" s="1">
        <v>-9.6809999999999992</v>
      </c>
      <c r="U245" s="1">
        <v>-4.8470000000000004</v>
      </c>
      <c r="V245" s="1">
        <v>-6.4000000000000001E-2</v>
      </c>
      <c r="W245" s="1">
        <v>2.254</v>
      </c>
      <c r="X245" s="1">
        <v>2.8119999999999998</v>
      </c>
      <c r="Y245" s="1">
        <v>4.0279999999999996</v>
      </c>
      <c r="Z245" s="1">
        <v>1.8959999999999999</v>
      </c>
      <c r="AA245" s="30">
        <v>3874.68</v>
      </c>
      <c r="AB245" s="1">
        <v>1324.93</v>
      </c>
      <c r="AC245" s="1">
        <v>3208.7049999999999</v>
      </c>
      <c r="AD245" s="1">
        <v>602.18499999999995</v>
      </c>
      <c r="AH245">
        <f t="shared" si="112"/>
        <v>5.9720000000000004</v>
      </c>
      <c r="AI245" s="1">
        <f t="shared" si="113"/>
        <v>9.6809999999999992</v>
      </c>
      <c r="AJ245">
        <f t="shared" si="114"/>
        <v>4.8470000000000004</v>
      </c>
      <c r="AK245">
        <f t="shared" si="115"/>
        <v>6.4000000000000001E-2</v>
      </c>
      <c r="AL245">
        <f t="shared" si="116"/>
        <v>-2.254</v>
      </c>
      <c r="AM245">
        <f t="shared" si="117"/>
        <v>-2.8119999999999998</v>
      </c>
      <c r="AN245" s="1">
        <v>3874.68</v>
      </c>
      <c r="AO245" s="1">
        <f t="shared" si="118"/>
        <v>38.7468</v>
      </c>
      <c r="AP245" s="1">
        <v>1324.93</v>
      </c>
      <c r="AQ245" s="1">
        <v>3208.7049999999999</v>
      </c>
      <c r="AR245" s="1">
        <v>602.18499999999995</v>
      </c>
      <c r="AS245" s="4">
        <f t="shared" si="119"/>
        <v>-56.770000000000437</v>
      </c>
      <c r="AU245" s="17">
        <f t="shared" si="120"/>
        <v>12.586835000000001</v>
      </c>
      <c r="AV245" s="17">
        <f t="shared" si="121"/>
        <v>12.910665000000002</v>
      </c>
      <c r="AW245" s="17">
        <f t="shared" si="122"/>
        <v>-12.910665000000002</v>
      </c>
      <c r="AY245" s="4">
        <f t="shared" si="110"/>
        <v>1.9510872093023259E-5</v>
      </c>
      <c r="AZ245" s="4">
        <f t="shared" si="111"/>
        <v>1.115828488372093E-5</v>
      </c>
      <c r="BA245" s="38">
        <f t="shared" si="123"/>
        <v>1.9510872093023258E-2</v>
      </c>
      <c r="BB245" s="39">
        <f t="shared" si="124"/>
        <v>1.1158284883720931E-2</v>
      </c>
      <c r="BC245" s="1">
        <f t="shared" si="141"/>
        <v>0.16242418728772443</v>
      </c>
      <c r="BD245" s="1">
        <f t="shared" si="125"/>
        <v>-0.16660298398835519</v>
      </c>
      <c r="BF245" s="18">
        <f t="shared" si="126"/>
        <v>15.731200800000002</v>
      </c>
      <c r="BG245" s="18">
        <f t="shared" si="127"/>
        <v>7.2843983999999997</v>
      </c>
      <c r="BI245" s="21">
        <f t="shared" si="128"/>
        <v>19.98808507993872</v>
      </c>
      <c r="BJ245" s="21">
        <f t="shared" si="129"/>
        <v>277.23721700888848</v>
      </c>
      <c r="BN245" s="1">
        <v>1.44E-4</v>
      </c>
      <c r="BO245" s="1">
        <v>15155489.701246399</v>
      </c>
      <c r="BP245">
        <f t="shared" si="130"/>
        <v>15.155489701246399</v>
      </c>
      <c r="CB245" s="33">
        <v>1.44E-4</v>
      </c>
      <c r="CC245" s="40">
        <f t="shared" si="140"/>
        <v>0.14400000000000002</v>
      </c>
      <c r="CJ245" s="1">
        <v>1586.9949999999999</v>
      </c>
      <c r="CK245" s="1">
        <v>1586.9949999999999</v>
      </c>
      <c r="CM245" s="1">
        <v>2918.5210000000002</v>
      </c>
      <c r="CN245" s="1">
        <v>2918.5210000000002</v>
      </c>
      <c r="CT245">
        <v>1.44E-4</v>
      </c>
      <c r="CU245">
        <v>11898295.076972401</v>
      </c>
      <c r="CV245" s="33">
        <f t="shared" si="132"/>
        <v>11.898295076972401</v>
      </c>
      <c r="CY245" s="41">
        <f t="shared" si="133"/>
        <v>0.14400000000000002</v>
      </c>
      <c r="CZ245">
        <v>13133719.192075999</v>
      </c>
      <c r="DA245" s="33">
        <f t="shared" si="134"/>
        <v>13.133719192075999</v>
      </c>
      <c r="DC245">
        <v>1.44E-4</v>
      </c>
      <c r="DD245">
        <v>13118967.945995901</v>
      </c>
      <c r="DE245">
        <f t="shared" si="135"/>
        <v>13.118967945995902</v>
      </c>
      <c r="DG245" s="43">
        <f t="shared" si="136"/>
        <v>0.14400000000000002</v>
      </c>
      <c r="DH245" s="44">
        <v>12919515.565224901</v>
      </c>
      <c r="DI245" s="38">
        <f t="shared" si="137"/>
        <v>12.9195155652249</v>
      </c>
      <c r="DO245" s="38">
        <f t="shared" si="138"/>
        <v>0.14400000000000002</v>
      </c>
      <c r="DQ245" s="39">
        <f t="shared" si="139"/>
        <v>0</v>
      </c>
    </row>
    <row r="246" spans="1:121" x14ac:dyDescent="0.25">
      <c r="A246" s="1">
        <v>3856.0619999999999</v>
      </c>
      <c r="E246" s="1">
        <v>3162</v>
      </c>
      <c r="F246" s="1">
        <v>3162</v>
      </c>
      <c r="G246" s="1">
        <v>3261.7779999999998</v>
      </c>
      <c r="H246" s="1">
        <v>2908.404</v>
      </c>
      <c r="I246" s="1">
        <v>437.82600000000002</v>
      </c>
      <c r="J246" s="1"/>
      <c r="K246" s="1">
        <v>-12.879</v>
      </c>
      <c r="L246" s="1">
        <v>0.47499999999999998</v>
      </c>
      <c r="M246" s="1">
        <v>-9668.6630000000005</v>
      </c>
      <c r="N246" s="1"/>
      <c r="O246" s="1">
        <v>-331.75400000000002</v>
      </c>
      <c r="P246" s="1"/>
      <c r="Q246" s="1">
        <v>1587.953</v>
      </c>
      <c r="R246" s="1">
        <v>2043.105</v>
      </c>
      <c r="S246" s="1">
        <v>-5.9770000000000003</v>
      </c>
      <c r="T246" s="1">
        <v>-9.6809999999999992</v>
      </c>
      <c r="U246" s="1">
        <v>-4.8520000000000003</v>
      </c>
      <c r="V246" s="1">
        <v>-5.8999999999999997E-2</v>
      </c>
      <c r="W246" s="1">
        <v>2.2490000000000001</v>
      </c>
      <c r="X246" s="1">
        <v>2.806</v>
      </c>
      <c r="Y246" s="1">
        <v>4.032</v>
      </c>
      <c r="Z246" s="1">
        <v>1.9039999999999999</v>
      </c>
      <c r="AA246" s="30">
        <v>3856.0619999999999</v>
      </c>
      <c r="AB246" s="1">
        <v>1321.8779999999999</v>
      </c>
      <c r="AC246" s="1">
        <v>3196.1909999999998</v>
      </c>
      <c r="AD246" s="1">
        <v>601.57500000000005</v>
      </c>
      <c r="AH246">
        <f t="shared" si="112"/>
        <v>5.9770000000000003</v>
      </c>
      <c r="AI246" s="1">
        <f t="shared" si="113"/>
        <v>9.6809999999999992</v>
      </c>
      <c r="AJ246">
        <f t="shared" si="114"/>
        <v>4.8520000000000003</v>
      </c>
      <c r="AK246">
        <f t="shared" si="115"/>
        <v>5.8999999999999997E-2</v>
      </c>
      <c r="AL246">
        <f t="shared" si="116"/>
        <v>-2.2490000000000001</v>
      </c>
      <c r="AM246">
        <f t="shared" si="117"/>
        <v>-2.806</v>
      </c>
      <c r="AN246" s="1">
        <v>3856.0619999999999</v>
      </c>
      <c r="AO246" s="1">
        <f t="shared" si="118"/>
        <v>38.56062</v>
      </c>
      <c r="AP246" s="1">
        <v>1321.8779999999999</v>
      </c>
      <c r="AQ246" s="1">
        <v>3196.1909999999998</v>
      </c>
      <c r="AR246" s="1">
        <v>601.57500000000005</v>
      </c>
      <c r="AS246" s="4">
        <f t="shared" si="119"/>
        <v>-60.431999999999789</v>
      </c>
      <c r="AU246" s="17">
        <f t="shared" si="120"/>
        <v>12.557840999999998</v>
      </c>
      <c r="AV246" s="17">
        <f t="shared" si="121"/>
        <v>12.783999000000001</v>
      </c>
      <c r="AW246" s="17">
        <f t="shared" si="122"/>
        <v>-12.783999000000001</v>
      </c>
      <c r="AY246" s="4">
        <f t="shared" si="110"/>
        <v>1.9454825581395348E-5</v>
      </c>
      <c r="AZ246" s="4">
        <f t="shared" si="111"/>
        <v>1.1161087209302324E-5</v>
      </c>
      <c r="BA246" s="38">
        <f t="shared" si="123"/>
        <v>1.9454825581395347E-2</v>
      </c>
      <c r="BB246" s="39">
        <f t="shared" si="124"/>
        <v>1.1161087209302324E-2</v>
      </c>
      <c r="BC246" s="1">
        <f t="shared" si="141"/>
        <v>0.16283245705074242</v>
      </c>
      <c r="BD246" s="1">
        <f t="shared" si="125"/>
        <v>-0.165764956580055</v>
      </c>
      <c r="BF246" s="18">
        <f t="shared" si="126"/>
        <v>15.655611720000001</v>
      </c>
      <c r="BG246" s="18">
        <f t="shared" si="127"/>
        <v>7.2493965600000001</v>
      </c>
      <c r="BI246" s="21">
        <f t="shared" si="128"/>
        <v>19.786966970077636</v>
      </c>
      <c r="BJ246" s="21">
        <f t="shared" si="129"/>
        <v>276.34569848942022</v>
      </c>
      <c r="BN246" s="1">
        <v>1.4459999999999999E-4</v>
      </c>
      <c r="BO246" s="1">
        <v>15157757.9416728</v>
      </c>
      <c r="BP246">
        <f t="shared" si="130"/>
        <v>15.157757941672799</v>
      </c>
      <c r="CB246" s="33">
        <v>1.4459999999999999E-4</v>
      </c>
      <c r="CC246" s="40">
        <f t="shared" si="140"/>
        <v>0.14459999999999998</v>
      </c>
      <c r="CJ246" s="1">
        <v>1587.953</v>
      </c>
      <c r="CK246" s="1">
        <v>1587.953</v>
      </c>
      <c r="CM246" s="1">
        <v>2908.404</v>
      </c>
      <c r="CN246" s="1">
        <v>2908.404</v>
      </c>
      <c r="CT246">
        <v>1.4459999999999999E-4</v>
      </c>
      <c r="CU246">
        <v>11903338.3544924</v>
      </c>
      <c r="CV246" s="33">
        <f t="shared" si="132"/>
        <v>11.9033383544924</v>
      </c>
      <c r="CY246" s="41">
        <f t="shared" si="133"/>
        <v>0.14459999999999998</v>
      </c>
      <c r="CZ246">
        <v>13139295.819132499</v>
      </c>
      <c r="DA246" s="33">
        <f t="shared" si="134"/>
        <v>13.139295819132499</v>
      </c>
      <c r="DC246">
        <v>1.4459999999999999E-4</v>
      </c>
      <c r="DD246">
        <v>13124489.2142876</v>
      </c>
      <c r="DE246">
        <f t="shared" si="135"/>
        <v>13.1244892142876</v>
      </c>
      <c r="DG246" s="43">
        <f t="shared" si="136"/>
        <v>0.14459999999999998</v>
      </c>
      <c r="DH246" s="44">
        <v>12924953.0549899</v>
      </c>
      <c r="DI246" s="38">
        <f t="shared" si="137"/>
        <v>12.924953054989901</v>
      </c>
      <c r="DO246" s="38">
        <f t="shared" si="138"/>
        <v>0.14459999999999998</v>
      </c>
      <c r="DQ246" s="39">
        <f t="shared" si="139"/>
        <v>0</v>
      </c>
    </row>
    <row r="247" spans="1:121" x14ac:dyDescent="0.25">
      <c r="A247" s="1">
        <v>3847.8209999999999</v>
      </c>
      <c r="E247" s="1">
        <v>3163</v>
      </c>
      <c r="F247" s="1">
        <v>3163</v>
      </c>
      <c r="G247" s="1">
        <v>3263.2150000000001</v>
      </c>
      <c r="H247" s="1">
        <v>2906.9589999999998</v>
      </c>
      <c r="I247" s="1">
        <v>437.34899999999999</v>
      </c>
      <c r="J247" s="1"/>
      <c r="K247" s="1">
        <v>-12.401999999999999</v>
      </c>
      <c r="L247" s="1">
        <v>-0.47499999999999998</v>
      </c>
      <c r="M247" s="1">
        <v>-9706.1419999999998</v>
      </c>
      <c r="N247" s="1"/>
      <c r="O247" s="1">
        <v>-332.23</v>
      </c>
      <c r="P247" s="1"/>
      <c r="Q247" s="1">
        <v>1589.8689999999999</v>
      </c>
      <c r="R247" s="1">
        <v>2044.5360000000001</v>
      </c>
      <c r="S247" s="1">
        <v>-5.9720000000000004</v>
      </c>
      <c r="T247" s="1">
        <v>-9.6859999999999999</v>
      </c>
      <c r="U247" s="1">
        <v>-4.8470000000000004</v>
      </c>
      <c r="V247" s="1">
        <v>-6.4000000000000001E-2</v>
      </c>
      <c r="W247" s="1">
        <v>2.254</v>
      </c>
      <c r="X247" s="1">
        <v>2.806</v>
      </c>
      <c r="Y247" s="1">
        <v>4.0419999999999998</v>
      </c>
      <c r="Z247" s="1">
        <v>1.8959999999999999</v>
      </c>
      <c r="AA247" s="30">
        <v>3847.8209999999999</v>
      </c>
      <c r="AB247" s="1">
        <v>1312.1110000000001</v>
      </c>
      <c r="AC247" s="1">
        <v>3192.223</v>
      </c>
      <c r="AD247" s="1">
        <v>601.57500000000005</v>
      </c>
      <c r="AH247">
        <f t="shared" si="112"/>
        <v>5.9720000000000004</v>
      </c>
      <c r="AI247" s="1">
        <f t="shared" si="113"/>
        <v>9.6859999999999999</v>
      </c>
      <c r="AJ247">
        <f t="shared" si="114"/>
        <v>4.8470000000000004</v>
      </c>
      <c r="AK247">
        <f t="shared" si="115"/>
        <v>6.4000000000000001E-2</v>
      </c>
      <c r="AL247">
        <f t="shared" si="116"/>
        <v>-2.254</v>
      </c>
      <c r="AM247">
        <f t="shared" si="117"/>
        <v>-2.806</v>
      </c>
      <c r="AN247" s="1">
        <v>3847.8209999999999</v>
      </c>
      <c r="AO247" s="1">
        <f t="shared" si="118"/>
        <v>38.478209999999997</v>
      </c>
      <c r="AP247" s="1">
        <v>1312.1110000000001</v>
      </c>
      <c r="AQ247" s="1">
        <v>3192.223</v>
      </c>
      <c r="AR247" s="1">
        <v>601.57500000000005</v>
      </c>
      <c r="AS247" s="4">
        <f t="shared" si="119"/>
        <v>-54.938000000000102</v>
      </c>
      <c r="AU247" s="17">
        <f t="shared" si="120"/>
        <v>12.465054500000001</v>
      </c>
      <c r="AV247" s="17">
        <f t="shared" si="121"/>
        <v>12.892045499999998</v>
      </c>
      <c r="AW247" s="17">
        <f t="shared" si="122"/>
        <v>-12.892045499999998</v>
      </c>
      <c r="AY247" s="4">
        <f t="shared" si="110"/>
        <v>1.9443651162790697E-5</v>
      </c>
      <c r="AZ247" s="4">
        <f t="shared" si="111"/>
        <v>1.1174994186046512E-5</v>
      </c>
      <c r="BA247" s="38">
        <f t="shared" si="123"/>
        <v>1.9443651162790697E-2</v>
      </c>
      <c r="BB247" s="39">
        <f t="shared" si="124"/>
        <v>1.1174994186046512E-2</v>
      </c>
      <c r="BC247" s="1">
        <f t="shared" si="141"/>
        <v>0.16197549860037669</v>
      </c>
      <c r="BD247" s="1">
        <f t="shared" si="125"/>
        <v>-0.16752397655712153</v>
      </c>
      <c r="BF247" s="18">
        <f t="shared" si="126"/>
        <v>15.622153259999999</v>
      </c>
      <c r="BG247" s="18">
        <f t="shared" si="127"/>
        <v>7.2339034800000004</v>
      </c>
      <c r="BI247" s="21">
        <f t="shared" si="128"/>
        <v>20.209113989962212</v>
      </c>
      <c r="BJ247" s="21">
        <f t="shared" si="129"/>
        <v>278.2169963373633</v>
      </c>
      <c r="BN247" s="1">
        <v>1.4520000000000001E-4</v>
      </c>
      <c r="BO247" s="1">
        <v>15159979.505716201</v>
      </c>
      <c r="BP247">
        <f t="shared" si="130"/>
        <v>15.159979505716199</v>
      </c>
      <c r="CB247" s="33">
        <v>1.4520000000000001E-4</v>
      </c>
      <c r="CC247" s="40">
        <f t="shared" si="140"/>
        <v>0.1452</v>
      </c>
      <c r="CJ247" s="1">
        <v>1589.8689999999999</v>
      </c>
      <c r="CK247" s="1">
        <v>1589.8689999999999</v>
      </c>
      <c r="CM247" s="1">
        <v>2906.9589999999998</v>
      </c>
      <c r="CN247" s="1">
        <v>2906.9589999999998</v>
      </c>
      <c r="CT247">
        <v>1.4520000000000001E-4</v>
      </c>
      <c r="CU247">
        <v>11908373.376398399</v>
      </c>
      <c r="CV247" s="33">
        <f t="shared" si="132"/>
        <v>11.9083733763984</v>
      </c>
      <c r="CY247" s="41">
        <f t="shared" si="133"/>
        <v>0.1452</v>
      </c>
      <c r="CZ247">
        <v>13144861.285307299</v>
      </c>
      <c r="DA247" s="33">
        <f t="shared" si="134"/>
        <v>13.1448612853073</v>
      </c>
      <c r="DC247">
        <v>1.4520000000000001E-4</v>
      </c>
      <c r="DD247">
        <v>13129999.5836867</v>
      </c>
      <c r="DE247">
        <f t="shared" si="135"/>
        <v>13.129999583686701</v>
      </c>
      <c r="DG247" s="43">
        <f t="shared" si="136"/>
        <v>0.1452</v>
      </c>
      <c r="DH247" s="44">
        <v>12930379.645862401</v>
      </c>
      <c r="DI247" s="38">
        <f t="shared" si="137"/>
        <v>12.9303796458624</v>
      </c>
      <c r="DO247" s="38">
        <f t="shared" si="138"/>
        <v>0.1452</v>
      </c>
      <c r="DQ247" s="39">
        <f t="shared" si="139"/>
        <v>0</v>
      </c>
    </row>
    <row r="248" spans="1:121" x14ac:dyDescent="0.25">
      <c r="A248" s="1">
        <v>3887.498</v>
      </c>
      <c r="E248" s="1">
        <v>3164</v>
      </c>
      <c r="F248" s="1">
        <v>3164</v>
      </c>
      <c r="G248" s="1">
        <v>3303.942</v>
      </c>
      <c r="H248" s="1">
        <v>2932.491</v>
      </c>
      <c r="I248" s="1">
        <v>449.76799999999997</v>
      </c>
      <c r="J248" s="1"/>
      <c r="K248" s="1">
        <v>-13.356</v>
      </c>
      <c r="L248" s="1">
        <v>0</v>
      </c>
      <c r="M248" s="1">
        <v>-9466.1409999999996</v>
      </c>
      <c r="N248" s="1"/>
      <c r="O248" s="1">
        <v>-338.89100000000002</v>
      </c>
      <c r="P248" s="1"/>
      <c r="Q248" s="1">
        <v>1616.21</v>
      </c>
      <c r="R248" s="1">
        <v>2073.6410000000001</v>
      </c>
      <c r="S248" s="1">
        <v>-6.0839999999999996</v>
      </c>
      <c r="T248" s="1">
        <v>-9.8520000000000003</v>
      </c>
      <c r="U248" s="1">
        <v>-4.923</v>
      </c>
      <c r="V248" s="1">
        <v>-6.4000000000000001E-2</v>
      </c>
      <c r="W248" s="1">
        <v>2.2930000000000001</v>
      </c>
      <c r="X248" s="1">
        <v>2.871</v>
      </c>
      <c r="Y248" s="1">
        <v>4.1120000000000001</v>
      </c>
      <c r="Z248" s="1">
        <v>1.9259999999999999</v>
      </c>
      <c r="AA248" s="30">
        <v>3887.498</v>
      </c>
      <c r="AB248" s="1">
        <v>1315.7729999999999</v>
      </c>
      <c r="AC248" s="1">
        <v>3207.7890000000002</v>
      </c>
      <c r="AD248" s="1">
        <v>610.42600000000004</v>
      </c>
      <c r="AH248">
        <f t="shared" si="112"/>
        <v>6.0839999999999996</v>
      </c>
      <c r="AI248" s="1">
        <f t="shared" si="113"/>
        <v>9.8520000000000003</v>
      </c>
      <c r="AJ248">
        <f t="shared" si="114"/>
        <v>4.923</v>
      </c>
      <c r="AK248">
        <f t="shared" si="115"/>
        <v>6.4000000000000001E-2</v>
      </c>
      <c r="AL248">
        <f t="shared" si="116"/>
        <v>-2.2930000000000001</v>
      </c>
      <c r="AM248">
        <f t="shared" si="117"/>
        <v>-2.871</v>
      </c>
      <c r="AN248" s="1">
        <v>3887.498</v>
      </c>
      <c r="AO248" s="1">
        <f t="shared" si="118"/>
        <v>38.874980000000001</v>
      </c>
      <c r="AP248" s="1">
        <v>1315.7729999999999</v>
      </c>
      <c r="AQ248" s="1">
        <v>3207.7890000000002</v>
      </c>
      <c r="AR248" s="1">
        <v>610.42600000000004</v>
      </c>
      <c r="AS248" s="4">
        <f t="shared" si="119"/>
        <v>-25.638000000000375</v>
      </c>
      <c r="AU248" s="17">
        <f t="shared" si="120"/>
        <v>12.499843499999999</v>
      </c>
      <c r="AV248" s="17">
        <f t="shared" si="121"/>
        <v>13.217406500000003</v>
      </c>
      <c r="AW248" s="17">
        <f t="shared" si="122"/>
        <v>-13.217406500000003</v>
      </c>
      <c r="AY248" s="4">
        <f t="shared" si="110"/>
        <v>1.9664296511627907E-5</v>
      </c>
      <c r="AZ248" s="4">
        <f t="shared" si="111"/>
        <v>1.136686627906977E-5</v>
      </c>
      <c r="BA248" s="38">
        <f t="shared" si="123"/>
        <v>1.9664296511627908E-2</v>
      </c>
      <c r="BB248" s="39">
        <f t="shared" si="124"/>
        <v>1.1366866279069771E-2</v>
      </c>
      <c r="BC248" s="1">
        <f t="shared" si="141"/>
        <v>0.16076977402946574</v>
      </c>
      <c r="BD248" s="1">
        <f t="shared" si="125"/>
        <v>-0.16999888488688614</v>
      </c>
      <c r="BF248" s="18">
        <f t="shared" si="126"/>
        <v>15.78324188</v>
      </c>
      <c r="BG248" s="18">
        <f t="shared" si="127"/>
        <v>7.3084962400000002</v>
      </c>
      <c r="BI248" s="21">
        <f t="shared" si="128"/>
        <v>20.803066980558761</v>
      </c>
      <c r="BJ248" s="21">
        <f t="shared" si="129"/>
        <v>280.84987753924054</v>
      </c>
      <c r="BN248" s="1">
        <v>1.4579999999999999E-4</v>
      </c>
      <c r="BO248" s="1">
        <v>15162154.428177601</v>
      </c>
      <c r="BP248">
        <f t="shared" si="130"/>
        <v>15.162154428177599</v>
      </c>
      <c r="CB248" s="33">
        <v>1.4579999999999999E-4</v>
      </c>
      <c r="CC248" s="40">
        <f t="shared" si="140"/>
        <v>0.14579999999999999</v>
      </c>
      <c r="CJ248" s="1">
        <v>1616.21</v>
      </c>
      <c r="CK248" s="1">
        <v>1616.21</v>
      </c>
      <c r="CM248" s="1">
        <v>2932.491</v>
      </c>
      <c r="CN248" s="1">
        <v>2932.491</v>
      </c>
      <c r="CT248">
        <v>1.4579999999999999E-4</v>
      </c>
      <c r="CU248">
        <v>11913400.1511786</v>
      </c>
      <c r="CV248" s="33">
        <f t="shared" si="132"/>
        <v>11.9134001511786</v>
      </c>
      <c r="CY248" s="41">
        <f t="shared" si="133"/>
        <v>0.14579999999999999</v>
      </c>
      <c r="CZ248">
        <v>13150415.600402899</v>
      </c>
      <c r="DA248" s="33">
        <f t="shared" si="134"/>
        <v>13.1504156004029</v>
      </c>
      <c r="DC248">
        <v>1.4579999999999999E-4</v>
      </c>
      <c r="DD248">
        <v>13135499.066174701</v>
      </c>
      <c r="DE248">
        <f t="shared" si="135"/>
        <v>13.135499066174701</v>
      </c>
      <c r="DG248" s="43">
        <f t="shared" si="136"/>
        <v>0.14579999999999999</v>
      </c>
      <c r="DH248" s="44">
        <v>12935795.3498237</v>
      </c>
      <c r="DI248" s="38">
        <f t="shared" si="137"/>
        <v>12.935795349823699</v>
      </c>
      <c r="DO248" s="38">
        <f t="shared" si="138"/>
        <v>0.14579999999999999</v>
      </c>
      <c r="DQ248" s="39">
        <f t="shared" si="139"/>
        <v>0</v>
      </c>
    </row>
    <row r="249" spans="1:121" x14ac:dyDescent="0.25">
      <c r="A249" s="1">
        <v>3949.4569999999999</v>
      </c>
      <c r="E249" s="1">
        <v>3165</v>
      </c>
      <c r="F249" s="1">
        <v>3165</v>
      </c>
      <c r="G249" s="1">
        <v>3280.4639999999999</v>
      </c>
      <c r="H249" s="1">
        <v>2891.0619999999999</v>
      </c>
      <c r="I249" s="1">
        <v>459.79899999999998</v>
      </c>
      <c r="J249" s="1"/>
      <c r="K249" s="1">
        <v>-15.263999999999999</v>
      </c>
      <c r="L249" s="1">
        <v>-1.4239999999999999</v>
      </c>
      <c r="M249" s="1">
        <v>-9785.6589999999997</v>
      </c>
      <c r="N249" s="1"/>
      <c r="O249" s="1">
        <v>-342.22199999999998</v>
      </c>
      <c r="P249" s="1"/>
      <c r="Q249" s="1">
        <v>1628.183</v>
      </c>
      <c r="R249" s="1">
        <v>2086.5239999999999</v>
      </c>
      <c r="S249" s="1">
        <v>-6.133</v>
      </c>
      <c r="T249" s="1">
        <v>-9.9469999999999992</v>
      </c>
      <c r="U249" s="1">
        <v>-4.9800000000000004</v>
      </c>
      <c r="V249" s="1">
        <v>-5.8999999999999997E-2</v>
      </c>
      <c r="W249" s="1">
        <v>2.3119999999999998</v>
      </c>
      <c r="X249" s="1">
        <v>2.8929999999999998</v>
      </c>
      <c r="Y249" s="1">
        <v>4.1429999999999998</v>
      </c>
      <c r="Z249" s="1">
        <v>1.94</v>
      </c>
      <c r="AA249" s="30">
        <v>3949.4569999999999</v>
      </c>
      <c r="AB249" s="1">
        <v>1338.97</v>
      </c>
      <c r="AC249" s="1">
        <v>3262.7269999999999</v>
      </c>
      <c r="AD249" s="1">
        <v>621.41399999999999</v>
      </c>
      <c r="AH249">
        <f t="shared" si="112"/>
        <v>6.133</v>
      </c>
      <c r="AI249" s="1">
        <f t="shared" si="113"/>
        <v>9.9469999999999992</v>
      </c>
      <c r="AJ249">
        <f t="shared" si="114"/>
        <v>4.9800000000000004</v>
      </c>
      <c r="AK249">
        <f t="shared" si="115"/>
        <v>5.8999999999999997E-2</v>
      </c>
      <c r="AL249">
        <f t="shared" si="116"/>
        <v>-2.3119999999999998</v>
      </c>
      <c r="AM249">
        <f t="shared" si="117"/>
        <v>-2.8929999999999998</v>
      </c>
      <c r="AN249" s="1">
        <v>3949.4569999999999</v>
      </c>
      <c r="AO249" s="1">
        <f t="shared" si="118"/>
        <v>39.494569999999996</v>
      </c>
      <c r="AP249" s="1">
        <v>1338.97</v>
      </c>
      <c r="AQ249" s="1">
        <v>3262.7269999999999</v>
      </c>
      <c r="AR249" s="1">
        <v>621.41399999999999</v>
      </c>
      <c r="AS249" s="4">
        <f t="shared" si="119"/>
        <v>-30.826000000000022</v>
      </c>
      <c r="AU249" s="17">
        <f t="shared" si="120"/>
        <v>12.720215000000001</v>
      </c>
      <c r="AV249" s="17">
        <f t="shared" si="121"/>
        <v>13.384654999999995</v>
      </c>
      <c r="AW249" s="17">
        <f t="shared" si="122"/>
        <v>-13.384654999999995</v>
      </c>
      <c r="AY249" s="4">
        <f t="shared" si="110"/>
        <v>1.9481749999999997E-5</v>
      </c>
      <c r="AZ249" s="4">
        <f t="shared" si="111"/>
        <v>1.1455843023255815E-5</v>
      </c>
      <c r="BA249" s="38">
        <f t="shared" si="123"/>
        <v>1.9481749999999996E-2</v>
      </c>
      <c r="BB249" s="39">
        <f t="shared" si="124"/>
        <v>1.1455843023255816E-2</v>
      </c>
      <c r="BC249" s="1">
        <f t="shared" si="141"/>
        <v>0.16103751730934152</v>
      </c>
      <c r="BD249" s="1">
        <f t="shared" si="125"/>
        <v>-0.16944930657556212</v>
      </c>
      <c r="BF249" s="18">
        <f t="shared" si="126"/>
        <v>16.034795420000002</v>
      </c>
      <c r="BG249" s="18">
        <f t="shared" si="127"/>
        <v>7.4249791600000004</v>
      </c>
      <c r="BI249" s="21">
        <f t="shared" si="128"/>
        <v>20.671173739240633</v>
      </c>
      <c r="BJ249" s="21">
        <f t="shared" si="129"/>
        <v>280.26521976123627</v>
      </c>
      <c r="BN249" s="1">
        <v>1.4640000000000001E-4</v>
      </c>
      <c r="BO249" s="1">
        <v>15164282.7438218</v>
      </c>
      <c r="BP249">
        <f t="shared" si="130"/>
        <v>15.164282743821799</v>
      </c>
      <c r="CB249" s="33">
        <v>1.4640000000000001E-4</v>
      </c>
      <c r="CC249" s="40">
        <f t="shared" si="140"/>
        <v>0.1464</v>
      </c>
      <c r="CJ249" s="1">
        <v>1628.183</v>
      </c>
      <c r="CK249" s="1">
        <v>1628.183</v>
      </c>
      <c r="CM249" s="1">
        <v>2891.0619999999999</v>
      </c>
      <c r="CN249" s="1">
        <v>2891.0619999999999</v>
      </c>
      <c r="CT249">
        <v>1.4640000000000001E-4</v>
      </c>
      <c r="CU249">
        <v>11918418.6873086</v>
      </c>
      <c r="CV249" s="33">
        <f t="shared" si="132"/>
        <v>11.9184186873086</v>
      </c>
      <c r="CY249" s="41">
        <f t="shared" si="133"/>
        <v>0.1464</v>
      </c>
      <c r="CZ249">
        <v>13155958.774209701</v>
      </c>
      <c r="DA249" s="33">
        <f t="shared" si="134"/>
        <v>13.155958774209701</v>
      </c>
      <c r="DC249">
        <v>1.4640000000000001E-4</v>
      </c>
      <c r="DD249">
        <v>13140987.6737151</v>
      </c>
      <c r="DE249">
        <f t="shared" si="135"/>
        <v>13.140987673715101</v>
      </c>
      <c r="DG249" s="43">
        <f t="shared" si="136"/>
        <v>0.1464</v>
      </c>
      <c r="DH249" s="44">
        <v>12941200.1788374</v>
      </c>
      <c r="DI249" s="38">
        <f t="shared" si="137"/>
        <v>12.9412001788374</v>
      </c>
      <c r="DO249" s="38">
        <f t="shared" si="138"/>
        <v>0.1464</v>
      </c>
      <c r="DQ249" s="39">
        <f t="shared" si="139"/>
        <v>0</v>
      </c>
    </row>
    <row r="250" spans="1:121" x14ac:dyDescent="0.25">
      <c r="A250" s="1">
        <v>3938.7739999999999</v>
      </c>
      <c r="E250" s="1">
        <v>3166</v>
      </c>
      <c r="F250" s="1">
        <v>3166</v>
      </c>
      <c r="G250" s="1">
        <v>3258.424</v>
      </c>
      <c r="H250" s="1">
        <v>2862.643</v>
      </c>
      <c r="I250" s="1">
        <v>459.322</v>
      </c>
      <c r="J250" s="1"/>
      <c r="K250" s="1">
        <v>-15.263999999999999</v>
      </c>
      <c r="L250" s="1">
        <v>-2.847</v>
      </c>
      <c r="M250" s="1">
        <v>-9875.6710000000003</v>
      </c>
      <c r="N250" s="1"/>
      <c r="O250" s="1">
        <v>-343.17399999999998</v>
      </c>
      <c r="P250" s="1"/>
      <c r="Q250" s="1">
        <v>1627.704</v>
      </c>
      <c r="R250" s="1">
        <v>2087.0010000000002</v>
      </c>
      <c r="S250" s="1">
        <v>-6.1429999999999998</v>
      </c>
      <c r="T250" s="1">
        <v>-9.9659999999999993</v>
      </c>
      <c r="U250" s="1">
        <v>-4.9800000000000004</v>
      </c>
      <c r="V250" s="1">
        <v>-6.4000000000000001E-2</v>
      </c>
      <c r="W250" s="1">
        <v>2.3170000000000002</v>
      </c>
      <c r="X250" s="1">
        <v>2.8929999999999998</v>
      </c>
      <c r="Y250" s="1">
        <v>4.1500000000000004</v>
      </c>
      <c r="Z250" s="1">
        <v>1.944</v>
      </c>
      <c r="AA250" s="30">
        <v>3938.7739999999999</v>
      </c>
      <c r="AB250" s="1">
        <v>1335.6120000000001</v>
      </c>
      <c r="AC250" s="1">
        <v>3278.904</v>
      </c>
      <c r="AD250" s="1">
        <v>621.71900000000005</v>
      </c>
      <c r="AH250">
        <f t="shared" si="112"/>
        <v>6.1429999999999998</v>
      </c>
      <c r="AI250" s="1">
        <f t="shared" si="113"/>
        <v>9.9659999999999993</v>
      </c>
      <c r="AJ250">
        <f t="shared" si="114"/>
        <v>4.9800000000000004</v>
      </c>
      <c r="AK250">
        <f t="shared" si="115"/>
        <v>6.4000000000000001E-2</v>
      </c>
      <c r="AL250">
        <f t="shared" si="116"/>
        <v>-2.3170000000000002</v>
      </c>
      <c r="AM250">
        <f t="shared" si="117"/>
        <v>-2.8929999999999998</v>
      </c>
      <c r="AN250" s="1">
        <v>3938.7739999999999</v>
      </c>
      <c r="AO250" s="1">
        <f t="shared" si="118"/>
        <v>39.387740000000001</v>
      </c>
      <c r="AP250" s="1">
        <v>1335.6120000000001</v>
      </c>
      <c r="AQ250" s="1">
        <v>3278.904</v>
      </c>
      <c r="AR250" s="1">
        <v>621.71900000000005</v>
      </c>
      <c r="AS250" s="4">
        <f t="shared" si="119"/>
        <v>-54.022999999999683</v>
      </c>
      <c r="AU250" s="17">
        <f t="shared" si="120"/>
        <v>12.688314</v>
      </c>
      <c r="AV250" s="17">
        <f t="shared" si="121"/>
        <v>13.343305999999998</v>
      </c>
      <c r="AW250" s="17">
        <f t="shared" si="122"/>
        <v>-13.343305999999998</v>
      </c>
      <c r="AY250" s="4">
        <f t="shared" si="110"/>
        <v>1.9313750000000001E-5</v>
      </c>
      <c r="AZ250" s="4">
        <f t="shared" si="111"/>
        <v>1.1458593023255815E-5</v>
      </c>
      <c r="BA250" s="38">
        <f t="shared" si="123"/>
        <v>1.9313750000000001E-2</v>
      </c>
      <c r="BB250" s="39">
        <f t="shared" si="124"/>
        <v>1.1458593023255815E-2</v>
      </c>
      <c r="BC250" s="1">
        <f t="shared" si="141"/>
        <v>0.16106933274160945</v>
      </c>
      <c r="BD250" s="1">
        <f t="shared" si="125"/>
        <v>-0.16938400121459113</v>
      </c>
      <c r="BF250" s="18">
        <f t="shared" si="126"/>
        <v>15.991422440000001</v>
      </c>
      <c r="BG250" s="18">
        <f t="shared" si="127"/>
        <v>7.4048951199999999</v>
      </c>
      <c r="BI250" s="21">
        <f t="shared" si="128"/>
        <v>20.655501112507668</v>
      </c>
      <c r="BJ250" s="21">
        <f t="shared" si="129"/>
        <v>280.19574597296929</v>
      </c>
      <c r="BN250" s="1">
        <v>1.47E-4</v>
      </c>
      <c r="BO250" s="1">
        <v>14968436.1322498</v>
      </c>
      <c r="BP250">
        <f t="shared" si="130"/>
        <v>14.968436132249799</v>
      </c>
      <c r="CB250" s="33">
        <v>1.47E-4</v>
      </c>
      <c r="CC250" s="40">
        <f t="shared" si="140"/>
        <v>0.14699999999999999</v>
      </c>
      <c r="CJ250" s="1">
        <v>1627.704</v>
      </c>
      <c r="CK250" s="1">
        <v>1627.704</v>
      </c>
      <c r="CM250" s="1">
        <v>2862.643</v>
      </c>
      <c r="CN250" s="1">
        <v>2862.643</v>
      </c>
      <c r="CT250">
        <v>1.47E-4</v>
      </c>
      <c r="CU250">
        <v>11923428.993252199</v>
      </c>
      <c r="CV250" s="33">
        <f t="shared" si="132"/>
        <v>11.9234289932522</v>
      </c>
      <c r="CY250" s="41">
        <f t="shared" si="133"/>
        <v>0.14699999999999999</v>
      </c>
      <c r="CZ250">
        <v>13161490.8165062</v>
      </c>
      <c r="DA250" s="33">
        <f t="shared" si="134"/>
        <v>13.1614908165062</v>
      </c>
      <c r="DC250">
        <v>1.47E-4</v>
      </c>
      <c r="DD250">
        <v>13146465.4182528</v>
      </c>
      <c r="DE250">
        <f t="shared" si="135"/>
        <v>13.1464654182528</v>
      </c>
      <c r="DG250" s="43">
        <f t="shared" si="136"/>
        <v>0.14699999999999999</v>
      </c>
      <c r="DH250" s="44">
        <v>12946594.1448486</v>
      </c>
      <c r="DI250" s="38">
        <f t="shared" si="137"/>
        <v>12.9465941448486</v>
      </c>
      <c r="DO250" s="38">
        <f t="shared" si="138"/>
        <v>0.14699999999999999</v>
      </c>
      <c r="DQ250" s="39">
        <f t="shared" si="139"/>
        <v>0</v>
      </c>
    </row>
    <row r="251" spans="1:121" x14ac:dyDescent="0.25">
      <c r="A251" s="1">
        <v>3914.9679999999998</v>
      </c>
      <c r="E251" s="1">
        <v>3167</v>
      </c>
      <c r="F251" s="1">
        <v>3167</v>
      </c>
      <c r="G251" s="1">
        <v>3269.444</v>
      </c>
      <c r="H251" s="1">
        <v>2864.0880000000002</v>
      </c>
      <c r="I251" s="1">
        <v>457.88900000000001</v>
      </c>
      <c r="J251" s="1"/>
      <c r="K251" s="1">
        <v>-15.741</v>
      </c>
      <c r="L251" s="1">
        <v>-2.847</v>
      </c>
      <c r="M251" s="1">
        <v>-9619.2980000000007</v>
      </c>
      <c r="N251" s="1"/>
      <c r="O251" s="1">
        <v>-343.17399999999998</v>
      </c>
      <c r="P251" s="1"/>
      <c r="Q251" s="1">
        <v>1631.057</v>
      </c>
      <c r="R251" s="1">
        <v>2090.3409999999999</v>
      </c>
      <c r="S251" s="1">
        <v>-6.1479999999999997</v>
      </c>
      <c r="T251" s="1">
        <v>-9.99</v>
      </c>
      <c r="U251" s="1">
        <v>-4.99</v>
      </c>
      <c r="V251" s="1">
        <v>-5.8999999999999997E-2</v>
      </c>
      <c r="W251" s="1">
        <v>2.3220000000000001</v>
      </c>
      <c r="X251" s="1">
        <v>2.9039999999999999</v>
      </c>
      <c r="Y251" s="1">
        <v>4.157</v>
      </c>
      <c r="Z251" s="1">
        <v>1.944</v>
      </c>
      <c r="AA251" s="30">
        <v>3914.9679999999998</v>
      </c>
      <c r="AB251" s="1">
        <v>1332.2550000000001</v>
      </c>
      <c r="AC251" s="1">
        <v>3265.78</v>
      </c>
      <c r="AD251" s="1">
        <v>622.024</v>
      </c>
      <c r="AH251">
        <f t="shared" si="112"/>
        <v>6.1479999999999997</v>
      </c>
      <c r="AI251" s="1">
        <f t="shared" si="113"/>
        <v>9.99</v>
      </c>
      <c r="AJ251">
        <f t="shared" si="114"/>
        <v>4.99</v>
      </c>
      <c r="AK251">
        <f t="shared" si="115"/>
        <v>5.8999999999999997E-2</v>
      </c>
      <c r="AL251">
        <f t="shared" si="116"/>
        <v>-2.3220000000000001</v>
      </c>
      <c r="AM251">
        <f t="shared" si="117"/>
        <v>-2.9039999999999999</v>
      </c>
      <c r="AN251" s="1">
        <v>3914.9679999999998</v>
      </c>
      <c r="AO251" s="1">
        <f t="shared" si="118"/>
        <v>39.149679999999996</v>
      </c>
      <c r="AP251" s="1">
        <v>1332.2550000000001</v>
      </c>
      <c r="AQ251" s="1">
        <v>3265.78</v>
      </c>
      <c r="AR251" s="1">
        <v>622.024</v>
      </c>
      <c r="AS251" s="4">
        <f t="shared" si="119"/>
        <v>-61.04300000000012</v>
      </c>
      <c r="AU251" s="17">
        <f t="shared" si="120"/>
        <v>12.656422500000001</v>
      </c>
      <c r="AV251" s="17">
        <f t="shared" si="121"/>
        <v>13.170707499999995</v>
      </c>
      <c r="AW251" s="17">
        <f t="shared" si="122"/>
        <v>-13.170707499999995</v>
      </c>
      <c r="AY251" s="4">
        <f t="shared" si="110"/>
        <v>1.9313819767441862E-5</v>
      </c>
      <c r="AZ251" s="4">
        <f t="shared" si="111"/>
        <v>1.1478087209302325E-5</v>
      </c>
      <c r="BA251" s="38">
        <f t="shared" si="123"/>
        <v>1.9313819767441863E-2</v>
      </c>
      <c r="BB251" s="39">
        <f t="shared" si="124"/>
        <v>1.1478087209302325E-2</v>
      </c>
      <c r="BC251" s="1">
        <f t="shared" si="141"/>
        <v>0.1616414553069144</v>
      </c>
      <c r="BD251" s="1">
        <f t="shared" si="125"/>
        <v>-0.16820964437001779</v>
      </c>
      <c r="BF251" s="18">
        <f t="shared" si="126"/>
        <v>15.894770080000001</v>
      </c>
      <c r="BG251" s="18">
        <f t="shared" si="127"/>
        <v>7.3601398399999995</v>
      </c>
      <c r="BI251" s="21">
        <f t="shared" si="128"/>
        <v>20.373667336495373</v>
      </c>
      <c r="BJ251" s="21">
        <f t="shared" si="129"/>
        <v>278.94643018086998</v>
      </c>
      <c r="BN251" s="1">
        <v>1.4760000000000001E-4</v>
      </c>
      <c r="BO251" s="1">
        <v>14970424.774418799</v>
      </c>
      <c r="BP251">
        <f t="shared" si="130"/>
        <v>14.970424774418799</v>
      </c>
      <c r="CB251" s="33">
        <v>1.4760000000000001E-4</v>
      </c>
      <c r="CC251" s="40">
        <f t="shared" si="140"/>
        <v>0.14760000000000001</v>
      </c>
      <c r="CJ251" s="1">
        <v>1631.057</v>
      </c>
      <c r="CK251" s="1">
        <v>1631.057</v>
      </c>
      <c r="CM251" s="1">
        <v>2864.0880000000002</v>
      </c>
      <c r="CN251" s="1">
        <v>2864.0880000000002</v>
      </c>
      <c r="CT251">
        <v>1.4760000000000001E-4</v>
      </c>
      <c r="CU251">
        <v>11928431.0774613</v>
      </c>
      <c r="CV251" s="33">
        <f t="shared" si="132"/>
        <v>11.928431077461301</v>
      </c>
      <c r="CY251" s="41">
        <f t="shared" si="133"/>
        <v>0.14760000000000001</v>
      </c>
      <c r="CZ251">
        <v>13167011.7370592</v>
      </c>
      <c r="DA251" s="33">
        <f t="shared" si="134"/>
        <v>13.1670117370592</v>
      </c>
      <c r="DC251">
        <v>1.4760000000000001E-4</v>
      </c>
      <c r="DD251">
        <v>13151932.311714999</v>
      </c>
      <c r="DE251">
        <f t="shared" si="135"/>
        <v>13.151932311714999</v>
      </c>
      <c r="DG251" s="43">
        <f t="shared" si="136"/>
        <v>0.14760000000000001</v>
      </c>
      <c r="DH251" s="44">
        <v>12951977.259784101</v>
      </c>
      <c r="DI251" s="38">
        <f t="shared" si="137"/>
        <v>12.951977259784101</v>
      </c>
      <c r="DO251" s="38">
        <f t="shared" si="138"/>
        <v>0.14760000000000001</v>
      </c>
      <c r="DQ251" s="39">
        <f t="shared" si="139"/>
        <v>0</v>
      </c>
    </row>
    <row r="252" spans="1:121" x14ac:dyDescent="0.25">
      <c r="A252" s="1">
        <v>3970.5160000000001</v>
      </c>
      <c r="E252" s="1">
        <v>3168</v>
      </c>
      <c r="F252" s="1">
        <v>3168</v>
      </c>
      <c r="G252" s="1">
        <v>3282.86</v>
      </c>
      <c r="H252" s="1">
        <v>2897.806</v>
      </c>
      <c r="I252" s="1">
        <v>468.39800000000002</v>
      </c>
      <c r="J252" s="1"/>
      <c r="K252" s="1">
        <v>-17.172000000000001</v>
      </c>
      <c r="L252" s="1">
        <v>-3.3220000000000001</v>
      </c>
      <c r="M252" s="1">
        <v>-9857.3960000000006</v>
      </c>
      <c r="N252" s="1"/>
      <c r="O252" s="1">
        <v>-347.93200000000002</v>
      </c>
      <c r="P252" s="1"/>
      <c r="Q252" s="1">
        <v>1647.3420000000001</v>
      </c>
      <c r="R252" s="1">
        <v>2109.9050000000002</v>
      </c>
      <c r="S252" s="1">
        <v>-6.2350000000000003</v>
      </c>
      <c r="T252" s="1">
        <v>-10.118</v>
      </c>
      <c r="U252" s="1">
        <v>-5.0510000000000002</v>
      </c>
      <c r="V252" s="1">
        <v>-7.2999999999999995E-2</v>
      </c>
      <c r="W252" s="1">
        <v>2.3460000000000001</v>
      </c>
      <c r="X252" s="1">
        <v>2.9369999999999998</v>
      </c>
      <c r="Y252" s="1">
        <v>4.21</v>
      </c>
      <c r="Z252" s="1">
        <v>1.966</v>
      </c>
      <c r="AA252" s="30">
        <v>3970.5160000000001</v>
      </c>
      <c r="AB252" s="1">
        <v>1330.729</v>
      </c>
      <c r="AC252" s="1">
        <v>3276.1570000000002</v>
      </c>
      <c r="AD252" s="1">
        <v>630.57000000000005</v>
      </c>
      <c r="AH252">
        <f t="shared" si="112"/>
        <v>6.2350000000000003</v>
      </c>
      <c r="AI252" s="1">
        <f t="shared" si="113"/>
        <v>10.118</v>
      </c>
      <c r="AJ252">
        <f t="shared" si="114"/>
        <v>5.0510000000000002</v>
      </c>
      <c r="AK252">
        <f t="shared" si="115"/>
        <v>7.2999999999999995E-2</v>
      </c>
      <c r="AL252">
        <f t="shared" si="116"/>
        <v>-2.3460000000000001</v>
      </c>
      <c r="AM252">
        <f t="shared" si="117"/>
        <v>-2.9369999999999998</v>
      </c>
      <c r="AN252" s="1">
        <v>3970.5160000000001</v>
      </c>
      <c r="AO252" s="1">
        <f t="shared" si="118"/>
        <v>39.705159999999999</v>
      </c>
      <c r="AP252" s="1">
        <v>1330.729</v>
      </c>
      <c r="AQ252" s="1">
        <v>3276.1570000000002</v>
      </c>
      <c r="AR252" s="1">
        <v>630.57000000000005</v>
      </c>
      <c r="AS252" s="4">
        <f t="shared" si="119"/>
        <v>-5.8000000000001819</v>
      </c>
      <c r="AU252" s="17">
        <f t="shared" si="120"/>
        <v>12.641925499999999</v>
      </c>
      <c r="AV252" s="17">
        <f t="shared" si="121"/>
        <v>13.755944499999998</v>
      </c>
      <c r="AW252" s="17">
        <f t="shared" si="122"/>
        <v>-13.755944499999998</v>
      </c>
      <c r="AY252" s="4">
        <f t="shared" si="110"/>
        <v>1.9570953488372093E-5</v>
      </c>
      <c r="AZ252" s="4">
        <f t="shared" si="111"/>
        <v>1.1600430232558139E-5</v>
      </c>
      <c r="BA252" s="38">
        <f t="shared" si="123"/>
        <v>1.9570953488372095E-2</v>
      </c>
      <c r="BB252" s="39">
        <f t="shared" si="124"/>
        <v>1.160043023255814E-2</v>
      </c>
      <c r="BC252" s="1">
        <f t="shared" si="141"/>
        <v>0.15919751362291451</v>
      </c>
      <c r="BD252" s="1">
        <f t="shared" si="125"/>
        <v>-0.1732261562477018</v>
      </c>
      <c r="BF252" s="18">
        <f t="shared" si="126"/>
        <v>16.120294960000003</v>
      </c>
      <c r="BG252" s="18">
        <f t="shared" si="127"/>
        <v>7.4645700799999997</v>
      </c>
      <c r="BI252" s="21">
        <f t="shared" si="128"/>
        <v>21.577579496101251</v>
      </c>
      <c r="BJ252" s="21">
        <f t="shared" si="129"/>
        <v>284.28314494436364</v>
      </c>
      <c r="BN252" s="1">
        <v>1.482E-4</v>
      </c>
      <c r="BO252" s="1">
        <v>14972366.913850101</v>
      </c>
      <c r="BP252">
        <f t="shared" si="130"/>
        <v>14.972366913850101</v>
      </c>
      <c r="CB252" s="33">
        <v>1.482E-4</v>
      </c>
      <c r="CC252" s="40">
        <f t="shared" si="140"/>
        <v>0.1482</v>
      </c>
      <c r="CJ252" s="1">
        <v>1647.3420000000001</v>
      </c>
      <c r="CK252" s="1">
        <v>1647.3420000000001</v>
      </c>
      <c r="CM252" s="1">
        <v>2897.806</v>
      </c>
      <c r="CN252" s="1">
        <v>2897.806</v>
      </c>
      <c r="CT252">
        <v>1.482E-4</v>
      </c>
      <c r="CU252">
        <v>11933424.948375501</v>
      </c>
      <c r="CV252" s="33">
        <f t="shared" si="132"/>
        <v>11.933424948375501</v>
      </c>
      <c r="CY252" s="41">
        <f t="shared" si="133"/>
        <v>0.1482</v>
      </c>
      <c r="CZ252">
        <v>13172521.5456235</v>
      </c>
      <c r="DA252" s="33">
        <f t="shared" si="134"/>
        <v>13.1725215456235</v>
      </c>
      <c r="DC252">
        <v>1.482E-4</v>
      </c>
      <c r="DD252">
        <v>13157388.3660104</v>
      </c>
      <c r="DE252">
        <f t="shared" si="135"/>
        <v>13.1573883660104</v>
      </c>
      <c r="DG252" s="43">
        <f t="shared" si="136"/>
        <v>0.1482</v>
      </c>
      <c r="DH252" s="44">
        <v>12957349.5355529</v>
      </c>
      <c r="DI252" s="38">
        <f t="shared" si="137"/>
        <v>12.9573495355529</v>
      </c>
      <c r="DO252" s="38">
        <f t="shared" si="138"/>
        <v>0.1482</v>
      </c>
      <c r="DQ252" s="39">
        <f t="shared" si="139"/>
        <v>0</v>
      </c>
    </row>
    <row r="253" spans="1:121" x14ac:dyDescent="0.25">
      <c r="A253" s="1">
        <v>3968.6849999999999</v>
      </c>
      <c r="E253" s="1">
        <v>3169</v>
      </c>
      <c r="F253" s="1">
        <v>3169</v>
      </c>
      <c r="G253" s="1">
        <v>3282.3809999999999</v>
      </c>
      <c r="H253" s="1">
        <v>2898.77</v>
      </c>
      <c r="I253" s="1">
        <v>468.875</v>
      </c>
      <c r="J253" s="1"/>
      <c r="K253" s="1">
        <v>-17.172000000000001</v>
      </c>
      <c r="L253" s="1">
        <v>-3.7959999999999998</v>
      </c>
      <c r="M253" s="1">
        <v>-9651.7520000000004</v>
      </c>
      <c r="N253" s="1"/>
      <c r="O253" s="1">
        <v>-348.88299999999998</v>
      </c>
      <c r="P253" s="1"/>
      <c r="Q253" s="1">
        <v>1651.173</v>
      </c>
      <c r="R253" s="1">
        <v>2114.6759999999999</v>
      </c>
      <c r="S253" s="1">
        <v>-6.2649999999999997</v>
      </c>
      <c r="T253" s="1">
        <v>-10.141</v>
      </c>
      <c r="U253" s="1">
        <v>-5.0659999999999998</v>
      </c>
      <c r="V253" s="1">
        <v>-6.4000000000000001E-2</v>
      </c>
      <c r="W253" s="1">
        <v>2.36</v>
      </c>
      <c r="X253" s="1">
        <v>2.9420000000000002</v>
      </c>
      <c r="Y253" s="1">
        <v>4.2240000000000002</v>
      </c>
      <c r="Z253" s="1">
        <v>1.9730000000000001</v>
      </c>
      <c r="AA253" s="30">
        <v>3968.6849999999999</v>
      </c>
      <c r="AB253" s="1">
        <v>1338.97</v>
      </c>
      <c r="AC253" s="1">
        <v>3300.2689999999998</v>
      </c>
      <c r="AD253" s="1">
        <v>631.79100000000005</v>
      </c>
      <c r="AH253">
        <f t="shared" si="112"/>
        <v>6.2649999999999997</v>
      </c>
      <c r="AI253" s="1">
        <f t="shared" si="113"/>
        <v>10.141</v>
      </c>
      <c r="AJ253">
        <f t="shared" si="114"/>
        <v>5.0659999999999998</v>
      </c>
      <c r="AK253">
        <f t="shared" si="115"/>
        <v>6.4000000000000001E-2</v>
      </c>
      <c r="AL253">
        <f t="shared" si="116"/>
        <v>-2.36</v>
      </c>
      <c r="AM253">
        <f t="shared" si="117"/>
        <v>-2.9420000000000002</v>
      </c>
      <c r="AN253" s="1">
        <v>3968.6849999999999</v>
      </c>
      <c r="AO253" s="1">
        <f t="shared" si="118"/>
        <v>39.68685</v>
      </c>
      <c r="AP253" s="1">
        <v>1338.97</v>
      </c>
      <c r="AQ253" s="1">
        <v>3300.2689999999998</v>
      </c>
      <c r="AR253" s="1">
        <v>631.79100000000005</v>
      </c>
      <c r="AS253" s="4">
        <f t="shared" si="119"/>
        <v>-38.763000000000375</v>
      </c>
      <c r="AU253" s="17">
        <f t="shared" si="120"/>
        <v>12.720215000000001</v>
      </c>
      <c r="AV253" s="17">
        <f t="shared" si="121"/>
        <v>13.576934999999999</v>
      </c>
      <c r="AW253" s="17">
        <f t="shared" si="122"/>
        <v>-13.576934999999999</v>
      </c>
      <c r="AY253" s="4">
        <f t="shared" si="110"/>
        <v>1.9579331395348836E-5</v>
      </c>
      <c r="AZ253" s="4">
        <f t="shared" si="111"/>
        <v>1.1628232558139536E-5</v>
      </c>
      <c r="BA253" s="38">
        <f t="shared" si="123"/>
        <v>1.9579331395348835E-2</v>
      </c>
      <c r="BB253" s="39">
        <f t="shared" si="124"/>
        <v>1.1628232558139535E-2</v>
      </c>
      <c r="BC253" s="1">
        <f t="shared" si="141"/>
        <v>0.16025730185187287</v>
      </c>
      <c r="BD253" s="1">
        <f t="shared" si="125"/>
        <v>-0.17105080146194518</v>
      </c>
      <c r="BF253" s="18">
        <f t="shared" si="126"/>
        <v>16.1128611</v>
      </c>
      <c r="BG253" s="18">
        <f t="shared" si="127"/>
        <v>7.4611278000000008</v>
      </c>
      <c r="BI253" s="21">
        <f t="shared" si="128"/>
        <v>21.055516329126668</v>
      </c>
      <c r="BJ253" s="21">
        <f t="shared" si="129"/>
        <v>281.96893772547355</v>
      </c>
      <c r="BN253" s="1">
        <v>1.4880000000000001E-4</v>
      </c>
      <c r="BO253" s="1">
        <v>14974262.5851654</v>
      </c>
      <c r="BP253">
        <f t="shared" si="130"/>
        <v>14.9742625851654</v>
      </c>
      <c r="CB253" s="33">
        <v>1.4880000000000001E-4</v>
      </c>
      <c r="CC253" s="40">
        <f t="shared" si="140"/>
        <v>0.14880000000000002</v>
      </c>
      <c r="CJ253" s="1">
        <v>1651.173</v>
      </c>
      <c r="CK253" s="1">
        <v>1651.173</v>
      </c>
      <c r="CM253" s="1">
        <v>2898.77</v>
      </c>
      <c r="CN253" s="1">
        <v>2898.77</v>
      </c>
      <c r="CT253">
        <v>1.4880000000000001E-4</v>
      </c>
      <c r="CU253">
        <v>11938410.614422601</v>
      </c>
      <c r="CV253" s="33">
        <f t="shared" si="132"/>
        <v>11.938410614422601</v>
      </c>
      <c r="CY253" s="41">
        <f t="shared" si="133"/>
        <v>0.14880000000000002</v>
      </c>
      <c r="CZ253">
        <v>13178020.251941999</v>
      </c>
      <c r="DA253" s="33">
        <f t="shared" si="134"/>
        <v>13.178020251942</v>
      </c>
      <c r="DC253">
        <v>1.4880000000000001E-4</v>
      </c>
      <c r="DD253">
        <v>13162833.593029801</v>
      </c>
      <c r="DE253">
        <f t="shared" si="135"/>
        <v>13.1628335930298</v>
      </c>
      <c r="DG253" s="43">
        <f t="shared" si="136"/>
        <v>0.14880000000000002</v>
      </c>
      <c r="DH253" s="44">
        <v>12962710.984045601</v>
      </c>
      <c r="DI253" s="38">
        <f t="shared" si="137"/>
        <v>12.9627109840456</v>
      </c>
      <c r="DO253" s="38">
        <f t="shared" si="138"/>
        <v>0.14880000000000002</v>
      </c>
      <c r="DQ253" s="39">
        <f t="shared" si="139"/>
        <v>0</v>
      </c>
    </row>
    <row r="254" spans="1:121" x14ac:dyDescent="0.25">
      <c r="A254" s="1">
        <v>3991.8809999999999</v>
      </c>
      <c r="E254" s="1">
        <v>3170</v>
      </c>
      <c r="F254" s="1">
        <v>3170</v>
      </c>
      <c r="G254" s="1">
        <v>3278.547</v>
      </c>
      <c r="H254" s="1">
        <v>2927.192</v>
      </c>
      <c r="I254" s="1">
        <v>475.08499999999998</v>
      </c>
      <c r="J254" s="1"/>
      <c r="K254" s="1">
        <v>-17.649000000000001</v>
      </c>
      <c r="L254" s="1">
        <v>-5.22</v>
      </c>
      <c r="M254" s="1">
        <v>-9797.0820000000003</v>
      </c>
      <c r="N254" s="1"/>
      <c r="O254" s="1">
        <v>-350.786</v>
      </c>
      <c r="P254" s="1"/>
      <c r="Q254" s="1">
        <v>1657.4</v>
      </c>
      <c r="R254" s="1">
        <v>2121.357</v>
      </c>
      <c r="S254" s="1">
        <v>-6.2939999999999996</v>
      </c>
      <c r="T254" s="1">
        <v>-10.193</v>
      </c>
      <c r="U254" s="1">
        <v>-5.0990000000000002</v>
      </c>
      <c r="V254" s="1">
        <v>-5.8999999999999997E-2</v>
      </c>
      <c r="W254" s="1">
        <v>2.3650000000000002</v>
      </c>
      <c r="X254" s="1">
        <v>2.9529999999999998</v>
      </c>
      <c r="Y254" s="1">
        <v>4.2480000000000002</v>
      </c>
      <c r="Z254" s="1">
        <v>1.984</v>
      </c>
      <c r="AA254" s="30">
        <v>3991.8809999999999</v>
      </c>
      <c r="AB254" s="1">
        <v>1341.4110000000001</v>
      </c>
      <c r="AC254" s="1">
        <v>3334.4520000000002</v>
      </c>
      <c r="AD254" s="1">
        <v>639.11599999999999</v>
      </c>
      <c r="AH254">
        <f t="shared" si="112"/>
        <v>6.2939999999999996</v>
      </c>
      <c r="AI254" s="1">
        <f t="shared" si="113"/>
        <v>10.193</v>
      </c>
      <c r="AJ254">
        <f t="shared" si="114"/>
        <v>5.0990000000000002</v>
      </c>
      <c r="AK254">
        <f t="shared" si="115"/>
        <v>5.8999999999999997E-2</v>
      </c>
      <c r="AL254">
        <f t="shared" si="116"/>
        <v>-2.3650000000000002</v>
      </c>
      <c r="AM254">
        <f t="shared" si="117"/>
        <v>-2.9529999999999998</v>
      </c>
      <c r="AN254" s="1">
        <v>3991.8809999999999</v>
      </c>
      <c r="AO254" s="1">
        <f t="shared" si="118"/>
        <v>39.918810000000001</v>
      </c>
      <c r="AP254" s="1">
        <v>1341.4110000000001</v>
      </c>
      <c r="AQ254" s="1">
        <v>3334.4520000000002</v>
      </c>
      <c r="AR254" s="1">
        <v>639.11599999999999</v>
      </c>
      <c r="AS254" s="4">
        <f t="shared" si="119"/>
        <v>-44.866000000000895</v>
      </c>
      <c r="AU254" s="17">
        <f t="shared" si="120"/>
        <v>12.743404499999999</v>
      </c>
      <c r="AV254" s="17">
        <f t="shared" si="121"/>
        <v>13.761295499999999</v>
      </c>
      <c r="AW254" s="17">
        <f t="shared" si="122"/>
        <v>-13.761295499999999</v>
      </c>
      <c r="AY254" s="4">
        <f t="shared" si="110"/>
        <v>1.9780680232558141E-5</v>
      </c>
      <c r="AZ254" s="4">
        <f t="shared" si="111"/>
        <v>1.1675500000000002E-5</v>
      </c>
      <c r="BA254" s="38">
        <f t="shared" si="123"/>
        <v>1.9780680232558141E-2</v>
      </c>
      <c r="BB254" s="39">
        <f t="shared" si="124"/>
        <v>1.1675500000000002E-2</v>
      </c>
      <c r="BC254" s="1">
        <f t="shared" si="141"/>
        <v>0.15961653791783872</v>
      </c>
      <c r="BD254" s="1">
        <f t="shared" si="125"/>
        <v>-0.17236605374759417</v>
      </c>
      <c r="BF254" s="18">
        <f t="shared" si="126"/>
        <v>16.207036860000002</v>
      </c>
      <c r="BG254" s="18">
        <f t="shared" si="127"/>
        <v>7.5047362799999995</v>
      </c>
      <c r="BI254" s="21">
        <f t="shared" si="128"/>
        <v>21.371163587271582</v>
      </c>
      <c r="BJ254" s="21">
        <f t="shared" si="129"/>
        <v>283.36814228467466</v>
      </c>
      <c r="BN254" s="1">
        <v>1.494E-4</v>
      </c>
      <c r="BO254" s="1">
        <v>0</v>
      </c>
      <c r="BP254">
        <f t="shared" si="130"/>
        <v>0</v>
      </c>
      <c r="CB254" s="33">
        <v>1.494E-4</v>
      </c>
      <c r="CC254" s="40">
        <f t="shared" si="140"/>
        <v>0.14940000000000001</v>
      </c>
      <c r="CJ254" s="1">
        <v>1657.4</v>
      </c>
      <c r="CK254" s="1">
        <v>1657.4</v>
      </c>
      <c r="CM254" s="1">
        <v>2927.192</v>
      </c>
      <c r="CN254" s="1">
        <v>2927.192</v>
      </c>
      <c r="CT254">
        <v>1.494E-4</v>
      </c>
      <c r="CU254">
        <v>11943388.084018201</v>
      </c>
      <c r="CV254" s="33">
        <f t="shared" si="132"/>
        <v>11.943388084018201</v>
      </c>
      <c r="CY254" s="41">
        <f t="shared" si="133"/>
        <v>0.14940000000000001</v>
      </c>
      <c r="CZ254">
        <v>13183507.8657459</v>
      </c>
      <c r="DA254" s="33">
        <f t="shared" si="134"/>
        <v>13.1835078657459</v>
      </c>
      <c r="DC254">
        <v>1.494E-4</v>
      </c>
      <c r="DD254">
        <v>13168268.0046457</v>
      </c>
      <c r="DE254">
        <f t="shared" si="135"/>
        <v>13.1682680046457</v>
      </c>
      <c r="DG254" s="43">
        <f t="shared" si="136"/>
        <v>0.14940000000000001</v>
      </c>
      <c r="DH254" s="44">
        <v>12968061.617134901</v>
      </c>
      <c r="DI254" s="38">
        <f t="shared" si="137"/>
        <v>12.9680616171349</v>
      </c>
      <c r="DO254" s="38">
        <f t="shared" si="138"/>
        <v>0.14940000000000001</v>
      </c>
      <c r="DQ254" s="39">
        <f t="shared" si="139"/>
        <v>0</v>
      </c>
    </row>
    <row r="255" spans="1:121" x14ac:dyDescent="0.25">
      <c r="A255" s="1">
        <v>3975.7049999999999</v>
      </c>
      <c r="E255" s="1">
        <v>3171</v>
      </c>
      <c r="F255" s="1">
        <v>3171</v>
      </c>
      <c r="G255" s="1">
        <v>3275.6729999999998</v>
      </c>
      <c r="H255" s="1">
        <v>2935.8629999999998</v>
      </c>
      <c r="I255" s="1">
        <v>474.608</v>
      </c>
      <c r="J255" s="1"/>
      <c r="K255" s="1">
        <v>-18.126000000000001</v>
      </c>
      <c r="L255" s="1">
        <v>-4.7450000000000001</v>
      </c>
      <c r="M255" s="1">
        <v>-9555.7549999999992</v>
      </c>
      <c r="N255" s="1"/>
      <c r="O255" s="1">
        <v>-350.786</v>
      </c>
      <c r="P255" s="1"/>
      <c r="Q255" s="1">
        <v>1661.711</v>
      </c>
      <c r="R255" s="1">
        <v>2122.788</v>
      </c>
      <c r="S255" s="1">
        <v>-6.3129999999999997</v>
      </c>
      <c r="T255" s="1">
        <v>-10.217000000000001</v>
      </c>
      <c r="U255" s="1">
        <v>-5.1079999999999997</v>
      </c>
      <c r="V255" s="1">
        <v>-6.4000000000000001E-2</v>
      </c>
      <c r="W255" s="1">
        <v>2.3650000000000002</v>
      </c>
      <c r="X255" s="1">
        <v>2.964</v>
      </c>
      <c r="Y255" s="1">
        <v>4.2549999999999999</v>
      </c>
      <c r="Z255" s="1">
        <v>1.9910000000000001</v>
      </c>
      <c r="AA255" s="30">
        <v>3975.7049999999999</v>
      </c>
      <c r="AB255" s="1">
        <v>1342.327</v>
      </c>
      <c r="AC255" s="1">
        <v>3328.9589999999998</v>
      </c>
      <c r="AD255" s="1">
        <v>641.86300000000006</v>
      </c>
      <c r="AH255">
        <f t="shared" si="112"/>
        <v>6.3129999999999997</v>
      </c>
      <c r="AI255" s="1">
        <f t="shared" si="113"/>
        <v>10.217000000000001</v>
      </c>
      <c r="AJ255">
        <f t="shared" si="114"/>
        <v>5.1079999999999997</v>
      </c>
      <c r="AK255">
        <f t="shared" si="115"/>
        <v>6.4000000000000001E-2</v>
      </c>
      <c r="AL255">
        <f t="shared" si="116"/>
        <v>-2.3650000000000002</v>
      </c>
      <c r="AM255">
        <f t="shared" si="117"/>
        <v>-2.964</v>
      </c>
      <c r="AN255" s="1">
        <v>3975.7049999999999</v>
      </c>
      <c r="AO255" s="1">
        <f t="shared" si="118"/>
        <v>39.75705</v>
      </c>
      <c r="AP255" s="1">
        <v>1342.327</v>
      </c>
      <c r="AQ255" s="1">
        <v>3328.9589999999998</v>
      </c>
      <c r="AR255" s="1">
        <v>641.86300000000006</v>
      </c>
      <c r="AS255" s="4">
        <f t="shared" si="119"/>
        <v>-53.717999999999847</v>
      </c>
      <c r="AU255" s="17">
        <f t="shared" si="120"/>
        <v>12.7521065</v>
      </c>
      <c r="AV255" s="17">
        <f t="shared" si="121"/>
        <v>13.581673500000001</v>
      </c>
      <c r="AW255" s="17">
        <f t="shared" si="122"/>
        <v>-13.581673500000001</v>
      </c>
      <c r="AY255" s="4">
        <f t="shared" si="110"/>
        <v>1.9828319767441859E-5</v>
      </c>
      <c r="AZ255" s="4">
        <f t="shared" si="111"/>
        <v>1.1700563953488373E-5</v>
      </c>
      <c r="BA255" s="38">
        <f t="shared" si="123"/>
        <v>1.9828319767441857E-2</v>
      </c>
      <c r="BB255" s="39">
        <f t="shared" si="124"/>
        <v>1.1700563953488374E-2</v>
      </c>
      <c r="BC255" s="1">
        <f t="shared" si="141"/>
        <v>0.16037541140502126</v>
      </c>
      <c r="BD255" s="1">
        <f t="shared" si="125"/>
        <v>-0.17080836606337746</v>
      </c>
      <c r="BF255" s="18">
        <f t="shared" si="126"/>
        <v>16.141362300000001</v>
      </c>
      <c r="BG255" s="18">
        <f t="shared" si="127"/>
        <v>7.4743254000000006</v>
      </c>
      <c r="BI255" s="21">
        <f t="shared" si="128"/>
        <v>20.997334283240765</v>
      </c>
      <c r="BJ255" s="21">
        <f t="shared" si="129"/>
        <v>281.71102772699726</v>
      </c>
      <c r="CB255" s="33">
        <v>1.4999999999999999E-4</v>
      </c>
      <c r="CC255" s="40">
        <f t="shared" si="140"/>
        <v>0.15</v>
      </c>
      <c r="CJ255" s="1">
        <v>1661.711</v>
      </c>
      <c r="CK255" s="1">
        <v>1661.711</v>
      </c>
      <c r="CM255" s="1">
        <v>2935.8629999999998</v>
      </c>
      <c r="CN255" s="1">
        <v>2935.8629999999998</v>
      </c>
      <c r="CT255">
        <v>1.4999999999999999E-4</v>
      </c>
      <c r="CU255">
        <v>11948357.3655663</v>
      </c>
      <c r="CV255" s="33">
        <f t="shared" si="132"/>
        <v>11.9483573655663</v>
      </c>
      <c r="CY255" s="41">
        <f t="shared" si="133"/>
        <v>0.15</v>
      </c>
      <c r="CZ255">
        <v>13188984.396754401</v>
      </c>
      <c r="DA255" s="33">
        <f t="shared" si="134"/>
        <v>13.188984396754401</v>
      </c>
      <c r="DC255">
        <v>1.4999999999999999E-4</v>
      </c>
      <c r="DD255">
        <v>13173691.612713</v>
      </c>
      <c r="DE255">
        <f t="shared" si="135"/>
        <v>13.173691612713</v>
      </c>
      <c r="DG255" s="43">
        <f t="shared" si="136"/>
        <v>0.15</v>
      </c>
      <c r="DH255" s="44">
        <v>12973401.4466755</v>
      </c>
      <c r="DI255" s="38">
        <f t="shared" si="137"/>
        <v>12.973401446675499</v>
      </c>
      <c r="DO255" s="38">
        <f t="shared" si="138"/>
        <v>0.15</v>
      </c>
      <c r="DQ255" s="39">
        <f t="shared" si="139"/>
        <v>0</v>
      </c>
    </row>
    <row r="256" spans="1:121" x14ac:dyDescent="0.25">
      <c r="A256" s="1">
        <v>3981.1990000000001</v>
      </c>
      <c r="E256" s="1">
        <v>3172</v>
      </c>
      <c r="F256" s="1">
        <v>3172</v>
      </c>
      <c r="G256" s="1">
        <v>3295.3180000000002</v>
      </c>
      <c r="H256" s="1">
        <v>2966.2139999999999</v>
      </c>
      <c r="I256" s="1">
        <v>476.51900000000001</v>
      </c>
      <c r="J256" s="1"/>
      <c r="K256" s="1">
        <v>-17.649000000000001</v>
      </c>
      <c r="L256" s="1">
        <v>-7.593</v>
      </c>
      <c r="M256" s="1">
        <v>-9746.3590000000004</v>
      </c>
      <c r="N256" s="1"/>
      <c r="O256" s="1">
        <v>-354.11700000000002</v>
      </c>
      <c r="P256" s="1"/>
      <c r="Q256" s="1">
        <v>1671.2909999999999</v>
      </c>
      <c r="R256" s="1">
        <v>2132.81</v>
      </c>
      <c r="S256" s="1">
        <v>-6.3520000000000003</v>
      </c>
      <c r="T256" s="1">
        <v>-10.284000000000001</v>
      </c>
      <c r="U256" s="1">
        <v>-5.1319999999999997</v>
      </c>
      <c r="V256" s="1">
        <v>-6.8000000000000005E-2</v>
      </c>
      <c r="W256" s="1">
        <v>2.375</v>
      </c>
      <c r="X256" s="1">
        <v>2.98</v>
      </c>
      <c r="Y256" s="1">
        <v>4.29</v>
      </c>
      <c r="Z256" s="1">
        <v>2.0019999999999998</v>
      </c>
      <c r="AA256" s="30">
        <v>3981.1990000000001</v>
      </c>
      <c r="AB256" s="1">
        <v>1341.7170000000001</v>
      </c>
      <c r="AC256" s="1">
        <v>3324.0749999999998</v>
      </c>
      <c r="AD256" s="1">
        <v>641.86300000000006</v>
      </c>
      <c r="AH256">
        <f t="shared" si="112"/>
        <v>6.3520000000000003</v>
      </c>
      <c r="AI256" s="1">
        <f t="shared" si="113"/>
        <v>10.284000000000001</v>
      </c>
      <c r="AJ256">
        <f t="shared" si="114"/>
        <v>5.1319999999999997</v>
      </c>
      <c r="AK256">
        <f t="shared" si="115"/>
        <v>6.8000000000000005E-2</v>
      </c>
      <c r="AL256">
        <f t="shared" si="116"/>
        <v>-2.375</v>
      </c>
      <c r="AM256">
        <f t="shared" si="117"/>
        <v>-2.98</v>
      </c>
      <c r="AN256" s="1">
        <v>3981.1990000000001</v>
      </c>
      <c r="AO256" s="1">
        <f t="shared" si="118"/>
        <v>39.811990000000002</v>
      </c>
      <c r="AP256" s="1">
        <v>1341.7170000000001</v>
      </c>
      <c r="AQ256" s="1">
        <v>3324.0749999999998</v>
      </c>
      <c r="AR256" s="1">
        <v>641.86300000000006</v>
      </c>
      <c r="AS256" s="4">
        <f t="shared" si="119"/>
        <v>-42.730000000000018</v>
      </c>
      <c r="AU256" s="17">
        <f t="shared" si="120"/>
        <v>12.746311499999999</v>
      </c>
      <c r="AV256" s="17">
        <f t="shared" si="121"/>
        <v>13.648508499999998</v>
      </c>
      <c r="AW256" s="17">
        <f t="shared" si="122"/>
        <v>-13.648508499999998</v>
      </c>
      <c r="AY256" s="4">
        <f t="shared" si="110"/>
        <v>2.0015889534883724E-5</v>
      </c>
      <c r="AZ256" s="4">
        <f t="shared" si="111"/>
        <v>1.1775627906976742E-5</v>
      </c>
      <c r="BA256" s="38">
        <f t="shared" si="123"/>
        <v>2.0015889534883723E-2</v>
      </c>
      <c r="BB256" s="39">
        <f t="shared" si="124"/>
        <v>1.1775627906976742E-2</v>
      </c>
      <c r="BC256" s="1">
        <f t="shared" si="141"/>
        <v>0.16008131595531896</v>
      </c>
      <c r="BD256" s="1">
        <f t="shared" si="125"/>
        <v>-0.17141203567066099</v>
      </c>
      <c r="BF256" s="18">
        <f t="shared" si="126"/>
        <v>16.16366794</v>
      </c>
      <c r="BG256" s="18">
        <f t="shared" si="127"/>
        <v>7.4846541200000001</v>
      </c>
      <c r="BI256" s="21">
        <f t="shared" si="128"/>
        <v>21.142208889005431</v>
      </c>
      <c r="BJ256" s="21">
        <f t="shared" si="129"/>
        <v>282.35322943687339</v>
      </c>
      <c r="CB256" s="33">
        <v>1.506E-4</v>
      </c>
      <c r="CC256" s="40">
        <f t="shared" si="140"/>
        <v>0.15060000000000001</v>
      </c>
      <c r="CJ256" s="1">
        <v>1671.2909999999999</v>
      </c>
      <c r="CK256" s="1">
        <v>1671.2909999999999</v>
      </c>
      <c r="CM256" s="1">
        <v>2966.2139999999999</v>
      </c>
      <c r="CN256" s="1">
        <v>2966.2139999999999</v>
      </c>
      <c r="CT256">
        <v>1.506E-4</v>
      </c>
      <c r="CU256">
        <v>11953318.467458701</v>
      </c>
      <c r="CV256" s="33">
        <f t="shared" si="132"/>
        <v>11.953318467458701</v>
      </c>
      <c r="CY256" s="41">
        <f t="shared" si="133"/>
        <v>0.15060000000000001</v>
      </c>
      <c r="CZ256">
        <v>13194449.854675001</v>
      </c>
      <c r="DA256" s="33">
        <f t="shared" si="134"/>
        <v>13.194449854675</v>
      </c>
      <c r="DC256">
        <v>1.506E-4</v>
      </c>
      <c r="DD256">
        <v>13179104.4290681</v>
      </c>
      <c r="DE256">
        <f t="shared" si="135"/>
        <v>13.179104429068099</v>
      </c>
      <c r="DG256" s="43">
        <f t="shared" si="136"/>
        <v>0.15060000000000001</v>
      </c>
      <c r="DH256" s="44">
        <v>12978730.484503901</v>
      </c>
      <c r="DI256" s="38">
        <f t="shared" si="137"/>
        <v>12.978730484503901</v>
      </c>
      <c r="DO256" s="38">
        <f t="shared" si="138"/>
        <v>0.15060000000000001</v>
      </c>
      <c r="DQ256" s="39">
        <f t="shared" si="139"/>
        <v>0</v>
      </c>
    </row>
    <row r="257" spans="1:121" x14ac:dyDescent="0.25">
      <c r="A257" s="1">
        <v>4024.5390000000002</v>
      </c>
      <c r="E257" s="1">
        <v>3173</v>
      </c>
      <c r="F257" s="1">
        <v>3173</v>
      </c>
      <c r="G257" s="1">
        <v>3270.8809999999999</v>
      </c>
      <c r="H257" s="1">
        <v>2998.0129999999999</v>
      </c>
      <c r="I257" s="1">
        <v>482.25099999999998</v>
      </c>
      <c r="J257" s="1"/>
      <c r="K257" s="1">
        <v>-18.603000000000002</v>
      </c>
      <c r="L257" s="1">
        <v>-8.0670000000000002</v>
      </c>
      <c r="M257" s="1">
        <v>-10231.446</v>
      </c>
      <c r="N257" s="1"/>
      <c r="O257" s="1">
        <v>-355.06900000000002</v>
      </c>
      <c r="P257" s="1"/>
      <c r="Q257" s="1">
        <v>1675.6020000000001</v>
      </c>
      <c r="R257" s="1">
        <v>2138.0590000000002</v>
      </c>
      <c r="S257" s="1">
        <v>-6.3719999999999999</v>
      </c>
      <c r="T257" s="1">
        <v>-10.35</v>
      </c>
      <c r="U257" s="1">
        <v>-5.165</v>
      </c>
      <c r="V257" s="1">
        <v>-5.8999999999999997E-2</v>
      </c>
      <c r="W257" s="1">
        <v>2.3940000000000001</v>
      </c>
      <c r="X257" s="1">
        <v>2.9969999999999999</v>
      </c>
      <c r="Y257" s="1">
        <v>4.3040000000000003</v>
      </c>
      <c r="Z257" s="1">
        <v>2.0169999999999999</v>
      </c>
      <c r="AA257" s="30">
        <v>4024.5390000000002</v>
      </c>
      <c r="AB257" s="1">
        <v>1341.7170000000001</v>
      </c>
      <c r="AC257" s="1">
        <v>3341.4720000000002</v>
      </c>
      <c r="AD257" s="1">
        <v>650.40899999999999</v>
      </c>
      <c r="AH257">
        <f t="shared" si="112"/>
        <v>6.3719999999999999</v>
      </c>
      <c r="AI257" s="1">
        <f t="shared" si="113"/>
        <v>10.35</v>
      </c>
      <c r="AJ257">
        <f t="shared" si="114"/>
        <v>5.165</v>
      </c>
      <c r="AK257">
        <f t="shared" si="115"/>
        <v>5.8999999999999997E-2</v>
      </c>
      <c r="AL257">
        <f t="shared" si="116"/>
        <v>-2.3940000000000001</v>
      </c>
      <c r="AM257">
        <f t="shared" si="117"/>
        <v>-2.9969999999999999</v>
      </c>
      <c r="AN257" s="1">
        <v>4024.5390000000002</v>
      </c>
      <c r="AO257" s="1">
        <f t="shared" si="118"/>
        <v>40.24539</v>
      </c>
      <c r="AP257" s="1">
        <v>1341.7170000000001</v>
      </c>
      <c r="AQ257" s="1">
        <v>3341.4720000000002</v>
      </c>
      <c r="AR257" s="1">
        <v>650.40899999999999</v>
      </c>
      <c r="AS257" s="4">
        <f t="shared" si="119"/>
        <v>-8.2409999999999854</v>
      </c>
      <c r="AU257" s="17">
        <f t="shared" si="120"/>
        <v>12.746311499999999</v>
      </c>
      <c r="AV257" s="17">
        <f t="shared" si="121"/>
        <v>14.081908499999997</v>
      </c>
      <c r="AW257" s="17">
        <f t="shared" si="122"/>
        <v>-14.081908499999997</v>
      </c>
      <c r="AY257" s="4">
        <f t="shared" si="110"/>
        <v>2.0234093023255816E-5</v>
      </c>
      <c r="AZ257" s="4">
        <f t="shared" si="111"/>
        <v>1.1806226744186046E-5</v>
      </c>
      <c r="BA257" s="38">
        <f t="shared" si="123"/>
        <v>2.0234093023255816E-2</v>
      </c>
      <c r="BB257" s="39">
        <f t="shared" si="124"/>
        <v>1.1806226744186046E-2</v>
      </c>
      <c r="BC257" s="1">
        <f t="shared" si="141"/>
        <v>0.15835741062516723</v>
      </c>
      <c r="BD257" s="1">
        <f t="shared" si="125"/>
        <v>-0.17495057819044613</v>
      </c>
      <c r="BF257" s="18">
        <f t="shared" si="126"/>
        <v>16.339628340000001</v>
      </c>
      <c r="BG257" s="18">
        <f t="shared" si="127"/>
        <v>7.5661333200000005</v>
      </c>
      <c r="BI257" s="21">
        <f t="shared" si="128"/>
        <v>21.991423337356043</v>
      </c>
      <c r="BJ257" s="21">
        <f t="shared" si="129"/>
        <v>286.11763637281501</v>
      </c>
      <c r="CB257" s="33">
        <v>1.5119999999999999E-4</v>
      </c>
      <c r="CC257" s="40">
        <f t="shared" si="140"/>
        <v>0.1512</v>
      </c>
      <c r="CJ257" s="1">
        <v>1675.6020000000001</v>
      </c>
      <c r="CK257" s="1">
        <v>1675.6020000000001</v>
      </c>
      <c r="CM257" s="1">
        <v>2998.0129999999999</v>
      </c>
      <c r="CN257" s="1">
        <v>2998.0129999999999</v>
      </c>
      <c r="CT257">
        <v>1.5119999999999999E-4</v>
      </c>
      <c r="CU257">
        <v>11958271.398075299</v>
      </c>
      <c r="CV257" s="33">
        <f t="shared" si="132"/>
        <v>11.958271398075299</v>
      </c>
      <c r="CY257" s="41">
        <f t="shared" si="133"/>
        <v>0.1512</v>
      </c>
      <c r="CZ257">
        <v>13199904.249203499</v>
      </c>
      <c r="DA257" s="33">
        <f t="shared" si="134"/>
        <v>13.199904249203499</v>
      </c>
      <c r="DC257">
        <v>1.5119999999999999E-4</v>
      </c>
      <c r="DD257">
        <v>13184506.465529799</v>
      </c>
      <c r="DE257">
        <f t="shared" si="135"/>
        <v>13.1845064655298</v>
      </c>
      <c r="DG257" s="43">
        <f t="shared" si="136"/>
        <v>0.1512</v>
      </c>
      <c r="DH257" s="44">
        <v>12984048.742439</v>
      </c>
      <c r="DI257" s="38">
        <f t="shared" si="137"/>
        <v>12.984048742439001</v>
      </c>
      <c r="DO257" s="38">
        <f t="shared" si="138"/>
        <v>0.1512</v>
      </c>
      <c r="DQ257" s="39">
        <f t="shared" si="139"/>
        <v>0</v>
      </c>
    </row>
    <row r="258" spans="1:121" x14ac:dyDescent="0.25">
      <c r="A258" s="1">
        <v>4045.904</v>
      </c>
      <c r="E258" s="1">
        <v>3426</v>
      </c>
      <c r="F258" s="1">
        <v>3426</v>
      </c>
      <c r="G258" s="1">
        <v>3278.0680000000002</v>
      </c>
      <c r="H258" s="1">
        <v>4344.5439999999999</v>
      </c>
      <c r="I258" s="1">
        <v>516.16899999999998</v>
      </c>
      <c r="J258" s="1"/>
      <c r="K258" s="1">
        <v>-18.126000000000001</v>
      </c>
      <c r="L258" s="1">
        <v>-8.5419999999999998</v>
      </c>
      <c r="M258" s="1"/>
      <c r="N258" s="1"/>
      <c r="O258" s="1">
        <v>-372.197</v>
      </c>
      <c r="P258" s="1"/>
      <c r="Q258" s="1">
        <v>1689.972</v>
      </c>
      <c r="R258" s="1">
        <v>2148.08</v>
      </c>
      <c r="S258" s="1">
        <v>-6.625</v>
      </c>
      <c r="T258" s="1">
        <v>-10.772</v>
      </c>
      <c r="U258" s="1">
        <v>-5.4219999999999997</v>
      </c>
      <c r="V258" s="1">
        <v>-5.8999999999999997E-2</v>
      </c>
      <c r="W258" s="1">
        <v>2.5489999999999999</v>
      </c>
      <c r="X258" s="1">
        <v>3.3010000000000002</v>
      </c>
      <c r="Y258" s="1">
        <v>4.492</v>
      </c>
      <c r="Z258" s="1">
        <v>2.1120000000000001</v>
      </c>
      <c r="AA258" s="30">
        <v>4045.904</v>
      </c>
      <c r="AB258" s="1">
        <v>1345.99</v>
      </c>
      <c r="AC258" s="1">
        <v>3357.9540000000002</v>
      </c>
      <c r="AD258" s="1">
        <v>650.71400000000006</v>
      </c>
      <c r="AH258">
        <f t="shared" si="112"/>
        <v>6.625</v>
      </c>
      <c r="AI258" s="1">
        <f t="shared" si="113"/>
        <v>10.772</v>
      </c>
      <c r="AJ258">
        <f t="shared" si="114"/>
        <v>5.4219999999999997</v>
      </c>
      <c r="AK258">
        <f t="shared" si="115"/>
        <v>5.8999999999999997E-2</v>
      </c>
      <c r="AL258">
        <f t="shared" si="116"/>
        <v>-2.5489999999999999</v>
      </c>
      <c r="AM258">
        <f t="shared" si="117"/>
        <v>-3.3010000000000002</v>
      </c>
      <c r="AN258" s="1">
        <v>4045.904</v>
      </c>
      <c r="AO258" s="1">
        <f t="shared" si="118"/>
        <v>40.459040000000002</v>
      </c>
      <c r="AP258" s="1">
        <v>1345.99</v>
      </c>
      <c r="AQ258" s="1">
        <v>3357.9540000000002</v>
      </c>
      <c r="AR258" s="1">
        <v>650.71400000000006</v>
      </c>
      <c r="AS258" s="4">
        <f t="shared" si="119"/>
        <v>-7.3259999999995671</v>
      </c>
      <c r="AU258" s="17">
        <f t="shared" si="120"/>
        <v>12.786904999999999</v>
      </c>
      <c r="AV258" s="17">
        <f t="shared" si="121"/>
        <v>14.212235000000003</v>
      </c>
      <c r="AW258" s="17">
        <f t="shared" si="122"/>
        <v>-14.212235000000003</v>
      </c>
      <c r="AY258" s="4">
        <f t="shared" si="110"/>
        <v>2.8259959302325583E-5</v>
      </c>
      <c r="AZ258" s="4">
        <f t="shared" si="111"/>
        <v>1.198935465116279E-5</v>
      </c>
      <c r="BA258" s="38">
        <f t="shared" si="123"/>
        <v>2.8259959302325582E-2</v>
      </c>
      <c r="BB258" s="39">
        <f t="shared" si="124"/>
        <v>1.1989354651162791E-2</v>
      </c>
      <c r="BC258" s="1">
        <f t="shared" si="141"/>
        <v>0.15802284236106443</v>
      </c>
      <c r="BD258" s="1">
        <f t="shared" si="125"/>
        <v>-0.17563732357465728</v>
      </c>
      <c r="BF258" s="18">
        <f t="shared" si="126"/>
        <v>16.426370240000001</v>
      </c>
      <c r="BG258" s="18">
        <f t="shared" si="127"/>
        <v>7.6062995200000003</v>
      </c>
      <c r="BI258" s="21">
        <f t="shared" si="128"/>
        <v>22.156235290116054</v>
      </c>
      <c r="BJ258" s="21">
        <f t="shared" si="129"/>
        <v>286.84821656878432</v>
      </c>
      <c r="CB258" s="33">
        <v>1.518E-4</v>
      </c>
      <c r="CC258" s="40">
        <f t="shared" si="140"/>
        <v>0.15179999999999999</v>
      </c>
      <c r="CJ258" s="1">
        <v>1689.972</v>
      </c>
      <c r="CK258" s="1">
        <v>1689.972</v>
      </c>
      <c r="CM258" s="1">
        <v>4344.5439999999999</v>
      </c>
      <c r="CN258" s="1">
        <v>4344.5439999999999</v>
      </c>
      <c r="CT258">
        <v>1.518E-4</v>
      </c>
      <c r="CU258">
        <v>11963216.1657841</v>
      </c>
      <c r="CV258" s="33">
        <f t="shared" si="132"/>
        <v>11.9632161657841</v>
      </c>
      <c r="CY258" s="41">
        <f t="shared" si="133"/>
        <v>0.15179999999999999</v>
      </c>
      <c r="CZ258">
        <v>13205347.590023801</v>
      </c>
      <c r="DA258" s="33">
        <f t="shared" si="134"/>
        <v>13.2053475900238</v>
      </c>
      <c r="DC258">
        <v>1.518E-4</v>
      </c>
      <c r="DD258">
        <v>13189897.7338989</v>
      </c>
      <c r="DE258">
        <f t="shared" si="135"/>
        <v>13.189897733898901</v>
      </c>
      <c r="DG258" s="43">
        <f t="shared" si="136"/>
        <v>0.15179999999999999</v>
      </c>
      <c r="DH258" s="44">
        <v>12989356.2322814</v>
      </c>
      <c r="DI258" s="38">
        <f t="shared" si="137"/>
        <v>12.9893562322814</v>
      </c>
      <c r="DO258" s="38">
        <f t="shared" si="138"/>
        <v>0.15179999999999999</v>
      </c>
      <c r="DQ258" s="39">
        <f t="shared" si="139"/>
        <v>0</v>
      </c>
    </row>
    <row r="259" spans="1:121" x14ac:dyDescent="0.25">
      <c r="A259" s="1">
        <v>4023.9290000000001</v>
      </c>
      <c r="E259" s="1">
        <v>3427</v>
      </c>
      <c r="F259" s="1">
        <v>3427</v>
      </c>
      <c r="G259" s="1">
        <v>3267.0479999999998</v>
      </c>
      <c r="H259" s="1">
        <v>4466.7839999999997</v>
      </c>
      <c r="I259" s="1">
        <v>518.55799999999999</v>
      </c>
      <c r="J259" s="1"/>
      <c r="K259" s="1">
        <v>-17.649000000000001</v>
      </c>
      <c r="L259" s="1">
        <v>-9.016</v>
      </c>
      <c r="M259" s="1"/>
      <c r="N259" s="1"/>
      <c r="O259" s="1">
        <v>-372.197</v>
      </c>
      <c r="P259" s="1"/>
      <c r="Q259" s="1">
        <v>1689.972</v>
      </c>
      <c r="R259" s="1">
        <v>2148.5569999999998</v>
      </c>
      <c r="S259" s="1">
        <v>-6.625</v>
      </c>
      <c r="T259" s="1">
        <v>-10.772</v>
      </c>
      <c r="U259" s="1">
        <v>-5.4219999999999997</v>
      </c>
      <c r="V259" s="1">
        <v>-6.8000000000000005E-2</v>
      </c>
      <c r="W259" s="1">
        <v>2.5539999999999998</v>
      </c>
      <c r="X259" s="1">
        <v>3.3010000000000002</v>
      </c>
      <c r="Y259" s="1">
        <v>4.4950000000000001</v>
      </c>
      <c r="Z259" s="1">
        <v>2.1160000000000001</v>
      </c>
      <c r="AA259" s="30">
        <v>4023.9290000000001</v>
      </c>
      <c r="AB259" s="1">
        <v>1352.704</v>
      </c>
      <c r="AC259" s="1">
        <v>3367.11</v>
      </c>
      <c r="AD259" s="1">
        <v>651.93499999999995</v>
      </c>
      <c r="AH259">
        <f t="shared" si="112"/>
        <v>6.625</v>
      </c>
      <c r="AI259" s="1">
        <f t="shared" si="113"/>
        <v>10.772</v>
      </c>
      <c r="AJ259">
        <f t="shared" si="114"/>
        <v>5.4219999999999997</v>
      </c>
      <c r="AK259">
        <f t="shared" si="115"/>
        <v>6.8000000000000005E-2</v>
      </c>
      <c r="AL259">
        <f t="shared" si="116"/>
        <v>-2.5539999999999998</v>
      </c>
      <c r="AM259">
        <f t="shared" si="117"/>
        <v>-3.3010000000000002</v>
      </c>
      <c r="AN259" s="1">
        <v>4023.9290000000001</v>
      </c>
      <c r="AO259" s="1">
        <f t="shared" si="118"/>
        <v>40.239290000000004</v>
      </c>
      <c r="AP259" s="1">
        <v>1352.704</v>
      </c>
      <c r="AQ259" s="1">
        <v>3367.11</v>
      </c>
      <c r="AR259" s="1">
        <v>651.93499999999995</v>
      </c>
      <c r="AS259" s="4">
        <f t="shared" si="119"/>
        <v>-43.950000000000273</v>
      </c>
      <c r="AU259" s="17">
        <f t="shared" si="120"/>
        <v>12.850687999999998</v>
      </c>
      <c r="AV259" s="17">
        <f t="shared" si="121"/>
        <v>13.861562000000006</v>
      </c>
      <c r="AW259" s="17">
        <f t="shared" si="122"/>
        <v>-13.861562000000006</v>
      </c>
      <c r="AY259" s="4">
        <f t="shared" si="110"/>
        <v>2.8984546511627903E-5</v>
      </c>
      <c r="AZ259" s="4">
        <f t="shared" si="111"/>
        <v>1.198935465116279E-5</v>
      </c>
      <c r="BA259" s="38">
        <f t="shared" si="123"/>
        <v>2.8984546511627903E-2</v>
      </c>
      <c r="BB259" s="39">
        <f t="shared" si="124"/>
        <v>1.1989354651162791E-2</v>
      </c>
      <c r="BC259" s="1">
        <f t="shared" si="141"/>
        <v>0.15967836410632491</v>
      </c>
      <c r="BD259" s="1">
        <f t="shared" si="125"/>
        <v>-0.17223914736070151</v>
      </c>
      <c r="BF259" s="18">
        <f t="shared" si="126"/>
        <v>16.337151740000003</v>
      </c>
      <c r="BG259" s="18">
        <f t="shared" si="127"/>
        <v>7.5649865199999997</v>
      </c>
      <c r="BI259" s="21">
        <f t="shared" si="128"/>
        <v>21.340707336785769</v>
      </c>
      <c r="BJ259" s="21">
        <f t="shared" si="129"/>
        <v>283.233135490108</v>
      </c>
      <c r="CB259" s="33">
        <v>1.5239999999999999E-4</v>
      </c>
      <c r="CC259" s="40">
        <f t="shared" si="140"/>
        <v>0.15239999999999998</v>
      </c>
      <c r="CJ259" s="1">
        <v>1689.972</v>
      </c>
      <c r="CK259" s="1">
        <v>1689.972</v>
      </c>
      <c r="CM259" s="1">
        <v>4466.7839999999997</v>
      </c>
      <c r="CN259" s="1">
        <v>4466.7839999999997</v>
      </c>
      <c r="CT259">
        <v>1.5239999999999999E-4</v>
      </c>
      <c r="CU259">
        <v>11968152.778941499</v>
      </c>
      <c r="CV259" s="33">
        <f t="shared" si="132"/>
        <v>11.9681527789415</v>
      </c>
      <c r="CY259" s="41">
        <f t="shared" si="133"/>
        <v>0.15239999999999998</v>
      </c>
      <c r="CZ259">
        <v>13210779.8868082</v>
      </c>
      <c r="DA259" s="33">
        <f t="shared" si="134"/>
        <v>13.210779886808199</v>
      </c>
      <c r="DC259">
        <v>1.5239999999999999E-4</v>
      </c>
      <c r="DD259">
        <v>13195278.2459582</v>
      </c>
      <c r="DE259">
        <f t="shared" si="135"/>
        <v>13.1952782459582</v>
      </c>
      <c r="DG259" s="43">
        <f t="shared" si="136"/>
        <v>0.15239999999999998</v>
      </c>
      <c r="DH259" s="44">
        <v>12994652.965814101</v>
      </c>
      <c r="DI259" s="38">
        <f t="shared" si="137"/>
        <v>12.994652965814101</v>
      </c>
      <c r="DO259" s="38">
        <f t="shared" si="138"/>
        <v>0.15239999999999998</v>
      </c>
      <c r="DQ259" s="39">
        <f t="shared" si="139"/>
        <v>0</v>
      </c>
    </row>
    <row r="260" spans="1:121" x14ac:dyDescent="0.25">
      <c r="A260" s="1">
        <v>4008.6680000000001</v>
      </c>
      <c r="E260" s="1">
        <v>3428</v>
      </c>
      <c r="F260" s="1">
        <v>3428</v>
      </c>
      <c r="G260" s="1">
        <v>3252.674</v>
      </c>
      <c r="H260" s="1">
        <v>4554.7370000000001</v>
      </c>
      <c r="I260" s="1">
        <v>519.99099999999999</v>
      </c>
      <c r="J260" s="1"/>
      <c r="K260" s="1">
        <v>-18.126000000000001</v>
      </c>
      <c r="L260" s="1">
        <v>-9.4909999999999997</v>
      </c>
      <c r="M260" s="1"/>
      <c r="N260" s="1"/>
      <c r="O260" s="1">
        <v>-372.673</v>
      </c>
      <c r="P260" s="1"/>
      <c r="Q260" s="1">
        <v>1689.4929999999999</v>
      </c>
      <c r="R260" s="1">
        <v>2148.08</v>
      </c>
      <c r="S260" s="1">
        <v>-6.63</v>
      </c>
      <c r="T260" s="1">
        <v>-10.776999999999999</v>
      </c>
      <c r="U260" s="1">
        <v>-5.4219999999999997</v>
      </c>
      <c r="V260" s="1">
        <v>-6.4000000000000001E-2</v>
      </c>
      <c r="W260" s="1">
        <v>2.5449999999999999</v>
      </c>
      <c r="X260" s="1">
        <v>3.3010000000000002</v>
      </c>
      <c r="Y260" s="1">
        <v>4.4950000000000001</v>
      </c>
      <c r="Z260" s="1">
        <v>2.1190000000000002</v>
      </c>
      <c r="AA260" s="30">
        <v>4008.6680000000001</v>
      </c>
      <c r="AB260" s="1">
        <v>1345.684</v>
      </c>
      <c r="AC260" s="1">
        <v>3358.259</v>
      </c>
      <c r="AD260" s="1">
        <v>650.71400000000006</v>
      </c>
      <c r="AH260">
        <f t="shared" si="112"/>
        <v>6.63</v>
      </c>
      <c r="AI260" s="1">
        <f t="shared" si="113"/>
        <v>10.776999999999999</v>
      </c>
      <c r="AJ260">
        <f t="shared" si="114"/>
        <v>5.4219999999999997</v>
      </c>
      <c r="AK260">
        <f t="shared" si="115"/>
        <v>6.4000000000000001E-2</v>
      </c>
      <c r="AL260">
        <f t="shared" si="116"/>
        <v>-2.5449999999999999</v>
      </c>
      <c r="AM260">
        <f t="shared" si="117"/>
        <v>-3.3010000000000002</v>
      </c>
      <c r="AN260" s="1">
        <v>4008.6680000000001</v>
      </c>
      <c r="AO260" s="1">
        <f t="shared" si="118"/>
        <v>40.086680000000001</v>
      </c>
      <c r="AP260" s="1">
        <v>1345.684</v>
      </c>
      <c r="AQ260" s="1">
        <v>3358.259</v>
      </c>
      <c r="AR260" s="1">
        <v>650.71400000000006</v>
      </c>
      <c r="AS260" s="4">
        <f t="shared" si="119"/>
        <v>-44.560999999999694</v>
      </c>
      <c r="AU260" s="17">
        <f t="shared" si="120"/>
        <v>12.783997999999999</v>
      </c>
      <c r="AV260" s="17">
        <f t="shared" si="121"/>
        <v>13.845842000000001</v>
      </c>
      <c r="AW260" s="17">
        <f t="shared" si="122"/>
        <v>-13.845842000000001</v>
      </c>
      <c r="AY260" s="4">
        <f t="shared" si="110"/>
        <v>2.9504232558139532E-5</v>
      </c>
      <c r="AZ260" s="4">
        <f t="shared" si="111"/>
        <v>1.1989337209302328E-5</v>
      </c>
      <c r="BA260" s="38">
        <f t="shared" si="123"/>
        <v>2.9504232558139533E-2</v>
      </c>
      <c r="BB260" s="39">
        <f t="shared" si="124"/>
        <v>1.1989337209302328E-2</v>
      </c>
      <c r="BC260" s="1">
        <f t="shared" si="141"/>
        <v>0.1594544372345128</v>
      </c>
      <c r="BD260" s="1">
        <f t="shared" si="125"/>
        <v>-0.17269878672915792</v>
      </c>
      <c r="BF260" s="18">
        <f t="shared" si="126"/>
        <v>16.27519208</v>
      </c>
      <c r="BG260" s="18">
        <f t="shared" si="127"/>
        <v>7.5362958400000002</v>
      </c>
      <c r="BI260" s="21">
        <f t="shared" si="128"/>
        <v>21.451016140634096</v>
      </c>
      <c r="BJ260" s="21">
        <f t="shared" si="129"/>
        <v>283.72211354165734</v>
      </c>
      <c r="CB260" s="33">
        <v>1.5300000000000001E-4</v>
      </c>
      <c r="CC260" s="40">
        <f t="shared" si="140"/>
        <v>0.153</v>
      </c>
      <c r="CJ260" s="1">
        <v>1689.4929999999999</v>
      </c>
      <c r="CK260" s="1">
        <v>1689.4929999999999</v>
      </c>
      <c r="CM260" s="1">
        <v>4554.7370000000001</v>
      </c>
      <c r="CN260" s="1">
        <v>4554.7370000000001</v>
      </c>
      <c r="CT260">
        <v>1.5300000000000001E-4</v>
      </c>
      <c r="CU260">
        <v>11973081.245891601</v>
      </c>
      <c r="CV260" s="33">
        <f t="shared" si="132"/>
        <v>11.973081245891601</v>
      </c>
      <c r="CY260" s="41">
        <f t="shared" si="133"/>
        <v>0.153</v>
      </c>
      <c r="CZ260">
        <v>13216201.1492172</v>
      </c>
      <c r="DA260" s="33">
        <f t="shared" si="134"/>
        <v>13.2162011492172</v>
      </c>
      <c r="DC260">
        <v>1.5300000000000001E-4</v>
      </c>
      <c r="DD260">
        <v>13200648.013472799</v>
      </c>
      <c r="DE260">
        <f t="shared" si="135"/>
        <v>13.200648013472799</v>
      </c>
      <c r="DG260" s="43">
        <f t="shared" si="136"/>
        <v>0.153</v>
      </c>
      <c r="DH260" s="44">
        <v>12999938.954802001</v>
      </c>
      <c r="DI260" s="38">
        <f t="shared" si="137"/>
        <v>12.999938954802001</v>
      </c>
      <c r="DO260" s="38">
        <f t="shared" si="138"/>
        <v>0.153</v>
      </c>
      <c r="DQ260" s="39">
        <f t="shared" si="139"/>
        <v>0</v>
      </c>
    </row>
    <row r="261" spans="1:121" x14ac:dyDescent="0.25">
      <c r="A261" s="1">
        <v>4002.5639999999999</v>
      </c>
      <c r="E261" s="1">
        <v>3429</v>
      </c>
      <c r="F261" s="1">
        <v>3429</v>
      </c>
      <c r="G261" s="1">
        <v>3250.279</v>
      </c>
      <c r="H261" s="1">
        <v>4621.92</v>
      </c>
      <c r="I261" s="1">
        <v>519.51300000000003</v>
      </c>
      <c r="J261" s="1"/>
      <c r="K261" s="1">
        <v>-18.603000000000002</v>
      </c>
      <c r="L261" s="1">
        <v>-10.44</v>
      </c>
      <c r="M261" s="1"/>
      <c r="N261" s="1"/>
      <c r="O261" s="1">
        <v>-372.673</v>
      </c>
      <c r="P261" s="1"/>
      <c r="Q261" s="1">
        <v>1687.098</v>
      </c>
      <c r="R261" s="1">
        <v>2148.08</v>
      </c>
      <c r="S261" s="1">
        <v>-6.6210000000000004</v>
      </c>
      <c r="T261" s="1">
        <v>-10.776999999999999</v>
      </c>
      <c r="U261" s="1">
        <v>-5.4269999999999996</v>
      </c>
      <c r="V261" s="1">
        <v>-5.3999999999999999E-2</v>
      </c>
      <c r="W261" s="1">
        <v>2.5590000000000002</v>
      </c>
      <c r="X261" s="1">
        <v>3.3069999999999999</v>
      </c>
      <c r="Y261" s="1">
        <v>4.4950000000000001</v>
      </c>
      <c r="Z261" s="1">
        <v>2.1120000000000001</v>
      </c>
      <c r="AA261" s="30">
        <v>4002.5639999999999</v>
      </c>
      <c r="AB261" s="1">
        <v>1342.0219999999999</v>
      </c>
      <c r="AC261" s="1">
        <v>3354.2910000000002</v>
      </c>
      <c r="AD261" s="1">
        <v>642.16800000000001</v>
      </c>
      <c r="AH261">
        <f t="shared" si="112"/>
        <v>6.6210000000000004</v>
      </c>
      <c r="AI261" s="1">
        <f t="shared" si="113"/>
        <v>10.776999999999999</v>
      </c>
      <c r="AJ261">
        <f t="shared" si="114"/>
        <v>5.4269999999999996</v>
      </c>
      <c r="AK261">
        <f t="shared" si="115"/>
        <v>5.3999999999999999E-2</v>
      </c>
      <c r="AL261">
        <f t="shared" si="116"/>
        <v>-2.5590000000000002</v>
      </c>
      <c r="AM261">
        <f t="shared" si="117"/>
        <v>-3.3069999999999999</v>
      </c>
      <c r="AN261" s="1">
        <v>4002.5639999999999</v>
      </c>
      <c r="AO261" s="1">
        <f t="shared" si="118"/>
        <v>40.025639999999996</v>
      </c>
      <c r="AP261" s="1">
        <v>1342.0219999999999</v>
      </c>
      <c r="AQ261" s="1">
        <v>3354.2910000000002</v>
      </c>
      <c r="AR261" s="1">
        <v>642.16800000000001</v>
      </c>
      <c r="AS261" s="4">
        <f t="shared" si="119"/>
        <v>-51.581000000000131</v>
      </c>
      <c r="AU261" s="17">
        <f t="shared" si="120"/>
        <v>12.749208999999999</v>
      </c>
      <c r="AV261" s="17">
        <f t="shared" si="121"/>
        <v>13.856210999999995</v>
      </c>
      <c r="AW261" s="17">
        <f t="shared" si="122"/>
        <v>-13.856210999999995</v>
      </c>
      <c r="AY261" s="4">
        <f t="shared" ref="AY261:AY324" si="142">(CN261+ABS(I261))/1000000/172</f>
        <v>2.9892052325581396E-5</v>
      </c>
      <c r="AZ261" s="4">
        <f t="shared" ref="AZ261:AZ324" si="143">(CK261+ABS(O261))/1000000/172</f>
        <v>1.1975412790697674E-5</v>
      </c>
      <c r="BA261" s="38">
        <f t="shared" si="123"/>
        <v>2.9892052325581397E-2</v>
      </c>
      <c r="BB261" s="39">
        <f t="shared" si="124"/>
        <v>1.1975412790697674E-2</v>
      </c>
      <c r="BC261" s="1">
        <f t="shared" si="141"/>
        <v>0.15926302490103841</v>
      </c>
      <c r="BD261" s="1">
        <f t="shared" si="125"/>
        <v>-0.17309168572944736</v>
      </c>
      <c r="BF261" s="18">
        <f t="shared" si="126"/>
        <v>16.25040984</v>
      </c>
      <c r="BG261" s="18">
        <f t="shared" si="127"/>
        <v>7.5248203199999999</v>
      </c>
      <c r="BI261" s="21">
        <f t="shared" si="128"/>
        <v>21.545307930522949</v>
      </c>
      <c r="BJ261" s="21">
        <f t="shared" si="129"/>
        <v>284.14009120153975</v>
      </c>
      <c r="CB261" s="33">
        <v>1.5359999999999999E-4</v>
      </c>
      <c r="CC261" s="40">
        <f t="shared" si="140"/>
        <v>0.15359999999999999</v>
      </c>
      <c r="CJ261" s="1">
        <v>1687.098</v>
      </c>
      <c r="CK261" s="1">
        <v>1687.098</v>
      </c>
      <c r="CM261" s="1">
        <v>4621.92</v>
      </c>
      <c r="CN261" s="1">
        <v>4621.92</v>
      </c>
      <c r="CT261">
        <v>1.5359999999999999E-4</v>
      </c>
      <c r="CU261">
        <v>11978001.5749672</v>
      </c>
      <c r="CV261" s="33">
        <f t="shared" si="132"/>
        <v>11.9780015749672</v>
      </c>
      <c r="CY261" s="41">
        <f t="shared" si="133"/>
        <v>0.15359999999999999</v>
      </c>
      <c r="CZ261">
        <v>13221611.386899401</v>
      </c>
      <c r="DA261" s="33">
        <f t="shared" si="134"/>
        <v>13.221611386899401</v>
      </c>
      <c r="DC261">
        <v>1.5359999999999999E-4</v>
      </c>
      <c r="DD261">
        <v>13206007.0481898</v>
      </c>
      <c r="DE261">
        <f t="shared" si="135"/>
        <v>13.2060070481898</v>
      </c>
      <c r="DG261" s="43">
        <f t="shared" si="136"/>
        <v>0.15359999999999999</v>
      </c>
      <c r="DH261" s="44">
        <v>13005214.2109924</v>
      </c>
      <c r="DI261" s="38">
        <f t="shared" si="137"/>
        <v>13.005214210992399</v>
      </c>
      <c r="DO261" s="38">
        <f t="shared" si="138"/>
        <v>0.15359999999999999</v>
      </c>
      <c r="DQ261" s="39">
        <f t="shared" si="139"/>
        <v>0</v>
      </c>
    </row>
    <row r="262" spans="1:121" x14ac:dyDescent="0.25">
      <c r="A262" s="1">
        <v>3992.797</v>
      </c>
      <c r="E262" s="1">
        <v>3430</v>
      </c>
      <c r="F262" s="1">
        <v>3430</v>
      </c>
      <c r="G262" s="1">
        <v>3246.9250000000002</v>
      </c>
      <c r="H262" s="1">
        <v>4668.326</v>
      </c>
      <c r="I262" s="1">
        <v>520.46900000000005</v>
      </c>
      <c r="J262" s="1"/>
      <c r="K262" s="1">
        <v>-18.603000000000002</v>
      </c>
      <c r="L262" s="1">
        <v>-9.4909999999999997</v>
      </c>
      <c r="M262" s="1"/>
      <c r="N262" s="1"/>
      <c r="O262" s="1">
        <v>-372.673</v>
      </c>
      <c r="P262" s="1"/>
      <c r="Q262" s="1">
        <v>1689.4929999999999</v>
      </c>
      <c r="R262" s="1">
        <v>2148.08</v>
      </c>
      <c r="S262" s="1">
        <v>-6.6210000000000004</v>
      </c>
      <c r="T262" s="1">
        <v>-10.786</v>
      </c>
      <c r="U262" s="1">
        <v>-5.4269999999999996</v>
      </c>
      <c r="V262" s="1">
        <v>-5.8999999999999997E-2</v>
      </c>
      <c r="W262" s="1">
        <v>2.5539999999999998</v>
      </c>
      <c r="X262" s="1">
        <v>3.3010000000000002</v>
      </c>
      <c r="Y262" s="1">
        <v>4.4950000000000001</v>
      </c>
      <c r="Z262" s="1">
        <v>2.1190000000000002</v>
      </c>
      <c r="AA262" s="30">
        <v>3992.797</v>
      </c>
      <c r="AB262" s="1">
        <v>1342.327</v>
      </c>
      <c r="AC262" s="1">
        <v>3345.7449999999999</v>
      </c>
      <c r="AD262" s="1">
        <v>642.16800000000001</v>
      </c>
      <c r="AH262">
        <f t="shared" ref="AH262:AH325" si="144">-S262</f>
        <v>6.6210000000000004</v>
      </c>
      <c r="AI262" s="1">
        <f t="shared" ref="AI262:AI325" si="145">-T262</f>
        <v>10.786</v>
      </c>
      <c r="AJ262">
        <f t="shared" ref="AJ262:AJ325" si="146">-U262</f>
        <v>5.4269999999999996</v>
      </c>
      <c r="AK262">
        <f t="shared" ref="AK262:AK325" si="147">-V262</f>
        <v>5.8999999999999997E-2</v>
      </c>
      <c r="AL262">
        <f t="shared" ref="AL262:AL325" si="148">-W262</f>
        <v>-2.5539999999999998</v>
      </c>
      <c r="AM262">
        <f t="shared" ref="AM262:AM325" si="149">-X262</f>
        <v>-3.3010000000000002</v>
      </c>
      <c r="AN262" s="1">
        <v>3992.797</v>
      </c>
      <c r="AO262" s="1">
        <f t="shared" ref="AO262:AO325" si="150">AN262/100</f>
        <v>39.927970000000002</v>
      </c>
      <c r="AP262" s="1">
        <v>1342.327</v>
      </c>
      <c r="AQ262" s="1">
        <v>3345.7449999999999</v>
      </c>
      <c r="AR262" s="1">
        <v>642.16800000000001</v>
      </c>
      <c r="AS262" s="4">
        <f t="shared" ref="AS262:AS325" si="151">AN262+AR262-AP262-AQ262</f>
        <v>-53.106999999999971</v>
      </c>
      <c r="AU262" s="17">
        <f t="shared" ref="AU262:AU325" si="152">AP262*0.95/100</f>
        <v>12.7521065</v>
      </c>
      <c r="AV262" s="17">
        <f t="shared" ref="AV262:AV325" si="153">-(AP262*1.95/100-AN262*1/100)</f>
        <v>13.752593500000003</v>
      </c>
      <c r="AW262" s="17">
        <f t="shared" ref="AW262:AW325" si="154">-AV262</f>
        <v>-13.752593500000003</v>
      </c>
      <c r="AY262" s="4">
        <f t="shared" si="142"/>
        <v>3.0167412790697675E-5</v>
      </c>
      <c r="AZ262" s="4">
        <f t="shared" si="143"/>
        <v>1.1989337209302328E-5</v>
      </c>
      <c r="BA262" s="38">
        <f t="shared" ref="BA262:BA325" si="155">AY262*1000</f>
        <v>3.0167412790697675E-2</v>
      </c>
      <c r="BB262" s="39">
        <f t="shared" ref="BB262:BB325" si="156">AZ262*1000</f>
        <v>1.1989337209302328E-2</v>
      </c>
      <c r="BC262" s="1">
        <f t="shared" si="141"/>
        <v>0.15968889102050518</v>
      </c>
      <c r="BD262" s="1">
        <f t="shared" ref="BD262:BD325" si="157">AW262*100/AN262/2</f>
        <v>-0.17221753948422625</v>
      </c>
      <c r="BF262" s="18">
        <f t="shared" ref="BF262:BF325" si="158">0.203*AN262*2/100</f>
        <v>16.210755820000003</v>
      </c>
      <c r="BG262" s="18">
        <f t="shared" ref="BG262:BG325" si="159">0.094*AN262*2/100</f>
        <v>7.5064583599999999</v>
      </c>
      <c r="BI262" s="21">
        <f t="shared" ref="BI262:BI325" si="160">100*(1-AU262/BF262)</f>
        <v>21.33552166477579</v>
      </c>
      <c r="BJ262" s="21">
        <f t="shared" ref="BJ262:BJ325" si="161">100*(1-AW262/BG262)</f>
        <v>283.21014838747476</v>
      </c>
      <c r="CB262" s="33">
        <v>1.5420000000000001E-4</v>
      </c>
      <c r="CC262" s="40">
        <f t="shared" si="140"/>
        <v>0.1542</v>
      </c>
      <c r="CJ262" s="1">
        <v>1689.4929999999999</v>
      </c>
      <c r="CK262" s="1">
        <v>1689.4929999999999</v>
      </c>
      <c r="CM262" s="1">
        <v>4668.326</v>
      </c>
      <c r="CN262" s="1">
        <v>4668.326</v>
      </c>
      <c r="CT262">
        <v>1.5420000000000001E-4</v>
      </c>
      <c r="CU262">
        <v>11982913.774488799</v>
      </c>
      <c r="CV262" s="33">
        <f t="shared" ref="CV262:CV325" si="162">CU262/1000000</f>
        <v>11.9829137744888</v>
      </c>
      <c r="CY262" s="41">
        <f t="shared" ref="CY262:CY325" si="163">CT262*1000</f>
        <v>0.1542</v>
      </c>
      <c r="CZ262">
        <v>13227010.609492101</v>
      </c>
      <c r="DA262" s="33">
        <f t="shared" ref="DA262:DA325" si="164">CZ262/1000000</f>
        <v>13.227010609492101</v>
      </c>
      <c r="DC262">
        <v>1.5420000000000001E-4</v>
      </c>
      <c r="DD262">
        <v>13211355.361838801</v>
      </c>
      <c r="DE262">
        <f t="shared" ref="DE262:DE325" si="165">DD262/1000000</f>
        <v>13.2113553618388</v>
      </c>
      <c r="DG262" s="43">
        <f t="shared" ref="DG262:DG325" si="166">CC262</f>
        <v>0.1542</v>
      </c>
      <c r="DH262" s="44">
        <v>13010478.746114699</v>
      </c>
      <c r="DI262" s="38">
        <f t="shared" ref="DI262:DI325" si="167">DH262/1000000</f>
        <v>13.0104787461147</v>
      </c>
      <c r="DO262" s="38">
        <f t="shared" ref="DO262:DO325" si="168">DG262</f>
        <v>0.1542</v>
      </c>
      <c r="DQ262" s="39">
        <f t="shared" ref="DQ262:DQ325" si="169">DP262/1000000</f>
        <v>0</v>
      </c>
    </row>
    <row r="263" spans="1:121" x14ac:dyDescent="0.25">
      <c r="A263" s="1">
        <v>3986.998</v>
      </c>
      <c r="E263" s="1">
        <v>3431</v>
      </c>
      <c r="F263" s="1">
        <v>3431</v>
      </c>
      <c r="G263" s="1">
        <v>3245.9670000000001</v>
      </c>
      <c r="H263" s="1">
        <v>4701.6819999999998</v>
      </c>
      <c r="I263" s="1">
        <v>519.99099999999999</v>
      </c>
      <c r="J263" s="1"/>
      <c r="K263" s="1">
        <v>-18.126000000000001</v>
      </c>
      <c r="L263" s="1">
        <v>-9.4909999999999997</v>
      </c>
      <c r="M263" s="1"/>
      <c r="N263" s="1"/>
      <c r="O263" s="1">
        <v>-373.14800000000002</v>
      </c>
      <c r="P263" s="1"/>
      <c r="Q263" s="1">
        <v>1685.182</v>
      </c>
      <c r="R263" s="1">
        <v>2147.6030000000001</v>
      </c>
      <c r="S263" s="1">
        <v>-6.625</v>
      </c>
      <c r="T263" s="1">
        <v>-10.781000000000001</v>
      </c>
      <c r="U263" s="1">
        <v>-5.4169999999999998</v>
      </c>
      <c r="V263" s="1">
        <v>-5.8999999999999997E-2</v>
      </c>
      <c r="W263" s="1">
        <v>2.5539999999999998</v>
      </c>
      <c r="X263" s="1">
        <v>3.3010000000000002</v>
      </c>
      <c r="Y263" s="1">
        <v>4.4950000000000001</v>
      </c>
      <c r="Z263" s="1">
        <v>2.1160000000000001</v>
      </c>
      <c r="AA263" s="30">
        <v>3986.998</v>
      </c>
      <c r="AB263" s="1">
        <v>1342.0219999999999</v>
      </c>
      <c r="AC263" s="1">
        <v>3343.9140000000002</v>
      </c>
      <c r="AD263" s="1">
        <v>641.86300000000006</v>
      </c>
      <c r="AH263">
        <f t="shared" si="144"/>
        <v>6.625</v>
      </c>
      <c r="AI263" s="1">
        <f t="shared" si="145"/>
        <v>10.781000000000001</v>
      </c>
      <c r="AJ263">
        <f t="shared" si="146"/>
        <v>5.4169999999999998</v>
      </c>
      <c r="AK263">
        <f t="shared" si="147"/>
        <v>5.8999999999999997E-2</v>
      </c>
      <c r="AL263">
        <f t="shared" si="148"/>
        <v>-2.5539999999999998</v>
      </c>
      <c r="AM263">
        <f t="shared" si="149"/>
        <v>-3.3010000000000002</v>
      </c>
      <c r="AN263" s="1">
        <v>3986.998</v>
      </c>
      <c r="AO263" s="1">
        <f t="shared" si="150"/>
        <v>39.869979999999998</v>
      </c>
      <c r="AP263" s="1">
        <v>1342.0219999999999</v>
      </c>
      <c r="AQ263" s="1">
        <v>3343.9140000000002</v>
      </c>
      <c r="AR263" s="1">
        <v>641.86300000000006</v>
      </c>
      <c r="AS263" s="4">
        <f t="shared" si="151"/>
        <v>-57.075000000000273</v>
      </c>
      <c r="AU263" s="17">
        <f t="shared" si="152"/>
        <v>12.749208999999999</v>
      </c>
      <c r="AV263" s="17">
        <f t="shared" si="153"/>
        <v>13.700550999999997</v>
      </c>
      <c r="AW263" s="17">
        <f t="shared" si="154"/>
        <v>-13.700550999999997</v>
      </c>
      <c r="AY263" s="4">
        <f t="shared" si="142"/>
        <v>3.035856395348837E-5</v>
      </c>
      <c r="AZ263" s="4">
        <f t="shared" si="143"/>
        <v>1.1967034883720931E-5</v>
      </c>
      <c r="BA263" s="38">
        <f t="shared" si="155"/>
        <v>3.035856395348837E-2</v>
      </c>
      <c r="BB263" s="39">
        <f t="shared" si="156"/>
        <v>1.1967034883720931E-2</v>
      </c>
      <c r="BC263" s="1">
        <f t="shared" si="141"/>
        <v>0.15988481810123806</v>
      </c>
      <c r="BD263" s="1">
        <f t="shared" si="157"/>
        <v>-0.17181537337114289</v>
      </c>
      <c r="BF263" s="18">
        <f t="shared" si="158"/>
        <v>16.187211880000003</v>
      </c>
      <c r="BG263" s="18">
        <f t="shared" si="159"/>
        <v>7.49555624</v>
      </c>
      <c r="BI263" s="21">
        <f t="shared" si="160"/>
        <v>21.239005861459106</v>
      </c>
      <c r="BJ263" s="21">
        <f t="shared" si="161"/>
        <v>282.78231209696048</v>
      </c>
      <c r="CB263" s="33">
        <v>1.548E-4</v>
      </c>
      <c r="CC263" s="40">
        <f t="shared" ref="CC263:CC326" si="170">CB263*1000</f>
        <v>0.15479999999999999</v>
      </c>
      <c r="CJ263" s="1">
        <v>1685.182</v>
      </c>
      <c r="CK263" s="1">
        <v>1685.182</v>
      </c>
      <c r="CM263" s="1">
        <v>4701.6819999999998</v>
      </c>
      <c r="CN263" s="1">
        <v>4701.6819999999998</v>
      </c>
      <c r="CT263">
        <v>1.548E-4</v>
      </c>
      <c r="CU263">
        <v>11987817.8527654</v>
      </c>
      <c r="CV263" s="33">
        <f t="shared" si="162"/>
        <v>11.987817852765399</v>
      </c>
      <c r="CY263" s="41">
        <f t="shared" si="163"/>
        <v>0.15479999999999999</v>
      </c>
      <c r="CZ263">
        <v>13232398.826620599</v>
      </c>
      <c r="DA263" s="33">
        <f t="shared" si="164"/>
        <v>13.232398826620599</v>
      </c>
      <c r="DC263">
        <v>1.548E-4</v>
      </c>
      <c r="DD263">
        <v>13216692.9661313</v>
      </c>
      <c r="DE263">
        <f t="shared" si="165"/>
        <v>13.2166929661313</v>
      </c>
      <c r="DG263" s="43">
        <f t="shared" si="166"/>
        <v>0.15479999999999999</v>
      </c>
      <c r="DH263" s="44">
        <v>13015732.571880599</v>
      </c>
      <c r="DI263" s="38">
        <f t="shared" si="167"/>
        <v>13.0157325718806</v>
      </c>
      <c r="DO263" s="38">
        <f t="shared" si="168"/>
        <v>0.15479999999999999</v>
      </c>
      <c r="DQ263" s="39">
        <f t="shared" si="169"/>
        <v>0</v>
      </c>
    </row>
    <row r="264" spans="1:121" x14ac:dyDescent="0.25">
      <c r="A264" s="1">
        <v>4025.4549999999999</v>
      </c>
      <c r="E264" s="1">
        <v>3432</v>
      </c>
      <c r="F264" s="1">
        <v>3432</v>
      </c>
      <c r="G264" s="1">
        <v>3301.067</v>
      </c>
      <c r="H264" s="1">
        <v>5374.1170000000002</v>
      </c>
      <c r="I264" s="1">
        <v>533.36800000000005</v>
      </c>
      <c r="J264" s="1"/>
      <c r="K264" s="1">
        <v>-19.079999999999998</v>
      </c>
      <c r="L264" s="1">
        <v>-9.4909999999999997</v>
      </c>
      <c r="M264" s="1"/>
      <c r="N264" s="1"/>
      <c r="O264" s="1">
        <v>-381.71199999999999</v>
      </c>
      <c r="P264" s="1"/>
      <c r="Q264" s="1">
        <v>1715.36</v>
      </c>
      <c r="R264" s="1">
        <v>2181.9630000000002</v>
      </c>
      <c r="S264" s="1">
        <v>-6.742</v>
      </c>
      <c r="T264" s="1">
        <v>-10.99</v>
      </c>
      <c r="U264" s="1">
        <v>-5.508</v>
      </c>
      <c r="V264" s="1">
        <v>-5.8999999999999997E-2</v>
      </c>
      <c r="W264" s="1">
        <v>2.5880000000000001</v>
      </c>
      <c r="X264" s="1">
        <v>3.3660000000000001</v>
      </c>
      <c r="Y264" s="1">
        <v>4.5759999999999996</v>
      </c>
      <c r="Z264" s="1">
        <v>2.1589999999999998</v>
      </c>
      <c r="AA264" s="30">
        <v>4025.4549999999999</v>
      </c>
      <c r="AB264" s="1">
        <v>1342.9369999999999</v>
      </c>
      <c r="AC264" s="1">
        <v>3353.3760000000002</v>
      </c>
      <c r="AD264" s="1">
        <v>651.32500000000005</v>
      </c>
      <c r="AH264">
        <f t="shared" si="144"/>
        <v>6.742</v>
      </c>
      <c r="AI264" s="1">
        <f t="shared" si="145"/>
        <v>10.99</v>
      </c>
      <c r="AJ264">
        <f t="shared" si="146"/>
        <v>5.508</v>
      </c>
      <c r="AK264">
        <f t="shared" si="147"/>
        <v>5.8999999999999997E-2</v>
      </c>
      <c r="AL264">
        <f t="shared" si="148"/>
        <v>-2.5880000000000001</v>
      </c>
      <c r="AM264">
        <f t="shared" si="149"/>
        <v>-3.3660000000000001</v>
      </c>
      <c r="AN264" s="1">
        <v>4025.4549999999999</v>
      </c>
      <c r="AO264" s="1">
        <f t="shared" si="150"/>
        <v>40.254550000000002</v>
      </c>
      <c r="AP264" s="1">
        <v>1342.9369999999999</v>
      </c>
      <c r="AQ264" s="1">
        <v>3353.3760000000002</v>
      </c>
      <c r="AR264" s="1">
        <v>651.32500000000005</v>
      </c>
      <c r="AS264" s="4">
        <f t="shared" si="151"/>
        <v>-19.533000000000357</v>
      </c>
      <c r="AU264" s="17">
        <f t="shared" si="152"/>
        <v>12.757901499999997</v>
      </c>
      <c r="AV264" s="17">
        <f t="shared" si="153"/>
        <v>14.067278500000004</v>
      </c>
      <c r="AW264" s="17">
        <f t="shared" si="154"/>
        <v>-14.067278500000004</v>
      </c>
      <c r="AY264" s="4">
        <f t="shared" si="142"/>
        <v>3.4345843023255815E-5</v>
      </c>
      <c r="AZ264" s="4">
        <f t="shared" si="143"/>
        <v>1.2192279069767444E-5</v>
      </c>
      <c r="BA264" s="38">
        <f t="shared" si="155"/>
        <v>3.4345843023255815E-2</v>
      </c>
      <c r="BB264" s="39">
        <f t="shared" si="156"/>
        <v>1.2192279069767444E-2</v>
      </c>
      <c r="BC264" s="1">
        <f t="shared" si="141"/>
        <v>0.15846533497455564</v>
      </c>
      <c r="BD264" s="1">
        <f t="shared" si="157"/>
        <v>-0.1747290492627542</v>
      </c>
      <c r="BF264" s="18">
        <f t="shared" si="158"/>
        <v>16.343347300000001</v>
      </c>
      <c r="BG264" s="18">
        <f t="shared" si="159"/>
        <v>7.5678554</v>
      </c>
      <c r="BI264" s="21">
        <f t="shared" si="160"/>
        <v>21.938258633223828</v>
      </c>
      <c r="BJ264" s="21">
        <f t="shared" si="161"/>
        <v>285.88196730080233</v>
      </c>
      <c r="CB264" s="33">
        <v>1.5540000000000001E-4</v>
      </c>
      <c r="CC264" s="40">
        <f t="shared" si="170"/>
        <v>0.15540000000000001</v>
      </c>
      <c r="CJ264" s="1">
        <v>1715.36</v>
      </c>
      <c r="CK264" s="1">
        <v>1715.36</v>
      </c>
      <c r="CM264" s="1">
        <v>5374.1170000000002</v>
      </c>
      <c r="CN264" s="1">
        <v>5374.1170000000002</v>
      </c>
      <c r="CT264">
        <v>1.5540000000000001E-4</v>
      </c>
      <c r="CU264">
        <v>11992713.8180942</v>
      </c>
      <c r="CV264" s="33">
        <f t="shared" si="162"/>
        <v>11.992713818094199</v>
      </c>
      <c r="CY264" s="41">
        <f t="shared" si="163"/>
        <v>0.15540000000000001</v>
      </c>
      <c r="CZ264">
        <v>13237776.047898799</v>
      </c>
      <c r="DA264" s="33">
        <f t="shared" si="164"/>
        <v>13.2377760478988</v>
      </c>
      <c r="DC264">
        <v>1.5540000000000001E-4</v>
      </c>
      <c r="DD264">
        <v>13222019.8727613</v>
      </c>
      <c r="DE264">
        <f t="shared" si="165"/>
        <v>13.222019872761299</v>
      </c>
      <c r="DG264" s="43">
        <f t="shared" si="166"/>
        <v>0.15540000000000001</v>
      </c>
      <c r="DH264" s="44">
        <v>13020975.6999839</v>
      </c>
      <c r="DI264" s="38">
        <f t="shared" si="167"/>
        <v>13.0209756999839</v>
      </c>
      <c r="DO264" s="38">
        <f t="shared" si="168"/>
        <v>0.15540000000000001</v>
      </c>
      <c r="DQ264" s="39">
        <f t="shared" si="169"/>
        <v>0</v>
      </c>
    </row>
    <row r="265" spans="1:121" x14ac:dyDescent="0.25">
      <c r="A265" s="1">
        <v>4138.9939999999997</v>
      </c>
      <c r="E265" s="1">
        <v>3433</v>
      </c>
      <c r="F265" s="1">
        <v>3433</v>
      </c>
      <c r="G265" s="1">
        <v>3502.835</v>
      </c>
      <c r="H265" s="1">
        <v>6985.8</v>
      </c>
      <c r="I265" s="1">
        <v>573.97900000000004</v>
      </c>
      <c r="J265" s="1"/>
      <c r="K265" s="1">
        <v>-25.280999999999999</v>
      </c>
      <c r="L265" s="1">
        <v>-15.66</v>
      </c>
      <c r="M265" s="1"/>
      <c r="N265" s="1"/>
      <c r="O265" s="1">
        <v>-394.08199999999999</v>
      </c>
      <c r="P265" s="1"/>
      <c r="Q265" s="1">
        <v>1756.559</v>
      </c>
      <c r="R265" s="1">
        <v>2227.3029999999999</v>
      </c>
      <c r="S265" s="1">
        <v>-6.8789999999999996</v>
      </c>
      <c r="T265" s="1">
        <v>-11.292999999999999</v>
      </c>
      <c r="U265" s="1">
        <v>-5.65</v>
      </c>
      <c r="V265" s="1">
        <v>-6.4000000000000001E-2</v>
      </c>
      <c r="W265" s="1">
        <v>2.6659999999999999</v>
      </c>
      <c r="X265" s="1">
        <v>3.4529999999999998</v>
      </c>
      <c r="Y265" s="1">
        <v>4.6909999999999998</v>
      </c>
      <c r="Z265" s="1">
        <v>2.2029999999999998</v>
      </c>
      <c r="AA265" s="30">
        <v>4138.9939999999997</v>
      </c>
      <c r="AB265" s="1">
        <v>1361.8610000000001</v>
      </c>
      <c r="AC265" s="1">
        <v>3405.2620000000002</v>
      </c>
      <c r="AD265" s="1">
        <v>677.87800000000004</v>
      </c>
      <c r="AH265">
        <f t="shared" si="144"/>
        <v>6.8789999999999996</v>
      </c>
      <c r="AI265" s="1">
        <f t="shared" si="145"/>
        <v>11.292999999999999</v>
      </c>
      <c r="AJ265">
        <f t="shared" si="146"/>
        <v>5.65</v>
      </c>
      <c r="AK265">
        <f t="shared" si="147"/>
        <v>6.4000000000000001E-2</v>
      </c>
      <c r="AL265">
        <f t="shared" si="148"/>
        <v>-2.6659999999999999</v>
      </c>
      <c r="AM265">
        <f t="shared" si="149"/>
        <v>-3.4529999999999998</v>
      </c>
      <c r="AN265" s="1">
        <v>4138.9939999999997</v>
      </c>
      <c r="AO265" s="1">
        <f t="shared" si="150"/>
        <v>41.389939999999996</v>
      </c>
      <c r="AP265" s="1">
        <v>1361.8610000000001</v>
      </c>
      <c r="AQ265" s="1">
        <v>3405.2620000000002</v>
      </c>
      <c r="AR265" s="1">
        <v>677.87800000000004</v>
      </c>
      <c r="AS265" s="4">
        <f t="shared" si="151"/>
        <v>49.748999999999342</v>
      </c>
      <c r="AU265" s="17">
        <f t="shared" si="152"/>
        <v>12.9376795</v>
      </c>
      <c r="AV265" s="17">
        <f t="shared" si="153"/>
        <v>14.833650499999994</v>
      </c>
      <c r="AW265" s="17">
        <f t="shared" si="154"/>
        <v>-14.833650499999994</v>
      </c>
      <c r="AY265" s="4">
        <f t="shared" si="142"/>
        <v>4.3952203488372096E-5</v>
      </c>
      <c r="AZ265" s="4">
        <f t="shared" si="143"/>
        <v>1.2503726744186047E-5</v>
      </c>
      <c r="BA265" s="38">
        <f t="shared" si="155"/>
        <v>4.3952203488372095E-2</v>
      </c>
      <c r="BB265" s="39">
        <f t="shared" si="156"/>
        <v>1.2503726744186048E-2</v>
      </c>
      <c r="BC265" s="1">
        <f t="shared" si="141"/>
        <v>0.1562901456247581</v>
      </c>
      <c r="BD265" s="1">
        <f t="shared" si="157"/>
        <v>-0.17919391161233861</v>
      </c>
      <c r="BF265" s="18">
        <f t="shared" si="158"/>
        <v>16.804315639999999</v>
      </c>
      <c r="BG265" s="18">
        <f t="shared" si="159"/>
        <v>7.7813087199999993</v>
      </c>
      <c r="BI265" s="21">
        <f t="shared" si="160"/>
        <v>23.009780480414733</v>
      </c>
      <c r="BJ265" s="21">
        <f t="shared" si="161"/>
        <v>290.63182086418999</v>
      </c>
      <c r="CB265" s="33">
        <v>1.56E-4</v>
      </c>
      <c r="CC265" s="40">
        <f t="shared" si="170"/>
        <v>0.156</v>
      </c>
      <c r="CJ265" s="1">
        <v>1756.559</v>
      </c>
      <c r="CK265" s="1">
        <v>1756.559</v>
      </c>
      <c r="CM265" s="1">
        <v>6985.8</v>
      </c>
      <c r="CN265" s="1">
        <v>6985.8</v>
      </c>
      <c r="CT265">
        <v>1.56E-4</v>
      </c>
      <c r="CU265">
        <v>11997601.6787607</v>
      </c>
      <c r="CV265" s="33">
        <f t="shared" si="162"/>
        <v>11.9976016787607</v>
      </c>
      <c r="CY265" s="41">
        <f t="shared" si="163"/>
        <v>0.156</v>
      </c>
      <c r="CZ265">
        <v>13243142.2829287</v>
      </c>
      <c r="DA265" s="33">
        <f t="shared" si="164"/>
        <v>13.2431422829287</v>
      </c>
      <c r="DC265">
        <v>1.56E-4</v>
      </c>
      <c r="DD265">
        <v>13227336.0934051</v>
      </c>
      <c r="DE265">
        <f t="shared" si="165"/>
        <v>13.2273360934051</v>
      </c>
      <c r="DG265" s="43">
        <f t="shared" si="166"/>
        <v>0.156</v>
      </c>
      <c r="DH265" s="44">
        <v>13026208.1421011</v>
      </c>
      <c r="DI265" s="38">
        <f t="shared" si="167"/>
        <v>13.026208142101099</v>
      </c>
      <c r="DO265" s="38">
        <f t="shared" si="168"/>
        <v>0.156</v>
      </c>
      <c r="DQ265" s="39">
        <f t="shared" si="169"/>
        <v>0</v>
      </c>
    </row>
    <row r="266" spans="1:121" x14ac:dyDescent="0.25">
      <c r="A266" s="1">
        <v>4137.4679999999998</v>
      </c>
      <c r="E266" s="1">
        <v>3434</v>
      </c>
      <c r="F266" s="1">
        <v>3434</v>
      </c>
      <c r="G266" s="1">
        <v>3770.386</v>
      </c>
      <c r="H266" s="1">
        <v>15675.27</v>
      </c>
      <c r="I266" s="1">
        <v>581.14599999999996</v>
      </c>
      <c r="J266" s="1"/>
      <c r="K266" s="1">
        <v>-26.712</v>
      </c>
      <c r="L266" s="1">
        <v>-17.082999999999998</v>
      </c>
      <c r="M266" s="1"/>
      <c r="N266" s="1"/>
      <c r="O266" s="1">
        <v>-397.41300000000001</v>
      </c>
      <c r="P266" s="1"/>
      <c r="Q266" s="1">
        <v>1770.452</v>
      </c>
      <c r="R266" s="1">
        <v>2232.5540000000001</v>
      </c>
      <c r="S266" s="1">
        <v>-6.9130000000000003</v>
      </c>
      <c r="T266" s="1">
        <v>-11.379</v>
      </c>
      <c r="U266" s="1">
        <v>-5.702</v>
      </c>
      <c r="V266" s="1">
        <v>-6.4000000000000001E-2</v>
      </c>
      <c r="W266" s="1">
        <v>2.68</v>
      </c>
      <c r="X266" s="1">
        <v>3.464</v>
      </c>
      <c r="Y266" s="1">
        <v>4.7290000000000001</v>
      </c>
      <c r="Z266" s="1">
        <v>2.2250000000000001</v>
      </c>
      <c r="AA266" s="30">
        <v>4137.4679999999998</v>
      </c>
      <c r="AB266" s="1">
        <v>1371.627</v>
      </c>
      <c r="AC266" s="1">
        <v>3485.5329999999999</v>
      </c>
      <c r="AD266" s="1">
        <v>691.30799999999999</v>
      </c>
      <c r="AH266">
        <f t="shared" si="144"/>
        <v>6.9130000000000003</v>
      </c>
      <c r="AI266" s="1">
        <f t="shared" si="145"/>
        <v>11.379</v>
      </c>
      <c r="AJ266">
        <f t="shared" si="146"/>
        <v>5.702</v>
      </c>
      <c r="AK266">
        <f t="shared" si="147"/>
        <v>6.4000000000000001E-2</v>
      </c>
      <c r="AL266">
        <f t="shared" si="148"/>
        <v>-2.68</v>
      </c>
      <c r="AM266">
        <f t="shared" si="149"/>
        <v>-3.464</v>
      </c>
      <c r="AN266" s="1">
        <v>4137.4679999999998</v>
      </c>
      <c r="AO266" s="1">
        <f t="shared" si="150"/>
        <v>41.374679999999998</v>
      </c>
      <c r="AP266" s="1">
        <v>1371.627</v>
      </c>
      <c r="AQ266" s="1">
        <v>3485.5329999999999</v>
      </c>
      <c r="AR266" s="1">
        <v>691.30799999999999</v>
      </c>
      <c r="AS266" s="4">
        <f t="shared" si="151"/>
        <v>-28.384000000000015</v>
      </c>
      <c r="AU266" s="17">
        <f t="shared" si="152"/>
        <v>13.030456499999998</v>
      </c>
      <c r="AV266" s="17">
        <f t="shared" si="153"/>
        <v>14.627953499999997</v>
      </c>
      <c r="AW266" s="17">
        <f t="shared" si="154"/>
        <v>-14.627953499999997</v>
      </c>
      <c r="AY266" s="4">
        <f t="shared" si="142"/>
        <v>4.5476569767441855E-5</v>
      </c>
      <c r="AZ266" s="4">
        <f t="shared" si="143"/>
        <v>1.2603866279069767E-5</v>
      </c>
      <c r="BA266" s="38">
        <f t="shared" si="155"/>
        <v>4.5476569767441855E-2</v>
      </c>
      <c r="BB266" s="39">
        <f t="shared" si="156"/>
        <v>1.2603866279069767E-2</v>
      </c>
      <c r="BC266" s="1">
        <f t="shared" si="141"/>
        <v>0.15746897015276007</v>
      </c>
      <c r="BD266" s="1">
        <f t="shared" si="157"/>
        <v>-0.17677421916012398</v>
      </c>
      <c r="BF266" s="18">
        <f t="shared" si="158"/>
        <v>16.79812008</v>
      </c>
      <c r="BG266" s="18">
        <f t="shared" si="159"/>
        <v>7.7784398399999999</v>
      </c>
      <c r="BI266" s="21">
        <f t="shared" si="160"/>
        <v>22.429078742482723</v>
      </c>
      <c r="BJ266" s="21">
        <f t="shared" si="161"/>
        <v>288.05767995757867</v>
      </c>
      <c r="CB266" s="33">
        <v>1.5660000000000001E-4</v>
      </c>
      <c r="CC266" s="40">
        <f t="shared" si="170"/>
        <v>0.15660000000000002</v>
      </c>
      <c r="CJ266" s="1">
        <v>1770.452</v>
      </c>
      <c r="CK266" s="1">
        <v>1770.452</v>
      </c>
      <c r="CM266" s="1">
        <v>7240.8239999999996</v>
      </c>
      <c r="CN266" s="1">
        <v>7240.8239999999996</v>
      </c>
      <c r="CT266">
        <v>1.5660000000000001E-4</v>
      </c>
      <c r="CU266">
        <v>12002481.443038501</v>
      </c>
      <c r="CV266" s="33">
        <f t="shared" si="162"/>
        <v>12.002481443038501</v>
      </c>
      <c r="CY266" s="41">
        <f t="shared" si="163"/>
        <v>0.15660000000000002</v>
      </c>
      <c r="CZ266">
        <v>13248497.5413009</v>
      </c>
      <c r="DA266" s="33">
        <f t="shared" si="164"/>
        <v>13.2484975413009</v>
      </c>
      <c r="DC266">
        <v>1.5660000000000001E-4</v>
      </c>
      <c r="DD266">
        <v>13232641.639721399</v>
      </c>
      <c r="DE266">
        <f t="shared" si="165"/>
        <v>13.232641639721399</v>
      </c>
      <c r="DG266" s="43">
        <f t="shared" si="166"/>
        <v>0.15660000000000002</v>
      </c>
      <c r="DH266" s="44">
        <v>13031429.9098907</v>
      </c>
      <c r="DI266" s="38">
        <f t="shared" si="167"/>
        <v>13.031429909890701</v>
      </c>
      <c r="DO266" s="38">
        <f t="shared" si="168"/>
        <v>0.15660000000000002</v>
      </c>
      <c r="DQ266" s="39">
        <f t="shared" si="169"/>
        <v>0</v>
      </c>
    </row>
    <row r="267" spans="1:121" x14ac:dyDescent="0.25">
      <c r="A267" s="1">
        <v>4102.3680000000004</v>
      </c>
      <c r="E267" s="1">
        <v>3435</v>
      </c>
      <c r="F267" s="1">
        <v>3435</v>
      </c>
      <c r="G267" s="1">
        <v>3808.7570000000001</v>
      </c>
      <c r="H267" s="1">
        <v>6960.0619999999999</v>
      </c>
      <c r="I267" s="1">
        <v>580.66800000000001</v>
      </c>
      <c r="J267" s="1"/>
      <c r="K267" s="1">
        <v>-26.234999999999999</v>
      </c>
      <c r="L267" s="1">
        <v>-17.082999999999998</v>
      </c>
      <c r="M267" s="1"/>
      <c r="N267" s="1"/>
      <c r="O267" s="1">
        <v>-396.93700000000001</v>
      </c>
      <c r="P267" s="1"/>
      <c r="Q267" s="1">
        <v>1769.0150000000001</v>
      </c>
      <c r="R267" s="1">
        <v>2230.6439999999998</v>
      </c>
      <c r="S267" s="1">
        <v>-6.923</v>
      </c>
      <c r="T267" s="1">
        <v>-11.398</v>
      </c>
      <c r="U267" s="1">
        <v>-5.7069999999999999</v>
      </c>
      <c r="V267" s="1">
        <v>-6.4000000000000001E-2</v>
      </c>
      <c r="W267" s="1">
        <v>2.68</v>
      </c>
      <c r="X267" s="1">
        <v>3.464</v>
      </c>
      <c r="Y267" s="1">
        <v>4.7389999999999999</v>
      </c>
      <c r="Z267" s="1">
        <v>2.222</v>
      </c>
      <c r="AA267" s="30">
        <v>4102.3680000000004</v>
      </c>
      <c r="AB267" s="1">
        <v>1363.0809999999999</v>
      </c>
      <c r="AC267" s="1">
        <v>3491.027</v>
      </c>
      <c r="AD267" s="1">
        <v>683.98199999999997</v>
      </c>
      <c r="AH267">
        <f t="shared" si="144"/>
        <v>6.923</v>
      </c>
      <c r="AI267" s="1">
        <f t="shared" si="145"/>
        <v>11.398</v>
      </c>
      <c r="AJ267">
        <f t="shared" si="146"/>
        <v>5.7069999999999999</v>
      </c>
      <c r="AK267">
        <f t="shared" si="147"/>
        <v>6.4000000000000001E-2</v>
      </c>
      <c r="AL267">
        <f t="shared" si="148"/>
        <v>-2.68</v>
      </c>
      <c r="AM267">
        <f t="shared" si="149"/>
        <v>-3.464</v>
      </c>
      <c r="AN267" s="1">
        <v>4102.3680000000004</v>
      </c>
      <c r="AO267" s="1">
        <f t="shared" si="150"/>
        <v>41.023680000000006</v>
      </c>
      <c r="AP267" s="1">
        <v>1363.0809999999999</v>
      </c>
      <c r="AQ267" s="1">
        <v>3491.027</v>
      </c>
      <c r="AR267" s="1">
        <v>683.98199999999997</v>
      </c>
      <c r="AS267" s="4">
        <f t="shared" si="151"/>
        <v>-67.757999999999811</v>
      </c>
      <c r="AU267" s="17">
        <f t="shared" si="152"/>
        <v>12.949269499999998</v>
      </c>
      <c r="AV267" s="17">
        <f t="shared" si="153"/>
        <v>14.443600500000009</v>
      </c>
      <c r="AW267" s="17">
        <f t="shared" si="154"/>
        <v>-14.443600500000009</v>
      </c>
      <c r="AY267" s="4">
        <f t="shared" si="142"/>
        <v>4.3841453488372094E-5</v>
      </c>
      <c r="AZ267" s="4">
        <f t="shared" si="143"/>
        <v>1.2592744186046512E-5</v>
      </c>
      <c r="BA267" s="38">
        <f t="shared" si="155"/>
        <v>4.3841453488372095E-2</v>
      </c>
      <c r="BB267" s="39">
        <f t="shared" si="156"/>
        <v>1.2592744186046513E-2</v>
      </c>
      <c r="BC267" s="1">
        <f t="shared" si="141"/>
        <v>0.15782676615067195</v>
      </c>
      <c r="BD267" s="1">
        <f t="shared" si="157"/>
        <v>-0.17603979579598913</v>
      </c>
      <c r="BF267" s="18">
        <f t="shared" si="158"/>
        <v>16.655614080000003</v>
      </c>
      <c r="BG267" s="18">
        <f t="shared" si="159"/>
        <v>7.7124518400000008</v>
      </c>
      <c r="BI267" s="21">
        <f t="shared" si="160"/>
        <v>22.25282455631924</v>
      </c>
      <c r="BJ267" s="21">
        <f t="shared" si="161"/>
        <v>287.27637850637143</v>
      </c>
      <c r="CB267" s="33">
        <v>1.572E-4</v>
      </c>
      <c r="CC267" s="40">
        <f t="shared" si="170"/>
        <v>0.15720000000000001</v>
      </c>
      <c r="CJ267" s="1">
        <v>1769.0150000000001</v>
      </c>
      <c r="CK267" s="1">
        <v>1769.0150000000001</v>
      </c>
      <c r="CM267" s="1">
        <v>6960.0619999999999</v>
      </c>
      <c r="CN267" s="1">
        <v>6960.0619999999999</v>
      </c>
      <c r="CT267">
        <v>1.572E-4</v>
      </c>
      <c r="CU267">
        <v>12007086.036082501</v>
      </c>
      <c r="CV267" s="33">
        <f t="shared" si="162"/>
        <v>12.0070860360825</v>
      </c>
      <c r="CY267" s="41">
        <f t="shared" si="163"/>
        <v>0.15720000000000001</v>
      </c>
      <c r="CZ267">
        <v>13253841.8325943</v>
      </c>
      <c r="DA267" s="33">
        <f t="shared" si="164"/>
        <v>13.253841832594299</v>
      </c>
      <c r="DC267">
        <v>1.572E-4</v>
      </c>
      <c r="DD267">
        <v>13237936.523351099</v>
      </c>
      <c r="DE267">
        <f t="shared" si="165"/>
        <v>13.237936523351099</v>
      </c>
      <c r="DG267" s="43">
        <f t="shared" si="166"/>
        <v>0.15720000000000001</v>
      </c>
      <c r="DH267" s="44">
        <v>13036641.0149938</v>
      </c>
      <c r="DI267" s="38">
        <f t="shared" si="167"/>
        <v>13.036641014993799</v>
      </c>
      <c r="DO267" s="38">
        <f t="shared" si="168"/>
        <v>0.15720000000000001</v>
      </c>
      <c r="DQ267" s="39">
        <f t="shared" si="169"/>
        <v>0</v>
      </c>
    </row>
    <row r="268" spans="1:121" x14ac:dyDescent="0.25">
      <c r="A268" s="1">
        <v>4146.6239999999998</v>
      </c>
      <c r="E268" s="1">
        <v>3436</v>
      </c>
      <c r="F268" s="1">
        <v>3436</v>
      </c>
      <c r="G268" s="1">
        <v>4828.5619999999999</v>
      </c>
      <c r="H268" s="1">
        <v>6734.3019999999997</v>
      </c>
      <c r="I268" s="1">
        <v>596.91399999999999</v>
      </c>
      <c r="J268" s="1"/>
      <c r="K268" s="1">
        <v>-26.712</v>
      </c>
      <c r="L268" s="1">
        <v>-22.303000000000001</v>
      </c>
      <c r="M268" s="1"/>
      <c r="N268" s="1"/>
      <c r="O268" s="1">
        <v>-406.452</v>
      </c>
      <c r="P268" s="1"/>
      <c r="Q268" s="1">
        <v>1793.9280000000001</v>
      </c>
      <c r="R268" s="1">
        <v>2258.328</v>
      </c>
      <c r="S268" s="1">
        <v>-7.04</v>
      </c>
      <c r="T268" s="1">
        <v>-11.63</v>
      </c>
      <c r="U268" s="1">
        <v>-5.8159999999999998</v>
      </c>
      <c r="V268" s="1">
        <v>-6.8000000000000005E-2</v>
      </c>
      <c r="W268" s="1">
        <v>2.7240000000000002</v>
      </c>
      <c r="X268" s="1">
        <v>3.524</v>
      </c>
      <c r="Y268" s="1">
        <v>4.8330000000000002</v>
      </c>
      <c r="Z268" s="1">
        <v>2.2730000000000001</v>
      </c>
      <c r="AA268" s="30">
        <v>4146.6239999999998</v>
      </c>
      <c r="AB268" s="1">
        <v>1360.029</v>
      </c>
      <c r="AC268" s="1">
        <v>3496.2150000000001</v>
      </c>
      <c r="AD268" s="1">
        <v>691.91800000000001</v>
      </c>
      <c r="AH268">
        <f t="shared" si="144"/>
        <v>7.04</v>
      </c>
      <c r="AI268" s="1">
        <f t="shared" si="145"/>
        <v>11.63</v>
      </c>
      <c r="AJ268">
        <f t="shared" si="146"/>
        <v>5.8159999999999998</v>
      </c>
      <c r="AK268">
        <f t="shared" si="147"/>
        <v>6.8000000000000005E-2</v>
      </c>
      <c r="AL268">
        <f t="shared" si="148"/>
        <v>-2.7240000000000002</v>
      </c>
      <c r="AM268">
        <f t="shared" si="149"/>
        <v>-3.524</v>
      </c>
      <c r="AN268" s="1">
        <v>4146.6239999999998</v>
      </c>
      <c r="AO268" s="1">
        <f t="shared" si="150"/>
        <v>41.466239999999999</v>
      </c>
      <c r="AP268" s="1">
        <v>1360.029</v>
      </c>
      <c r="AQ268" s="1">
        <v>3496.2150000000001</v>
      </c>
      <c r="AR268" s="1">
        <v>691.91800000000001</v>
      </c>
      <c r="AS268" s="4">
        <f t="shared" si="151"/>
        <v>-17.70200000000068</v>
      </c>
      <c r="AU268" s="17">
        <f t="shared" si="152"/>
        <v>12.920275500000001</v>
      </c>
      <c r="AV268" s="17">
        <f t="shared" si="153"/>
        <v>14.945674500000003</v>
      </c>
      <c r="AW268" s="17">
        <f t="shared" si="154"/>
        <v>-14.945674500000003</v>
      </c>
      <c r="AY268" s="4">
        <f t="shared" si="142"/>
        <v>4.2623348837209303E-5</v>
      </c>
      <c r="AZ268" s="4">
        <f t="shared" si="143"/>
        <v>1.2792906976744187E-5</v>
      </c>
      <c r="BA268" s="38">
        <f t="shared" si="155"/>
        <v>4.26233488372093E-2</v>
      </c>
      <c r="BB268" s="39">
        <f t="shared" si="156"/>
        <v>1.2792906976744187E-2</v>
      </c>
      <c r="BC268" s="1">
        <f t="shared" si="141"/>
        <v>0.15579270630758904</v>
      </c>
      <c r="BD268" s="1">
        <f t="shared" si="157"/>
        <v>-0.18021497126336994</v>
      </c>
      <c r="BF268" s="18">
        <f t="shared" si="158"/>
        <v>16.835293440000001</v>
      </c>
      <c r="BG268" s="18">
        <f t="shared" si="159"/>
        <v>7.7956531199999999</v>
      </c>
      <c r="BI268" s="21">
        <f t="shared" si="160"/>
        <v>23.254824479020186</v>
      </c>
      <c r="BJ268" s="21">
        <f t="shared" si="161"/>
        <v>291.71805453549996</v>
      </c>
      <c r="CB268" s="33">
        <v>1.5779999999999999E-4</v>
      </c>
      <c r="CC268" s="40">
        <f t="shared" si="170"/>
        <v>0.1578</v>
      </c>
      <c r="CJ268" s="1">
        <v>1793.9280000000001</v>
      </c>
      <c r="CK268" s="1">
        <v>1793.9280000000001</v>
      </c>
      <c r="CM268" s="1">
        <v>6734.3019999999997</v>
      </c>
      <c r="CN268" s="1">
        <v>6734.3019999999997</v>
      </c>
      <c r="CT268">
        <v>1.5779999999999999E-4</v>
      </c>
      <c r="CU268">
        <v>12011948.6129563</v>
      </c>
      <c r="CV268" s="33">
        <f t="shared" si="162"/>
        <v>12.011948612956301</v>
      </c>
      <c r="CY268" s="41">
        <f t="shared" si="163"/>
        <v>0.1578</v>
      </c>
      <c r="CZ268">
        <v>13259175.1663763</v>
      </c>
      <c r="DA268" s="33">
        <f t="shared" si="164"/>
        <v>13.2591751663763</v>
      </c>
      <c r="DC268">
        <v>1.5779999999999999E-4</v>
      </c>
      <c r="DD268">
        <v>13243220.7559177</v>
      </c>
      <c r="DE268">
        <f t="shared" si="165"/>
        <v>13.243220755917701</v>
      </c>
      <c r="DG268" s="43">
        <f t="shared" si="166"/>
        <v>0.1578</v>
      </c>
      <c r="DH268" s="44">
        <v>13041841.4690338</v>
      </c>
      <c r="DI268" s="38">
        <f t="shared" si="167"/>
        <v>13.0418414690338</v>
      </c>
      <c r="DO268" s="38">
        <f t="shared" si="168"/>
        <v>0.1578</v>
      </c>
      <c r="DQ268" s="39">
        <f t="shared" si="169"/>
        <v>0</v>
      </c>
    </row>
    <row r="269" spans="1:121" x14ac:dyDescent="0.25">
      <c r="A269" s="1">
        <v>4131.6689999999999</v>
      </c>
      <c r="E269" s="1">
        <v>3437</v>
      </c>
      <c r="F269" s="1">
        <v>3437</v>
      </c>
      <c r="G269" s="1">
        <v>5908.7190000000001</v>
      </c>
      <c r="H269" s="1">
        <v>6031.4539999999997</v>
      </c>
      <c r="I269" s="1">
        <v>597.39099999999996</v>
      </c>
      <c r="J269" s="1"/>
      <c r="K269" s="1">
        <v>-21.942</v>
      </c>
      <c r="L269" s="1">
        <v>-21.829000000000001</v>
      </c>
      <c r="M269" s="1"/>
      <c r="N269" s="1"/>
      <c r="O269" s="1">
        <v>-400.74299999999999</v>
      </c>
      <c r="P269" s="1"/>
      <c r="Q269" s="1">
        <v>1770.452</v>
      </c>
      <c r="R269" s="1">
        <v>2241.6219999999998</v>
      </c>
      <c r="S269" s="1">
        <v>-7.0540000000000003</v>
      </c>
      <c r="T269" s="1">
        <v>-11.657999999999999</v>
      </c>
      <c r="U269" s="1">
        <v>-5.8209999999999997</v>
      </c>
      <c r="V269" s="1">
        <v>-5.3999999999999999E-2</v>
      </c>
      <c r="W269" s="1">
        <v>2.734</v>
      </c>
      <c r="X269" s="1">
        <v>3.524</v>
      </c>
      <c r="Y269" s="1">
        <v>4.84</v>
      </c>
      <c r="Z269" s="1">
        <v>2.2690000000000001</v>
      </c>
      <c r="AA269" s="30">
        <v>4131.6689999999999</v>
      </c>
      <c r="AB269" s="1">
        <v>1362.471</v>
      </c>
      <c r="AC269" s="1">
        <v>3511.1709999999998</v>
      </c>
      <c r="AD269" s="1">
        <v>688.56100000000004</v>
      </c>
      <c r="AH269">
        <f t="shared" si="144"/>
        <v>7.0540000000000003</v>
      </c>
      <c r="AI269" s="1">
        <f t="shared" si="145"/>
        <v>11.657999999999999</v>
      </c>
      <c r="AJ269">
        <f t="shared" si="146"/>
        <v>5.8209999999999997</v>
      </c>
      <c r="AK269">
        <f t="shared" si="147"/>
        <v>5.3999999999999999E-2</v>
      </c>
      <c r="AL269">
        <f t="shared" si="148"/>
        <v>-2.734</v>
      </c>
      <c r="AM269">
        <f t="shared" si="149"/>
        <v>-3.524</v>
      </c>
      <c r="AN269" s="1">
        <v>4131.6689999999999</v>
      </c>
      <c r="AO269" s="1">
        <f t="shared" si="150"/>
        <v>41.316690000000001</v>
      </c>
      <c r="AP269" s="1">
        <v>1362.471</v>
      </c>
      <c r="AQ269" s="1">
        <v>3511.1709999999998</v>
      </c>
      <c r="AR269" s="1">
        <v>688.56100000000004</v>
      </c>
      <c r="AS269" s="4">
        <f t="shared" si="151"/>
        <v>-53.412000000000262</v>
      </c>
      <c r="AU269" s="17">
        <f t="shared" si="152"/>
        <v>12.943474500000001</v>
      </c>
      <c r="AV269" s="17">
        <f t="shared" si="153"/>
        <v>14.748505500000004</v>
      </c>
      <c r="AW269" s="17">
        <f t="shared" si="154"/>
        <v>-14.748505500000004</v>
      </c>
      <c r="AY269" s="4">
        <f t="shared" si="142"/>
        <v>3.8539796511627906E-5</v>
      </c>
      <c r="AZ269" s="4">
        <f t="shared" si="143"/>
        <v>1.2623226744186048E-5</v>
      </c>
      <c r="BA269" s="38">
        <f t="shared" si="155"/>
        <v>3.8539796511627908E-2</v>
      </c>
      <c r="BB269" s="39">
        <f t="shared" si="156"/>
        <v>1.2623226744186049E-2</v>
      </c>
      <c r="BC269" s="1">
        <f t="shared" si="141"/>
        <v>0.15663736010798543</v>
      </c>
      <c r="BD269" s="1">
        <f t="shared" si="157"/>
        <v>-0.17848120819939839</v>
      </c>
      <c r="BF269" s="18">
        <f t="shared" si="158"/>
        <v>16.774576140000001</v>
      </c>
      <c r="BG269" s="18">
        <f t="shared" si="159"/>
        <v>7.76753772</v>
      </c>
      <c r="BI269" s="21">
        <f t="shared" si="160"/>
        <v>22.838738863061369</v>
      </c>
      <c r="BJ269" s="21">
        <f t="shared" si="161"/>
        <v>289.87362574404085</v>
      </c>
      <c r="CB269" s="33">
        <v>1.584E-4</v>
      </c>
      <c r="CC269" s="40">
        <f t="shared" si="170"/>
        <v>0.15840000000000001</v>
      </c>
      <c r="CJ269" s="1">
        <v>1770.452</v>
      </c>
      <c r="CK269" s="1">
        <v>1770.452</v>
      </c>
      <c r="CM269" s="1">
        <v>6031.4539999999997</v>
      </c>
      <c r="CN269" s="1">
        <v>6031.4539999999997</v>
      </c>
      <c r="CT269">
        <v>1.584E-4</v>
      </c>
      <c r="CU269">
        <v>12016803.1181925</v>
      </c>
      <c r="CV269" s="33">
        <f t="shared" si="162"/>
        <v>12.016803118192499</v>
      </c>
      <c r="CY269" s="41">
        <f t="shared" si="163"/>
        <v>0.15840000000000001</v>
      </c>
      <c r="CZ269">
        <v>13264497.5522025</v>
      </c>
      <c r="DA269" s="33">
        <f t="shared" si="164"/>
        <v>13.264497552202501</v>
      </c>
      <c r="DC269">
        <v>1.584E-4</v>
      </c>
      <c r="DD269">
        <v>13248494.3490272</v>
      </c>
      <c r="DE269">
        <f t="shared" si="165"/>
        <v>13.248494349027199</v>
      </c>
      <c r="DG269" s="43">
        <f t="shared" si="166"/>
        <v>0.15840000000000001</v>
      </c>
      <c r="DH269" s="44">
        <v>13047031.283616601</v>
      </c>
      <c r="DI269" s="38">
        <f t="shared" si="167"/>
        <v>13.047031283616601</v>
      </c>
      <c r="DO269" s="38">
        <f t="shared" si="168"/>
        <v>0.15840000000000001</v>
      </c>
      <c r="DQ269" s="39">
        <f t="shared" si="169"/>
        <v>0</v>
      </c>
    </row>
    <row r="270" spans="1:121" x14ac:dyDescent="0.25">
      <c r="A270" s="1">
        <v>4090.16</v>
      </c>
      <c r="E270" s="1">
        <v>3438</v>
      </c>
      <c r="F270" s="1">
        <v>3438</v>
      </c>
      <c r="G270" s="1">
        <v>6383.8559999999998</v>
      </c>
      <c r="H270" s="1">
        <v>4959.9070000000002</v>
      </c>
      <c r="I270" s="1">
        <v>596.43600000000004</v>
      </c>
      <c r="J270" s="1"/>
      <c r="K270" s="1">
        <v>-20.988</v>
      </c>
      <c r="L270" s="1">
        <v>-22.777999999999999</v>
      </c>
      <c r="M270" s="1"/>
      <c r="N270" s="1"/>
      <c r="O270" s="1">
        <v>-401.69400000000002</v>
      </c>
      <c r="P270" s="1"/>
      <c r="Q270" s="1">
        <v>1770.931</v>
      </c>
      <c r="R270" s="1">
        <v>2242.0990000000002</v>
      </c>
      <c r="S270" s="1">
        <v>-7.0739999999999998</v>
      </c>
      <c r="T270" s="1">
        <v>-11.682</v>
      </c>
      <c r="U270" s="1">
        <v>-5.8310000000000004</v>
      </c>
      <c r="V270" s="1">
        <v>-6.8000000000000005E-2</v>
      </c>
      <c r="W270" s="1">
        <v>2.7240000000000002</v>
      </c>
      <c r="X270" s="1">
        <v>3.5289999999999999</v>
      </c>
      <c r="Y270" s="1">
        <v>4.851</v>
      </c>
      <c r="Z270" s="1">
        <v>2.2730000000000001</v>
      </c>
      <c r="AA270" s="30">
        <v>4090.16</v>
      </c>
      <c r="AB270" s="1">
        <v>1361.8610000000001</v>
      </c>
      <c r="AC270" s="1">
        <v>3486.7539999999999</v>
      </c>
      <c r="AD270" s="1">
        <v>682.45600000000002</v>
      </c>
      <c r="AH270">
        <f t="shared" si="144"/>
        <v>7.0739999999999998</v>
      </c>
      <c r="AI270" s="1">
        <f t="shared" si="145"/>
        <v>11.682</v>
      </c>
      <c r="AJ270">
        <f t="shared" si="146"/>
        <v>5.8310000000000004</v>
      </c>
      <c r="AK270">
        <f t="shared" si="147"/>
        <v>6.8000000000000005E-2</v>
      </c>
      <c r="AL270">
        <f t="shared" si="148"/>
        <v>-2.7240000000000002</v>
      </c>
      <c r="AM270">
        <f t="shared" si="149"/>
        <v>-3.5289999999999999</v>
      </c>
      <c r="AN270" s="1">
        <v>4090.16</v>
      </c>
      <c r="AO270" s="1">
        <f t="shared" si="150"/>
        <v>40.901600000000002</v>
      </c>
      <c r="AP270" s="1">
        <v>1361.8610000000001</v>
      </c>
      <c r="AQ270" s="1">
        <v>3486.7539999999999</v>
      </c>
      <c r="AR270" s="1">
        <v>682.45600000000002</v>
      </c>
      <c r="AS270" s="4">
        <f t="shared" si="151"/>
        <v>-75.998999999999796</v>
      </c>
      <c r="AU270" s="17">
        <f t="shared" si="152"/>
        <v>12.9376795</v>
      </c>
      <c r="AV270" s="17">
        <f t="shared" si="153"/>
        <v>14.3453105</v>
      </c>
      <c r="AW270" s="17">
        <f t="shared" si="154"/>
        <v>-14.3453105</v>
      </c>
      <c r="AY270" s="4">
        <f t="shared" si="142"/>
        <v>3.2304319767441863E-5</v>
      </c>
      <c r="AZ270" s="4">
        <f t="shared" si="143"/>
        <v>1.2631540697674418E-5</v>
      </c>
      <c r="BA270" s="38">
        <f t="shared" si="155"/>
        <v>3.2304319767441865E-2</v>
      </c>
      <c r="BB270" s="39">
        <f t="shared" si="156"/>
        <v>1.2631540697674418E-2</v>
      </c>
      <c r="BC270" s="1">
        <f t="shared" si="141"/>
        <v>0.15815615403798383</v>
      </c>
      <c r="BD270" s="1">
        <f t="shared" si="157"/>
        <v>-0.17536368381677001</v>
      </c>
      <c r="BF270" s="18">
        <f t="shared" si="158"/>
        <v>16.606049600000002</v>
      </c>
      <c r="BG270" s="18">
        <f t="shared" si="159"/>
        <v>7.6895007999999994</v>
      </c>
      <c r="BI270" s="21">
        <f t="shared" si="160"/>
        <v>22.090564513308465</v>
      </c>
      <c r="BJ270" s="21">
        <f t="shared" si="161"/>
        <v>286.55711044337238</v>
      </c>
      <c r="CB270" s="33">
        <v>1.5899999999999999E-4</v>
      </c>
      <c r="CC270" s="40">
        <f t="shared" si="170"/>
        <v>0.159</v>
      </c>
      <c r="CJ270" s="1">
        <v>1770.931</v>
      </c>
      <c r="CK270" s="1">
        <v>1770.931</v>
      </c>
      <c r="CM270" s="1">
        <v>4959.9070000000002</v>
      </c>
      <c r="CN270" s="1">
        <v>4959.9070000000002</v>
      </c>
      <c r="CT270">
        <v>1.5899999999999999E-4</v>
      </c>
      <c r="CU270">
        <v>12021649.560018299</v>
      </c>
      <c r="CV270" s="33">
        <f t="shared" si="162"/>
        <v>12.021649560018298</v>
      </c>
      <c r="CY270" s="41">
        <f t="shared" si="163"/>
        <v>0.159</v>
      </c>
      <c r="CZ270">
        <v>13269808.9996174</v>
      </c>
      <c r="DA270" s="33">
        <f t="shared" si="164"/>
        <v>13.2698089996174</v>
      </c>
      <c r="DC270">
        <v>1.5899999999999999E-4</v>
      </c>
      <c r="DD270">
        <v>13253757.314267799</v>
      </c>
      <c r="DE270">
        <f t="shared" si="165"/>
        <v>13.2537573142678</v>
      </c>
      <c r="DG270" s="43">
        <f t="shared" si="166"/>
        <v>0.159</v>
      </c>
      <c r="DH270" s="44">
        <v>13052210.4703306</v>
      </c>
      <c r="DI270" s="38">
        <f t="shared" si="167"/>
        <v>13.0522104703306</v>
      </c>
      <c r="DO270" s="38">
        <f t="shared" si="168"/>
        <v>0.159</v>
      </c>
      <c r="DQ270" s="39">
        <f t="shared" si="169"/>
        <v>0</v>
      </c>
    </row>
    <row r="271" spans="1:121" x14ac:dyDescent="0.25">
      <c r="A271" s="1">
        <v>4143.5720000000001</v>
      </c>
      <c r="E271" s="1">
        <v>3439</v>
      </c>
      <c r="F271" s="1">
        <v>3439</v>
      </c>
      <c r="G271" s="1">
        <v>9845.2309999999998</v>
      </c>
      <c r="H271" s="1">
        <v>4801.7650000000003</v>
      </c>
      <c r="I271" s="1">
        <v>614.59299999999996</v>
      </c>
      <c r="J271" s="1"/>
      <c r="K271" s="1">
        <v>-23.373000000000001</v>
      </c>
      <c r="L271" s="1">
        <v>-24.201000000000001</v>
      </c>
      <c r="M271" s="1"/>
      <c r="N271" s="1"/>
      <c r="O271" s="1">
        <v>-411.209</v>
      </c>
      <c r="P271" s="1"/>
      <c r="Q271" s="1">
        <v>1794.886</v>
      </c>
      <c r="R271" s="1">
        <v>2269.7840000000001</v>
      </c>
      <c r="S271" s="1">
        <v>-7.1959999999999997</v>
      </c>
      <c r="T271" s="1">
        <v>-11.9</v>
      </c>
      <c r="U271" s="1">
        <v>-5.94</v>
      </c>
      <c r="V271" s="1">
        <v>-6.8000000000000005E-2</v>
      </c>
      <c r="W271" s="1">
        <v>2.738</v>
      </c>
      <c r="X271" s="1">
        <v>3.5619999999999998</v>
      </c>
      <c r="Y271" s="1">
        <v>4.9480000000000004</v>
      </c>
      <c r="Z271" s="1">
        <v>2.331</v>
      </c>
      <c r="AA271" s="30">
        <v>4143.5720000000001</v>
      </c>
      <c r="AB271" s="1">
        <v>1360.64</v>
      </c>
      <c r="AC271" s="1">
        <v>3487.0590000000002</v>
      </c>
      <c r="AD271" s="1">
        <v>690.39200000000005</v>
      </c>
      <c r="AH271">
        <f t="shared" si="144"/>
        <v>7.1959999999999997</v>
      </c>
      <c r="AI271" s="1">
        <f t="shared" si="145"/>
        <v>11.9</v>
      </c>
      <c r="AJ271">
        <f t="shared" si="146"/>
        <v>5.94</v>
      </c>
      <c r="AK271">
        <f t="shared" si="147"/>
        <v>6.8000000000000005E-2</v>
      </c>
      <c r="AL271">
        <f t="shared" si="148"/>
        <v>-2.738</v>
      </c>
      <c r="AM271">
        <f t="shared" si="149"/>
        <v>-3.5619999999999998</v>
      </c>
      <c r="AN271" s="1">
        <v>4143.5720000000001</v>
      </c>
      <c r="AO271" s="1">
        <f t="shared" si="150"/>
        <v>41.435720000000003</v>
      </c>
      <c r="AP271" s="1">
        <v>1360.64</v>
      </c>
      <c r="AQ271" s="1">
        <v>3487.0590000000002</v>
      </c>
      <c r="AR271" s="1">
        <v>690.39200000000005</v>
      </c>
      <c r="AS271" s="4">
        <f t="shared" si="151"/>
        <v>-13.735000000000582</v>
      </c>
      <c r="AU271" s="17">
        <f t="shared" si="152"/>
        <v>12.926079999999999</v>
      </c>
      <c r="AV271" s="17">
        <f t="shared" si="153"/>
        <v>14.903240000000004</v>
      </c>
      <c r="AW271" s="17">
        <f t="shared" si="154"/>
        <v>-14.903240000000004</v>
      </c>
      <c r="AY271" s="4">
        <f t="shared" si="142"/>
        <v>3.1490453488372097E-5</v>
      </c>
      <c r="AZ271" s="4">
        <f t="shared" si="143"/>
        <v>1.2826133720930232E-5</v>
      </c>
      <c r="BA271" s="38">
        <f t="shared" si="155"/>
        <v>3.1490453488372094E-2</v>
      </c>
      <c r="BB271" s="39">
        <f t="shared" si="156"/>
        <v>1.2826133720930232E-2</v>
      </c>
      <c r="BC271" s="1">
        <f t="shared" si="141"/>
        <v>0.15597749960661958</v>
      </c>
      <c r="BD271" s="1">
        <f t="shared" si="157"/>
        <v>-0.17983565870220189</v>
      </c>
      <c r="BF271" s="18">
        <f t="shared" si="158"/>
        <v>16.822902320000001</v>
      </c>
      <c r="BG271" s="18">
        <f t="shared" si="159"/>
        <v>7.7899153600000002</v>
      </c>
      <c r="BI271" s="21">
        <f t="shared" si="160"/>
        <v>23.163793297231727</v>
      </c>
      <c r="BJ271" s="21">
        <f t="shared" si="161"/>
        <v>291.31453053425736</v>
      </c>
      <c r="CB271" s="33">
        <v>1.596E-4</v>
      </c>
      <c r="CC271" s="40">
        <f t="shared" si="170"/>
        <v>0.15959999999999999</v>
      </c>
      <c r="CJ271" s="1">
        <v>1794.886</v>
      </c>
      <c r="CK271" s="1">
        <v>1794.886</v>
      </c>
      <c r="CM271" s="1">
        <v>4801.7650000000003</v>
      </c>
      <c r="CN271" s="1">
        <v>4801.7650000000003</v>
      </c>
      <c r="CT271">
        <v>1.596E-4</v>
      </c>
      <c r="CU271">
        <v>12026487.946649</v>
      </c>
      <c r="CV271" s="33">
        <f t="shared" si="162"/>
        <v>12.026487946649</v>
      </c>
      <c r="CY271" s="41">
        <f t="shared" si="163"/>
        <v>0.15959999999999999</v>
      </c>
      <c r="CZ271">
        <v>13275109.5181535</v>
      </c>
      <c r="DA271" s="33">
        <f t="shared" si="164"/>
        <v>13.275109518153499</v>
      </c>
      <c r="DC271">
        <v>1.596E-4</v>
      </c>
      <c r="DD271">
        <v>13259009.663210601</v>
      </c>
      <c r="DE271">
        <f t="shared" si="165"/>
        <v>13.2590096632106</v>
      </c>
      <c r="DG271" s="43">
        <f t="shared" si="166"/>
        <v>0.15959999999999999</v>
      </c>
      <c r="DH271" s="44">
        <v>13057379.040746599</v>
      </c>
      <c r="DI271" s="38">
        <f t="shared" si="167"/>
        <v>13.0573790407466</v>
      </c>
      <c r="DO271" s="38">
        <f t="shared" si="168"/>
        <v>0.15959999999999999</v>
      </c>
      <c r="DQ271" s="39">
        <f t="shared" si="169"/>
        <v>0</v>
      </c>
    </row>
    <row r="272" spans="1:121" x14ac:dyDescent="0.25">
      <c r="A272" s="1">
        <v>4159.7489999999998</v>
      </c>
      <c r="E272" s="1">
        <v>3440</v>
      </c>
      <c r="F272" s="1">
        <v>3440</v>
      </c>
      <c r="G272" s="1">
        <v>11260.797</v>
      </c>
      <c r="H272" s="1">
        <v>4624.8209999999999</v>
      </c>
      <c r="I272" s="1">
        <v>616.02700000000004</v>
      </c>
      <c r="J272" s="1"/>
      <c r="K272" s="1">
        <v>-25.280999999999999</v>
      </c>
      <c r="L272" s="1">
        <v>-26.574000000000002</v>
      </c>
      <c r="M272" s="1"/>
      <c r="N272" s="1"/>
      <c r="O272" s="1">
        <v>-412.161</v>
      </c>
      <c r="P272" s="1"/>
      <c r="Q272" s="1">
        <v>1793.9280000000001</v>
      </c>
      <c r="R272" s="1">
        <v>2268.8290000000002</v>
      </c>
      <c r="S272" s="1">
        <v>-7.21</v>
      </c>
      <c r="T272" s="1">
        <v>-11.929</v>
      </c>
      <c r="U272" s="1">
        <v>-5.9589999999999996</v>
      </c>
      <c r="V272" s="1">
        <v>-6.4000000000000001E-2</v>
      </c>
      <c r="W272" s="1">
        <v>2.7429999999999999</v>
      </c>
      <c r="X272" s="1">
        <v>3.5680000000000001</v>
      </c>
      <c r="Y272" s="1">
        <v>4.9550000000000001</v>
      </c>
      <c r="Z272" s="1">
        <v>2.335</v>
      </c>
      <c r="AA272" s="30">
        <v>4159.7489999999998</v>
      </c>
      <c r="AB272" s="1">
        <v>1361.8610000000001</v>
      </c>
      <c r="AC272" s="1">
        <v>3517.58</v>
      </c>
      <c r="AD272" s="1">
        <v>701.68499999999995</v>
      </c>
      <c r="AH272">
        <f t="shared" si="144"/>
        <v>7.21</v>
      </c>
      <c r="AI272" s="1">
        <f t="shared" si="145"/>
        <v>11.929</v>
      </c>
      <c r="AJ272">
        <f t="shared" si="146"/>
        <v>5.9589999999999996</v>
      </c>
      <c r="AK272">
        <f t="shared" si="147"/>
        <v>6.4000000000000001E-2</v>
      </c>
      <c r="AL272">
        <f t="shared" si="148"/>
        <v>-2.7429999999999999</v>
      </c>
      <c r="AM272">
        <f t="shared" si="149"/>
        <v>-3.5680000000000001</v>
      </c>
      <c r="AN272" s="1">
        <v>4159.7489999999998</v>
      </c>
      <c r="AO272" s="1">
        <f t="shared" si="150"/>
        <v>41.597490000000001</v>
      </c>
      <c r="AP272" s="1">
        <v>1361.8610000000001</v>
      </c>
      <c r="AQ272" s="1">
        <v>3517.58</v>
      </c>
      <c r="AR272" s="1">
        <v>701.68499999999995</v>
      </c>
      <c r="AS272" s="4">
        <f t="shared" si="151"/>
        <v>-18.007000000000517</v>
      </c>
      <c r="AU272" s="17">
        <f t="shared" si="152"/>
        <v>12.9376795</v>
      </c>
      <c r="AV272" s="17">
        <f t="shared" si="153"/>
        <v>15.041200499999999</v>
      </c>
      <c r="AW272" s="17">
        <f t="shared" si="154"/>
        <v>-15.041200499999999</v>
      </c>
      <c r="AY272" s="4">
        <f t="shared" si="142"/>
        <v>3.0470046511627908E-5</v>
      </c>
      <c r="AZ272" s="4">
        <f t="shared" si="143"/>
        <v>1.2826098837209303E-5</v>
      </c>
      <c r="BA272" s="38">
        <f t="shared" si="155"/>
        <v>3.0470046511627907E-2</v>
      </c>
      <c r="BB272" s="39">
        <f t="shared" si="156"/>
        <v>1.2826098837209303E-2</v>
      </c>
      <c r="BC272" s="1">
        <f t="shared" si="141"/>
        <v>0.15551033848436527</v>
      </c>
      <c r="BD272" s="1">
        <f t="shared" si="157"/>
        <v>-0.18079456837419755</v>
      </c>
      <c r="BF272" s="18">
        <f t="shared" si="158"/>
        <v>16.888580940000001</v>
      </c>
      <c r="BG272" s="18">
        <f t="shared" si="159"/>
        <v>7.8203281199999992</v>
      </c>
      <c r="BI272" s="21">
        <f t="shared" si="160"/>
        <v>23.393921928884097</v>
      </c>
      <c r="BJ272" s="21">
        <f t="shared" si="161"/>
        <v>292.33464720659316</v>
      </c>
      <c r="CB272" s="33">
        <v>1.6019999999999999E-4</v>
      </c>
      <c r="CC272" s="40">
        <f t="shared" si="170"/>
        <v>0.16019999999999998</v>
      </c>
      <c r="CJ272" s="1">
        <v>1793.9280000000001</v>
      </c>
      <c r="CK272" s="1">
        <v>1793.9280000000001</v>
      </c>
      <c r="CM272" s="1">
        <v>4624.8209999999999</v>
      </c>
      <c r="CN272" s="1">
        <v>4624.8209999999999</v>
      </c>
      <c r="CT272">
        <v>1.6019999999999999E-4</v>
      </c>
      <c r="CU272">
        <v>12031318.2862885</v>
      </c>
      <c r="CV272" s="33">
        <f t="shared" si="162"/>
        <v>12.031318286288499</v>
      </c>
      <c r="CY272" s="41">
        <f t="shared" si="163"/>
        <v>0.16019999999999998</v>
      </c>
      <c r="CZ272">
        <v>13280124.3324246</v>
      </c>
      <c r="DA272" s="33">
        <f t="shared" si="164"/>
        <v>13.280124332424601</v>
      </c>
      <c r="DC272">
        <v>1.6019999999999999E-4</v>
      </c>
      <c r="DD272">
        <v>13264251.407408901</v>
      </c>
      <c r="DE272">
        <f t="shared" si="165"/>
        <v>13.264251407408901</v>
      </c>
      <c r="DG272" s="43">
        <f t="shared" si="166"/>
        <v>0.16019999999999998</v>
      </c>
      <c r="DH272" s="44">
        <v>13062537.006418301</v>
      </c>
      <c r="DI272" s="38">
        <f t="shared" si="167"/>
        <v>13.062537006418301</v>
      </c>
      <c r="DO272" s="38">
        <f t="shared" si="168"/>
        <v>0.16019999999999998</v>
      </c>
      <c r="DQ272" s="39">
        <f t="shared" si="169"/>
        <v>0</v>
      </c>
    </row>
    <row r="273" spans="1:121" x14ac:dyDescent="0.25">
      <c r="A273" s="1">
        <v>4134.4160000000002</v>
      </c>
      <c r="E273" s="1">
        <v>3441</v>
      </c>
      <c r="F273" s="1">
        <v>3441</v>
      </c>
      <c r="G273" s="1">
        <v>12762.843999999999</v>
      </c>
      <c r="H273" s="1">
        <v>4595.3360000000002</v>
      </c>
      <c r="I273" s="1">
        <v>621.28300000000002</v>
      </c>
      <c r="J273" s="1"/>
      <c r="K273" s="1">
        <v>-25.280999999999999</v>
      </c>
      <c r="L273" s="1">
        <v>-23.727</v>
      </c>
      <c r="M273" s="1"/>
      <c r="N273" s="1"/>
      <c r="O273" s="1">
        <v>-417.39400000000001</v>
      </c>
      <c r="P273" s="1"/>
      <c r="Q273" s="1">
        <v>1810.6969999999999</v>
      </c>
      <c r="R273" s="1">
        <v>2286.0129999999999</v>
      </c>
      <c r="S273" s="1">
        <v>-7.2930000000000001</v>
      </c>
      <c r="T273" s="1">
        <v>-12.066000000000001</v>
      </c>
      <c r="U273" s="1">
        <v>-6.016</v>
      </c>
      <c r="V273" s="1">
        <v>-5.3999999999999999E-2</v>
      </c>
      <c r="W273" s="1">
        <v>2.7679999999999998</v>
      </c>
      <c r="X273" s="1">
        <v>3.5950000000000002</v>
      </c>
      <c r="Y273" s="1">
        <v>5.0179999999999998</v>
      </c>
      <c r="Z273" s="1">
        <v>2.3679999999999999</v>
      </c>
      <c r="AA273" s="30">
        <v>4134.4160000000002</v>
      </c>
      <c r="AB273" s="1">
        <v>1362.471</v>
      </c>
      <c r="AC273" s="1">
        <v>3524.6</v>
      </c>
      <c r="AD273" s="1">
        <v>702.29499999999996</v>
      </c>
      <c r="AH273">
        <f t="shared" si="144"/>
        <v>7.2930000000000001</v>
      </c>
      <c r="AI273" s="1">
        <f t="shared" si="145"/>
        <v>12.066000000000001</v>
      </c>
      <c r="AJ273">
        <f t="shared" si="146"/>
        <v>6.016</v>
      </c>
      <c r="AK273">
        <f t="shared" si="147"/>
        <v>5.3999999999999999E-2</v>
      </c>
      <c r="AL273">
        <f t="shared" si="148"/>
        <v>-2.7679999999999998</v>
      </c>
      <c r="AM273">
        <f t="shared" si="149"/>
        <v>-3.5950000000000002</v>
      </c>
      <c r="AN273" s="1">
        <v>4134.4160000000002</v>
      </c>
      <c r="AO273" s="1">
        <f t="shared" si="150"/>
        <v>41.344160000000002</v>
      </c>
      <c r="AP273" s="1">
        <v>1362.471</v>
      </c>
      <c r="AQ273" s="1">
        <v>3524.6</v>
      </c>
      <c r="AR273" s="1">
        <v>702.29499999999996</v>
      </c>
      <c r="AS273" s="4">
        <f t="shared" si="151"/>
        <v>-50.359999999999673</v>
      </c>
      <c r="AU273" s="17">
        <f t="shared" si="152"/>
        <v>12.943474500000001</v>
      </c>
      <c r="AV273" s="17">
        <f t="shared" si="153"/>
        <v>14.775975500000005</v>
      </c>
      <c r="AW273" s="17">
        <f t="shared" si="154"/>
        <v>-14.775975500000005</v>
      </c>
      <c r="AY273" s="4">
        <f t="shared" si="142"/>
        <v>3.0329180232558143E-5</v>
      </c>
      <c r="AZ273" s="4">
        <f t="shared" si="143"/>
        <v>1.2954017441860464E-5</v>
      </c>
      <c r="BA273" s="38">
        <f t="shared" si="155"/>
        <v>3.0329180232558144E-2</v>
      </c>
      <c r="BB273" s="39">
        <f t="shared" si="156"/>
        <v>1.2954017441860465E-2</v>
      </c>
      <c r="BC273" s="1">
        <f t="shared" si="141"/>
        <v>0.15653328668426206</v>
      </c>
      <c r="BD273" s="1">
        <f t="shared" si="157"/>
        <v>-0.17869483259546212</v>
      </c>
      <c r="BF273" s="18">
        <f t="shared" si="158"/>
        <v>16.78572896</v>
      </c>
      <c r="BG273" s="18">
        <f t="shared" si="159"/>
        <v>7.7727020800000002</v>
      </c>
      <c r="BI273" s="21">
        <f t="shared" si="160"/>
        <v>22.890006559476817</v>
      </c>
      <c r="BJ273" s="21">
        <f t="shared" si="161"/>
        <v>290.10088573985337</v>
      </c>
      <c r="CB273" s="33">
        <v>1.6080000000000001E-4</v>
      </c>
      <c r="CC273" s="40">
        <f t="shared" si="170"/>
        <v>0.1608</v>
      </c>
      <c r="CJ273" s="1">
        <v>1810.6969999999999</v>
      </c>
      <c r="CK273" s="1">
        <v>1810.6969999999999</v>
      </c>
      <c r="CM273" s="1">
        <v>4595.3360000000002</v>
      </c>
      <c r="CN273" s="1">
        <v>4595.3360000000002</v>
      </c>
      <c r="CT273">
        <v>1.6080000000000001E-4</v>
      </c>
      <c r="CU273">
        <v>12036140.5871292</v>
      </c>
      <c r="CV273" s="33">
        <f t="shared" si="162"/>
        <v>12.0361405871292</v>
      </c>
      <c r="CY273" s="41">
        <f t="shared" si="163"/>
        <v>0.1608</v>
      </c>
      <c r="CZ273">
        <v>13285401.9925985</v>
      </c>
      <c r="DA273" s="33">
        <f t="shared" si="164"/>
        <v>13.2854019925985</v>
      </c>
      <c r="DC273">
        <v>1.6080000000000001E-4</v>
      </c>
      <c r="DD273">
        <v>13269482.558398901</v>
      </c>
      <c r="DE273">
        <f t="shared" si="165"/>
        <v>13.2694825583989</v>
      </c>
      <c r="DG273" s="43">
        <f t="shared" si="166"/>
        <v>0.1608</v>
      </c>
      <c r="DH273" s="44">
        <v>13067684.3788816</v>
      </c>
      <c r="DI273" s="38">
        <f t="shared" si="167"/>
        <v>13.0676843788816</v>
      </c>
      <c r="DO273" s="38">
        <f t="shared" si="168"/>
        <v>0.1608</v>
      </c>
      <c r="DQ273" s="39">
        <f t="shared" si="169"/>
        <v>0</v>
      </c>
    </row>
    <row r="274" spans="1:121" x14ac:dyDescent="0.25">
      <c r="A274" s="1">
        <v>4195.1530000000002</v>
      </c>
      <c r="E274" s="1">
        <v>3442</v>
      </c>
      <c r="F274" s="1">
        <v>3442</v>
      </c>
      <c r="G274" s="1">
        <v>14807.334999999999</v>
      </c>
      <c r="H274" s="1">
        <v>4597.7529999999997</v>
      </c>
      <c r="I274" s="1">
        <v>635.61800000000005</v>
      </c>
      <c r="J274" s="1"/>
      <c r="K274" s="1">
        <v>-28.143000000000001</v>
      </c>
      <c r="L274" s="1">
        <v>-24.675999999999998</v>
      </c>
      <c r="M274" s="1"/>
      <c r="N274" s="1"/>
      <c r="O274" s="1">
        <v>-415.01499999999999</v>
      </c>
      <c r="P274" s="1"/>
      <c r="Q274" s="1">
        <v>1818.8420000000001</v>
      </c>
      <c r="R274" s="1">
        <v>2286.9679999999998</v>
      </c>
      <c r="S274" s="1">
        <v>-7.3319999999999999</v>
      </c>
      <c r="T274" s="1">
        <v>-12.189</v>
      </c>
      <c r="U274" s="1">
        <v>-6.0590000000000002</v>
      </c>
      <c r="V274" s="1">
        <v>-6.4000000000000001E-2</v>
      </c>
      <c r="W274" s="1">
        <v>2.7970000000000002</v>
      </c>
      <c r="X274" s="1">
        <v>3.6160000000000001</v>
      </c>
      <c r="Y274" s="1">
        <v>5.0599999999999996</v>
      </c>
      <c r="Z274" s="1">
        <v>2.3860000000000001</v>
      </c>
      <c r="AA274" s="30">
        <v>4195.1530000000002</v>
      </c>
      <c r="AB274" s="1">
        <v>1361.8610000000001</v>
      </c>
      <c r="AC274" s="1">
        <v>3589</v>
      </c>
      <c r="AD274" s="1">
        <v>711.14599999999996</v>
      </c>
      <c r="AH274">
        <f t="shared" si="144"/>
        <v>7.3319999999999999</v>
      </c>
      <c r="AI274" s="1">
        <f t="shared" si="145"/>
        <v>12.189</v>
      </c>
      <c r="AJ274">
        <f t="shared" si="146"/>
        <v>6.0590000000000002</v>
      </c>
      <c r="AK274">
        <f t="shared" si="147"/>
        <v>6.4000000000000001E-2</v>
      </c>
      <c r="AL274">
        <f t="shared" si="148"/>
        <v>-2.7970000000000002</v>
      </c>
      <c r="AM274">
        <f t="shared" si="149"/>
        <v>-3.6160000000000001</v>
      </c>
      <c r="AN274" s="1">
        <v>4195.1530000000002</v>
      </c>
      <c r="AO274" s="1">
        <f t="shared" si="150"/>
        <v>41.951530000000005</v>
      </c>
      <c r="AP274" s="1">
        <v>1361.8610000000001</v>
      </c>
      <c r="AQ274" s="1">
        <v>3589</v>
      </c>
      <c r="AR274" s="1">
        <v>711.14599999999996</v>
      </c>
      <c r="AS274" s="4">
        <f t="shared" si="151"/>
        <v>-44.561999999999898</v>
      </c>
      <c r="AU274" s="17">
        <f t="shared" si="152"/>
        <v>12.9376795</v>
      </c>
      <c r="AV274" s="17">
        <f t="shared" si="153"/>
        <v>15.395240500000003</v>
      </c>
      <c r="AW274" s="17">
        <f t="shared" si="154"/>
        <v>-15.395240500000003</v>
      </c>
      <c r="AY274" s="4">
        <f t="shared" si="142"/>
        <v>3.0426575581395347E-5</v>
      </c>
      <c r="AZ274" s="4">
        <f t="shared" si="143"/>
        <v>1.298754069767442E-5</v>
      </c>
      <c r="BA274" s="38">
        <f t="shared" si="155"/>
        <v>3.0426575581395346E-2</v>
      </c>
      <c r="BB274" s="39">
        <f t="shared" si="156"/>
        <v>1.2987540697674421E-2</v>
      </c>
      <c r="BC274" s="1">
        <f t="shared" si="141"/>
        <v>0.15419794581985447</v>
      </c>
      <c r="BD274" s="1">
        <f t="shared" si="157"/>
        <v>-0.18348842700135137</v>
      </c>
      <c r="BF274" s="18">
        <f t="shared" si="158"/>
        <v>17.03232118</v>
      </c>
      <c r="BG274" s="18">
        <f t="shared" si="159"/>
        <v>7.8868876400000003</v>
      </c>
      <c r="BI274" s="21">
        <f t="shared" si="160"/>
        <v>24.040420778396808</v>
      </c>
      <c r="BJ274" s="21">
        <f t="shared" si="161"/>
        <v>295.20045425675676</v>
      </c>
      <c r="CB274" s="33">
        <v>1.6139999999999999E-4</v>
      </c>
      <c r="CC274" s="40">
        <f t="shared" si="170"/>
        <v>0.16139999999999999</v>
      </c>
      <c r="CJ274" s="1">
        <v>1818.8420000000001</v>
      </c>
      <c r="CK274" s="1">
        <v>1818.8420000000001</v>
      </c>
      <c r="CM274" s="1">
        <v>4597.7529999999997</v>
      </c>
      <c r="CN274" s="1">
        <v>4597.7529999999997</v>
      </c>
      <c r="CT274">
        <v>1.6139999999999999E-4</v>
      </c>
      <c r="CU274">
        <v>12040954.8573518</v>
      </c>
      <c r="CV274" s="33">
        <f t="shared" si="162"/>
        <v>12.040954857351801</v>
      </c>
      <c r="CY274" s="41">
        <f t="shared" si="163"/>
        <v>0.16139999999999999</v>
      </c>
      <c r="CZ274">
        <v>13290668.7524227</v>
      </c>
      <c r="DA274" s="33">
        <f t="shared" si="164"/>
        <v>13.2906687524227</v>
      </c>
      <c r="DC274">
        <v>1.6139999999999999E-4</v>
      </c>
      <c r="DD274">
        <v>13274703.1276992</v>
      </c>
      <c r="DE274">
        <f t="shared" si="165"/>
        <v>13.274703127699199</v>
      </c>
      <c r="DG274" s="43">
        <f t="shared" si="166"/>
        <v>0.16139999999999999</v>
      </c>
      <c r="DH274" s="44">
        <v>13072821.169655301</v>
      </c>
      <c r="DI274" s="38">
        <f t="shared" si="167"/>
        <v>13.072821169655301</v>
      </c>
      <c r="DO274" s="38">
        <f t="shared" si="168"/>
        <v>0.16139999999999999</v>
      </c>
      <c r="DQ274" s="39">
        <f t="shared" si="169"/>
        <v>0</v>
      </c>
    </row>
    <row r="275" spans="1:121" x14ac:dyDescent="0.25">
      <c r="A275" s="1">
        <v>4146.93</v>
      </c>
      <c r="E275" s="1">
        <v>3443</v>
      </c>
      <c r="F275" s="1">
        <v>3443</v>
      </c>
      <c r="G275" s="1">
        <v>15024.548000000001</v>
      </c>
      <c r="H275" s="1">
        <v>4539.7550000000001</v>
      </c>
      <c r="I275" s="1">
        <v>634.66200000000003</v>
      </c>
      <c r="J275" s="1"/>
      <c r="K275" s="1">
        <v>-28.143000000000001</v>
      </c>
      <c r="L275" s="1">
        <v>-25.15</v>
      </c>
      <c r="M275" s="1"/>
      <c r="N275" s="1"/>
      <c r="O275" s="1">
        <v>-414.53899999999999</v>
      </c>
      <c r="P275" s="1"/>
      <c r="Q275" s="1">
        <v>1816.9259999999999</v>
      </c>
      <c r="R275" s="1">
        <v>2285.058</v>
      </c>
      <c r="S275" s="1">
        <v>-7.3369999999999997</v>
      </c>
      <c r="T275" s="1">
        <v>-12.204000000000001</v>
      </c>
      <c r="U275" s="1">
        <v>-6.0590000000000002</v>
      </c>
      <c r="V275" s="1">
        <v>-5.8999999999999997E-2</v>
      </c>
      <c r="W275" s="1">
        <v>2.8010000000000002</v>
      </c>
      <c r="X275" s="1">
        <v>3.6219999999999999</v>
      </c>
      <c r="Y275" s="1">
        <v>5.0599999999999996</v>
      </c>
      <c r="Z275" s="1">
        <v>2.3929999999999998</v>
      </c>
      <c r="AA275" s="30">
        <v>4146.93</v>
      </c>
      <c r="AB275" s="1">
        <v>1362.471</v>
      </c>
      <c r="AC275" s="1">
        <v>3566.1089999999999</v>
      </c>
      <c r="AD275" s="1">
        <v>712.06200000000001</v>
      </c>
      <c r="AH275">
        <f t="shared" si="144"/>
        <v>7.3369999999999997</v>
      </c>
      <c r="AI275" s="1">
        <f t="shared" si="145"/>
        <v>12.204000000000001</v>
      </c>
      <c r="AJ275">
        <f t="shared" si="146"/>
        <v>6.0590000000000002</v>
      </c>
      <c r="AK275">
        <f t="shared" si="147"/>
        <v>5.8999999999999997E-2</v>
      </c>
      <c r="AL275">
        <f t="shared" si="148"/>
        <v>-2.8010000000000002</v>
      </c>
      <c r="AM275">
        <f t="shared" si="149"/>
        <v>-3.6219999999999999</v>
      </c>
      <c r="AN275" s="1">
        <v>4146.93</v>
      </c>
      <c r="AO275" s="1">
        <f t="shared" si="150"/>
        <v>41.469300000000004</v>
      </c>
      <c r="AP275" s="1">
        <v>1362.471</v>
      </c>
      <c r="AQ275" s="1">
        <v>3566.1089999999999</v>
      </c>
      <c r="AR275" s="1">
        <v>712.06200000000001</v>
      </c>
      <c r="AS275" s="4">
        <f t="shared" si="151"/>
        <v>-69.587999999999738</v>
      </c>
      <c r="AU275" s="17">
        <f t="shared" si="152"/>
        <v>12.943474500000001</v>
      </c>
      <c r="AV275" s="17">
        <f t="shared" si="153"/>
        <v>14.901115500000007</v>
      </c>
      <c r="AW275" s="17">
        <f t="shared" si="154"/>
        <v>-14.901115500000007</v>
      </c>
      <c r="AY275" s="4">
        <f t="shared" si="142"/>
        <v>3.0083819767441862E-5</v>
      </c>
      <c r="AZ275" s="4">
        <f t="shared" si="143"/>
        <v>1.2973633720930234E-5</v>
      </c>
      <c r="BA275" s="38">
        <f t="shared" si="155"/>
        <v>3.0083819767441861E-2</v>
      </c>
      <c r="BB275" s="39">
        <f t="shared" si="156"/>
        <v>1.2973633720930234E-2</v>
      </c>
      <c r="BC275" s="1">
        <f t="shared" si="141"/>
        <v>0.15606092338187524</v>
      </c>
      <c r="BD275" s="1">
        <f t="shared" si="157"/>
        <v>-0.17966442042667716</v>
      </c>
      <c r="BF275" s="18">
        <f t="shared" si="158"/>
        <v>16.8365358</v>
      </c>
      <c r="BG275" s="18">
        <f t="shared" si="159"/>
        <v>7.7962284000000013</v>
      </c>
      <c r="BI275" s="21">
        <f t="shared" si="160"/>
        <v>23.122697841440754</v>
      </c>
      <c r="BJ275" s="21">
        <f t="shared" si="161"/>
        <v>291.13236215603951</v>
      </c>
      <c r="CB275" s="33">
        <v>1.6200000000000001E-4</v>
      </c>
      <c r="CC275" s="40">
        <f t="shared" si="170"/>
        <v>0.16200000000000001</v>
      </c>
      <c r="CJ275" s="1">
        <v>1816.9259999999999</v>
      </c>
      <c r="CK275" s="1">
        <v>1816.9259999999999</v>
      </c>
      <c r="CM275" s="1">
        <v>4539.7550000000001</v>
      </c>
      <c r="CN275" s="1">
        <v>4539.7550000000001</v>
      </c>
      <c r="CT275">
        <v>1.6200000000000001E-4</v>
      </c>
      <c r="CU275">
        <v>12045761.1051255</v>
      </c>
      <c r="CV275" s="33">
        <f t="shared" si="162"/>
        <v>12.0457611051255</v>
      </c>
      <c r="CY275" s="41">
        <f t="shared" si="163"/>
        <v>0.16200000000000001</v>
      </c>
      <c r="CZ275">
        <v>13295924.6213842</v>
      </c>
      <c r="DA275" s="33">
        <f t="shared" si="164"/>
        <v>13.2959246213842</v>
      </c>
      <c r="DC275">
        <v>1.6200000000000001E-4</v>
      </c>
      <c r="DD275">
        <v>13279913.126811201</v>
      </c>
      <c r="DE275">
        <f t="shared" si="165"/>
        <v>13.2799131268112</v>
      </c>
      <c r="DG275" s="43">
        <f t="shared" si="166"/>
        <v>0.16200000000000001</v>
      </c>
      <c r="DH275" s="44">
        <v>13077947.390240701</v>
      </c>
      <c r="DI275" s="38">
        <f t="shared" si="167"/>
        <v>13.0779473902407</v>
      </c>
      <c r="DO275" s="38">
        <f t="shared" si="168"/>
        <v>0.16200000000000001</v>
      </c>
      <c r="DQ275" s="39">
        <f t="shared" si="169"/>
        <v>0</v>
      </c>
    </row>
    <row r="276" spans="1:121" x14ac:dyDescent="0.25">
      <c r="A276" s="1">
        <v>4171.9570000000003</v>
      </c>
      <c r="E276" s="1">
        <v>3444</v>
      </c>
      <c r="F276" s="1">
        <v>3444</v>
      </c>
      <c r="G276" s="1">
        <v>15675.271000000001</v>
      </c>
      <c r="H276" s="1">
        <v>4613.7030000000004</v>
      </c>
      <c r="I276" s="1">
        <v>657.6</v>
      </c>
      <c r="J276" s="1"/>
      <c r="K276" s="1">
        <v>-31.004999999999999</v>
      </c>
      <c r="L276" s="1">
        <v>-27.523</v>
      </c>
      <c r="M276" s="1"/>
      <c r="N276" s="1"/>
      <c r="O276" s="1">
        <v>-426.90800000000002</v>
      </c>
      <c r="P276" s="1"/>
      <c r="Q276" s="1">
        <v>1858.6120000000001</v>
      </c>
      <c r="R276" s="1">
        <v>2330.4079999999999</v>
      </c>
      <c r="S276" s="1">
        <v>-7.4880000000000004</v>
      </c>
      <c r="T276" s="1">
        <v>-12.478999999999999</v>
      </c>
      <c r="U276" s="1">
        <v>-6.2060000000000004</v>
      </c>
      <c r="V276" s="1">
        <v>-5.8999999999999997E-2</v>
      </c>
      <c r="W276" s="1">
        <v>2.835</v>
      </c>
      <c r="X276" s="1">
        <v>3.6819999999999999</v>
      </c>
      <c r="Y276" s="1">
        <v>5.1920000000000002</v>
      </c>
      <c r="Z276" s="1">
        <v>2.4700000000000002</v>
      </c>
      <c r="AA276" s="30">
        <v>4171.9570000000003</v>
      </c>
      <c r="AB276" s="1">
        <v>1354.8409999999999</v>
      </c>
      <c r="AC276" s="1">
        <v>3553.9009999999998</v>
      </c>
      <c r="AD276" s="1">
        <v>714.80899999999997</v>
      </c>
      <c r="AH276">
        <f t="shared" si="144"/>
        <v>7.4880000000000004</v>
      </c>
      <c r="AI276" s="1">
        <f t="shared" si="145"/>
        <v>12.478999999999999</v>
      </c>
      <c r="AJ276">
        <f t="shared" si="146"/>
        <v>6.2060000000000004</v>
      </c>
      <c r="AK276">
        <f t="shared" si="147"/>
        <v>5.8999999999999997E-2</v>
      </c>
      <c r="AL276">
        <f t="shared" si="148"/>
        <v>-2.835</v>
      </c>
      <c r="AM276">
        <f t="shared" si="149"/>
        <v>-3.6819999999999999</v>
      </c>
      <c r="AN276" s="1">
        <v>4171.9570000000003</v>
      </c>
      <c r="AO276" s="1">
        <f t="shared" si="150"/>
        <v>41.719570000000004</v>
      </c>
      <c r="AP276" s="1">
        <v>1354.8409999999999</v>
      </c>
      <c r="AQ276" s="1">
        <v>3553.9009999999998</v>
      </c>
      <c r="AR276" s="1">
        <v>714.80899999999997</v>
      </c>
      <c r="AS276" s="4">
        <f t="shared" si="151"/>
        <v>-21.975999999999203</v>
      </c>
      <c r="AU276" s="17">
        <f t="shared" si="152"/>
        <v>12.870989499999999</v>
      </c>
      <c r="AV276" s="17">
        <f t="shared" si="153"/>
        <v>15.300170500000004</v>
      </c>
      <c r="AW276" s="17">
        <f t="shared" si="154"/>
        <v>-15.300170500000004</v>
      </c>
      <c r="AY276" s="4">
        <f t="shared" si="142"/>
        <v>3.0647110465116282E-5</v>
      </c>
      <c r="AZ276" s="4">
        <f t="shared" si="143"/>
        <v>1.3287906976744186E-5</v>
      </c>
      <c r="BA276" s="38">
        <f t="shared" si="155"/>
        <v>3.0647110465116281E-2</v>
      </c>
      <c r="BB276" s="39">
        <f t="shared" si="156"/>
        <v>1.3287906976744186E-2</v>
      </c>
      <c r="BC276" s="1">
        <f t="shared" si="141"/>
        <v>0.15425601821878793</v>
      </c>
      <c r="BD276" s="1">
        <f t="shared" si="157"/>
        <v>-0.18336922576143524</v>
      </c>
      <c r="BF276" s="18">
        <f t="shared" si="158"/>
        <v>16.938145420000001</v>
      </c>
      <c r="BG276" s="18">
        <f t="shared" si="159"/>
        <v>7.8432791600000007</v>
      </c>
      <c r="BI276" s="21">
        <f t="shared" si="160"/>
        <v>24.011813685326132</v>
      </c>
      <c r="BJ276" s="21">
        <f t="shared" si="161"/>
        <v>295.07364442705875</v>
      </c>
      <c r="CB276" s="33">
        <v>1.6259999999999999E-4</v>
      </c>
      <c r="CC276" s="40">
        <f t="shared" si="170"/>
        <v>0.16259999999999999</v>
      </c>
      <c r="CJ276" s="1">
        <v>1858.6120000000001</v>
      </c>
      <c r="CK276" s="1">
        <v>1858.6120000000001</v>
      </c>
      <c r="CM276" s="1">
        <v>4613.7030000000004</v>
      </c>
      <c r="CN276" s="1">
        <v>4613.7030000000004</v>
      </c>
      <c r="CT276">
        <v>1.6259999999999999E-4</v>
      </c>
      <c r="CU276">
        <v>12050559.3386079</v>
      </c>
      <c r="CV276" s="33">
        <f t="shared" si="162"/>
        <v>12.050559338607901</v>
      </c>
      <c r="CY276" s="41">
        <f t="shared" si="163"/>
        <v>0.16259999999999999</v>
      </c>
      <c r="CZ276">
        <v>13301169.6089583</v>
      </c>
      <c r="DA276" s="33">
        <f t="shared" si="164"/>
        <v>13.3011696089583</v>
      </c>
      <c r="DC276">
        <v>1.6259999999999999E-4</v>
      </c>
      <c r="DD276">
        <v>13285112.5672189</v>
      </c>
      <c r="DE276">
        <f t="shared" si="165"/>
        <v>13.285112567218899</v>
      </c>
      <c r="DG276" s="43">
        <f t="shared" si="166"/>
        <v>0.16259999999999999</v>
      </c>
      <c r="DH276" s="44">
        <v>13083063.052121799</v>
      </c>
      <c r="DI276" s="38">
        <f t="shared" si="167"/>
        <v>13.083063052121799</v>
      </c>
      <c r="DO276" s="38">
        <f t="shared" si="168"/>
        <v>0.16259999999999999</v>
      </c>
      <c r="DQ276" s="39">
        <f t="shared" si="169"/>
        <v>0</v>
      </c>
    </row>
    <row r="277" spans="1:121" x14ac:dyDescent="0.25">
      <c r="A277" s="1">
        <v>4237.8829999999998</v>
      </c>
      <c r="E277" s="1">
        <v>3445</v>
      </c>
      <c r="F277" s="1">
        <v>3445</v>
      </c>
      <c r="G277" s="1"/>
      <c r="H277" s="1">
        <v>4628.2039999999997</v>
      </c>
      <c r="I277" s="1">
        <v>661.423</v>
      </c>
      <c r="J277" s="1"/>
      <c r="K277" s="1">
        <v>-31.959</v>
      </c>
      <c r="L277" s="1">
        <v>-29.420999999999999</v>
      </c>
      <c r="M277" s="1"/>
      <c r="N277" s="1"/>
      <c r="O277" s="1">
        <v>-430.714</v>
      </c>
      <c r="P277" s="1"/>
      <c r="Q277" s="1">
        <v>1869.633</v>
      </c>
      <c r="R277" s="1">
        <v>2339.9560000000001</v>
      </c>
      <c r="S277" s="1">
        <v>-7.5419999999999998</v>
      </c>
      <c r="T277" s="1">
        <v>-12.597</v>
      </c>
      <c r="U277" s="1">
        <v>-6.2629999999999999</v>
      </c>
      <c r="V277" s="1">
        <v>-6.8000000000000005E-2</v>
      </c>
      <c r="W277" s="1">
        <v>2.8639999999999999</v>
      </c>
      <c r="X277" s="1">
        <v>3.7090000000000001</v>
      </c>
      <c r="Y277" s="1">
        <v>5.2380000000000004</v>
      </c>
      <c r="Z277" s="1">
        <v>2.496</v>
      </c>
      <c r="AA277" s="30">
        <v>4237.8829999999998</v>
      </c>
      <c r="AB277" s="1">
        <v>1362.1659999999999</v>
      </c>
      <c r="AC277" s="1">
        <v>3603.3449999999998</v>
      </c>
      <c r="AD277" s="1">
        <v>731.596</v>
      </c>
      <c r="AH277">
        <f t="shared" si="144"/>
        <v>7.5419999999999998</v>
      </c>
      <c r="AI277" s="1">
        <f t="shared" si="145"/>
        <v>12.597</v>
      </c>
      <c r="AJ277">
        <f t="shared" si="146"/>
        <v>6.2629999999999999</v>
      </c>
      <c r="AK277">
        <f t="shared" si="147"/>
        <v>6.8000000000000005E-2</v>
      </c>
      <c r="AL277">
        <f t="shared" si="148"/>
        <v>-2.8639999999999999</v>
      </c>
      <c r="AM277">
        <f t="shared" si="149"/>
        <v>-3.7090000000000001</v>
      </c>
      <c r="AN277" s="1">
        <v>4237.8829999999998</v>
      </c>
      <c r="AO277" s="1">
        <f t="shared" si="150"/>
        <v>42.378830000000001</v>
      </c>
      <c r="AP277" s="1">
        <v>1362.1659999999999</v>
      </c>
      <c r="AQ277" s="1">
        <v>3603.3449999999998</v>
      </c>
      <c r="AR277" s="1">
        <v>731.596</v>
      </c>
      <c r="AS277" s="4">
        <f t="shared" si="151"/>
        <v>3.9679999999993925</v>
      </c>
      <c r="AU277" s="17">
        <f t="shared" si="152"/>
        <v>12.940576999999998</v>
      </c>
      <c r="AV277" s="17">
        <f t="shared" si="153"/>
        <v>15.816593000000001</v>
      </c>
      <c r="AW277" s="17">
        <f t="shared" si="154"/>
        <v>-15.816593000000001</v>
      </c>
      <c r="AY277" s="4">
        <f t="shared" si="142"/>
        <v>3.075364534883721E-5</v>
      </c>
      <c r="AZ277" s="4">
        <f t="shared" si="143"/>
        <v>1.3374110465116281E-5</v>
      </c>
      <c r="BA277" s="38">
        <f t="shared" si="155"/>
        <v>3.0753645348837209E-2</v>
      </c>
      <c r="BB277" s="39">
        <f t="shared" si="156"/>
        <v>1.3374110465116282E-2</v>
      </c>
      <c r="BC277" s="1">
        <f t="shared" si="141"/>
        <v>0.15267737452874464</v>
      </c>
      <c r="BD277" s="1">
        <f t="shared" si="157"/>
        <v>-0.18660959965152413</v>
      </c>
      <c r="BF277" s="18">
        <f t="shared" si="158"/>
        <v>17.20580498</v>
      </c>
      <c r="BG277" s="18">
        <f t="shared" si="159"/>
        <v>7.9672200399999999</v>
      </c>
      <c r="BI277" s="21">
        <f t="shared" si="160"/>
        <v>24.789470675495252</v>
      </c>
      <c r="BJ277" s="21">
        <f t="shared" si="161"/>
        <v>298.52085069311079</v>
      </c>
      <c r="CB277" s="33">
        <v>1.6320000000000001E-4</v>
      </c>
      <c r="CC277" s="40">
        <f t="shared" si="170"/>
        <v>0.16320000000000001</v>
      </c>
      <c r="CJ277" s="1">
        <v>1869.633</v>
      </c>
      <c r="CK277" s="1">
        <v>1869.633</v>
      </c>
      <c r="CM277" s="1">
        <v>4628.2039999999997</v>
      </c>
      <c r="CN277" s="1">
        <v>4628.2039999999997</v>
      </c>
      <c r="CT277">
        <v>1.6320000000000001E-4</v>
      </c>
      <c r="CU277">
        <v>12055349.5659454</v>
      </c>
      <c r="CV277" s="33">
        <f t="shared" si="162"/>
        <v>12.0553495659454</v>
      </c>
      <c r="CY277" s="41">
        <f t="shared" si="163"/>
        <v>0.16320000000000001</v>
      </c>
      <c r="CZ277">
        <v>13306403.724608799</v>
      </c>
      <c r="DA277" s="33">
        <f t="shared" si="164"/>
        <v>13.306403724608799</v>
      </c>
      <c r="DC277">
        <v>1.6320000000000001E-4</v>
      </c>
      <c r="DD277">
        <v>13290301.460389201</v>
      </c>
      <c r="DE277">
        <f t="shared" si="165"/>
        <v>13.2903014603892</v>
      </c>
      <c r="DG277" s="43">
        <f t="shared" si="166"/>
        <v>0.16320000000000001</v>
      </c>
      <c r="DH277" s="44">
        <v>13088168.166765301</v>
      </c>
      <c r="DI277" s="38">
        <f t="shared" si="167"/>
        <v>13.0881681667653</v>
      </c>
      <c r="DO277" s="38">
        <f t="shared" si="168"/>
        <v>0.16320000000000001</v>
      </c>
      <c r="DQ277" s="39">
        <f t="shared" si="169"/>
        <v>0</v>
      </c>
    </row>
    <row r="278" spans="1:121" x14ac:dyDescent="0.25">
      <c r="A278" s="1">
        <v>4260.4690000000001</v>
      </c>
      <c r="E278" s="1">
        <v>3446</v>
      </c>
      <c r="F278" s="1">
        <v>3446</v>
      </c>
      <c r="G278" s="1"/>
      <c r="H278" s="1">
        <v>4684.7619999999997</v>
      </c>
      <c r="I278" s="1">
        <v>670.02499999999998</v>
      </c>
      <c r="J278" s="1"/>
      <c r="K278" s="1">
        <v>-33.39</v>
      </c>
      <c r="L278" s="1">
        <v>-30.37</v>
      </c>
      <c r="M278" s="1"/>
      <c r="N278" s="1"/>
      <c r="O278" s="1">
        <v>-434.52</v>
      </c>
      <c r="P278" s="1"/>
      <c r="Q278" s="1">
        <v>1882.0920000000001</v>
      </c>
      <c r="R278" s="1">
        <v>2355.71</v>
      </c>
      <c r="S278" s="1">
        <v>-7.5960000000000001</v>
      </c>
      <c r="T278" s="1">
        <v>-12.739000000000001</v>
      </c>
      <c r="U278" s="1">
        <v>-6.3250000000000002</v>
      </c>
      <c r="V278" s="1">
        <v>-6.4000000000000001E-2</v>
      </c>
      <c r="W278" s="1">
        <v>2.8980000000000001</v>
      </c>
      <c r="X278" s="1">
        <v>3.742</v>
      </c>
      <c r="Y278" s="1">
        <v>5.2859999999999996</v>
      </c>
      <c r="Z278" s="1">
        <v>2.5209999999999999</v>
      </c>
      <c r="AA278" s="30">
        <v>4260.4690000000001</v>
      </c>
      <c r="AB278" s="1">
        <v>1371.0170000000001</v>
      </c>
      <c r="AC278" s="1">
        <v>3659.5039999999999</v>
      </c>
      <c r="AD278" s="1">
        <v>741.97299999999996</v>
      </c>
      <c r="AH278">
        <f t="shared" si="144"/>
        <v>7.5960000000000001</v>
      </c>
      <c r="AI278" s="1">
        <f t="shared" si="145"/>
        <v>12.739000000000001</v>
      </c>
      <c r="AJ278">
        <f t="shared" si="146"/>
        <v>6.3250000000000002</v>
      </c>
      <c r="AK278">
        <f t="shared" si="147"/>
        <v>6.4000000000000001E-2</v>
      </c>
      <c r="AL278">
        <f t="shared" si="148"/>
        <v>-2.8980000000000001</v>
      </c>
      <c r="AM278">
        <f t="shared" si="149"/>
        <v>-3.742</v>
      </c>
      <c r="AN278" s="1">
        <v>4260.4690000000001</v>
      </c>
      <c r="AO278" s="1">
        <f t="shared" si="150"/>
        <v>42.604689999999998</v>
      </c>
      <c r="AP278" s="1">
        <v>1371.0170000000001</v>
      </c>
      <c r="AQ278" s="1">
        <v>3659.5039999999999</v>
      </c>
      <c r="AR278" s="1">
        <v>741.97299999999996</v>
      </c>
      <c r="AS278" s="4">
        <f t="shared" si="151"/>
        <v>-28.078999999999724</v>
      </c>
      <c r="AU278" s="17">
        <f t="shared" si="152"/>
        <v>13.024661500000001</v>
      </c>
      <c r="AV278" s="17">
        <f t="shared" si="153"/>
        <v>15.869858499999999</v>
      </c>
      <c r="AW278" s="17">
        <f t="shared" si="154"/>
        <v>-15.869858499999999</v>
      </c>
      <c r="AY278" s="4">
        <f t="shared" si="142"/>
        <v>3.1132482558139531E-5</v>
      </c>
      <c r="AZ278" s="4">
        <f t="shared" si="143"/>
        <v>1.3468674418604651E-5</v>
      </c>
      <c r="BA278" s="38">
        <f t="shared" si="155"/>
        <v>3.1132482558139531E-2</v>
      </c>
      <c r="BB278" s="39">
        <f t="shared" si="156"/>
        <v>1.3468674418604651E-2</v>
      </c>
      <c r="BC278" s="1">
        <f t="shared" si="141"/>
        <v>0.15285478547080145</v>
      </c>
      <c r="BD278" s="1">
        <f t="shared" si="157"/>
        <v>-0.18624544034940754</v>
      </c>
      <c r="BF278" s="18">
        <f t="shared" si="158"/>
        <v>17.297504140000001</v>
      </c>
      <c r="BG278" s="18">
        <f t="shared" si="159"/>
        <v>8.0096817199999997</v>
      </c>
      <c r="BI278" s="21">
        <f t="shared" si="160"/>
        <v>24.702076122757909</v>
      </c>
      <c r="BJ278" s="21">
        <f t="shared" si="161"/>
        <v>298.1334471802208</v>
      </c>
      <c r="CB278" s="33">
        <v>1.638E-4</v>
      </c>
      <c r="CC278" s="40">
        <f t="shared" si="170"/>
        <v>0.1638</v>
      </c>
      <c r="CJ278" s="1">
        <v>1882.0920000000001</v>
      </c>
      <c r="CK278" s="1">
        <v>1882.0920000000001</v>
      </c>
      <c r="CM278" s="1">
        <v>4684.7619999999997</v>
      </c>
      <c r="CN278" s="1">
        <v>4684.7619999999997</v>
      </c>
      <c r="CT278">
        <v>1.638E-4</v>
      </c>
      <c r="CU278">
        <v>12060131.7952727</v>
      </c>
      <c r="CV278" s="33">
        <f t="shared" si="162"/>
        <v>12.060131795272701</v>
      </c>
      <c r="CY278" s="41">
        <f t="shared" si="163"/>
        <v>0.1638</v>
      </c>
      <c r="CZ278">
        <v>13293940.2952809</v>
      </c>
      <c r="DA278" s="33">
        <f t="shared" si="164"/>
        <v>13.293940295280899</v>
      </c>
      <c r="DC278">
        <v>1.638E-4</v>
      </c>
      <c r="DD278">
        <v>13295479.817771399</v>
      </c>
      <c r="DE278">
        <f t="shared" si="165"/>
        <v>13.295479817771399</v>
      </c>
      <c r="DG278" s="43">
        <f t="shared" si="166"/>
        <v>0.1638</v>
      </c>
      <c r="DH278" s="44">
        <v>13093262.745620999</v>
      </c>
      <c r="DI278" s="38">
        <f t="shared" si="167"/>
        <v>13.093262745620999</v>
      </c>
      <c r="DO278" s="38">
        <f t="shared" si="168"/>
        <v>0.1638</v>
      </c>
      <c r="DQ278" s="39">
        <f t="shared" si="169"/>
        <v>0</v>
      </c>
    </row>
    <row r="279" spans="1:121" x14ac:dyDescent="0.25">
      <c r="A279" s="1">
        <v>4327.616</v>
      </c>
      <c r="E279" s="1">
        <v>3695</v>
      </c>
      <c r="F279" s="1">
        <v>3695</v>
      </c>
      <c r="G279" s="1"/>
      <c r="H279" s="1">
        <v>4415.5649999999996</v>
      </c>
      <c r="I279" s="1">
        <v>685.79499999999996</v>
      </c>
      <c r="J279" s="1"/>
      <c r="K279" s="1">
        <v>-41.497999999999998</v>
      </c>
      <c r="L279" s="1">
        <v>-37.488</v>
      </c>
      <c r="M279" s="1"/>
      <c r="N279" s="1"/>
      <c r="O279" s="1">
        <v>-482.565</v>
      </c>
      <c r="P279" s="1"/>
      <c r="Q279" s="1">
        <v>1966.4369999999999</v>
      </c>
      <c r="R279" s="1">
        <v>2393.904</v>
      </c>
      <c r="S279" s="1">
        <v>-8.02</v>
      </c>
      <c r="T279" s="1">
        <v>-13.484</v>
      </c>
      <c r="U279" s="1">
        <v>-6.6760000000000002</v>
      </c>
      <c r="V279" s="1">
        <v>-3.9E-2</v>
      </c>
      <c r="W279" s="1">
        <v>3.1019999999999999</v>
      </c>
      <c r="X279" s="1">
        <v>4.0129999999999999</v>
      </c>
      <c r="Y279" s="1">
        <v>5.59</v>
      </c>
      <c r="Z279" s="1">
        <v>2.6859999999999999</v>
      </c>
      <c r="AA279" s="30">
        <v>4327.616</v>
      </c>
      <c r="AB279" s="1">
        <v>1358.5029999999999</v>
      </c>
      <c r="AC279" s="1">
        <v>3655.5369999999998</v>
      </c>
      <c r="AD279" s="1">
        <v>759.37</v>
      </c>
      <c r="AH279">
        <f t="shared" si="144"/>
        <v>8.02</v>
      </c>
      <c r="AI279" s="1">
        <f t="shared" si="145"/>
        <v>13.484</v>
      </c>
      <c r="AJ279">
        <f t="shared" si="146"/>
        <v>6.6760000000000002</v>
      </c>
      <c r="AK279">
        <f t="shared" si="147"/>
        <v>3.9E-2</v>
      </c>
      <c r="AL279">
        <f t="shared" si="148"/>
        <v>-3.1019999999999999</v>
      </c>
      <c r="AM279">
        <f t="shared" si="149"/>
        <v>-4.0129999999999999</v>
      </c>
      <c r="AN279" s="1">
        <v>4327.616</v>
      </c>
      <c r="AO279" s="1">
        <f t="shared" si="150"/>
        <v>43.276159999999997</v>
      </c>
      <c r="AP279" s="1">
        <v>1358.5029999999999</v>
      </c>
      <c r="AQ279" s="1">
        <v>3655.5369999999998</v>
      </c>
      <c r="AR279" s="1">
        <v>759.37</v>
      </c>
      <c r="AS279" s="4">
        <f t="shared" si="151"/>
        <v>72.946000000000367</v>
      </c>
      <c r="AU279" s="17">
        <f t="shared" si="152"/>
        <v>12.905778499999998</v>
      </c>
      <c r="AV279" s="17">
        <f t="shared" si="153"/>
        <v>16.785351499999997</v>
      </c>
      <c r="AW279" s="17">
        <f t="shared" si="154"/>
        <v>-16.785351499999997</v>
      </c>
      <c r="AY279" s="4">
        <f t="shared" si="142"/>
        <v>2.9659069767441859E-5</v>
      </c>
      <c r="AZ279" s="4">
        <f t="shared" si="143"/>
        <v>1.4238383720930232E-5</v>
      </c>
      <c r="BA279" s="38">
        <f t="shared" si="155"/>
        <v>2.965906976744186E-2</v>
      </c>
      <c r="BB279" s="39">
        <f t="shared" si="156"/>
        <v>1.4238383720930232E-2</v>
      </c>
      <c r="BC279" s="1">
        <f t="shared" si="141"/>
        <v>0.14910956170787795</v>
      </c>
      <c r="BD279" s="1">
        <f t="shared" si="157"/>
        <v>-0.19393300491540835</v>
      </c>
      <c r="BF279" s="18">
        <f t="shared" si="158"/>
        <v>17.570120960000001</v>
      </c>
      <c r="BG279" s="18">
        <f t="shared" si="159"/>
        <v>8.1359180799999997</v>
      </c>
      <c r="BI279" s="21">
        <f t="shared" si="160"/>
        <v>26.547013937005936</v>
      </c>
      <c r="BJ279" s="21">
        <f t="shared" si="161"/>
        <v>306.31170735681741</v>
      </c>
      <c r="CB279" s="33">
        <v>1.6440000000000001E-4</v>
      </c>
      <c r="CC279" s="40">
        <f t="shared" si="170"/>
        <v>0.16440000000000002</v>
      </c>
      <c r="CJ279" s="1">
        <v>1966.4369999999999</v>
      </c>
      <c r="CK279" s="1">
        <v>1966.4369999999999</v>
      </c>
      <c r="CM279" s="1">
        <v>4415.5649999999996</v>
      </c>
      <c r="CN279" s="1">
        <v>4415.5649999999996</v>
      </c>
      <c r="CT279">
        <v>1.6440000000000001E-4</v>
      </c>
      <c r="CU279">
        <v>12064906.034713101</v>
      </c>
      <c r="CV279" s="33">
        <f t="shared" si="162"/>
        <v>12.064906034713101</v>
      </c>
      <c r="CY279" s="41">
        <f t="shared" si="163"/>
        <v>0.16440000000000002</v>
      </c>
      <c r="CZ279">
        <v>13299258.3947921</v>
      </c>
      <c r="DA279" s="33">
        <f t="shared" si="164"/>
        <v>13.299258394792101</v>
      </c>
      <c r="DC279">
        <v>1.6440000000000001E-4</v>
      </c>
      <c r="DD279">
        <v>13300647.650798</v>
      </c>
      <c r="DE279">
        <f t="shared" si="165"/>
        <v>13.300647650798</v>
      </c>
      <c r="DG279" s="43">
        <f t="shared" si="166"/>
        <v>0.16440000000000002</v>
      </c>
      <c r="DH279" s="44">
        <v>13098346.800120899</v>
      </c>
      <c r="DI279" s="38">
        <f t="shared" si="167"/>
        <v>13.098346800120899</v>
      </c>
      <c r="DO279" s="38">
        <f t="shared" si="168"/>
        <v>0.16440000000000002</v>
      </c>
      <c r="DQ279" s="39">
        <f t="shared" si="169"/>
        <v>0</v>
      </c>
    </row>
    <row r="280" spans="1:121" x14ac:dyDescent="0.25">
      <c r="A280" s="1">
        <v>4319.07</v>
      </c>
      <c r="E280" s="1">
        <v>3696</v>
      </c>
      <c r="F280" s="1">
        <v>3696</v>
      </c>
      <c r="G280" s="1"/>
      <c r="H280" s="1">
        <v>4395.2719999999999</v>
      </c>
      <c r="I280" s="1">
        <v>687.70699999999999</v>
      </c>
      <c r="J280" s="1"/>
      <c r="K280" s="1">
        <v>-41.975000000000001</v>
      </c>
      <c r="L280" s="1">
        <v>-37.012999999999998</v>
      </c>
      <c r="M280" s="1"/>
      <c r="N280" s="1"/>
      <c r="O280" s="1">
        <v>-479.71100000000001</v>
      </c>
      <c r="P280" s="1"/>
      <c r="Q280" s="1">
        <v>1967.875</v>
      </c>
      <c r="R280" s="1">
        <v>2395.3359999999998</v>
      </c>
      <c r="S280" s="1">
        <v>-8.02</v>
      </c>
      <c r="T280" s="1">
        <v>-13.489000000000001</v>
      </c>
      <c r="U280" s="1">
        <v>-6.6859999999999999</v>
      </c>
      <c r="V280" s="1">
        <v>-4.9000000000000002E-2</v>
      </c>
      <c r="W280" s="1">
        <v>3.1070000000000002</v>
      </c>
      <c r="X280" s="1">
        <v>4.0190000000000001</v>
      </c>
      <c r="Y280" s="1">
        <v>5.593</v>
      </c>
      <c r="Z280" s="1">
        <v>2.6859999999999999</v>
      </c>
      <c r="AA280" s="30">
        <v>4319.07</v>
      </c>
      <c r="AB280" s="1">
        <v>1371.933</v>
      </c>
      <c r="AC280" s="1">
        <v>3726.6509999999998</v>
      </c>
      <c r="AD280" s="1">
        <v>772.18899999999996</v>
      </c>
      <c r="AH280">
        <f t="shared" si="144"/>
        <v>8.02</v>
      </c>
      <c r="AI280" s="1">
        <f t="shared" si="145"/>
        <v>13.489000000000001</v>
      </c>
      <c r="AJ280">
        <f t="shared" si="146"/>
        <v>6.6859999999999999</v>
      </c>
      <c r="AK280">
        <f t="shared" si="147"/>
        <v>4.9000000000000002E-2</v>
      </c>
      <c r="AL280">
        <f t="shared" si="148"/>
        <v>-3.1070000000000002</v>
      </c>
      <c r="AM280">
        <f t="shared" si="149"/>
        <v>-4.0190000000000001</v>
      </c>
      <c r="AN280" s="1">
        <v>4319.07</v>
      </c>
      <c r="AO280" s="1">
        <f t="shared" si="150"/>
        <v>43.1907</v>
      </c>
      <c r="AP280" s="1">
        <v>1371.933</v>
      </c>
      <c r="AQ280" s="1">
        <v>3726.6509999999998</v>
      </c>
      <c r="AR280" s="1">
        <v>772.18899999999996</v>
      </c>
      <c r="AS280" s="4">
        <f t="shared" si="151"/>
        <v>-7.3249999999998181</v>
      </c>
      <c r="AU280" s="17">
        <f t="shared" si="152"/>
        <v>13.0333635</v>
      </c>
      <c r="AV280" s="17">
        <f t="shared" si="153"/>
        <v>16.4380065</v>
      </c>
      <c r="AW280" s="17">
        <f t="shared" si="154"/>
        <v>-16.4380065</v>
      </c>
      <c r="AY280" s="4">
        <f t="shared" si="142"/>
        <v>2.9552203488372095E-5</v>
      </c>
      <c r="AZ280" s="4">
        <f t="shared" si="143"/>
        <v>1.4230151162790699E-5</v>
      </c>
      <c r="BA280" s="38">
        <f t="shared" si="155"/>
        <v>2.9552203488372095E-2</v>
      </c>
      <c r="BB280" s="39">
        <f t="shared" si="156"/>
        <v>1.4230151162790699E-2</v>
      </c>
      <c r="BC280" s="1">
        <f t="shared" si="141"/>
        <v>0.15088159603803597</v>
      </c>
      <c r="BD280" s="1">
        <f t="shared" si="157"/>
        <v>-0.19029567129034725</v>
      </c>
      <c r="BF280" s="18">
        <f t="shared" si="158"/>
        <v>17.535424200000001</v>
      </c>
      <c r="BG280" s="18">
        <f t="shared" si="159"/>
        <v>8.1198515999999987</v>
      </c>
      <c r="BI280" s="21">
        <f t="shared" si="160"/>
        <v>25.674090621657164</v>
      </c>
      <c r="BJ280" s="21">
        <f t="shared" si="161"/>
        <v>302.44220350036943</v>
      </c>
      <c r="CB280" s="33">
        <v>1.65E-4</v>
      </c>
      <c r="CC280" s="40">
        <f t="shared" si="170"/>
        <v>0.16500000000000001</v>
      </c>
      <c r="CJ280" s="1">
        <v>1967.875</v>
      </c>
      <c r="CK280" s="1">
        <v>1967.875</v>
      </c>
      <c r="CM280" s="1">
        <v>4395.2719999999999</v>
      </c>
      <c r="CN280" s="1">
        <v>4395.2719999999999</v>
      </c>
      <c r="CT280">
        <v>1.65E-4</v>
      </c>
      <c r="CU280">
        <v>12069672.2923785</v>
      </c>
      <c r="CV280" s="33">
        <f t="shared" si="162"/>
        <v>12.069672292378501</v>
      </c>
      <c r="CY280" s="41">
        <f t="shared" si="163"/>
        <v>0.16500000000000001</v>
      </c>
      <c r="CZ280">
        <v>13304568.296566</v>
      </c>
      <c r="DA280" s="33">
        <f t="shared" si="164"/>
        <v>13.304568296566</v>
      </c>
      <c r="DC280">
        <v>1.65E-4</v>
      </c>
      <c r="DD280">
        <v>13305804.9708841</v>
      </c>
      <c r="DE280">
        <f t="shared" si="165"/>
        <v>13.3058049708841</v>
      </c>
      <c r="DG280" s="43">
        <f t="shared" si="166"/>
        <v>0.16500000000000001</v>
      </c>
      <c r="DH280" s="44">
        <v>13103420.3416804</v>
      </c>
      <c r="DI280" s="38">
        <f t="shared" si="167"/>
        <v>13.103420341680399</v>
      </c>
      <c r="DO280" s="38">
        <f t="shared" si="168"/>
        <v>0.16500000000000001</v>
      </c>
      <c r="DQ280" s="39">
        <f t="shared" si="169"/>
        <v>0</v>
      </c>
    </row>
    <row r="281" spans="1:121" x14ac:dyDescent="0.25">
      <c r="A281" s="1">
        <v>4303.1989999999996</v>
      </c>
      <c r="E281" s="1">
        <v>3697</v>
      </c>
      <c r="F281" s="1">
        <v>3697</v>
      </c>
      <c r="G281" s="1"/>
      <c r="H281" s="1">
        <v>4357.1049999999996</v>
      </c>
      <c r="I281" s="1">
        <v>689.14</v>
      </c>
      <c r="J281" s="1"/>
      <c r="K281" s="1">
        <v>-41.975000000000001</v>
      </c>
      <c r="L281" s="1">
        <v>-37.012999999999998</v>
      </c>
      <c r="M281" s="1"/>
      <c r="N281" s="1"/>
      <c r="O281" s="1">
        <v>-478.28399999999999</v>
      </c>
      <c r="P281" s="1"/>
      <c r="Q281" s="1">
        <v>1968.8340000000001</v>
      </c>
      <c r="R281" s="1">
        <v>2398.6790000000001</v>
      </c>
      <c r="S281" s="1">
        <v>-8.0250000000000004</v>
      </c>
      <c r="T281" s="1">
        <v>-13.493</v>
      </c>
      <c r="U281" s="1">
        <v>-6.6909999999999998</v>
      </c>
      <c r="V281" s="1">
        <v>-5.3999999999999999E-2</v>
      </c>
      <c r="W281" s="1">
        <v>3.1070000000000002</v>
      </c>
      <c r="X281" s="1">
        <v>4.024</v>
      </c>
      <c r="Y281" s="1">
        <v>5.6070000000000002</v>
      </c>
      <c r="Z281" s="1">
        <v>2.6859999999999999</v>
      </c>
      <c r="AA281" s="30">
        <v>4303.1989999999996</v>
      </c>
      <c r="AB281" s="1">
        <v>1371.933</v>
      </c>
      <c r="AC281" s="1">
        <v>3753.8150000000001</v>
      </c>
      <c r="AD281" s="1">
        <v>771.88400000000001</v>
      </c>
      <c r="AH281">
        <f t="shared" si="144"/>
        <v>8.0250000000000004</v>
      </c>
      <c r="AI281" s="1">
        <f t="shared" si="145"/>
        <v>13.493</v>
      </c>
      <c r="AJ281">
        <f t="shared" si="146"/>
        <v>6.6909999999999998</v>
      </c>
      <c r="AK281">
        <f t="shared" si="147"/>
        <v>5.3999999999999999E-2</v>
      </c>
      <c r="AL281">
        <f t="shared" si="148"/>
        <v>-3.1070000000000002</v>
      </c>
      <c r="AM281">
        <f t="shared" si="149"/>
        <v>-4.024</v>
      </c>
      <c r="AN281" s="1">
        <v>4303.1989999999996</v>
      </c>
      <c r="AO281" s="1">
        <f t="shared" si="150"/>
        <v>43.031989999999993</v>
      </c>
      <c r="AP281" s="1">
        <v>1371.933</v>
      </c>
      <c r="AQ281" s="1">
        <v>3753.8150000000001</v>
      </c>
      <c r="AR281" s="1">
        <v>771.88400000000001</v>
      </c>
      <c r="AS281" s="4">
        <f t="shared" si="151"/>
        <v>-50.665000000000418</v>
      </c>
      <c r="AU281" s="17">
        <f t="shared" si="152"/>
        <v>13.0333635</v>
      </c>
      <c r="AV281" s="17">
        <f t="shared" si="153"/>
        <v>16.279296499999994</v>
      </c>
      <c r="AW281" s="17">
        <f t="shared" si="154"/>
        <v>-16.279296499999994</v>
      </c>
      <c r="AY281" s="4">
        <f t="shared" si="142"/>
        <v>2.933863372093023E-5</v>
      </c>
      <c r="AZ281" s="4">
        <f t="shared" si="143"/>
        <v>1.422743023255814E-5</v>
      </c>
      <c r="BA281" s="38">
        <f t="shared" si="155"/>
        <v>2.9338633720930232E-2</v>
      </c>
      <c r="BB281" s="39">
        <f t="shared" si="156"/>
        <v>1.422743023255814E-2</v>
      </c>
      <c r="BC281" s="1">
        <f t="shared" si="141"/>
        <v>0.15143807548756172</v>
      </c>
      <c r="BD281" s="1">
        <f t="shared" si="157"/>
        <v>-0.18915342399921542</v>
      </c>
      <c r="BF281" s="18">
        <f t="shared" si="158"/>
        <v>17.470987940000001</v>
      </c>
      <c r="BG281" s="18">
        <f t="shared" si="159"/>
        <v>8.0900141199999993</v>
      </c>
      <c r="BI281" s="21">
        <f t="shared" si="160"/>
        <v>25.399962814009015</v>
      </c>
      <c r="BJ281" s="21">
        <f t="shared" si="161"/>
        <v>301.22704680767595</v>
      </c>
      <c r="CB281" s="33">
        <v>1.6559999999999999E-4</v>
      </c>
      <c r="CC281" s="40">
        <f t="shared" si="170"/>
        <v>0.1656</v>
      </c>
      <c r="CJ281" s="1">
        <v>1968.8340000000001</v>
      </c>
      <c r="CK281" s="1">
        <v>1968.8340000000001</v>
      </c>
      <c r="CM281" s="1">
        <v>4357.1049999999996</v>
      </c>
      <c r="CN281" s="1">
        <v>4357.1049999999996</v>
      </c>
      <c r="CT281">
        <v>1.6559999999999999E-4</v>
      </c>
      <c r="CU281">
        <v>12074430.576369399</v>
      </c>
      <c r="CV281" s="33">
        <f t="shared" si="162"/>
        <v>12.0744305763694</v>
      </c>
      <c r="CY281" s="41">
        <f t="shared" si="163"/>
        <v>0.1656</v>
      </c>
      <c r="CZ281">
        <v>13309870.0072568</v>
      </c>
      <c r="DA281" s="33">
        <f t="shared" si="164"/>
        <v>13.3098700072568</v>
      </c>
      <c r="DC281">
        <v>1.6559999999999999E-4</v>
      </c>
      <c r="DD281">
        <v>13310951.7894277</v>
      </c>
      <c r="DE281">
        <f t="shared" si="165"/>
        <v>13.310951789427699</v>
      </c>
      <c r="DG281" s="43">
        <f t="shared" si="166"/>
        <v>0.1656</v>
      </c>
      <c r="DH281" s="44">
        <v>13108483.381697301</v>
      </c>
      <c r="DI281" s="38">
        <f t="shared" si="167"/>
        <v>13.108483381697301</v>
      </c>
      <c r="DO281" s="38">
        <f t="shared" si="168"/>
        <v>0.1656</v>
      </c>
      <c r="DQ281" s="39">
        <f t="shared" si="169"/>
        <v>0</v>
      </c>
    </row>
    <row r="282" spans="1:121" x14ac:dyDescent="0.25">
      <c r="A282" s="1">
        <v>4365.4620000000004</v>
      </c>
      <c r="E282" s="1">
        <v>3698</v>
      </c>
      <c r="F282" s="1">
        <v>3698</v>
      </c>
      <c r="G282" s="1"/>
      <c r="H282" s="1">
        <v>4527.1890000000003</v>
      </c>
      <c r="I282" s="1">
        <v>717.81600000000003</v>
      </c>
      <c r="J282" s="1"/>
      <c r="K282" s="1">
        <v>-51.037999999999997</v>
      </c>
      <c r="L282" s="1">
        <v>-46.029000000000003</v>
      </c>
      <c r="M282" s="1"/>
      <c r="N282" s="1"/>
      <c r="O282" s="1">
        <v>-493.03</v>
      </c>
      <c r="P282" s="1"/>
      <c r="Q282" s="1">
        <v>2031.623</v>
      </c>
      <c r="R282" s="1">
        <v>2470.779</v>
      </c>
      <c r="S282" s="1">
        <v>-8.3849999999999998</v>
      </c>
      <c r="T282" s="1">
        <v>-13.996</v>
      </c>
      <c r="U282" s="1">
        <v>-6.9139999999999997</v>
      </c>
      <c r="V282" s="1">
        <v>-4.3999999999999997E-2</v>
      </c>
      <c r="W282" s="1">
        <v>3.2130000000000001</v>
      </c>
      <c r="X282" s="1">
        <v>4.1550000000000002</v>
      </c>
      <c r="Y282" s="1">
        <v>5.7990000000000004</v>
      </c>
      <c r="Z282" s="1">
        <v>2.7730000000000001</v>
      </c>
      <c r="AA282" s="30">
        <v>4365.4620000000004</v>
      </c>
      <c r="AB282" s="1">
        <v>1372.5429999999999</v>
      </c>
      <c r="AC282" s="1">
        <v>3772.1280000000002</v>
      </c>
      <c r="AD282" s="1">
        <v>785.61800000000005</v>
      </c>
      <c r="AH282">
        <f t="shared" si="144"/>
        <v>8.3849999999999998</v>
      </c>
      <c r="AI282" s="1">
        <f t="shared" si="145"/>
        <v>13.996</v>
      </c>
      <c r="AJ282">
        <f t="shared" si="146"/>
        <v>6.9139999999999997</v>
      </c>
      <c r="AK282">
        <f t="shared" si="147"/>
        <v>4.3999999999999997E-2</v>
      </c>
      <c r="AL282">
        <f t="shared" si="148"/>
        <v>-3.2130000000000001</v>
      </c>
      <c r="AM282">
        <f t="shared" si="149"/>
        <v>-4.1550000000000002</v>
      </c>
      <c r="AN282" s="1">
        <v>4365.4620000000004</v>
      </c>
      <c r="AO282" s="1">
        <f t="shared" si="150"/>
        <v>43.654620000000001</v>
      </c>
      <c r="AP282" s="1">
        <v>1372.5429999999999</v>
      </c>
      <c r="AQ282" s="1">
        <v>3772.1280000000002</v>
      </c>
      <c r="AR282" s="1">
        <v>785.61800000000005</v>
      </c>
      <c r="AS282" s="4">
        <f t="shared" si="151"/>
        <v>6.409000000001015</v>
      </c>
      <c r="AU282" s="17">
        <f t="shared" si="152"/>
        <v>13.039158499999999</v>
      </c>
      <c r="AV282" s="17">
        <f t="shared" si="153"/>
        <v>16.890031500000006</v>
      </c>
      <c r="AW282" s="17">
        <f t="shared" si="154"/>
        <v>-16.890031500000006</v>
      </c>
      <c r="AY282" s="4">
        <f t="shared" si="142"/>
        <v>3.0494215116279071E-5</v>
      </c>
      <c r="AZ282" s="4">
        <f t="shared" si="143"/>
        <v>1.4678215116279072E-5</v>
      </c>
      <c r="BA282" s="38">
        <f t="shared" si="155"/>
        <v>3.0494215116279071E-2</v>
      </c>
      <c r="BB282" s="39">
        <f t="shared" si="156"/>
        <v>1.4678215116279073E-2</v>
      </c>
      <c r="BC282" s="1">
        <f t="shared" si="141"/>
        <v>0.14934454245621651</v>
      </c>
      <c r="BD282" s="1">
        <f t="shared" si="157"/>
        <v>-0.193450676010924</v>
      </c>
      <c r="BF282" s="18">
        <f t="shared" si="158"/>
        <v>17.723775720000003</v>
      </c>
      <c r="BG282" s="18">
        <f t="shared" si="159"/>
        <v>8.2070685600000015</v>
      </c>
      <c r="BI282" s="21">
        <f t="shared" si="160"/>
        <v>26.431259873784963</v>
      </c>
      <c r="BJ282" s="21">
        <f t="shared" si="161"/>
        <v>305.79859150098298</v>
      </c>
      <c r="CB282" s="33">
        <v>1.662E-4</v>
      </c>
      <c r="CC282" s="40">
        <f t="shared" si="170"/>
        <v>0.16620000000000001</v>
      </c>
      <c r="CJ282" s="1">
        <v>2031.623</v>
      </c>
      <c r="CK282" s="1">
        <v>2031.623</v>
      </c>
      <c r="CM282" s="1">
        <v>4527.1890000000003</v>
      </c>
      <c r="CN282" s="1">
        <v>4527.1890000000003</v>
      </c>
      <c r="CT282">
        <v>1.662E-4</v>
      </c>
      <c r="CU282">
        <v>12079180.894774901</v>
      </c>
      <c r="CV282" s="33">
        <f t="shared" si="162"/>
        <v>12.0791808947749</v>
      </c>
      <c r="CY282" s="41">
        <f t="shared" si="163"/>
        <v>0.16620000000000001</v>
      </c>
      <c r="CZ282">
        <v>13315163.533511</v>
      </c>
      <c r="DA282" s="33">
        <f t="shared" si="164"/>
        <v>13.315163533510999</v>
      </c>
      <c r="DC282">
        <v>1.662E-4</v>
      </c>
      <c r="DD282">
        <v>13316088.1178097</v>
      </c>
      <c r="DE282">
        <f t="shared" si="165"/>
        <v>13.3160881178097</v>
      </c>
      <c r="DG282" s="43">
        <f t="shared" si="166"/>
        <v>0.16620000000000001</v>
      </c>
      <c r="DH282" s="44">
        <v>13113535.931552701</v>
      </c>
      <c r="DI282" s="38">
        <f t="shared" si="167"/>
        <v>13.1135359315527</v>
      </c>
      <c r="DO282" s="38">
        <f t="shared" si="168"/>
        <v>0.16620000000000001</v>
      </c>
      <c r="DQ282" s="39">
        <f t="shared" si="169"/>
        <v>0</v>
      </c>
    </row>
    <row r="283" spans="1:121" x14ac:dyDescent="0.25">
      <c r="A283" s="1">
        <v>4360.2730000000001</v>
      </c>
      <c r="E283" s="1">
        <v>3699</v>
      </c>
      <c r="F283" s="1">
        <v>3699</v>
      </c>
      <c r="G283" s="1"/>
      <c r="H283" s="1">
        <v>4431.51</v>
      </c>
      <c r="I283" s="1">
        <v>718.29300000000001</v>
      </c>
      <c r="J283" s="1"/>
      <c r="K283" s="1">
        <v>-53.423000000000002</v>
      </c>
      <c r="L283" s="1">
        <v>-48.401000000000003</v>
      </c>
      <c r="M283" s="1"/>
      <c r="N283" s="1"/>
      <c r="O283" s="1">
        <v>-497.31099999999998</v>
      </c>
      <c r="P283" s="1"/>
      <c r="Q283" s="1">
        <v>2042.6479999999999</v>
      </c>
      <c r="R283" s="1">
        <v>2482.239</v>
      </c>
      <c r="S283" s="1">
        <v>-8.4489999999999998</v>
      </c>
      <c r="T283" s="1">
        <v>-14.143000000000001</v>
      </c>
      <c r="U283" s="1">
        <v>-6.9809999999999999</v>
      </c>
      <c r="V283" s="1">
        <v>-4.3999999999999997E-2</v>
      </c>
      <c r="W283" s="1">
        <v>3.2429999999999999</v>
      </c>
      <c r="X283" s="1">
        <v>4.1929999999999996</v>
      </c>
      <c r="Y283" s="1">
        <v>5.8540000000000001</v>
      </c>
      <c r="Z283" s="1">
        <v>2.7989999999999999</v>
      </c>
      <c r="AA283" s="30">
        <v>4360.2730000000001</v>
      </c>
      <c r="AB283" s="1">
        <v>1371.933</v>
      </c>
      <c r="AC283" s="1">
        <v>3819.741</v>
      </c>
      <c r="AD283" s="1">
        <v>810.95100000000002</v>
      </c>
      <c r="AH283">
        <f t="shared" si="144"/>
        <v>8.4489999999999998</v>
      </c>
      <c r="AI283" s="1">
        <f t="shared" si="145"/>
        <v>14.143000000000001</v>
      </c>
      <c r="AJ283">
        <f t="shared" si="146"/>
        <v>6.9809999999999999</v>
      </c>
      <c r="AK283">
        <f t="shared" si="147"/>
        <v>4.3999999999999997E-2</v>
      </c>
      <c r="AL283">
        <f t="shared" si="148"/>
        <v>-3.2429999999999999</v>
      </c>
      <c r="AM283">
        <f t="shared" si="149"/>
        <v>-4.1929999999999996</v>
      </c>
      <c r="AN283" s="1">
        <v>4360.2730000000001</v>
      </c>
      <c r="AO283" s="1">
        <f t="shared" si="150"/>
        <v>43.602730000000001</v>
      </c>
      <c r="AP283" s="1">
        <v>1371.933</v>
      </c>
      <c r="AQ283" s="1">
        <v>3819.741</v>
      </c>
      <c r="AR283" s="1">
        <v>810.95100000000002</v>
      </c>
      <c r="AS283" s="4">
        <f t="shared" si="151"/>
        <v>-20.449999999999818</v>
      </c>
      <c r="AU283" s="17">
        <f t="shared" si="152"/>
        <v>13.0333635</v>
      </c>
      <c r="AV283" s="17">
        <f t="shared" si="153"/>
        <v>16.850036500000002</v>
      </c>
      <c r="AW283" s="17">
        <f t="shared" si="154"/>
        <v>-16.850036500000002</v>
      </c>
      <c r="AY283" s="4">
        <f t="shared" si="142"/>
        <v>2.9940715116279067E-5</v>
      </c>
      <c r="AZ283" s="4">
        <f t="shared" si="143"/>
        <v>1.476720348837209E-5</v>
      </c>
      <c r="BA283" s="38">
        <f t="shared" si="155"/>
        <v>2.9940715116279066E-2</v>
      </c>
      <c r="BB283" s="39">
        <f t="shared" si="156"/>
        <v>1.4767203488372091E-2</v>
      </c>
      <c r="BC283" s="1">
        <f t="shared" si="141"/>
        <v>0.1494558196241382</v>
      </c>
      <c r="BD283" s="1">
        <f t="shared" si="157"/>
        <v>-0.1932222649820321</v>
      </c>
      <c r="BF283" s="18">
        <f t="shared" si="158"/>
        <v>17.702708380000001</v>
      </c>
      <c r="BG283" s="18">
        <f t="shared" si="159"/>
        <v>8.1973132399999997</v>
      </c>
      <c r="BI283" s="21">
        <f t="shared" si="160"/>
        <v>26.376443534907288</v>
      </c>
      <c r="BJ283" s="21">
        <f t="shared" si="161"/>
        <v>305.55560104471499</v>
      </c>
      <c r="CB283" s="33">
        <v>1.6679999999999999E-4</v>
      </c>
      <c r="CC283" s="40">
        <f t="shared" si="170"/>
        <v>0.16679999999999998</v>
      </c>
      <c r="CJ283" s="1">
        <v>2042.6479999999999</v>
      </c>
      <c r="CK283" s="1">
        <v>2042.6479999999999</v>
      </c>
      <c r="CM283" s="1">
        <v>4431.51</v>
      </c>
      <c r="CN283" s="1">
        <v>4431.51</v>
      </c>
      <c r="CT283">
        <v>1.6679999999999999E-4</v>
      </c>
      <c r="CU283">
        <v>12083923.255672799</v>
      </c>
      <c r="CV283" s="33">
        <f t="shared" si="162"/>
        <v>12.083923255672799</v>
      </c>
      <c r="CY283" s="41">
        <f t="shared" si="163"/>
        <v>0.16679999999999998</v>
      </c>
      <c r="CZ283">
        <v>13320448.881968001</v>
      </c>
      <c r="DA283" s="33">
        <f t="shared" si="164"/>
        <v>13.320448881968002</v>
      </c>
      <c r="DC283">
        <v>1.6679999999999999E-4</v>
      </c>
      <c r="DD283">
        <v>13321213.967393899</v>
      </c>
      <c r="DE283">
        <f t="shared" si="165"/>
        <v>13.321213967393899</v>
      </c>
      <c r="DG283" s="43">
        <f t="shared" si="166"/>
        <v>0.16679999999999998</v>
      </c>
      <c r="DH283" s="44">
        <v>13118578.002610199</v>
      </c>
      <c r="DI283" s="38">
        <f t="shared" si="167"/>
        <v>13.118578002610199</v>
      </c>
      <c r="DO283" s="38">
        <f t="shared" si="168"/>
        <v>0.16679999999999998</v>
      </c>
      <c r="DQ283" s="39">
        <f t="shared" si="169"/>
        <v>0</v>
      </c>
    </row>
    <row r="284" spans="1:121" x14ac:dyDescent="0.25">
      <c r="A284" s="1">
        <v>4307.4719999999998</v>
      </c>
      <c r="E284" s="1">
        <v>3700</v>
      </c>
      <c r="F284" s="1">
        <v>3700</v>
      </c>
      <c r="G284" s="1"/>
      <c r="H284" s="1">
        <v>4368.2169999999996</v>
      </c>
      <c r="I284" s="1">
        <v>716.38199999999995</v>
      </c>
      <c r="J284" s="1"/>
      <c r="K284" s="1">
        <v>-53.423000000000002</v>
      </c>
      <c r="L284" s="1">
        <v>-46.978000000000002</v>
      </c>
      <c r="M284" s="1"/>
      <c r="N284" s="1"/>
      <c r="O284" s="1">
        <v>-497.78699999999998</v>
      </c>
      <c r="P284" s="1"/>
      <c r="Q284" s="1">
        <v>2042.6479999999999</v>
      </c>
      <c r="R284" s="1">
        <v>2479.3739999999998</v>
      </c>
      <c r="S284" s="1">
        <v>-8.4629999999999992</v>
      </c>
      <c r="T284" s="1">
        <v>-14.151999999999999</v>
      </c>
      <c r="U284" s="1">
        <v>-6.9850000000000003</v>
      </c>
      <c r="V284" s="1">
        <v>-4.9000000000000002E-2</v>
      </c>
      <c r="W284" s="1">
        <v>3.2519999999999998</v>
      </c>
      <c r="X284" s="1">
        <v>4.2039999999999997</v>
      </c>
      <c r="Y284" s="1">
        <v>5.8540000000000001</v>
      </c>
      <c r="Z284" s="1">
        <v>2.7989999999999999</v>
      </c>
      <c r="AA284" s="30">
        <v>4307.4719999999998</v>
      </c>
      <c r="AB284" s="1">
        <v>1353.3150000000001</v>
      </c>
      <c r="AC284" s="1">
        <v>3834.3910000000001</v>
      </c>
      <c r="AD284" s="1">
        <v>812.47699999999998</v>
      </c>
      <c r="AH284">
        <f t="shared" si="144"/>
        <v>8.4629999999999992</v>
      </c>
      <c r="AI284" s="1">
        <f t="shared" si="145"/>
        <v>14.151999999999999</v>
      </c>
      <c r="AJ284">
        <f t="shared" si="146"/>
        <v>6.9850000000000003</v>
      </c>
      <c r="AK284">
        <f t="shared" si="147"/>
        <v>4.9000000000000002E-2</v>
      </c>
      <c r="AL284">
        <f t="shared" si="148"/>
        <v>-3.2519999999999998</v>
      </c>
      <c r="AM284">
        <f t="shared" si="149"/>
        <v>-4.2039999999999997</v>
      </c>
      <c r="AN284" s="1">
        <v>4307.4719999999998</v>
      </c>
      <c r="AO284" s="1">
        <f t="shared" si="150"/>
        <v>43.074719999999999</v>
      </c>
      <c r="AP284" s="1">
        <v>1353.3150000000001</v>
      </c>
      <c r="AQ284" s="1">
        <v>3834.3910000000001</v>
      </c>
      <c r="AR284" s="1">
        <v>812.47699999999998</v>
      </c>
      <c r="AS284" s="4">
        <f t="shared" si="151"/>
        <v>-67.757000000000517</v>
      </c>
      <c r="AU284" s="17">
        <f t="shared" si="152"/>
        <v>12.8564925</v>
      </c>
      <c r="AV284" s="17">
        <f t="shared" si="153"/>
        <v>16.685077499999998</v>
      </c>
      <c r="AW284" s="17">
        <f t="shared" si="154"/>
        <v>-16.685077499999998</v>
      </c>
      <c r="AY284" s="4">
        <f t="shared" si="142"/>
        <v>2.9561622093023254E-5</v>
      </c>
      <c r="AZ284" s="4">
        <f t="shared" si="143"/>
        <v>1.4769970930232557E-5</v>
      </c>
      <c r="BA284" s="38">
        <f t="shared" si="155"/>
        <v>2.9561622093023255E-2</v>
      </c>
      <c r="BB284" s="39">
        <f t="shared" si="156"/>
        <v>1.4769970930232558E-2</v>
      </c>
      <c r="BC284" s="1">
        <f t="shared" si="141"/>
        <v>0.14923477738218613</v>
      </c>
      <c r="BD284" s="1">
        <f t="shared" si="157"/>
        <v>-0.19367598326814428</v>
      </c>
      <c r="BF284" s="18">
        <f t="shared" si="158"/>
        <v>17.488336320000002</v>
      </c>
      <c r="BG284" s="18">
        <f t="shared" si="159"/>
        <v>8.0980473599999989</v>
      </c>
      <c r="BI284" s="21">
        <f t="shared" si="160"/>
        <v>26.485331338824579</v>
      </c>
      <c r="BJ284" s="21">
        <f t="shared" si="161"/>
        <v>306.03828007249393</v>
      </c>
      <c r="CB284" s="33">
        <v>1.674E-4</v>
      </c>
      <c r="CC284" s="40">
        <f t="shared" si="170"/>
        <v>0.16739999999999999</v>
      </c>
      <c r="CJ284" s="1">
        <v>2042.6479999999999</v>
      </c>
      <c r="CK284" s="1">
        <v>2042.6479999999999</v>
      </c>
      <c r="CM284" s="1">
        <v>4368.2169999999996</v>
      </c>
      <c r="CN284" s="1">
        <v>4368.2169999999996</v>
      </c>
      <c r="CT284">
        <v>1.674E-4</v>
      </c>
      <c r="CU284">
        <v>12088657.667129301</v>
      </c>
      <c r="CV284" s="33">
        <f t="shared" si="162"/>
        <v>12.088657667129301</v>
      </c>
      <c r="CY284" s="41">
        <f t="shared" si="163"/>
        <v>0.16739999999999999</v>
      </c>
      <c r="CZ284">
        <v>13325726.0592594</v>
      </c>
      <c r="DA284" s="33">
        <f t="shared" si="164"/>
        <v>13.3257260592594</v>
      </c>
      <c r="DC284">
        <v>1.674E-4</v>
      </c>
      <c r="DD284">
        <v>13326329.3495271</v>
      </c>
      <c r="DE284">
        <f t="shared" si="165"/>
        <v>13.3263293495271</v>
      </c>
      <c r="DG284" s="43">
        <f t="shared" si="166"/>
        <v>0.16739999999999999</v>
      </c>
      <c r="DH284" s="44">
        <v>13123609.606216799</v>
      </c>
      <c r="DI284" s="38">
        <f t="shared" si="167"/>
        <v>13.1236096062168</v>
      </c>
      <c r="DO284" s="38">
        <f t="shared" si="168"/>
        <v>0.16739999999999999</v>
      </c>
      <c r="DQ284" s="39">
        <f t="shared" si="169"/>
        <v>0</v>
      </c>
    </row>
    <row r="285" spans="1:121" x14ac:dyDescent="0.25">
      <c r="A285" s="1">
        <v>4284.5810000000001</v>
      </c>
      <c r="E285" s="1">
        <v>3701</v>
      </c>
      <c r="F285" s="1">
        <v>3701</v>
      </c>
      <c r="G285" s="1"/>
      <c r="H285" s="1">
        <v>4327.6360000000004</v>
      </c>
      <c r="I285" s="1">
        <v>714.94799999999998</v>
      </c>
      <c r="J285" s="1"/>
      <c r="K285" s="1">
        <v>-54.375999999999998</v>
      </c>
      <c r="L285" s="1">
        <v>-46.029000000000003</v>
      </c>
      <c r="M285" s="1"/>
      <c r="N285" s="1"/>
      <c r="O285" s="1">
        <v>-498.262</v>
      </c>
      <c r="P285" s="1"/>
      <c r="Q285" s="1">
        <v>2040.73</v>
      </c>
      <c r="R285" s="1">
        <v>2477.4639999999999</v>
      </c>
      <c r="S285" s="1">
        <v>-8.4629999999999992</v>
      </c>
      <c r="T285" s="1">
        <v>-14.157</v>
      </c>
      <c r="U285" s="1">
        <v>-6.99</v>
      </c>
      <c r="V285" s="1">
        <v>-4.9000000000000002E-2</v>
      </c>
      <c r="W285" s="1">
        <v>3.2469999999999999</v>
      </c>
      <c r="X285" s="1">
        <v>4.2039999999999997</v>
      </c>
      <c r="Y285" s="1">
        <v>5.8609999999999998</v>
      </c>
      <c r="Z285" s="1">
        <v>2.806</v>
      </c>
      <c r="AA285" s="30">
        <v>4284.5810000000001</v>
      </c>
      <c r="AB285" s="1">
        <v>1324.93</v>
      </c>
      <c r="AC285" s="1">
        <v>3825.2350000000001</v>
      </c>
      <c r="AD285" s="1">
        <v>802.40499999999997</v>
      </c>
      <c r="AH285">
        <f t="shared" si="144"/>
        <v>8.4629999999999992</v>
      </c>
      <c r="AI285" s="1">
        <f t="shared" si="145"/>
        <v>14.157</v>
      </c>
      <c r="AJ285">
        <f t="shared" si="146"/>
        <v>6.99</v>
      </c>
      <c r="AK285">
        <f t="shared" si="147"/>
        <v>4.9000000000000002E-2</v>
      </c>
      <c r="AL285">
        <f t="shared" si="148"/>
        <v>-3.2469999999999999</v>
      </c>
      <c r="AM285">
        <f t="shared" si="149"/>
        <v>-4.2039999999999997</v>
      </c>
      <c r="AN285" s="1">
        <v>4284.5810000000001</v>
      </c>
      <c r="AO285" s="1">
        <f t="shared" si="150"/>
        <v>42.84581</v>
      </c>
      <c r="AP285" s="1">
        <v>1324.93</v>
      </c>
      <c r="AQ285" s="1">
        <v>3825.2350000000001</v>
      </c>
      <c r="AR285" s="1">
        <v>802.40499999999997</v>
      </c>
      <c r="AS285" s="4">
        <f t="shared" si="151"/>
        <v>-63.179000000000542</v>
      </c>
      <c r="AU285" s="17">
        <f t="shared" si="152"/>
        <v>12.586835000000001</v>
      </c>
      <c r="AV285" s="17">
        <f t="shared" si="153"/>
        <v>17.009675000000001</v>
      </c>
      <c r="AW285" s="17">
        <f t="shared" si="154"/>
        <v>-17.009675000000001</v>
      </c>
      <c r="AY285" s="4">
        <f t="shared" si="142"/>
        <v>2.9317348837209309E-5</v>
      </c>
      <c r="AZ285" s="4">
        <f t="shared" si="143"/>
        <v>1.4761581395348839E-5</v>
      </c>
      <c r="BA285" s="38">
        <f t="shared" si="155"/>
        <v>2.9317348837209309E-2</v>
      </c>
      <c r="BB285" s="39">
        <f t="shared" si="156"/>
        <v>1.476158139534884E-2</v>
      </c>
      <c r="BC285" s="1">
        <f t="shared" si="141"/>
        <v>0.14688524968952624</v>
      </c>
      <c r="BD285" s="1">
        <f t="shared" si="157"/>
        <v>-0.19849869800570932</v>
      </c>
      <c r="BF285" s="18">
        <f t="shared" si="158"/>
        <v>17.395398860000004</v>
      </c>
      <c r="BG285" s="18">
        <f t="shared" si="159"/>
        <v>8.0550122800000015</v>
      </c>
      <c r="BI285" s="21">
        <f t="shared" si="160"/>
        <v>27.642734143090543</v>
      </c>
      <c r="BJ285" s="21">
        <f t="shared" si="161"/>
        <v>311.16882766564817</v>
      </c>
      <c r="CB285" s="33">
        <v>1.6799999999999999E-4</v>
      </c>
      <c r="CC285" s="40">
        <f t="shared" si="170"/>
        <v>0.16799999999999998</v>
      </c>
      <c r="CJ285" s="1">
        <v>2040.73</v>
      </c>
      <c r="CK285" s="1">
        <v>2040.73</v>
      </c>
      <c r="CM285" s="1">
        <v>4327.6360000000004</v>
      </c>
      <c r="CN285" s="1">
        <v>4327.6360000000004</v>
      </c>
      <c r="CT285">
        <v>1.6799999999999999E-4</v>
      </c>
      <c r="CU285">
        <v>12093384.1371997</v>
      </c>
      <c r="CV285" s="33">
        <f t="shared" si="162"/>
        <v>12.093384137199699</v>
      </c>
      <c r="CY285" s="41">
        <f t="shared" si="163"/>
        <v>0.16799999999999998</v>
      </c>
      <c r="CZ285">
        <v>13330995.0720094</v>
      </c>
      <c r="DA285" s="33">
        <f t="shared" si="164"/>
        <v>13.330995072009399</v>
      </c>
      <c r="DC285">
        <v>1.6799999999999999E-4</v>
      </c>
      <c r="DD285">
        <v>13331434.2755391</v>
      </c>
      <c r="DE285">
        <f t="shared" si="165"/>
        <v>13.331434275539101</v>
      </c>
      <c r="DG285" s="43">
        <f t="shared" si="166"/>
        <v>0.16799999999999998</v>
      </c>
      <c r="DH285" s="44">
        <v>13128630.7537021</v>
      </c>
      <c r="DI285" s="38">
        <f t="shared" si="167"/>
        <v>13.128630753702101</v>
      </c>
      <c r="DO285" s="38">
        <f t="shared" si="168"/>
        <v>0.16799999999999998</v>
      </c>
      <c r="DQ285" s="39">
        <f t="shared" si="169"/>
        <v>0</v>
      </c>
    </row>
    <row r="286" spans="1:121" x14ac:dyDescent="0.25">
      <c r="A286" s="1">
        <v>4269.93</v>
      </c>
      <c r="E286" s="1">
        <v>3702</v>
      </c>
      <c r="F286" s="1">
        <v>3702</v>
      </c>
      <c r="G286" s="1"/>
      <c r="H286" s="1">
        <v>4300.1009999999997</v>
      </c>
      <c r="I286" s="1">
        <v>712.55799999999999</v>
      </c>
      <c r="J286" s="1"/>
      <c r="K286" s="1">
        <v>-53.9</v>
      </c>
      <c r="L286" s="1">
        <v>-46.029000000000003</v>
      </c>
      <c r="M286" s="1"/>
      <c r="N286" s="1"/>
      <c r="O286" s="1">
        <v>-500.16500000000002</v>
      </c>
      <c r="P286" s="1"/>
      <c r="Q286" s="1">
        <v>2039.2919999999999</v>
      </c>
      <c r="R286" s="1">
        <v>2475.076</v>
      </c>
      <c r="S286" s="1">
        <v>-8.4730000000000008</v>
      </c>
      <c r="T286" s="1">
        <v>-14.162000000000001</v>
      </c>
      <c r="U286" s="1">
        <v>-6.9950000000000001</v>
      </c>
      <c r="V286" s="1">
        <v>-4.3999999999999997E-2</v>
      </c>
      <c r="W286" s="1">
        <v>3.2570000000000001</v>
      </c>
      <c r="X286" s="1">
        <v>4.22</v>
      </c>
      <c r="Y286" s="1">
        <v>5.8650000000000002</v>
      </c>
      <c r="Z286" s="1">
        <v>2.806</v>
      </c>
      <c r="AA286" s="30">
        <v>4269.93</v>
      </c>
      <c r="AB286" s="1">
        <v>1312.4159999999999</v>
      </c>
      <c r="AC286" s="1">
        <v>3811.1950000000002</v>
      </c>
      <c r="AD286" s="1">
        <v>802.1</v>
      </c>
      <c r="AH286">
        <f t="shared" si="144"/>
        <v>8.4730000000000008</v>
      </c>
      <c r="AI286" s="1">
        <f t="shared" si="145"/>
        <v>14.162000000000001</v>
      </c>
      <c r="AJ286">
        <f t="shared" si="146"/>
        <v>6.9950000000000001</v>
      </c>
      <c r="AK286">
        <f t="shared" si="147"/>
        <v>4.3999999999999997E-2</v>
      </c>
      <c r="AL286">
        <f t="shared" si="148"/>
        <v>-3.2570000000000001</v>
      </c>
      <c r="AM286">
        <f t="shared" si="149"/>
        <v>-4.22</v>
      </c>
      <c r="AN286" s="1">
        <v>4269.93</v>
      </c>
      <c r="AO286" s="1">
        <f t="shared" si="150"/>
        <v>42.699300000000001</v>
      </c>
      <c r="AP286" s="1">
        <v>1312.4159999999999</v>
      </c>
      <c r="AQ286" s="1">
        <v>3811.1950000000002</v>
      </c>
      <c r="AR286" s="1">
        <v>802.1</v>
      </c>
      <c r="AS286" s="4">
        <f t="shared" si="151"/>
        <v>-51.580999999999676</v>
      </c>
      <c r="AU286" s="17">
        <f t="shared" si="152"/>
        <v>12.467951999999999</v>
      </c>
      <c r="AV286" s="17">
        <f t="shared" si="153"/>
        <v>17.107188000000004</v>
      </c>
      <c r="AW286" s="17">
        <f t="shared" si="154"/>
        <v>-17.107188000000004</v>
      </c>
      <c r="AY286" s="4">
        <f t="shared" si="142"/>
        <v>2.9143366279069766E-5</v>
      </c>
      <c r="AZ286" s="4">
        <f t="shared" si="143"/>
        <v>1.4764284883720929E-5</v>
      </c>
      <c r="BA286" s="38">
        <f t="shared" si="155"/>
        <v>2.9143366279069768E-2</v>
      </c>
      <c r="BB286" s="39">
        <f t="shared" si="156"/>
        <v>1.4764284883720929E-2</v>
      </c>
      <c r="BC286" s="1">
        <f t="shared" si="141"/>
        <v>0.14599714749422119</v>
      </c>
      <c r="BD286" s="1">
        <f t="shared" si="157"/>
        <v>-0.2003216446171249</v>
      </c>
      <c r="BF286" s="18">
        <f t="shared" si="158"/>
        <v>17.335915800000002</v>
      </c>
      <c r="BG286" s="18">
        <f t="shared" si="159"/>
        <v>8.0274684000000001</v>
      </c>
      <c r="BI286" s="21">
        <f t="shared" si="160"/>
        <v>28.080222909250651</v>
      </c>
      <c r="BJ286" s="21">
        <f t="shared" si="161"/>
        <v>313.1081325714095</v>
      </c>
      <c r="CB286" s="33">
        <v>1.6860000000000001E-4</v>
      </c>
      <c r="CC286" s="40">
        <f t="shared" si="170"/>
        <v>0.1686</v>
      </c>
      <c r="CJ286" s="1">
        <v>2039.2919999999999</v>
      </c>
      <c r="CK286" s="1">
        <v>2039.2919999999999</v>
      </c>
      <c r="CM286" s="1">
        <v>4300.1009999999997</v>
      </c>
      <c r="CN286" s="1">
        <v>4300.1009999999997</v>
      </c>
      <c r="CT286">
        <v>1.6860000000000001E-4</v>
      </c>
      <c r="CU286">
        <v>12098102.6739277</v>
      </c>
      <c r="CV286" s="33">
        <f t="shared" si="162"/>
        <v>12.0981026739277</v>
      </c>
      <c r="CY286" s="41">
        <f t="shared" si="163"/>
        <v>0.1686</v>
      </c>
      <c r="CZ286">
        <v>13336255.926834799</v>
      </c>
      <c r="DA286" s="33">
        <f t="shared" si="164"/>
        <v>13.336255926834799</v>
      </c>
      <c r="DC286">
        <v>1.6860000000000001E-4</v>
      </c>
      <c r="DD286">
        <v>13336528.7567426</v>
      </c>
      <c r="DE286">
        <f t="shared" si="165"/>
        <v>13.336528756742601</v>
      </c>
      <c r="DG286" s="43">
        <f t="shared" si="166"/>
        <v>0.1686</v>
      </c>
      <c r="DH286" s="44">
        <v>13133641.4563789</v>
      </c>
      <c r="DI286" s="38">
        <f t="shared" si="167"/>
        <v>13.1336414563789</v>
      </c>
      <c r="DO286" s="38">
        <f t="shared" si="168"/>
        <v>0.1686</v>
      </c>
      <c r="DQ286" s="39">
        <f t="shared" si="169"/>
        <v>0</v>
      </c>
    </row>
    <row r="287" spans="1:121" x14ac:dyDescent="0.25">
      <c r="A287" s="1">
        <v>4334.0249999999996</v>
      </c>
      <c r="E287" s="1">
        <v>3703</v>
      </c>
      <c r="F287" s="1">
        <v>3703</v>
      </c>
      <c r="G287" s="1"/>
      <c r="H287" s="1">
        <v>4289.4740000000002</v>
      </c>
      <c r="I287" s="1">
        <v>724.029</v>
      </c>
      <c r="J287" s="1"/>
      <c r="K287" s="1">
        <v>-58.192</v>
      </c>
      <c r="L287" s="1">
        <v>-49.825000000000003</v>
      </c>
      <c r="M287" s="1"/>
      <c r="N287" s="1"/>
      <c r="O287" s="1">
        <v>-513.95899999999995</v>
      </c>
      <c r="P287" s="1"/>
      <c r="Q287" s="1">
        <v>2092.982</v>
      </c>
      <c r="R287" s="1">
        <v>2540.0239999999999</v>
      </c>
      <c r="S287" s="1">
        <v>-8.7309999999999999</v>
      </c>
      <c r="T287" s="1">
        <v>-14.622</v>
      </c>
      <c r="U287" s="1">
        <v>-7.2130000000000001</v>
      </c>
      <c r="V287" s="1">
        <v>-4.3999999999999997E-2</v>
      </c>
      <c r="W287" s="1">
        <v>3.3540000000000001</v>
      </c>
      <c r="X287" s="1">
        <v>4.3559999999999999</v>
      </c>
      <c r="Y287" s="1">
        <v>6.0570000000000004</v>
      </c>
      <c r="Z287" s="1">
        <v>2.887</v>
      </c>
      <c r="AA287" s="30">
        <v>4334.0249999999996</v>
      </c>
      <c r="AB287" s="1">
        <v>1320.962</v>
      </c>
      <c r="AC287" s="1">
        <v>3834.6970000000001</v>
      </c>
      <c r="AD287" s="1">
        <v>816.44500000000005</v>
      </c>
      <c r="AH287">
        <f t="shared" si="144"/>
        <v>8.7309999999999999</v>
      </c>
      <c r="AI287" s="1">
        <f t="shared" si="145"/>
        <v>14.622</v>
      </c>
      <c r="AJ287">
        <f t="shared" si="146"/>
        <v>7.2130000000000001</v>
      </c>
      <c r="AK287">
        <f t="shared" si="147"/>
        <v>4.3999999999999997E-2</v>
      </c>
      <c r="AL287">
        <f t="shared" si="148"/>
        <v>-3.3540000000000001</v>
      </c>
      <c r="AM287">
        <f t="shared" si="149"/>
        <v>-4.3559999999999999</v>
      </c>
      <c r="AN287" s="1">
        <v>4334.0249999999996</v>
      </c>
      <c r="AO287" s="1">
        <f t="shared" si="150"/>
        <v>43.340249999999997</v>
      </c>
      <c r="AP287" s="1">
        <v>1320.962</v>
      </c>
      <c r="AQ287" s="1">
        <v>3834.6970000000001</v>
      </c>
      <c r="AR287" s="1">
        <v>816.44500000000005</v>
      </c>
      <c r="AS287" s="4">
        <f t="shared" si="151"/>
        <v>-5.1890000000007603</v>
      </c>
      <c r="AU287" s="17">
        <f t="shared" si="152"/>
        <v>12.549139</v>
      </c>
      <c r="AV287" s="17">
        <f t="shared" si="153"/>
        <v>17.581490999999996</v>
      </c>
      <c r="AW287" s="17">
        <f t="shared" si="154"/>
        <v>-17.581490999999996</v>
      </c>
      <c r="AY287" s="4">
        <f t="shared" si="142"/>
        <v>2.9148273255813958E-5</v>
      </c>
      <c r="AZ287" s="4">
        <f t="shared" si="143"/>
        <v>1.5156633720930231E-5</v>
      </c>
      <c r="BA287" s="38">
        <f t="shared" si="155"/>
        <v>2.9148273255813959E-2</v>
      </c>
      <c r="BB287" s="39">
        <f t="shared" si="156"/>
        <v>1.5156633720930231E-2</v>
      </c>
      <c r="BC287" s="1">
        <f t="shared" si="141"/>
        <v>0.14477464943095622</v>
      </c>
      <c r="BD287" s="1">
        <f t="shared" si="157"/>
        <v>-0.20283098274698458</v>
      </c>
      <c r="BF287" s="18">
        <f t="shared" si="158"/>
        <v>17.596141499999998</v>
      </c>
      <c r="BG287" s="18">
        <f t="shared" si="159"/>
        <v>8.1479669999999995</v>
      </c>
      <c r="BI287" s="21">
        <f t="shared" si="160"/>
        <v>28.682438703962443</v>
      </c>
      <c r="BJ287" s="21">
        <f t="shared" si="161"/>
        <v>315.77764122019636</v>
      </c>
      <c r="CB287" s="33">
        <v>1.6919999999999999E-4</v>
      </c>
      <c r="CC287" s="40">
        <f t="shared" si="170"/>
        <v>0.16919999999999999</v>
      </c>
      <c r="CJ287" s="1">
        <v>2092.982</v>
      </c>
      <c r="CK287" s="1">
        <v>2092.982</v>
      </c>
      <c r="CM287" s="1">
        <v>4289.4740000000002</v>
      </c>
      <c r="CN287" s="1">
        <v>4289.4740000000002</v>
      </c>
      <c r="CT287">
        <v>1.6919999999999999E-4</v>
      </c>
      <c r="CU287">
        <v>12102813.2853458</v>
      </c>
      <c r="CV287" s="33">
        <f t="shared" si="162"/>
        <v>12.1028132853458</v>
      </c>
      <c r="CY287" s="41">
        <f t="shared" si="163"/>
        <v>0.16919999999999999</v>
      </c>
      <c r="CZ287">
        <v>13341508.630345101</v>
      </c>
      <c r="DA287" s="33">
        <f t="shared" si="164"/>
        <v>13.3415086303451</v>
      </c>
      <c r="DC287">
        <v>1.6919999999999999E-4</v>
      </c>
      <c r="DD287">
        <v>13341612.8044335</v>
      </c>
      <c r="DE287">
        <f t="shared" si="165"/>
        <v>13.341612804433501</v>
      </c>
      <c r="DG287" s="43">
        <f t="shared" si="166"/>
        <v>0.16919999999999999</v>
      </c>
      <c r="DH287" s="44">
        <v>13138641.725543199</v>
      </c>
      <c r="DI287" s="38">
        <f t="shared" si="167"/>
        <v>13.138641725543199</v>
      </c>
      <c r="DO287" s="38">
        <f t="shared" si="168"/>
        <v>0.16919999999999999</v>
      </c>
      <c r="DQ287" s="39">
        <f t="shared" si="169"/>
        <v>0</v>
      </c>
    </row>
    <row r="288" spans="1:121" x14ac:dyDescent="0.25">
      <c r="A288" s="1">
        <v>4380.4179999999997</v>
      </c>
      <c r="E288" s="1">
        <v>3704</v>
      </c>
      <c r="F288" s="1">
        <v>3704</v>
      </c>
      <c r="G288" s="1"/>
      <c r="H288" s="1">
        <v>4262.9070000000002</v>
      </c>
      <c r="I288" s="1">
        <v>744.10199999999998</v>
      </c>
      <c r="J288" s="1"/>
      <c r="K288" s="1">
        <v>-59.146000000000001</v>
      </c>
      <c r="L288" s="1">
        <v>-51.722999999999999</v>
      </c>
      <c r="M288" s="1"/>
      <c r="N288" s="1"/>
      <c r="O288" s="1">
        <v>-461.15899999999999</v>
      </c>
      <c r="P288" s="1"/>
      <c r="Q288" s="1">
        <v>2098.7350000000001</v>
      </c>
      <c r="R288" s="1">
        <v>2577.277</v>
      </c>
      <c r="S288" s="1">
        <v>-8.7899999999999991</v>
      </c>
      <c r="T288" s="1">
        <v>-14.712</v>
      </c>
      <c r="U288" s="1">
        <v>-7.2510000000000003</v>
      </c>
      <c r="V288" s="1">
        <v>-4.3999999999999997E-2</v>
      </c>
      <c r="W288" s="1">
        <v>3.383</v>
      </c>
      <c r="X288" s="1">
        <v>4.4000000000000004</v>
      </c>
      <c r="Y288" s="1">
        <v>6.0949999999999998</v>
      </c>
      <c r="Z288" s="1">
        <v>2.9009999999999998</v>
      </c>
      <c r="AA288" s="30">
        <v>4380.4179999999997</v>
      </c>
      <c r="AB288" s="1">
        <v>1332.2550000000001</v>
      </c>
      <c r="AC288" s="1">
        <v>3917.7150000000001</v>
      </c>
      <c r="AD288" s="1">
        <v>840.55700000000002</v>
      </c>
      <c r="AH288">
        <f t="shared" si="144"/>
        <v>8.7899999999999991</v>
      </c>
      <c r="AI288" s="1">
        <f t="shared" si="145"/>
        <v>14.712</v>
      </c>
      <c r="AJ288">
        <f t="shared" si="146"/>
        <v>7.2510000000000003</v>
      </c>
      <c r="AK288">
        <f t="shared" si="147"/>
        <v>4.3999999999999997E-2</v>
      </c>
      <c r="AL288">
        <f t="shared" si="148"/>
        <v>-3.383</v>
      </c>
      <c r="AM288">
        <f t="shared" si="149"/>
        <v>-4.4000000000000004</v>
      </c>
      <c r="AN288" s="1">
        <v>4380.4179999999997</v>
      </c>
      <c r="AO288" s="1">
        <f t="shared" si="150"/>
        <v>43.804179999999995</v>
      </c>
      <c r="AP288" s="1">
        <v>1332.2550000000001</v>
      </c>
      <c r="AQ288" s="1">
        <v>3917.7150000000001</v>
      </c>
      <c r="AR288" s="1">
        <v>840.55700000000002</v>
      </c>
      <c r="AS288" s="4">
        <f t="shared" si="151"/>
        <v>-28.9950000000008</v>
      </c>
      <c r="AU288" s="17">
        <f t="shared" si="152"/>
        <v>12.656422500000001</v>
      </c>
      <c r="AV288" s="17">
        <f t="shared" si="153"/>
        <v>17.825207499999994</v>
      </c>
      <c r="AW288" s="17">
        <f t="shared" si="154"/>
        <v>-17.825207499999994</v>
      </c>
      <c r="AY288" s="4">
        <f t="shared" si="142"/>
        <v>2.9110517441860465E-5</v>
      </c>
      <c r="AZ288" s="4">
        <f t="shared" si="143"/>
        <v>1.4883104651162791E-5</v>
      </c>
      <c r="BA288" s="38">
        <f t="shared" si="155"/>
        <v>2.9110517441860464E-2</v>
      </c>
      <c r="BB288" s="39">
        <f t="shared" si="156"/>
        <v>1.4883104651162792E-2</v>
      </c>
      <c r="BC288" s="1">
        <f t="shared" si="141"/>
        <v>0.14446592197365643</v>
      </c>
      <c r="BD288" s="1">
        <f t="shared" si="157"/>
        <v>-0.20346468647512631</v>
      </c>
      <c r="BF288" s="18">
        <f t="shared" si="158"/>
        <v>17.784497079999998</v>
      </c>
      <c r="BG288" s="18">
        <f t="shared" si="159"/>
        <v>8.2351858399999998</v>
      </c>
      <c r="BI288" s="21">
        <f t="shared" si="160"/>
        <v>28.834521195243134</v>
      </c>
      <c r="BJ288" s="21">
        <f t="shared" si="161"/>
        <v>316.45179412247472</v>
      </c>
      <c r="CB288" s="33">
        <v>1.6980000000000001E-4</v>
      </c>
      <c r="CC288" s="40">
        <f t="shared" si="170"/>
        <v>0.16980000000000001</v>
      </c>
      <c r="CJ288" s="1">
        <v>2098.7350000000001</v>
      </c>
      <c r="CK288" s="1">
        <v>2098.7350000000001</v>
      </c>
      <c r="CM288" s="1">
        <v>4262.9070000000002</v>
      </c>
      <c r="CN288" s="1">
        <v>4262.9070000000002</v>
      </c>
      <c r="CT288">
        <v>1.6980000000000001E-4</v>
      </c>
      <c r="CU288">
        <v>12107515.979475301</v>
      </c>
      <c r="CV288" s="33">
        <f t="shared" si="162"/>
        <v>12.1075159794753</v>
      </c>
      <c r="CY288" s="41">
        <f t="shared" si="163"/>
        <v>0.16980000000000001</v>
      </c>
      <c r="CZ288">
        <v>13346753.189142101</v>
      </c>
      <c r="DA288" s="33">
        <f t="shared" si="164"/>
        <v>13.346753189142101</v>
      </c>
      <c r="DC288">
        <v>1.6980000000000001E-4</v>
      </c>
      <c r="DD288">
        <v>13346686.4298907</v>
      </c>
      <c r="DE288">
        <f t="shared" si="165"/>
        <v>13.346686429890699</v>
      </c>
      <c r="DG288" s="43">
        <f t="shared" si="166"/>
        <v>0.16980000000000001</v>
      </c>
      <c r="DH288" s="44">
        <v>13143631.5724738</v>
      </c>
      <c r="DI288" s="38">
        <f t="shared" si="167"/>
        <v>13.143631572473799</v>
      </c>
      <c r="DO288" s="38">
        <f t="shared" si="168"/>
        <v>0.16980000000000001</v>
      </c>
      <c r="DQ288" s="39">
        <f t="shared" si="169"/>
        <v>0</v>
      </c>
    </row>
    <row r="289" spans="1:121" x14ac:dyDescent="0.25">
      <c r="A289" s="1">
        <v>4350.5069999999996</v>
      </c>
      <c r="E289" s="1">
        <v>3705</v>
      </c>
      <c r="F289" s="1">
        <v>3705</v>
      </c>
      <c r="G289" s="1"/>
      <c r="H289" s="1">
        <v>4248.8990000000003</v>
      </c>
      <c r="I289" s="1">
        <v>738.36699999999996</v>
      </c>
      <c r="J289" s="1"/>
      <c r="K289" s="1">
        <v>-58.192</v>
      </c>
      <c r="L289" s="1">
        <v>-50.298999999999999</v>
      </c>
      <c r="M289" s="1"/>
      <c r="N289" s="1"/>
      <c r="O289" s="1">
        <v>-463.53800000000001</v>
      </c>
      <c r="P289" s="1"/>
      <c r="Q289" s="1">
        <v>2104.0079999999998</v>
      </c>
      <c r="R289" s="1">
        <v>2593.5160000000001</v>
      </c>
      <c r="S289" s="1">
        <v>-8.8339999999999996</v>
      </c>
      <c r="T289" s="1">
        <v>-14.773</v>
      </c>
      <c r="U289" s="1">
        <v>-7.28</v>
      </c>
      <c r="V289" s="1">
        <v>-4.9000000000000002E-2</v>
      </c>
      <c r="W289" s="1">
        <v>3.3879999999999999</v>
      </c>
      <c r="X289" s="1">
        <v>4.4160000000000004</v>
      </c>
      <c r="Y289" s="1">
        <v>6.1189999999999998</v>
      </c>
      <c r="Z289" s="1">
        <v>2.9119999999999999</v>
      </c>
      <c r="AA289" s="30">
        <v>4350.5069999999996</v>
      </c>
      <c r="AB289" s="1">
        <v>1332.2550000000001</v>
      </c>
      <c r="AC289" s="1">
        <v>3917.4090000000001</v>
      </c>
      <c r="AD289" s="1">
        <v>832.62099999999998</v>
      </c>
      <c r="AH289">
        <f t="shared" si="144"/>
        <v>8.8339999999999996</v>
      </c>
      <c r="AI289" s="1">
        <f t="shared" si="145"/>
        <v>14.773</v>
      </c>
      <c r="AJ289">
        <f t="shared" si="146"/>
        <v>7.28</v>
      </c>
      <c r="AK289">
        <f t="shared" si="147"/>
        <v>4.9000000000000002E-2</v>
      </c>
      <c r="AL289">
        <f t="shared" si="148"/>
        <v>-3.3879999999999999</v>
      </c>
      <c r="AM289">
        <f t="shared" si="149"/>
        <v>-4.4160000000000004</v>
      </c>
      <c r="AN289" s="1">
        <v>4350.5069999999996</v>
      </c>
      <c r="AO289" s="1">
        <f t="shared" si="150"/>
        <v>43.505069999999996</v>
      </c>
      <c r="AP289" s="1">
        <v>1332.2550000000001</v>
      </c>
      <c r="AQ289" s="1">
        <v>3917.4090000000001</v>
      </c>
      <c r="AR289" s="1">
        <v>832.62099999999998</v>
      </c>
      <c r="AS289" s="4">
        <f t="shared" si="151"/>
        <v>-66.536000000000513</v>
      </c>
      <c r="AU289" s="17">
        <f t="shared" si="152"/>
        <v>12.656422500000001</v>
      </c>
      <c r="AV289" s="17">
        <f t="shared" si="153"/>
        <v>17.526097499999995</v>
      </c>
      <c r="AW289" s="17">
        <f t="shared" si="154"/>
        <v>-17.526097499999995</v>
      </c>
      <c r="AY289" s="4">
        <f t="shared" si="142"/>
        <v>2.8995732558139538E-5</v>
      </c>
      <c r="AZ289" s="4">
        <f t="shared" si="143"/>
        <v>1.4927593023255813E-5</v>
      </c>
      <c r="BA289" s="38">
        <f t="shared" si="155"/>
        <v>2.8995732558139538E-2</v>
      </c>
      <c r="BB289" s="39">
        <f t="shared" si="156"/>
        <v>1.4927593023255813E-2</v>
      </c>
      <c r="BC289" s="1">
        <f t="shared" si="141"/>
        <v>0.14545916717292953</v>
      </c>
      <c r="BD289" s="1">
        <f t="shared" si="157"/>
        <v>-0.20142592001346046</v>
      </c>
      <c r="BF289" s="18">
        <f t="shared" si="158"/>
        <v>17.663058419999999</v>
      </c>
      <c r="BG289" s="18">
        <f t="shared" si="159"/>
        <v>8.1789531599999989</v>
      </c>
      <c r="BI289" s="21">
        <f t="shared" si="160"/>
        <v>28.345237845847528</v>
      </c>
      <c r="BJ289" s="21">
        <f t="shared" si="161"/>
        <v>314.28289363134093</v>
      </c>
      <c r="CB289" s="33">
        <v>1.7039999999999999E-4</v>
      </c>
      <c r="CC289" s="40">
        <f t="shared" si="170"/>
        <v>0.1704</v>
      </c>
      <c r="CJ289" s="1">
        <v>2104.0079999999998</v>
      </c>
      <c r="CK289" s="1">
        <v>2104.0079999999998</v>
      </c>
      <c r="CM289" s="1">
        <v>4248.8990000000003</v>
      </c>
      <c r="CN289" s="1">
        <v>4248.8990000000003</v>
      </c>
      <c r="CT289">
        <v>1.7039999999999999E-4</v>
      </c>
      <c r="CU289">
        <v>12112210.764326001</v>
      </c>
      <c r="CV289" s="33">
        <f t="shared" si="162"/>
        <v>12.112210764326001</v>
      </c>
      <c r="CY289" s="41">
        <f t="shared" si="163"/>
        <v>0.1704</v>
      </c>
      <c r="CZ289">
        <v>13351989.609820601</v>
      </c>
      <c r="DA289" s="33">
        <f t="shared" si="164"/>
        <v>13.351989609820601</v>
      </c>
      <c r="DC289">
        <v>1.7039999999999999E-4</v>
      </c>
      <c r="DD289">
        <v>13351749.644376401</v>
      </c>
      <c r="DE289">
        <f t="shared" si="165"/>
        <v>13.351749644376401</v>
      </c>
      <c r="DG289" s="43">
        <f t="shared" si="166"/>
        <v>0.1704</v>
      </c>
      <c r="DH289" s="44">
        <v>13148611.008432699</v>
      </c>
      <c r="DI289" s="38">
        <f t="shared" si="167"/>
        <v>13.148611008432699</v>
      </c>
      <c r="DO289" s="38">
        <f t="shared" si="168"/>
        <v>0.1704</v>
      </c>
      <c r="DQ289" s="39">
        <f t="shared" si="169"/>
        <v>0</v>
      </c>
    </row>
    <row r="290" spans="1:121" x14ac:dyDescent="0.25">
      <c r="A290" s="1">
        <v>4409.1080000000002</v>
      </c>
      <c r="E290" s="1">
        <v>3706</v>
      </c>
      <c r="F290" s="1">
        <v>3706</v>
      </c>
      <c r="G290" s="1"/>
      <c r="H290" s="1">
        <v>4224.75</v>
      </c>
      <c r="I290" s="1">
        <v>742.19100000000003</v>
      </c>
      <c r="J290" s="1"/>
      <c r="K290" s="1">
        <v>-61.530999999999999</v>
      </c>
      <c r="L290" s="1">
        <v>-52.197000000000003</v>
      </c>
      <c r="M290" s="1"/>
      <c r="N290" s="1"/>
      <c r="O290" s="1">
        <v>-475.43</v>
      </c>
      <c r="P290" s="1"/>
      <c r="Q290" s="1">
        <v>2122.7049999999999</v>
      </c>
      <c r="R290" s="1">
        <v>2613.5770000000002</v>
      </c>
      <c r="S290" s="1">
        <v>-8.9220000000000006</v>
      </c>
      <c r="T290" s="1">
        <v>-14.939</v>
      </c>
      <c r="U290" s="1">
        <v>-7.38</v>
      </c>
      <c r="V290" s="1">
        <v>-4.9000000000000002E-2</v>
      </c>
      <c r="W290" s="1">
        <v>3.4359999999999999</v>
      </c>
      <c r="X290" s="1">
        <v>4.4649999999999999</v>
      </c>
      <c r="Y290" s="1">
        <v>6.1890000000000001</v>
      </c>
      <c r="Z290" s="1">
        <v>2.9380000000000002</v>
      </c>
      <c r="AA290" s="30">
        <v>4409.1080000000002</v>
      </c>
      <c r="AB290" s="1">
        <v>1331.0340000000001</v>
      </c>
      <c r="AC290" s="1">
        <v>3930.5340000000001</v>
      </c>
      <c r="AD290" s="1">
        <v>849.10299999999995</v>
      </c>
      <c r="AH290">
        <f t="shared" si="144"/>
        <v>8.9220000000000006</v>
      </c>
      <c r="AI290" s="1">
        <f t="shared" si="145"/>
        <v>14.939</v>
      </c>
      <c r="AJ290">
        <f t="shared" si="146"/>
        <v>7.38</v>
      </c>
      <c r="AK290">
        <f t="shared" si="147"/>
        <v>4.9000000000000002E-2</v>
      </c>
      <c r="AL290">
        <f t="shared" si="148"/>
        <v>-3.4359999999999999</v>
      </c>
      <c r="AM290">
        <f t="shared" si="149"/>
        <v>-4.4649999999999999</v>
      </c>
      <c r="AN290" s="1">
        <v>4409.1080000000002</v>
      </c>
      <c r="AO290" s="1">
        <f t="shared" si="150"/>
        <v>44.091080000000005</v>
      </c>
      <c r="AP290" s="1">
        <v>1331.0340000000001</v>
      </c>
      <c r="AQ290" s="1">
        <v>3930.5340000000001</v>
      </c>
      <c r="AR290" s="1">
        <v>849.10299999999995</v>
      </c>
      <c r="AS290" s="4">
        <f t="shared" si="151"/>
        <v>-3.3569999999999709</v>
      </c>
      <c r="AU290" s="17">
        <f t="shared" si="152"/>
        <v>12.644823000000001</v>
      </c>
      <c r="AV290" s="17">
        <f t="shared" si="153"/>
        <v>18.135917000000003</v>
      </c>
      <c r="AW290" s="17">
        <f t="shared" si="154"/>
        <v>-18.135917000000003</v>
      </c>
      <c r="AY290" s="4">
        <f t="shared" si="142"/>
        <v>2.8877563953488372E-5</v>
      </c>
      <c r="AZ290" s="4">
        <f t="shared" si="143"/>
        <v>1.5105436046511626E-5</v>
      </c>
      <c r="BA290" s="38">
        <f t="shared" si="155"/>
        <v>2.887756395348837E-2</v>
      </c>
      <c r="BB290" s="39">
        <f t="shared" si="156"/>
        <v>1.5105436046511626E-2</v>
      </c>
      <c r="BC290" s="1">
        <f t="shared" si="141"/>
        <v>0.14339434416212984</v>
      </c>
      <c r="BD290" s="1">
        <f t="shared" si="157"/>
        <v>-0.20566424093036506</v>
      </c>
      <c r="BF290" s="18">
        <f t="shared" si="158"/>
        <v>17.900978480000003</v>
      </c>
      <c r="BG290" s="18">
        <f t="shared" si="159"/>
        <v>8.2891230399999998</v>
      </c>
      <c r="BI290" s="21">
        <f t="shared" si="160"/>
        <v>29.362392038359687</v>
      </c>
      <c r="BJ290" s="21">
        <f t="shared" si="161"/>
        <v>318.79174567060119</v>
      </c>
      <c r="CB290" s="33">
        <v>1.7100000000000001E-4</v>
      </c>
      <c r="CC290" s="40">
        <f t="shared" si="170"/>
        <v>0.17100000000000001</v>
      </c>
      <c r="CJ290" s="1">
        <v>2122.7049999999999</v>
      </c>
      <c r="CK290" s="1">
        <v>2122.7049999999999</v>
      </c>
      <c r="CM290" s="1">
        <v>4224.75</v>
      </c>
      <c r="CN290" s="1">
        <v>4224.75</v>
      </c>
      <c r="CT290">
        <v>1.7100000000000001E-4</v>
      </c>
      <c r="CU290">
        <v>12116897.647896901</v>
      </c>
      <c r="CV290" s="33">
        <f t="shared" si="162"/>
        <v>12.1168976478969</v>
      </c>
      <c r="CY290" s="41">
        <f t="shared" si="163"/>
        <v>0.17100000000000001</v>
      </c>
      <c r="CZ290">
        <v>13357217.898967501</v>
      </c>
      <c r="DA290" s="33">
        <f t="shared" si="164"/>
        <v>13.3572178989675</v>
      </c>
      <c r="DC290">
        <v>1.7100000000000001E-4</v>
      </c>
      <c r="DD290">
        <v>13356802.459135599</v>
      </c>
      <c r="DE290">
        <f t="shared" si="165"/>
        <v>13.356802459135599</v>
      </c>
      <c r="DG290" s="43">
        <f t="shared" si="166"/>
        <v>0.17100000000000001</v>
      </c>
      <c r="DH290" s="44">
        <v>13153580.044665299</v>
      </c>
      <c r="DI290" s="38">
        <f t="shared" si="167"/>
        <v>13.153580044665299</v>
      </c>
      <c r="DO290" s="38">
        <f t="shared" si="168"/>
        <v>0.17100000000000001</v>
      </c>
      <c r="DQ290" s="39">
        <f t="shared" si="169"/>
        <v>0</v>
      </c>
    </row>
    <row r="291" spans="1:121" x14ac:dyDescent="0.25">
      <c r="A291" s="1">
        <v>4433.5249999999996</v>
      </c>
      <c r="E291" s="1">
        <v>4009</v>
      </c>
      <c r="F291" s="1">
        <v>4009</v>
      </c>
      <c r="G291" s="1"/>
      <c r="H291" s="1">
        <v>3735.24</v>
      </c>
      <c r="I291" s="1">
        <v>710.16899999999998</v>
      </c>
      <c r="J291" s="1"/>
      <c r="K291" s="1">
        <v>-59.622999999999998</v>
      </c>
      <c r="L291" s="1">
        <v>-54.57</v>
      </c>
      <c r="M291" s="1"/>
      <c r="N291" s="1"/>
      <c r="O291" s="1">
        <v>-543.44799999999998</v>
      </c>
      <c r="P291" s="1"/>
      <c r="Q291" s="1">
        <v>2161.54</v>
      </c>
      <c r="R291" s="1">
        <v>2628.8620000000001</v>
      </c>
      <c r="S291" s="1">
        <v>-9.1460000000000008</v>
      </c>
      <c r="T291" s="1">
        <v>-15.352</v>
      </c>
      <c r="U291" s="1">
        <v>-7.5750000000000002</v>
      </c>
      <c r="V291" s="1">
        <v>-3.4000000000000002E-2</v>
      </c>
      <c r="W291" s="1">
        <v>3.5329999999999999</v>
      </c>
      <c r="X291" s="1">
        <v>4.5789999999999997</v>
      </c>
      <c r="Y291" s="1">
        <v>6.36</v>
      </c>
      <c r="Z291" s="1">
        <v>3.036</v>
      </c>
      <c r="AA291" s="30">
        <v>4433.5249999999996</v>
      </c>
      <c r="AB291" s="1">
        <v>1316.6890000000001</v>
      </c>
      <c r="AC291" s="1">
        <v>3868.5749999999998</v>
      </c>
      <c r="AD291" s="1">
        <v>848.18700000000001</v>
      </c>
      <c r="AH291">
        <f t="shared" si="144"/>
        <v>9.1460000000000008</v>
      </c>
      <c r="AI291" s="1">
        <f t="shared" si="145"/>
        <v>15.352</v>
      </c>
      <c r="AJ291">
        <f t="shared" si="146"/>
        <v>7.5750000000000002</v>
      </c>
      <c r="AK291">
        <f t="shared" si="147"/>
        <v>3.4000000000000002E-2</v>
      </c>
      <c r="AL291">
        <f t="shared" si="148"/>
        <v>-3.5329999999999999</v>
      </c>
      <c r="AM291">
        <f t="shared" si="149"/>
        <v>-4.5789999999999997</v>
      </c>
      <c r="AN291" s="1">
        <v>4433.5249999999996</v>
      </c>
      <c r="AO291" s="1">
        <f t="shared" si="150"/>
        <v>44.335249999999995</v>
      </c>
      <c r="AP291" s="1">
        <v>1316.6890000000001</v>
      </c>
      <c r="AQ291" s="1">
        <v>3868.5749999999998</v>
      </c>
      <c r="AR291" s="1">
        <v>848.18700000000001</v>
      </c>
      <c r="AS291" s="4">
        <f t="shared" si="151"/>
        <v>96.447999999999411</v>
      </c>
      <c r="AU291" s="17">
        <f t="shared" si="152"/>
        <v>12.5085455</v>
      </c>
      <c r="AV291" s="17">
        <f t="shared" si="153"/>
        <v>18.659814499999996</v>
      </c>
      <c r="AW291" s="17">
        <f t="shared" si="154"/>
        <v>-18.659814499999996</v>
      </c>
      <c r="AY291" s="4">
        <f t="shared" si="142"/>
        <v>2.5845401162790697E-5</v>
      </c>
      <c r="AZ291" s="4">
        <f t="shared" si="143"/>
        <v>1.572667441860465E-5</v>
      </c>
      <c r="BA291" s="38">
        <f t="shared" si="155"/>
        <v>2.5845401162790698E-2</v>
      </c>
      <c r="BB291" s="39">
        <f t="shared" si="156"/>
        <v>1.572667441860465E-2</v>
      </c>
      <c r="BC291" s="1">
        <f t="shared" si="141"/>
        <v>0.14106772263605147</v>
      </c>
      <c r="BD291" s="1">
        <f t="shared" si="157"/>
        <v>-0.21043993774705225</v>
      </c>
      <c r="BF291" s="18">
        <f t="shared" si="158"/>
        <v>18.000111499999999</v>
      </c>
      <c r="BG291" s="18">
        <f t="shared" si="159"/>
        <v>8.3350269999999984</v>
      </c>
      <c r="BI291" s="21">
        <f t="shared" si="160"/>
        <v>30.508511016723418</v>
      </c>
      <c r="BJ291" s="21">
        <f t="shared" si="161"/>
        <v>323.87227419899182</v>
      </c>
      <c r="CB291" s="33">
        <v>1.716E-4</v>
      </c>
      <c r="CC291" s="40">
        <f t="shared" si="170"/>
        <v>0.1716</v>
      </c>
      <c r="CJ291" s="1">
        <v>2161.54</v>
      </c>
      <c r="CK291" s="1">
        <v>2161.54</v>
      </c>
      <c r="CM291" s="1">
        <v>3735.24</v>
      </c>
      <c r="CN291" s="1">
        <v>3735.24</v>
      </c>
      <c r="CT291">
        <v>1.716E-4</v>
      </c>
      <c r="CU291">
        <v>12121576.638175501</v>
      </c>
      <c r="CV291" s="33">
        <f t="shared" si="162"/>
        <v>12.121576638175501</v>
      </c>
      <c r="CY291" s="41">
        <f t="shared" si="163"/>
        <v>0.1716</v>
      </c>
      <c r="CZ291">
        <v>13362438.0631628</v>
      </c>
      <c r="DA291" s="33">
        <f t="shared" si="164"/>
        <v>13.3624380631628</v>
      </c>
      <c r="DC291">
        <v>1.716E-4</v>
      </c>
      <c r="DD291">
        <v>13361844.885396799</v>
      </c>
      <c r="DE291">
        <f t="shared" si="165"/>
        <v>13.361844885396799</v>
      </c>
      <c r="DG291" s="43">
        <f t="shared" si="166"/>
        <v>0.1716</v>
      </c>
      <c r="DH291" s="44">
        <v>13158538.6923999</v>
      </c>
      <c r="DI291" s="38">
        <f t="shared" si="167"/>
        <v>13.158538692399901</v>
      </c>
      <c r="DO291" s="38">
        <f t="shared" si="168"/>
        <v>0.1716</v>
      </c>
      <c r="DQ291" s="39">
        <f t="shared" si="169"/>
        <v>0</v>
      </c>
    </row>
    <row r="292" spans="1:121" x14ac:dyDescent="0.25">
      <c r="A292" s="1">
        <v>4420.0950000000003</v>
      </c>
      <c r="E292" s="1">
        <v>4010</v>
      </c>
      <c r="F292" s="1">
        <v>4010</v>
      </c>
      <c r="G292" s="1"/>
      <c r="H292" s="1">
        <v>3733.31</v>
      </c>
      <c r="I292" s="1">
        <v>712.08</v>
      </c>
      <c r="J292" s="1"/>
      <c r="K292" s="1">
        <v>-60.576999999999998</v>
      </c>
      <c r="L292" s="1">
        <v>-52.197000000000003</v>
      </c>
      <c r="M292" s="1"/>
      <c r="N292" s="1"/>
      <c r="O292" s="1">
        <v>-544.399</v>
      </c>
      <c r="P292" s="1"/>
      <c r="Q292" s="1">
        <v>2162.4989999999998</v>
      </c>
      <c r="R292" s="1">
        <v>2629.8180000000002</v>
      </c>
      <c r="S292" s="1">
        <v>-9.16</v>
      </c>
      <c r="T292" s="1">
        <v>-15.356999999999999</v>
      </c>
      <c r="U292" s="1">
        <v>-7.5789999999999997</v>
      </c>
      <c r="V292" s="1">
        <v>-3.4000000000000002E-2</v>
      </c>
      <c r="W292" s="1">
        <v>3.5379999999999998</v>
      </c>
      <c r="X292" s="1">
        <v>4.585</v>
      </c>
      <c r="Y292" s="1">
        <v>6.3630000000000004</v>
      </c>
      <c r="Z292" s="1">
        <v>3.0289999999999999</v>
      </c>
      <c r="AA292" s="30">
        <v>4420.0950000000003</v>
      </c>
      <c r="AB292" s="1">
        <v>1337.1379999999999</v>
      </c>
      <c r="AC292" s="1">
        <v>3939.3850000000002</v>
      </c>
      <c r="AD292" s="1">
        <v>852.46</v>
      </c>
      <c r="AH292">
        <f t="shared" si="144"/>
        <v>9.16</v>
      </c>
      <c r="AI292" s="1">
        <f t="shared" si="145"/>
        <v>15.356999999999999</v>
      </c>
      <c r="AJ292">
        <f t="shared" si="146"/>
        <v>7.5789999999999997</v>
      </c>
      <c r="AK292">
        <f t="shared" si="147"/>
        <v>3.4000000000000002E-2</v>
      </c>
      <c r="AL292">
        <f t="shared" si="148"/>
        <v>-3.5379999999999998</v>
      </c>
      <c r="AM292">
        <f t="shared" si="149"/>
        <v>-4.585</v>
      </c>
      <c r="AN292" s="1">
        <v>4420.0950000000003</v>
      </c>
      <c r="AO292" s="1">
        <f t="shared" si="150"/>
        <v>44.200950000000006</v>
      </c>
      <c r="AP292" s="1">
        <v>1337.1379999999999</v>
      </c>
      <c r="AQ292" s="1">
        <v>3939.3850000000002</v>
      </c>
      <c r="AR292" s="1">
        <v>852.46</v>
      </c>
      <c r="AS292" s="4">
        <f t="shared" si="151"/>
        <v>-3.9679999999998472</v>
      </c>
      <c r="AU292" s="17">
        <f t="shared" si="152"/>
        <v>12.702810999999999</v>
      </c>
      <c r="AV292" s="17">
        <f t="shared" si="153"/>
        <v>18.126759000000011</v>
      </c>
      <c r="AW292" s="17">
        <f t="shared" si="154"/>
        <v>-18.126759000000011</v>
      </c>
      <c r="AY292" s="4">
        <f t="shared" si="142"/>
        <v>2.5845290697674422E-5</v>
      </c>
      <c r="AZ292" s="4">
        <f t="shared" si="143"/>
        <v>1.573777906976744E-5</v>
      </c>
      <c r="BA292" s="38">
        <f t="shared" si="155"/>
        <v>2.5845290697674422E-2</v>
      </c>
      <c r="BB292" s="39">
        <f t="shared" si="156"/>
        <v>1.5737779069767439E-2</v>
      </c>
      <c r="BC292" s="1">
        <f t="shared" si="141"/>
        <v>0.14369386857069813</v>
      </c>
      <c r="BD292" s="1">
        <f t="shared" si="157"/>
        <v>-0.20504942767067236</v>
      </c>
      <c r="BF292" s="18">
        <f t="shared" si="158"/>
        <v>17.945585700000002</v>
      </c>
      <c r="BG292" s="18">
        <f t="shared" si="159"/>
        <v>8.3097786000000013</v>
      </c>
      <c r="BI292" s="21">
        <f t="shared" si="160"/>
        <v>29.214843068621622</v>
      </c>
      <c r="BJ292" s="21">
        <f t="shared" si="161"/>
        <v>318.13768901135353</v>
      </c>
      <c r="CB292" s="33">
        <v>1.7220000000000001E-4</v>
      </c>
      <c r="CC292" s="40">
        <f t="shared" si="170"/>
        <v>0.17220000000000002</v>
      </c>
      <c r="CJ292" s="1">
        <v>2162.4989999999998</v>
      </c>
      <c r="CK292" s="1">
        <v>2162.4989999999998</v>
      </c>
      <c r="CM292" s="1">
        <v>3733.31</v>
      </c>
      <c r="CN292" s="1">
        <v>3733.31</v>
      </c>
      <c r="CT292">
        <v>1.7220000000000001E-4</v>
      </c>
      <c r="CU292">
        <v>12126247.7431382</v>
      </c>
      <c r="CV292" s="33">
        <f t="shared" si="162"/>
        <v>12.126247743138199</v>
      </c>
      <c r="CY292" s="41">
        <f t="shared" si="163"/>
        <v>0.17220000000000002</v>
      </c>
      <c r="CZ292">
        <v>13367650.1089787</v>
      </c>
      <c r="DA292" s="33">
        <f t="shared" si="164"/>
        <v>13.367650108978699</v>
      </c>
      <c r="DC292">
        <v>1.7220000000000001E-4</v>
      </c>
      <c r="DD292">
        <v>13366876.934371701</v>
      </c>
      <c r="DE292">
        <f t="shared" si="165"/>
        <v>13.366876934371701</v>
      </c>
      <c r="DG292" s="43">
        <f t="shared" si="166"/>
        <v>0.17220000000000002</v>
      </c>
      <c r="DH292" s="44">
        <v>13163486.962848101</v>
      </c>
      <c r="DI292" s="38">
        <f t="shared" si="167"/>
        <v>13.163486962848101</v>
      </c>
      <c r="DO292" s="38">
        <f t="shared" si="168"/>
        <v>0.17220000000000002</v>
      </c>
      <c r="DQ292" s="39">
        <f t="shared" si="169"/>
        <v>0</v>
      </c>
    </row>
    <row r="293" spans="1:121" x14ac:dyDescent="0.25">
      <c r="A293" s="1">
        <v>4405.4449999999997</v>
      </c>
      <c r="E293" s="1">
        <v>4011</v>
      </c>
      <c r="F293" s="1">
        <v>4011</v>
      </c>
      <c r="G293" s="1"/>
      <c r="H293" s="1">
        <v>3731.38</v>
      </c>
      <c r="I293" s="1">
        <v>712.08</v>
      </c>
      <c r="J293" s="1"/>
      <c r="K293" s="1">
        <v>-60.576999999999998</v>
      </c>
      <c r="L293" s="1">
        <v>-51.722999999999999</v>
      </c>
      <c r="M293" s="1"/>
      <c r="N293" s="1"/>
      <c r="O293" s="1">
        <v>-544.399</v>
      </c>
      <c r="P293" s="1"/>
      <c r="Q293" s="1">
        <v>2161.54</v>
      </c>
      <c r="R293" s="1">
        <v>2629.8180000000002</v>
      </c>
      <c r="S293" s="1">
        <v>-9.1509999999999998</v>
      </c>
      <c r="T293" s="1">
        <v>-15.371</v>
      </c>
      <c r="U293" s="1">
        <v>-7.5789999999999997</v>
      </c>
      <c r="V293" s="1">
        <v>-3.9E-2</v>
      </c>
      <c r="W293" s="1">
        <v>3.5379999999999998</v>
      </c>
      <c r="X293" s="1">
        <v>4.585</v>
      </c>
      <c r="Y293" s="1">
        <v>6.36</v>
      </c>
      <c r="Z293" s="1">
        <v>3.0289999999999999</v>
      </c>
      <c r="AA293" s="30">
        <v>4405.4449999999997</v>
      </c>
      <c r="AB293" s="1">
        <v>1341.7170000000001</v>
      </c>
      <c r="AC293" s="1">
        <v>3973.569</v>
      </c>
      <c r="AD293" s="1">
        <v>852.46</v>
      </c>
      <c r="AH293">
        <f t="shared" si="144"/>
        <v>9.1509999999999998</v>
      </c>
      <c r="AI293" s="1">
        <f t="shared" si="145"/>
        <v>15.371</v>
      </c>
      <c r="AJ293">
        <f t="shared" si="146"/>
        <v>7.5789999999999997</v>
      </c>
      <c r="AK293">
        <f t="shared" si="147"/>
        <v>3.9E-2</v>
      </c>
      <c r="AL293">
        <f t="shared" si="148"/>
        <v>-3.5379999999999998</v>
      </c>
      <c r="AM293">
        <f t="shared" si="149"/>
        <v>-4.585</v>
      </c>
      <c r="AN293" s="1">
        <v>4405.4449999999997</v>
      </c>
      <c r="AO293" s="1">
        <f t="shared" si="150"/>
        <v>44.054449999999996</v>
      </c>
      <c r="AP293" s="1">
        <v>1341.7170000000001</v>
      </c>
      <c r="AQ293" s="1">
        <v>3973.569</v>
      </c>
      <c r="AR293" s="1">
        <v>852.46</v>
      </c>
      <c r="AS293" s="4">
        <f t="shared" si="151"/>
        <v>-57.381000000000313</v>
      </c>
      <c r="AU293" s="17">
        <f t="shared" si="152"/>
        <v>12.746311499999999</v>
      </c>
      <c r="AV293" s="17">
        <f t="shared" si="153"/>
        <v>17.890968499999993</v>
      </c>
      <c r="AW293" s="17">
        <f t="shared" si="154"/>
        <v>-17.890968499999993</v>
      </c>
      <c r="AY293" s="4">
        <f t="shared" si="142"/>
        <v>2.5834069767441858E-5</v>
      </c>
      <c r="AZ293" s="4">
        <f t="shared" si="143"/>
        <v>1.5732203488372092E-5</v>
      </c>
      <c r="BA293" s="38">
        <f t="shared" si="155"/>
        <v>2.5834069767441858E-2</v>
      </c>
      <c r="BB293" s="39">
        <f t="shared" si="156"/>
        <v>1.5732203488372093E-2</v>
      </c>
      <c r="BC293" s="1">
        <f t="shared" si="141"/>
        <v>0.14466542539970423</v>
      </c>
      <c r="BD293" s="1">
        <f t="shared" si="157"/>
        <v>-0.20305517944271229</v>
      </c>
      <c r="BF293" s="18">
        <f t="shared" si="158"/>
        <v>17.886106699999999</v>
      </c>
      <c r="BG293" s="18">
        <f t="shared" si="159"/>
        <v>8.2822365999999992</v>
      </c>
      <c r="BI293" s="21">
        <f t="shared" si="160"/>
        <v>28.736243645465898</v>
      </c>
      <c r="BJ293" s="21">
        <f t="shared" si="161"/>
        <v>316.01614834331093</v>
      </c>
      <c r="CB293" s="33">
        <v>1.728E-4</v>
      </c>
      <c r="CC293" s="40">
        <f t="shared" si="170"/>
        <v>0.17280000000000001</v>
      </c>
      <c r="CJ293" s="1">
        <v>2161.54</v>
      </c>
      <c r="CK293" s="1">
        <v>2161.54</v>
      </c>
      <c r="CM293" s="1">
        <v>3731.38</v>
      </c>
      <c r="CN293" s="1">
        <v>3731.38</v>
      </c>
      <c r="CT293">
        <v>1.728E-4</v>
      </c>
      <c r="CU293">
        <v>12130910.9707502</v>
      </c>
      <c r="CV293" s="33">
        <f t="shared" si="162"/>
        <v>12.1309109707502</v>
      </c>
      <c r="CY293" s="41">
        <f t="shared" si="163"/>
        <v>0.17280000000000001</v>
      </c>
      <c r="CZ293">
        <v>13372854.042980401</v>
      </c>
      <c r="DA293" s="33">
        <f t="shared" si="164"/>
        <v>13.372854042980402</v>
      </c>
      <c r="DC293">
        <v>1.728E-4</v>
      </c>
      <c r="DD293">
        <v>13371898.617255</v>
      </c>
      <c r="DE293">
        <f t="shared" si="165"/>
        <v>13.371898617255001</v>
      </c>
      <c r="DG293" s="43">
        <f t="shared" si="166"/>
        <v>0.17280000000000001</v>
      </c>
      <c r="DH293" s="44">
        <v>13168424.8672048</v>
      </c>
      <c r="DI293" s="38">
        <f t="shared" si="167"/>
        <v>13.1684248672048</v>
      </c>
      <c r="DO293" s="38">
        <f t="shared" si="168"/>
        <v>0.17280000000000001</v>
      </c>
      <c r="DQ293" s="39">
        <f t="shared" si="169"/>
        <v>0</v>
      </c>
    </row>
    <row r="294" spans="1:121" x14ac:dyDescent="0.25">
      <c r="A294" s="1">
        <v>4402.393</v>
      </c>
      <c r="E294" s="1">
        <v>4012</v>
      </c>
      <c r="F294" s="1">
        <v>4012</v>
      </c>
      <c r="G294" s="1"/>
      <c r="H294" s="1">
        <v>3731.38</v>
      </c>
      <c r="I294" s="1">
        <v>712.08</v>
      </c>
      <c r="J294" s="1"/>
      <c r="K294" s="1">
        <v>-61.054000000000002</v>
      </c>
      <c r="L294" s="1">
        <v>-52.671999999999997</v>
      </c>
      <c r="M294" s="1"/>
      <c r="N294" s="1"/>
      <c r="O294" s="1">
        <v>-544.399</v>
      </c>
      <c r="P294" s="1"/>
      <c r="Q294" s="1">
        <v>2161.54</v>
      </c>
      <c r="R294" s="1">
        <v>2629.34</v>
      </c>
      <c r="S294" s="1">
        <v>-9.1509999999999998</v>
      </c>
      <c r="T294" s="1">
        <v>-15.366</v>
      </c>
      <c r="U294" s="1">
        <v>-7.5750000000000002</v>
      </c>
      <c r="V294" s="1">
        <v>-3.9E-2</v>
      </c>
      <c r="W294" s="1">
        <v>3.5430000000000001</v>
      </c>
      <c r="X294" s="1">
        <v>4.5949999999999998</v>
      </c>
      <c r="Y294" s="1">
        <v>6.3630000000000004</v>
      </c>
      <c r="Z294" s="1">
        <v>3.0329999999999999</v>
      </c>
      <c r="AA294" s="30">
        <v>4402.393</v>
      </c>
      <c r="AB294" s="1">
        <v>1332.56</v>
      </c>
      <c r="AC294" s="1">
        <v>3965.6329999999998</v>
      </c>
      <c r="AD294" s="1">
        <v>852.46</v>
      </c>
      <c r="AH294">
        <f t="shared" si="144"/>
        <v>9.1509999999999998</v>
      </c>
      <c r="AI294" s="1">
        <f t="shared" si="145"/>
        <v>15.366</v>
      </c>
      <c r="AJ294">
        <f t="shared" si="146"/>
        <v>7.5750000000000002</v>
      </c>
      <c r="AK294">
        <f t="shared" si="147"/>
        <v>3.9E-2</v>
      </c>
      <c r="AL294">
        <f t="shared" si="148"/>
        <v>-3.5430000000000001</v>
      </c>
      <c r="AM294">
        <f t="shared" si="149"/>
        <v>-4.5949999999999998</v>
      </c>
      <c r="AN294" s="1">
        <v>4402.393</v>
      </c>
      <c r="AO294" s="1">
        <f t="shared" si="150"/>
        <v>44.02393</v>
      </c>
      <c r="AP294" s="1">
        <v>1332.56</v>
      </c>
      <c r="AQ294" s="1">
        <v>3965.6329999999998</v>
      </c>
      <c r="AR294" s="1">
        <v>852.46</v>
      </c>
      <c r="AS294" s="4">
        <f t="shared" si="151"/>
        <v>-43.339999999999691</v>
      </c>
      <c r="AU294" s="17">
        <f t="shared" si="152"/>
        <v>12.659319999999997</v>
      </c>
      <c r="AV294" s="17">
        <f t="shared" si="153"/>
        <v>18.039010000000001</v>
      </c>
      <c r="AW294" s="17">
        <f t="shared" si="154"/>
        <v>-18.039010000000001</v>
      </c>
      <c r="AY294" s="4">
        <f t="shared" si="142"/>
        <v>2.5834069767441858E-5</v>
      </c>
      <c r="AZ294" s="4">
        <f t="shared" si="143"/>
        <v>1.5732203488372092E-5</v>
      </c>
      <c r="BA294" s="38">
        <f t="shared" si="155"/>
        <v>2.5834069767441858E-2</v>
      </c>
      <c r="BB294" s="39">
        <f t="shared" si="156"/>
        <v>1.5732203488372093E-2</v>
      </c>
      <c r="BC294" s="1">
        <f t="shared" si="141"/>
        <v>0.14377771362075123</v>
      </c>
      <c r="BD294" s="1">
        <f t="shared" si="157"/>
        <v>-0.20487732467319478</v>
      </c>
      <c r="BF294" s="18">
        <f t="shared" si="158"/>
        <v>17.873715579999999</v>
      </c>
      <c r="BG294" s="18">
        <f t="shared" si="159"/>
        <v>8.2764988400000004</v>
      </c>
      <c r="BI294" s="21">
        <f t="shared" si="160"/>
        <v>29.173540088299887</v>
      </c>
      <c r="BJ294" s="21">
        <f t="shared" si="161"/>
        <v>317.95460071616463</v>
      </c>
      <c r="CB294" s="33">
        <v>1.7340000000000001E-4</v>
      </c>
      <c r="CC294" s="40">
        <f t="shared" si="170"/>
        <v>0.17340000000000003</v>
      </c>
      <c r="CJ294" s="1">
        <v>2161.54</v>
      </c>
      <c r="CK294" s="1">
        <v>2161.54</v>
      </c>
      <c r="CM294" s="1">
        <v>3731.38</v>
      </c>
      <c r="CN294" s="1">
        <v>3731.38</v>
      </c>
      <c r="CT294">
        <v>1.7340000000000001E-4</v>
      </c>
      <c r="CU294">
        <v>12135566.328965601</v>
      </c>
      <c r="CV294" s="33">
        <f t="shared" si="162"/>
        <v>12.1355663289656</v>
      </c>
      <c r="CY294" s="41">
        <f t="shared" si="163"/>
        <v>0.17340000000000003</v>
      </c>
      <c r="CZ294">
        <v>13378049.8717255</v>
      </c>
      <c r="DA294" s="33">
        <f t="shared" si="164"/>
        <v>13.3780498717255</v>
      </c>
      <c r="DC294">
        <v>1.7340000000000001E-4</v>
      </c>
      <c r="DD294">
        <v>13376909.9452249</v>
      </c>
      <c r="DE294">
        <f t="shared" si="165"/>
        <v>13.376909945224901</v>
      </c>
      <c r="DG294" s="43">
        <f t="shared" si="166"/>
        <v>0.17340000000000003</v>
      </c>
      <c r="DH294" s="44">
        <v>13173352.416648099</v>
      </c>
      <c r="DI294" s="38">
        <f t="shared" si="167"/>
        <v>13.173352416648099</v>
      </c>
      <c r="DO294" s="38">
        <f t="shared" si="168"/>
        <v>0.17340000000000003</v>
      </c>
      <c r="DQ294" s="39">
        <f t="shared" si="169"/>
        <v>0</v>
      </c>
    </row>
    <row r="295" spans="1:121" x14ac:dyDescent="0.25">
      <c r="A295" s="1">
        <v>4393.5420000000004</v>
      </c>
      <c r="E295" s="1">
        <v>4013</v>
      </c>
      <c r="F295" s="1">
        <v>4013</v>
      </c>
      <c r="G295" s="1"/>
      <c r="H295" s="1">
        <v>3747.3029999999999</v>
      </c>
      <c r="I295" s="1">
        <v>711.125</v>
      </c>
      <c r="J295" s="1"/>
      <c r="K295" s="1">
        <v>-60.576999999999998</v>
      </c>
      <c r="L295" s="1">
        <v>-51.722999999999999</v>
      </c>
      <c r="M295" s="1"/>
      <c r="N295" s="1"/>
      <c r="O295" s="1">
        <v>-547.25300000000004</v>
      </c>
      <c r="P295" s="1"/>
      <c r="Q295" s="1">
        <v>2172.0880000000002</v>
      </c>
      <c r="R295" s="1">
        <v>2639.3710000000001</v>
      </c>
      <c r="S295" s="1">
        <v>-9.1989999999999998</v>
      </c>
      <c r="T295" s="1">
        <v>-15.417999999999999</v>
      </c>
      <c r="U295" s="1">
        <v>-7.6079999999999997</v>
      </c>
      <c r="V295" s="1">
        <v>-3.4000000000000002E-2</v>
      </c>
      <c r="W295" s="1">
        <v>3.5430000000000001</v>
      </c>
      <c r="X295" s="1">
        <v>4.6120000000000001</v>
      </c>
      <c r="Y295" s="1">
        <v>6.3949999999999996</v>
      </c>
      <c r="Z295" s="1">
        <v>3.044</v>
      </c>
      <c r="AA295" s="30">
        <v>4393.5420000000004</v>
      </c>
      <c r="AB295" s="1">
        <v>1331.95</v>
      </c>
      <c r="AC295" s="1">
        <v>3965.0230000000001</v>
      </c>
      <c r="AD295" s="1">
        <v>852.46</v>
      </c>
      <c r="AH295">
        <f t="shared" si="144"/>
        <v>9.1989999999999998</v>
      </c>
      <c r="AI295" s="1">
        <f t="shared" si="145"/>
        <v>15.417999999999999</v>
      </c>
      <c r="AJ295">
        <f t="shared" si="146"/>
        <v>7.6079999999999997</v>
      </c>
      <c r="AK295">
        <f t="shared" si="147"/>
        <v>3.4000000000000002E-2</v>
      </c>
      <c r="AL295">
        <f t="shared" si="148"/>
        <v>-3.5430000000000001</v>
      </c>
      <c r="AM295">
        <f t="shared" si="149"/>
        <v>-4.6120000000000001</v>
      </c>
      <c r="AN295" s="1">
        <v>4393.5420000000004</v>
      </c>
      <c r="AO295" s="1">
        <f t="shared" si="150"/>
        <v>43.935420000000001</v>
      </c>
      <c r="AP295" s="1">
        <v>1331.95</v>
      </c>
      <c r="AQ295" s="1">
        <v>3965.0230000000001</v>
      </c>
      <c r="AR295" s="1">
        <v>852.46</v>
      </c>
      <c r="AS295" s="4">
        <f t="shared" si="151"/>
        <v>-50.970999999999549</v>
      </c>
      <c r="AU295" s="17">
        <f t="shared" si="152"/>
        <v>12.653525</v>
      </c>
      <c r="AV295" s="17">
        <f t="shared" si="153"/>
        <v>17.962394999999997</v>
      </c>
      <c r="AW295" s="17">
        <f t="shared" si="154"/>
        <v>-17.962394999999997</v>
      </c>
      <c r="AY295" s="4">
        <f t="shared" si="142"/>
        <v>2.592109302325581E-5</v>
      </c>
      <c r="AZ295" s="4">
        <f t="shared" si="143"/>
        <v>1.5810122093023259E-5</v>
      </c>
      <c r="BA295" s="38">
        <f t="shared" si="155"/>
        <v>2.592109302325581E-2</v>
      </c>
      <c r="BB295" s="39">
        <f t="shared" si="156"/>
        <v>1.5810122093023259E-2</v>
      </c>
      <c r="BC295" s="1">
        <f t="shared" si="141"/>
        <v>0.14400141161732377</v>
      </c>
      <c r="BD295" s="1">
        <f t="shared" si="157"/>
        <v>-0.20441815510128269</v>
      </c>
      <c r="BF295" s="18">
        <f t="shared" si="158"/>
        <v>17.837780520000003</v>
      </c>
      <c r="BG295" s="18">
        <f t="shared" si="159"/>
        <v>8.2598589600000007</v>
      </c>
      <c r="BI295" s="21">
        <f t="shared" si="160"/>
        <v>29.063344030874994</v>
      </c>
      <c r="BJ295" s="21">
        <f t="shared" si="161"/>
        <v>317.46612244817311</v>
      </c>
      <c r="CB295" s="33">
        <v>1.74E-4</v>
      </c>
      <c r="CC295" s="40">
        <f t="shared" si="170"/>
        <v>0.17399999999999999</v>
      </c>
      <c r="CJ295" s="1">
        <v>2172.0880000000002</v>
      </c>
      <c r="CK295" s="1">
        <v>2172.0880000000002</v>
      </c>
      <c r="CM295" s="1">
        <v>3747.3029999999999</v>
      </c>
      <c r="CN295" s="1">
        <v>3747.3029999999999</v>
      </c>
      <c r="CT295">
        <v>1.74E-4</v>
      </c>
      <c r="CU295">
        <v>12140213.825727399</v>
      </c>
      <c r="CV295" s="33">
        <f t="shared" si="162"/>
        <v>12.140213825727399</v>
      </c>
      <c r="CY295" s="41">
        <f t="shared" si="163"/>
        <v>0.17399999999999999</v>
      </c>
      <c r="CZ295">
        <v>13383237.6017644</v>
      </c>
      <c r="DA295" s="33">
        <f t="shared" si="164"/>
        <v>13.383237601764399</v>
      </c>
      <c r="DC295">
        <v>1.74E-4</v>
      </c>
      <c r="DD295">
        <v>13381910.929442899</v>
      </c>
      <c r="DE295">
        <f t="shared" si="165"/>
        <v>13.381910929442899</v>
      </c>
      <c r="DG295" s="43">
        <f t="shared" si="166"/>
        <v>0.17399999999999999</v>
      </c>
      <c r="DH295" s="44">
        <v>13178269.6223394</v>
      </c>
      <c r="DI295" s="38">
        <f t="shared" si="167"/>
        <v>13.1782696223394</v>
      </c>
      <c r="DO295" s="38">
        <f t="shared" si="168"/>
        <v>0.17399999999999999</v>
      </c>
      <c r="DQ295" s="39">
        <f t="shared" si="169"/>
        <v>0</v>
      </c>
    </row>
    <row r="296" spans="1:121" x14ac:dyDescent="0.25">
      <c r="A296" s="1">
        <v>4485.4110000000001</v>
      </c>
      <c r="E296" s="1">
        <v>4014</v>
      </c>
      <c r="F296" s="1">
        <v>4014</v>
      </c>
      <c r="G296" s="1"/>
      <c r="H296" s="1">
        <v>3771.43</v>
      </c>
      <c r="I296" s="1">
        <v>722.11699999999996</v>
      </c>
      <c r="J296" s="1"/>
      <c r="K296" s="1">
        <v>-63.439</v>
      </c>
      <c r="L296" s="1">
        <v>-54.57</v>
      </c>
      <c r="M296" s="1"/>
      <c r="N296" s="1"/>
      <c r="O296" s="1">
        <v>-557.71600000000001</v>
      </c>
      <c r="P296" s="1"/>
      <c r="Q296" s="1">
        <v>2203.7339999999999</v>
      </c>
      <c r="R296" s="1">
        <v>2677.1089999999999</v>
      </c>
      <c r="S296" s="1">
        <v>-9.3460000000000001</v>
      </c>
      <c r="T296" s="1">
        <v>-15.669</v>
      </c>
      <c r="U296" s="1">
        <v>-7.7220000000000004</v>
      </c>
      <c r="V296" s="1">
        <v>-3.4000000000000002E-2</v>
      </c>
      <c r="W296" s="1">
        <v>3.5960000000000001</v>
      </c>
      <c r="X296" s="1">
        <v>4.6719999999999997</v>
      </c>
      <c r="Y296" s="1">
        <v>6.4889999999999999</v>
      </c>
      <c r="Z296" s="1">
        <v>3.0880000000000001</v>
      </c>
      <c r="AA296" s="30">
        <v>4485.4110000000001</v>
      </c>
      <c r="AB296" s="1">
        <v>1355.146</v>
      </c>
      <c r="AC296" s="1">
        <v>4008.3629999999998</v>
      </c>
      <c r="AD296" s="1">
        <v>862.83699999999999</v>
      </c>
      <c r="AH296">
        <f t="shared" si="144"/>
        <v>9.3460000000000001</v>
      </c>
      <c r="AI296" s="1">
        <f t="shared" si="145"/>
        <v>15.669</v>
      </c>
      <c r="AJ296">
        <f t="shared" si="146"/>
        <v>7.7220000000000004</v>
      </c>
      <c r="AK296">
        <f t="shared" si="147"/>
        <v>3.4000000000000002E-2</v>
      </c>
      <c r="AL296">
        <f t="shared" si="148"/>
        <v>-3.5960000000000001</v>
      </c>
      <c r="AM296">
        <f t="shared" si="149"/>
        <v>-4.6719999999999997</v>
      </c>
      <c r="AN296" s="1">
        <v>4485.4110000000001</v>
      </c>
      <c r="AO296" s="1">
        <f t="shared" si="150"/>
        <v>44.854109999999999</v>
      </c>
      <c r="AP296" s="1">
        <v>1355.146</v>
      </c>
      <c r="AQ296" s="1">
        <v>4008.3629999999998</v>
      </c>
      <c r="AR296" s="1">
        <v>862.83699999999999</v>
      </c>
      <c r="AS296" s="4">
        <f t="shared" si="151"/>
        <v>-15.260999999999967</v>
      </c>
      <c r="AU296" s="17">
        <f t="shared" si="152"/>
        <v>12.873887</v>
      </c>
      <c r="AV296" s="17">
        <f t="shared" si="153"/>
        <v>18.428763</v>
      </c>
      <c r="AW296" s="17">
        <f t="shared" si="154"/>
        <v>-18.428763</v>
      </c>
      <c r="AY296" s="4">
        <f t="shared" si="142"/>
        <v>2.612527325581395E-5</v>
      </c>
      <c r="AZ296" s="4">
        <f t="shared" si="143"/>
        <v>1.6054941860465114E-5</v>
      </c>
      <c r="BA296" s="38">
        <f t="shared" si="155"/>
        <v>2.6125273255813951E-2</v>
      </c>
      <c r="BB296" s="39">
        <f t="shared" si="156"/>
        <v>1.6054941860465115E-2</v>
      </c>
      <c r="BC296" s="1">
        <f t="shared" si="141"/>
        <v>0.14350844326194412</v>
      </c>
      <c r="BD296" s="1">
        <f t="shared" si="157"/>
        <v>-0.20543003751495681</v>
      </c>
      <c r="BF296" s="18">
        <f t="shared" si="158"/>
        <v>18.210768659999999</v>
      </c>
      <c r="BG296" s="18">
        <f t="shared" si="159"/>
        <v>8.4325726799999998</v>
      </c>
      <c r="BI296" s="21">
        <f t="shared" si="160"/>
        <v>29.306185585249199</v>
      </c>
      <c r="BJ296" s="21">
        <f t="shared" si="161"/>
        <v>318.54259310101793</v>
      </c>
      <c r="CB296" s="33">
        <v>1.7459999999999999E-4</v>
      </c>
      <c r="CC296" s="40">
        <f t="shared" si="170"/>
        <v>0.17459999999999998</v>
      </c>
      <c r="CJ296" s="1">
        <v>2203.7339999999999</v>
      </c>
      <c r="CK296" s="1">
        <v>2203.7339999999999</v>
      </c>
      <c r="CM296" s="1">
        <v>3771.43</v>
      </c>
      <c r="CN296" s="1">
        <v>3771.43</v>
      </c>
      <c r="CT296">
        <v>1.7459999999999999E-4</v>
      </c>
      <c r="CU296">
        <v>12144853.4689676</v>
      </c>
      <c r="CV296" s="33">
        <f t="shared" si="162"/>
        <v>12.1448534689676</v>
      </c>
      <c r="CY296" s="41">
        <f t="shared" si="163"/>
        <v>0.17459999999999998</v>
      </c>
      <c r="CZ296">
        <v>13388417.239639999</v>
      </c>
      <c r="DA296" s="33">
        <f t="shared" si="164"/>
        <v>13.388417239639999</v>
      </c>
      <c r="DC296">
        <v>1.7459999999999999E-4</v>
      </c>
      <c r="DD296">
        <v>13386901.581053801</v>
      </c>
      <c r="DE296">
        <f t="shared" si="165"/>
        <v>13.386901581053801</v>
      </c>
      <c r="DG296" s="43">
        <f t="shared" si="166"/>
        <v>0.17459999999999998</v>
      </c>
      <c r="DH296" s="44">
        <v>13183176.495423701</v>
      </c>
      <c r="DI296" s="38">
        <f t="shared" si="167"/>
        <v>13.1831764954237</v>
      </c>
      <c r="DO296" s="38">
        <f t="shared" si="168"/>
        <v>0.17459999999999998</v>
      </c>
      <c r="DQ296" s="39">
        <f t="shared" si="169"/>
        <v>0</v>
      </c>
    </row>
    <row r="297" spans="1:121" x14ac:dyDescent="0.25">
      <c r="A297" s="1">
        <v>4549.8109999999997</v>
      </c>
      <c r="E297" s="1">
        <v>4015</v>
      </c>
      <c r="F297" s="1">
        <v>4015</v>
      </c>
      <c r="G297" s="1"/>
      <c r="H297" s="1">
        <v>3790.732</v>
      </c>
      <c r="I297" s="1">
        <v>732.154</v>
      </c>
      <c r="J297" s="1"/>
      <c r="K297" s="1">
        <v>-65.346000000000004</v>
      </c>
      <c r="L297" s="1">
        <v>-57.417000000000002</v>
      </c>
      <c r="M297" s="1"/>
      <c r="N297" s="1"/>
      <c r="O297" s="1">
        <v>-563.423</v>
      </c>
      <c r="P297" s="1"/>
      <c r="Q297" s="1">
        <v>2227.2310000000002</v>
      </c>
      <c r="R297" s="1">
        <v>2702.4290000000001</v>
      </c>
      <c r="S297" s="1">
        <v>-9.4770000000000003</v>
      </c>
      <c r="T297" s="1">
        <v>-15.85</v>
      </c>
      <c r="U297" s="1">
        <v>-7.8120000000000003</v>
      </c>
      <c r="V297" s="1">
        <v>-3.9E-2</v>
      </c>
      <c r="W297" s="1">
        <v>3.64</v>
      </c>
      <c r="X297" s="1">
        <v>4.72</v>
      </c>
      <c r="Y297" s="1">
        <v>6.5650000000000004</v>
      </c>
      <c r="Z297" s="1">
        <v>3.117</v>
      </c>
      <c r="AA297" s="30">
        <v>4549.8109999999997</v>
      </c>
      <c r="AB297" s="1">
        <v>1374.374</v>
      </c>
      <c r="AC297" s="1">
        <v>4094.433</v>
      </c>
      <c r="AD297" s="1">
        <v>882.37099999999998</v>
      </c>
      <c r="AH297">
        <f t="shared" si="144"/>
        <v>9.4770000000000003</v>
      </c>
      <c r="AI297" s="1">
        <f t="shared" si="145"/>
        <v>15.85</v>
      </c>
      <c r="AJ297">
        <f t="shared" si="146"/>
        <v>7.8120000000000003</v>
      </c>
      <c r="AK297">
        <f t="shared" si="147"/>
        <v>3.9E-2</v>
      </c>
      <c r="AL297">
        <f t="shared" si="148"/>
        <v>-3.64</v>
      </c>
      <c r="AM297">
        <f t="shared" si="149"/>
        <v>-4.72</v>
      </c>
      <c r="AN297" s="1">
        <v>4549.8109999999997</v>
      </c>
      <c r="AO297" s="1">
        <f t="shared" si="150"/>
        <v>45.498109999999997</v>
      </c>
      <c r="AP297" s="1">
        <v>1374.374</v>
      </c>
      <c r="AQ297" s="1">
        <v>4094.433</v>
      </c>
      <c r="AR297" s="1">
        <v>882.37099999999998</v>
      </c>
      <c r="AS297" s="4">
        <f t="shared" si="151"/>
        <v>-36.625</v>
      </c>
      <c r="AU297" s="17">
        <f t="shared" si="152"/>
        <v>13.056552999999999</v>
      </c>
      <c r="AV297" s="17">
        <f t="shared" si="153"/>
        <v>18.697816999999997</v>
      </c>
      <c r="AW297" s="17">
        <f t="shared" si="154"/>
        <v>-18.697816999999997</v>
      </c>
      <c r="AY297" s="4">
        <f t="shared" si="142"/>
        <v>2.6295848837209304E-5</v>
      </c>
      <c r="AZ297" s="4">
        <f t="shared" si="143"/>
        <v>1.6224732558139538E-5</v>
      </c>
      <c r="BA297" s="38">
        <f t="shared" si="155"/>
        <v>2.6295848837209305E-2</v>
      </c>
      <c r="BB297" s="39">
        <f t="shared" si="156"/>
        <v>1.6224732558139537E-2</v>
      </c>
      <c r="BC297" s="1">
        <f t="shared" si="141"/>
        <v>0.14348456452366923</v>
      </c>
      <c r="BD297" s="1">
        <f t="shared" si="157"/>
        <v>-0.20547905176720527</v>
      </c>
      <c r="BF297" s="18">
        <f t="shared" si="158"/>
        <v>18.47223266</v>
      </c>
      <c r="BG297" s="18">
        <f t="shared" si="159"/>
        <v>8.5536446799999997</v>
      </c>
      <c r="BI297" s="21">
        <f t="shared" si="160"/>
        <v>29.317948510507776</v>
      </c>
      <c r="BJ297" s="21">
        <f t="shared" si="161"/>
        <v>318.59473592255875</v>
      </c>
      <c r="CB297" s="33">
        <v>1.752E-4</v>
      </c>
      <c r="CC297" s="40">
        <f t="shared" si="170"/>
        <v>0.17519999999999999</v>
      </c>
      <c r="CJ297" s="1">
        <v>2227.2310000000002</v>
      </c>
      <c r="CK297" s="1">
        <v>2227.2310000000002</v>
      </c>
      <c r="CM297" s="1">
        <v>3790.732</v>
      </c>
      <c r="CN297" s="1">
        <v>3790.732</v>
      </c>
      <c r="CT297">
        <v>1.752E-4</v>
      </c>
      <c r="CU297">
        <v>12149485.2666068</v>
      </c>
      <c r="CV297" s="33">
        <f t="shared" si="162"/>
        <v>12.149485266606801</v>
      </c>
      <c r="CY297" s="41">
        <f t="shared" si="163"/>
        <v>0.17519999999999999</v>
      </c>
      <c r="CZ297">
        <v>13393588.791888099</v>
      </c>
      <c r="DA297" s="33">
        <f t="shared" si="164"/>
        <v>13.393588791888099</v>
      </c>
      <c r="DC297">
        <v>1.752E-4</v>
      </c>
      <c r="DD297">
        <v>13391881.911185799</v>
      </c>
      <c r="DE297">
        <f t="shared" si="165"/>
        <v>13.391881911185799</v>
      </c>
      <c r="DG297" s="43">
        <f t="shared" si="166"/>
        <v>0.17519999999999999</v>
      </c>
      <c r="DH297" s="44">
        <v>13188073.047029</v>
      </c>
      <c r="DI297" s="38">
        <f t="shared" si="167"/>
        <v>13.188073047029</v>
      </c>
      <c r="DO297" s="38">
        <f t="shared" si="168"/>
        <v>0.17519999999999999</v>
      </c>
      <c r="DQ297" s="39">
        <f t="shared" si="169"/>
        <v>0</v>
      </c>
    </row>
    <row r="298" spans="1:121" x14ac:dyDescent="0.25">
      <c r="A298" s="1">
        <v>4538.2129999999997</v>
      </c>
      <c r="E298" s="1">
        <v>4016</v>
      </c>
      <c r="F298" s="1">
        <v>4016</v>
      </c>
      <c r="G298" s="1"/>
      <c r="H298" s="1">
        <v>3794.11</v>
      </c>
      <c r="I298" s="1">
        <v>733.58699999999999</v>
      </c>
      <c r="J298" s="1"/>
      <c r="K298" s="1">
        <v>-65.346000000000004</v>
      </c>
      <c r="L298" s="1">
        <v>-57.417000000000002</v>
      </c>
      <c r="M298" s="1"/>
      <c r="N298" s="1"/>
      <c r="O298" s="1">
        <v>-564.37400000000002</v>
      </c>
      <c r="P298" s="1"/>
      <c r="Q298" s="1">
        <v>2227.2310000000002</v>
      </c>
      <c r="R298" s="1">
        <v>2703.384</v>
      </c>
      <c r="S298" s="1">
        <v>-9.4819999999999993</v>
      </c>
      <c r="T298" s="1">
        <v>-15.869</v>
      </c>
      <c r="U298" s="1">
        <v>-7.8220000000000001</v>
      </c>
      <c r="V298" s="1">
        <v>-3.4000000000000002E-2</v>
      </c>
      <c r="W298" s="1">
        <v>3.645</v>
      </c>
      <c r="X298" s="1">
        <v>4.726</v>
      </c>
      <c r="Y298" s="1">
        <v>6.5720000000000001</v>
      </c>
      <c r="Z298" s="1">
        <v>3.113</v>
      </c>
      <c r="AA298" s="30">
        <v>4538.2129999999997</v>
      </c>
      <c r="AB298" s="1">
        <v>1370.1010000000001</v>
      </c>
      <c r="AC298" s="1">
        <v>4115.1869999999999</v>
      </c>
      <c r="AD298" s="1">
        <v>887.25400000000002</v>
      </c>
      <c r="AH298">
        <f t="shared" si="144"/>
        <v>9.4819999999999993</v>
      </c>
      <c r="AI298" s="1">
        <f t="shared" si="145"/>
        <v>15.869</v>
      </c>
      <c r="AJ298">
        <f t="shared" si="146"/>
        <v>7.8220000000000001</v>
      </c>
      <c r="AK298">
        <f t="shared" si="147"/>
        <v>3.4000000000000002E-2</v>
      </c>
      <c r="AL298">
        <f t="shared" si="148"/>
        <v>-3.645</v>
      </c>
      <c r="AM298">
        <f t="shared" si="149"/>
        <v>-4.726</v>
      </c>
      <c r="AN298" s="1">
        <v>4538.2129999999997</v>
      </c>
      <c r="AO298" s="1">
        <f t="shared" si="150"/>
        <v>45.382129999999997</v>
      </c>
      <c r="AP298" s="1">
        <v>1370.1010000000001</v>
      </c>
      <c r="AQ298" s="1">
        <v>4115.1869999999999</v>
      </c>
      <c r="AR298" s="1">
        <v>887.25400000000002</v>
      </c>
      <c r="AS298" s="4">
        <f t="shared" si="151"/>
        <v>-59.821000000000367</v>
      </c>
      <c r="AU298" s="17">
        <f t="shared" si="152"/>
        <v>13.015959500000001</v>
      </c>
      <c r="AV298" s="17">
        <f t="shared" si="153"/>
        <v>18.665160499999995</v>
      </c>
      <c r="AW298" s="17">
        <f t="shared" si="154"/>
        <v>-18.665160499999995</v>
      </c>
      <c r="AY298" s="4">
        <f t="shared" si="142"/>
        <v>2.6323819767441858E-5</v>
      </c>
      <c r="AZ298" s="4">
        <f t="shared" si="143"/>
        <v>1.623026162790698E-5</v>
      </c>
      <c r="BA298" s="38">
        <f t="shared" si="155"/>
        <v>2.6323819767441858E-2</v>
      </c>
      <c r="BB298" s="39">
        <f t="shared" si="156"/>
        <v>1.6230261627906979E-2</v>
      </c>
      <c r="BC298" s="1">
        <f t="shared" si="141"/>
        <v>0.14340401717592369</v>
      </c>
      <c r="BD298" s="1">
        <f t="shared" si="157"/>
        <v>-0.20564438579678826</v>
      </c>
      <c r="BF298" s="18">
        <f t="shared" si="158"/>
        <v>18.42514478</v>
      </c>
      <c r="BG298" s="18">
        <f t="shared" si="159"/>
        <v>8.5318404399999999</v>
      </c>
      <c r="BI298" s="21">
        <f t="shared" si="160"/>
        <v>29.357627006934162</v>
      </c>
      <c r="BJ298" s="21">
        <f t="shared" si="161"/>
        <v>318.77062318807259</v>
      </c>
      <c r="CB298" s="33">
        <v>1.7579999999999999E-4</v>
      </c>
      <c r="CC298" s="40">
        <f t="shared" si="170"/>
        <v>0.17579999999999998</v>
      </c>
      <c r="CJ298" s="1">
        <v>2227.2310000000002</v>
      </c>
      <c r="CK298" s="1">
        <v>2227.2310000000002</v>
      </c>
      <c r="CM298" s="1">
        <v>3794.11</v>
      </c>
      <c r="CN298" s="1">
        <v>3794.11</v>
      </c>
      <c r="CT298">
        <v>1.7579999999999999E-4</v>
      </c>
      <c r="CU298">
        <v>12154109.2265548</v>
      </c>
      <c r="CV298" s="33">
        <f t="shared" si="162"/>
        <v>12.1541092265548</v>
      </c>
      <c r="CY298" s="41">
        <f t="shared" si="163"/>
        <v>0.17579999999999998</v>
      </c>
      <c r="CZ298">
        <v>13398752.265037</v>
      </c>
      <c r="DA298" s="33">
        <f t="shared" si="164"/>
        <v>13.398752265037</v>
      </c>
      <c r="DC298">
        <v>1.7579999999999999E-4</v>
      </c>
      <c r="DD298">
        <v>13396851.930950399</v>
      </c>
      <c r="DE298">
        <f t="shared" si="165"/>
        <v>13.396851930950399</v>
      </c>
      <c r="DG298" s="43">
        <f t="shared" si="166"/>
        <v>0.17579999999999998</v>
      </c>
      <c r="DH298" s="44">
        <v>13179778.112020301</v>
      </c>
      <c r="DI298" s="38">
        <f t="shared" si="167"/>
        <v>13.179778112020301</v>
      </c>
      <c r="DO298" s="38">
        <f t="shared" si="168"/>
        <v>0.17579999999999998</v>
      </c>
      <c r="DQ298" s="39">
        <f t="shared" si="169"/>
        <v>0</v>
      </c>
    </row>
    <row r="299" spans="1:121" x14ac:dyDescent="0.25">
      <c r="A299" s="1">
        <v>4515.6270000000004</v>
      </c>
      <c r="E299" s="1">
        <v>4017</v>
      </c>
      <c r="F299" s="1">
        <v>4017</v>
      </c>
      <c r="G299" s="1"/>
      <c r="H299" s="1">
        <v>3797.0059999999999</v>
      </c>
      <c r="I299" s="1">
        <v>733.11</v>
      </c>
      <c r="J299" s="1"/>
      <c r="K299" s="1">
        <v>-66.3</v>
      </c>
      <c r="L299" s="1">
        <v>-58.366</v>
      </c>
      <c r="M299" s="1"/>
      <c r="N299" s="1"/>
      <c r="O299" s="1">
        <v>-563.899</v>
      </c>
      <c r="P299" s="1"/>
      <c r="Q299" s="1">
        <v>2228.19</v>
      </c>
      <c r="R299" s="1">
        <v>2702.9070000000002</v>
      </c>
      <c r="S299" s="1">
        <v>-9.4920000000000009</v>
      </c>
      <c r="T299" s="1">
        <v>-15.878</v>
      </c>
      <c r="U299" s="1">
        <v>-7.8220000000000001</v>
      </c>
      <c r="V299" s="1">
        <v>-3.9E-2</v>
      </c>
      <c r="W299" s="1">
        <v>3.645</v>
      </c>
      <c r="X299" s="1">
        <v>4.7309999999999999</v>
      </c>
      <c r="Y299" s="1">
        <v>6.5720000000000001</v>
      </c>
      <c r="Z299" s="1">
        <v>3.117</v>
      </c>
      <c r="AA299" s="30">
        <v>4515.6270000000004</v>
      </c>
      <c r="AB299" s="1">
        <v>1361.25</v>
      </c>
      <c r="AC299" s="1">
        <v>4096.2640000000001</v>
      </c>
      <c r="AD299" s="1">
        <v>884.202</v>
      </c>
      <c r="AH299">
        <f t="shared" si="144"/>
        <v>9.4920000000000009</v>
      </c>
      <c r="AI299" s="1">
        <f t="shared" si="145"/>
        <v>15.878</v>
      </c>
      <c r="AJ299">
        <f t="shared" si="146"/>
        <v>7.8220000000000001</v>
      </c>
      <c r="AK299">
        <f t="shared" si="147"/>
        <v>3.9E-2</v>
      </c>
      <c r="AL299">
        <f t="shared" si="148"/>
        <v>-3.645</v>
      </c>
      <c r="AM299">
        <f t="shared" si="149"/>
        <v>-4.7309999999999999</v>
      </c>
      <c r="AN299" s="1">
        <v>4515.6270000000004</v>
      </c>
      <c r="AO299" s="1">
        <f t="shared" si="150"/>
        <v>45.156270000000006</v>
      </c>
      <c r="AP299" s="1">
        <v>1361.25</v>
      </c>
      <c r="AQ299" s="1">
        <v>4096.2640000000001</v>
      </c>
      <c r="AR299" s="1">
        <v>884.202</v>
      </c>
      <c r="AS299" s="4">
        <f t="shared" si="151"/>
        <v>-57.684999999999491</v>
      </c>
      <c r="AU299" s="17">
        <f t="shared" si="152"/>
        <v>12.931875</v>
      </c>
      <c r="AV299" s="17">
        <f t="shared" si="153"/>
        <v>18.611895000000008</v>
      </c>
      <c r="AW299" s="17">
        <f t="shared" si="154"/>
        <v>-18.611895000000008</v>
      </c>
      <c r="AY299" s="4">
        <f t="shared" si="142"/>
        <v>2.633788372093023E-5</v>
      </c>
      <c r="AZ299" s="4">
        <f t="shared" si="143"/>
        <v>1.6233075581395348E-5</v>
      </c>
      <c r="BA299" s="38">
        <f t="shared" si="155"/>
        <v>2.6337883720930232E-2</v>
      </c>
      <c r="BB299" s="39">
        <f t="shared" si="156"/>
        <v>1.6233075581395348E-2</v>
      </c>
      <c r="BC299" s="1">
        <f t="shared" si="141"/>
        <v>0.14319024799878288</v>
      </c>
      <c r="BD299" s="1">
        <f t="shared" si="157"/>
        <v>-0.2060831751603931</v>
      </c>
      <c r="BF299" s="18">
        <f t="shared" si="158"/>
        <v>18.333445620000003</v>
      </c>
      <c r="BG299" s="18">
        <f t="shared" si="159"/>
        <v>8.489378760000001</v>
      </c>
      <c r="BI299" s="21">
        <f t="shared" si="160"/>
        <v>29.462932020303999</v>
      </c>
      <c r="BJ299" s="21">
        <f t="shared" si="161"/>
        <v>319.23742038339691</v>
      </c>
      <c r="CB299" s="33">
        <v>1.7640000000000001E-4</v>
      </c>
      <c r="CC299" s="40">
        <f t="shared" si="170"/>
        <v>0.1764</v>
      </c>
      <c r="CJ299" s="1">
        <v>2228.19</v>
      </c>
      <c r="CK299" s="1">
        <v>2228.19</v>
      </c>
      <c r="CM299" s="1">
        <v>3797.0059999999999</v>
      </c>
      <c r="CN299" s="1">
        <v>3797.0059999999999</v>
      </c>
      <c r="CT299">
        <v>1.7640000000000001E-4</v>
      </c>
      <c r="CU299">
        <v>12158725.3567104</v>
      </c>
      <c r="CV299" s="33">
        <f t="shared" si="162"/>
        <v>12.1587253567104</v>
      </c>
      <c r="CY299" s="41">
        <f t="shared" si="163"/>
        <v>0.1764</v>
      </c>
      <c r="CZ299">
        <v>13403907.665607801</v>
      </c>
      <c r="DA299" s="33">
        <f t="shared" si="164"/>
        <v>13.4039076656078</v>
      </c>
      <c r="DC299">
        <v>1.7640000000000001E-4</v>
      </c>
      <c r="DD299">
        <v>13401811.651442699</v>
      </c>
      <c r="DE299">
        <f t="shared" si="165"/>
        <v>13.401811651442699</v>
      </c>
      <c r="DG299" s="43">
        <f t="shared" si="166"/>
        <v>0.1764</v>
      </c>
      <c r="DH299" s="44">
        <v>13184813.0662541</v>
      </c>
      <c r="DI299" s="38">
        <f t="shared" si="167"/>
        <v>13.184813066254099</v>
      </c>
      <c r="DO299" s="38">
        <f t="shared" si="168"/>
        <v>0.1764</v>
      </c>
      <c r="DQ299" s="39">
        <f t="shared" si="169"/>
        <v>0</v>
      </c>
    </row>
    <row r="300" spans="1:121" x14ac:dyDescent="0.25">
      <c r="A300" s="1">
        <v>4504.6390000000001</v>
      </c>
      <c r="E300" s="1">
        <v>4018</v>
      </c>
      <c r="F300" s="1">
        <v>4018</v>
      </c>
      <c r="G300" s="1"/>
      <c r="H300" s="1">
        <v>3815.3440000000001</v>
      </c>
      <c r="I300" s="1">
        <v>734.06500000000005</v>
      </c>
      <c r="J300" s="1"/>
      <c r="K300" s="1">
        <v>-66.3</v>
      </c>
      <c r="L300" s="1">
        <v>-57.890999999999998</v>
      </c>
      <c r="M300" s="1"/>
      <c r="N300" s="1"/>
      <c r="O300" s="1">
        <v>-567.22799999999995</v>
      </c>
      <c r="P300" s="1"/>
      <c r="Q300" s="1">
        <v>2240.1779999999999</v>
      </c>
      <c r="R300" s="1">
        <v>2715.328</v>
      </c>
      <c r="S300" s="1">
        <v>-9.5359999999999996</v>
      </c>
      <c r="T300" s="1">
        <v>-15.944000000000001</v>
      </c>
      <c r="U300" s="1">
        <v>-7.85</v>
      </c>
      <c r="V300" s="1">
        <v>-4.3999999999999997E-2</v>
      </c>
      <c r="W300" s="1">
        <v>3.6589999999999998</v>
      </c>
      <c r="X300" s="1">
        <v>4.7370000000000001</v>
      </c>
      <c r="Y300" s="1">
        <v>6.6109999999999998</v>
      </c>
      <c r="Z300" s="1">
        <v>3.1309999999999998</v>
      </c>
      <c r="AA300" s="30">
        <v>4504.6390000000001</v>
      </c>
      <c r="AB300" s="1">
        <v>1352.704</v>
      </c>
      <c r="AC300" s="1">
        <v>4084.971</v>
      </c>
      <c r="AD300" s="1">
        <v>882.67600000000004</v>
      </c>
      <c r="AH300">
        <f t="shared" si="144"/>
        <v>9.5359999999999996</v>
      </c>
      <c r="AI300" s="1">
        <f t="shared" si="145"/>
        <v>15.944000000000001</v>
      </c>
      <c r="AJ300">
        <f t="shared" si="146"/>
        <v>7.85</v>
      </c>
      <c r="AK300">
        <f t="shared" si="147"/>
        <v>4.3999999999999997E-2</v>
      </c>
      <c r="AL300">
        <f t="shared" si="148"/>
        <v>-3.6589999999999998</v>
      </c>
      <c r="AM300">
        <f t="shared" si="149"/>
        <v>-4.7370000000000001</v>
      </c>
      <c r="AN300" s="1">
        <v>4504.6390000000001</v>
      </c>
      <c r="AO300" s="1">
        <f t="shared" si="150"/>
        <v>45.046390000000002</v>
      </c>
      <c r="AP300" s="1">
        <v>1352.704</v>
      </c>
      <c r="AQ300" s="1">
        <v>4084.971</v>
      </c>
      <c r="AR300" s="1">
        <v>882.67600000000004</v>
      </c>
      <c r="AS300" s="4">
        <f t="shared" si="151"/>
        <v>-50.359999999999218</v>
      </c>
      <c r="AU300" s="17">
        <f t="shared" si="152"/>
        <v>12.850687999999998</v>
      </c>
      <c r="AV300" s="17">
        <f t="shared" si="153"/>
        <v>18.668662000000005</v>
      </c>
      <c r="AW300" s="17">
        <f t="shared" si="154"/>
        <v>-18.668662000000005</v>
      </c>
      <c r="AY300" s="4">
        <f t="shared" si="142"/>
        <v>2.6450052325581394E-5</v>
      </c>
      <c r="AZ300" s="4">
        <f t="shared" si="143"/>
        <v>1.6322127906976745E-5</v>
      </c>
      <c r="BA300" s="38">
        <f t="shared" si="155"/>
        <v>2.6450052325581393E-2</v>
      </c>
      <c r="BB300" s="39">
        <f t="shared" si="156"/>
        <v>1.6322127906976746E-2</v>
      </c>
      <c r="BC300" s="1">
        <f t="shared" si="141"/>
        <v>0.14263837790331255</v>
      </c>
      <c r="BD300" s="1">
        <f t="shared" si="157"/>
        <v>-0.20721596114583216</v>
      </c>
      <c r="BF300" s="18">
        <f t="shared" si="158"/>
        <v>18.288834340000001</v>
      </c>
      <c r="BG300" s="18">
        <f t="shared" si="159"/>
        <v>8.4687213200000002</v>
      </c>
      <c r="BI300" s="21">
        <f t="shared" si="160"/>
        <v>29.734789210190872</v>
      </c>
      <c r="BJ300" s="21">
        <f t="shared" si="161"/>
        <v>320.44251185726824</v>
      </c>
      <c r="CB300" s="33">
        <v>1.7699999999999999E-4</v>
      </c>
      <c r="CC300" s="40">
        <f t="shared" si="170"/>
        <v>0.17699999999999999</v>
      </c>
      <c r="CJ300" s="1">
        <v>2240.1779999999999</v>
      </c>
      <c r="CK300" s="1">
        <v>2240.1779999999999</v>
      </c>
      <c r="CM300" s="1">
        <v>3815.3440000000001</v>
      </c>
      <c r="CN300" s="1">
        <v>3815.3440000000001</v>
      </c>
      <c r="CT300">
        <v>1.7699999999999999E-4</v>
      </c>
      <c r="CU300">
        <v>12163333.6649612</v>
      </c>
      <c r="CV300" s="33">
        <f t="shared" si="162"/>
        <v>12.1633336649612</v>
      </c>
      <c r="CY300" s="41">
        <f t="shared" si="163"/>
        <v>0.17699999999999999</v>
      </c>
      <c r="CZ300">
        <v>13409055.000114299</v>
      </c>
      <c r="DA300" s="33">
        <f t="shared" si="164"/>
        <v>13.4090550001143</v>
      </c>
      <c r="DC300">
        <v>1.7699999999999999E-4</v>
      </c>
      <c r="DD300">
        <v>13406761.083741199</v>
      </c>
      <c r="DE300">
        <f t="shared" si="165"/>
        <v>13.406761083741198</v>
      </c>
      <c r="DG300" s="43">
        <f t="shared" si="166"/>
        <v>0.17699999999999999</v>
      </c>
      <c r="DH300" s="44">
        <v>13189840.198583201</v>
      </c>
      <c r="DI300" s="38">
        <f t="shared" si="167"/>
        <v>13.1898401985832</v>
      </c>
      <c r="DO300" s="38">
        <f t="shared" si="168"/>
        <v>0.17699999999999999</v>
      </c>
      <c r="DQ300" s="39">
        <f t="shared" si="169"/>
        <v>0</v>
      </c>
    </row>
    <row r="301" spans="1:121" x14ac:dyDescent="0.25">
      <c r="A301" s="1">
        <v>4585.826</v>
      </c>
      <c r="E301" s="1">
        <v>4019</v>
      </c>
      <c r="F301" s="1">
        <v>4019</v>
      </c>
      <c r="G301" s="1"/>
      <c r="H301" s="1">
        <v>3843.8180000000002</v>
      </c>
      <c r="I301" s="1">
        <v>740.279</v>
      </c>
      <c r="J301" s="1"/>
      <c r="K301" s="1">
        <v>-67.730999999999995</v>
      </c>
      <c r="L301" s="1">
        <v>-59.789000000000001</v>
      </c>
      <c r="M301" s="1"/>
      <c r="N301" s="1"/>
      <c r="O301" s="1">
        <v>-572.45899999999995</v>
      </c>
      <c r="P301" s="1"/>
      <c r="Q301" s="1">
        <v>2257.4409999999998</v>
      </c>
      <c r="R301" s="1">
        <v>2735.3939999999998</v>
      </c>
      <c r="S301" s="1">
        <v>-9.6140000000000008</v>
      </c>
      <c r="T301" s="1">
        <v>-16.087</v>
      </c>
      <c r="U301" s="1">
        <v>-7.9210000000000003</v>
      </c>
      <c r="V301" s="1">
        <v>-3.9E-2</v>
      </c>
      <c r="W301" s="1">
        <v>3.6880000000000002</v>
      </c>
      <c r="X301" s="1">
        <v>4.7640000000000002</v>
      </c>
      <c r="Y301" s="1">
        <v>6.6589999999999998</v>
      </c>
      <c r="Z301" s="1">
        <v>3.153</v>
      </c>
      <c r="AA301" s="30">
        <v>4585.826</v>
      </c>
      <c r="AB301" s="1">
        <v>1369.491</v>
      </c>
      <c r="AC301" s="1">
        <v>4128.9219999999996</v>
      </c>
      <c r="AD301" s="1">
        <v>898.85199999999998</v>
      </c>
      <c r="AH301">
        <f t="shared" si="144"/>
        <v>9.6140000000000008</v>
      </c>
      <c r="AI301" s="1">
        <f t="shared" si="145"/>
        <v>16.087</v>
      </c>
      <c r="AJ301">
        <f t="shared" si="146"/>
        <v>7.9210000000000003</v>
      </c>
      <c r="AK301">
        <f t="shared" si="147"/>
        <v>3.9E-2</v>
      </c>
      <c r="AL301">
        <f t="shared" si="148"/>
        <v>-3.6880000000000002</v>
      </c>
      <c r="AM301">
        <f t="shared" si="149"/>
        <v>-4.7640000000000002</v>
      </c>
      <c r="AN301" s="1">
        <v>4585.826</v>
      </c>
      <c r="AO301" s="1">
        <f t="shared" si="150"/>
        <v>45.858260000000001</v>
      </c>
      <c r="AP301" s="1">
        <v>1369.491</v>
      </c>
      <c r="AQ301" s="1">
        <v>4128.9219999999996</v>
      </c>
      <c r="AR301" s="1">
        <v>898.85199999999998</v>
      </c>
      <c r="AS301" s="4">
        <f t="shared" si="151"/>
        <v>-13.734999999999673</v>
      </c>
      <c r="AU301" s="17">
        <f t="shared" si="152"/>
        <v>13.010164499999998</v>
      </c>
      <c r="AV301" s="17">
        <f t="shared" si="153"/>
        <v>19.153185499999999</v>
      </c>
      <c r="AW301" s="17">
        <f t="shared" si="154"/>
        <v>-19.153185499999999</v>
      </c>
      <c r="AY301" s="4">
        <f t="shared" si="142"/>
        <v>2.6651726744186043E-5</v>
      </c>
      <c r="AZ301" s="4">
        <f t="shared" si="143"/>
        <v>1.6452906976744184E-5</v>
      </c>
      <c r="BA301" s="38">
        <f t="shared" si="155"/>
        <v>2.6651726744186043E-2</v>
      </c>
      <c r="BB301" s="39">
        <f t="shared" si="156"/>
        <v>1.6452906976744185E-2</v>
      </c>
      <c r="BC301" s="1">
        <f t="shared" si="141"/>
        <v>0.14185192046100309</v>
      </c>
      <c r="BD301" s="1">
        <f t="shared" si="157"/>
        <v>-0.20883026852741468</v>
      </c>
      <c r="BF301" s="18">
        <f t="shared" si="158"/>
        <v>18.618453559999999</v>
      </c>
      <c r="BG301" s="18">
        <f t="shared" si="159"/>
        <v>8.6213528799999999</v>
      </c>
      <c r="BI301" s="21">
        <f t="shared" si="160"/>
        <v>30.12220666945661</v>
      </c>
      <c r="BJ301" s="21">
        <f t="shared" si="161"/>
        <v>322.15986013554755</v>
      </c>
      <c r="CB301" s="33">
        <v>1.7760000000000001E-4</v>
      </c>
      <c r="CC301" s="40">
        <f t="shared" si="170"/>
        <v>0.17760000000000001</v>
      </c>
      <c r="CJ301" s="1">
        <v>2257.4409999999998</v>
      </c>
      <c r="CK301" s="1">
        <v>2257.4409999999998</v>
      </c>
      <c r="CM301" s="1">
        <v>3843.8180000000002</v>
      </c>
      <c r="CN301" s="1">
        <v>3843.8180000000002</v>
      </c>
      <c r="CT301">
        <v>1.7760000000000001E-4</v>
      </c>
      <c r="CU301">
        <v>12167934.1591838</v>
      </c>
      <c r="CV301" s="33">
        <f t="shared" si="162"/>
        <v>12.167934159183801</v>
      </c>
      <c r="CY301" s="41">
        <f t="shared" si="163"/>
        <v>0.17760000000000001</v>
      </c>
      <c r="CZ301">
        <v>13414194.2750629</v>
      </c>
      <c r="DA301" s="33">
        <f t="shared" si="164"/>
        <v>13.414194275062901</v>
      </c>
      <c r="DC301">
        <v>1.7760000000000001E-4</v>
      </c>
      <c r="DD301">
        <v>13411700.2389079</v>
      </c>
      <c r="DE301">
        <f t="shared" si="165"/>
        <v>13.411700238907899</v>
      </c>
      <c r="DG301" s="43">
        <f t="shared" si="166"/>
        <v>0.17760000000000001</v>
      </c>
      <c r="DH301" s="44">
        <v>13194859.5168841</v>
      </c>
      <c r="DI301" s="38">
        <f t="shared" si="167"/>
        <v>13.194859516884099</v>
      </c>
      <c r="DO301" s="38">
        <f t="shared" si="168"/>
        <v>0.17760000000000001</v>
      </c>
      <c r="DQ301" s="39">
        <f t="shared" si="169"/>
        <v>0</v>
      </c>
    </row>
    <row r="302" spans="1:121" x14ac:dyDescent="0.25">
      <c r="A302" s="1">
        <v>4569.3440000000001</v>
      </c>
      <c r="E302" s="1">
        <v>4020</v>
      </c>
      <c r="F302" s="1">
        <v>4020</v>
      </c>
      <c r="G302" s="1"/>
      <c r="H302" s="1">
        <v>3852.5050000000001</v>
      </c>
      <c r="I302" s="1">
        <v>741.23500000000001</v>
      </c>
      <c r="J302" s="1"/>
      <c r="K302" s="1">
        <v>-67.730999999999995</v>
      </c>
      <c r="L302" s="1">
        <v>-60.738</v>
      </c>
      <c r="M302" s="1"/>
      <c r="N302" s="1"/>
      <c r="O302" s="1">
        <v>-572.45899999999995</v>
      </c>
      <c r="P302" s="1"/>
      <c r="Q302" s="1">
        <v>2257.4409999999998</v>
      </c>
      <c r="R302" s="1">
        <v>2736.35</v>
      </c>
      <c r="S302" s="1">
        <v>-9.6240000000000006</v>
      </c>
      <c r="T302" s="1">
        <v>-16.091000000000001</v>
      </c>
      <c r="U302" s="1">
        <v>-7.9260000000000002</v>
      </c>
      <c r="V302" s="1">
        <v>-3.9E-2</v>
      </c>
      <c r="W302" s="1">
        <v>3.6880000000000002</v>
      </c>
      <c r="X302" s="1">
        <v>4.7750000000000004</v>
      </c>
      <c r="Y302" s="1">
        <v>6.6660000000000004</v>
      </c>
      <c r="Z302" s="1">
        <v>3.153</v>
      </c>
      <c r="AA302" s="30">
        <v>4569.3440000000001</v>
      </c>
      <c r="AB302" s="1">
        <v>1372.2380000000001</v>
      </c>
      <c r="AC302" s="1">
        <v>4146.93</v>
      </c>
      <c r="AD302" s="1">
        <v>902.51499999999999</v>
      </c>
      <c r="AH302">
        <f t="shared" si="144"/>
        <v>9.6240000000000006</v>
      </c>
      <c r="AI302" s="1">
        <f t="shared" si="145"/>
        <v>16.091000000000001</v>
      </c>
      <c r="AJ302">
        <f t="shared" si="146"/>
        <v>7.9260000000000002</v>
      </c>
      <c r="AK302">
        <f t="shared" si="147"/>
        <v>3.9E-2</v>
      </c>
      <c r="AL302">
        <f t="shared" si="148"/>
        <v>-3.6880000000000002</v>
      </c>
      <c r="AM302">
        <f t="shared" si="149"/>
        <v>-4.7750000000000004</v>
      </c>
      <c r="AN302" s="1">
        <v>4569.3440000000001</v>
      </c>
      <c r="AO302" s="1">
        <f t="shared" si="150"/>
        <v>45.693440000000002</v>
      </c>
      <c r="AP302" s="1">
        <v>1372.2380000000001</v>
      </c>
      <c r="AQ302" s="1">
        <v>4146.93</v>
      </c>
      <c r="AR302" s="1">
        <v>902.51499999999999</v>
      </c>
      <c r="AS302" s="4">
        <f t="shared" si="151"/>
        <v>-47.309000000000196</v>
      </c>
      <c r="AU302" s="17">
        <f t="shared" si="152"/>
        <v>13.036261</v>
      </c>
      <c r="AV302" s="17">
        <f t="shared" si="153"/>
        <v>18.934799000000002</v>
      </c>
      <c r="AW302" s="17">
        <f t="shared" si="154"/>
        <v>-18.934799000000002</v>
      </c>
      <c r="AY302" s="4">
        <f t="shared" si="142"/>
        <v>2.6707790697674416E-5</v>
      </c>
      <c r="AZ302" s="4">
        <f t="shared" si="143"/>
        <v>1.6452906976744184E-5</v>
      </c>
      <c r="BA302" s="38">
        <f t="shared" si="155"/>
        <v>2.6707790697674417E-2</v>
      </c>
      <c r="BB302" s="39">
        <f t="shared" si="156"/>
        <v>1.6452906976744185E-2</v>
      </c>
      <c r="BC302" s="1">
        <f t="shared" si="141"/>
        <v>0.14264915270113171</v>
      </c>
      <c r="BD302" s="1">
        <f t="shared" si="157"/>
        <v>-0.20719384445557176</v>
      </c>
      <c r="BF302" s="18">
        <f t="shared" si="158"/>
        <v>18.551536640000002</v>
      </c>
      <c r="BG302" s="18">
        <f t="shared" si="159"/>
        <v>8.5903667200000005</v>
      </c>
      <c r="BI302" s="21">
        <f t="shared" si="160"/>
        <v>29.729481428013937</v>
      </c>
      <c r="BJ302" s="21">
        <f t="shared" si="161"/>
        <v>320.41898346337422</v>
      </c>
      <c r="CB302" s="33">
        <v>1.7819999999999999E-4</v>
      </c>
      <c r="CC302" s="40">
        <f t="shared" si="170"/>
        <v>0.1782</v>
      </c>
      <c r="CJ302" s="1">
        <v>2257.4409999999998</v>
      </c>
      <c r="CK302" s="1">
        <v>2257.4409999999998</v>
      </c>
      <c r="CM302" s="1">
        <v>3852.5050000000001</v>
      </c>
      <c r="CN302" s="1">
        <v>3852.5050000000001</v>
      </c>
      <c r="CT302">
        <v>1.7819999999999999E-4</v>
      </c>
      <c r="CU302">
        <v>12172526.847244101</v>
      </c>
      <c r="CV302" s="33">
        <f t="shared" si="162"/>
        <v>12.1725268472441</v>
      </c>
      <c r="CY302" s="41">
        <f t="shared" si="163"/>
        <v>0.1782</v>
      </c>
      <c r="CZ302">
        <v>13419325.496952901</v>
      </c>
      <c r="DA302" s="33">
        <f t="shared" si="164"/>
        <v>13.419325496952901</v>
      </c>
      <c r="DC302">
        <v>1.7819999999999999E-4</v>
      </c>
      <c r="DD302">
        <v>13416629.1279884</v>
      </c>
      <c r="DE302">
        <f t="shared" si="165"/>
        <v>13.416629127988401</v>
      </c>
      <c r="DG302" s="43">
        <f t="shared" si="166"/>
        <v>0.1782</v>
      </c>
      <c r="DH302" s="44">
        <v>13199871.029022601</v>
      </c>
      <c r="DI302" s="38">
        <f t="shared" si="167"/>
        <v>13.199871029022601</v>
      </c>
      <c r="DO302" s="38">
        <f t="shared" si="168"/>
        <v>0.1782</v>
      </c>
      <c r="DQ302" s="39">
        <f t="shared" si="169"/>
        <v>0</v>
      </c>
    </row>
    <row r="303" spans="1:121" x14ac:dyDescent="0.25">
      <c r="A303" s="1">
        <v>4590.7089999999998</v>
      </c>
      <c r="E303" s="1">
        <v>4021</v>
      </c>
      <c r="F303" s="1">
        <v>4021</v>
      </c>
      <c r="G303" s="1"/>
      <c r="H303" s="1">
        <v>3911.3890000000001</v>
      </c>
      <c r="I303" s="1">
        <v>749.36</v>
      </c>
      <c r="J303" s="1"/>
      <c r="K303" s="1">
        <v>-69.638999999999996</v>
      </c>
      <c r="L303" s="1">
        <v>-61.686999999999998</v>
      </c>
      <c r="M303" s="1"/>
      <c r="N303" s="1"/>
      <c r="O303" s="1">
        <v>-580.54399999999998</v>
      </c>
      <c r="P303" s="1"/>
      <c r="Q303" s="1">
        <v>2284.297</v>
      </c>
      <c r="R303" s="1">
        <v>2768.3609999999999</v>
      </c>
      <c r="S303" s="1">
        <v>-9.7460000000000004</v>
      </c>
      <c r="T303" s="1">
        <v>-16.3</v>
      </c>
      <c r="U303" s="1">
        <v>-8.0210000000000008</v>
      </c>
      <c r="V303" s="1">
        <v>-3.4000000000000002E-2</v>
      </c>
      <c r="W303" s="1">
        <v>3.7320000000000002</v>
      </c>
      <c r="X303" s="1">
        <v>4.8179999999999996</v>
      </c>
      <c r="Y303" s="1">
        <v>6.75</v>
      </c>
      <c r="Z303" s="1">
        <v>3.1859999999999999</v>
      </c>
      <c r="AA303" s="30">
        <v>4590.7089999999998</v>
      </c>
      <c r="AB303" s="1">
        <v>1371.933</v>
      </c>
      <c r="AC303" s="1">
        <v>4152.4229999999998</v>
      </c>
      <c r="AD303" s="1">
        <v>907.39800000000002</v>
      </c>
      <c r="AH303">
        <f t="shared" si="144"/>
        <v>9.7460000000000004</v>
      </c>
      <c r="AI303" s="1">
        <f t="shared" si="145"/>
        <v>16.3</v>
      </c>
      <c r="AJ303">
        <f t="shared" si="146"/>
        <v>8.0210000000000008</v>
      </c>
      <c r="AK303">
        <f t="shared" si="147"/>
        <v>3.4000000000000002E-2</v>
      </c>
      <c r="AL303">
        <f t="shared" si="148"/>
        <v>-3.7320000000000002</v>
      </c>
      <c r="AM303">
        <f t="shared" si="149"/>
        <v>-4.8179999999999996</v>
      </c>
      <c r="AN303" s="1">
        <v>4590.7089999999998</v>
      </c>
      <c r="AO303" s="1">
        <f t="shared" si="150"/>
        <v>45.907089999999997</v>
      </c>
      <c r="AP303" s="1">
        <v>1371.933</v>
      </c>
      <c r="AQ303" s="1">
        <v>4152.4229999999998</v>
      </c>
      <c r="AR303" s="1">
        <v>907.39800000000002</v>
      </c>
      <c r="AS303" s="4">
        <f t="shared" si="151"/>
        <v>-26.248999999999796</v>
      </c>
      <c r="AU303" s="17">
        <f t="shared" si="152"/>
        <v>13.0333635</v>
      </c>
      <c r="AV303" s="17">
        <f t="shared" si="153"/>
        <v>19.154396499999997</v>
      </c>
      <c r="AW303" s="17">
        <f t="shared" si="154"/>
        <v>-19.154396499999997</v>
      </c>
      <c r="AY303" s="4">
        <f t="shared" si="142"/>
        <v>2.7097377906976743E-5</v>
      </c>
      <c r="AZ303" s="4">
        <f t="shared" si="143"/>
        <v>1.6656052325581396E-5</v>
      </c>
      <c r="BA303" s="38">
        <f t="shared" si="155"/>
        <v>2.7097377906976743E-2</v>
      </c>
      <c r="BB303" s="39">
        <f t="shared" si="156"/>
        <v>1.6656052325581396E-2</v>
      </c>
      <c r="BC303" s="1">
        <f t="shared" si="141"/>
        <v>0.14195371020031983</v>
      </c>
      <c r="BD303" s="1">
        <f t="shared" si="157"/>
        <v>-0.20862133169408034</v>
      </c>
      <c r="BF303" s="18">
        <f t="shared" si="158"/>
        <v>18.638278540000002</v>
      </c>
      <c r="BG303" s="18">
        <f t="shared" si="159"/>
        <v>8.6305329200000003</v>
      </c>
      <c r="BI303" s="21">
        <f t="shared" si="160"/>
        <v>30.072063940729155</v>
      </c>
      <c r="BJ303" s="21">
        <f t="shared" si="161"/>
        <v>321.93758690859607</v>
      </c>
      <c r="CB303" s="33">
        <v>1.7880000000000001E-4</v>
      </c>
      <c r="CC303" s="40">
        <f t="shared" si="170"/>
        <v>0.17880000000000001</v>
      </c>
      <c r="CJ303" s="1">
        <v>2284.297</v>
      </c>
      <c r="CK303" s="1">
        <v>2284.297</v>
      </c>
      <c r="CM303" s="1">
        <v>3911.3890000000001</v>
      </c>
      <c r="CN303" s="1">
        <v>3911.3890000000001</v>
      </c>
      <c r="CT303">
        <v>1.7880000000000001E-4</v>
      </c>
      <c r="CU303">
        <v>12177111.736996699</v>
      </c>
      <c r="CV303" s="33">
        <f t="shared" si="162"/>
        <v>12.177111736996698</v>
      </c>
      <c r="CY303" s="41">
        <f t="shared" si="163"/>
        <v>0.17880000000000001</v>
      </c>
      <c r="CZ303">
        <v>13424448.672276299</v>
      </c>
      <c r="DA303" s="33">
        <f t="shared" si="164"/>
        <v>13.424448672276299</v>
      </c>
      <c r="DC303">
        <v>1.7880000000000001E-4</v>
      </c>
      <c r="DD303">
        <v>13421547.762011699</v>
      </c>
      <c r="DE303">
        <f t="shared" si="165"/>
        <v>13.421547762011699</v>
      </c>
      <c r="DG303" s="43">
        <f t="shared" si="166"/>
        <v>0.17880000000000001</v>
      </c>
      <c r="DH303" s="44">
        <v>13204874.7428535</v>
      </c>
      <c r="DI303" s="38">
        <f t="shared" si="167"/>
        <v>13.2048747428535</v>
      </c>
      <c r="DO303" s="38">
        <f t="shared" si="168"/>
        <v>0.17880000000000001</v>
      </c>
      <c r="DQ303" s="39">
        <f t="shared" si="169"/>
        <v>0</v>
      </c>
    </row>
    <row r="304" spans="1:121" x14ac:dyDescent="0.25">
      <c r="A304" s="1">
        <v>4618.7889999999998</v>
      </c>
      <c r="E304" s="1">
        <v>4022</v>
      </c>
      <c r="F304" s="1">
        <v>4022</v>
      </c>
      <c r="G304" s="1"/>
      <c r="H304" s="1">
        <v>3924.9050000000002</v>
      </c>
      <c r="I304" s="1">
        <v>750.79399999999998</v>
      </c>
      <c r="J304" s="1"/>
      <c r="K304" s="1">
        <v>-71.069999999999993</v>
      </c>
      <c r="L304" s="1">
        <v>-61.686999999999998</v>
      </c>
      <c r="M304" s="1"/>
      <c r="N304" s="1"/>
      <c r="O304" s="1">
        <v>-580.54399999999998</v>
      </c>
      <c r="P304" s="1"/>
      <c r="Q304" s="1">
        <v>2285.2559999999999</v>
      </c>
      <c r="R304" s="1">
        <v>2769.317</v>
      </c>
      <c r="S304" s="1">
        <v>-9.76</v>
      </c>
      <c r="T304" s="1">
        <v>-16.314</v>
      </c>
      <c r="U304" s="1">
        <v>-8.0310000000000006</v>
      </c>
      <c r="V304" s="1">
        <v>-3.4000000000000002E-2</v>
      </c>
      <c r="W304" s="1">
        <v>3.7370000000000001</v>
      </c>
      <c r="X304" s="1">
        <v>4.8289999999999997</v>
      </c>
      <c r="Y304" s="1">
        <v>6.7569999999999997</v>
      </c>
      <c r="Z304" s="1">
        <v>3.194</v>
      </c>
      <c r="AA304" s="30">
        <v>4618.7889999999998</v>
      </c>
      <c r="AB304" s="1">
        <v>1381.0889999999999</v>
      </c>
      <c r="AC304" s="1">
        <v>4183.25</v>
      </c>
      <c r="AD304" s="1">
        <v>912.89200000000005</v>
      </c>
      <c r="AH304">
        <f t="shared" si="144"/>
        <v>9.76</v>
      </c>
      <c r="AI304" s="1">
        <f t="shared" si="145"/>
        <v>16.314</v>
      </c>
      <c r="AJ304">
        <f t="shared" si="146"/>
        <v>8.0310000000000006</v>
      </c>
      <c r="AK304">
        <f t="shared" si="147"/>
        <v>3.4000000000000002E-2</v>
      </c>
      <c r="AL304">
        <f t="shared" si="148"/>
        <v>-3.7370000000000001</v>
      </c>
      <c r="AM304">
        <f t="shared" si="149"/>
        <v>-4.8289999999999997</v>
      </c>
      <c r="AN304" s="1">
        <v>4618.7889999999998</v>
      </c>
      <c r="AO304" s="1">
        <f t="shared" si="150"/>
        <v>46.187889999999996</v>
      </c>
      <c r="AP304" s="1">
        <v>1381.0889999999999</v>
      </c>
      <c r="AQ304" s="1">
        <v>4183.25</v>
      </c>
      <c r="AR304" s="1">
        <v>912.89200000000005</v>
      </c>
      <c r="AS304" s="4">
        <f t="shared" si="151"/>
        <v>-32.658000000000357</v>
      </c>
      <c r="AU304" s="17">
        <f t="shared" si="152"/>
        <v>13.120345499999999</v>
      </c>
      <c r="AV304" s="17">
        <f t="shared" si="153"/>
        <v>19.256654499999996</v>
      </c>
      <c r="AW304" s="17">
        <f t="shared" si="154"/>
        <v>-19.256654499999996</v>
      </c>
      <c r="AY304" s="4">
        <f t="shared" si="142"/>
        <v>2.7184296511627909E-5</v>
      </c>
      <c r="AZ304" s="4">
        <f t="shared" si="143"/>
        <v>1.6661627906976741E-5</v>
      </c>
      <c r="BA304" s="38">
        <f t="shared" si="155"/>
        <v>2.718429651162791E-2</v>
      </c>
      <c r="BB304" s="39">
        <f t="shared" si="156"/>
        <v>1.6661627906976742E-2</v>
      </c>
      <c r="BC304" s="1">
        <f t="shared" si="141"/>
        <v>0.14203231085031162</v>
      </c>
      <c r="BD304" s="1">
        <f t="shared" si="157"/>
        <v>-0.20845999351778136</v>
      </c>
      <c r="BF304" s="18">
        <f t="shared" si="158"/>
        <v>18.752283340000002</v>
      </c>
      <c r="BG304" s="18">
        <f t="shared" si="159"/>
        <v>8.6833233199999995</v>
      </c>
      <c r="BI304" s="21">
        <f t="shared" si="160"/>
        <v>30.033344408713493</v>
      </c>
      <c r="BJ304" s="21">
        <f t="shared" si="161"/>
        <v>321.76595055083123</v>
      </c>
      <c r="CB304" s="33">
        <v>1.794E-4</v>
      </c>
      <c r="CC304" s="40">
        <f t="shared" si="170"/>
        <v>0.1794</v>
      </c>
      <c r="CJ304" s="1">
        <v>2285.2559999999999</v>
      </c>
      <c r="CK304" s="1">
        <v>2285.2559999999999</v>
      </c>
      <c r="CM304" s="1">
        <v>3924.9050000000002</v>
      </c>
      <c r="CN304" s="1">
        <v>3924.9050000000002</v>
      </c>
      <c r="CT304">
        <v>1.794E-4</v>
      </c>
      <c r="CU304">
        <v>12181688.836285399</v>
      </c>
      <c r="CV304" s="33">
        <f t="shared" si="162"/>
        <v>12.181688836285399</v>
      </c>
      <c r="CY304" s="41">
        <f t="shared" si="163"/>
        <v>0.1794</v>
      </c>
      <c r="CZ304">
        <v>13429563.8075178</v>
      </c>
      <c r="DA304" s="33">
        <f t="shared" si="164"/>
        <v>13.4295638075178</v>
      </c>
      <c r="DC304">
        <v>1.794E-4</v>
      </c>
      <c r="DD304">
        <v>13426456.1519906</v>
      </c>
      <c r="DE304">
        <f t="shared" si="165"/>
        <v>13.4264561519906</v>
      </c>
      <c r="DG304" s="43">
        <f t="shared" si="166"/>
        <v>0.1794</v>
      </c>
      <c r="DH304" s="44">
        <v>13209870.6662204</v>
      </c>
      <c r="DI304" s="38">
        <f t="shared" si="167"/>
        <v>13.2098706662204</v>
      </c>
      <c r="DO304" s="38">
        <f t="shared" si="168"/>
        <v>0.1794</v>
      </c>
      <c r="DQ304" s="39">
        <f t="shared" si="169"/>
        <v>0</v>
      </c>
    </row>
    <row r="305" spans="1:121" x14ac:dyDescent="0.25">
      <c r="A305" s="1">
        <v>4656.33</v>
      </c>
      <c r="E305" s="1">
        <v>4270</v>
      </c>
      <c r="F305" s="1">
        <v>4270</v>
      </c>
      <c r="G305" s="1"/>
      <c r="H305" s="1">
        <v>3794.11</v>
      </c>
      <c r="I305" s="1">
        <v>755.57299999999998</v>
      </c>
      <c r="J305" s="1"/>
      <c r="K305" s="1">
        <v>-73.454999999999998</v>
      </c>
      <c r="L305" s="1">
        <v>-68.804000000000002</v>
      </c>
      <c r="M305" s="1"/>
      <c r="N305" s="1"/>
      <c r="O305" s="1">
        <v>-606.22500000000002</v>
      </c>
      <c r="P305" s="1"/>
      <c r="Q305" s="1">
        <v>2337.5329999999999</v>
      </c>
      <c r="R305" s="12">
        <v>2813.277</v>
      </c>
      <c r="S305" s="1">
        <v>-10.013999999999999</v>
      </c>
      <c r="T305" s="1">
        <v>-16.774000000000001</v>
      </c>
      <c r="U305" s="1">
        <v>-8.3059999999999992</v>
      </c>
      <c r="V305" s="1">
        <v>-3.9E-2</v>
      </c>
      <c r="W305" s="1">
        <v>3.8340000000000001</v>
      </c>
      <c r="X305" s="1">
        <v>4.9539999999999997</v>
      </c>
      <c r="Y305" s="1">
        <v>6.9560000000000004</v>
      </c>
      <c r="Z305" s="1">
        <v>3.2810000000000001</v>
      </c>
      <c r="AA305" s="30">
        <v>4656.33</v>
      </c>
      <c r="AB305" s="1">
        <v>1370.4069999999999</v>
      </c>
      <c r="AC305" s="1">
        <v>4177.451</v>
      </c>
      <c r="AD305" s="1">
        <v>932.12099999999998</v>
      </c>
      <c r="AH305">
        <f t="shared" si="144"/>
        <v>10.013999999999999</v>
      </c>
      <c r="AI305" s="1">
        <f t="shared" si="145"/>
        <v>16.774000000000001</v>
      </c>
      <c r="AJ305">
        <f t="shared" si="146"/>
        <v>8.3059999999999992</v>
      </c>
      <c r="AK305">
        <f t="shared" si="147"/>
        <v>3.9E-2</v>
      </c>
      <c r="AL305">
        <f t="shared" si="148"/>
        <v>-3.8340000000000001</v>
      </c>
      <c r="AM305">
        <f t="shared" si="149"/>
        <v>-4.9539999999999997</v>
      </c>
      <c r="AN305" s="1">
        <v>4656.33</v>
      </c>
      <c r="AO305" s="1">
        <f t="shared" si="150"/>
        <v>46.563299999999998</v>
      </c>
      <c r="AP305" s="1">
        <v>1370.4069999999999</v>
      </c>
      <c r="AQ305" s="1">
        <v>4177.451</v>
      </c>
      <c r="AR305" s="1">
        <v>932.12099999999998</v>
      </c>
      <c r="AS305" s="4">
        <f t="shared" si="151"/>
        <v>40.592999999999847</v>
      </c>
      <c r="AU305" s="17">
        <f t="shared" si="152"/>
        <v>13.0188665</v>
      </c>
      <c r="AV305" s="17">
        <f t="shared" si="153"/>
        <v>19.840363500000002</v>
      </c>
      <c r="AW305" s="17">
        <f t="shared" si="154"/>
        <v>-19.840363500000002</v>
      </c>
      <c r="AY305" s="4">
        <f t="shared" si="142"/>
        <v>2.6451645348837206E-5</v>
      </c>
      <c r="AZ305" s="4">
        <f t="shared" si="143"/>
        <v>1.7114872093023257E-5</v>
      </c>
      <c r="BA305" s="38">
        <f t="shared" si="155"/>
        <v>2.6451645348837205E-2</v>
      </c>
      <c r="BB305" s="39">
        <f t="shared" si="156"/>
        <v>1.7114872093023255E-2</v>
      </c>
      <c r="BC305" s="1">
        <f t="shared" si="141"/>
        <v>0.1397975068347819</v>
      </c>
      <c r="BD305" s="1">
        <f t="shared" si="157"/>
        <v>-0.21304722281281613</v>
      </c>
      <c r="BF305" s="18">
        <f t="shared" si="158"/>
        <v>18.904699799999999</v>
      </c>
      <c r="BG305" s="18">
        <f t="shared" si="159"/>
        <v>8.7539003999999991</v>
      </c>
      <c r="BI305" s="21">
        <f t="shared" si="160"/>
        <v>31.134233086314332</v>
      </c>
      <c r="BJ305" s="21">
        <f t="shared" si="161"/>
        <v>326.64598171576188</v>
      </c>
      <c r="CB305" s="33">
        <v>1.8000000000000001E-4</v>
      </c>
      <c r="CC305" s="40">
        <f t="shared" si="170"/>
        <v>0.18000000000000002</v>
      </c>
      <c r="CJ305" s="1">
        <v>2337.5329999999999</v>
      </c>
      <c r="CK305" s="1">
        <v>2337.5329999999999</v>
      </c>
      <c r="CM305" s="1">
        <v>3794.11</v>
      </c>
      <c r="CN305" s="1">
        <v>3794.11</v>
      </c>
      <c r="CT305">
        <v>1.8000000000000001E-4</v>
      </c>
      <c r="CU305">
        <v>12186258.152943101</v>
      </c>
      <c r="CV305" s="33">
        <f t="shared" si="162"/>
        <v>12.1862581529431</v>
      </c>
      <c r="CY305" s="41">
        <f t="shared" si="163"/>
        <v>0.18000000000000002</v>
      </c>
      <c r="CZ305">
        <v>13434670.909154801</v>
      </c>
      <c r="DA305" s="33">
        <f t="shared" si="164"/>
        <v>13.4346709091548</v>
      </c>
      <c r="DC305">
        <v>1.8000000000000001E-4</v>
      </c>
      <c r="DD305">
        <v>13431354.308921499</v>
      </c>
      <c r="DE305">
        <f t="shared" si="165"/>
        <v>13.431354308921499</v>
      </c>
      <c r="DG305" s="43">
        <f t="shared" si="166"/>
        <v>0.18000000000000002</v>
      </c>
      <c r="DH305" s="44">
        <v>13214858.806956399</v>
      </c>
      <c r="DI305" s="38">
        <f t="shared" si="167"/>
        <v>13.2148588069564</v>
      </c>
      <c r="DO305" s="38">
        <f t="shared" si="168"/>
        <v>0.18000000000000002</v>
      </c>
      <c r="DQ305" s="39">
        <f t="shared" si="169"/>
        <v>0</v>
      </c>
    </row>
    <row r="306" spans="1:121" x14ac:dyDescent="0.25">
      <c r="A306" s="1">
        <v>4636.491</v>
      </c>
      <c r="E306" s="1">
        <v>4271</v>
      </c>
      <c r="F306" s="1">
        <v>4271</v>
      </c>
      <c r="G306" s="1"/>
      <c r="H306" s="1">
        <v>3801.3490000000002</v>
      </c>
      <c r="I306" s="1">
        <v>756.529</v>
      </c>
      <c r="J306" s="1"/>
      <c r="K306" s="1">
        <v>-73.932000000000002</v>
      </c>
      <c r="L306" s="1">
        <v>-65.956999999999994</v>
      </c>
      <c r="M306" s="1"/>
      <c r="N306" s="1"/>
      <c r="O306" s="1">
        <v>-607.17600000000004</v>
      </c>
      <c r="P306" s="1"/>
      <c r="Q306" s="1">
        <v>2337.5329999999999</v>
      </c>
      <c r="R306" s="1">
        <v>2813.277</v>
      </c>
      <c r="S306" s="1">
        <v>-10.028</v>
      </c>
      <c r="T306" s="1">
        <v>-16.779</v>
      </c>
      <c r="U306" s="1">
        <v>-8.3059999999999992</v>
      </c>
      <c r="V306" s="1">
        <v>-3.4000000000000002E-2</v>
      </c>
      <c r="W306" s="1">
        <v>3.8340000000000001</v>
      </c>
      <c r="X306" s="1">
        <v>4.9539999999999997</v>
      </c>
      <c r="Y306" s="1">
        <v>6.9589999999999996</v>
      </c>
      <c r="Z306" s="1">
        <v>3.2810000000000001</v>
      </c>
      <c r="AA306" s="30">
        <v>4636.491</v>
      </c>
      <c r="AB306" s="1">
        <v>1374.374</v>
      </c>
      <c r="AC306" s="1">
        <v>4234.8310000000001</v>
      </c>
      <c r="AD306" s="1">
        <v>929.98400000000004</v>
      </c>
      <c r="AH306">
        <f t="shared" si="144"/>
        <v>10.028</v>
      </c>
      <c r="AI306" s="1">
        <f t="shared" si="145"/>
        <v>16.779</v>
      </c>
      <c r="AJ306">
        <f t="shared" si="146"/>
        <v>8.3059999999999992</v>
      </c>
      <c r="AK306">
        <f t="shared" si="147"/>
        <v>3.4000000000000002E-2</v>
      </c>
      <c r="AL306">
        <f t="shared" si="148"/>
        <v>-3.8340000000000001</v>
      </c>
      <c r="AM306">
        <f t="shared" si="149"/>
        <v>-4.9539999999999997</v>
      </c>
      <c r="AN306" s="1">
        <v>4636.491</v>
      </c>
      <c r="AO306" s="1">
        <f t="shared" si="150"/>
        <v>46.364910000000002</v>
      </c>
      <c r="AP306" s="1">
        <v>1374.374</v>
      </c>
      <c r="AQ306" s="1">
        <v>4234.8310000000001</v>
      </c>
      <c r="AR306" s="1">
        <v>929.98400000000004</v>
      </c>
      <c r="AS306" s="4">
        <f t="shared" si="151"/>
        <v>-42.729999999999563</v>
      </c>
      <c r="AU306" s="17">
        <f t="shared" si="152"/>
        <v>13.056552999999999</v>
      </c>
      <c r="AV306" s="17">
        <f t="shared" si="153"/>
        <v>19.564617000000002</v>
      </c>
      <c r="AW306" s="17">
        <f t="shared" si="154"/>
        <v>-19.564617000000002</v>
      </c>
      <c r="AY306" s="4">
        <f t="shared" si="142"/>
        <v>2.649929069767442E-5</v>
      </c>
      <c r="AZ306" s="4">
        <f t="shared" si="143"/>
        <v>1.7120401162790695E-5</v>
      </c>
      <c r="BA306" s="38">
        <f t="shared" si="155"/>
        <v>2.649929069767442E-2</v>
      </c>
      <c r="BB306" s="39">
        <f t="shared" si="156"/>
        <v>1.7120401162790694E-2</v>
      </c>
      <c r="BC306" s="1">
        <f t="shared" si="141"/>
        <v>0.14080209580909356</v>
      </c>
      <c r="BD306" s="1">
        <f t="shared" si="157"/>
        <v>-0.21098517176028167</v>
      </c>
      <c r="BF306" s="18">
        <f t="shared" si="158"/>
        <v>18.824153460000002</v>
      </c>
      <c r="BG306" s="18">
        <f t="shared" si="159"/>
        <v>8.7166030800000005</v>
      </c>
      <c r="BI306" s="21">
        <f t="shared" si="160"/>
        <v>30.639361670397271</v>
      </c>
      <c r="BJ306" s="21">
        <f t="shared" si="161"/>
        <v>324.45231038327836</v>
      </c>
      <c r="CB306" s="33">
        <v>1.806E-4</v>
      </c>
      <c r="CC306" s="40">
        <f t="shared" si="170"/>
        <v>0.18060000000000001</v>
      </c>
      <c r="CJ306" s="1">
        <v>2337.5329999999999</v>
      </c>
      <c r="CK306" s="1">
        <v>2337.5329999999999</v>
      </c>
      <c r="CM306" s="1">
        <v>3801.3490000000002</v>
      </c>
      <c r="CN306" s="1">
        <v>3801.3490000000002</v>
      </c>
      <c r="CT306">
        <v>1.806E-4</v>
      </c>
      <c r="CU306">
        <v>12190819.694791799</v>
      </c>
      <c r="CV306" s="33">
        <f t="shared" si="162"/>
        <v>12.190819694791799</v>
      </c>
      <c r="CY306" s="41">
        <f t="shared" si="163"/>
        <v>0.18060000000000001</v>
      </c>
      <c r="CZ306">
        <v>13439769.9836576</v>
      </c>
      <c r="DA306" s="33">
        <f t="shared" si="164"/>
        <v>13.4397699836576</v>
      </c>
      <c r="DC306">
        <v>1.806E-4</v>
      </c>
      <c r="DD306">
        <v>13436242.243784299</v>
      </c>
      <c r="DE306">
        <f t="shared" si="165"/>
        <v>13.436242243784299</v>
      </c>
      <c r="DG306" s="43">
        <f t="shared" si="166"/>
        <v>0.18060000000000001</v>
      </c>
      <c r="DH306" s="44">
        <v>13219839.1728833</v>
      </c>
      <c r="DI306" s="38">
        <f t="shared" si="167"/>
        <v>13.219839172883301</v>
      </c>
      <c r="DO306" s="38">
        <f t="shared" si="168"/>
        <v>0.18060000000000001</v>
      </c>
      <c r="DQ306" s="39">
        <f t="shared" si="169"/>
        <v>0</v>
      </c>
    </row>
    <row r="307" spans="1:121" x14ac:dyDescent="0.25">
      <c r="A307" s="1">
        <v>4624.893</v>
      </c>
      <c r="E307" s="1">
        <v>4272</v>
      </c>
      <c r="F307" s="1">
        <v>4272</v>
      </c>
      <c r="G307" s="1"/>
      <c r="H307" s="1">
        <v>3821.1350000000002</v>
      </c>
      <c r="I307" s="1">
        <v>756.05100000000004</v>
      </c>
      <c r="J307" s="1"/>
      <c r="K307" s="1">
        <v>-72.501000000000005</v>
      </c>
      <c r="L307" s="1">
        <v>-65.956999999999994</v>
      </c>
      <c r="M307" s="1"/>
      <c r="N307" s="1"/>
      <c r="O307" s="1">
        <v>-611.45600000000002</v>
      </c>
      <c r="P307" s="1"/>
      <c r="Q307" s="1">
        <v>2347.6060000000002</v>
      </c>
      <c r="R307" s="1">
        <v>2823.79</v>
      </c>
      <c r="S307" s="1">
        <v>-10.067</v>
      </c>
      <c r="T307" s="1">
        <v>-16.844999999999999</v>
      </c>
      <c r="U307" s="1">
        <v>-8.3350000000000009</v>
      </c>
      <c r="V307" s="1">
        <v>-3.9E-2</v>
      </c>
      <c r="W307" s="1">
        <v>3.8439999999999999</v>
      </c>
      <c r="X307" s="1">
        <v>4.9820000000000002</v>
      </c>
      <c r="Y307" s="1">
        <v>6.9870000000000001</v>
      </c>
      <c r="Z307" s="1">
        <v>3.2959999999999998</v>
      </c>
      <c r="AA307" s="30">
        <v>4624.893</v>
      </c>
      <c r="AB307" s="1">
        <v>1371.933</v>
      </c>
      <c r="AC307" s="1">
        <v>4233</v>
      </c>
      <c r="AD307" s="1">
        <v>923.26900000000001</v>
      </c>
      <c r="AH307">
        <f t="shared" si="144"/>
        <v>10.067</v>
      </c>
      <c r="AI307" s="1">
        <f t="shared" si="145"/>
        <v>16.844999999999999</v>
      </c>
      <c r="AJ307">
        <f t="shared" si="146"/>
        <v>8.3350000000000009</v>
      </c>
      <c r="AK307">
        <f t="shared" si="147"/>
        <v>3.9E-2</v>
      </c>
      <c r="AL307">
        <f t="shared" si="148"/>
        <v>-3.8439999999999999</v>
      </c>
      <c r="AM307">
        <f t="shared" si="149"/>
        <v>-4.9820000000000002</v>
      </c>
      <c r="AN307" s="1">
        <v>4624.893</v>
      </c>
      <c r="AO307" s="1">
        <f t="shared" si="150"/>
        <v>46.248930000000001</v>
      </c>
      <c r="AP307" s="1">
        <v>1371.933</v>
      </c>
      <c r="AQ307" s="1">
        <v>4233</v>
      </c>
      <c r="AR307" s="1">
        <v>923.26900000000001</v>
      </c>
      <c r="AS307" s="4">
        <f t="shared" si="151"/>
        <v>-56.770999999999731</v>
      </c>
      <c r="AU307" s="17">
        <f t="shared" si="152"/>
        <v>13.0333635</v>
      </c>
      <c r="AV307" s="17">
        <f t="shared" si="153"/>
        <v>19.496236500000002</v>
      </c>
      <c r="AW307" s="17">
        <f t="shared" si="154"/>
        <v>-19.496236500000002</v>
      </c>
      <c r="AY307" s="4">
        <f t="shared" si="142"/>
        <v>2.6611546511627911E-5</v>
      </c>
      <c r="AZ307" s="4">
        <f t="shared" si="143"/>
        <v>1.7203848837209304E-5</v>
      </c>
      <c r="BA307" s="38">
        <f t="shared" si="155"/>
        <v>2.661154651162791E-2</v>
      </c>
      <c r="BB307" s="39">
        <f t="shared" si="156"/>
        <v>1.7203848837209303E-2</v>
      </c>
      <c r="BC307" s="1">
        <f t="shared" si="141"/>
        <v>0.14090448687137194</v>
      </c>
      <c r="BD307" s="1">
        <f t="shared" si="157"/>
        <v>-0.21077500063244708</v>
      </c>
      <c r="BF307" s="18">
        <f t="shared" si="158"/>
        <v>18.777065580000002</v>
      </c>
      <c r="BG307" s="18">
        <f t="shared" si="159"/>
        <v>8.6947988399999989</v>
      </c>
      <c r="BI307" s="21">
        <f t="shared" si="160"/>
        <v>30.588922723462108</v>
      </c>
      <c r="BJ307" s="21">
        <f t="shared" si="161"/>
        <v>324.22872407707143</v>
      </c>
      <c r="CB307" s="33">
        <v>1.8120000000000001E-4</v>
      </c>
      <c r="CC307" s="40">
        <f t="shared" si="170"/>
        <v>0.1812</v>
      </c>
      <c r="CJ307" s="1">
        <v>2347.6060000000002</v>
      </c>
      <c r="CK307" s="1">
        <v>2347.6060000000002</v>
      </c>
      <c r="CM307" s="1">
        <v>3821.1350000000002</v>
      </c>
      <c r="CN307" s="1">
        <v>3821.1350000000002</v>
      </c>
      <c r="CT307">
        <v>1.8120000000000001E-4</v>
      </c>
      <c r="CU307">
        <v>12181929.960709499</v>
      </c>
      <c r="CV307" s="33">
        <f t="shared" si="162"/>
        <v>12.1819299607095</v>
      </c>
      <c r="CY307" s="41">
        <f t="shared" si="163"/>
        <v>0.1812</v>
      </c>
      <c r="CZ307">
        <v>13444861.037489301</v>
      </c>
      <c r="DA307" s="33">
        <f t="shared" si="164"/>
        <v>13.4448610374893</v>
      </c>
      <c r="DC307">
        <v>1.8120000000000001E-4</v>
      </c>
      <c r="DD307">
        <v>13441119.9675427</v>
      </c>
      <c r="DE307">
        <f t="shared" si="165"/>
        <v>13.441119967542701</v>
      </c>
      <c r="DG307" s="43">
        <f t="shared" si="166"/>
        <v>0.1812</v>
      </c>
      <c r="DH307" s="44">
        <v>13224811.771812299</v>
      </c>
      <c r="DI307" s="38">
        <f t="shared" si="167"/>
        <v>13.224811771812298</v>
      </c>
      <c r="DO307" s="38">
        <f t="shared" si="168"/>
        <v>0.1812</v>
      </c>
      <c r="DQ307" s="39">
        <f t="shared" si="169"/>
        <v>0</v>
      </c>
    </row>
    <row r="308" spans="1:121" x14ac:dyDescent="0.25">
      <c r="A308" s="1">
        <v>4739.6530000000002</v>
      </c>
      <c r="E308" s="1">
        <v>4273</v>
      </c>
      <c r="F308" s="1">
        <v>4273</v>
      </c>
      <c r="G308" s="1"/>
      <c r="H308" s="1">
        <v>3963.5219999999999</v>
      </c>
      <c r="I308" s="1">
        <v>791.9</v>
      </c>
      <c r="J308" s="1"/>
      <c r="K308" s="1">
        <v>-79.177999999999997</v>
      </c>
      <c r="L308" s="1">
        <v>-71.177000000000007</v>
      </c>
      <c r="M308" s="1"/>
      <c r="N308" s="1"/>
      <c r="O308" s="1">
        <v>-629.05100000000004</v>
      </c>
      <c r="P308" s="1"/>
      <c r="Q308" s="1">
        <v>2414.7600000000002</v>
      </c>
      <c r="R308" s="1">
        <v>2897.3850000000002</v>
      </c>
      <c r="S308" s="1">
        <v>-10.345000000000001</v>
      </c>
      <c r="T308" s="1">
        <v>-17.356999999999999</v>
      </c>
      <c r="U308" s="1">
        <v>-8.5679999999999996</v>
      </c>
      <c r="V308" s="1">
        <v>-3.9E-2</v>
      </c>
      <c r="W308" s="1">
        <v>3.97</v>
      </c>
      <c r="X308" s="1">
        <v>5.0960000000000001</v>
      </c>
      <c r="Y308" s="1">
        <v>7.2069999999999999</v>
      </c>
      <c r="Z308" s="1">
        <v>3.387</v>
      </c>
      <c r="AA308" s="30">
        <v>4739.6530000000002</v>
      </c>
      <c r="AB308" s="1">
        <v>1395.1289999999999</v>
      </c>
      <c r="AC308" s="1">
        <v>4260.1639999999998</v>
      </c>
      <c r="AD308" s="1">
        <v>951.95899999999995</v>
      </c>
      <c r="AH308">
        <f t="shared" si="144"/>
        <v>10.345000000000001</v>
      </c>
      <c r="AI308" s="1">
        <f t="shared" si="145"/>
        <v>17.356999999999999</v>
      </c>
      <c r="AJ308">
        <f t="shared" si="146"/>
        <v>8.5679999999999996</v>
      </c>
      <c r="AK308">
        <f t="shared" si="147"/>
        <v>3.9E-2</v>
      </c>
      <c r="AL308">
        <f t="shared" si="148"/>
        <v>-3.97</v>
      </c>
      <c r="AM308">
        <f t="shared" si="149"/>
        <v>-5.0960000000000001</v>
      </c>
      <c r="AN308" s="1">
        <v>4739.6530000000002</v>
      </c>
      <c r="AO308" s="1">
        <f t="shared" si="150"/>
        <v>47.396530000000006</v>
      </c>
      <c r="AP308" s="1">
        <v>1395.1289999999999</v>
      </c>
      <c r="AQ308" s="1">
        <v>4260.1639999999998</v>
      </c>
      <c r="AR308" s="1">
        <v>951.95899999999995</v>
      </c>
      <c r="AS308" s="4">
        <f t="shared" si="151"/>
        <v>36.319000000000415</v>
      </c>
      <c r="AU308" s="17">
        <f t="shared" si="152"/>
        <v>13.253725499999998</v>
      </c>
      <c r="AV308" s="17">
        <f t="shared" si="153"/>
        <v>20.191514500000007</v>
      </c>
      <c r="AW308" s="17">
        <f t="shared" si="154"/>
        <v>-20.191514500000007</v>
      </c>
      <c r="AY308" s="4">
        <f t="shared" si="142"/>
        <v>2.7647802325581395E-5</v>
      </c>
      <c r="AZ308" s="4">
        <f t="shared" si="143"/>
        <v>1.7696575581395349E-5</v>
      </c>
      <c r="BA308" s="38">
        <f t="shared" si="155"/>
        <v>2.7647802325581394E-2</v>
      </c>
      <c r="BB308" s="39">
        <f t="shared" si="156"/>
        <v>1.7696575581395348E-2</v>
      </c>
      <c r="BC308" s="1">
        <f t="shared" ref="BC308:BC371" si="171">AU308*100/AN308/2</f>
        <v>0.13981746659512836</v>
      </c>
      <c r="BD308" s="1">
        <f t="shared" si="157"/>
        <v>-0.21300625277842078</v>
      </c>
      <c r="BF308" s="18">
        <f t="shared" si="158"/>
        <v>19.242991180000001</v>
      </c>
      <c r="BG308" s="18">
        <f t="shared" si="159"/>
        <v>8.9105476400000008</v>
      </c>
      <c r="BI308" s="21">
        <f t="shared" si="160"/>
        <v>31.124400692054998</v>
      </c>
      <c r="BJ308" s="21">
        <f t="shared" si="161"/>
        <v>326.60239657278805</v>
      </c>
      <c r="CB308" s="33">
        <v>1.818E-4</v>
      </c>
      <c r="CC308" s="40">
        <f t="shared" si="170"/>
        <v>0.18179999999999999</v>
      </c>
      <c r="CJ308" s="1">
        <v>2414.7600000000002</v>
      </c>
      <c r="CK308" s="1">
        <v>2414.7600000000002</v>
      </c>
      <c r="CM308" s="1">
        <v>3963.5219999999999</v>
      </c>
      <c r="CN308" s="1">
        <v>3963.5219999999999</v>
      </c>
      <c r="CT308">
        <v>1.818E-4</v>
      </c>
      <c r="CU308">
        <v>12186586.525811199</v>
      </c>
      <c r="CV308" s="33">
        <f t="shared" si="162"/>
        <v>12.186586525811199</v>
      </c>
      <c r="CY308" s="41">
        <f t="shared" si="163"/>
        <v>0.18179999999999999</v>
      </c>
      <c r="CZ308">
        <v>13449944.077105699</v>
      </c>
      <c r="DA308" s="33">
        <f t="shared" si="164"/>
        <v>13.4499440771057</v>
      </c>
      <c r="DC308">
        <v>1.818E-4</v>
      </c>
      <c r="DD308">
        <v>13445987.4911441</v>
      </c>
      <c r="DE308">
        <f t="shared" si="165"/>
        <v>13.4459874911441</v>
      </c>
      <c r="DG308" s="43">
        <f t="shared" si="166"/>
        <v>0.18179999999999999</v>
      </c>
      <c r="DH308" s="44">
        <v>13229776.611543501</v>
      </c>
      <c r="DI308" s="38">
        <f t="shared" si="167"/>
        <v>13.229776611543501</v>
      </c>
      <c r="DO308" s="38">
        <f t="shared" si="168"/>
        <v>0.18179999999999999</v>
      </c>
      <c r="DQ308" s="39">
        <f t="shared" si="169"/>
        <v>0</v>
      </c>
    </row>
    <row r="309" spans="1:121" x14ac:dyDescent="0.25">
      <c r="A309" s="1">
        <v>4760.4080000000004</v>
      </c>
      <c r="E309" s="1">
        <v>4274</v>
      </c>
      <c r="F309" s="1">
        <v>4274</v>
      </c>
      <c r="G309" s="1"/>
      <c r="H309" s="1">
        <v>3947.1089999999999</v>
      </c>
      <c r="I309" s="1">
        <v>794.76800000000003</v>
      </c>
      <c r="J309" s="1"/>
      <c r="K309" s="1">
        <v>-80.132000000000005</v>
      </c>
      <c r="L309" s="1">
        <v>-72.599999999999994</v>
      </c>
      <c r="M309" s="1"/>
      <c r="N309" s="1"/>
      <c r="O309" s="1">
        <v>-630.95299999999997</v>
      </c>
      <c r="P309" s="1"/>
      <c r="Q309" s="1">
        <v>2417.1579999999999</v>
      </c>
      <c r="R309" s="1">
        <v>2897.8629999999998</v>
      </c>
      <c r="S309" s="1">
        <v>-10.365</v>
      </c>
      <c r="T309" s="1">
        <v>-17.399999999999999</v>
      </c>
      <c r="U309" s="1">
        <v>-8.5869999999999997</v>
      </c>
      <c r="V309" s="1">
        <v>-4.3999999999999997E-2</v>
      </c>
      <c r="W309" s="1">
        <v>3.97</v>
      </c>
      <c r="X309" s="1">
        <v>5.1120000000000001</v>
      </c>
      <c r="Y309" s="1">
        <v>7.2140000000000004</v>
      </c>
      <c r="Z309" s="1">
        <v>3.3940000000000001</v>
      </c>
      <c r="AA309" s="30">
        <v>4760.4080000000004</v>
      </c>
      <c r="AB309" s="1">
        <v>1402.1489999999999</v>
      </c>
      <c r="AC309" s="1">
        <v>4329.1419999999998</v>
      </c>
      <c r="AD309" s="1">
        <v>972.71400000000006</v>
      </c>
      <c r="AH309">
        <f t="shared" si="144"/>
        <v>10.365</v>
      </c>
      <c r="AI309" s="1">
        <f t="shared" si="145"/>
        <v>17.399999999999999</v>
      </c>
      <c r="AJ309">
        <f t="shared" si="146"/>
        <v>8.5869999999999997</v>
      </c>
      <c r="AK309">
        <f t="shared" si="147"/>
        <v>4.3999999999999997E-2</v>
      </c>
      <c r="AL309">
        <f t="shared" si="148"/>
        <v>-3.97</v>
      </c>
      <c r="AM309">
        <f t="shared" si="149"/>
        <v>-5.1120000000000001</v>
      </c>
      <c r="AN309" s="1">
        <v>4760.4080000000004</v>
      </c>
      <c r="AO309" s="1">
        <f t="shared" si="150"/>
        <v>47.604080000000003</v>
      </c>
      <c r="AP309" s="1">
        <v>1402.1489999999999</v>
      </c>
      <c r="AQ309" s="1">
        <v>4329.1419999999998</v>
      </c>
      <c r="AR309" s="1">
        <v>972.71400000000006</v>
      </c>
      <c r="AS309" s="4">
        <f t="shared" si="151"/>
        <v>1.831000000000131</v>
      </c>
      <c r="AU309" s="17">
        <f t="shared" si="152"/>
        <v>13.320415499999999</v>
      </c>
      <c r="AV309" s="17">
        <f t="shared" si="153"/>
        <v>20.262174500000004</v>
      </c>
      <c r="AW309" s="17">
        <f t="shared" si="154"/>
        <v>-20.262174500000004</v>
      </c>
      <c r="AY309" s="4">
        <f t="shared" si="142"/>
        <v>2.7569052325581398E-5</v>
      </c>
      <c r="AZ309" s="4">
        <f t="shared" si="143"/>
        <v>1.7721575581395349E-5</v>
      </c>
      <c r="BA309" s="38">
        <f t="shared" si="155"/>
        <v>2.7569052325581399E-2</v>
      </c>
      <c r="BB309" s="39">
        <f t="shared" si="156"/>
        <v>1.7721575581395348E-2</v>
      </c>
      <c r="BC309" s="1">
        <f t="shared" si="171"/>
        <v>0.13990833873903244</v>
      </c>
      <c r="BD309" s="1">
        <f t="shared" si="157"/>
        <v>-0.21281972574619656</v>
      </c>
      <c r="BF309" s="18">
        <f t="shared" si="158"/>
        <v>19.327256480000003</v>
      </c>
      <c r="BG309" s="18">
        <f t="shared" si="159"/>
        <v>8.9495670399999998</v>
      </c>
      <c r="BI309" s="21">
        <f t="shared" si="160"/>
        <v>31.079636089146589</v>
      </c>
      <c r="BJ309" s="21">
        <f t="shared" si="161"/>
        <v>326.40396355978362</v>
      </c>
      <c r="CB309" s="33">
        <v>1.8239999999999999E-4</v>
      </c>
      <c r="CC309" s="40">
        <f t="shared" si="170"/>
        <v>0.18239999999999998</v>
      </c>
      <c r="CJ309" s="1">
        <v>2417.1579999999999</v>
      </c>
      <c r="CK309" s="1">
        <v>2417.1579999999999</v>
      </c>
      <c r="CM309" s="1">
        <v>3947.1089999999999</v>
      </c>
      <c r="CN309" s="1">
        <v>3947.1089999999999</v>
      </c>
      <c r="CT309">
        <v>1.8239999999999999E-4</v>
      </c>
      <c r="CU309">
        <v>12191237.3317474</v>
      </c>
      <c r="CV309" s="33">
        <f t="shared" si="162"/>
        <v>12.1912373317474</v>
      </c>
      <c r="CY309" s="41">
        <f t="shared" si="163"/>
        <v>0.18239999999999998</v>
      </c>
      <c r="CZ309">
        <v>13455019.1089554</v>
      </c>
      <c r="DA309" s="33">
        <f t="shared" si="164"/>
        <v>13.455019108955399</v>
      </c>
      <c r="DC309">
        <v>1.8239999999999999E-4</v>
      </c>
      <c r="DD309">
        <v>13450844.8255198</v>
      </c>
      <c r="DE309">
        <f t="shared" si="165"/>
        <v>13.4508448255198</v>
      </c>
      <c r="DG309" s="43">
        <f t="shared" si="166"/>
        <v>0.18239999999999998</v>
      </c>
      <c r="DH309" s="44">
        <v>13234733.699866399</v>
      </c>
      <c r="DI309" s="38">
        <f t="shared" si="167"/>
        <v>13.2347336998664</v>
      </c>
      <c r="DO309" s="38">
        <f t="shared" si="168"/>
        <v>0.18239999999999998</v>
      </c>
      <c r="DQ309" s="39">
        <f t="shared" si="169"/>
        <v>0</v>
      </c>
    </row>
    <row r="310" spans="1:121" x14ac:dyDescent="0.25">
      <c r="A310" s="1">
        <v>4734.1589999999997</v>
      </c>
      <c r="E310" s="1">
        <v>4275</v>
      </c>
      <c r="F310" s="1">
        <v>4275</v>
      </c>
      <c r="G310" s="1"/>
      <c r="H310" s="1">
        <v>3939.386</v>
      </c>
      <c r="I310" s="1">
        <v>794.29</v>
      </c>
      <c r="J310" s="1"/>
      <c r="K310" s="1">
        <v>-81.085999999999999</v>
      </c>
      <c r="L310" s="1">
        <v>-73.075000000000003</v>
      </c>
      <c r="M310" s="1"/>
      <c r="N310" s="1"/>
      <c r="O310" s="1">
        <v>-630.95299999999997</v>
      </c>
      <c r="P310" s="1"/>
      <c r="Q310" s="1">
        <v>2417.1579999999999</v>
      </c>
      <c r="R310" s="1">
        <v>2898.3409999999999</v>
      </c>
      <c r="S310" s="1">
        <v>-10.355</v>
      </c>
      <c r="T310" s="1">
        <v>-17.405000000000001</v>
      </c>
      <c r="U310" s="1">
        <v>-8.5869999999999997</v>
      </c>
      <c r="V310" s="1">
        <v>-4.9000000000000002E-2</v>
      </c>
      <c r="W310" s="1">
        <v>3.9790000000000001</v>
      </c>
      <c r="X310" s="1">
        <v>5.117</v>
      </c>
      <c r="Y310" s="1">
        <v>7.2169999999999996</v>
      </c>
      <c r="Z310" s="1">
        <v>3.391</v>
      </c>
      <c r="AA310" s="30">
        <v>4734.1589999999997</v>
      </c>
      <c r="AB310" s="1">
        <v>1392.6869999999999</v>
      </c>
      <c r="AC310" s="1">
        <v>4363.9359999999997</v>
      </c>
      <c r="AD310" s="1">
        <v>966.61</v>
      </c>
      <c r="AH310">
        <f t="shared" si="144"/>
        <v>10.355</v>
      </c>
      <c r="AI310" s="1">
        <f t="shared" si="145"/>
        <v>17.405000000000001</v>
      </c>
      <c r="AJ310">
        <f t="shared" si="146"/>
        <v>8.5869999999999997</v>
      </c>
      <c r="AK310">
        <f t="shared" si="147"/>
        <v>4.9000000000000002E-2</v>
      </c>
      <c r="AL310">
        <f t="shared" si="148"/>
        <v>-3.9790000000000001</v>
      </c>
      <c r="AM310">
        <f t="shared" si="149"/>
        <v>-5.117</v>
      </c>
      <c r="AN310" s="1">
        <v>4734.1589999999997</v>
      </c>
      <c r="AO310" s="1">
        <f t="shared" si="150"/>
        <v>47.341589999999997</v>
      </c>
      <c r="AP310" s="1">
        <v>1392.6869999999999</v>
      </c>
      <c r="AQ310" s="1">
        <v>4363.9359999999997</v>
      </c>
      <c r="AR310" s="1">
        <v>966.61</v>
      </c>
      <c r="AS310" s="4">
        <f t="shared" si="151"/>
        <v>-55.854000000000269</v>
      </c>
      <c r="AU310" s="17">
        <f t="shared" si="152"/>
        <v>13.230526499999998</v>
      </c>
      <c r="AV310" s="17">
        <f t="shared" si="153"/>
        <v>20.184193500000003</v>
      </c>
      <c r="AW310" s="17">
        <f t="shared" si="154"/>
        <v>-20.184193500000003</v>
      </c>
      <c r="AY310" s="4">
        <f t="shared" si="142"/>
        <v>2.7521372093023249E-5</v>
      </c>
      <c r="AZ310" s="4">
        <f t="shared" si="143"/>
        <v>1.7721575581395349E-5</v>
      </c>
      <c r="BA310" s="38">
        <f t="shared" si="155"/>
        <v>2.7521372093023248E-2</v>
      </c>
      <c r="BB310" s="39">
        <f t="shared" si="156"/>
        <v>1.7721575581395348E-2</v>
      </c>
      <c r="BC310" s="1">
        <f t="shared" si="171"/>
        <v>0.1397347078963761</v>
      </c>
      <c r="BD310" s="1">
        <f t="shared" si="157"/>
        <v>-0.21317612589691226</v>
      </c>
      <c r="BF310" s="18">
        <f t="shared" si="158"/>
        <v>19.220685539999998</v>
      </c>
      <c r="BG310" s="18">
        <f t="shared" si="159"/>
        <v>8.9002189200000004</v>
      </c>
      <c r="BI310" s="21">
        <f t="shared" si="160"/>
        <v>31.165168523952659</v>
      </c>
      <c r="BJ310" s="21">
        <f t="shared" si="161"/>
        <v>326.78311265628957</v>
      </c>
      <c r="CB310" s="33">
        <v>1.83E-4</v>
      </c>
      <c r="CC310" s="40">
        <f t="shared" si="170"/>
        <v>0.183</v>
      </c>
      <c r="CJ310" s="1">
        <v>2417.1579999999999</v>
      </c>
      <c r="CK310" s="1">
        <v>2417.1579999999999</v>
      </c>
      <c r="CM310" s="1">
        <v>3939.386</v>
      </c>
      <c r="CN310" s="1">
        <v>3939.386</v>
      </c>
      <c r="CT310">
        <v>1.83E-4</v>
      </c>
      <c r="CU310">
        <v>12195882.3839003</v>
      </c>
      <c r="CV310" s="33">
        <f t="shared" si="162"/>
        <v>12.195882383900299</v>
      </c>
      <c r="CY310" s="41">
        <f t="shared" si="163"/>
        <v>0.183</v>
      </c>
      <c r="CZ310">
        <v>13460086.139479799</v>
      </c>
      <c r="DA310" s="33">
        <f t="shared" si="164"/>
        <v>13.460086139479799</v>
      </c>
      <c r="DC310">
        <v>1.83E-4</v>
      </c>
      <c r="DD310">
        <v>13455691.9815847</v>
      </c>
      <c r="DE310">
        <f t="shared" si="165"/>
        <v>13.4556919815847</v>
      </c>
      <c r="DG310" s="43">
        <f t="shared" si="166"/>
        <v>0.183</v>
      </c>
      <c r="DH310" s="44">
        <v>13239683.044559499</v>
      </c>
      <c r="DI310" s="38">
        <f t="shared" si="167"/>
        <v>13.239683044559499</v>
      </c>
      <c r="DO310" s="38">
        <f t="shared" si="168"/>
        <v>0.183</v>
      </c>
      <c r="DQ310" s="39">
        <f t="shared" si="169"/>
        <v>0</v>
      </c>
    </row>
    <row r="311" spans="1:121" x14ac:dyDescent="0.25">
      <c r="A311" s="1">
        <v>4732.3280000000004</v>
      </c>
      <c r="E311" s="1">
        <v>4276</v>
      </c>
      <c r="F311" s="1">
        <v>4276</v>
      </c>
      <c r="G311" s="1"/>
      <c r="H311" s="1">
        <v>4005.0390000000002</v>
      </c>
      <c r="I311" s="1">
        <v>806.24099999999999</v>
      </c>
      <c r="J311" s="1"/>
      <c r="K311" s="1">
        <v>-82.039000000000001</v>
      </c>
      <c r="L311" s="1">
        <v>-74.498000000000005</v>
      </c>
      <c r="M311" s="1"/>
      <c r="N311" s="1"/>
      <c r="O311" s="1">
        <v>-640.46400000000006</v>
      </c>
      <c r="P311" s="1"/>
      <c r="Q311" s="1">
        <v>2454.0970000000002</v>
      </c>
      <c r="R311" s="1">
        <v>2940.4</v>
      </c>
      <c r="S311" s="1">
        <v>-10.55</v>
      </c>
      <c r="T311" s="1">
        <v>-17.670000000000002</v>
      </c>
      <c r="U311" s="1">
        <v>-8.7059999999999995</v>
      </c>
      <c r="V311" s="1">
        <v>-4.9000000000000002E-2</v>
      </c>
      <c r="W311" s="1">
        <v>4.0279999999999996</v>
      </c>
      <c r="X311" s="1">
        <v>5.1829999999999998</v>
      </c>
      <c r="Y311" s="1">
        <v>7.3360000000000003</v>
      </c>
      <c r="Z311" s="1">
        <v>3.4489999999999998</v>
      </c>
      <c r="AA311" s="30">
        <v>4732.3280000000004</v>
      </c>
      <c r="AB311" s="1">
        <v>1383.836</v>
      </c>
      <c r="AC311" s="1">
        <v>4361.8</v>
      </c>
      <c r="AD311" s="1">
        <v>968.74599999999998</v>
      </c>
      <c r="AH311">
        <f t="shared" si="144"/>
        <v>10.55</v>
      </c>
      <c r="AI311" s="1">
        <f t="shared" si="145"/>
        <v>17.670000000000002</v>
      </c>
      <c r="AJ311">
        <f t="shared" si="146"/>
        <v>8.7059999999999995</v>
      </c>
      <c r="AK311">
        <f t="shared" si="147"/>
        <v>4.9000000000000002E-2</v>
      </c>
      <c r="AL311">
        <f t="shared" si="148"/>
        <v>-4.0279999999999996</v>
      </c>
      <c r="AM311">
        <f t="shared" si="149"/>
        <v>-5.1829999999999998</v>
      </c>
      <c r="AN311" s="1">
        <v>4732.3280000000004</v>
      </c>
      <c r="AO311" s="1">
        <f t="shared" si="150"/>
        <v>47.323280000000004</v>
      </c>
      <c r="AP311" s="1">
        <v>1383.836</v>
      </c>
      <c r="AQ311" s="1">
        <v>4361.8</v>
      </c>
      <c r="AR311" s="1">
        <v>968.74599999999998</v>
      </c>
      <c r="AS311" s="4">
        <f t="shared" si="151"/>
        <v>-44.561999999999898</v>
      </c>
      <c r="AU311" s="17">
        <f t="shared" si="152"/>
        <v>13.146442</v>
      </c>
      <c r="AV311" s="17">
        <f t="shared" si="153"/>
        <v>20.338478000000006</v>
      </c>
      <c r="AW311" s="17">
        <f t="shared" si="154"/>
        <v>-20.338478000000006</v>
      </c>
      <c r="AY311" s="4">
        <f t="shared" si="142"/>
        <v>2.7972558139534884E-5</v>
      </c>
      <c r="AZ311" s="4">
        <f t="shared" si="143"/>
        <v>1.7991633720930232E-5</v>
      </c>
      <c r="BA311" s="38">
        <f t="shared" si="155"/>
        <v>2.7972558139534885E-2</v>
      </c>
      <c r="BB311" s="39">
        <f t="shared" si="156"/>
        <v>1.7991633720930232E-2</v>
      </c>
      <c r="BC311" s="1">
        <f t="shared" si="171"/>
        <v>0.13890036785277773</v>
      </c>
      <c r="BD311" s="1">
        <f t="shared" si="157"/>
        <v>-0.21488871861798256</v>
      </c>
      <c r="BF311" s="18">
        <f t="shared" si="158"/>
        <v>19.213251680000003</v>
      </c>
      <c r="BG311" s="18">
        <f t="shared" si="159"/>
        <v>8.8967766400000006</v>
      </c>
      <c r="BI311" s="21">
        <f t="shared" si="160"/>
        <v>31.576173471538059</v>
      </c>
      <c r="BJ311" s="21">
        <f t="shared" si="161"/>
        <v>328.60501980636445</v>
      </c>
      <c r="CB311" s="33">
        <v>1.8359999999999999E-4</v>
      </c>
      <c r="CC311" s="40">
        <f t="shared" si="170"/>
        <v>0.18359999999999999</v>
      </c>
      <c r="CJ311" s="1">
        <v>2454.0970000000002</v>
      </c>
      <c r="CK311" s="1">
        <v>2454.0970000000002</v>
      </c>
      <c r="CM311" s="1">
        <v>4005.0390000000002</v>
      </c>
      <c r="CN311" s="1">
        <v>4005.0390000000002</v>
      </c>
      <c r="CT311">
        <v>1.8359999999999999E-4</v>
      </c>
      <c r="CU311">
        <v>12200521.687644901</v>
      </c>
      <c r="CV311" s="33">
        <f t="shared" si="162"/>
        <v>12.200521687644901</v>
      </c>
      <c r="CY311" s="41">
        <f t="shared" si="163"/>
        <v>0.18359999999999999</v>
      </c>
      <c r="CZ311">
        <v>13465145.175113199</v>
      </c>
      <c r="DA311" s="33">
        <f t="shared" si="164"/>
        <v>13.4651451751132</v>
      </c>
      <c r="DC311">
        <v>1.8359999999999999E-4</v>
      </c>
      <c r="DD311">
        <v>13460528.9702376</v>
      </c>
      <c r="DE311">
        <f t="shared" si="165"/>
        <v>13.460528970237601</v>
      </c>
      <c r="DG311" s="43">
        <f t="shared" si="166"/>
        <v>0.18359999999999999</v>
      </c>
      <c r="DH311" s="44">
        <v>13244624.653390599</v>
      </c>
      <c r="DI311" s="38">
        <f t="shared" si="167"/>
        <v>13.2446246533906</v>
      </c>
      <c r="DO311" s="38">
        <f t="shared" si="168"/>
        <v>0.18359999999999999</v>
      </c>
      <c r="DQ311" s="39">
        <f t="shared" si="169"/>
        <v>0</v>
      </c>
    </row>
    <row r="312" spans="1:121" x14ac:dyDescent="0.25">
      <c r="A312" s="1">
        <v>4860.518</v>
      </c>
      <c r="E312" s="1">
        <v>4277</v>
      </c>
      <c r="F312" s="1">
        <v>4277</v>
      </c>
      <c r="G312" s="1"/>
      <c r="H312" s="1">
        <v>4065.3890000000001</v>
      </c>
      <c r="I312" s="1">
        <v>826.31799999999998</v>
      </c>
      <c r="J312" s="1"/>
      <c r="K312" s="1">
        <v>-85.855000000000004</v>
      </c>
      <c r="L312" s="1">
        <v>-78.768000000000001</v>
      </c>
      <c r="M312" s="1"/>
      <c r="N312" s="1"/>
      <c r="O312" s="1">
        <v>-653.303</v>
      </c>
      <c r="P312" s="1"/>
      <c r="Q312" s="1">
        <v>2491.998</v>
      </c>
      <c r="R312" s="1">
        <v>2979.5949999999998</v>
      </c>
      <c r="S312" s="1">
        <v>-10.715999999999999</v>
      </c>
      <c r="T312" s="1">
        <v>-17.992999999999999</v>
      </c>
      <c r="U312" s="1">
        <v>-8.8480000000000008</v>
      </c>
      <c r="V312" s="1">
        <v>-4.3999999999999997E-2</v>
      </c>
      <c r="W312" s="1">
        <v>4.0999999999999996</v>
      </c>
      <c r="X312" s="1">
        <v>5.2640000000000002</v>
      </c>
      <c r="Y312" s="1">
        <v>7.4610000000000003</v>
      </c>
      <c r="Z312" s="1">
        <v>3.508</v>
      </c>
      <c r="AA312" s="30">
        <v>4860.518</v>
      </c>
      <c r="AB312" s="1">
        <v>1409.779</v>
      </c>
      <c r="AC312" s="1">
        <v>4415.8220000000001</v>
      </c>
      <c r="AD312" s="1">
        <v>994.995</v>
      </c>
      <c r="AH312">
        <f t="shared" si="144"/>
        <v>10.715999999999999</v>
      </c>
      <c r="AI312" s="1">
        <f t="shared" si="145"/>
        <v>17.992999999999999</v>
      </c>
      <c r="AJ312">
        <f t="shared" si="146"/>
        <v>8.8480000000000008</v>
      </c>
      <c r="AK312">
        <f t="shared" si="147"/>
        <v>4.3999999999999997E-2</v>
      </c>
      <c r="AL312">
        <f t="shared" si="148"/>
        <v>-4.0999999999999996</v>
      </c>
      <c r="AM312">
        <f t="shared" si="149"/>
        <v>-5.2640000000000002</v>
      </c>
      <c r="AN312" s="1">
        <v>4860.518</v>
      </c>
      <c r="AO312" s="1">
        <f t="shared" si="150"/>
        <v>48.605179999999997</v>
      </c>
      <c r="AP312" s="1">
        <v>1409.779</v>
      </c>
      <c r="AQ312" s="1">
        <v>4415.8220000000001</v>
      </c>
      <c r="AR312" s="1">
        <v>994.995</v>
      </c>
      <c r="AS312" s="4">
        <f t="shared" si="151"/>
        <v>29.912000000000262</v>
      </c>
      <c r="AU312" s="17">
        <f t="shared" si="152"/>
        <v>13.392900499999998</v>
      </c>
      <c r="AV312" s="17">
        <f t="shared" si="153"/>
        <v>21.114489499999998</v>
      </c>
      <c r="AW312" s="17">
        <f t="shared" si="154"/>
        <v>-21.114489499999998</v>
      </c>
      <c r="AY312" s="4">
        <f t="shared" si="142"/>
        <v>2.8440156976744187E-5</v>
      </c>
      <c r="AZ312" s="4">
        <f t="shared" si="143"/>
        <v>1.8286633720930232E-5</v>
      </c>
      <c r="BA312" s="38">
        <f t="shared" si="155"/>
        <v>2.8440156976744187E-2</v>
      </c>
      <c r="BB312" s="39">
        <f t="shared" si="156"/>
        <v>1.8286633720930232E-2</v>
      </c>
      <c r="BC312" s="1">
        <f t="shared" si="171"/>
        <v>0.13777235780219307</v>
      </c>
      <c r="BD312" s="1">
        <f t="shared" si="157"/>
        <v>-0.21720410766918258</v>
      </c>
      <c r="BF312" s="18">
        <f t="shared" si="158"/>
        <v>19.733703080000002</v>
      </c>
      <c r="BG312" s="18">
        <f t="shared" si="159"/>
        <v>9.1377738399999995</v>
      </c>
      <c r="BI312" s="21">
        <f t="shared" si="160"/>
        <v>32.131843447195529</v>
      </c>
      <c r="BJ312" s="21">
        <f t="shared" si="161"/>
        <v>331.06819964806658</v>
      </c>
      <c r="CB312" s="33">
        <v>1.8420000000000001E-4</v>
      </c>
      <c r="CC312" s="40">
        <f t="shared" si="170"/>
        <v>0.1842</v>
      </c>
      <c r="CJ312" s="1">
        <v>2491.998</v>
      </c>
      <c r="CK312" s="1">
        <v>2491.998</v>
      </c>
      <c r="CM312" s="1">
        <v>4065.3890000000001</v>
      </c>
      <c r="CN312" s="1">
        <v>4065.3890000000001</v>
      </c>
      <c r="CT312">
        <v>1.8420000000000001E-4</v>
      </c>
      <c r="CU312">
        <v>12205155.2483494</v>
      </c>
      <c r="CV312" s="33">
        <f t="shared" si="162"/>
        <v>12.205155248349401</v>
      </c>
      <c r="CY312" s="41">
        <f t="shared" si="163"/>
        <v>0.1842</v>
      </c>
      <c r="CZ312">
        <v>13470196.222282801</v>
      </c>
      <c r="DA312" s="33">
        <f t="shared" si="164"/>
        <v>13.470196222282802</v>
      </c>
      <c r="DC312">
        <v>1.8420000000000001E-4</v>
      </c>
      <c r="DD312">
        <v>13465355.802361</v>
      </c>
      <c r="DE312">
        <f t="shared" si="165"/>
        <v>13.465355802361</v>
      </c>
      <c r="DG312" s="43">
        <f t="shared" si="166"/>
        <v>0.1842</v>
      </c>
      <c r="DH312" s="44">
        <v>13249558.5341166</v>
      </c>
      <c r="DI312" s="38">
        <f t="shared" si="167"/>
        <v>13.2495585341166</v>
      </c>
      <c r="DO312" s="38">
        <f t="shared" si="168"/>
        <v>0.1842</v>
      </c>
      <c r="DQ312" s="39">
        <f t="shared" si="169"/>
        <v>0</v>
      </c>
    </row>
    <row r="313" spans="1:121" x14ac:dyDescent="0.25">
      <c r="A313" s="1">
        <v>4854.1080000000002</v>
      </c>
      <c r="E313" s="1">
        <v>4278</v>
      </c>
      <c r="F313" s="1">
        <v>4278</v>
      </c>
      <c r="G313" s="1"/>
      <c r="H313" s="1">
        <v>3974.625</v>
      </c>
      <c r="I313" s="1">
        <v>827.75199999999995</v>
      </c>
      <c r="J313" s="1"/>
      <c r="K313" s="1">
        <v>-87.286000000000001</v>
      </c>
      <c r="L313" s="1">
        <v>-79.242999999999995</v>
      </c>
      <c r="M313" s="1"/>
      <c r="N313" s="1"/>
      <c r="O313" s="1">
        <v>-651.40099999999995</v>
      </c>
      <c r="P313" s="1"/>
      <c r="Q313" s="1">
        <v>2490.0790000000002</v>
      </c>
      <c r="R313" s="1">
        <v>2978.6390000000001</v>
      </c>
      <c r="S313" s="1">
        <v>-10.73</v>
      </c>
      <c r="T313" s="1">
        <v>-18.015999999999998</v>
      </c>
      <c r="U313" s="1">
        <v>-8.8620000000000001</v>
      </c>
      <c r="V313" s="1">
        <v>-4.9000000000000002E-2</v>
      </c>
      <c r="W313" s="1">
        <v>4.0999999999999996</v>
      </c>
      <c r="X313" s="1">
        <v>5.27</v>
      </c>
      <c r="Y313" s="1">
        <v>7.4640000000000004</v>
      </c>
      <c r="Z313" s="1">
        <v>3.504</v>
      </c>
      <c r="AA313" s="30">
        <v>4854.1080000000002</v>
      </c>
      <c r="AB313" s="1">
        <v>1412.5260000000001</v>
      </c>
      <c r="AC313" s="1">
        <v>4471.9809999999998</v>
      </c>
      <c r="AD313" s="1">
        <v>1002.625</v>
      </c>
      <c r="AH313">
        <f t="shared" si="144"/>
        <v>10.73</v>
      </c>
      <c r="AI313" s="1">
        <f t="shared" si="145"/>
        <v>18.015999999999998</v>
      </c>
      <c r="AJ313">
        <f t="shared" si="146"/>
        <v>8.8620000000000001</v>
      </c>
      <c r="AK313">
        <f t="shared" si="147"/>
        <v>4.9000000000000002E-2</v>
      </c>
      <c r="AL313">
        <f t="shared" si="148"/>
        <v>-4.0999999999999996</v>
      </c>
      <c r="AM313">
        <f t="shared" si="149"/>
        <v>-5.27</v>
      </c>
      <c r="AN313" s="1">
        <v>4854.1080000000002</v>
      </c>
      <c r="AO313" s="1">
        <f t="shared" si="150"/>
        <v>48.541080000000001</v>
      </c>
      <c r="AP313" s="1">
        <v>1412.5260000000001</v>
      </c>
      <c r="AQ313" s="1">
        <v>4471.9809999999998</v>
      </c>
      <c r="AR313" s="1">
        <v>1002.625</v>
      </c>
      <c r="AS313" s="4">
        <f t="shared" si="151"/>
        <v>-27.773999999999432</v>
      </c>
      <c r="AU313" s="17">
        <f t="shared" si="152"/>
        <v>13.418996999999999</v>
      </c>
      <c r="AV313" s="17">
        <f t="shared" si="153"/>
        <v>20.996822999999999</v>
      </c>
      <c r="AW313" s="17">
        <f t="shared" si="154"/>
        <v>-20.996822999999999</v>
      </c>
      <c r="AY313" s="4">
        <f t="shared" si="142"/>
        <v>2.7920796511627908E-5</v>
      </c>
      <c r="AZ313" s="4">
        <f t="shared" si="143"/>
        <v>1.8264418604651163E-5</v>
      </c>
      <c r="BA313" s="38">
        <f t="shared" si="155"/>
        <v>2.7920796511627908E-2</v>
      </c>
      <c r="BB313" s="39">
        <f t="shared" si="156"/>
        <v>1.8264418604651163E-2</v>
      </c>
      <c r="BC313" s="1">
        <f t="shared" si="171"/>
        <v>0.13822309886801035</v>
      </c>
      <c r="BD313" s="1">
        <f t="shared" si="157"/>
        <v>-0.21627890232355768</v>
      </c>
      <c r="BF313" s="18">
        <f t="shared" si="158"/>
        <v>19.707678480000002</v>
      </c>
      <c r="BG313" s="18">
        <f t="shared" si="159"/>
        <v>9.1257230400000005</v>
      </c>
      <c r="BI313" s="21">
        <f t="shared" si="160"/>
        <v>31.909803513295397</v>
      </c>
      <c r="BJ313" s="21">
        <f t="shared" si="161"/>
        <v>330.08393864208261</v>
      </c>
      <c r="CB313" s="33">
        <v>1.8479999999999999E-4</v>
      </c>
      <c r="CC313" s="40">
        <f t="shared" si="170"/>
        <v>0.18479999999999999</v>
      </c>
      <c r="CJ313" s="1">
        <v>2490.0790000000002</v>
      </c>
      <c r="CK313" s="1">
        <v>2490.0790000000002</v>
      </c>
      <c r="CM313" s="1">
        <v>3974.625</v>
      </c>
      <c r="CN313" s="1">
        <v>3974.625</v>
      </c>
      <c r="CT313">
        <v>1.8479999999999999E-4</v>
      </c>
      <c r="CU313">
        <v>12209783.071374901</v>
      </c>
      <c r="CV313" s="33">
        <f t="shared" si="162"/>
        <v>12.2097830713749</v>
      </c>
      <c r="CY313" s="41">
        <f t="shared" si="163"/>
        <v>0.18479999999999999</v>
      </c>
      <c r="CZ313">
        <v>13475239.2874084</v>
      </c>
      <c r="DA313" s="33">
        <f t="shared" si="164"/>
        <v>13.475239287408399</v>
      </c>
      <c r="DC313">
        <v>1.8479999999999999E-4</v>
      </c>
      <c r="DD313">
        <v>13470172.4888216</v>
      </c>
      <c r="DE313">
        <f t="shared" si="165"/>
        <v>13.4701724888216</v>
      </c>
      <c r="DG313" s="43">
        <f t="shared" si="166"/>
        <v>0.18479999999999999</v>
      </c>
      <c r="DH313" s="44">
        <v>13254484.694483699</v>
      </c>
      <c r="DI313" s="38">
        <f t="shared" si="167"/>
        <v>13.254484694483699</v>
      </c>
      <c r="DO313" s="38">
        <f t="shared" si="168"/>
        <v>0.18479999999999999</v>
      </c>
      <c r="DQ313" s="39">
        <f t="shared" si="169"/>
        <v>0</v>
      </c>
    </row>
    <row r="314" spans="1:121" x14ac:dyDescent="0.25">
      <c r="A314" s="1">
        <v>4894.7020000000002</v>
      </c>
      <c r="E314" s="1">
        <v>4461</v>
      </c>
      <c r="F314" s="1">
        <v>4461</v>
      </c>
      <c r="G314" s="1"/>
      <c r="H314" s="1">
        <v>3731.38</v>
      </c>
      <c r="I314" s="1">
        <v>825.84</v>
      </c>
      <c r="J314" s="1"/>
      <c r="K314" s="1">
        <v>-89.192999999999998</v>
      </c>
      <c r="L314" s="1">
        <v>-82.09</v>
      </c>
      <c r="M314" s="1"/>
      <c r="N314" s="1"/>
      <c r="O314" s="1">
        <v>-681.83199999999999</v>
      </c>
      <c r="P314" s="1"/>
      <c r="Q314" s="1">
        <v>2537.0990000000002</v>
      </c>
      <c r="R314" s="1">
        <v>3025.9630000000002</v>
      </c>
      <c r="S314" s="1">
        <v>-11.081</v>
      </c>
      <c r="T314" s="1">
        <v>-18.603999999999999</v>
      </c>
      <c r="U314" s="1">
        <v>-9.1620000000000008</v>
      </c>
      <c r="V314" s="1">
        <v>-0.13700000000000001</v>
      </c>
      <c r="W314" s="1">
        <v>4.2309999999999999</v>
      </c>
      <c r="X314" s="1">
        <v>5.4169999999999998</v>
      </c>
      <c r="Y314" s="1">
        <v>7.6980000000000004</v>
      </c>
      <c r="Z314" s="1">
        <v>3.6320000000000001</v>
      </c>
      <c r="AA314" s="30">
        <v>4894.7020000000002</v>
      </c>
      <c r="AB314" s="1">
        <v>1389.635</v>
      </c>
      <c r="AC314" s="1">
        <v>4428.6409999999996</v>
      </c>
      <c r="AD314" s="1">
        <v>1009.34</v>
      </c>
      <c r="AH314">
        <f t="shared" si="144"/>
        <v>11.081</v>
      </c>
      <c r="AI314" s="1">
        <f t="shared" si="145"/>
        <v>18.603999999999999</v>
      </c>
      <c r="AJ314">
        <f t="shared" si="146"/>
        <v>9.1620000000000008</v>
      </c>
      <c r="AK314">
        <f t="shared" si="147"/>
        <v>0.13700000000000001</v>
      </c>
      <c r="AL314">
        <f t="shared" si="148"/>
        <v>-4.2309999999999999</v>
      </c>
      <c r="AM314">
        <f t="shared" si="149"/>
        <v>-5.4169999999999998</v>
      </c>
      <c r="AN314" s="1">
        <v>4894.7020000000002</v>
      </c>
      <c r="AO314" s="1">
        <f t="shared" si="150"/>
        <v>48.947020000000002</v>
      </c>
      <c r="AP314" s="1">
        <v>1389.635</v>
      </c>
      <c r="AQ314" s="1">
        <v>4428.6409999999996</v>
      </c>
      <c r="AR314" s="1">
        <v>1009.34</v>
      </c>
      <c r="AS314" s="4">
        <f t="shared" si="151"/>
        <v>85.766000000000531</v>
      </c>
      <c r="AU314" s="17">
        <f t="shared" si="152"/>
        <v>13.201532499999999</v>
      </c>
      <c r="AV314" s="17">
        <f t="shared" si="153"/>
        <v>21.849137500000001</v>
      </c>
      <c r="AW314" s="17">
        <f t="shared" si="154"/>
        <v>-21.849137500000001</v>
      </c>
      <c r="AY314" s="4">
        <f t="shared" si="142"/>
        <v>2.6495465116279068E-5</v>
      </c>
      <c r="AZ314" s="4">
        <f t="shared" si="143"/>
        <v>1.871471511627907E-5</v>
      </c>
      <c r="BA314" s="38">
        <f t="shared" si="155"/>
        <v>2.6495465116279069E-2</v>
      </c>
      <c r="BB314" s="39">
        <f t="shared" si="156"/>
        <v>1.871471511627907E-2</v>
      </c>
      <c r="BC314" s="1">
        <f t="shared" si="171"/>
        <v>0.13485532418521085</v>
      </c>
      <c r="BD314" s="1">
        <f t="shared" si="157"/>
        <v>-0.22319170298825139</v>
      </c>
      <c r="BF314" s="18">
        <f t="shared" si="158"/>
        <v>19.872490120000002</v>
      </c>
      <c r="BG314" s="18">
        <f t="shared" si="159"/>
        <v>9.2020397599999999</v>
      </c>
      <c r="BI314" s="21">
        <f t="shared" si="160"/>
        <v>33.568805820093182</v>
      </c>
      <c r="BJ314" s="21">
        <f t="shared" si="161"/>
        <v>337.43798190239511</v>
      </c>
      <c r="CB314" s="33">
        <v>1.8540000000000001E-4</v>
      </c>
      <c r="CC314" s="40">
        <f t="shared" si="170"/>
        <v>0.18540000000000001</v>
      </c>
      <c r="CJ314" s="1">
        <v>2537.0990000000002</v>
      </c>
      <c r="CK314" s="1">
        <v>2537.0990000000002</v>
      </c>
      <c r="CM314" s="1">
        <v>3731.38</v>
      </c>
      <c r="CN314" s="1">
        <v>3731.38</v>
      </c>
      <c r="CT314">
        <v>1.8540000000000001E-4</v>
      </c>
      <c r="CU314">
        <v>12214405.1620757</v>
      </c>
      <c r="CV314" s="33">
        <f t="shared" si="162"/>
        <v>12.2144051620757</v>
      </c>
      <c r="CY314" s="41">
        <f t="shared" si="163"/>
        <v>0.18540000000000001</v>
      </c>
      <c r="CZ314">
        <v>13480274.3769028</v>
      </c>
      <c r="DA314" s="33">
        <f t="shared" si="164"/>
        <v>13.4802743769028</v>
      </c>
      <c r="DC314">
        <v>1.8540000000000001E-4</v>
      </c>
      <c r="DD314">
        <v>13474979.0404697</v>
      </c>
      <c r="DE314">
        <f t="shared" si="165"/>
        <v>13.4749790404697</v>
      </c>
      <c r="DG314" s="43">
        <f t="shared" si="166"/>
        <v>0.18540000000000001</v>
      </c>
      <c r="DH314" s="44">
        <v>13259403.1422274</v>
      </c>
      <c r="DI314" s="38">
        <f t="shared" si="167"/>
        <v>13.2594031422274</v>
      </c>
      <c r="DO314" s="38">
        <f t="shared" si="168"/>
        <v>0.18540000000000001</v>
      </c>
      <c r="DQ314" s="39">
        <f t="shared" si="169"/>
        <v>0</v>
      </c>
    </row>
    <row r="315" spans="1:121" x14ac:dyDescent="0.25">
      <c r="A315" s="1">
        <v>4891.6490000000003</v>
      </c>
      <c r="E315" s="1">
        <v>4462</v>
      </c>
      <c r="F315" s="1">
        <v>4462</v>
      </c>
      <c r="G315" s="1"/>
      <c r="H315" s="1">
        <v>3723.1770000000001</v>
      </c>
      <c r="I315" s="1">
        <v>828.70799999999997</v>
      </c>
      <c r="J315" s="1"/>
      <c r="K315" s="1">
        <v>-90.147000000000006</v>
      </c>
      <c r="L315" s="1">
        <v>-83.039000000000001</v>
      </c>
      <c r="M315" s="1"/>
      <c r="N315" s="1"/>
      <c r="O315" s="1">
        <v>-684.68499999999995</v>
      </c>
      <c r="P315" s="1"/>
      <c r="Q315" s="1">
        <v>2538.058</v>
      </c>
      <c r="R315" s="1">
        <v>3027.3969999999999</v>
      </c>
      <c r="S315" s="1">
        <v>-11.090999999999999</v>
      </c>
      <c r="T315" s="1">
        <v>-18.628</v>
      </c>
      <c r="U315" s="1">
        <v>-9.1760000000000002</v>
      </c>
      <c r="V315" s="1">
        <v>-0.13200000000000001</v>
      </c>
      <c r="W315" s="1">
        <v>4.2359999999999998</v>
      </c>
      <c r="X315" s="1">
        <v>5.4329999999999998</v>
      </c>
      <c r="Y315" s="1">
        <v>7.7009999999999996</v>
      </c>
      <c r="Z315" s="1">
        <v>3.6320000000000001</v>
      </c>
      <c r="AA315" s="30">
        <v>4891.6490000000003</v>
      </c>
      <c r="AB315" s="1">
        <v>1401.8430000000001</v>
      </c>
      <c r="AC315" s="1">
        <v>4507.3860000000004</v>
      </c>
      <c r="AD315" s="1">
        <v>1022.769</v>
      </c>
      <c r="AH315">
        <f t="shared" si="144"/>
        <v>11.090999999999999</v>
      </c>
      <c r="AI315" s="1">
        <f t="shared" si="145"/>
        <v>18.628</v>
      </c>
      <c r="AJ315">
        <f t="shared" si="146"/>
        <v>9.1760000000000002</v>
      </c>
      <c r="AK315">
        <f t="shared" si="147"/>
        <v>0.13200000000000001</v>
      </c>
      <c r="AL315">
        <f t="shared" si="148"/>
        <v>-4.2359999999999998</v>
      </c>
      <c r="AM315">
        <f t="shared" si="149"/>
        <v>-5.4329999999999998</v>
      </c>
      <c r="AN315" s="1">
        <v>4891.6490000000003</v>
      </c>
      <c r="AO315" s="1">
        <f t="shared" si="150"/>
        <v>48.916490000000003</v>
      </c>
      <c r="AP315" s="1">
        <v>1401.8430000000001</v>
      </c>
      <c r="AQ315" s="1">
        <v>4507.3860000000004</v>
      </c>
      <c r="AR315" s="1">
        <v>1022.769</v>
      </c>
      <c r="AS315" s="4">
        <f t="shared" si="151"/>
        <v>5.1890000000003056</v>
      </c>
      <c r="AU315" s="17">
        <f t="shared" si="152"/>
        <v>13.317508499999999</v>
      </c>
      <c r="AV315" s="17">
        <f t="shared" si="153"/>
        <v>21.580551500000002</v>
      </c>
      <c r="AW315" s="17">
        <f t="shared" si="154"/>
        <v>-21.580551500000002</v>
      </c>
      <c r="AY315" s="4">
        <f t="shared" si="142"/>
        <v>2.6464447674418606E-5</v>
      </c>
      <c r="AZ315" s="4">
        <f t="shared" si="143"/>
        <v>1.8736877906976744E-5</v>
      </c>
      <c r="BA315" s="38">
        <f t="shared" si="155"/>
        <v>2.6464447674418606E-2</v>
      </c>
      <c r="BB315" s="39">
        <f t="shared" si="156"/>
        <v>1.8736877906976743E-2</v>
      </c>
      <c r="BC315" s="1">
        <f t="shared" si="171"/>
        <v>0.13612493966758446</v>
      </c>
      <c r="BD315" s="1">
        <f t="shared" si="157"/>
        <v>-0.22058565015601078</v>
      </c>
      <c r="BF315" s="18">
        <f t="shared" si="158"/>
        <v>19.860094940000003</v>
      </c>
      <c r="BG315" s="18">
        <f t="shared" si="159"/>
        <v>9.1963001200000001</v>
      </c>
      <c r="BI315" s="21">
        <f t="shared" si="160"/>
        <v>32.943379474096325</v>
      </c>
      <c r="BJ315" s="21">
        <f t="shared" si="161"/>
        <v>334.6655852723519</v>
      </c>
      <c r="CB315" s="33">
        <v>1.8599999999999999E-4</v>
      </c>
      <c r="CC315" s="40">
        <f t="shared" si="170"/>
        <v>0.186</v>
      </c>
      <c r="CJ315" s="1">
        <v>2538.058</v>
      </c>
      <c r="CK315" s="1">
        <v>2538.058</v>
      </c>
      <c r="CM315" s="1">
        <v>3723.1770000000001</v>
      </c>
      <c r="CN315" s="1">
        <v>3723.1770000000001</v>
      </c>
      <c r="CT315">
        <v>1.8599999999999999E-4</v>
      </c>
      <c r="CU315">
        <v>12219021.525799099</v>
      </c>
      <c r="CV315" s="33">
        <f t="shared" si="162"/>
        <v>12.2190215257991</v>
      </c>
      <c r="CY315" s="41">
        <f t="shared" si="163"/>
        <v>0.186</v>
      </c>
      <c r="CZ315">
        <v>13485301.4971717</v>
      </c>
      <c r="DA315" s="33">
        <f t="shared" si="164"/>
        <v>13.485301497171699</v>
      </c>
      <c r="DC315">
        <v>1.8599999999999999E-4</v>
      </c>
      <c r="DD315">
        <v>13479775.4681396</v>
      </c>
      <c r="DE315">
        <f t="shared" si="165"/>
        <v>13.4797754681396</v>
      </c>
      <c r="DG315" s="43">
        <f t="shared" si="166"/>
        <v>0.186</v>
      </c>
      <c r="DH315" s="44">
        <v>13264313.885072401</v>
      </c>
      <c r="DI315" s="38">
        <f t="shared" si="167"/>
        <v>13.264313885072401</v>
      </c>
      <c r="DO315" s="38">
        <f t="shared" si="168"/>
        <v>0.186</v>
      </c>
      <c r="DQ315" s="39">
        <f t="shared" si="169"/>
        <v>0</v>
      </c>
    </row>
    <row r="316" spans="1:121" x14ac:dyDescent="0.25">
      <c r="A316" s="1">
        <v>4871.5050000000001</v>
      </c>
      <c r="E316" s="1">
        <v>4463</v>
      </c>
      <c r="F316" s="1">
        <v>4463</v>
      </c>
      <c r="G316" s="1"/>
      <c r="H316" s="1">
        <v>3752.1280000000002</v>
      </c>
      <c r="I316" s="1">
        <v>834.44399999999996</v>
      </c>
      <c r="J316" s="1"/>
      <c r="K316" s="1">
        <v>-90.147000000000006</v>
      </c>
      <c r="L316" s="1">
        <v>-81.614999999999995</v>
      </c>
      <c r="M316" s="1"/>
      <c r="N316" s="1"/>
      <c r="O316" s="1">
        <v>-687.06299999999999</v>
      </c>
      <c r="P316" s="1"/>
      <c r="Q316" s="1">
        <v>2560.1309999999999</v>
      </c>
      <c r="R316" s="1">
        <v>3051.3</v>
      </c>
      <c r="S316" s="1">
        <v>-11.173999999999999</v>
      </c>
      <c r="T316" s="1">
        <v>-18.774999999999999</v>
      </c>
      <c r="U316" s="1">
        <v>-9.2330000000000005</v>
      </c>
      <c r="V316" s="1">
        <v>-0.14199999999999999</v>
      </c>
      <c r="W316" s="1">
        <v>4.2649999999999997</v>
      </c>
      <c r="X316" s="1">
        <v>5.46</v>
      </c>
      <c r="Y316" s="1">
        <v>7.7679999999999998</v>
      </c>
      <c r="Z316" s="1">
        <v>3.661</v>
      </c>
      <c r="AA316" s="30">
        <v>4871.5050000000001</v>
      </c>
      <c r="AB316" s="1">
        <v>1402.1489999999999</v>
      </c>
      <c r="AC316" s="1">
        <v>4535.4660000000003</v>
      </c>
      <c r="AD316" s="1">
        <v>1023.6849999999999</v>
      </c>
      <c r="AH316">
        <f t="shared" si="144"/>
        <v>11.173999999999999</v>
      </c>
      <c r="AI316" s="1">
        <f t="shared" si="145"/>
        <v>18.774999999999999</v>
      </c>
      <c r="AJ316">
        <f t="shared" si="146"/>
        <v>9.2330000000000005</v>
      </c>
      <c r="AK316">
        <f t="shared" si="147"/>
        <v>0.14199999999999999</v>
      </c>
      <c r="AL316">
        <f t="shared" si="148"/>
        <v>-4.2649999999999997</v>
      </c>
      <c r="AM316">
        <f t="shared" si="149"/>
        <v>-5.46</v>
      </c>
      <c r="AN316" s="1">
        <v>4871.5050000000001</v>
      </c>
      <c r="AO316" s="1">
        <f t="shared" si="150"/>
        <v>48.715049999999998</v>
      </c>
      <c r="AP316" s="1">
        <v>1402.1489999999999</v>
      </c>
      <c r="AQ316" s="1">
        <v>4535.4660000000003</v>
      </c>
      <c r="AR316" s="1">
        <v>1023.6849999999999</v>
      </c>
      <c r="AS316" s="4">
        <f t="shared" si="151"/>
        <v>-42.424999999999272</v>
      </c>
      <c r="AU316" s="17">
        <f t="shared" si="152"/>
        <v>13.320415499999999</v>
      </c>
      <c r="AV316" s="17">
        <f t="shared" si="153"/>
        <v>21.373144499999999</v>
      </c>
      <c r="AW316" s="17">
        <f t="shared" si="154"/>
        <v>-21.373144499999999</v>
      </c>
      <c r="AY316" s="4">
        <f t="shared" si="142"/>
        <v>2.6666116279069766E-5</v>
      </c>
      <c r="AZ316" s="4">
        <f t="shared" si="143"/>
        <v>1.8879034883720932E-5</v>
      </c>
      <c r="BA316" s="38">
        <f t="shared" si="155"/>
        <v>2.6666116279069764E-2</v>
      </c>
      <c r="BB316" s="39">
        <f t="shared" si="156"/>
        <v>1.8879034883720933E-2</v>
      </c>
      <c r="BC316" s="1">
        <f t="shared" si="171"/>
        <v>0.13671766220090095</v>
      </c>
      <c r="BD316" s="1">
        <f t="shared" si="157"/>
        <v>-0.2193690091665717</v>
      </c>
      <c r="BF316" s="18">
        <f t="shared" si="158"/>
        <v>19.778310300000001</v>
      </c>
      <c r="BG316" s="18">
        <f t="shared" si="159"/>
        <v>9.1584293999999993</v>
      </c>
      <c r="BI316" s="21">
        <f t="shared" si="160"/>
        <v>32.651397930590676</v>
      </c>
      <c r="BJ316" s="21">
        <f t="shared" si="161"/>
        <v>333.37128634741674</v>
      </c>
      <c r="CB316" s="33">
        <v>1.8660000000000001E-4</v>
      </c>
      <c r="CC316" s="40">
        <f t="shared" si="170"/>
        <v>0.18660000000000002</v>
      </c>
      <c r="CJ316" s="1">
        <v>2560.1309999999999</v>
      </c>
      <c r="CK316" s="1">
        <v>2560.1309999999999</v>
      </c>
      <c r="CM316" s="1">
        <v>3752.1280000000002</v>
      </c>
      <c r="CN316" s="1">
        <v>3752.1280000000002</v>
      </c>
      <c r="CT316">
        <v>1.8660000000000001E-4</v>
      </c>
      <c r="CU316">
        <v>12223632.1678857</v>
      </c>
      <c r="CV316" s="33">
        <f t="shared" si="162"/>
        <v>12.2236321678857</v>
      </c>
      <c r="CY316" s="41">
        <f t="shared" si="163"/>
        <v>0.18660000000000002</v>
      </c>
      <c r="CZ316">
        <v>13490320.6546137</v>
      </c>
      <c r="DA316" s="33">
        <f t="shared" si="164"/>
        <v>13.490320654613699</v>
      </c>
      <c r="DC316">
        <v>1.8660000000000001E-4</v>
      </c>
      <c r="DD316">
        <v>13484561.7826497</v>
      </c>
      <c r="DE316">
        <f t="shared" si="165"/>
        <v>13.484561782649699</v>
      </c>
      <c r="DG316" s="43">
        <f t="shared" si="166"/>
        <v>0.18660000000000002</v>
      </c>
      <c r="DH316" s="44">
        <v>13269216.930732699</v>
      </c>
      <c r="DI316" s="38">
        <f t="shared" si="167"/>
        <v>13.2692169307327</v>
      </c>
      <c r="DO316" s="38">
        <f t="shared" si="168"/>
        <v>0.18660000000000002</v>
      </c>
      <c r="DQ316" s="39">
        <f t="shared" si="169"/>
        <v>0</v>
      </c>
    </row>
    <row r="317" spans="1:121" x14ac:dyDescent="0.25">
      <c r="A317" s="1">
        <v>4991.1490000000003</v>
      </c>
      <c r="E317" s="1">
        <v>4464</v>
      </c>
      <c r="F317" s="1">
        <v>4464</v>
      </c>
      <c r="G317" s="1"/>
      <c r="H317" s="1">
        <v>3920.56</v>
      </c>
      <c r="I317" s="1">
        <v>870.77700000000004</v>
      </c>
      <c r="J317" s="1"/>
      <c r="K317" s="1">
        <v>-95.87</v>
      </c>
      <c r="L317" s="1">
        <v>-88.257999999999996</v>
      </c>
      <c r="M317" s="1"/>
      <c r="N317" s="1"/>
      <c r="O317" s="1">
        <v>-705.13099999999997</v>
      </c>
      <c r="P317" s="1"/>
      <c r="Q317" s="1">
        <v>2613.3960000000002</v>
      </c>
      <c r="R317" s="1">
        <v>3109.1509999999998</v>
      </c>
      <c r="S317" s="1">
        <v>-11.432</v>
      </c>
      <c r="T317" s="1">
        <v>-19.192</v>
      </c>
      <c r="U317" s="1">
        <v>-9.452</v>
      </c>
      <c r="V317" s="1">
        <v>-0.14199999999999999</v>
      </c>
      <c r="W317" s="1">
        <v>4.3520000000000003</v>
      </c>
      <c r="X317" s="1">
        <v>5.58</v>
      </c>
      <c r="Y317" s="1">
        <v>7.9279999999999999</v>
      </c>
      <c r="Z317" s="1">
        <v>3.738</v>
      </c>
      <c r="AA317" s="30">
        <v>4991.1490000000003</v>
      </c>
      <c r="AB317" s="1">
        <v>1415.578</v>
      </c>
      <c r="AC317" s="1">
        <v>4577.28</v>
      </c>
      <c r="AD317" s="1">
        <v>1047.1859999999999</v>
      </c>
      <c r="AH317">
        <f t="shared" si="144"/>
        <v>11.432</v>
      </c>
      <c r="AI317" s="1">
        <f t="shared" si="145"/>
        <v>19.192</v>
      </c>
      <c r="AJ317">
        <f t="shared" si="146"/>
        <v>9.452</v>
      </c>
      <c r="AK317">
        <f t="shared" si="147"/>
        <v>0.14199999999999999</v>
      </c>
      <c r="AL317">
        <f t="shared" si="148"/>
        <v>-4.3520000000000003</v>
      </c>
      <c r="AM317">
        <f t="shared" si="149"/>
        <v>-5.58</v>
      </c>
      <c r="AN317" s="1">
        <v>4991.1490000000003</v>
      </c>
      <c r="AO317" s="1">
        <f t="shared" si="150"/>
        <v>49.911490000000001</v>
      </c>
      <c r="AP317" s="1">
        <v>1415.578</v>
      </c>
      <c r="AQ317" s="1">
        <v>4577.28</v>
      </c>
      <c r="AR317" s="1">
        <v>1047.1859999999999</v>
      </c>
      <c r="AS317" s="4">
        <f t="shared" si="151"/>
        <v>45.476999999999862</v>
      </c>
      <c r="AU317" s="17">
        <f t="shared" si="152"/>
        <v>13.447991</v>
      </c>
      <c r="AV317" s="17">
        <f t="shared" si="153"/>
        <v>22.307719000000002</v>
      </c>
      <c r="AW317" s="17">
        <f t="shared" si="154"/>
        <v>-22.307719000000002</v>
      </c>
      <c r="AY317" s="4">
        <f t="shared" si="142"/>
        <v>2.7856610465116279E-5</v>
      </c>
      <c r="AZ317" s="4">
        <f t="shared" si="143"/>
        <v>1.9293761627906975E-5</v>
      </c>
      <c r="BA317" s="38">
        <f t="shared" si="155"/>
        <v>2.7856610465116279E-2</v>
      </c>
      <c r="BB317" s="39">
        <f t="shared" si="156"/>
        <v>1.9293761627906976E-2</v>
      </c>
      <c r="BC317" s="1">
        <f t="shared" si="171"/>
        <v>0.13471838849130729</v>
      </c>
      <c r="BD317" s="1">
        <f t="shared" si="157"/>
        <v>-0.22347278151784289</v>
      </c>
      <c r="BF317" s="18">
        <f t="shared" si="158"/>
        <v>20.264064940000004</v>
      </c>
      <c r="BG317" s="18">
        <f t="shared" si="159"/>
        <v>9.3833601200000007</v>
      </c>
      <c r="BI317" s="21">
        <f t="shared" si="160"/>
        <v>33.636261826942224</v>
      </c>
      <c r="BJ317" s="21">
        <f t="shared" si="161"/>
        <v>337.73700161472647</v>
      </c>
      <c r="CB317" s="33">
        <v>1.872E-4</v>
      </c>
      <c r="CC317" s="40">
        <f t="shared" si="170"/>
        <v>0.18720000000000001</v>
      </c>
      <c r="CJ317" s="1">
        <v>2613.3960000000002</v>
      </c>
      <c r="CK317" s="1">
        <v>2613.3960000000002</v>
      </c>
      <c r="CM317" s="1">
        <v>3920.56</v>
      </c>
      <c r="CN317" s="1">
        <v>3920.56</v>
      </c>
      <c r="CT317">
        <v>1.872E-4</v>
      </c>
      <c r="CU317">
        <v>12228237.0936689</v>
      </c>
      <c r="CV317" s="33">
        <f t="shared" si="162"/>
        <v>12.2282370936689</v>
      </c>
      <c r="CY317" s="41">
        <f t="shared" si="163"/>
        <v>0.18720000000000001</v>
      </c>
      <c r="CZ317">
        <v>13495331.855620099</v>
      </c>
      <c r="DA317" s="33">
        <f t="shared" si="164"/>
        <v>13.495331855620099</v>
      </c>
      <c r="DC317">
        <v>1.872E-4</v>
      </c>
      <c r="DD317">
        <v>13489337.9948023</v>
      </c>
      <c r="DE317">
        <f t="shared" si="165"/>
        <v>13.4893379948023</v>
      </c>
      <c r="DG317" s="43">
        <f t="shared" si="166"/>
        <v>0.18720000000000001</v>
      </c>
      <c r="DH317" s="44">
        <v>13274112.286911501</v>
      </c>
      <c r="DI317" s="38">
        <f t="shared" si="167"/>
        <v>13.274112286911501</v>
      </c>
      <c r="DO317" s="38">
        <f t="shared" si="168"/>
        <v>0.18720000000000001</v>
      </c>
      <c r="DQ317" s="39">
        <f t="shared" si="169"/>
        <v>0</v>
      </c>
    </row>
    <row r="318" spans="1:121" x14ac:dyDescent="0.25">
      <c r="A318" s="1">
        <v>4996.0320000000002</v>
      </c>
      <c r="E318" s="1">
        <v>4465</v>
      </c>
      <c r="F318" s="1">
        <v>4465</v>
      </c>
      <c r="G318" s="1"/>
      <c r="H318" s="1">
        <v>3740.5479999999998</v>
      </c>
      <c r="I318" s="1">
        <v>871.73299999999995</v>
      </c>
      <c r="J318" s="1"/>
      <c r="K318" s="1">
        <v>-96.823999999999998</v>
      </c>
      <c r="L318" s="1">
        <v>-91.103999999999999</v>
      </c>
      <c r="M318" s="1"/>
      <c r="N318" s="1"/>
      <c r="O318" s="1">
        <v>-707.03200000000004</v>
      </c>
      <c r="P318" s="1"/>
      <c r="Q318" s="1">
        <v>2614.8359999999998</v>
      </c>
      <c r="R318" s="1">
        <v>3109.1509999999998</v>
      </c>
      <c r="S318" s="1">
        <v>-11.446999999999999</v>
      </c>
      <c r="T318" s="1">
        <v>-19.23</v>
      </c>
      <c r="U318" s="1">
        <v>-9.4710000000000001</v>
      </c>
      <c r="V318" s="1">
        <v>-0.13700000000000001</v>
      </c>
      <c r="W318" s="1">
        <v>4.367</v>
      </c>
      <c r="X318" s="1">
        <v>5.585</v>
      </c>
      <c r="Y318" s="1">
        <v>7.9349999999999996</v>
      </c>
      <c r="Z318" s="1">
        <v>3.738</v>
      </c>
      <c r="AA318" s="30">
        <v>4996.0320000000002</v>
      </c>
      <c r="AB318" s="1">
        <v>1421.682</v>
      </c>
      <c r="AC318" s="1">
        <v>4639.5429999999997</v>
      </c>
      <c r="AD318" s="1">
        <v>1062.752</v>
      </c>
      <c r="AH318">
        <f t="shared" si="144"/>
        <v>11.446999999999999</v>
      </c>
      <c r="AI318" s="1">
        <f t="shared" si="145"/>
        <v>19.23</v>
      </c>
      <c r="AJ318">
        <f t="shared" si="146"/>
        <v>9.4710000000000001</v>
      </c>
      <c r="AK318">
        <f t="shared" si="147"/>
        <v>0.13700000000000001</v>
      </c>
      <c r="AL318">
        <f t="shared" si="148"/>
        <v>-4.367</v>
      </c>
      <c r="AM318">
        <f t="shared" si="149"/>
        <v>-5.585</v>
      </c>
      <c r="AN318" s="1">
        <v>4996.0320000000002</v>
      </c>
      <c r="AO318" s="1">
        <f t="shared" si="150"/>
        <v>49.960320000000003</v>
      </c>
      <c r="AP318" s="1">
        <v>1421.682</v>
      </c>
      <c r="AQ318" s="1">
        <v>4639.5429999999997</v>
      </c>
      <c r="AR318" s="1">
        <v>1062.752</v>
      </c>
      <c r="AS318" s="4">
        <f t="shared" si="151"/>
        <v>-2.4409999999998035</v>
      </c>
      <c r="AU318" s="17">
        <f t="shared" si="152"/>
        <v>13.505979</v>
      </c>
      <c r="AV318" s="17">
        <f t="shared" si="153"/>
        <v>22.237521000000005</v>
      </c>
      <c r="AW318" s="17">
        <f t="shared" si="154"/>
        <v>-22.237521000000005</v>
      </c>
      <c r="AY318" s="4">
        <f t="shared" si="142"/>
        <v>2.6815587209302328E-5</v>
      </c>
      <c r="AZ318" s="4">
        <f t="shared" si="143"/>
        <v>1.9313186046511628E-5</v>
      </c>
      <c r="BA318" s="38">
        <f t="shared" si="155"/>
        <v>2.6815587209302327E-2</v>
      </c>
      <c r="BB318" s="39">
        <f t="shared" si="156"/>
        <v>1.9313186046511627E-2</v>
      </c>
      <c r="BC318" s="1">
        <f t="shared" si="171"/>
        <v>0.13516705857768724</v>
      </c>
      <c r="BD318" s="1">
        <f t="shared" si="157"/>
        <v>-0.22255182713001043</v>
      </c>
      <c r="BF318" s="18">
        <f t="shared" si="158"/>
        <v>20.28388992</v>
      </c>
      <c r="BG318" s="18">
        <f t="shared" si="159"/>
        <v>9.3925401599999994</v>
      </c>
      <c r="BI318" s="21">
        <f t="shared" si="160"/>
        <v>33.415242079957018</v>
      </c>
      <c r="BJ318" s="21">
        <f t="shared" si="161"/>
        <v>336.75726290426644</v>
      </c>
      <c r="CB318" s="33">
        <v>1.8780000000000001E-4</v>
      </c>
      <c r="CC318" s="40">
        <f t="shared" si="170"/>
        <v>0.18780000000000002</v>
      </c>
      <c r="CJ318" s="1">
        <v>2614.8359999999998</v>
      </c>
      <c r="CK318" s="1">
        <v>2614.8359999999998</v>
      </c>
      <c r="CM318" s="1">
        <v>3740.5479999999998</v>
      </c>
      <c r="CN318" s="1">
        <v>3740.5479999999998</v>
      </c>
      <c r="CT318">
        <v>1.8780000000000001E-4</v>
      </c>
      <c r="CU318">
        <v>12232836.308475399</v>
      </c>
      <c r="CV318" s="33">
        <f t="shared" si="162"/>
        <v>12.232836308475399</v>
      </c>
      <c r="CY318" s="41">
        <f t="shared" si="163"/>
        <v>0.18780000000000002</v>
      </c>
      <c r="CZ318">
        <v>13500335.1065752</v>
      </c>
      <c r="DA318" s="33">
        <f t="shared" si="164"/>
        <v>13.5003351065752</v>
      </c>
      <c r="DC318">
        <v>1.8780000000000001E-4</v>
      </c>
      <c r="DD318">
        <v>13494104.1153837</v>
      </c>
      <c r="DE318">
        <f t="shared" si="165"/>
        <v>13.494104115383699</v>
      </c>
      <c r="DG318" s="43">
        <f t="shared" si="166"/>
        <v>0.18780000000000002</v>
      </c>
      <c r="DH318" s="44">
        <v>13278999.961301699</v>
      </c>
      <c r="DI318" s="38">
        <f t="shared" si="167"/>
        <v>13.278999961301698</v>
      </c>
      <c r="DO318" s="38">
        <f t="shared" si="168"/>
        <v>0.18780000000000002</v>
      </c>
      <c r="DQ318" s="39">
        <f t="shared" si="169"/>
        <v>0</v>
      </c>
    </row>
    <row r="319" spans="1:121" x14ac:dyDescent="0.25">
      <c r="A319" s="1">
        <v>4967.3419999999996</v>
      </c>
      <c r="E319" s="1">
        <v>4466</v>
      </c>
      <c r="F319" s="1">
        <v>4466</v>
      </c>
      <c r="G319" s="1"/>
      <c r="H319" s="1">
        <v>3627.1680000000001</v>
      </c>
      <c r="I319" s="1">
        <v>871.73299999999995</v>
      </c>
      <c r="J319" s="1"/>
      <c r="K319" s="1">
        <v>-98.254999999999995</v>
      </c>
      <c r="L319" s="1">
        <v>-92.528000000000006</v>
      </c>
      <c r="M319" s="1"/>
      <c r="N319" s="1"/>
      <c r="O319" s="1">
        <v>-707.03200000000004</v>
      </c>
      <c r="P319" s="1"/>
      <c r="Q319" s="1">
        <v>2615.7950000000001</v>
      </c>
      <c r="R319" s="1">
        <v>3109.6289999999999</v>
      </c>
      <c r="S319" s="1">
        <v>-11.452</v>
      </c>
      <c r="T319" s="1">
        <v>-19.234999999999999</v>
      </c>
      <c r="U319" s="1">
        <v>-9.48</v>
      </c>
      <c r="V319" s="1">
        <v>-0.13700000000000001</v>
      </c>
      <c r="W319" s="1">
        <v>4.3719999999999999</v>
      </c>
      <c r="X319" s="1">
        <v>5.5960000000000001</v>
      </c>
      <c r="Y319" s="1">
        <v>7.9379999999999997</v>
      </c>
      <c r="Z319" s="1">
        <v>3.738</v>
      </c>
      <c r="AA319" s="30">
        <v>4967.3419999999996</v>
      </c>
      <c r="AB319" s="1">
        <v>1421.377</v>
      </c>
      <c r="AC319" s="1">
        <v>4662.4340000000002</v>
      </c>
      <c r="AD319" s="1">
        <v>1055.1210000000001</v>
      </c>
      <c r="AH319">
        <f t="shared" si="144"/>
        <v>11.452</v>
      </c>
      <c r="AI319" s="1">
        <f t="shared" si="145"/>
        <v>19.234999999999999</v>
      </c>
      <c r="AJ319">
        <f t="shared" si="146"/>
        <v>9.48</v>
      </c>
      <c r="AK319">
        <f t="shared" si="147"/>
        <v>0.13700000000000001</v>
      </c>
      <c r="AL319">
        <f t="shared" si="148"/>
        <v>-4.3719999999999999</v>
      </c>
      <c r="AM319">
        <f t="shared" si="149"/>
        <v>-5.5960000000000001</v>
      </c>
      <c r="AN319" s="1">
        <v>4967.3419999999996</v>
      </c>
      <c r="AO319" s="1">
        <f t="shared" si="150"/>
        <v>49.673419999999993</v>
      </c>
      <c r="AP319" s="1">
        <v>1421.377</v>
      </c>
      <c r="AQ319" s="1">
        <v>4662.4340000000002</v>
      </c>
      <c r="AR319" s="1">
        <v>1055.1210000000001</v>
      </c>
      <c r="AS319" s="4">
        <f t="shared" si="151"/>
        <v>-61.348000000000866</v>
      </c>
      <c r="AU319" s="17">
        <f t="shared" si="152"/>
        <v>13.503081499999999</v>
      </c>
      <c r="AV319" s="17">
        <f t="shared" si="153"/>
        <v>21.956568499999996</v>
      </c>
      <c r="AW319" s="17">
        <f t="shared" si="154"/>
        <v>-21.956568499999996</v>
      </c>
      <c r="AY319" s="4">
        <f t="shared" si="142"/>
        <v>2.6156401162790695E-5</v>
      </c>
      <c r="AZ319" s="4">
        <f t="shared" si="143"/>
        <v>1.9318761627906979E-5</v>
      </c>
      <c r="BA319" s="38">
        <f t="shared" si="155"/>
        <v>2.6156401162790693E-2</v>
      </c>
      <c r="BB319" s="39">
        <f t="shared" si="156"/>
        <v>1.931876162790698E-2</v>
      </c>
      <c r="BC319" s="1">
        <f t="shared" si="171"/>
        <v>0.13591858080236874</v>
      </c>
      <c r="BD319" s="1">
        <f t="shared" si="157"/>
        <v>-0.22100922887934832</v>
      </c>
      <c r="BF319" s="18">
        <f t="shared" si="158"/>
        <v>20.167408519999999</v>
      </c>
      <c r="BG319" s="18">
        <f t="shared" si="159"/>
        <v>9.3386029599999993</v>
      </c>
      <c r="BI319" s="21">
        <f t="shared" si="160"/>
        <v>33.045034087503076</v>
      </c>
      <c r="BJ319" s="21">
        <f t="shared" si="161"/>
        <v>335.11620093547691</v>
      </c>
      <c r="CB319" s="33">
        <v>1.884E-4</v>
      </c>
      <c r="CC319" s="40">
        <f t="shared" si="170"/>
        <v>0.18840000000000001</v>
      </c>
      <c r="CJ319" s="1">
        <v>2615.7950000000001</v>
      </c>
      <c r="CK319" s="1">
        <v>2615.7950000000001</v>
      </c>
      <c r="CM319" s="1">
        <v>3627.1680000000001</v>
      </c>
      <c r="CN319" s="1">
        <v>3627.1680000000001</v>
      </c>
      <c r="CT319">
        <v>1.884E-4</v>
      </c>
      <c r="CU319">
        <v>12237429.8176251</v>
      </c>
      <c r="CV319" s="33">
        <f t="shared" si="162"/>
        <v>12.237429817625101</v>
      </c>
      <c r="CY319" s="41">
        <f t="shared" si="163"/>
        <v>0.18840000000000001</v>
      </c>
      <c r="CZ319">
        <v>13505330.4138564</v>
      </c>
      <c r="DA319" s="33">
        <f t="shared" si="164"/>
        <v>13.505330413856401</v>
      </c>
      <c r="DC319">
        <v>1.884E-4</v>
      </c>
      <c r="DD319">
        <v>13498860.1551644</v>
      </c>
      <c r="DE319">
        <f t="shared" si="165"/>
        <v>13.498860155164401</v>
      </c>
      <c r="DG319" s="43">
        <f t="shared" si="166"/>
        <v>0.18840000000000001</v>
      </c>
      <c r="DH319" s="44">
        <v>13283879.961585</v>
      </c>
      <c r="DI319" s="38">
        <f t="shared" si="167"/>
        <v>13.283879961585001</v>
      </c>
      <c r="DO319" s="38">
        <f t="shared" si="168"/>
        <v>0.18840000000000001</v>
      </c>
      <c r="DQ319" s="39">
        <f t="shared" si="169"/>
        <v>0</v>
      </c>
    </row>
    <row r="320" spans="1:121" x14ac:dyDescent="0.25">
      <c r="A320" s="1">
        <v>5003.357</v>
      </c>
      <c r="E320" s="1">
        <v>4467</v>
      </c>
      <c r="F320" s="1">
        <v>4467</v>
      </c>
      <c r="G320" s="1"/>
      <c r="H320" s="1">
        <v>3621.8609999999999</v>
      </c>
      <c r="I320" s="1">
        <v>882.72900000000004</v>
      </c>
      <c r="J320" s="1"/>
      <c r="K320" s="1">
        <v>-99.209000000000003</v>
      </c>
      <c r="L320" s="1">
        <v>-93.001999999999995</v>
      </c>
      <c r="M320" s="1"/>
      <c r="N320" s="1"/>
      <c r="O320" s="1">
        <v>-714.64</v>
      </c>
      <c r="P320" s="1"/>
      <c r="Q320" s="1">
        <v>2642.19</v>
      </c>
      <c r="R320" s="1">
        <v>3138.7950000000001</v>
      </c>
      <c r="S320" s="1">
        <v>-11.587999999999999</v>
      </c>
      <c r="T320" s="1">
        <v>-19.448</v>
      </c>
      <c r="U320" s="1">
        <v>-9.5660000000000007</v>
      </c>
      <c r="V320" s="1">
        <v>-0.14199999999999999</v>
      </c>
      <c r="W320" s="1">
        <v>4.4109999999999996</v>
      </c>
      <c r="X320" s="1">
        <v>5.65</v>
      </c>
      <c r="Y320" s="1">
        <v>8.032</v>
      </c>
      <c r="Z320" s="1">
        <v>3.782</v>
      </c>
      <c r="AA320" s="30">
        <v>5003.357</v>
      </c>
      <c r="AB320" s="1">
        <v>1418.325</v>
      </c>
      <c r="AC320" s="1">
        <v>4666.0969999999998</v>
      </c>
      <c r="AD320" s="1">
        <v>1061.5309999999999</v>
      </c>
      <c r="AH320">
        <f t="shared" si="144"/>
        <v>11.587999999999999</v>
      </c>
      <c r="AI320" s="1">
        <f t="shared" si="145"/>
        <v>19.448</v>
      </c>
      <c r="AJ320">
        <f t="shared" si="146"/>
        <v>9.5660000000000007</v>
      </c>
      <c r="AK320">
        <f t="shared" si="147"/>
        <v>0.14199999999999999</v>
      </c>
      <c r="AL320">
        <f t="shared" si="148"/>
        <v>-4.4109999999999996</v>
      </c>
      <c r="AM320">
        <f t="shared" si="149"/>
        <v>-5.65</v>
      </c>
      <c r="AN320" s="1">
        <v>5003.357</v>
      </c>
      <c r="AO320" s="1">
        <f t="shared" si="150"/>
        <v>50.033569999999997</v>
      </c>
      <c r="AP320" s="1">
        <v>1418.325</v>
      </c>
      <c r="AQ320" s="1">
        <v>4666.0969999999998</v>
      </c>
      <c r="AR320" s="1">
        <v>1061.5309999999999</v>
      </c>
      <c r="AS320" s="4">
        <f t="shared" si="151"/>
        <v>-19.533999999999651</v>
      </c>
      <c r="AU320" s="17">
        <f t="shared" si="152"/>
        <v>13.474087500000001</v>
      </c>
      <c r="AV320" s="17">
        <f t="shared" si="153"/>
        <v>22.3762325</v>
      </c>
      <c r="AW320" s="17">
        <f t="shared" si="154"/>
        <v>-22.3762325</v>
      </c>
      <c r="AY320" s="4">
        <f t="shared" si="142"/>
        <v>2.6189476744186046E-5</v>
      </c>
      <c r="AZ320" s="4">
        <f t="shared" si="143"/>
        <v>1.9516453488372092E-5</v>
      </c>
      <c r="BA320" s="38">
        <f t="shared" si="155"/>
        <v>2.6189476744186046E-2</v>
      </c>
      <c r="BB320" s="39">
        <f t="shared" si="156"/>
        <v>1.9516453488372092E-2</v>
      </c>
      <c r="BC320" s="1">
        <f t="shared" si="171"/>
        <v>0.1346504706739895</v>
      </c>
      <c r="BD320" s="1">
        <f t="shared" si="157"/>
        <v>-0.22361219177444264</v>
      </c>
      <c r="BF320" s="18">
        <f t="shared" si="158"/>
        <v>20.313629420000002</v>
      </c>
      <c r="BG320" s="18">
        <f t="shared" si="159"/>
        <v>9.4063111599999996</v>
      </c>
      <c r="BI320" s="21">
        <f t="shared" si="160"/>
        <v>33.66971887980813</v>
      </c>
      <c r="BJ320" s="21">
        <f t="shared" si="161"/>
        <v>337.88531039834322</v>
      </c>
      <c r="CB320" s="33">
        <v>1.8900000000000001E-4</v>
      </c>
      <c r="CC320" s="40">
        <f t="shared" si="170"/>
        <v>0.189</v>
      </c>
      <c r="CJ320" s="1">
        <v>2642.19</v>
      </c>
      <c r="CK320" s="1">
        <v>2642.19</v>
      </c>
      <c r="CM320" s="1">
        <v>3621.8609999999999</v>
      </c>
      <c r="CN320" s="1">
        <v>3621.8609999999999</v>
      </c>
      <c r="CT320">
        <v>1.8900000000000001E-4</v>
      </c>
      <c r="CU320">
        <v>12242017.6264307</v>
      </c>
      <c r="CV320" s="33">
        <f t="shared" si="162"/>
        <v>12.2420176264307</v>
      </c>
      <c r="CY320" s="41">
        <f t="shared" si="163"/>
        <v>0.189</v>
      </c>
      <c r="CZ320">
        <v>13510317.783833699</v>
      </c>
      <c r="DA320" s="33">
        <f t="shared" si="164"/>
        <v>13.510317783833699</v>
      </c>
      <c r="DC320">
        <v>1.8900000000000001E-4</v>
      </c>
      <c r="DD320">
        <v>13503606.124898899</v>
      </c>
      <c r="DE320">
        <f t="shared" si="165"/>
        <v>13.5036061248989</v>
      </c>
      <c r="DG320" s="43">
        <f t="shared" si="166"/>
        <v>0.189</v>
      </c>
      <c r="DH320" s="44">
        <v>13288752.295433</v>
      </c>
      <c r="DI320" s="38">
        <f t="shared" si="167"/>
        <v>13.288752295433</v>
      </c>
      <c r="DO320" s="38">
        <f t="shared" si="168"/>
        <v>0.189</v>
      </c>
      <c r="DQ320" s="39">
        <f t="shared" si="169"/>
        <v>0</v>
      </c>
    </row>
    <row r="321" spans="1:121" x14ac:dyDescent="0.25">
      <c r="A321" s="1">
        <v>5033.268</v>
      </c>
      <c r="E321" s="1">
        <v>4468</v>
      </c>
      <c r="F321" s="1">
        <v>4468</v>
      </c>
      <c r="G321" s="1"/>
      <c r="H321" s="1">
        <v>3573.1410000000001</v>
      </c>
      <c r="I321" s="1">
        <v>886.07500000000005</v>
      </c>
      <c r="J321" s="1"/>
      <c r="K321" s="1">
        <v>-99.686000000000007</v>
      </c>
      <c r="L321" s="1">
        <v>-93.477000000000004</v>
      </c>
      <c r="M321" s="1"/>
      <c r="N321" s="1"/>
      <c r="O321" s="1">
        <v>-713.68899999999996</v>
      </c>
      <c r="P321" s="1"/>
      <c r="Q321" s="1">
        <v>2645.55</v>
      </c>
      <c r="R321" s="1">
        <v>3143.5770000000002</v>
      </c>
      <c r="S321" s="1">
        <v>-11.627000000000001</v>
      </c>
      <c r="T321" s="1">
        <v>-19.495999999999999</v>
      </c>
      <c r="U321" s="1">
        <v>-9.5990000000000002</v>
      </c>
      <c r="V321" s="1">
        <v>-0.13700000000000001</v>
      </c>
      <c r="W321" s="1">
        <v>4.4349999999999996</v>
      </c>
      <c r="X321" s="1">
        <v>5.6609999999999996</v>
      </c>
      <c r="Y321" s="1">
        <v>8.0429999999999993</v>
      </c>
      <c r="Z321" s="1">
        <v>3.7850000000000001</v>
      </c>
      <c r="AA321" s="30">
        <v>5033.268</v>
      </c>
      <c r="AB321" s="1">
        <v>1421.9880000000001</v>
      </c>
      <c r="AC321" s="1">
        <v>4701.5020000000004</v>
      </c>
      <c r="AD321" s="1">
        <v>1073.1289999999999</v>
      </c>
      <c r="AH321">
        <f t="shared" si="144"/>
        <v>11.627000000000001</v>
      </c>
      <c r="AI321" s="1">
        <f t="shared" si="145"/>
        <v>19.495999999999999</v>
      </c>
      <c r="AJ321">
        <f t="shared" si="146"/>
        <v>9.5990000000000002</v>
      </c>
      <c r="AK321">
        <f t="shared" si="147"/>
        <v>0.13700000000000001</v>
      </c>
      <c r="AL321">
        <f t="shared" si="148"/>
        <v>-4.4349999999999996</v>
      </c>
      <c r="AM321">
        <f t="shared" si="149"/>
        <v>-5.6609999999999996</v>
      </c>
      <c r="AN321" s="1">
        <v>5033.268</v>
      </c>
      <c r="AO321" s="1">
        <f t="shared" si="150"/>
        <v>50.332680000000003</v>
      </c>
      <c r="AP321" s="1">
        <v>1421.9880000000001</v>
      </c>
      <c r="AQ321" s="1">
        <v>4701.5020000000004</v>
      </c>
      <c r="AR321" s="1">
        <v>1073.1289999999999</v>
      </c>
      <c r="AS321" s="4">
        <f t="shared" si="151"/>
        <v>-17.093000000000757</v>
      </c>
      <c r="AU321" s="17">
        <f t="shared" si="152"/>
        <v>13.508886</v>
      </c>
      <c r="AV321" s="17">
        <f t="shared" si="153"/>
        <v>22.603914000000003</v>
      </c>
      <c r="AW321" s="17">
        <f t="shared" si="154"/>
        <v>-22.603914000000003</v>
      </c>
      <c r="AY321" s="4">
        <f t="shared" si="142"/>
        <v>2.5925674418604652E-5</v>
      </c>
      <c r="AZ321" s="4">
        <f t="shared" si="143"/>
        <v>1.9530459302325581E-5</v>
      </c>
      <c r="BA321" s="38">
        <f t="shared" si="155"/>
        <v>2.592567441860465E-2</v>
      </c>
      <c r="BB321" s="39">
        <f t="shared" si="156"/>
        <v>1.9530459302325581E-2</v>
      </c>
      <c r="BC321" s="1">
        <f t="shared" si="171"/>
        <v>0.13419597366959199</v>
      </c>
      <c r="BD321" s="1">
        <f t="shared" si="157"/>
        <v>-0.22454510667820593</v>
      </c>
      <c r="BF321" s="18">
        <f t="shared" si="158"/>
        <v>20.435068080000001</v>
      </c>
      <c r="BG321" s="18">
        <f t="shared" si="159"/>
        <v>9.4625438400000004</v>
      </c>
      <c r="BI321" s="21">
        <f t="shared" si="160"/>
        <v>33.893609029757634</v>
      </c>
      <c r="BJ321" s="21">
        <f t="shared" si="161"/>
        <v>338.87777306192118</v>
      </c>
      <c r="CB321" s="33">
        <v>1.896E-4</v>
      </c>
      <c r="CC321" s="40">
        <f t="shared" si="170"/>
        <v>0.18959999999999999</v>
      </c>
      <c r="CJ321" s="1">
        <v>2645.55</v>
      </c>
      <c r="CK321" s="1">
        <v>2645.55</v>
      </c>
      <c r="CM321" s="1">
        <v>3573.1410000000001</v>
      </c>
      <c r="CN321" s="1">
        <v>3573.1410000000001</v>
      </c>
      <c r="CT321">
        <v>1.896E-4</v>
      </c>
      <c r="CU321">
        <v>12246599.7401985</v>
      </c>
      <c r="CV321" s="33">
        <f t="shared" si="162"/>
        <v>12.2465997401985</v>
      </c>
      <c r="CY321" s="41">
        <f t="shared" si="163"/>
        <v>0.18959999999999999</v>
      </c>
      <c r="CZ321">
        <v>13515297.2228701</v>
      </c>
      <c r="DA321" s="33">
        <f t="shared" si="164"/>
        <v>13.5152972228701</v>
      </c>
      <c r="DC321">
        <v>1.896E-4</v>
      </c>
      <c r="DD321">
        <v>13508342.0353257</v>
      </c>
      <c r="DE321">
        <f t="shared" si="165"/>
        <v>13.5083420353257</v>
      </c>
      <c r="DG321" s="43">
        <f t="shared" si="166"/>
        <v>0.18959999999999999</v>
      </c>
      <c r="DH321" s="44">
        <v>13293616.970506299</v>
      </c>
      <c r="DI321" s="38">
        <f t="shared" si="167"/>
        <v>13.293616970506299</v>
      </c>
      <c r="DO321" s="38">
        <f t="shared" si="168"/>
        <v>0.18959999999999999</v>
      </c>
      <c r="DQ321" s="39">
        <f t="shared" si="169"/>
        <v>0</v>
      </c>
    </row>
    <row r="322" spans="1:121" x14ac:dyDescent="0.25">
      <c r="A322" s="1">
        <v>5053.7169999999996</v>
      </c>
      <c r="E322" s="1">
        <v>4483</v>
      </c>
      <c r="F322" s="1">
        <v>4483</v>
      </c>
      <c r="G322" s="1"/>
      <c r="H322" s="1">
        <v>3386.502</v>
      </c>
      <c r="I322" s="1">
        <v>886.07500000000005</v>
      </c>
      <c r="J322" s="1"/>
      <c r="K322" s="1">
        <v>-101.116</v>
      </c>
      <c r="L322" s="1">
        <v>-91.578999999999994</v>
      </c>
      <c r="M322" s="1"/>
      <c r="N322" s="1"/>
      <c r="O322" s="1">
        <v>-723.19799999999998</v>
      </c>
      <c r="P322" s="1"/>
      <c r="Q322" s="1">
        <v>2667.1469999999999</v>
      </c>
      <c r="R322" s="1">
        <v>3164.1379999999999</v>
      </c>
      <c r="S322" s="1">
        <v>-11.739000000000001</v>
      </c>
      <c r="T322" s="1">
        <v>-19.736999999999998</v>
      </c>
      <c r="U322" s="1">
        <v>-9.718</v>
      </c>
      <c r="V322" s="1">
        <v>-0.13700000000000001</v>
      </c>
      <c r="W322" s="1">
        <v>4.4740000000000002</v>
      </c>
      <c r="X322" s="1">
        <v>5.7270000000000003</v>
      </c>
      <c r="Y322" s="1">
        <v>8.1370000000000005</v>
      </c>
      <c r="Z322" s="1">
        <v>3.8260000000000001</v>
      </c>
      <c r="AA322" s="30">
        <v>5053.7169999999996</v>
      </c>
      <c r="AB322" s="1">
        <v>1420.1559999999999</v>
      </c>
      <c r="AC322" s="1">
        <v>4696.6180000000004</v>
      </c>
      <c r="AD322" s="1">
        <v>1081.0650000000001</v>
      </c>
      <c r="AH322">
        <f t="shared" si="144"/>
        <v>11.739000000000001</v>
      </c>
      <c r="AI322" s="1">
        <f t="shared" si="145"/>
        <v>19.736999999999998</v>
      </c>
      <c r="AJ322">
        <f t="shared" si="146"/>
        <v>9.718</v>
      </c>
      <c r="AK322">
        <f t="shared" si="147"/>
        <v>0.13700000000000001</v>
      </c>
      <c r="AL322">
        <f t="shared" si="148"/>
        <v>-4.4740000000000002</v>
      </c>
      <c r="AM322">
        <f t="shared" si="149"/>
        <v>-5.7270000000000003</v>
      </c>
      <c r="AN322" s="1">
        <v>5053.7169999999996</v>
      </c>
      <c r="AO322" s="1">
        <f t="shared" si="150"/>
        <v>50.537169999999996</v>
      </c>
      <c r="AP322" s="1">
        <v>1420.1559999999999</v>
      </c>
      <c r="AQ322" s="1">
        <v>4696.6180000000004</v>
      </c>
      <c r="AR322" s="1">
        <v>1081.0650000000001</v>
      </c>
      <c r="AS322" s="4">
        <f t="shared" si="151"/>
        <v>18.007999999998901</v>
      </c>
      <c r="AU322" s="17">
        <f t="shared" si="152"/>
        <v>13.491481999999998</v>
      </c>
      <c r="AV322" s="17">
        <f t="shared" si="153"/>
        <v>22.844127999999994</v>
      </c>
      <c r="AW322" s="17">
        <f t="shared" si="154"/>
        <v>-22.844127999999994</v>
      </c>
      <c r="AY322" s="4">
        <f t="shared" si="142"/>
        <v>2.4840563953488376E-5</v>
      </c>
      <c r="AZ322" s="4">
        <f t="shared" si="143"/>
        <v>1.9711308139534882E-5</v>
      </c>
      <c r="BA322" s="38">
        <f t="shared" si="155"/>
        <v>2.4840563953488375E-2</v>
      </c>
      <c r="BB322" s="39">
        <f t="shared" si="156"/>
        <v>1.9711308139534884E-2</v>
      </c>
      <c r="BC322" s="1">
        <f t="shared" si="171"/>
        <v>0.13348078256063803</v>
      </c>
      <c r="BD322" s="1">
        <f t="shared" si="157"/>
        <v>-0.22601313053342714</v>
      </c>
      <c r="BF322" s="18">
        <f t="shared" si="158"/>
        <v>20.51809102</v>
      </c>
      <c r="BG322" s="18">
        <f t="shared" si="159"/>
        <v>9.500987959999998</v>
      </c>
      <c r="BI322" s="21">
        <f t="shared" si="160"/>
        <v>34.245919920867976</v>
      </c>
      <c r="BJ322" s="21">
        <f t="shared" si="161"/>
        <v>340.4395005674757</v>
      </c>
      <c r="CB322" s="33">
        <v>1.9019999999999999E-4</v>
      </c>
      <c r="CC322" s="40">
        <f t="shared" si="170"/>
        <v>0.19019999999999998</v>
      </c>
      <c r="CJ322" s="1">
        <v>2667.1469999999999</v>
      </c>
      <c r="CK322" s="1">
        <v>2667.1469999999999</v>
      </c>
      <c r="CM322" s="1">
        <v>3386.502</v>
      </c>
      <c r="CN322" s="1">
        <v>3386.502</v>
      </c>
      <c r="CT322">
        <v>1.9019999999999999E-4</v>
      </c>
      <c r="CU322">
        <v>12251176.1642277</v>
      </c>
      <c r="CV322" s="33">
        <f t="shared" si="162"/>
        <v>12.251176164227699</v>
      </c>
      <c r="CY322" s="41">
        <f t="shared" si="163"/>
        <v>0.19019999999999998</v>
      </c>
      <c r="CZ322">
        <v>13520268.737321701</v>
      </c>
      <c r="DA322" s="33">
        <f t="shared" si="164"/>
        <v>13.5202687373217</v>
      </c>
      <c r="DC322">
        <v>1.9019999999999999E-4</v>
      </c>
      <c r="DD322">
        <v>13513067.897167699</v>
      </c>
      <c r="DE322">
        <f t="shared" si="165"/>
        <v>13.5130678971677</v>
      </c>
      <c r="DG322" s="43">
        <f t="shared" si="166"/>
        <v>0.19019999999999998</v>
      </c>
      <c r="DH322" s="44">
        <v>13298473.9944552</v>
      </c>
      <c r="DI322" s="38">
        <f t="shared" si="167"/>
        <v>13.2984739944552</v>
      </c>
      <c r="DO322" s="38">
        <f t="shared" si="168"/>
        <v>0.19019999999999998</v>
      </c>
      <c r="DQ322" s="39">
        <f t="shared" si="169"/>
        <v>0</v>
      </c>
    </row>
    <row r="323" spans="1:121" x14ac:dyDescent="0.25">
      <c r="A323" s="1">
        <v>5032.3530000000001</v>
      </c>
      <c r="E323" s="1">
        <v>4484</v>
      </c>
      <c r="F323" s="1">
        <v>4484</v>
      </c>
      <c r="G323" s="1"/>
      <c r="H323" s="1">
        <v>3381.68</v>
      </c>
      <c r="I323" s="1">
        <v>887.98800000000006</v>
      </c>
      <c r="J323" s="1"/>
      <c r="K323" s="1">
        <v>-100.163</v>
      </c>
      <c r="L323" s="1">
        <v>-92.052999999999997</v>
      </c>
      <c r="M323" s="1"/>
      <c r="N323" s="1"/>
      <c r="O323" s="1">
        <v>-721.77099999999996</v>
      </c>
      <c r="P323" s="1"/>
      <c r="Q323" s="1">
        <v>2667.1469999999999</v>
      </c>
      <c r="R323" s="1">
        <v>3164.616</v>
      </c>
      <c r="S323" s="1">
        <v>-11.744</v>
      </c>
      <c r="T323" s="1">
        <v>-19.733000000000001</v>
      </c>
      <c r="U323" s="1">
        <v>-9.7270000000000003</v>
      </c>
      <c r="V323" s="1">
        <v>-0.13700000000000001</v>
      </c>
      <c r="W323" s="1">
        <v>4.4740000000000002</v>
      </c>
      <c r="X323" s="1">
        <v>5.7210000000000001</v>
      </c>
      <c r="Y323" s="1">
        <v>8.1370000000000005</v>
      </c>
      <c r="Z323" s="1">
        <v>3.8290000000000002</v>
      </c>
      <c r="AA323" s="30">
        <v>5032.3530000000001</v>
      </c>
      <c r="AB323" s="1">
        <v>1421.9880000000001</v>
      </c>
      <c r="AC323" s="1">
        <v>4727.1400000000003</v>
      </c>
      <c r="AD323" s="1">
        <v>1082.896</v>
      </c>
      <c r="AH323">
        <f t="shared" si="144"/>
        <v>11.744</v>
      </c>
      <c r="AI323" s="1">
        <f t="shared" si="145"/>
        <v>19.733000000000001</v>
      </c>
      <c r="AJ323">
        <f t="shared" si="146"/>
        <v>9.7270000000000003</v>
      </c>
      <c r="AK323">
        <f t="shared" si="147"/>
        <v>0.13700000000000001</v>
      </c>
      <c r="AL323">
        <f t="shared" si="148"/>
        <v>-4.4740000000000002</v>
      </c>
      <c r="AM323">
        <f t="shared" si="149"/>
        <v>-5.7210000000000001</v>
      </c>
      <c r="AN323" s="1">
        <v>5032.3530000000001</v>
      </c>
      <c r="AO323" s="1">
        <f t="shared" si="150"/>
        <v>50.323529999999998</v>
      </c>
      <c r="AP323" s="1">
        <v>1421.9880000000001</v>
      </c>
      <c r="AQ323" s="1">
        <v>4727.1400000000003</v>
      </c>
      <c r="AR323" s="1">
        <v>1082.896</v>
      </c>
      <c r="AS323" s="4">
        <f t="shared" si="151"/>
        <v>-33.879000000000815</v>
      </c>
      <c r="AU323" s="17">
        <f t="shared" si="152"/>
        <v>13.508886</v>
      </c>
      <c r="AV323" s="17">
        <f t="shared" si="153"/>
        <v>22.594763999999998</v>
      </c>
      <c r="AW323" s="17">
        <f t="shared" si="154"/>
        <v>-22.594763999999998</v>
      </c>
      <c r="AY323" s="4">
        <f t="shared" si="142"/>
        <v>2.4823651162790696E-5</v>
      </c>
      <c r="AZ323" s="4">
        <f t="shared" si="143"/>
        <v>1.9703011627906975E-5</v>
      </c>
      <c r="BA323" s="38">
        <f t="shared" si="155"/>
        <v>2.4823651162790696E-2</v>
      </c>
      <c r="BB323" s="39">
        <f t="shared" si="156"/>
        <v>1.9703011627906976E-2</v>
      </c>
      <c r="BC323" s="1">
        <f t="shared" si="171"/>
        <v>0.13422037365025863</v>
      </c>
      <c r="BD323" s="1">
        <f t="shared" si="157"/>
        <v>-0.22449502250736381</v>
      </c>
      <c r="BF323" s="18">
        <f t="shared" si="158"/>
        <v>20.431353180000002</v>
      </c>
      <c r="BG323" s="18">
        <f t="shared" si="159"/>
        <v>9.4608236399999992</v>
      </c>
      <c r="BI323" s="21">
        <f t="shared" si="160"/>
        <v>33.881589334847973</v>
      </c>
      <c r="BJ323" s="21">
        <f t="shared" si="161"/>
        <v>338.8244920291105</v>
      </c>
      <c r="CB323" s="33">
        <v>1.908E-4</v>
      </c>
      <c r="CC323" s="40">
        <f t="shared" si="170"/>
        <v>0.1908</v>
      </c>
      <c r="CJ323" s="1">
        <v>2667.1469999999999</v>
      </c>
      <c r="CK323" s="1">
        <v>2667.1469999999999</v>
      </c>
      <c r="CM323" s="1">
        <v>3381.68</v>
      </c>
      <c r="CN323" s="1">
        <v>3381.68</v>
      </c>
      <c r="CT323">
        <v>1.908E-4</v>
      </c>
      <c r="CU323">
        <v>12255746.9038107</v>
      </c>
      <c r="CV323" s="33">
        <f t="shared" si="162"/>
        <v>12.255746903810701</v>
      </c>
      <c r="CY323" s="41">
        <f t="shared" si="163"/>
        <v>0.1908</v>
      </c>
      <c r="CZ323">
        <v>13525232.333537299</v>
      </c>
      <c r="DA323" s="33">
        <f t="shared" si="164"/>
        <v>13.5252323335373</v>
      </c>
      <c r="DC323">
        <v>1.908E-4</v>
      </c>
      <c r="DD323">
        <v>13517783.7211319</v>
      </c>
      <c r="DE323">
        <f t="shared" si="165"/>
        <v>13.517783721131901</v>
      </c>
      <c r="DG323" s="43">
        <f t="shared" si="166"/>
        <v>0.1908</v>
      </c>
      <c r="DH323" s="44">
        <v>13303323.3749191</v>
      </c>
      <c r="DI323" s="38">
        <f t="shared" si="167"/>
        <v>13.303323374919099</v>
      </c>
      <c r="DO323" s="38">
        <f t="shared" si="168"/>
        <v>0.1908</v>
      </c>
      <c r="DQ323" s="39">
        <f t="shared" si="169"/>
        <v>0</v>
      </c>
    </row>
    <row r="324" spans="1:121" x14ac:dyDescent="0.25">
      <c r="A324" s="1">
        <v>5069.8940000000002</v>
      </c>
      <c r="E324" s="1">
        <v>4485</v>
      </c>
      <c r="F324" s="1">
        <v>4485</v>
      </c>
      <c r="G324" s="1"/>
      <c r="H324" s="1">
        <v>3547.576</v>
      </c>
      <c r="I324" s="1">
        <v>916.67399999999998</v>
      </c>
      <c r="J324" s="1"/>
      <c r="K324" s="1">
        <v>-104.932</v>
      </c>
      <c r="L324" s="1">
        <v>-95.849000000000004</v>
      </c>
      <c r="M324" s="1"/>
      <c r="N324" s="1"/>
      <c r="O324" s="1">
        <v>-735.08399999999995</v>
      </c>
      <c r="P324" s="1"/>
      <c r="Q324" s="1">
        <v>2718.0239999999999</v>
      </c>
      <c r="R324" s="1">
        <v>3222.9580000000001</v>
      </c>
      <c r="S324" s="1">
        <v>-11.949</v>
      </c>
      <c r="T324" s="1">
        <v>-20.135999999999999</v>
      </c>
      <c r="U324" s="1">
        <v>-9.9169999999999998</v>
      </c>
      <c r="V324" s="1">
        <v>-0.13700000000000001</v>
      </c>
      <c r="W324" s="1">
        <v>4.5609999999999999</v>
      </c>
      <c r="X324" s="1">
        <v>5.819</v>
      </c>
      <c r="Y324" s="1">
        <v>8.2970000000000006</v>
      </c>
      <c r="Z324" s="1">
        <v>3.9020000000000001</v>
      </c>
      <c r="AA324" s="30">
        <v>5069.8940000000002</v>
      </c>
      <c r="AB324" s="1">
        <v>1427.1759999999999</v>
      </c>
      <c r="AC324" s="1">
        <v>4742.7049999999999</v>
      </c>
      <c r="AD324" s="1">
        <v>1089.9159999999999</v>
      </c>
      <c r="AH324">
        <f t="shared" si="144"/>
        <v>11.949</v>
      </c>
      <c r="AI324" s="1">
        <f t="shared" si="145"/>
        <v>20.135999999999999</v>
      </c>
      <c r="AJ324">
        <f t="shared" si="146"/>
        <v>9.9169999999999998</v>
      </c>
      <c r="AK324">
        <f t="shared" si="147"/>
        <v>0.13700000000000001</v>
      </c>
      <c r="AL324">
        <f t="shared" si="148"/>
        <v>-4.5609999999999999</v>
      </c>
      <c r="AM324">
        <f t="shared" si="149"/>
        <v>-5.819</v>
      </c>
      <c r="AN324" s="1">
        <v>5069.8940000000002</v>
      </c>
      <c r="AO324" s="1">
        <f t="shared" si="150"/>
        <v>50.69894</v>
      </c>
      <c r="AP324" s="1">
        <v>1427.1759999999999</v>
      </c>
      <c r="AQ324" s="1">
        <v>4742.7049999999999</v>
      </c>
      <c r="AR324" s="1">
        <v>1089.9159999999999</v>
      </c>
      <c r="AS324" s="4">
        <f t="shared" si="151"/>
        <v>-10.070999999999913</v>
      </c>
      <c r="AU324" s="17">
        <f t="shared" si="152"/>
        <v>13.558171999999999</v>
      </c>
      <c r="AV324" s="17">
        <f t="shared" si="153"/>
        <v>22.869008000000001</v>
      </c>
      <c r="AW324" s="17">
        <f t="shared" si="154"/>
        <v>-22.869008000000001</v>
      </c>
      <c r="AY324" s="4">
        <f t="shared" si="142"/>
        <v>2.5954941860465118E-5</v>
      </c>
      <c r="AZ324" s="4">
        <f t="shared" si="143"/>
        <v>2.0076209302325582E-5</v>
      </c>
      <c r="BA324" s="38">
        <f t="shared" si="155"/>
        <v>2.5954941860465118E-2</v>
      </c>
      <c r="BB324" s="39">
        <f t="shared" si="156"/>
        <v>2.0076209302325582E-2</v>
      </c>
      <c r="BC324" s="1">
        <f t="shared" si="171"/>
        <v>0.13371257860617991</v>
      </c>
      <c r="BD324" s="1">
        <f t="shared" si="157"/>
        <v>-0.22553733865047276</v>
      </c>
      <c r="BF324" s="18">
        <f t="shared" si="158"/>
        <v>20.58376964</v>
      </c>
      <c r="BG324" s="18">
        <f t="shared" si="159"/>
        <v>9.5314007200000006</v>
      </c>
      <c r="BI324" s="21">
        <f t="shared" si="160"/>
        <v>34.131734676758661</v>
      </c>
      <c r="BJ324" s="21">
        <f t="shared" si="161"/>
        <v>339.93333898986464</v>
      </c>
      <c r="CB324" s="33">
        <v>1.9139999999999999E-4</v>
      </c>
      <c r="CC324" s="40">
        <f t="shared" si="170"/>
        <v>0.19139999999999999</v>
      </c>
      <c r="CJ324" s="1">
        <v>2718.0239999999999</v>
      </c>
      <c r="CK324" s="1">
        <v>2718.0239999999999</v>
      </c>
      <c r="CM324" s="1">
        <v>3547.576</v>
      </c>
      <c r="CN324" s="1">
        <v>3547.576</v>
      </c>
      <c r="CT324">
        <v>1.9139999999999999E-4</v>
      </c>
      <c r="CU324">
        <v>12260311.964233</v>
      </c>
      <c r="CV324" s="33">
        <f t="shared" si="162"/>
        <v>12.260311964232999</v>
      </c>
      <c r="CY324" s="41">
        <f t="shared" si="163"/>
        <v>0.19139999999999999</v>
      </c>
      <c r="CZ324">
        <v>13530188.017859001</v>
      </c>
      <c r="DA324" s="33">
        <f t="shared" si="164"/>
        <v>13.530188017859</v>
      </c>
      <c r="DC324">
        <v>1.9139999999999999E-4</v>
      </c>
      <c r="DD324">
        <v>13522489.517909201</v>
      </c>
      <c r="DE324">
        <f t="shared" si="165"/>
        <v>13.5224895179092</v>
      </c>
      <c r="DG324" s="43">
        <f t="shared" si="166"/>
        <v>0.19139999999999999</v>
      </c>
      <c r="DH324" s="44">
        <v>13308165.119526999</v>
      </c>
      <c r="DI324" s="38">
        <f t="shared" si="167"/>
        <v>13.308165119526999</v>
      </c>
      <c r="DO324" s="38">
        <f t="shared" si="168"/>
        <v>0.19139999999999999</v>
      </c>
      <c r="DQ324" s="39">
        <f t="shared" si="169"/>
        <v>0</v>
      </c>
    </row>
    <row r="325" spans="1:121" x14ac:dyDescent="0.25">
      <c r="A325" s="1">
        <v>5153.2169999999996</v>
      </c>
      <c r="E325" s="1">
        <v>4486</v>
      </c>
      <c r="F325" s="1">
        <v>4486</v>
      </c>
      <c r="G325" s="1"/>
      <c r="H325" s="1">
        <v>3557.7049999999999</v>
      </c>
      <c r="I325" s="1">
        <v>931.49599999999998</v>
      </c>
      <c r="J325" s="1"/>
      <c r="K325" s="1">
        <v>-107.316</v>
      </c>
      <c r="L325" s="1">
        <v>-97.747</v>
      </c>
      <c r="M325" s="1"/>
      <c r="N325" s="1"/>
      <c r="O325" s="1">
        <v>-742.69100000000003</v>
      </c>
      <c r="P325" s="1"/>
      <c r="Q325" s="1">
        <v>2735.3040000000001</v>
      </c>
      <c r="R325" s="1">
        <v>3243.5219999999999</v>
      </c>
      <c r="S325" s="1">
        <v>-12.032</v>
      </c>
      <c r="T325" s="1">
        <v>-20.321000000000002</v>
      </c>
      <c r="U325" s="1">
        <v>-10.012</v>
      </c>
      <c r="V325" s="1">
        <v>-0.13700000000000001</v>
      </c>
      <c r="W325" s="1">
        <v>4.5949999999999998</v>
      </c>
      <c r="X325" s="1">
        <v>5.8730000000000002</v>
      </c>
      <c r="Y325" s="1">
        <v>8.3670000000000009</v>
      </c>
      <c r="Z325" s="1">
        <v>3.9350000000000001</v>
      </c>
      <c r="AA325" s="30">
        <v>5153.2169999999996</v>
      </c>
      <c r="AB325" s="1">
        <v>1440.606</v>
      </c>
      <c r="AC325" s="1">
        <v>4801.3059999999996</v>
      </c>
      <c r="AD325" s="1">
        <v>1111.8910000000001</v>
      </c>
      <c r="AH325">
        <f t="shared" si="144"/>
        <v>12.032</v>
      </c>
      <c r="AI325" s="1">
        <f t="shared" si="145"/>
        <v>20.321000000000002</v>
      </c>
      <c r="AJ325">
        <f t="shared" si="146"/>
        <v>10.012</v>
      </c>
      <c r="AK325">
        <f t="shared" si="147"/>
        <v>0.13700000000000001</v>
      </c>
      <c r="AL325">
        <f t="shared" si="148"/>
        <v>-4.5949999999999998</v>
      </c>
      <c r="AM325">
        <f t="shared" si="149"/>
        <v>-5.8730000000000002</v>
      </c>
      <c r="AN325" s="1">
        <v>5153.2169999999996</v>
      </c>
      <c r="AO325" s="1">
        <f t="shared" si="150"/>
        <v>51.532169999999994</v>
      </c>
      <c r="AP325" s="1">
        <v>1440.606</v>
      </c>
      <c r="AQ325" s="1">
        <v>4801.3059999999996</v>
      </c>
      <c r="AR325" s="1">
        <v>1111.8910000000001</v>
      </c>
      <c r="AS325" s="4">
        <f t="shared" si="151"/>
        <v>23.196000000000822</v>
      </c>
      <c r="AU325" s="17">
        <f t="shared" si="152"/>
        <v>13.685756999999999</v>
      </c>
      <c r="AV325" s="17">
        <f t="shared" si="153"/>
        <v>23.440352999999991</v>
      </c>
      <c r="AW325" s="17">
        <f t="shared" si="154"/>
        <v>-23.440352999999991</v>
      </c>
      <c r="AY325" s="4">
        <f t="shared" ref="AY325:AY388" si="172">(CN325+ABS(I325))/1000000/172</f>
        <v>2.610000581395349E-5</v>
      </c>
      <c r="AZ325" s="4">
        <f t="shared" ref="AZ325:AZ388" si="173">(CK325+ABS(O325))/1000000/172</f>
        <v>2.0220901162790697E-5</v>
      </c>
      <c r="BA325" s="38">
        <f t="shared" si="155"/>
        <v>2.610000581395349E-2</v>
      </c>
      <c r="BB325" s="39">
        <f t="shared" si="156"/>
        <v>2.0220901162790697E-2</v>
      </c>
      <c r="BC325" s="1">
        <f t="shared" si="171"/>
        <v>0.13278847950707295</v>
      </c>
      <c r="BD325" s="1">
        <f t="shared" si="157"/>
        <v>-0.22743417364337648</v>
      </c>
      <c r="BF325" s="18">
        <f t="shared" si="158"/>
        <v>20.922061020000001</v>
      </c>
      <c r="BG325" s="18">
        <f t="shared" si="159"/>
        <v>9.6880479599999987</v>
      </c>
      <c r="BI325" s="21">
        <f t="shared" si="160"/>
        <v>34.586955907845841</v>
      </c>
      <c r="BJ325" s="21">
        <f t="shared" si="161"/>
        <v>341.95124855678347</v>
      </c>
      <c r="CB325" s="33">
        <v>1.92E-4</v>
      </c>
      <c r="CC325" s="40">
        <f t="shared" si="170"/>
        <v>0.192</v>
      </c>
      <c r="CJ325" s="1">
        <v>2735.3040000000001</v>
      </c>
      <c r="CK325" s="1">
        <v>2735.3040000000001</v>
      </c>
      <c r="CM325" s="1">
        <v>3557.7049999999999</v>
      </c>
      <c r="CN325" s="1">
        <v>3557.7049999999999</v>
      </c>
      <c r="CT325">
        <v>1.92E-4</v>
      </c>
      <c r="CU325">
        <v>12264871.350773601</v>
      </c>
      <c r="CV325" s="33">
        <f t="shared" si="162"/>
        <v>12.264871350773602</v>
      </c>
      <c r="CY325" s="41">
        <f t="shared" si="163"/>
        <v>0.192</v>
      </c>
      <c r="CZ325">
        <v>13535135.7966215</v>
      </c>
      <c r="DA325" s="33">
        <f t="shared" si="164"/>
        <v>13.5351357966215</v>
      </c>
      <c r="DC325">
        <v>1.92E-4</v>
      </c>
      <c r="DD325">
        <v>13527185.2981753</v>
      </c>
      <c r="DE325">
        <f t="shared" si="165"/>
        <v>13.527185298175299</v>
      </c>
      <c r="DG325" s="43">
        <f t="shared" si="166"/>
        <v>0.192</v>
      </c>
      <c r="DH325" s="44">
        <v>13312999.235897601</v>
      </c>
      <c r="DI325" s="38">
        <f t="shared" si="167"/>
        <v>13.312999235897601</v>
      </c>
      <c r="DO325" s="38">
        <f t="shared" si="168"/>
        <v>0.192</v>
      </c>
      <c r="DQ325" s="39">
        <f t="shared" si="169"/>
        <v>0</v>
      </c>
    </row>
    <row r="326" spans="1:121" x14ac:dyDescent="0.25">
      <c r="A326" s="1">
        <v>5118.7280000000001</v>
      </c>
      <c r="E326" s="1">
        <v>4487</v>
      </c>
      <c r="F326" s="1">
        <v>4487</v>
      </c>
      <c r="G326" s="1"/>
      <c r="H326" s="1">
        <v>3489.6990000000001</v>
      </c>
      <c r="I326" s="1">
        <v>928.62699999999995</v>
      </c>
      <c r="J326" s="1"/>
      <c r="K326" s="1">
        <v>-107.316</v>
      </c>
      <c r="L326" s="1">
        <v>-98.221000000000004</v>
      </c>
      <c r="M326" s="1"/>
      <c r="N326" s="1"/>
      <c r="O326" s="1">
        <v>-742.69100000000003</v>
      </c>
      <c r="P326" s="1"/>
      <c r="Q326" s="1">
        <v>2732.424</v>
      </c>
      <c r="R326" s="1">
        <v>3242.0880000000002</v>
      </c>
      <c r="S326" s="1">
        <v>-12.032</v>
      </c>
      <c r="T326" s="1">
        <v>-20.344000000000001</v>
      </c>
      <c r="U326" s="1">
        <v>-10.022</v>
      </c>
      <c r="V326" s="1">
        <v>-0.13700000000000001</v>
      </c>
      <c r="W326" s="1">
        <v>4.5999999999999996</v>
      </c>
      <c r="X326" s="1">
        <v>5.8789999999999996</v>
      </c>
      <c r="Y326" s="1">
        <v>8.3740000000000006</v>
      </c>
      <c r="Z326" s="1">
        <v>3.9350000000000001</v>
      </c>
      <c r="AA326" s="30">
        <v>5118.7280000000001</v>
      </c>
      <c r="AB326" s="1">
        <v>1435.4169999999999</v>
      </c>
      <c r="AC326" s="1">
        <v>4849.835</v>
      </c>
      <c r="AD326" s="1">
        <v>1114.943</v>
      </c>
      <c r="AH326">
        <f t="shared" ref="AH326:AH389" si="174">-S326</f>
        <v>12.032</v>
      </c>
      <c r="AI326" s="1">
        <f t="shared" ref="AI326:AI389" si="175">-T326</f>
        <v>20.344000000000001</v>
      </c>
      <c r="AJ326">
        <f t="shared" ref="AJ326:AJ389" si="176">-U326</f>
        <v>10.022</v>
      </c>
      <c r="AK326">
        <f t="shared" ref="AK326:AK389" si="177">-V326</f>
        <v>0.13700000000000001</v>
      </c>
      <c r="AL326">
        <f t="shared" ref="AL326:AL389" si="178">-W326</f>
        <v>-4.5999999999999996</v>
      </c>
      <c r="AM326">
        <f t="shared" ref="AM326:AM389" si="179">-X326</f>
        <v>-5.8789999999999996</v>
      </c>
      <c r="AN326" s="1">
        <v>5118.7280000000001</v>
      </c>
      <c r="AO326" s="1">
        <f t="shared" ref="AO326:AO389" si="180">AN326/100</f>
        <v>51.187280000000001</v>
      </c>
      <c r="AP326" s="1">
        <v>1435.4169999999999</v>
      </c>
      <c r="AQ326" s="1">
        <v>4849.835</v>
      </c>
      <c r="AR326" s="1">
        <v>1114.943</v>
      </c>
      <c r="AS326" s="4">
        <f t="shared" ref="AS326:AS389" si="181">AN326+AR326-AP326-AQ326</f>
        <v>-51.580999999999221</v>
      </c>
      <c r="AU326" s="17">
        <f t="shared" ref="AU326:AU389" si="182">AP326*0.95/100</f>
        <v>13.636461499999998</v>
      </c>
      <c r="AV326" s="17">
        <f t="shared" ref="AV326:AV389" si="183">-(AP326*1.95/100-AN326*1/100)</f>
        <v>23.196648500000002</v>
      </c>
      <c r="AW326" s="17">
        <f t="shared" ref="AW326:AW389" si="184">-AV326</f>
        <v>-23.196648500000002</v>
      </c>
      <c r="AY326" s="4">
        <f t="shared" si="172"/>
        <v>2.5687941860465118E-5</v>
      </c>
      <c r="AZ326" s="4">
        <f t="shared" si="173"/>
        <v>2.0204156976744186E-5</v>
      </c>
      <c r="BA326" s="38">
        <f t="shared" ref="BA326:BA389" si="185">AY326*1000</f>
        <v>2.5687941860465118E-2</v>
      </c>
      <c r="BB326" s="39">
        <f t="shared" ref="BB326:BB389" si="186">AZ326*1000</f>
        <v>2.0204156976744186E-2</v>
      </c>
      <c r="BC326" s="1">
        <f t="shared" si="171"/>
        <v>0.13320166162374714</v>
      </c>
      <c r="BD326" s="1">
        <f t="shared" ref="BD326:BD389" si="187">AW326*100/AN326/2</f>
        <v>-0.22658606298283482</v>
      </c>
      <c r="BF326" s="18">
        <f t="shared" ref="BF326:BF389" si="188">0.203*AN326*2/100</f>
        <v>20.782035680000003</v>
      </c>
      <c r="BG326" s="18">
        <f t="shared" ref="BG326:BG389" si="189">0.094*AN326*2/100</f>
        <v>9.6232086399999996</v>
      </c>
      <c r="BI326" s="21">
        <f t="shared" ref="BI326:BI389" si="190">100*(1-AU326/BF326)</f>
        <v>34.383417919336402</v>
      </c>
      <c r="BJ326" s="21">
        <f t="shared" ref="BJ326:BJ389" si="191">100*(1-AW326/BG326)</f>
        <v>341.04900317322853</v>
      </c>
      <c r="CB326" s="33">
        <v>1.9259999999999999E-4</v>
      </c>
      <c r="CC326" s="40">
        <f t="shared" si="170"/>
        <v>0.19259999999999999</v>
      </c>
      <c r="CJ326" s="1">
        <v>2732.424</v>
      </c>
      <c r="CK326" s="1">
        <v>2732.424</v>
      </c>
      <c r="CM326" s="1">
        <v>3489.6990000000001</v>
      </c>
      <c r="CN326" s="1">
        <v>3489.6990000000001</v>
      </c>
      <c r="CT326">
        <v>1.9259999999999999E-4</v>
      </c>
      <c r="CU326">
        <v>12269425.0687043</v>
      </c>
      <c r="CV326" s="33">
        <f t="shared" ref="CV326:CV389" si="192">CU326/1000000</f>
        <v>12.269425068704299</v>
      </c>
      <c r="CY326" s="41">
        <f t="shared" ref="CY326:CY389" si="193">CT326*1000</f>
        <v>0.19259999999999999</v>
      </c>
      <c r="CZ326">
        <v>13540075.676152701</v>
      </c>
      <c r="DA326" s="33">
        <f t="shared" ref="DA326:DA389" si="194">CZ326/1000000</f>
        <v>13.5400756761527</v>
      </c>
      <c r="DC326">
        <v>1.9259999999999999E-4</v>
      </c>
      <c r="DD326">
        <v>13531871.0725898</v>
      </c>
      <c r="DE326">
        <f t="shared" ref="DE326:DE389" si="195">DD326/1000000</f>
        <v>13.5318710725898</v>
      </c>
      <c r="DG326" s="43">
        <f t="shared" ref="DG326:DG389" si="196">CC326</f>
        <v>0.19259999999999999</v>
      </c>
      <c r="DH326" s="44">
        <v>13317825.731638599</v>
      </c>
      <c r="DI326" s="38">
        <f t="shared" ref="DI326:DI389" si="197">DH326/1000000</f>
        <v>13.3178257316386</v>
      </c>
      <c r="DO326" s="38">
        <f t="shared" ref="DO326:DO389" si="198">DG326</f>
        <v>0.19259999999999999</v>
      </c>
      <c r="DQ326" s="39">
        <f t="shared" ref="DQ326:DQ389" si="199">DP326/1000000</f>
        <v>0</v>
      </c>
    </row>
    <row r="327" spans="1:121" x14ac:dyDescent="0.25">
      <c r="A327" s="1">
        <v>5093.7</v>
      </c>
      <c r="E327" s="1">
        <v>4488</v>
      </c>
      <c r="F327" s="1">
        <v>4488</v>
      </c>
      <c r="G327" s="1"/>
      <c r="H327" s="1">
        <v>3463.6570000000002</v>
      </c>
      <c r="I327" s="1">
        <v>927.67100000000005</v>
      </c>
      <c r="J327" s="1"/>
      <c r="K327" s="1">
        <v>-107.316</v>
      </c>
      <c r="L327" s="1">
        <v>-97.272000000000006</v>
      </c>
      <c r="M327" s="1"/>
      <c r="N327" s="1"/>
      <c r="O327" s="1">
        <v>-746.96900000000005</v>
      </c>
      <c r="P327" s="1"/>
      <c r="Q327" s="1">
        <v>2742.9839999999999</v>
      </c>
      <c r="R327" s="1">
        <v>3253.0880000000002</v>
      </c>
      <c r="S327" s="1">
        <v>-12.086</v>
      </c>
      <c r="T327" s="1">
        <v>-20.434000000000001</v>
      </c>
      <c r="U327" s="1">
        <v>-10.045999999999999</v>
      </c>
      <c r="V327" s="1">
        <v>-0.13700000000000001</v>
      </c>
      <c r="W327" s="1">
        <v>4.6239999999999997</v>
      </c>
      <c r="X327" s="1">
        <v>5.89</v>
      </c>
      <c r="Y327" s="1">
        <v>8.4160000000000004</v>
      </c>
      <c r="Z327" s="1">
        <v>3.9430000000000001</v>
      </c>
      <c r="AA327" s="30">
        <v>5093.7</v>
      </c>
      <c r="AB327" s="1">
        <v>1425.65</v>
      </c>
      <c r="AC327" s="1">
        <v>4840.0680000000002</v>
      </c>
      <c r="AD327" s="1">
        <v>1113.4169999999999</v>
      </c>
      <c r="AH327">
        <f t="shared" si="174"/>
        <v>12.086</v>
      </c>
      <c r="AI327" s="1">
        <f t="shared" si="175"/>
        <v>20.434000000000001</v>
      </c>
      <c r="AJ327">
        <f t="shared" si="176"/>
        <v>10.045999999999999</v>
      </c>
      <c r="AK327">
        <f t="shared" si="177"/>
        <v>0.13700000000000001</v>
      </c>
      <c r="AL327">
        <f t="shared" si="178"/>
        <v>-4.6239999999999997</v>
      </c>
      <c r="AM327">
        <f t="shared" si="179"/>
        <v>-5.89</v>
      </c>
      <c r="AN327" s="1">
        <v>5093.7</v>
      </c>
      <c r="AO327" s="1">
        <f t="shared" si="180"/>
        <v>50.936999999999998</v>
      </c>
      <c r="AP327" s="1">
        <v>1425.65</v>
      </c>
      <c r="AQ327" s="1">
        <v>4840.0680000000002</v>
      </c>
      <c r="AR327" s="1">
        <v>1113.4169999999999</v>
      </c>
      <c r="AS327" s="4">
        <f t="shared" si="181"/>
        <v>-58.600999999999658</v>
      </c>
      <c r="AU327" s="17">
        <f t="shared" si="182"/>
        <v>13.543675</v>
      </c>
      <c r="AV327" s="17">
        <f t="shared" si="183"/>
        <v>23.136824999999998</v>
      </c>
      <c r="AW327" s="17">
        <f t="shared" si="184"/>
        <v>-23.136824999999998</v>
      </c>
      <c r="AY327" s="4">
        <f t="shared" si="172"/>
        <v>2.5530976744186052E-5</v>
      </c>
      <c r="AZ327" s="4">
        <f t="shared" si="173"/>
        <v>2.0290424418604652E-5</v>
      </c>
      <c r="BA327" s="38">
        <f t="shared" si="185"/>
        <v>2.5530976744186053E-2</v>
      </c>
      <c r="BB327" s="39">
        <f t="shared" si="186"/>
        <v>2.0290424418604652E-2</v>
      </c>
      <c r="BC327" s="1">
        <f t="shared" si="171"/>
        <v>0.13294535406482519</v>
      </c>
      <c r="BD327" s="1">
        <f t="shared" si="187"/>
        <v>-0.22711216797220096</v>
      </c>
      <c r="BF327" s="18">
        <f t="shared" si="188"/>
        <v>20.680422</v>
      </c>
      <c r="BG327" s="18">
        <f t="shared" si="189"/>
        <v>9.5761559999999992</v>
      </c>
      <c r="BI327" s="21">
        <f t="shared" si="190"/>
        <v>34.509677800578729</v>
      </c>
      <c r="BJ327" s="21">
        <f t="shared" si="191"/>
        <v>341.60868933212868</v>
      </c>
      <c r="CB327" s="33">
        <v>1.9320000000000001E-4</v>
      </c>
      <c r="CC327" s="40">
        <f t="shared" ref="CC327:CC390" si="200">CB327*1000</f>
        <v>0.19320000000000001</v>
      </c>
      <c r="CJ327" s="1">
        <v>2742.9839999999999</v>
      </c>
      <c r="CK327" s="1">
        <v>2742.9839999999999</v>
      </c>
      <c r="CM327" s="1">
        <v>3463.6570000000002</v>
      </c>
      <c r="CN327" s="1">
        <v>3463.6570000000002</v>
      </c>
      <c r="CT327">
        <v>1.9320000000000001E-4</v>
      </c>
      <c r="CU327">
        <v>12273973.1232905</v>
      </c>
      <c r="CV327" s="33">
        <f t="shared" si="192"/>
        <v>12.273973123290499</v>
      </c>
      <c r="CY327" s="41">
        <f t="shared" si="193"/>
        <v>0.19320000000000001</v>
      </c>
      <c r="CZ327">
        <v>13545007.6627733</v>
      </c>
      <c r="DA327" s="33">
        <f t="shared" si="194"/>
        <v>13.545007662773299</v>
      </c>
      <c r="DC327">
        <v>1.9320000000000001E-4</v>
      </c>
      <c r="DD327">
        <v>13536546.8517965</v>
      </c>
      <c r="DE327">
        <f t="shared" si="195"/>
        <v>13.5365468517965</v>
      </c>
      <c r="DG327" s="43">
        <f t="shared" si="196"/>
        <v>0.19320000000000001</v>
      </c>
      <c r="DH327" s="44">
        <v>13322644.614347599</v>
      </c>
      <c r="DI327" s="38">
        <f t="shared" si="197"/>
        <v>13.322644614347599</v>
      </c>
      <c r="DO327" s="38">
        <f t="shared" si="198"/>
        <v>0.19320000000000001</v>
      </c>
      <c r="DQ327" s="39">
        <f t="shared" si="199"/>
        <v>0</v>
      </c>
    </row>
    <row r="328" spans="1:121" x14ac:dyDescent="0.25">
      <c r="A328" s="1">
        <v>5178.8549999999996</v>
      </c>
      <c r="E328" s="1">
        <v>4489</v>
      </c>
      <c r="F328" s="1">
        <v>4489</v>
      </c>
      <c r="G328" s="1"/>
      <c r="H328" s="1">
        <v>3549.5059999999999</v>
      </c>
      <c r="I328" s="1">
        <v>951.57799999999997</v>
      </c>
      <c r="J328" s="1"/>
      <c r="K328" s="1">
        <v>-110.178</v>
      </c>
      <c r="L328" s="1">
        <v>-101.068</v>
      </c>
      <c r="M328" s="1"/>
      <c r="N328" s="1"/>
      <c r="O328" s="1">
        <v>-757.904</v>
      </c>
      <c r="P328" s="1"/>
      <c r="Q328" s="1">
        <v>2767.9450000000002</v>
      </c>
      <c r="R328" s="1">
        <v>3306.6559999999999</v>
      </c>
      <c r="S328" s="1">
        <v>-12.237</v>
      </c>
      <c r="T328" s="1">
        <v>-20.79</v>
      </c>
      <c r="U328" s="1">
        <v>-10.221</v>
      </c>
      <c r="V328" s="1">
        <v>-0.13700000000000001</v>
      </c>
      <c r="W328" s="1">
        <v>4.6920000000000002</v>
      </c>
      <c r="X328" s="1">
        <v>5.9770000000000003</v>
      </c>
      <c r="Y328" s="1">
        <v>8.5449999999999999</v>
      </c>
      <c r="Z328" s="1">
        <v>4.008</v>
      </c>
      <c r="AA328" s="30">
        <v>5178.8549999999996</v>
      </c>
      <c r="AB328" s="1">
        <v>1431.4490000000001</v>
      </c>
      <c r="AC328" s="1">
        <v>4863.2650000000003</v>
      </c>
      <c r="AD328" s="1">
        <v>1130.204</v>
      </c>
      <c r="AH328">
        <f t="shared" si="174"/>
        <v>12.237</v>
      </c>
      <c r="AI328" s="1">
        <f t="shared" si="175"/>
        <v>20.79</v>
      </c>
      <c r="AJ328">
        <f t="shared" si="176"/>
        <v>10.221</v>
      </c>
      <c r="AK328">
        <f t="shared" si="177"/>
        <v>0.13700000000000001</v>
      </c>
      <c r="AL328">
        <f t="shared" si="178"/>
        <v>-4.6920000000000002</v>
      </c>
      <c r="AM328">
        <f t="shared" si="179"/>
        <v>-5.9770000000000003</v>
      </c>
      <c r="AN328" s="1">
        <v>5178.8549999999996</v>
      </c>
      <c r="AO328" s="1">
        <f t="shared" si="180"/>
        <v>51.788549999999994</v>
      </c>
      <c r="AP328" s="1">
        <v>1431.4490000000001</v>
      </c>
      <c r="AQ328" s="1">
        <v>4863.2650000000003</v>
      </c>
      <c r="AR328" s="1">
        <v>1130.204</v>
      </c>
      <c r="AS328" s="4">
        <f t="shared" si="181"/>
        <v>14.344999999998436</v>
      </c>
      <c r="AU328" s="17">
        <f t="shared" si="182"/>
        <v>13.598765499999999</v>
      </c>
      <c r="AV328" s="17">
        <f t="shared" si="183"/>
        <v>23.875294499999992</v>
      </c>
      <c r="AW328" s="17">
        <f t="shared" si="184"/>
        <v>-23.875294499999992</v>
      </c>
      <c r="AY328" s="4">
        <f t="shared" si="172"/>
        <v>2.6169093023255812E-5</v>
      </c>
      <c r="AZ328" s="4">
        <f t="shared" si="173"/>
        <v>2.0499122093023257E-5</v>
      </c>
      <c r="BA328" s="38">
        <f t="shared" si="185"/>
        <v>2.6169093023255811E-2</v>
      </c>
      <c r="BB328" s="39">
        <f t="shared" si="186"/>
        <v>2.0499122093023257E-2</v>
      </c>
      <c r="BC328" s="1">
        <f t="shared" si="171"/>
        <v>0.13129123619023897</v>
      </c>
      <c r="BD328" s="1">
        <f t="shared" si="187"/>
        <v>-0.23050746255687785</v>
      </c>
      <c r="BF328" s="18">
        <f t="shared" si="188"/>
        <v>21.026151300000002</v>
      </c>
      <c r="BG328" s="18">
        <f t="shared" si="189"/>
        <v>9.7362473999999999</v>
      </c>
      <c r="BI328" s="21">
        <f t="shared" si="190"/>
        <v>35.324514192000521</v>
      </c>
      <c r="BJ328" s="21">
        <f t="shared" si="191"/>
        <v>345.22070484774241</v>
      </c>
      <c r="CB328" s="33">
        <v>1.9379999999999999E-4</v>
      </c>
      <c r="CC328" s="40">
        <f t="shared" si="200"/>
        <v>0.1938</v>
      </c>
      <c r="CJ328" s="1">
        <v>2767.9450000000002</v>
      </c>
      <c r="CK328" s="1">
        <v>2767.9450000000002</v>
      </c>
      <c r="CM328" s="1">
        <v>3549.5059999999999</v>
      </c>
      <c r="CN328" s="1">
        <v>3549.5059999999999</v>
      </c>
      <c r="CT328">
        <v>1.9379999999999999E-4</v>
      </c>
      <c r="CU328">
        <v>12278515.5197905</v>
      </c>
      <c r="CV328" s="33">
        <f t="shared" si="192"/>
        <v>12.278515519790501</v>
      </c>
      <c r="CY328" s="41">
        <f t="shared" si="193"/>
        <v>0.1938</v>
      </c>
      <c r="CZ328">
        <v>13549931.7627973</v>
      </c>
      <c r="DA328" s="33">
        <f t="shared" si="194"/>
        <v>13.5499317627973</v>
      </c>
      <c r="DC328">
        <v>1.9379999999999999E-4</v>
      </c>
      <c r="DD328">
        <v>13541212.6464239</v>
      </c>
      <c r="DE328">
        <f t="shared" si="195"/>
        <v>13.541212646423901</v>
      </c>
      <c r="DG328" s="43">
        <f t="shared" si="196"/>
        <v>0.1938</v>
      </c>
      <c r="DH328" s="44">
        <v>13327455.8916115</v>
      </c>
      <c r="DI328" s="38">
        <f t="shared" si="197"/>
        <v>13.3274558916115</v>
      </c>
      <c r="DO328" s="38">
        <f t="shared" si="198"/>
        <v>0.1938</v>
      </c>
      <c r="DQ328" s="39">
        <f t="shared" si="199"/>
        <v>0</v>
      </c>
    </row>
    <row r="329" spans="1:121" x14ac:dyDescent="0.25">
      <c r="A329" s="1">
        <v>5210.5969999999998</v>
      </c>
      <c r="E329" s="1">
        <v>4490</v>
      </c>
      <c r="F329" s="1">
        <v>4490</v>
      </c>
      <c r="G329" s="1"/>
      <c r="H329" s="1">
        <v>3513.8139999999999</v>
      </c>
      <c r="I329" s="1">
        <v>956.83799999999997</v>
      </c>
      <c r="J329" s="1"/>
      <c r="K329" s="1">
        <v>-113.039</v>
      </c>
      <c r="L329" s="1">
        <v>-102.96599999999999</v>
      </c>
      <c r="M329" s="1"/>
      <c r="N329" s="1"/>
      <c r="O329" s="1">
        <v>-763.60900000000004</v>
      </c>
      <c r="P329" s="1"/>
      <c r="Q329" s="1">
        <v>2775.1460000000002</v>
      </c>
      <c r="R329" s="1">
        <v>3329.1379999999999</v>
      </c>
      <c r="S329" s="1">
        <v>-12.315</v>
      </c>
      <c r="T329" s="1">
        <v>-20.937000000000001</v>
      </c>
      <c r="U329" s="1">
        <v>-10.316000000000001</v>
      </c>
      <c r="V329" s="1">
        <v>-0.14199999999999999</v>
      </c>
      <c r="W329" s="1">
        <v>4.7309999999999999</v>
      </c>
      <c r="X329" s="1">
        <v>6.0149999999999997</v>
      </c>
      <c r="Y329" s="1">
        <v>8.6180000000000003</v>
      </c>
      <c r="Z329" s="1">
        <v>4.0339999999999998</v>
      </c>
      <c r="AA329" s="30">
        <v>5210.5969999999998</v>
      </c>
      <c r="AB329" s="1">
        <v>1441.521</v>
      </c>
      <c r="AC329" s="1">
        <v>4915.7610000000004</v>
      </c>
      <c r="AD329" s="1">
        <v>1143.633</v>
      </c>
      <c r="AH329">
        <f t="shared" si="174"/>
        <v>12.315</v>
      </c>
      <c r="AI329" s="1">
        <f t="shared" si="175"/>
        <v>20.937000000000001</v>
      </c>
      <c r="AJ329">
        <f t="shared" si="176"/>
        <v>10.316000000000001</v>
      </c>
      <c r="AK329">
        <f t="shared" si="177"/>
        <v>0.14199999999999999</v>
      </c>
      <c r="AL329">
        <f t="shared" si="178"/>
        <v>-4.7309999999999999</v>
      </c>
      <c r="AM329">
        <f t="shared" si="179"/>
        <v>-6.0149999999999997</v>
      </c>
      <c r="AN329" s="1">
        <v>5210.5969999999998</v>
      </c>
      <c r="AO329" s="1">
        <f t="shared" si="180"/>
        <v>52.105969999999999</v>
      </c>
      <c r="AP329" s="1">
        <v>1441.521</v>
      </c>
      <c r="AQ329" s="1">
        <v>4915.7610000000004</v>
      </c>
      <c r="AR329" s="1">
        <v>1143.633</v>
      </c>
      <c r="AS329" s="4">
        <f t="shared" si="181"/>
        <v>-3.0520000000005894</v>
      </c>
      <c r="AU329" s="17">
        <f t="shared" si="182"/>
        <v>13.694449499999997</v>
      </c>
      <c r="AV329" s="17">
        <f t="shared" si="183"/>
        <v>23.9963105</v>
      </c>
      <c r="AW329" s="17">
        <f t="shared" si="184"/>
        <v>-23.9963105</v>
      </c>
      <c r="AY329" s="4">
        <f t="shared" si="172"/>
        <v>2.5992162790697675E-5</v>
      </c>
      <c r="AZ329" s="4">
        <f t="shared" si="173"/>
        <v>2.0574156976744188E-5</v>
      </c>
      <c r="BA329" s="38">
        <f t="shared" si="185"/>
        <v>2.5992162790697673E-2</v>
      </c>
      <c r="BB329" s="39">
        <f t="shared" si="186"/>
        <v>2.0574156976744189E-2</v>
      </c>
      <c r="BC329" s="1">
        <f t="shared" si="171"/>
        <v>0.13140960143338662</v>
      </c>
      <c r="BD329" s="1">
        <f t="shared" si="187"/>
        <v>-0.23026450232094328</v>
      </c>
      <c r="BF329" s="18">
        <f t="shared" si="188"/>
        <v>21.15502382</v>
      </c>
      <c r="BG329" s="18">
        <f t="shared" si="189"/>
        <v>9.7959223599999987</v>
      </c>
      <c r="BI329" s="21">
        <f t="shared" si="190"/>
        <v>35.266206190449957</v>
      </c>
      <c r="BJ329" s="21">
        <f t="shared" si="191"/>
        <v>344.96223651164183</v>
      </c>
      <c r="CB329" s="33">
        <v>1.9440000000000001E-4</v>
      </c>
      <c r="CC329" s="40">
        <f t="shared" si="200"/>
        <v>0.19440000000000002</v>
      </c>
      <c r="CJ329" s="1">
        <v>2775.1460000000002</v>
      </c>
      <c r="CK329" s="1">
        <v>2775.1460000000002</v>
      </c>
      <c r="CM329" s="1">
        <v>3513.8139999999999</v>
      </c>
      <c r="CN329" s="1">
        <v>3513.8139999999999</v>
      </c>
      <c r="CT329">
        <v>1.9440000000000001E-4</v>
      </c>
      <c r="CU329">
        <v>12283052.263456199</v>
      </c>
      <c r="CV329" s="33">
        <f t="shared" si="192"/>
        <v>12.283052263456199</v>
      </c>
      <c r="CY329" s="41">
        <f t="shared" si="193"/>
        <v>0.19440000000000002</v>
      </c>
      <c r="CZ329">
        <v>13554847.9825314</v>
      </c>
      <c r="DA329" s="33">
        <f t="shared" si="194"/>
        <v>13.554847982531401</v>
      </c>
      <c r="DC329">
        <v>1.9440000000000001E-4</v>
      </c>
      <c r="DD329">
        <v>13545868.4670846</v>
      </c>
      <c r="DE329">
        <f t="shared" si="195"/>
        <v>13.545868467084599</v>
      </c>
      <c r="DG329" s="43">
        <f t="shared" si="196"/>
        <v>0.19440000000000002</v>
      </c>
      <c r="DH329" s="44">
        <v>13332259.571006799</v>
      </c>
      <c r="DI329" s="38">
        <f t="shared" si="197"/>
        <v>13.3322595710068</v>
      </c>
      <c r="DO329" s="38">
        <f t="shared" si="198"/>
        <v>0.19440000000000002</v>
      </c>
      <c r="DQ329" s="39">
        <f t="shared" si="199"/>
        <v>0</v>
      </c>
    </row>
    <row r="330" spans="1:121" x14ac:dyDescent="0.25">
      <c r="A330" s="1">
        <v>5241.1180000000004</v>
      </c>
      <c r="E330" s="1">
        <v>4528</v>
      </c>
      <c r="F330" s="1">
        <v>4528</v>
      </c>
      <c r="G330" s="1"/>
      <c r="H330" s="1">
        <v>3261.15</v>
      </c>
      <c r="I330" s="1">
        <v>950.14400000000001</v>
      </c>
      <c r="J330" s="1"/>
      <c r="K330" s="1">
        <v>-115.901</v>
      </c>
      <c r="L330" s="1">
        <v>-102.96599999999999</v>
      </c>
      <c r="M330" s="1"/>
      <c r="N330" s="1"/>
      <c r="O330" s="1">
        <v>-744.59199999999998</v>
      </c>
      <c r="P330" s="1"/>
      <c r="Q330" s="12">
        <v>2823.6329999999998</v>
      </c>
      <c r="R330" s="1">
        <v>3376.4949999999999</v>
      </c>
      <c r="S330" s="1">
        <v>-12.617000000000001</v>
      </c>
      <c r="T330" s="1">
        <v>-21.515000000000001</v>
      </c>
      <c r="U330" s="1">
        <v>-10.602</v>
      </c>
      <c r="V330" s="1">
        <v>-0.13200000000000001</v>
      </c>
      <c r="W330" s="1">
        <v>4.8470000000000004</v>
      </c>
      <c r="X330" s="1">
        <v>6.2</v>
      </c>
      <c r="Y330" s="1">
        <v>8.82</v>
      </c>
      <c r="Z330" s="1">
        <v>4.1289999999999996</v>
      </c>
      <c r="AA330" s="30">
        <v>5241.1180000000004</v>
      </c>
      <c r="AB330" s="1">
        <v>1414.662</v>
      </c>
      <c r="AC330" s="1">
        <v>4901.4160000000002</v>
      </c>
      <c r="AD330" s="1">
        <v>1158.5889999999999</v>
      </c>
      <c r="AH330">
        <f t="shared" si="174"/>
        <v>12.617000000000001</v>
      </c>
      <c r="AI330" s="1">
        <f t="shared" si="175"/>
        <v>21.515000000000001</v>
      </c>
      <c r="AJ330">
        <f t="shared" si="176"/>
        <v>10.602</v>
      </c>
      <c r="AK330">
        <f t="shared" si="177"/>
        <v>0.13200000000000001</v>
      </c>
      <c r="AL330">
        <f t="shared" si="178"/>
        <v>-4.8470000000000004</v>
      </c>
      <c r="AM330">
        <f t="shared" si="179"/>
        <v>-6.2</v>
      </c>
      <c r="AN330" s="1">
        <v>5241.1180000000004</v>
      </c>
      <c r="AO330" s="1">
        <f t="shared" si="180"/>
        <v>52.411180000000002</v>
      </c>
      <c r="AP330" s="1">
        <v>1414.662</v>
      </c>
      <c r="AQ330" s="1">
        <v>4901.4160000000002</v>
      </c>
      <c r="AR330" s="1">
        <v>1158.5889999999999</v>
      </c>
      <c r="AS330" s="4">
        <f t="shared" si="181"/>
        <v>83.628999999999905</v>
      </c>
      <c r="AU330" s="17">
        <f t="shared" si="182"/>
        <v>13.439288999999999</v>
      </c>
      <c r="AV330" s="17">
        <f t="shared" si="183"/>
        <v>24.825271000000001</v>
      </c>
      <c r="AW330" s="17">
        <f t="shared" si="184"/>
        <v>-24.825271000000001</v>
      </c>
      <c r="AY330" s="4">
        <f t="shared" si="172"/>
        <v>2.4484267441860465E-5</v>
      </c>
      <c r="AZ330" s="4">
        <f t="shared" si="173"/>
        <v>2.0745494186046511E-5</v>
      </c>
      <c r="BA330" s="38">
        <f t="shared" si="185"/>
        <v>2.4484267441860465E-2</v>
      </c>
      <c r="BB330" s="39">
        <f t="shared" si="186"/>
        <v>2.0745494186046511E-2</v>
      </c>
      <c r="BC330" s="1">
        <f t="shared" si="171"/>
        <v>0.12821013570005482</v>
      </c>
      <c r="BD330" s="1">
        <f t="shared" si="187"/>
        <v>-0.23683182672094008</v>
      </c>
      <c r="BF330" s="18">
        <f t="shared" si="188"/>
        <v>21.278939080000004</v>
      </c>
      <c r="BG330" s="18">
        <f t="shared" si="189"/>
        <v>9.8533018400000003</v>
      </c>
      <c r="BI330" s="21">
        <f t="shared" si="190"/>
        <v>36.842297684702075</v>
      </c>
      <c r="BJ330" s="21">
        <f t="shared" si="191"/>
        <v>351.94875183078733</v>
      </c>
      <c r="CB330" s="33">
        <v>1.95E-4</v>
      </c>
      <c r="CC330" s="40">
        <f t="shared" si="200"/>
        <v>0.19500000000000001</v>
      </c>
      <c r="CJ330" s="12">
        <v>2823.6329999999998</v>
      </c>
      <c r="CK330" s="12">
        <v>2823.6329999999998</v>
      </c>
      <c r="CM330" s="1">
        <v>3261.15</v>
      </c>
      <c r="CN330" s="1">
        <v>3261.15</v>
      </c>
      <c r="CT330">
        <v>1.95E-4</v>
      </c>
      <c r="CU330">
        <v>12287583.359532399</v>
      </c>
      <c r="CV330" s="33">
        <f t="shared" si="192"/>
        <v>12.287583359532398</v>
      </c>
      <c r="CY330" s="41">
        <f t="shared" si="193"/>
        <v>0.19500000000000001</v>
      </c>
      <c r="CZ330">
        <v>13559756.328275399</v>
      </c>
      <c r="DA330" s="33">
        <f t="shared" si="194"/>
        <v>13.5597563282754</v>
      </c>
      <c r="DC330">
        <v>1.95E-4</v>
      </c>
      <c r="DD330">
        <v>13550514.3243757</v>
      </c>
      <c r="DE330">
        <f t="shared" si="195"/>
        <v>13.550514324375699</v>
      </c>
      <c r="DG330" s="43">
        <f t="shared" si="196"/>
        <v>0.19500000000000001</v>
      </c>
      <c r="DH330" s="44">
        <v>13337055.660099501</v>
      </c>
      <c r="DI330" s="38">
        <f t="shared" si="197"/>
        <v>13.337055660099502</v>
      </c>
      <c r="DO330" s="38">
        <f t="shared" si="198"/>
        <v>0.19500000000000001</v>
      </c>
      <c r="DQ330" s="39">
        <f t="shared" si="199"/>
        <v>0</v>
      </c>
    </row>
    <row r="331" spans="1:121" x14ac:dyDescent="0.25">
      <c r="A331" s="1">
        <v>5213.9539999999997</v>
      </c>
      <c r="E331" s="1">
        <v>4529</v>
      </c>
      <c r="F331" s="1">
        <v>4529</v>
      </c>
      <c r="G331" s="1"/>
      <c r="H331" s="1">
        <v>3232.2269999999999</v>
      </c>
      <c r="I331" s="1">
        <v>948.23099999999999</v>
      </c>
      <c r="J331" s="1"/>
      <c r="K331" s="1">
        <v>-116.378</v>
      </c>
      <c r="L331" s="1">
        <v>-104.863</v>
      </c>
      <c r="M331" s="1"/>
      <c r="N331" s="1"/>
      <c r="O331" s="1">
        <v>-752.67399999999998</v>
      </c>
      <c r="P331" s="1"/>
      <c r="Q331" s="1">
        <v>2822.1930000000002</v>
      </c>
      <c r="R331" s="1">
        <v>3371.712</v>
      </c>
      <c r="S331" s="1">
        <v>-12.637</v>
      </c>
      <c r="T331" s="1">
        <v>-21.529</v>
      </c>
      <c r="U331" s="1">
        <v>-10.611000000000001</v>
      </c>
      <c r="V331" s="1">
        <v>-0.13200000000000001</v>
      </c>
      <c r="W331" s="1">
        <v>4.8520000000000003</v>
      </c>
      <c r="X331" s="1">
        <v>6.2110000000000003</v>
      </c>
      <c r="Y331" s="1">
        <v>8.83</v>
      </c>
      <c r="Z331" s="1">
        <v>4.1360000000000001</v>
      </c>
      <c r="AA331" s="30">
        <v>5213.9539999999997</v>
      </c>
      <c r="AB331" s="1">
        <v>1430.8389999999999</v>
      </c>
      <c r="AC331" s="1">
        <v>4967.9530000000004</v>
      </c>
      <c r="AD331" s="1">
        <v>1163.777</v>
      </c>
      <c r="AH331">
        <f t="shared" si="174"/>
        <v>12.637</v>
      </c>
      <c r="AI331" s="1">
        <f t="shared" si="175"/>
        <v>21.529</v>
      </c>
      <c r="AJ331">
        <f t="shared" si="176"/>
        <v>10.611000000000001</v>
      </c>
      <c r="AK331">
        <f t="shared" si="177"/>
        <v>0.13200000000000001</v>
      </c>
      <c r="AL331">
        <f t="shared" si="178"/>
        <v>-4.8520000000000003</v>
      </c>
      <c r="AM331">
        <f t="shared" si="179"/>
        <v>-6.2110000000000003</v>
      </c>
      <c r="AN331" s="1">
        <v>5213.9539999999997</v>
      </c>
      <c r="AO331" s="1">
        <f t="shared" si="180"/>
        <v>52.139539999999997</v>
      </c>
      <c r="AP331" s="1">
        <v>1430.8389999999999</v>
      </c>
      <c r="AQ331" s="1">
        <v>4967.9530000000004</v>
      </c>
      <c r="AR331" s="1">
        <v>1163.777</v>
      </c>
      <c r="AS331" s="4">
        <f t="shared" si="181"/>
        <v>-21.061000000000604</v>
      </c>
      <c r="AU331" s="17">
        <f t="shared" si="182"/>
        <v>13.5929705</v>
      </c>
      <c r="AV331" s="17">
        <f t="shared" si="183"/>
        <v>24.238179500000001</v>
      </c>
      <c r="AW331" s="17">
        <f t="shared" si="184"/>
        <v>-24.238179500000001</v>
      </c>
      <c r="AY331" s="4">
        <f t="shared" si="172"/>
        <v>2.4304988372093021E-5</v>
      </c>
      <c r="AZ331" s="4">
        <f t="shared" si="173"/>
        <v>2.0784110465116281E-5</v>
      </c>
      <c r="BA331" s="38">
        <f t="shared" si="185"/>
        <v>2.4304988372093023E-2</v>
      </c>
      <c r="BB331" s="39">
        <f t="shared" si="186"/>
        <v>2.078411046511628E-2</v>
      </c>
      <c r="BC331" s="1">
        <f t="shared" si="171"/>
        <v>0.1303518452598546</v>
      </c>
      <c r="BD331" s="1">
        <f t="shared" si="187"/>
        <v>-0.23243568604556161</v>
      </c>
      <c r="BF331" s="18">
        <f t="shared" si="188"/>
        <v>21.168653239999998</v>
      </c>
      <c r="BG331" s="18">
        <f t="shared" si="189"/>
        <v>9.8022335199999997</v>
      </c>
      <c r="BI331" s="21">
        <f t="shared" si="190"/>
        <v>35.787268344899203</v>
      </c>
      <c r="BJ331" s="21">
        <f t="shared" si="191"/>
        <v>347.27200643144852</v>
      </c>
      <c r="CB331" s="33">
        <v>1.9560000000000001E-4</v>
      </c>
      <c r="CC331" s="40">
        <f t="shared" si="200"/>
        <v>0.19560000000000002</v>
      </c>
      <c r="CJ331" s="1">
        <v>2822.1930000000002</v>
      </c>
      <c r="CK331" s="1">
        <v>2822.1930000000002</v>
      </c>
      <c r="CM331" s="1">
        <v>3232.2269999999999</v>
      </c>
      <c r="CN331" s="1">
        <v>3232.2269999999999</v>
      </c>
      <c r="CT331">
        <v>1.9560000000000001E-4</v>
      </c>
      <c r="CU331">
        <v>12292108.813257299</v>
      </c>
      <c r="CV331" s="33">
        <f t="shared" si="192"/>
        <v>12.292108813257299</v>
      </c>
      <c r="CY331" s="41">
        <f t="shared" si="193"/>
        <v>0.19560000000000002</v>
      </c>
      <c r="CZ331">
        <v>13564656.8063222</v>
      </c>
      <c r="DA331" s="33">
        <f t="shared" si="194"/>
        <v>13.5646568063222</v>
      </c>
      <c r="DC331">
        <v>1.9560000000000001E-4</v>
      </c>
      <c r="DD331">
        <v>13555150.228878601</v>
      </c>
      <c r="DE331">
        <f t="shared" si="195"/>
        <v>13.555150228878601</v>
      </c>
      <c r="DG331" s="43">
        <f t="shared" si="196"/>
        <v>0.19560000000000002</v>
      </c>
      <c r="DH331" s="44">
        <v>13341844.166445401</v>
      </c>
      <c r="DI331" s="38">
        <f t="shared" si="197"/>
        <v>13.3418441664454</v>
      </c>
      <c r="DO331" s="38">
        <f t="shared" si="198"/>
        <v>0.19560000000000002</v>
      </c>
      <c r="DQ331" s="39">
        <f t="shared" si="199"/>
        <v>0</v>
      </c>
    </row>
    <row r="332" spans="1:121" x14ac:dyDescent="0.25">
      <c r="A332" s="1">
        <v>5192.8950000000004</v>
      </c>
      <c r="E332" s="1">
        <v>4530</v>
      </c>
      <c r="F332" s="1">
        <v>4530</v>
      </c>
      <c r="G332" s="1"/>
      <c r="H332" s="1">
        <v>3227.8890000000001</v>
      </c>
      <c r="I332" s="1">
        <v>938.19</v>
      </c>
      <c r="J332" s="1"/>
      <c r="K332" s="1">
        <v>-115.42400000000001</v>
      </c>
      <c r="L332" s="1">
        <v>-103.91500000000001</v>
      </c>
      <c r="M332" s="1"/>
      <c r="N332" s="1"/>
      <c r="O332" s="1">
        <v>-794.50900000000001</v>
      </c>
      <c r="P332" s="1"/>
      <c r="Q332" s="1">
        <v>2835.1559999999999</v>
      </c>
      <c r="R332" s="1">
        <v>3351.1419999999998</v>
      </c>
      <c r="S332" s="1">
        <v>-12.685</v>
      </c>
      <c r="T332" s="1">
        <v>-21.605</v>
      </c>
      <c r="U332" s="1">
        <v>-10.654</v>
      </c>
      <c r="V332" s="1">
        <v>-0.14199999999999999</v>
      </c>
      <c r="W332" s="1">
        <v>4.8570000000000002</v>
      </c>
      <c r="X332" s="1">
        <v>6.2210000000000001</v>
      </c>
      <c r="Y332" s="1">
        <v>8.8689999999999998</v>
      </c>
      <c r="Z332" s="1">
        <v>4.1470000000000002</v>
      </c>
      <c r="AA332" s="30">
        <v>5192.8950000000004</v>
      </c>
      <c r="AB332" s="1">
        <v>1425.04</v>
      </c>
      <c r="AC332" s="1">
        <v>4986.2650000000003</v>
      </c>
      <c r="AD332" s="1">
        <v>1163.472</v>
      </c>
      <c r="AH332">
        <f t="shared" si="174"/>
        <v>12.685</v>
      </c>
      <c r="AI332" s="1">
        <f t="shared" si="175"/>
        <v>21.605</v>
      </c>
      <c r="AJ332">
        <f t="shared" si="176"/>
        <v>10.654</v>
      </c>
      <c r="AK332">
        <f t="shared" si="177"/>
        <v>0.14199999999999999</v>
      </c>
      <c r="AL332">
        <f t="shared" si="178"/>
        <v>-4.8570000000000002</v>
      </c>
      <c r="AM332">
        <f t="shared" si="179"/>
        <v>-6.2210000000000001</v>
      </c>
      <c r="AN332" s="1">
        <v>5192.8950000000004</v>
      </c>
      <c r="AO332" s="1">
        <f t="shared" si="180"/>
        <v>51.928950000000007</v>
      </c>
      <c r="AP332" s="1">
        <v>1425.04</v>
      </c>
      <c r="AQ332" s="1">
        <v>4986.2650000000003</v>
      </c>
      <c r="AR332" s="1">
        <v>1163.472</v>
      </c>
      <c r="AS332" s="4">
        <f t="shared" si="181"/>
        <v>-54.938000000000102</v>
      </c>
      <c r="AU332" s="17">
        <f t="shared" si="182"/>
        <v>13.537879999999999</v>
      </c>
      <c r="AV332" s="17">
        <f t="shared" si="183"/>
        <v>24.140670000000007</v>
      </c>
      <c r="AW332" s="17">
        <f t="shared" si="184"/>
        <v>-24.140670000000007</v>
      </c>
      <c r="AY332" s="4">
        <f t="shared" si="172"/>
        <v>2.422138953488372E-5</v>
      </c>
      <c r="AZ332" s="4">
        <f t="shared" si="173"/>
        <v>2.1102703488372091E-5</v>
      </c>
      <c r="BA332" s="38">
        <f t="shared" si="185"/>
        <v>2.422138953488372E-2</v>
      </c>
      <c r="BB332" s="39">
        <f t="shared" si="186"/>
        <v>2.110270348837209E-2</v>
      </c>
      <c r="BC332" s="1">
        <f t="shared" si="171"/>
        <v>0.13035002633405834</v>
      </c>
      <c r="BD332" s="1">
        <f t="shared" si="187"/>
        <v>-0.23243941963009079</v>
      </c>
      <c r="BF332" s="18">
        <f t="shared" si="188"/>
        <v>21.083153700000004</v>
      </c>
      <c r="BG332" s="18">
        <f t="shared" si="189"/>
        <v>9.7626425999999995</v>
      </c>
      <c r="BI332" s="21">
        <f t="shared" si="190"/>
        <v>35.788164367458954</v>
      </c>
      <c r="BJ332" s="21">
        <f t="shared" si="191"/>
        <v>347.27597832988386</v>
      </c>
      <c r="CB332" s="33">
        <v>1.962E-4</v>
      </c>
      <c r="CC332" s="40">
        <f t="shared" si="200"/>
        <v>0.19619999999999999</v>
      </c>
      <c r="CJ332" s="1">
        <v>2835.1559999999999</v>
      </c>
      <c r="CK332" s="1">
        <v>2835.1559999999999</v>
      </c>
      <c r="CM332" s="1">
        <v>3227.8890000000001</v>
      </c>
      <c r="CN332" s="1">
        <v>3227.8890000000001</v>
      </c>
      <c r="CT332">
        <v>1.962E-4</v>
      </c>
      <c r="CU332">
        <v>12296628.6298624</v>
      </c>
      <c r="CV332" s="33">
        <f t="shared" si="192"/>
        <v>12.296628629862401</v>
      </c>
      <c r="CY332" s="41">
        <f t="shared" si="193"/>
        <v>0.19619999999999999</v>
      </c>
      <c r="CZ332">
        <v>13569549.4229577</v>
      </c>
      <c r="DA332" s="33">
        <f t="shared" si="194"/>
        <v>13.569549422957699</v>
      </c>
      <c r="DC332">
        <v>1.962E-4</v>
      </c>
      <c r="DD332">
        <v>13559776.191159301</v>
      </c>
      <c r="DE332">
        <f t="shared" si="195"/>
        <v>13.559776191159301</v>
      </c>
      <c r="DG332" s="43">
        <f t="shared" si="196"/>
        <v>0.19619999999999999</v>
      </c>
      <c r="DH332" s="44">
        <v>13346625.097589601</v>
      </c>
      <c r="DI332" s="38">
        <f t="shared" si="197"/>
        <v>13.346625097589602</v>
      </c>
      <c r="DO332" s="38">
        <f t="shared" si="198"/>
        <v>0.19619999999999999</v>
      </c>
      <c r="DQ332" s="39">
        <f t="shared" si="199"/>
        <v>0</v>
      </c>
    </row>
    <row r="333" spans="1:121" x14ac:dyDescent="0.25">
      <c r="A333" s="1">
        <v>5277.4390000000003</v>
      </c>
      <c r="E333" s="1">
        <v>4531</v>
      </c>
      <c r="F333" s="1">
        <v>4531</v>
      </c>
      <c r="G333" s="1"/>
      <c r="H333" s="1">
        <v>3403.3780000000002</v>
      </c>
      <c r="I333" s="1">
        <v>973.096</v>
      </c>
      <c r="J333" s="1"/>
      <c r="K333" s="1">
        <v>-119.239</v>
      </c>
      <c r="L333" s="1">
        <v>-107.236</v>
      </c>
      <c r="M333" s="1"/>
      <c r="N333" s="1"/>
      <c r="O333" s="1">
        <v>-773.11699999999996</v>
      </c>
      <c r="P333" s="1"/>
      <c r="Q333" s="1">
        <v>2875.4859999999999</v>
      </c>
      <c r="R333" s="1">
        <v>3409.9830000000002</v>
      </c>
      <c r="S333" s="1">
        <v>-12.9</v>
      </c>
      <c r="T333" s="1">
        <v>-21.989000000000001</v>
      </c>
      <c r="U333" s="1">
        <v>-10.839</v>
      </c>
      <c r="V333" s="1">
        <v>-0.14699999999999999</v>
      </c>
      <c r="W333" s="1">
        <v>4.9340000000000002</v>
      </c>
      <c r="X333" s="1">
        <v>6.3250000000000002</v>
      </c>
      <c r="Y333" s="1">
        <v>9.0150000000000006</v>
      </c>
      <c r="Z333" s="1">
        <v>4.2130000000000001</v>
      </c>
      <c r="AA333" s="30">
        <v>5277.4390000000003</v>
      </c>
      <c r="AB333" s="1">
        <v>1438.164</v>
      </c>
      <c r="AC333" s="1">
        <v>5005.4939999999997</v>
      </c>
      <c r="AD333" s="1">
        <v>1174.7650000000001</v>
      </c>
      <c r="AH333">
        <f t="shared" si="174"/>
        <v>12.9</v>
      </c>
      <c r="AI333" s="1">
        <f t="shared" si="175"/>
        <v>21.989000000000001</v>
      </c>
      <c r="AJ333">
        <f t="shared" si="176"/>
        <v>10.839</v>
      </c>
      <c r="AK333">
        <f t="shared" si="177"/>
        <v>0.14699999999999999</v>
      </c>
      <c r="AL333">
        <f t="shared" si="178"/>
        <v>-4.9340000000000002</v>
      </c>
      <c r="AM333">
        <f t="shared" si="179"/>
        <v>-6.3250000000000002</v>
      </c>
      <c r="AN333" s="1">
        <v>5277.4390000000003</v>
      </c>
      <c r="AO333" s="1">
        <f t="shared" si="180"/>
        <v>52.774390000000004</v>
      </c>
      <c r="AP333" s="1">
        <v>1438.164</v>
      </c>
      <c r="AQ333" s="1">
        <v>5005.4939999999997</v>
      </c>
      <c r="AR333" s="1">
        <v>1174.7650000000001</v>
      </c>
      <c r="AS333" s="4">
        <f t="shared" si="181"/>
        <v>8.546000000001186</v>
      </c>
      <c r="AU333" s="17">
        <f t="shared" si="182"/>
        <v>13.662557999999999</v>
      </c>
      <c r="AV333" s="17">
        <f t="shared" si="183"/>
        <v>24.730192000000002</v>
      </c>
      <c r="AW333" s="17">
        <f t="shared" si="184"/>
        <v>-24.730192000000002</v>
      </c>
      <c r="AY333" s="4">
        <f t="shared" si="172"/>
        <v>2.5444616279069767E-5</v>
      </c>
      <c r="AZ333" s="4">
        <f t="shared" si="173"/>
        <v>2.1212808139534885E-5</v>
      </c>
      <c r="BA333" s="38">
        <f t="shared" si="185"/>
        <v>2.5444616279069767E-2</v>
      </c>
      <c r="BB333" s="39">
        <f t="shared" si="186"/>
        <v>2.1212808139534883E-2</v>
      </c>
      <c r="BC333" s="1">
        <f t="shared" si="171"/>
        <v>0.12944306888246362</v>
      </c>
      <c r="BD333" s="1">
        <f t="shared" si="187"/>
        <v>-0.23430106913599572</v>
      </c>
      <c r="BF333" s="18">
        <f t="shared" si="188"/>
        <v>21.426402340000003</v>
      </c>
      <c r="BG333" s="18">
        <f t="shared" si="189"/>
        <v>9.9215853200000002</v>
      </c>
      <c r="BI333" s="21">
        <f t="shared" si="190"/>
        <v>36.234941437210047</v>
      </c>
      <c r="BJ333" s="21">
        <f t="shared" si="191"/>
        <v>349.25645652765502</v>
      </c>
      <c r="CB333" s="33">
        <v>1.9680000000000001E-4</v>
      </c>
      <c r="CC333" s="40">
        <f t="shared" si="200"/>
        <v>0.1968</v>
      </c>
      <c r="CJ333" s="1">
        <v>2875.4859999999999</v>
      </c>
      <c r="CK333" s="1">
        <v>2875.4859999999999</v>
      </c>
      <c r="CM333" s="1">
        <v>3403.3780000000002</v>
      </c>
      <c r="CN333" s="1">
        <v>3403.3780000000002</v>
      </c>
      <c r="CT333">
        <v>1.9680000000000001E-4</v>
      </c>
      <c r="CU333">
        <v>12301142.814572601</v>
      </c>
      <c r="CV333" s="33">
        <f t="shared" si="192"/>
        <v>12.3011428145726</v>
      </c>
      <c r="CY333" s="41">
        <f t="shared" si="193"/>
        <v>0.1968</v>
      </c>
      <c r="CZ333">
        <v>13574434.184460901</v>
      </c>
      <c r="DA333" s="33">
        <f t="shared" si="194"/>
        <v>13.5744341844609</v>
      </c>
      <c r="DC333">
        <v>1.9680000000000001E-4</v>
      </c>
      <c r="DD333">
        <v>13564392.2217681</v>
      </c>
      <c r="DE333">
        <f t="shared" si="195"/>
        <v>13.564392221768101</v>
      </c>
      <c r="DG333" s="43">
        <f t="shared" si="196"/>
        <v>0.1968</v>
      </c>
      <c r="DH333" s="44">
        <v>13351398.461066799</v>
      </c>
      <c r="DI333" s="38">
        <f t="shared" si="197"/>
        <v>13.351398461066799</v>
      </c>
      <c r="DO333" s="38">
        <f t="shared" si="198"/>
        <v>0.1968</v>
      </c>
      <c r="DQ333" s="39">
        <f t="shared" si="199"/>
        <v>0</v>
      </c>
    </row>
    <row r="334" spans="1:121" x14ac:dyDescent="0.25">
      <c r="A334" s="1">
        <v>5324.4409999999998</v>
      </c>
      <c r="E334" s="1">
        <v>4532</v>
      </c>
      <c r="F334" s="1">
        <v>4532</v>
      </c>
      <c r="G334" s="1"/>
      <c r="H334" s="1">
        <v>3369.6260000000002</v>
      </c>
      <c r="I334" s="1">
        <v>975.96500000000003</v>
      </c>
      <c r="J334" s="1"/>
      <c r="K334" s="1">
        <v>-121.623</v>
      </c>
      <c r="L334" s="1">
        <v>-108.65900000000001</v>
      </c>
      <c r="M334" s="1"/>
      <c r="N334" s="1"/>
      <c r="O334" s="1">
        <v>-778.822</v>
      </c>
      <c r="P334" s="1"/>
      <c r="Q334" s="1">
        <v>2867.3240000000001</v>
      </c>
      <c r="R334" s="1">
        <v>3390.8470000000002</v>
      </c>
      <c r="S334" s="1">
        <v>-12.962999999999999</v>
      </c>
      <c r="T334" s="1">
        <v>-22.074999999999999</v>
      </c>
      <c r="U334" s="1">
        <v>-10.896000000000001</v>
      </c>
      <c r="V334" s="1">
        <v>-0.14199999999999999</v>
      </c>
      <c r="W334" s="1">
        <v>4.9530000000000003</v>
      </c>
      <c r="X334" s="1">
        <v>6.3570000000000002</v>
      </c>
      <c r="Y334" s="1">
        <v>9.0540000000000003</v>
      </c>
      <c r="Z334" s="1">
        <v>4.2309999999999999</v>
      </c>
      <c r="AA334" s="30">
        <v>5324.4409999999998</v>
      </c>
      <c r="AB334" s="1">
        <v>1451.288</v>
      </c>
      <c r="AC334" s="1">
        <v>5072.9459999999999</v>
      </c>
      <c r="AD334" s="1">
        <v>1193.078</v>
      </c>
      <c r="AH334">
        <f t="shared" si="174"/>
        <v>12.962999999999999</v>
      </c>
      <c r="AI334" s="1">
        <f t="shared" si="175"/>
        <v>22.074999999999999</v>
      </c>
      <c r="AJ334">
        <f t="shared" si="176"/>
        <v>10.896000000000001</v>
      </c>
      <c r="AK334">
        <f t="shared" si="177"/>
        <v>0.14199999999999999</v>
      </c>
      <c r="AL334">
        <f t="shared" si="178"/>
        <v>-4.9530000000000003</v>
      </c>
      <c r="AM334">
        <f t="shared" si="179"/>
        <v>-6.3570000000000002</v>
      </c>
      <c r="AN334" s="1">
        <v>5324.4409999999998</v>
      </c>
      <c r="AO334" s="1">
        <f t="shared" si="180"/>
        <v>53.244409999999995</v>
      </c>
      <c r="AP334" s="1">
        <v>1451.288</v>
      </c>
      <c r="AQ334" s="1">
        <v>5072.9459999999999</v>
      </c>
      <c r="AR334" s="1">
        <v>1193.078</v>
      </c>
      <c r="AS334" s="4">
        <f t="shared" si="181"/>
        <v>-6.7150000000001455</v>
      </c>
      <c r="AU334" s="17">
        <f t="shared" si="182"/>
        <v>13.787236</v>
      </c>
      <c r="AV334" s="17">
        <f t="shared" si="183"/>
        <v>24.944293999999996</v>
      </c>
      <c r="AW334" s="17">
        <f t="shared" si="184"/>
        <v>-24.944293999999996</v>
      </c>
      <c r="AY334" s="4">
        <f t="shared" si="172"/>
        <v>2.5265063953488372E-5</v>
      </c>
      <c r="AZ334" s="4">
        <f t="shared" si="173"/>
        <v>2.1198523255813955E-5</v>
      </c>
      <c r="BA334" s="38">
        <f t="shared" si="185"/>
        <v>2.5265063953488372E-2</v>
      </c>
      <c r="BB334" s="39">
        <f t="shared" si="186"/>
        <v>2.1198523255813954E-2</v>
      </c>
      <c r="BC334" s="1">
        <f t="shared" si="171"/>
        <v>0.12947120646092239</v>
      </c>
      <c r="BD334" s="1">
        <f t="shared" si="187"/>
        <v>-0.23424331305389615</v>
      </c>
      <c r="BF334" s="18">
        <f t="shared" si="188"/>
        <v>21.617230460000002</v>
      </c>
      <c r="BG334" s="18">
        <f t="shared" si="189"/>
        <v>10.00994908</v>
      </c>
      <c r="BI334" s="21">
        <f t="shared" si="190"/>
        <v>36.221080561121987</v>
      </c>
      <c r="BJ334" s="21">
        <f t="shared" si="191"/>
        <v>349.19501388712354</v>
      </c>
      <c r="CB334" s="33">
        <v>1.974E-4</v>
      </c>
      <c r="CC334" s="40">
        <f t="shared" si="200"/>
        <v>0.19739999999999999</v>
      </c>
      <c r="CJ334" s="1">
        <v>2867.3240000000001</v>
      </c>
      <c r="CK334" s="1">
        <v>2867.3240000000001</v>
      </c>
      <c r="CM334" s="1">
        <v>3369.6260000000002</v>
      </c>
      <c r="CN334" s="1">
        <v>3369.6260000000002</v>
      </c>
      <c r="CT334">
        <v>1.974E-4</v>
      </c>
      <c r="CU334">
        <v>12305651.372605801</v>
      </c>
      <c r="CV334" s="33">
        <f t="shared" si="192"/>
        <v>12.305651372605801</v>
      </c>
      <c r="CY334" s="41">
        <f t="shared" si="193"/>
        <v>0.19739999999999999</v>
      </c>
      <c r="CZ334">
        <v>13579311.097103599</v>
      </c>
      <c r="DA334" s="33">
        <f t="shared" si="194"/>
        <v>13.579311097103599</v>
      </c>
      <c r="DC334">
        <v>1.974E-4</v>
      </c>
      <c r="DD334">
        <v>13568998.33124</v>
      </c>
      <c r="DE334">
        <f t="shared" si="195"/>
        <v>13.56899833124</v>
      </c>
      <c r="DG334" s="43">
        <f t="shared" si="196"/>
        <v>0.19739999999999999</v>
      </c>
      <c r="DH334" s="44">
        <v>13356164.2644017</v>
      </c>
      <c r="DI334" s="38">
        <f t="shared" si="197"/>
        <v>13.3561642644017</v>
      </c>
      <c r="DO334" s="38">
        <f t="shared" si="198"/>
        <v>0.19739999999999999</v>
      </c>
      <c r="DQ334" s="39">
        <f t="shared" si="199"/>
        <v>0</v>
      </c>
    </row>
    <row r="335" spans="1:121" x14ac:dyDescent="0.25">
      <c r="A335" s="1">
        <v>5278.3540000000003</v>
      </c>
      <c r="E335" s="1">
        <v>4533</v>
      </c>
      <c r="F335" s="1">
        <v>4533</v>
      </c>
      <c r="G335" s="1"/>
      <c r="H335" s="1">
        <v>3299.2339999999999</v>
      </c>
      <c r="I335" s="1">
        <v>972.13900000000001</v>
      </c>
      <c r="J335" s="1"/>
      <c r="K335" s="1">
        <v>-121.14700000000001</v>
      </c>
      <c r="L335" s="1">
        <v>-107.71</v>
      </c>
      <c r="M335" s="1"/>
      <c r="N335" s="1"/>
      <c r="O335" s="1">
        <v>-778.822</v>
      </c>
      <c r="P335" s="1"/>
      <c r="Q335" s="1">
        <v>2864.4430000000002</v>
      </c>
      <c r="R335" s="1">
        <v>3379.8440000000001</v>
      </c>
      <c r="S335" s="1">
        <v>-12.962999999999999</v>
      </c>
      <c r="T335" s="1">
        <v>-22.094000000000001</v>
      </c>
      <c r="U335" s="1">
        <v>-10.906000000000001</v>
      </c>
      <c r="V335" s="1">
        <v>-0.14199999999999999</v>
      </c>
      <c r="W335" s="1">
        <v>4.968</v>
      </c>
      <c r="X335" s="1">
        <v>6.3520000000000003</v>
      </c>
      <c r="Y335" s="1">
        <v>9.0570000000000004</v>
      </c>
      <c r="Z335" s="1">
        <v>4.2309999999999999</v>
      </c>
      <c r="AA335" s="30">
        <v>5278.3540000000003</v>
      </c>
      <c r="AB335" s="1">
        <v>1443.963</v>
      </c>
      <c r="AC335" s="1">
        <v>5086.375</v>
      </c>
      <c r="AD335" s="1">
        <v>1193.078</v>
      </c>
      <c r="AH335">
        <f t="shared" si="174"/>
        <v>12.962999999999999</v>
      </c>
      <c r="AI335" s="1">
        <f t="shared" si="175"/>
        <v>22.094000000000001</v>
      </c>
      <c r="AJ335">
        <f t="shared" si="176"/>
        <v>10.906000000000001</v>
      </c>
      <c r="AK335">
        <f t="shared" si="177"/>
        <v>0.14199999999999999</v>
      </c>
      <c r="AL335">
        <f t="shared" si="178"/>
        <v>-4.968</v>
      </c>
      <c r="AM335">
        <f t="shared" si="179"/>
        <v>-6.3520000000000003</v>
      </c>
      <c r="AN335" s="1">
        <v>5278.3540000000003</v>
      </c>
      <c r="AO335" s="1">
        <f t="shared" si="180"/>
        <v>52.783540000000002</v>
      </c>
      <c r="AP335" s="1">
        <v>1443.963</v>
      </c>
      <c r="AQ335" s="1">
        <v>5086.375</v>
      </c>
      <c r="AR335" s="1">
        <v>1193.078</v>
      </c>
      <c r="AS335" s="4">
        <f t="shared" si="181"/>
        <v>-58.90599999999904</v>
      </c>
      <c r="AU335" s="17">
        <f t="shared" si="182"/>
        <v>13.717648499999997</v>
      </c>
      <c r="AV335" s="17">
        <f t="shared" si="183"/>
        <v>24.626261500000005</v>
      </c>
      <c r="AW335" s="17">
        <f t="shared" si="184"/>
        <v>-24.626261500000005</v>
      </c>
      <c r="AY335" s="4">
        <f t="shared" si="172"/>
        <v>2.4833563953488368E-5</v>
      </c>
      <c r="AZ335" s="4">
        <f t="shared" si="173"/>
        <v>2.1181773255813956E-5</v>
      </c>
      <c r="BA335" s="38">
        <f t="shared" si="185"/>
        <v>2.4833563953488368E-2</v>
      </c>
      <c r="BB335" s="39">
        <f t="shared" si="186"/>
        <v>2.1181773255813954E-2</v>
      </c>
      <c r="BC335" s="1">
        <f t="shared" si="171"/>
        <v>0.12994248301648578</v>
      </c>
      <c r="BD335" s="1">
        <f t="shared" si="187"/>
        <v>-0.23327595591352915</v>
      </c>
      <c r="BF335" s="18">
        <f t="shared" si="188"/>
        <v>21.430117240000005</v>
      </c>
      <c r="BG335" s="18">
        <f t="shared" si="189"/>
        <v>9.9233055199999995</v>
      </c>
      <c r="BI335" s="21">
        <f t="shared" si="190"/>
        <v>35.988924622420804</v>
      </c>
      <c r="BJ335" s="21">
        <f t="shared" si="191"/>
        <v>348.1659105463076</v>
      </c>
      <c r="CB335" s="33">
        <v>1.9799999999999999E-4</v>
      </c>
      <c r="CC335" s="40">
        <f t="shared" si="200"/>
        <v>0.19799999999999998</v>
      </c>
      <c r="CJ335" s="1">
        <v>2864.4430000000002</v>
      </c>
      <c r="CK335" s="1">
        <v>2864.4430000000002</v>
      </c>
      <c r="CM335" s="1">
        <v>3299.2339999999999</v>
      </c>
      <c r="CN335" s="1">
        <v>3299.2339999999999</v>
      </c>
      <c r="CT335">
        <v>1.9799999999999999E-4</v>
      </c>
      <c r="CU335">
        <v>12310154.3091735</v>
      </c>
      <c r="CV335" s="33">
        <f t="shared" si="192"/>
        <v>12.3101543091735</v>
      </c>
      <c r="CY335" s="41">
        <f t="shared" si="193"/>
        <v>0.19799999999999998</v>
      </c>
      <c r="CZ335">
        <v>13584180.167151099</v>
      </c>
      <c r="DA335" s="33">
        <f t="shared" si="194"/>
        <v>13.584180167151098</v>
      </c>
      <c r="DC335">
        <v>1.9799999999999999E-4</v>
      </c>
      <c r="DD335">
        <v>13573594.5300944</v>
      </c>
      <c r="DE335">
        <f t="shared" si="195"/>
        <v>13.5735945300944</v>
      </c>
      <c r="DG335" s="43">
        <f t="shared" si="196"/>
        <v>0.19799999999999998</v>
      </c>
      <c r="DH335" s="44">
        <v>13360922.5151082</v>
      </c>
      <c r="DI335" s="38">
        <f t="shared" si="197"/>
        <v>13.3609225151082</v>
      </c>
      <c r="DO335" s="38">
        <f t="shared" si="198"/>
        <v>0.19799999999999998</v>
      </c>
      <c r="DQ335" s="39">
        <f t="shared" si="199"/>
        <v>0</v>
      </c>
    </row>
    <row r="336" spans="1:121" x14ac:dyDescent="0.25">
      <c r="A336" s="1">
        <v>5278.3540000000003</v>
      </c>
      <c r="E336" s="1">
        <v>4534</v>
      </c>
      <c r="F336" s="1">
        <v>4534</v>
      </c>
      <c r="G336" s="1"/>
      <c r="H336" s="1">
        <v>3376.8580000000002</v>
      </c>
      <c r="I336" s="1">
        <v>981.70299999999997</v>
      </c>
      <c r="J336" s="1"/>
      <c r="K336" s="1">
        <v>-121.623</v>
      </c>
      <c r="L336" s="1">
        <v>-108.65900000000001</v>
      </c>
      <c r="M336" s="1"/>
      <c r="N336" s="1"/>
      <c r="O336" s="1">
        <v>-788.80499999999995</v>
      </c>
      <c r="P336" s="1"/>
      <c r="Q336" s="1">
        <v>2887.97</v>
      </c>
      <c r="R336" s="1">
        <v>3405.1990000000001</v>
      </c>
      <c r="S336" s="1">
        <v>-13.105</v>
      </c>
      <c r="T336" s="1">
        <v>-22.353999999999999</v>
      </c>
      <c r="U336" s="1">
        <v>-11.034000000000001</v>
      </c>
      <c r="V336" s="1">
        <v>-0.14199999999999999</v>
      </c>
      <c r="W336" s="1">
        <v>5.0069999999999997</v>
      </c>
      <c r="X336" s="1">
        <v>6.4059999999999997</v>
      </c>
      <c r="Y336" s="1">
        <v>9.1620000000000008</v>
      </c>
      <c r="Z336" s="1">
        <v>4.2789999999999999</v>
      </c>
      <c r="AA336" s="30">
        <v>5278.3540000000003</v>
      </c>
      <c r="AB336" s="1">
        <v>1436.943</v>
      </c>
      <c r="AC336" s="1">
        <v>5076.3029999999999</v>
      </c>
      <c r="AD336" s="1">
        <v>1188.194</v>
      </c>
      <c r="AH336">
        <f t="shared" si="174"/>
        <v>13.105</v>
      </c>
      <c r="AI336" s="1">
        <f t="shared" si="175"/>
        <v>22.353999999999999</v>
      </c>
      <c r="AJ336">
        <f t="shared" si="176"/>
        <v>11.034000000000001</v>
      </c>
      <c r="AK336">
        <f t="shared" si="177"/>
        <v>0.14199999999999999</v>
      </c>
      <c r="AL336">
        <f t="shared" si="178"/>
        <v>-5.0069999999999997</v>
      </c>
      <c r="AM336">
        <f t="shared" si="179"/>
        <v>-6.4059999999999997</v>
      </c>
      <c r="AN336" s="1">
        <v>5278.3540000000003</v>
      </c>
      <c r="AO336" s="1">
        <f t="shared" si="180"/>
        <v>52.783540000000002</v>
      </c>
      <c r="AP336" s="1">
        <v>1436.943</v>
      </c>
      <c r="AQ336" s="1">
        <v>5076.3029999999999</v>
      </c>
      <c r="AR336" s="1">
        <v>1188.194</v>
      </c>
      <c r="AS336" s="4">
        <f t="shared" si="181"/>
        <v>-46.697999999999411</v>
      </c>
      <c r="AU336" s="17">
        <f t="shared" si="182"/>
        <v>13.6509585</v>
      </c>
      <c r="AV336" s="17">
        <f t="shared" si="183"/>
        <v>24.763151500000003</v>
      </c>
      <c r="AW336" s="17">
        <f t="shared" si="184"/>
        <v>-24.763151500000003</v>
      </c>
      <c r="AY336" s="4">
        <f t="shared" si="172"/>
        <v>2.5340470930232556E-5</v>
      </c>
      <c r="AZ336" s="4">
        <f t="shared" si="173"/>
        <v>2.1376598837209302E-5</v>
      </c>
      <c r="BA336" s="38">
        <f t="shared" si="185"/>
        <v>2.5340470930232555E-2</v>
      </c>
      <c r="BB336" s="39">
        <f t="shared" si="186"/>
        <v>2.1376598837209302E-2</v>
      </c>
      <c r="BC336" s="1">
        <f t="shared" si="171"/>
        <v>0.12931075198821448</v>
      </c>
      <c r="BD336" s="1">
        <f t="shared" si="187"/>
        <v>-0.23457266697155971</v>
      </c>
      <c r="BF336" s="18">
        <f t="shared" si="188"/>
        <v>21.430117240000005</v>
      </c>
      <c r="BG336" s="18">
        <f t="shared" si="189"/>
        <v>9.9233055199999995</v>
      </c>
      <c r="BI336" s="21">
        <f t="shared" si="190"/>
        <v>36.30012217329336</v>
      </c>
      <c r="BJ336" s="21">
        <f t="shared" si="191"/>
        <v>349.54539039527634</v>
      </c>
      <c r="CB336" s="33">
        <v>1.986E-4</v>
      </c>
      <c r="CC336" s="40">
        <f t="shared" si="200"/>
        <v>0.1986</v>
      </c>
      <c r="CJ336" s="1">
        <v>2887.97</v>
      </c>
      <c r="CK336" s="1">
        <v>2887.97</v>
      </c>
      <c r="CM336" s="1">
        <v>3376.8580000000002</v>
      </c>
      <c r="CN336" s="1">
        <v>3376.8580000000002</v>
      </c>
      <c r="CT336">
        <v>1.986E-4</v>
      </c>
      <c r="CU336">
        <v>12314651.6294803</v>
      </c>
      <c r="CV336" s="33">
        <f t="shared" si="192"/>
        <v>12.3146516294803</v>
      </c>
      <c r="CY336" s="41">
        <f t="shared" si="193"/>
        <v>0.1986</v>
      </c>
      <c r="CZ336">
        <v>13589041.400861301</v>
      </c>
      <c r="DA336" s="33">
        <f t="shared" si="194"/>
        <v>13.589041400861301</v>
      </c>
      <c r="DC336">
        <v>1.986E-4</v>
      </c>
      <c r="DD336">
        <v>13574040.432471201</v>
      </c>
      <c r="DE336">
        <f t="shared" si="195"/>
        <v>13.5740404324712</v>
      </c>
      <c r="DG336" s="43">
        <f t="shared" si="196"/>
        <v>0.1986</v>
      </c>
      <c r="DH336" s="44">
        <v>13365673.2206901</v>
      </c>
      <c r="DI336" s="38">
        <f t="shared" si="197"/>
        <v>13.3656732206901</v>
      </c>
      <c r="DO336" s="38">
        <f t="shared" si="198"/>
        <v>0.1986</v>
      </c>
      <c r="DQ336" s="39">
        <f t="shared" si="199"/>
        <v>0</v>
      </c>
    </row>
    <row r="337" spans="1:121" x14ac:dyDescent="0.25">
      <c r="A337" s="1">
        <v>5356.1840000000002</v>
      </c>
      <c r="E337" s="1">
        <v>4535</v>
      </c>
      <c r="F337" s="1">
        <v>4535</v>
      </c>
      <c r="G337" s="1"/>
      <c r="H337" s="1">
        <v>3365.2860000000001</v>
      </c>
      <c r="I337" s="1">
        <v>984.09400000000005</v>
      </c>
      <c r="J337" s="1"/>
      <c r="K337" s="1">
        <v>-122.577</v>
      </c>
      <c r="L337" s="1">
        <v>-109.608</v>
      </c>
      <c r="M337" s="1"/>
      <c r="N337" s="1"/>
      <c r="O337" s="1">
        <v>-788.32899999999995</v>
      </c>
      <c r="P337" s="1"/>
      <c r="Q337" s="1">
        <v>2870.6849999999999</v>
      </c>
      <c r="R337" s="1">
        <v>3365.971</v>
      </c>
      <c r="S337" s="1">
        <v>-13.167999999999999</v>
      </c>
      <c r="T337" s="1">
        <v>-22.449000000000002</v>
      </c>
      <c r="U337" s="1">
        <v>-11.077</v>
      </c>
      <c r="V337" s="1">
        <v>-0.14199999999999999</v>
      </c>
      <c r="W337" s="1">
        <v>5.016</v>
      </c>
      <c r="X337" s="1">
        <v>6.4169999999999998</v>
      </c>
      <c r="Y337" s="1">
        <v>9.1999999999999993</v>
      </c>
      <c r="Z337" s="1">
        <v>4.3010000000000002</v>
      </c>
      <c r="AA337" s="30">
        <v>5356.1840000000002</v>
      </c>
      <c r="AB337" s="1">
        <v>1451.5930000000001</v>
      </c>
      <c r="AC337" s="1">
        <v>5115.6760000000004</v>
      </c>
      <c r="AD337" s="1">
        <v>1208.644</v>
      </c>
      <c r="AH337">
        <f t="shared" si="174"/>
        <v>13.167999999999999</v>
      </c>
      <c r="AI337" s="1">
        <f t="shared" si="175"/>
        <v>22.449000000000002</v>
      </c>
      <c r="AJ337">
        <f t="shared" si="176"/>
        <v>11.077</v>
      </c>
      <c r="AK337">
        <f t="shared" si="177"/>
        <v>0.14199999999999999</v>
      </c>
      <c r="AL337">
        <f t="shared" si="178"/>
        <v>-5.016</v>
      </c>
      <c r="AM337">
        <f t="shared" si="179"/>
        <v>-6.4169999999999998</v>
      </c>
      <c r="AN337" s="1">
        <v>5356.1840000000002</v>
      </c>
      <c r="AO337" s="1">
        <f t="shared" si="180"/>
        <v>53.561840000000004</v>
      </c>
      <c r="AP337" s="1">
        <v>1451.5930000000001</v>
      </c>
      <c r="AQ337" s="1">
        <v>5115.6760000000004</v>
      </c>
      <c r="AR337" s="1">
        <v>1208.644</v>
      </c>
      <c r="AS337" s="4">
        <f t="shared" si="181"/>
        <v>-2.4409999999998035</v>
      </c>
      <c r="AU337" s="17">
        <f t="shared" si="182"/>
        <v>13.7901335</v>
      </c>
      <c r="AV337" s="17">
        <f t="shared" si="183"/>
        <v>25.255776500000003</v>
      </c>
      <c r="AW337" s="17">
        <f t="shared" si="184"/>
        <v>-25.255776500000003</v>
      </c>
      <c r="AY337" s="4">
        <f t="shared" si="172"/>
        <v>2.5287093023255813E-5</v>
      </c>
      <c r="AZ337" s="4">
        <f t="shared" si="173"/>
        <v>2.1273337209302325E-5</v>
      </c>
      <c r="BA337" s="38">
        <f t="shared" si="185"/>
        <v>2.5287093023255814E-2</v>
      </c>
      <c r="BB337" s="39">
        <f t="shared" si="186"/>
        <v>2.1273337209302325E-2</v>
      </c>
      <c r="BC337" s="1">
        <f t="shared" si="171"/>
        <v>0.12873095379098254</v>
      </c>
      <c r="BD337" s="1">
        <f t="shared" si="187"/>
        <v>-0.2357627790606148</v>
      </c>
      <c r="BF337" s="18">
        <f t="shared" si="188"/>
        <v>21.746107040000002</v>
      </c>
      <c r="BG337" s="18">
        <f t="shared" si="189"/>
        <v>10.06962592</v>
      </c>
      <c r="BI337" s="21">
        <f t="shared" si="190"/>
        <v>36.585737048777077</v>
      </c>
      <c r="BJ337" s="21">
        <f t="shared" si="191"/>
        <v>350.81146708576046</v>
      </c>
      <c r="CB337" s="33">
        <v>1.9919999999999999E-4</v>
      </c>
      <c r="CC337" s="40">
        <f t="shared" si="200"/>
        <v>0.19919999999999999</v>
      </c>
      <c r="CJ337" s="1">
        <v>2870.6849999999999</v>
      </c>
      <c r="CK337" s="1">
        <v>2870.6849999999999</v>
      </c>
      <c r="CM337" s="1">
        <v>3365.2860000000001</v>
      </c>
      <c r="CN337" s="1">
        <v>3365.2860000000001</v>
      </c>
      <c r="CT337">
        <v>1.9919999999999999E-4</v>
      </c>
      <c r="CU337">
        <v>12319143.3387243</v>
      </c>
      <c r="CV337" s="33">
        <f t="shared" si="192"/>
        <v>12.319143338724301</v>
      </c>
      <c r="CY337" s="41">
        <f t="shared" si="193"/>
        <v>0.19919999999999999</v>
      </c>
      <c r="CZ337">
        <v>13593894.8044856</v>
      </c>
      <c r="DA337" s="33">
        <f t="shared" si="194"/>
        <v>13.593894804485601</v>
      </c>
      <c r="DC337">
        <v>1.9919999999999999E-4</v>
      </c>
      <c r="DD337">
        <v>13578868.302121</v>
      </c>
      <c r="DE337">
        <f t="shared" si="195"/>
        <v>13.578868302121</v>
      </c>
      <c r="DG337" s="43">
        <f t="shared" si="196"/>
        <v>0.19919999999999999</v>
      </c>
      <c r="DH337" s="44">
        <v>13370416.3886408</v>
      </c>
      <c r="DI337" s="38">
        <f t="shared" si="197"/>
        <v>13.3704163886408</v>
      </c>
      <c r="DO337" s="38">
        <f t="shared" si="198"/>
        <v>0.19919999999999999</v>
      </c>
      <c r="DQ337" s="39">
        <f t="shared" si="199"/>
        <v>0</v>
      </c>
    </row>
    <row r="338" spans="1:121" x14ac:dyDescent="0.25">
      <c r="A338" s="1">
        <v>5306.1289999999999</v>
      </c>
      <c r="E338" s="1">
        <v>4536</v>
      </c>
      <c r="F338" s="1">
        <v>4536</v>
      </c>
      <c r="G338" s="1"/>
      <c r="H338" s="1">
        <v>3300.1979999999999</v>
      </c>
      <c r="I338" s="1">
        <v>979.79</v>
      </c>
      <c r="J338" s="1"/>
      <c r="K338" s="1">
        <v>-121.14700000000001</v>
      </c>
      <c r="L338" s="1">
        <v>-107.71</v>
      </c>
      <c r="M338" s="1"/>
      <c r="N338" s="1"/>
      <c r="O338" s="1">
        <v>-785.952</v>
      </c>
      <c r="P338" s="1"/>
      <c r="Q338" s="1">
        <v>2856.2809999999999</v>
      </c>
      <c r="R338" s="1">
        <v>3328.181</v>
      </c>
      <c r="S338" s="1">
        <v>-13.178000000000001</v>
      </c>
      <c r="T338" s="1">
        <v>-22.492000000000001</v>
      </c>
      <c r="U338" s="1">
        <v>-11.077</v>
      </c>
      <c r="V338" s="1">
        <v>-0.13700000000000001</v>
      </c>
      <c r="W338" s="1">
        <v>5.016</v>
      </c>
      <c r="X338" s="1">
        <v>6.4119999999999999</v>
      </c>
      <c r="Y338" s="1">
        <v>9.2140000000000004</v>
      </c>
      <c r="Z338" s="1">
        <v>4.3040000000000003</v>
      </c>
      <c r="AA338" s="30">
        <v>5306.1289999999999</v>
      </c>
      <c r="AB338" s="1">
        <v>1446.405</v>
      </c>
      <c r="AC338" s="1">
        <v>5122.6959999999999</v>
      </c>
      <c r="AD338" s="1">
        <v>1201.9290000000001</v>
      </c>
      <c r="AH338">
        <f t="shared" si="174"/>
        <v>13.178000000000001</v>
      </c>
      <c r="AI338" s="1">
        <f t="shared" si="175"/>
        <v>22.492000000000001</v>
      </c>
      <c r="AJ338">
        <f t="shared" si="176"/>
        <v>11.077</v>
      </c>
      <c r="AK338">
        <f t="shared" si="177"/>
        <v>0.13700000000000001</v>
      </c>
      <c r="AL338">
        <f t="shared" si="178"/>
        <v>-5.016</v>
      </c>
      <c r="AM338">
        <f t="shared" si="179"/>
        <v>-6.4119999999999999</v>
      </c>
      <c r="AN338" s="1">
        <v>5306.1289999999999</v>
      </c>
      <c r="AO338" s="1">
        <f t="shared" si="180"/>
        <v>53.06129</v>
      </c>
      <c r="AP338" s="1">
        <v>1446.405</v>
      </c>
      <c r="AQ338" s="1">
        <v>5122.6959999999999</v>
      </c>
      <c r="AR338" s="1">
        <v>1201.9290000000001</v>
      </c>
      <c r="AS338" s="4">
        <f t="shared" si="181"/>
        <v>-61.042999999999665</v>
      </c>
      <c r="AU338" s="17">
        <f t="shared" si="182"/>
        <v>13.740847499999999</v>
      </c>
      <c r="AV338" s="17">
        <f t="shared" si="183"/>
        <v>24.856392500000002</v>
      </c>
      <c r="AW338" s="17">
        <f t="shared" si="184"/>
        <v>-24.856392500000002</v>
      </c>
      <c r="AY338" s="4">
        <f t="shared" si="172"/>
        <v>2.4883651162790693E-5</v>
      </c>
      <c r="AZ338" s="4">
        <f t="shared" si="173"/>
        <v>2.1175773255813956E-5</v>
      </c>
      <c r="BA338" s="38">
        <f t="shared" si="185"/>
        <v>2.4883651162790694E-2</v>
      </c>
      <c r="BB338" s="39">
        <f t="shared" si="186"/>
        <v>2.1175773255813955E-2</v>
      </c>
      <c r="BC338" s="1">
        <f t="shared" si="171"/>
        <v>0.12948090312165422</v>
      </c>
      <c r="BD338" s="1">
        <f t="shared" si="187"/>
        <v>-0.23422340938186767</v>
      </c>
      <c r="BF338" s="18">
        <f t="shared" si="188"/>
        <v>21.542883740000001</v>
      </c>
      <c r="BG338" s="18">
        <f t="shared" si="189"/>
        <v>9.9755225200000002</v>
      </c>
      <c r="BI338" s="21">
        <f t="shared" si="190"/>
        <v>36.216303880958513</v>
      </c>
      <c r="BJ338" s="21">
        <f t="shared" si="191"/>
        <v>349.17383976794434</v>
      </c>
      <c r="CB338" s="33">
        <v>1.998E-4</v>
      </c>
      <c r="CC338" s="40">
        <f t="shared" si="200"/>
        <v>0.19980000000000001</v>
      </c>
      <c r="CJ338" s="1">
        <v>2856.2809999999999</v>
      </c>
      <c r="CK338" s="1">
        <v>2856.2809999999999</v>
      </c>
      <c r="CM338" s="1">
        <v>3300.1979999999999</v>
      </c>
      <c r="CN338" s="1">
        <v>3300.1979999999999</v>
      </c>
      <c r="CT338">
        <v>1.998E-4</v>
      </c>
      <c r="CU338">
        <v>12323629.4420969</v>
      </c>
      <c r="CV338" s="33">
        <f t="shared" si="192"/>
        <v>12.3236294420969</v>
      </c>
      <c r="CY338" s="41">
        <f t="shared" si="193"/>
        <v>0.19980000000000001</v>
      </c>
      <c r="CZ338">
        <v>13598740.384268099</v>
      </c>
      <c r="DA338" s="33">
        <f t="shared" si="194"/>
        <v>13.598740384268099</v>
      </c>
      <c r="DC338">
        <v>1.998E-4</v>
      </c>
      <c r="DD338">
        <v>13583688.6416228</v>
      </c>
      <c r="DE338">
        <f t="shared" si="195"/>
        <v>13.5836886416228</v>
      </c>
      <c r="DG338" s="43">
        <f t="shared" si="196"/>
        <v>0.19980000000000001</v>
      </c>
      <c r="DH338" s="44">
        <v>13375152.026443601</v>
      </c>
      <c r="DI338" s="38">
        <f t="shared" si="197"/>
        <v>13.375152026443601</v>
      </c>
      <c r="DO338" s="38">
        <f t="shared" si="198"/>
        <v>0.19980000000000001</v>
      </c>
      <c r="DQ338" s="39">
        <f t="shared" si="199"/>
        <v>0</v>
      </c>
    </row>
    <row r="339" spans="1:121" x14ac:dyDescent="0.25">
      <c r="A339" s="1">
        <v>5342.7539999999999</v>
      </c>
      <c r="E339" s="1">
        <v>4537</v>
      </c>
      <c r="F339" s="1">
        <v>4537</v>
      </c>
      <c r="G339" s="1"/>
      <c r="H339" s="1">
        <v>3381.1979999999999</v>
      </c>
      <c r="I339" s="1">
        <v>988.87599999999998</v>
      </c>
      <c r="J339" s="1"/>
      <c r="K339" s="1">
        <v>-115.42400000000001</v>
      </c>
      <c r="L339" s="1">
        <v>-102.491</v>
      </c>
      <c r="M339" s="1"/>
      <c r="N339" s="1"/>
      <c r="O339" s="1">
        <v>-776.44500000000005</v>
      </c>
      <c r="P339" s="1"/>
      <c r="Q339" s="1">
        <v>2811.6309999999999</v>
      </c>
      <c r="R339" s="1">
        <v>3182.3090000000002</v>
      </c>
      <c r="S339" s="1">
        <v>-13.304</v>
      </c>
      <c r="T339" s="1">
        <v>-22.748000000000001</v>
      </c>
      <c r="U339" s="1">
        <v>-11.243</v>
      </c>
      <c r="V339" s="1">
        <v>-0.13700000000000001</v>
      </c>
      <c r="W339" s="1">
        <v>5.0309999999999997</v>
      </c>
      <c r="X339" s="1">
        <v>6.423</v>
      </c>
      <c r="Y339" s="1">
        <v>9.3149999999999995</v>
      </c>
      <c r="Z339" s="1">
        <v>4.3520000000000003</v>
      </c>
      <c r="AA339" s="30">
        <v>5342.7539999999999</v>
      </c>
      <c r="AB339" s="1">
        <v>1447.32</v>
      </c>
      <c r="AC339" s="1">
        <v>5124.2219999999998</v>
      </c>
      <c r="AD339" s="1">
        <v>1200.098</v>
      </c>
      <c r="AH339">
        <f t="shared" si="174"/>
        <v>13.304</v>
      </c>
      <c r="AI339" s="1">
        <f t="shared" si="175"/>
        <v>22.748000000000001</v>
      </c>
      <c r="AJ339">
        <f t="shared" si="176"/>
        <v>11.243</v>
      </c>
      <c r="AK339">
        <f t="shared" si="177"/>
        <v>0.13700000000000001</v>
      </c>
      <c r="AL339">
        <f t="shared" si="178"/>
        <v>-5.0309999999999997</v>
      </c>
      <c r="AM339">
        <f t="shared" si="179"/>
        <v>-6.423</v>
      </c>
      <c r="AN339" s="1">
        <v>5342.7539999999999</v>
      </c>
      <c r="AO339" s="1">
        <f t="shared" si="180"/>
        <v>53.42754</v>
      </c>
      <c r="AP339" s="1">
        <v>1447.32</v>
      </c>
      <c r="AQ339" s="1">
        <v>5124.2219999999998</v>
      </c>
      <c r="AR339" s="1">
        <v>1200.098</v>
      </c>
      <c r="AS339" s="4">
        <f t="shared" si="181"/>
        <v>-28.6899999999996</v>
      </c>
      <c r="AU339" s="17">
        <f t="shared" si="182"/>
        <v>13.74954</v>
      </c>
      <c r="AV339" s="17">
        <f t="shared" si="183"/>
        <v>25.204800000000002</v>
      </c>
      <c r="AW339" s="17">
        <f t="shared" si="184"/>
        <v>-25.204800000000002</v>
      </c>
      <c r="AY339" s="4">
        <f t="shared" si="172"/>
        <v>2.5407406976744184E-5</v>
      </c>
      <c r="AZ339" s="4">
        <f t="shared" si="173"/>
        <v>2.0860906976744187E-5</v>
      </c>
      <c r="BA339" s="38">
        <f t="shared" si="185"/>
        <v>2.5407406976744186E-2</v>
      </c>
      <c r="BB339" s="39">
        <f t="shared" si="186"/>
        <v>2.0860906976744188E-2</v>
      </c>
      <c r="BC339" s="1">
        <f t="shared" si="171"/>
        <v>0.12867464981543225</v>
      </c>
      <c r="BD339" s="1">
        <f t="shared" si="187"/>
        <v>-0.23587835037884958</v>
      </c>
      <c r="BF339" s="18">
        <f t="shared" si="188"/>
        <v>21.691581240000001</v>
      </c>
      <c r="BG339" s="18">
        <f t="shared" si="189"/>
        <v>10.044377519999999</v>
      </c>
      <c r="BI339" s="21">
        <f t="shared" si="190"/>
        <v>36.613472997324017</v>
      </c>
      <c r="BJ339" s="21">
        <f t="shared" si="191"/>
        <v>350.93441529664852</v>
      </c>
      <c r="CB339" s="33">
        <v>2.0039999999999999E-4</v>
      </c>
      <c r="CC339" s="40">
        <f t="shared" si="200"/>
        <v>0.20039999999999999</v>
      </c>
      <c r="CJ339" s="1">
        <v>2811.6309999999999</v>
      </c>
      <c r="CK339" s="1">
        <v>2811.6309999999999</v>
      </c>
      <c r="CM339" s="1">
        <v>3381.1979999999999</v>
      </c>
      <c r="CN339" s="1">
        <v>3381.1979999999999</v>
      </c>
      <c r="CT339">
        <v>2.0039999999999999E-4</v>
      </c>
      <c r="CU339">
        <v>12328109.9447827</v>
      </c>
      <c r="CV339" s="33">
        <f t="shared" si="192"/>
        <v>12.3281099447827</v>
      </c>
      <c r="CY339" s="41">
        <f t="shared" si="193"/>
        <v>0.20039999999999999</v>
      </c>
      <c r="CZ339">
        <v>13603578.1464465</v>
      </c>
      <c r="DA339" s="33">
        <f t="shared" si="194"/>
        <v>13.6035781464465</v>
      </c>
      <c r="DC339">
        <v>2.0039999999999999E-4</v>
      </c>
      <c r="DD339">
        <v>13588501.4584495</v>
      </c>
      <c r="DE339">
        <f t="shared" si="195"/>
        <v>13.5885014584495</v>
      </c>
      <c r="DG339" s="43">
        <f t="shared" si="196"/>
        <v>0.20039999999999999</v>
      </c>
      <c r="DH339" s="44">
        <v>13379880.1415712</v>
      </c>
      <c r="DI339" s="38">
        <f t="shared" si="197"/>
        <v>13.379880141571199</v>
      </c>
      <c r="DO339" s="38">
        <f t="shared" si="198"/>
        <v>0.20039999999999999</v>
      </c>
      <c r="DQ339" s="39">
        <f t="shared" si="199"/>
        <v>0</v>
      </c>
    </row>
    <row r="340" spans="1:121" x14ac:dyDescent="0.25">
      <c r="A340" s="1">
        <v>5262.4830000000002</v>
      </c>
      <c r="E340" s="1">
        <v>4538</v>
      </c>
      <c r="F340" s="1">
        <v>4538</v>
      </c>
      <c r="G340" s="1"/>
      <c r="H340" s="1">
        <v>3316.1080000000002</v>
      </c>
      <c r="I340" s="1">
        <v>984.09400000000005</v>
      </c>
      <c r="J340" s="1"/>
      <c r="K340" s="1">
        <v>-113.039</v>
      </c>
      <c r="L340" s="1">
        <v>-100.593</v>
      </c>
      <c r="M340" s="1"/>
      <c r="N340" s="1"/>
      <c r="O340" s="1">
        <v>-767.88800000000003</v>
      </c>
      <c r="P340" s="1"/>
      <c r="Q340" s="1">
        <v>2786.6669999999999</v>
      </c>
      <c r="R340" s="1">
        <v>3111.5410000000002</v>
      </c>
      <c r="S340" s="1">
        <v>-13.324</v>
      </c>
      <c r="T340" s="1">
        <v>-22.786000000000001</v>
      </c>
      <c r="U340" s="1">
        <v>-11.262</v>
      </c>
      <c r="V340" s="1">
        <v>-0.14199999999999999</v>
      </c>
      <c r="W340" s="1">
        <v>5.0359999999999996</v>
      </c>
      <c r="X340" s="1">
        <v>6.423</v>
      </c>
      <c r="Y340" s="1">
        <v>9.3320000000000007</v>
      </c>
      <c r="Z340" s="1">
        <v>4.3630000000000004</v>
      </c>
      <c r="AA340" s="30">
        <v>5262.4830000000002</v>
      </c>
      <c r="AB340" s="1">
        <v>1452.204</v>
      </c>
      <c r="AC340" s="1">
        <v>5090.9530000000004</v>
      </c>
      <c r="AD340" s="1">
        <v>1170.492</v>
      </c>
      <c r="AH340">
        <f t="shared" si="174"/>
        <v>13.324</v>
      </c>
      <c r="AI340" s="1">
        <f t="shared" si="175"/>
        <v>22.786000000000001</v>
      </c>
      <c r="AJ340">
        <f t="shared" si="176"/>
        <v>11.262</v>
      </c>
      <c r="AK340">
        <f t="shared" si="177"/>
        <v>0.14199999999999999</v>
      </c>
      <c r="AL340">
        <f t="shared" si="178"/>
        <v>-5.0359999999999996</v>
      </c>
      <c r="AM340">
        <f t="shared" si="179"/>
        <v>-6.423</v>
      </c>
      <c r="AN340" s="1">
        <v>5262.4830000000002</v>
      </c>
      <c r="AO340" s="1">
        <f t="shared" si="180"/>
        <v>52.624830000000003</v>
      </c>
      <c r="AP340" s="1">
        <v>1452.204</v>
      </c>
      <c r="AQ340" s="1">
        <v>5090.9530000000004</v>
      </c>
      <c r="AR340" s="1">
        <v>1170.492</v>
      </c>
      <c r="AS340" s="4">
        <f t="shared" si="181"/>
        <v>-110.18199999999979</v>
      </c>
      <c r="AU340" s="17">
        <f t="shared" si="182"/>
        <v>13.795938</v>
      </c>
      <c r="AV340" s="17">
        <f t="shared" si="183"/>
        <v>24.306852000000006</v>
      </c>
      <c r="AW340" s="17">
        <f t="shared" si="184"/>
        <v>-24.306852000000006</v>
      </c>
      <c r="AY340" s="4">
        <f t="shared" si="172"/>
        <v>2.5001174418604654E-5</v>
      </c>
      <c r="AZ340" s="4">
        <f t="shared" si="173"/>
        <v>2.0666017441860464E-5</v>
      </c>
      <c r="BA340" s="38">
        <f t="shared" si="185"/>
        <v>2.5001174418604655E-2</v>
      </c>
      <c r="BB340" s="39">
        <f t="shared" si="186"/>
        <v>2.0666017441860463E-2</v>
      </c>
      <c r="BC340" s="1">
        <f t="shared" si="171"/>
        <v>0.13107821916004286</v>
      </c>
      <c r="BD340" s="1">
        <f t="shared" si="187"/>
        <v>-0.23094470803991202</v>
      </c>
      <c r="BF340" s="18">
        <f t="shared" si="188"/>
        <v>21.36568098</v>
      </c>
      <c r="BG340" s="18">
        <f t="shared" si="189"/>
        <v>9.8934680400000001</v>
      </c>
      <c r="BI340" s="21">
        <f t="shared" si="190"/>
        <v>35.429448689634043</v>
      </c>
      <c r="BJ340" s="21">
        <f t="shared" si="191"/>
        <v>345.68585961692764</v>
      </c>
      <c r="CB340" s="33">
        <v>2.0100000000000001E-4</v>
      </c>
      <c r="CC340" s="40">
        <f t="shared" si="200"/>
        <v>0.20100000000000001</v>
      </c>
      <c r="CJ340" s="1">
        <v>2786.6669999999999</v>
      </c>
      <c r="CK340" s="1">
        <v>2786.6669999999999</v>
      </c>
      <c r="CM340" s="1">
        <v>3316.1080000000002</v>
      </c>
      <c r="CN340" s="1">
        <v>3316.1080000000002</v>
      </c>
      <c r="CT340">
        <v>2.0100000000000001E-4</v>
      </c>
      <c r="CU340">
        <v>12332584.8519598</v>
      </c>
      <c r="CV340" s="33">
        <f t="shared" si="192"/>
        <v>12.332584851959801</v>
      </c>
      <c r="CY340" s="41">
        <f t="shared" si="193"/>
        <v>0.20100000000000001</v>
      </c>
      <c r="CZ340">
        <v>13608408.097251</v>
      </c>
      <c r="DA340" s="33">
        <f t="shared" si="194"/>
        <v>13.608408097250999</v>
      </c>
      <c r="DC340">
        <v>2.0100000000000001E-4</v>
      </c>
      <c r="DD340">
        <v>13593306.760063499</v>
      </c>
      <c r="DE340">
        <f t="shared" si="195"/>
        <v>13.593306760063498</v>
      </c>
      <c r="DG340" s="43">
        <f t="shared" si="196"/>
        <v>0.20100000000000001</v>
      </c>
      <c r="DH340" s="44">
        <v>13384600.7414863</v>
      </c>
      <c r="DI340" s="38">
        <f t="shared" si="197"/>
        <v>13.384600741486301</v>
      </c>
      <c r="DO340" s="38">
        <f t="shared" si="198"/>
        <v>0.20100000000000001</v>
      </c>
      <c r="DQ340" s="39">
        <f t="shared" si="199"/>
        <v>0</v>
      </c>
    </row>
    <row r="341" spans="1:121" x14ac:dyDescent="0.25">
      <c r="A341" s="1">
        <v>5234.098</v>
      </c>
      <c r="E341" s="1">
        <v>4539</v>
      </c>
      <c r="F341" s="1">
        <v>4539</v>
      </c>
      <c r="G341" s="1"/>
      <c r="H341" s="1">
        <v>3384.5729999999999</v>
      </c>
      <c r="I341" s="1">
        <v>992.22299999999996</v>
      </c>
      <c r="J341" s="1"/>
      <c r="K341" s="1">
        <v>-112.562</v>
      </c>
      <c r="L341" s="1">
        <v>-100.593</v>
      </c>
      <c r="M341" s="1"/>
      <c r="N341" s="1"/>
      <c r="O341" s="1">
        <v>-775.49400000000003</v>
      </c>
      <c r="P341" s="1"/>
      <c r="Q341" s="1">
        <v>2799.6289999999999</v>
      </c>
      <c r="R341" s="1">
        <v>3118.7130000000002</v>
      </c>
      <c r="S341" s="1">
        <v>-13.436</v>
      </c>
      <c r="T341" s="1">
        <v>-23.032</v>
      </c>
      <c r="U341" s="1">
        <v>-11.381</v>
      </c>
      <c r="V341" s="1">
        <v>-0.14199999999999999</v>
      </c>
      <c r="W341" s="1">
        <v>5.0259999999999998</v>
      </c>
      <c r="X341" s="1">
        <v>6.423</v>
      </c>
      <c r="Y341" s="1">
        <v>9.4329999999999998</v>
      </c>
      <c r="Z341" s="1">
        <v>4.399</v>
      </c>
      <c r="AA341" s="30">
        <v>5234.098</v>
      </c>
      <c r="AB341" s="1">
        <v>1444.8789999999999</v>
      </c>
      <c r="AC341" s="1">
        <v>5035.71</v>
      </c>
      <c r="AD341" s="1">
        <v>1159.1990000000001</v>
      </c>
      <c r="AH341">
        <f t="shared" si="174"/>
        <v>13.436</v>
      </c>
      <c r="AI341" s="1">
        <f t="shared" si="175"/>
        <v>23.032</v>
      </c>
      <c r="AJ341">
        <f t="shared" si="176"/>
        <v>11.381</v>
      </c>
      <c r="AK341">
        <f t="shared" si="177"/>
        <v>0.14199999999999999</v>
      </c>
      <c r="AL341">
        <f t="shared" si="178"/>
        <v>-5.0259999999999998</v>
      </c>
      <c r="AM341">
        <f t="shared" si="179"/>
        <v>-6.423</v>
      </c>
      <c r="AN341" s="1">
        <v>5234.098</v>
      </c>
      <c r="AO341" s="1">
        <f t="shared" si="180"/>
        <v>52.340980000000002</v>
      </c>
      <c r="AP341" s="1">
        <v>1444.8789999999999</v>
      </c>
      <c r="AQ341" s="1">
        <v>5035.71</v>
      </c>
      <c r="AR341" s="1">
        <v>1159.1990000000001</v>
      </c>
      <c r="AS341" s="4">
        <f t="shared" si="181"/>
        <v>-87.291999999999462</v>
      </c>
      <c r="AU341" s="17">
        <f t="shared" si="182"/>
        <v>13.726350499999999</v>
      </c>
      <c r="AV341" s="17">
        <f t="shared" si="183"/>
        <v>24.165839500000004</v>
      </c>
      <c r="AW341" s="17">
        <f t="shared" si="184"/>
        <v>-24.165839500000004</v>
      </c>
      <c r="AY341" s="4">
        <f t="shared" si="172"/>
        <v>2.5446488372093027E-5</v>
      </c>
      <c r="AZ341" s="4">
        <f t="shared" si="173"/>
        <v>2.0785598837209301E-5</v>
      </c>
      <c r="BA341" s="38">
        <f t="shared" si="185"/>
        <v>2.5446488372093026E-2</v>
      </c>
      <c r="BB341" s="39">
        <f t="shared" si="186"/>
        <v>2.0785598837209301E-2</v>
      </c>
      <c r="BC341" s="1">
        <f t="shared" si="171"/>
        <v>0.13112431693101656</v>
      </c>
      <c r="BD341" s="1">
        <f t="shared" si="187"/>
        <v>-0.2308500862994923</v>
      </c>
      <c r="BF341" s="18">
        <f t="shared" si="188"/>
        <v>21.25043788</v>
      </c>
      <c r="BG341" s="18">
        <f t="shared" si="189"/>
        <v>9.8401042399999987</v>
      </c>
      <c r="BI341" s="21">
        <f t="shared" si="190"/>
        <v>35.406740428070663</v>
      </c>
      <c r="BJ341" s="21">
        <f t="shared" si="191"/>
        <v>345.58519819094931</v>
      </c>
      <c r="CB341" s="33">
        <v>2.0159999999999999E-4</v>
      </c>
      <c r="CC341" s="40">
        <f t="shared" si="200"/>
        <v>0.2016</v>
      </c>
      <c r="CJ341" s="1">
        <v>2799.6289999999999</v>
      </c>
      <c r="CK341" s="1">
        <v>2799.6289999999999</v>
      </c>
      <c r="CM341" s="1">
        <v>3384.5729999999999</v>
      </c>
      <c r="CN341" s="1">
        <v>3384.5729999999999</v>
      </c>
      <c r="CT341">
        <v>2.0159999999999999E-4</v>
      </c>
      <c r="CU341">
        <v>12337054.1687997</v>
      </c>
      <c r="CV341" s="33">
        <f t="shared" si="192"/>
        <v>12.3370541687997</v>
      </c>
      <c r="CY341" s="41">
        <f t="shared" si="193"/>
        <v>0.2016</v>
      </c>
      <c r="CZ341">
        <v>13613230.242905499</v>
      </c>
      <c r="DA341" s="33">
        <f t="shared" si="194"/>
        <v>13.6132302429055</v>
      </c>
      <c r="DC341">
        <v>2.0159999999999999E-4</v>
      </c>
      <c r="DD341">
        <v>13598104.553917401</v>
      </c>
      <c r="DE341">
        <f t="shared" si="195"/>
        <v>13.5981045539174</v>
      </c>
      <c r="DG341" s="43">
        <f t="shared" si="196"/>
        <v>0.2016</v>
      </c>
      <c r="DH341" s="44">
        <v>13389313.833641101</v>
      </c>
      <c r="DI341" s="38">
        <f t="shared" si="197"/>
        <v>13.389313833641101</v>
      </c>
      <c r="DO341" s="38">
        <f t="shared" si="198"/>
        <v>0.2016</v>
      </c>
      <c r="DQ341" s="39">
        <f t="shared" si="199"/>
        <v>0</v>
      </c>
    </row>
    <row r="342" spans="1:121" x14ac:dyDescent="0.25">
      <c r="A342" s="1">
        <v>5299.7190000000001</v>
      </c>
      <c r="E342" s="1">
        <v>4540</v>
      </c>
      <c r="F342" s="1">
        <v>4540</v>
      </c>
      <c r="G342" s="1"/>
      <c r="H342" s="1">
        <v>3371.5540000000001</v>
      </c>
      <c r="I342" s="1">
        <v>997.005</v>
      </c>
      <c r="J342" s="1"/>
      <c r="K342" s="1">
        <v>-112.562</v>
      </c>
      <c r="L342" s="1">
        <v>-101.068</v>
      </c>
      <c r="M342" s="1"/>
      <c r="N342" s="1"/>
      <c r="O342" s="1">
        <v>-774.06799999999998</v>
      </c>
      <c r="P342" s="1"/>
      <c r="Q342" s="1">
        <v>2783.7869999999998</v>
      </c>
      <c r="R342" s="1">
        <v>3075.683</v>
      </c>
      <c r="S342" s="1">
        <v>-13.499000000000001</v>
      </c>
      <c r="T342" s="1">
        <v>-23.189</v>
      </c>
      <c r="U342" s="1">
        <v>-11.452</v>
      </c>
      <c r="V342" s="1">
        <v>-0.13700000000000001</v>
      </c>
      <c r="W342" s="1">
        <v>5.0309999999999997</v>
      </c>
      <c r="X342" s="1">
        <v>6.4169999999999998</v>
      </c>
      <c r="Y342" s="1">
        <v>9.4890000000000008</v>
      </c>
      <c r="Z342" s="1">
        <v>4.4320000000000004</v>
      </c>
      <c r="AA342" s="30">
        <v>5299.7190000000001</v>
      </c>
      <c r="AB342" s="1">
        <v>1452.204</v>
      </c>
      <c r="AC342" s="1">
        <v>5035.1000000000004</v>
      </c>
      <c r="AD342" s="1">
        <v>1171.713</v>
      </c>
      <c r="AH342">
        <f t="shared" si="174"/>
        <v>13.499000000000001</v>
      </c>
      <c r="AI342" s="1">
        <f t="shared" si="175"/>
        <v>23.189</v>
      </c>
      <c r="AJ342">
        <f t="shared" si="176"/>
        <v>11.452</v>
      </c>
      <c r="AK342">
        <f t="shared" si="177"/>
        <v>0.13700000000000001</v>
      </c>
      <c r="AL342">
        <f t="shared" si="178"/>
        <v>-5.0309999999999997</v>
      </c>
      <c r="AM342">
        <f t="shared" si="179"/>
        <v>-6.4169999999999998</v>
      </c>
      <c r="AN342" s="1">
        <v>5299.7190000000001</v>
      </c>
      <c r="AO342" s="1">
        <f t="shared" si="180"/>
        <v>52.997190000000003</v>
      </c>
      <c r="AP342" s="1">
        <v>1452.204</v>
      </c>
      <c r="AQ342" s="1">
        <v>5035.1000000000004</v>
      </c>
      <c r="AR342" s="1">
        <v>1171.713</v>
      </c>
      <c r="AS342" s="4">
        <f t="shared" si="181"/>
        <v>-15.872000000000298</v>
      </c>
      <c r="AU342" s="17">
        <f t="shared" si="182"/>
        <v>13.795938</v>
      </c>
      <c r="AV342" s="17">
        <f t="shared" si="183"/>
        <v>24.679212000000007</v>
      </c>
      <c r="AW342" s="17">
        <f t="shared" si="184"/>
        <v>-24.679212000000007</v>
      </c>
      <c r="AY342" s="4">
        <f t="shared" si="172"/>
        <v>2.5398598837209302E-5</v>
      </c>
      <c r="AZ342" s="4">
        <f t="shared" si="173"/>
        <v>2.068520348837209E-5</v>
      </c>
      <c r="BA342" s="38">
        <f t="shared" si="185"/>
        <v>2.5398598837209303E-2</v>
      </c>
      <c r="BB342" s="39">
        <f t="shared" si="186"/>
        <v>2.0685203488372092E-2</v>
      </c>
      <c r="BC342" s="1">
        <f t="shared" si="171"/>
        <v>0.13015725928110528</v>
      </c>
      <c r="BD342" s="1">
        <f t="shared" si="187"/>
        <v>-0.2328350993703629</v>
      </c>
      <c r="BF342" s="18">
        <f t="shared" si="188"/>
        <v>21.516859140000001</v>
      </c>
      <c r="BG342" s="18">
        <f t="shared" si="189"/>
        <v>9.9634717199999994</v>
      </c>
      <c r="BI342" s="21">
        <f t="shared" si="190"/>
        <v>35.883123506844697</v>
      </c>
      <c r="BJ342" s="21">
        <f t="shared" si="191"/>
        <v>347.69691422379037</v>
      </c>
      <c r="CB342" s="33">
        <v>2.0220000000000001E-4</v>
      </c>
      <c r="CC342" s="40">
        <f t="shared" si="200"/>
        <v>0.20220000000000002</v>
      </c>
      <c r="CJ342" s="1">
        <v>2783.7869999999998</v>
      </c>
      <c r="CK342" s="1">
        <v>2783.7869999999998</v>
      </c>
      <c r="CM342" s="1">
        <v>3371.5540000000001</v>
      </c>
      <c r="CN342" s="1">
        <v>3371.5540000000001</v>
      </c>
      <c r="CT342">
        <v>2.0220000000000001E-4</v>
      </c>
      <c r="CU342">
        <v>12341517.9004672</v>
      </c>
      <c r="CV342" s="33">
        <f t="shared" si="192"/>
        <v>12.341517900467201</v>
      </c>
      <c r="CY342" s="41">
        <f t="shared" si="193"/>
        <v>0.20220000000000002</v>
      </c>
      <c r="CZ342">
        <v>13618044.5896267</v>
      </c>
      <c r="DA342" s="33">
        <f t="shared" si="194"/>
        <v>13.618044589626699</v>
      </c>
      <c r="DC342">
        <v>2.0220000000000001E-4</v>
      </c>
      <c r="DD342">
        <v>13602894.847453199</v>
      </c>
      <c r="DE342">
        <f t="shared" si="195"/>
        <v>13.6028948474532</v>
      </c>
      <c r="DG342" s="43">
        <f t="shared" si="196"/>
        <v>0.20220000000000002</v>
      </c>
      <c r="DH342" s="44">
        <v>13394019.425477801</v>
      </c>
      <c r="DI342" s="38">
        <f t="shared" si="197"/>
        <v>13.394019425477801</v>
      </c>
      <c r="DO342" s="38">
        <f t="shared" si="198"/>
        <v>0.20220000000000002</v>
      </c>
      <c r="DQ342" s="39">
        <f t="shared" si="199"/>
        <v>0</v>
      </c>
    </row>
    <row r="343" spans="1:121" x14ac:dyDescent="0.25">
      <c r="A343" s="1">
        <v>5233.183</v>
      </c>
      <c r="E343" s="1">
        <v>4541</v>
      </c>
      <c r="F343" s="1">
        <v>4541</v>
      </c>
      <c r="G343" s="1"/>
      <c r="H343" s="1">
        <v>3296.3420000000001</v>
      </c>
      <c r="I343" s="1">
        <v>992.22299999999996</v>
      </c>
      <c r="J343" s="1"/>
      <c r="K343" s="1">
        <v>-112.08499999999999</v>
      </c>
      <c r="L343" s="1">
        <v>-100.593</v>
      </c>
      <c r="M343" s="1"/>
      <c r="N343" s="1"/>
      <c r="O343" s="1">
        <v>-774.06799999999998</v>
      </c>
      <c r="P343" s="1"/>
      <c r="Q343" s="1">
        <v>2776.5859999999998</v>
      </c>
      <c r="R343" s="1">
        <v>3056.5590000000002</v>
      </c>
      <c r="S343" s="1">
        <v>-13.509</v>
      </c>
      <c r="T343" s="1">
        <v>-23.198</v>
      </c>
      <c r="U343" s="1">
        <v>-11.465999999999999</v>
      </c>
      <c r="V343" s="1">
        <v>-0.13700000000000001</v>
      </c>
      <c r="W343" s="1">
        <v>5.0259999999999998</v>
      </c>
      <c r="X343" s="1">
        <v>6.4340000000000002</v>
      </c>
      <c r="Y343" s="1">
        <v>9.4960000000000004</v>
      </c>
      <c r="Z343" s="1">
        <v>4.4290000000000003</v>
      </c>
      <c r="AA343" s="30">
        <v>5233.183</v>
      </c>
      <c r="AB343" s="1">
        <v>1452.509</v>
      </c>
      <c r="AC343" s="1">
        <v>5022.5860000000002</v>
      </c>
      <c r="AD343" s="1">
        <v>1163.472</v>
      </c>
      <c r="AH343">
        <f t="shared" si="174"/>
        <v>13.509</v>
      </c>
      <c r="AI343" s="1">
        <f t="shared" si="175"/>
        <v>23.198</v>
      </c>
      <c r="AJ343">
        <f t="shared" si="176"/>
        <v>11.465999999999999</v>
      </c>
      <c r="AK343">
        <f t="shared" si="177"/>
        <v>0.13700000000000001</v>
      </c>
      <c r="AL343">
        <f t="shared" si="178"/>
        <v>-5.0259999999999998</v>
      </c>
      <c r="AM343">
        <f t="shared" si="179"/>
        <v>-6.4340000000000002</v>
      </c>
      <c r="AN343" s="1">
        <v>5233.183</v>
      </c>
      <c r="AO343" s="1">
        <f t="shared" si="180"/>
        <v>52.331829999999997</v>
      </c>
      <c r="AP343" s="1">
        <v>1452.509</v>
      </c>
      <c r="AQ343" s="1">
        <v>5022.5860000000002</v>
      </c>
      <c r="AR343" s="1">
        <v>1163.472</v>
      </c>
      <c r="AS343" s="4">
        <f t="shared" si="181"/>
        <v>-78.440000000000509</v>
      </c>
      <c r="AU343" s="17">
        <f t="shared" si="182"/>
        <v>13.798835500000001</v>
      </c>
      <c r="AV343" s="17">
        <f t="shared" si="183"/>
        <v>24.007904499999995</v>
      </c>
      <c r="AW343" s="17">
        <f t="shared" si="184"/>
        <v>-24.007904499999995</v>
      </c>
      <c r="AY343" s="4">
        <f t="shared" si="172"/>
        <v>2.4933517441860467E-5</v>
      </c>
      <c r="AZ343" s="4">
        <f t="shared" si="173"/>
        <v>2.0643337209302323E-5</v>
      </c>
      <c r="BA343" s="38">
        <f t="shared" si="185"/>
        <v>2.4933517441860467E-2</v>
      </c>
      <c r="BB343" s="39">
        <f t="shared" si="186"/>
        <v>2.0643337209302323E-2</v>
      </c>
      <c r="BC343" s="1">
        <f t="shared" si="171"/>
        <v>0.13183979520685593</v>
      </c>
      <c r="BD343" s="1">
        <f t="shared" si="187"/>
        <v>-0.22938147299645353</v>
      </c>
      <c r="BF343" s="18">
        <f t="shared" si="188"/>
        <v>21.246722980000001</v>
      </c>
      <c r="BG343" s="18">
        <f t="shared" si="189"/>
        <v>9.8383840399999993</v>
      </c>
      <c r="BI343" s="21">
        <f t="shared" si="190"/>
        <v>35.054288075440418</v>
      </c>
      <c r="BJ343" s="21">
        <f t="shared" si="191"/>
        <v>344.02284361324848</v>
      </c>
      <c r="CB343" s="33">
        <v>2.028E-4</v>
      </c>
      <c r="CC343" s="40">
        <f t="shared" si="200"/>
        <v>0.20280000000000001</v>
      </c>
      <c r="CJ343" s="1">
        <v>2776.5859999999998</v>
      </c>
      <c r="CK343" s="1">
        <v>2776.5859999999998</v>
      </c>
      <c r="CM343" s="1">
        <v>3296.3420000000001</v>
      </c>
      <c r="CN343" s="1">
        <v>3296.3420000000001</v>
      </c>
      <c r="CT343">
        <v>2.028E-4</v>
      </c>
      <c r="CU343">
        <v>12345976.0521206</v>
      </c>
      <c r="CV343" s="33">
        <f t="shared" si="192"/>
        <v>12.3459760521206</v>
      </c>
      <c r="CY343" s="41">
        <f t="shared" si="193"/>
        <v>0.20280000000000001</v>
      </c>
      <c r="CZ343">
        <v>13622851.143624401</v>
      </c>
      <c r="DA343" s="33">
        <f t="shared" si="194"/>
        <v>13.6228511436244</v>
      </c>
      <c r="DC343">
        <v>2.028E-4</v>
      </c>
      <c r="DD343">
        <v>13607677.648102799</v>
      </c>
      <c r="DE343">
        <f t="shared" si="195"/>
        <v>13.607677648102799</v>
      </c>
      <c r="DG343" s="43">
        <f t="shared" si="196"/>
        <v>0.20280000000000001</v>
      </c>
      <c r="DH343" s="44">
        <v>13398717.524428399</v>
      </c>
      <c r="DI343" s="38">
        <f t="shared" si="197"/>
        <v>13.398717524428399</v>
      </c>
      <c r="DO343" s="38">
        <f t="shared" si="198"/>
        <v>0.20280000000000001</v>
      </c>
      <c r="DQ343" s="39">
        <f t="shared" si="199"/>
        <v>0</v>
      </c>
    </row>
    <row r="344" spans="1:121" x14ac:dyDescent="0.25">
      <c r="A344" s="1">
        <v>5206.9340000000002</v>
      </c>
      <c r="E344" s="1">
        <v>4542</v>
      </c>
      <c r="F344" s="1">
        <v>4542</v>
      </c>
      <c r="G344" s="1"/>
      <c r="H344" s="1">
        <v>3242.8319999999999</v>
      </c>
      <c r="I344" s="1">
        <v>988.87599999999998</v>
      </c>
      <c r="J344" s="1"/>
      <c r="K344" s="1">
        <v>-112.562</v>
      </c>
      <c r="L344" s="1">
        <v>-100.119</v>
      </c>
      <c r="M344" s="1"/>
      <c r="N344" s="1"/>
      <c r="O344" s="1">
        <v>-775.49400000000003</v>
      </c>
      <c r="P344" s="1"/>
      <c r="Q344" s="1">
        <v>2772.7460000000001</v>
      </c>
      <c r="R344" s="1">
        <v>3049.866</v>
      </c>
      <c r="S344" s="1">
        <v>-13.519</v>
      </c>
      <c r="T344" s="1">
        <v>-23.213000000000001</v>
      </c>
      <c r="U344" s="1">
        <v>-11.476000000000001</v>
      </c>
      <c r="V344" s="1">
        <v>-0.14199999999999999</v>
      </c>
      <c r="W344" s="1">
        <v>5.0359999999999996</v>
      </c>
      <c r="X344" s="1">
        <v>6.4279999999999999</v>
      </c>
      <c r="Y344" s="1">
        <v>9.5</v>
      </c>
      <c r="Z344" s="1">
        <v>4.4320000000000004</v>
      </c>
      <c r="AA344" s="30">
        <v>5206.9340000000002</v>
      </c>
      <c r="AB344" s="1">
        <v>1438.7739999999999</v>
      </c>
      <c r="AC344" s="1">
        <v>5000.6099999999997</v>
      </c>
      <c r="AD344" s="1">
        <v>1154.9259999999999</v>
      </c>
      <c r="AH344">
        <f t="shared" si="174"/>
        <v>13.519</v>
      </c>
      <c r="AI344" s="1">
        <f t="shared" si="175"/>
        <v>23.213000000000001</v>
      </c>
      <c r="AJ344">
        <f t="shared" si="176"/>
        <v>11.476000000000001</v>
      </c>
      <c r="AK344">
        <f t="shared" si="177"/>
        <v>0.14199999999999999</v>
      </c>
      <c r="AL344">
        <f t="shared" si="178"/>
        <v>-5.0359999999999996</v>
      </c>
      <c r="AM344">
        <f t="shared" si="179"/>
        <v>-6.4279999999999999</v>
      </c>
      <c r="AN344" s="1">
        <v>5206.9340000000002</v>
      </c>
      <c r="AO344" s="1">
        <f t="shared" si="180"/>
        <v>52.069340000000004</v>
      </c>
      <c r="AP344" s="1">
        <v>1438.7739999999999</v>
      </c>
      <c r="AQ344" s="1">
        <v>5000.6099999999997</v>
      </c>
      <c r="AR344" s="1">
        <v>1154.9259999999999</v>
      </c>
      <c r="AS344" s="4">
        <f t="shared" si="181"/>
        <v>-77.523999999998523</v>
      </c>
      <c r="AU344" s="17">
        <f t="shared" si="182"/>
        <v>13.668352999999998</v>
      </c>
      <c r="AV344" s="17">
        <f t="shared" si="183"/>
        <v>24.013247000000007</v>
      </c>
      <c r="AW344" s="17">
        <f t="shared" si="184"/>
        <v>-24.013247000000007</v>
      </c>
      <c r="AY344" s="4">
        <f t="shared" si="172"/>
        <v>2.4602953488372092E-5</v>
      </c>
      <c r="AZ344" s="4">
        <f t="shared" si="173"/>
        <v>2.0629302325581397E-5</v>
      </c>
      <c r="BA344" s="38">
        <f t="shared" si="185"/>
        <v>2.4602953488372093E-2</v>
      </c>
      <c r="BB344" s="39">
        <f t="shared" si="186"/>
        <v>2.0629302325581397E-2</v>
      </c>
      <c r="BC344" s="1">
        <f t="shared" si="171"/>
        <v>0.13125145239021654</v>
      </c>
      <c r="BD344" s="1">
        <f t="shared" si="187"/>
        <v>-0.23058912404113444</v>
      </c>
      <c r="BF344" s="18">
        <f t="shared" si="188"/>
        <v>21.140152040000004</v>
      </c>
      <c r="BG344" s="18">
        <f t="shared" si="189"/>
        <v>9.7890359199999999</v>
      </c>
      <c r="BI344" s="21">
        <f t="shared" si="190"/>
        <v>35.344112123046031</v>
      </c>
      <c r="BJ344" s="21">
        <f t="shared" si="191"/>
        <v>345.30757876716433</v>
      </c>
      <c r="CB344" s="33">
        <v>2.0340000000000001E-4</v>
      </c>
      <c r="CC344" s="40">
        <f t="shared" si="200"/>
        <v>0.2034</v>
      </c>
      <c r="CJ344" s="1">
        <v>2772.7460000000001</v>
      </c>
      <c r="CK344" s="1">
        <v>2772.7460000000001</v>
      </c>
      <c r="CM344" s="1">
        <v>3242.8319999999999</v>
      </c>
      <c r="CN344" s="1">
        <v>3242.8319999999999</v>
      </c>
      <c r="CT344">
        <v>2.0340000000000001E-4</v>
      </c>
      <c r="CU344">
        <v>12350428.6289114</v>
      </c>
      <c r="CV344" s="33">
        <f t="shared" si="192"/>
        <v>12.3504286289114</v>
      </c>
      <c r="CY344" s="41">
        <f t="shared" si="193"/>
        <v>0.2034</v>
      </c>
      <c r="CZ344">
        <v>13627649.9111019</v>
      </c>
      <c r="DA344" s="33">
        <f t="shared" si="194"/>
        <v>13.6276499111019</v>
      </c>
      <c r="DC344">
        <v>2.0340000000000001E-4</v>
      </c>
      <c r="DD344">
        <v>13612452.963287899</v>
      </c>
      <c r="DE344">
        <f t="shared" si="195"/>
        <v>13.612452963287899</v>
      </c>
      <c r="DG344" s="43">
        <f t="shared" si="196"/>
        <v>0.2034</v>
      </c>
      <c r="DH344" s="44">
        <v>13403408.137914401</v>
      </c>
      <c r="DI344" s="38">
        <f t="shared" si="197"/>
        <v>13.403408137914401</v>
      </c>
      <c r="DO344" s="38">
        <f t="shared" si="198"/>
        <v>0.2034</v>
      </c>
      <c r="DQ344" s="39">
        <f t="shared" si="199"/>
        <v>0</v>
      </c>
    </row>
    <row r="345" spans="1:121" x14ac:dyDescent="0.25">
      <c r="A345" s="1">
        <v>5211.2070000000003</v>
      </c>
      <c r="E345" s="1">
        <v>4543</v>
      </c>
      <c r="F345" s="1">
        <v>4543</v>
      </c>
      <c r="G345" s="1"/>
      <c r="H345" s="1">
        <v>3345.0360000000001</v>
      </c>
      <c r="I345" s="1">
        <v>1002.7430000000001</v>
      </c>
      <c r="J345" s="1"/>
      <c r="K345" s="1">
        <v>-113.99299999999999</v>
      </c>
      <c r="L345" s="1">
        <v>-102.017</v>
      </c>
      <c r="M345" s="1"/>
      <c r="N345" s="1"/>
      <c r="O345" s="1">
        <v>-790.70600000000002</v>
      </c>
      <c r="P345" s="1"/>
      <c r="Q345" s="1">
        <v>2802.99</v>
      </c>
      <c r="R345" s="1">
        <v>3084.2890000000002</v>
      </c>
      <c r="S345" s="1">
        <v>-13.738</v>
      </c>
      <c r="T345" s="1">
        <v>-23.548999999999999</v>
      </c>
      <c r="U345" s="1">
        <v>-11.641999999999999</v>
      </c>
      <c r="V345" s="1">
        <v>-0.13700000000000001</v>
      </c>
      <c r="W345" s="1">
        <v>5.0359999999999996</v>
      </c>
      <c r="X345" s="1">
        <v>6.4169999999999998</v>
      </c>
      <c r="Y345" s="1">
        <v>9.6349999999999998</v>
      </c>
      <c r="Z345" s="1">
        <v>4.4800000000000004</v>
      </c>
      <c r="AA345" s="30">
        <v>5211.2070000000003</v>
      </c>
      <c r="AB345" s="1">
        <v>1429.923</v>
      </c>
      <c r="AC345" s="1">
        <v>4978.33</v>
      </c>
      <c r="AD345" s="1">
        <v>1157.673</v>
      </c>
      <c r="AH345">
        <f t="shared" si="174"/>
        <v>13.738</v>
      </c>
      <c r="AI345" s="1">
        <f t="shared" si="175"/>
        <v>23.548999999999999</v>
      </c>
      <c r="AJ345">
        <f t="shared" si="176"/>
        <v>11.641999999999999</v>
      </c>
      <c r="AK345">
        <f t="shared" si="177"/>
        <v>0.13700000000000001</v>
      </c>
      <c r="AL345">
        <f t="shared" si="178"/>
        <v>-5.0359999999999996</v>
      </c>
      <c r="AM345">
        <f t="shared" si="179"/>
        <v>-6.4169999999999998</v>
      </c>
      <c r="AN345" s="1">
        <v>5211.2070000000003</v>
      </c>
      <c r="AO345" s="1">
        <f t="shared" si="180"/>
        <v>52.112070000000003</v>
      </c>
      <c r="AP345" s="1">
        <v>1429.923</v>
      </c>
      <c r="AQ345" s="1">
        <v>4978.33</v>
      </c>
      <c r="AR345" s="1">
        <v>1157.673</v>
      </c>
      <c r="AS345" s="4">
        <f t="shared" si="181"/>
        <v>-39.372999999999593</v>
      </c>
      <c r="AU345" s="17">
        <f t="shared" si="182"/>
        <v>13.584268499999999</v>
      </c>
      <c r="AV345" s="17">
        <f t="shared" si="183"/>
        <v>24.228571500000001</v>
      </c>
      <c r="AW345" s="17">
        <f t="shared" si="184"/>
        <v>-24.228571500000001</v>
      </c>
      <c r="AY345" s="4">
        <f t="shared" si="172"/>
        <v>2.5277784883720933E-5</v>
      </c>
      <c r="AZ345" s="4">
        <f t="shared" si="173"/>
        <v>2.0893581395348838E-5</v>
      </c>
      <c r="BA345" s="38">
        <f t="shared" si="185"/>
        <v>2.5277784883720934E-2</v>
      </c>
      <c r="BB345" s="39">
        <f t="shared" si="186"/>
        <v>2.0893581395348838E-2</v>
      </c>
      <c r="BC345" s="1">
        <f t="shared" si="171"/>
        <v>0.13033706490646021</v>
      </c>
      <c r="BD345" s="1">
        <f t="shared" si="187"/>
        <v>-0.23246602466568686</v>
      </c>
      <c r="BF345" s="18">
        <f t="shared" si="188"/>
        <v>21.157500420000002</v>
      </c>
      <c r="BG345" s="18">
        <f t="shared" si="189"/>
        <v>9.7970691600000013</v>
      </c>
      <c r="BI345" s="21">
        <f t="shared" si="190"/>
        <v>35.794549307162448</v>
      </c>
      <c r="BJ345" s="21">
        <f t="shared" si="191"/>
        <v>347.3042815592413</v>
      </c>
      <c r="CB345" s="33">
        <v>2.04E-4</v>
      </c>
      <c r="CC345" s="40">
        <f t="shared" si="200"/>
        <v>0.20399999999999999</v>
      </c>
      <c r="CJ345" s="1">
        <v>2802.99</v>
      </c>
      <c r="CK345" s="1">
        <v>2802.99</v>
      </c>
      <c r="CM345" s="1">
        <v>3345.0360000000001</v>
      </c>
      <c r="CN345" s="1">
        <v>3345.0360000000001</v>
      </c>
      <c r="CT345">
        <v>2.04E-4</v>
      </c>
      <c r="CU345">
        <v>12354875.635984801</v>
      </c>
      <c r="CV345" s="33">
        <f t="shared" si="192"/>
        <v>12.354875635984801</v>
      </c>
      <c r="CY345" s="41">
        <f t="shared" si="193"/>
        <v>0.20399999999999999</v>
      </c>
      <c r="CZ345">
        <v>13632440.8982553</v>
      </c>
      <c r="DA345" s="33">
        <f t="shared" si="194"/>
        <v>13.6324408982553</v>
      </c>
      <c r="DC345">
        <v>2.04E-4</v>
      </c>
      <c r="DD345">
        <v>13617220.800419999</v>
      </c>
      <c r="DE345">
        <f t="shared" si="195"/>
        <v>13.61722080042</v>
      </c>
      <c r="DG345" s="43">
        <f t="shared" si="196"/>
        <v>0.20399999999999999</v>
      </c>
      <c r="DH345" s="44">
        <v>13408091.273347599</v>
      </c>
      <c r="DI345" s="38">
        <f t="shared" si="197"/>
        <v>13.408091273347599</v>
      </c>
      <c r="DO345" s="38">
        <f t="shared" si="198"/>
        <v>0.20399999999999999</v>
      </c>
      <c r="DQ345" s="39">
        <f t="shared" si="199"/>
        <v>0</v>
      </c>
    </row>
    <row r="346" spans="1:121" x14ac:dyDescent="0.25">
      <c r="A346" s="1">
        <v>5304.2969999999996</v>
      </c>
      <c r="E346" s="1">
        <v>4544</v>
      </c>
      <c r="F346" s="1">
        <v>4544</v>
      </c>
      <c r="G346" s="1"/>
      <c r="H346" s="1">
        <v>3323.8220000000001</v>
      </c>
      <c r="I346" s="1">
        <v>1004.6559999999999</v>
      </c>
      <c r="J346" s="1"/>
      <c r="K346" s="1">
        <v>-113.99299999999999</v>
      </c>
      <c r="L346" s="1">
        <v>-102.017</v>
      </c>
      <c r="M346" s="1"/>
      <c r="N346" s="1"/>
      <c r="O346" s="1">
        <v>-785.47699999999998</v>
      </c>
      <c r="P346" s="1"/>
      <c r="Q346" s="1">
        <v>2781.8670000000002</v>
      </c>
      <c r="R346" s="1">
        <v>3068.989</v>
      </c>
      <c r="S346" s="1">
        <v>-13.787000000000001</v>
      </c>
      <c r="T346" s="1">
        <v>-23.658000000000001</v>
      </c>
      <c r="U346" s="1">
        <v>-11.709</v>
      </c>
      <c r="V346" s="1">
        <v>-0.14199999999999999</v>
      </c>
      <c r="W346" s="1">
        <v>5.0410000000000004</v>
      </c>
      <c r="X346" s="1">
        <v>6.4340000000000002</v>
      </c>
      <c r="Y346" s="1">
        <v>9.6739999999999995</v>
      </c>
      <c r="Z346" s="1">
        <v>4.5129999999999999</v>
      </c>
      <c r="AA346" s="30">
        <v>5304.2969999999996</v>
      </c>
      <c r="AB346" s="1">
        <v>1459.8340000000001</v>
      </c>
      <c r="AC346" s="1">
        <v>5049.75</v>
      </c>
      <c r="AD346" s="1">
        <v>1175.07</v>
      </c>
      <c r="AH346">
        <f t="shared" si="174"/>
        <v>13.787000000000001</v>
      </c>
      <c r="AI346" s="1">
        <f t="shared" si="175"/>
        <v>23.658000000000001</v>
      </c>
      <c r="AJ346">
        <f t="shared" si="176"/>
        <v>11.709</v>
      </c>
      <c r="AK346">
        <f t="shared" si="177"/>
        <v>0.14199999999999999</v>
      </c>
      <c r="AL346">
        <f t="shared" si="178"/>
        <v>-5.0410000000000004</v>
      </c>
      <c r="AM346">
        <f t="shared" si="179"/>
        <v>-6.4340000000000002</v>
      </c>
      <c r="AN346" s="1">
        <v>5304.2969999999996</v>
      </c>
      <c r="AO346" s="1">
        <f t="shared" si="180"/>
        <v>53.042969999999997</v>
      </c>
      <c r="AP346" s="1">
        <v>1459.8340000000001</v>
      </c>
      <c r="AQ346" s="1">
        <v>5049.75</v>
      </c>
      <c r="AR346" s="1">
        <v>1175.07</v>
      </c>
      <c r="AS346" s="4">
        <f t="shared" si="181"/>
        <v>-30.217000000000553</v>
      </c>
      <c r="AU346" s="17">
        <f t="shared" si="182"/>
        <v>13.868423</v>
      </c>
      <c r="AV346" s="17">
        <f t="shared" si="183"/>
        <v>24.576206999999997</v>
      </c>
      <c r="AW346" s="17">
        <f t="shared" si="184"/>
        <v>-24.576206999999997</v>
      </c>
      <c r="AY346" s="4">
        <f t="shared" si="172"/>
        <v>2.5165569767441863E-5</v>
      </c>
      <c r="AZ346" s="4">
        <f t="shared" si="173"/>
        <v>2.0740372093023258E-5</v>
      </c>
      <c r="BA346" s="38">
        <f t="shared" si="185"/>
        <v>2.5165569767441862E-2</v>
      </c>
      <c r="BB346" s="39">
        <f t="shared" si="186"/>
        <v>2.0740372093023259E-2</v>
      </c>
      <c r="BC346" s="1">
        <f t="shared" si="171"/>
        <v>0.13072819074799169</v>
      </c>
      <c r="BD346" s="1">
        <f t="shared" si="187"/>
        <v>-0.23166318741201705</v>
      </c>
      <c r="BF346" s="18">
        <f t="shared" si="188"/>
        <v>21.53544582</v>
      </c>
      <c r="BG346" s="18">
        <f t="shared" si="189"/>
        <v>9.9720783599999994</v>
      </c>
      <c r="BI346" s="21">
        <f t="shared" si="190"/>
        <v>35.601876478821836</v>
      </c>
      <c r="BJ346" s="21">
        <f t="shared" si="191"/>
        <v>346.4501993744862</v>
      </c>
      <c r="CB346" s="33">
        <v>2.0460000000000001E-4</v>
      </c>
      <c r="CC346" s="40">
        <f t="shared" si="200"/>
        <v>0.2046</v>
      </c>
      <c r="CJ346" s="1">
        <v>2781.8670000000002</v>
      </c>
      <c r="CK346" s="1">
        <v>2781.8670000000002</v>
      </c>
      <c r="CM346" s="1">
        <v>3323.8220000000001</v>
      </c>
      <c r="CN346" s="1">
        <v>3323.8220000000001</v>
      </c>
      <c r="CT346">
        <v>2.0460000000000001E-4</v>
      </c>
      <c r="CU346">
        <v>12359317.078479201</v>
      </c>
      <c r="CV346" s="33">
        <f t="shared" si="192"/>
        <v>12.359317078479201</v>
      </c>
      <c r="CY346" s="41">
        <f t="shared" si="193"/>
        <v>0.2046</v>
      </c>
      <c r="CZ346">
        <v>13637224.111274</v>
      </c>
      <c r="DA346" s="33">
        <f t="shared" si="194"/>
        <v>13.637224111274</v>
      </c>
      <c r="DC346">
        <v>2.0460000000000001E-4</v>
      </c>
      <c r="DD346">
        <v>13621981.1669007</v>
      </c>
      <c r="DE346">
        <f t="shared" si="195"/>
        <v>13.621981166900699</v>
      </c>
      <c r="DG346" s="43">
        <f t="shared" si="196"/>
        <v>0.2046</v>
      </c>
      <c r="DH346" s="44">
        <v>13412766.938129099</v>
      </c>
      <c r="DI346" s="38">
        <f t="shared" si="197"/>
        <v>13.412766938129099</v>
      </c>
      <c r="DO346" s="38">
        <f t="shared" si="198"/>
        <v>0.2046</v>
      </c>
      <c r="DQ346" s="39">
        <f t="shared" si="199"/>
        <v>0</v>
      </c>
    </row>
    <row r="347" spans="1:121" x14ac:dyDescent="0.25">
      <c r="A347" s="1">
        <v>5252.1059999999998</v>
      </c>
      <c r="E347" s="1">
        <v>4545</v>
      </c>
      <c r="F347" s="1">
        <v>4545</v>
      </c>
      <c r="G347" s="1"/>
      <c r="H347" s="1">
        <v>3262.596</v>
      </c>
      <c r="I347" s="1">
        <v>999.87400000000002</v>
      </c>
      <c r="J347" s="1"/>
      <c r="K347" s="1">
        <v>-113.51600000000001</v>
      </c>
      <c r="L347" s="1">
        <v>-102.017</v>
      </c>
      <c r="M347" s="1"/>
      <c r="N347" s="1"/>
      <c r="O347" s="1">
        <v>-786.90300000000002</v>
      </c>
      <c r="P347" s="1"/>
      <c r="Q347" s="1">
        <v>2778.5059999999999</v>
      </c>
      <c r="R347" s="1">
        <v>3057.9929999999999</v>
      </c>
      <c r="S347" s="1">
        <v>-13.807</v>
      </c>
      <c r="T347" s="1">
        <v>-23.681999999999999</v>
      </c>
      <c r="U347" s="1">
        <v>-11.728</v>
      </c>
      <c r="V347" s="1">
        <v>-0.14199999999999999</v>
      </c>
      <c r="W347" s="1">
        <v>5.0460000000000003</v>
      </c>
      <c r="X347" s="1">
        <v>6.4279999999999999</v>
      </c>
      <c r="Y347" s="1">
        <v>9.6839999999999993</v>
      </c>
      <c r="Z347" s="1">
        <v>4.5129999999999999</v>
      </c>
      <c r="AA347" s="30">
        <v>5252.1059999999998</v>
      </c>
      <c r="AB347" s="1">
        <v>1452.509</v>
      </c>
      <c r="AC347" s="1">
        <v>5045.7820000000002</v>
      </c>
      <c r="AD347" s="1">
        <v>1166.5239999999999</v>
      </c>
      <c r="AH347">
        <f t="shared" si="174"/>
        <v>13.807</v>
      </c>
      <c r="AI347" s="1">
        <f t="shared" si="175"/>
        <v>23.681999999999999</v>
      </c>
      <c r="AJ347">
        <f t="shared" si="176"/>
        <v>11.728</v>
      </c>
      <c r="AK347">
        <f t="shared" si="177"/>
        <v>0.14199999999999999</v>
      </c>
      <c r="AL347">
        <f t="shared" si="178"/>
        <v>-5.0460000000000003</v>
      </c>
      <c r="AM347">
        <f t="shared" si="179"/>
        <v>-6.4279999999999999</v>
      </c>
      <c r="AN347" s="1">
        <v>5252.1059999999998</v>
      </c>
      <c r="AO347" s="1">
        <f t="shared" si="180"/>
        <v>52.521059999999999</v>
      </c>
      <c r="AP347" s="1">
        <v>1452.509</v>
      </c>
      <c r="AQ347" s="1">
        <v>5045.7820000000002</v>
      </c>
      <c r="AR347" s="1">
        <v>1166.5239999999999</v>
      </c>
      <c r="AS347" s="4">
        <f t="shared" si="181"/>
        <v>-79.661000000000968</v>
      </c>
      <c r="AU347" s="17">
        <f t="shared" si="182"/>
        <v>13.798835500000001</v>
      </c>
      <c r="AV347" s="17">
        <f t="shared" si="183"/>
        <v>24.197134499999997</v>
      </c>
      <c r="AW347" s="17">
        <f t="shared" si="184"/>
        <v>-24.197134499999997</v>
      </c>
      <c r="AY347" s="4">
        <f t="shared" si="172"/>
        <v>2.4781802325581395E-5</v>
      </c>
      <c r="AZ347" s="4">
        <f t="shared" si="173"/>
        <v>2.0729122093023253E-5</v>
      </c>
      <c r="BA347" s="38">
        <f t="shared" si="185"/>
        <v>2.4781802325581394E-2</v>
      </c>
      <c r="BB347" s="39">
        <f t="shared" si="186"/>
        <v>2.0729122093023255E-2</v>
      </c>
      <c r="BC347" s="1">
        <f t="shared" si="171"/>
        <v>0.13136478490723533</v>
      </c>
      <c r="BD347" s="1">
        <f t="shared" si="187"/>
        <v>-0.23035649413778014</v>
      </c>
      <c r="BF347" s="18">
        <f t="shared" si="188"/>
        <v>21.323550359999999</v>
      </c>
      <c r="BG347" s="18">
        <f t="shared" si="189"/>
        <v>9.8739592799999993</v>
      </c>
      <c r="BI347" s="21">
        <f t="shared" si="190"/>
        <v>35.288283296928412</v>
      </c>
      <c r="BJ347" s="21">
        <f t="shared" si="191"/>
        <v>345.06010014657465</v>
      </c>
      <c r="CB347" s="33">
        <v>2.052E-4</v>
      </c>
      <c r="CC347" s="40">
        <f t="shared" si="200"/>
        <v>0.20519999999999999</v>
      </c>
      <c r="CJ347" s="1">
        <v>2778.5059999999999</v>
      </c>
      <c r="CK347" s="1">
        <v>2778.5059999999999</v>
      </c>
      <c r="CM347" s="1">
        <v>3262.596</v>
      </c>
      <c r="CN347" s="1">
        <v>3262.596</v>
      </c>
      <c r="CT347">
        <v>2.052E-4</v>
      </c>
      <c r="CU347">
        <v>12363752.961526601</v>
      </c>
      <c r="CV347" s="33">
        <f t="shared" si="192"/>
        <v>12.3637529615266</v>
      </c>
      <c r="CY347" s="41">
        <f t="shared" si="193"/>
        <v>0.20519999999999999</v>
      </c>
      <c r="CZ347">
        <v>13641999.556340599</v>
      </c>
      <c r="DA347" s="33">
        <f t="shared" si="194"/>
        <v>13.641999556340599</v>
      </c>
      <c r="DC347">
        <v>2.052E-4</v>
      </c>
      <c r="DD347">
        <v>13626734.070121</v>
      </c>
      <c r="DE347">
        <f t="shared" si="195"/>
        <v>13.626734070121</v>
      </c>
      <c r="DG347" s="43">
        <f t="shared" si="196"/>
        <v>0.20519999999999999</v>
      </c>
      <c r="DH347" s="44">
        <v>13417435.139650401</v>
      </c>
      <c r="DI347" s="38">
        <f t="shared" si="197"/>
        <v>13.417435139650401</v>
      </c>
      <c r="DO347" s="38">
        <f t="shared" si="198"/>
        <v>0.20519999999999999</v>
      </c>
      <c r="DQ347" s="39">
        <f t="shared" si="199"/>
        <v>0</v>
      </c>
    </row>
    <row r="348" spans="1:121" x14ac:dyDescent="0.25">
      <c r="A348" s="1">
        <v>5299.7190000000001</v>
      </c>
      <c r="E348" s="1">
        <v>4546</v>
      </c>
      <c r="F348" s="1">
        <v>4546</v>
      </c>
      <c r="G348" s="1"/>
      <c r="H348" s="1">
        <v>3441.9560000000001</v>
      </c>
      <c r="I348" s="1">
        <v>1022.35</v>
      </c>
      <c r="J348" s="1"/>
      <c r="K348" s="1">
        <v>-115.42400000000001</v>
      </c>
      <c r="L348" s="1">
        <v>-103.91500000000001</v>
      </c>
      <c r="M348" s="1"/>
      <c r="N348" s="1"/>
      <c r="O348" s="1">
        <v>-799.26300000000003</v>
      </c>
      <c r="P348" s="1"/>
      <c r="Q348" s="1">
        <v>2799.6289999999999</v>
      </c>
      <c r="R348" s="1">
        <v>3087.6350000000002</v>
      </c>
      <c r="S348" s="1">
        <v>-14.041</v>
      </c>
      <c r="T348" s="1">
        <v>-24.141999999999999</v>
      </c>
      <c r="U348" s="1">
        <v>-11.951000000000001</v>
      </c>
      <c r="V348" s="1">
        <v>-0.13700000000000001</v>
      </c>
      <c r="W348" s="1">
        <v>5.07</v>
      </c>
      <c r="X348" s="1">
        <v>6.4770000000000003</v>
      </c>
      <c r="Y348" s="1">
        <v>9.8789999999999996</v>
      </c>
      <c r="Z348" s="1">
        <v>4.593</v>
      </c>
      <c r="AA348" s="30">
        <v>5299.7190000000001</v>
      </c>
      <c r="AB348" s="1">
        <v>1447.32</v>
      </c>
      <c r="AC348" s="1">
        <v>5042.4250000000002</v>
      </c>
      <c r="AD348" s="1">
        <v>1179.038</v>
      </c>
      <c r="AH348">
        <f t="shared" si="174"/>
        <v>14.041</v>
      </c>
      <c r="AI348" s="1">
        <f t="shared" si="175"/>
        <v>24.141999999999999</v>
      </c>
      <c r="AJ348">
        <f t="shared" si="176"/>
        <v>11.951000000000001</v>
      </c>
      <c r="AK348">
        <f t="shared" si="177"/>
        <v>0.13700000000000001</v>
      </c>
      <c r="AL348">
        <f t="shared" si="178"/>
        <v>-5.07</v>
      </c>
      <c r="AM348">
        <f t="shared" si="179"/>
        <v>-6.4770000000000003</v>
      </c>
      <c r="AN348" s="1">
        <v>5299.7190000000001</v>
      </c>
      <c r="AO348" s="1">
        <f t="shared" si="180"/>
        <v>52.997190000000003</v>
      </c>
      <c r="AP348" s="1">
        <v>1447.32</v>
      </c>
      <c r="AQ348" s="1">
        <v>5042.4250000000002</v>
      </c>
      <c r="AR348" s="1">
        <v>1179.038</v>
      </c>
      <c r="AS348" s="4">
        <f t="shared" si="181"/>
        <v>-10.988000000000284</v>
      </c>
      <c r="AU348" s="17">
        <f t="shared" si="182"/>
        <v>13.74954</v>
      </c>
      <c r="AV348" s="17">
        <f t="shared" si="183"/>
        <v>24.774450000000005</v>
      </c>
      <c r="AW348" s="17">
        <f t="shared" si="184"/>
        <v>-24.774450000000005</v>
      </c>
      <c r="AY348" s="4">
        <f t="shared" si="172"/>
        <v>2.5955267441860468E-5</v>
      </c>
      <c r="AZ348" s="4">
        <f t="shared" si="173"/>
        <v>2.0923790697674419E-5</v>
      </c>
      <c r="BA348" s="38">
        <f t="shared" si="185"/>
        <v>2.5955267441860469E-2</v>
      </c>
      <c r="BB348" s="39">
        <f t="shared" si="186"/>
        <v>2.0923790697674419E-2</v>
      </c>
      <c r="BC348" s="1">
        <f t="shared" si="171"/>
        <v>0.12971951909148391</v>
      </c>
      <c r="BD348" s="1">
        <f t="shared" si="187"/>
        <v>-0.23373361870695414</v>
      </c>
      <c r="BF348" s="18">
        <f t="shared" si="188"/>
        <v>21.516859140000001</v>
      </c>
      <c r="BG348" s="18">
        <f t="shared" si="189"/>
        <v>9.9634717199999994</v>
      </c>
      <c r="BI348" s="21">
        <f t="shared" si="190"/>
        <v>36.098759068234529</v>
      </c>
      <c r="BJ348" s="21">
        <f t="shared" si="191"/>
        <v>348.65278585846187</v>
      </c>
      <c r="CB348" s="33">
        <v>2.0579999999999999E-4</v>
      </c>
      <c r="CC348" s="40">
        <f t="shared" si="200"/>
        <v>0.20579999999999998</v>
      </c>
      <c r="CJ348" s="1">
        <v>2799.6289999999999</v>
      </c>
      <c r="CK348" s="1">
        <v>2799.6289999999999</v>
      </c>
      <c r="CM348" s="1">
        <v>3441.9560000000001</v>
      </c>
      <c r="CN348" s="1">
        <v>3441.9560000000001</v>
      </c>
      <c r="CT348">
        <v>2.0579999999999999E-4</v>
      </c>
      <c r="CU348">
        <v>12368183.290252199</v>
      </c>
      <c r="CV348" s="33">
        <f t="shared" si="192"/>
        <v>12.368183290252199</v>
      </c>
      <c r="CY348" s="41">
        <f t="shared" si="193"/>
        <v>0.20579999999999998</v>
      </c>
      <c r="CZ348">
        <v>13646767.2396309</v>
      </c>
      <c r="DA348" s="33">
        <f t="shared" si="194"/>
        <v>13.646767239630901</v>
      </c>
      <c r="DC348">
        <v>2.0579999999999999E-4</v>
      </c>
      <c r="DD348">
        <v>13631479.517462101</v>
      </c>
      <c r="DE348">
        <f t="shared" si="195"/>
        <v>13.6314795174621</v>
      </c>
      <c r="DG348" s="43">
        <f t="shared" si="196"/>
        <v>0.20579999999999998</v>
      </c>
      <c r="DH348" s="44">
        <v>13422095.8852925</v>
      </c>
      <c r="DI348" s="38">
        <f t="shared" si="197"/>
        <v>13.422095885292499</v>
      </c>
      <c r="DO348" s="38">
        <f t="shared" si="198"/>
        <v>0.20579999999999998</v>
      </c>
      <c r="DQ348" s="39">
        <f t="shared" si="199"/>
        <v>0</v>
      </c>
    </row>
    <row r="349" spans="1:121" x14ac:dyDescent="0.25">
      <c r="A349" s="1">
        <v>5336.9549999999999</v>
      </c>
      <c r="E349" s="1">
        <v>4547</v>
      </c>
      <c r="F349" s="1">
        <v>4547</v>
      </c>
      <c r="G349" s="1"/>
      <c r="H349" s="1">
        <v>3458.3519999999999</v>
      </c>
      <c r="I349" s="1">
        <v>1023.307</v>
      </c>
      <c r="J349" s="1"/>
      <c r="K349" s="1">
        <v>-114.947</v>
      </c>
      <c r="L349" s="1">
        <v>-103.91500000000001</v>
      </c>
      <c r="M349" s="1"/>
      <c r="N349" s="1"/>
      <c r="O349" s="1">
        <v>-795.46</v>
      </c>
      <c r="P349" s="1"/>
      <c r="Q349" s="1">
        <v>2778.9859999999999</v>
      </c>
      <c r="R349" s="1">
        <v>3046.52</v>
      </c>
      <c r="S349" s="1">
        <v>-14.128</v>
      </c>
      <c r="T349" s="1">
        <v>-24.321999999999999</v>
      </c>
      <c r="U349" s="1">
        <v>-12.032</v>
      </c>
      <c r="V349" s="1">
        <v>-0.13700000000000001</v>
      </c>
      <c r="W349" s="1">
        <v>5.0750000000000002</v>
      </c>
      <c r="X349" s="1">
        <v>6.4880000000000004</v>
      </c>
      <c r="Y349" s="1">
        <v>9.9420000000000002</v>
      </c>
      <c r="Z349" s="1">
        <v>4.6219999999999999</v>
      </c>
      <c r="AA349" s="30">
        <v>5336.9549999999999</v>
      </c>
      <c r="AB349" s="1">
        <v>1461.665</v>
      </c>
      <c r="AC349" s="1">
        <v>5082.7129999999997</v>
      </c>
      <c r="AD349" s="1">
        <v>1188.194</v>
      </c>
      <c r="AH349">
        <f t="shared" si="174"/>
        <v>14.128</v>
      </c>
      <c r="AI349" s="1">
        <f t="shared" si="175"/>
        <v>24.321999999999999</v>
      </c>
      <c r="AJ349">
        <f t="shared" si="176"/>
        <v>12.032</v>
      </c>
      <c r="AK349">
        <f t="shared" si="177"/>
        <v>0.13700000000000001</v>
      </c>
      <c r="AL349">
        <f t="shared" si="178"/>
        <v>-5.0750000000000002</v>
      </c>
      <c r="AM349">
        <f t="shared" si="179"/>
        <v>-6.4880000000000004</v>
      </c>
      <c r="AN349" s="1">
        <v>5336.9549999999999</v>
      </c>
      <c r="AO349" s="1">
        <f t="shared" si="180"/>
        <v>53.369549999999997</v>
      </c>
      <c r="AP349" s="1">
        <v>1461.665</v>
      </c>
      <c r="AQ349" s="1">
        <v>5082.7129999999997</v>
      </c>
      <c r="AR349" s="1">
        <v>1188.194</v>
      </c>
      <c r="AS349" s="4">
        <f t="shared" si="181"/>
        <v>-19.229000000000269</v>
      </c>
      <c r="AU349" s="17">
        <f t="shared" si="182"/>
        <v>13.885817499999998</v>
      </c>
      <c r="AV349" s="17">
        <f t="shared" si="183"/>
        <v>24.867082499999999</v>
      </c>
      <c r="AW349" s="17">
        <f t="shared" si="184"/>
        <v>-24.867082499999999</v>
      </c>
      <c r="AY349" s="4">
        <f t="shared" si="172"/>
        <v>2.6056156976744184E-5</v>
      </c>
      <c r="AZ349" s="4">
        <f t="shared" si="173"/>
        <v>2.0781662790697674E-5</v>
      </c>
      <c r="BA349" s="38">
        <f t="shared" si="185"/>
        <v>2.6056156976744183E-2</v>
      </c>
      <c r="BB349" s="39">
        <f t="shared" si="186"/>
        <v>2.0781662790697673E-2</v>
      </c>
      <c r="BC349" s="1">
        <f t="shared" si="171"/>
        <v>0.13009119900767382</v>
      </c>
      <c r="BD349" s="1">
        <f t="shared" si="187"/>
        <v>-0.23297069677372206</v>
      </c>
      <c r="BF349" s="18">
        <f t="shared" si="188"/>
        <v>21.668037300000002</v>
      </c>
      <c r="BG349" s="18">
        <f t="shared" si="189"/>
        <v>10.0334754</v>
      </c>
      <c r="BI349" s="21">
        <f t="shared" si="190"/>
        <v>35.915665513461171</v>
      </c>
      <c r="BJ349" s="21">
        <f t="shared" si="191"/>
        <v>347.8411667805554</v>
      </c>
      <c r="CB349" s="33">
        <v>2.064E-4</v>
      </c>
      <c r="CC349" s="40">
        <f t="shared" si="200"/>
        <v>0.2064</v>
      </c>
      <c r="CJ349" s="1">
        <v>2778.9859999999999</v>
      </c>
      <c r="CK349" s="1">
        <v>2778.9859999999999</v>
      </c>
      <c r="CM349" s="1">
        <v>3458.3519999999999</v>
      </c>
      <c r="CN349" s="1">
        <v>3458.3519999999999</v>
      </c>
      <c r="CT349">
        <v>2.064E-4</v>
      </c>
      <c r="CU349">
        <v>12372608.069775</v>
      </c>
      <c r="CV349" s="33">
        <f t="shared" si="192"/>
        <v>12.372608069775</v>
      </c>
      <c r="CY349" s="41">
        <f t="shared" si="193"/>
        <v>0.2064</v>
      </c>
      <c r="CZ349">
        <v>13651527.167314</v>
      </c>
      <c r="DA349" s="33">
        <f t="shared" si="194"/>
        <v>13.651527167314001</v>
      </c>
      <c r="DC349">
        <v>2.064E-4</v>
      </c>
      <c r="DD349">
        <v>13636217.5162951</v>
      </c>
      <c r="DE349">
        <f t="shared" si="195"/>
        <v>13.636217516295099</v>
      </c>
      <c r="DG349" s="43">
        <f t="shared" si="196"/>
        <v>0.2064</v>
      </c>
      <c r="DH349" s="44">
        <v>13426749.182426499</v>
      </c>
      <c r="DI349" s="38">
        <f t="shared" si="197"/>
        <v>13.4267491824265</v>
      </c>
      <c r="DO349" s="38">
        <f t="shared" si="198"/>
        <v>0.2064</v>
      </c>
      <c r="DQ349" s="39">
        <f t="shared" si="199"/>
        <v>0</v>
      </c>
    </row>
    <row r="350" spans="1:121" x14ac:dyDescent="0.25">
      <c r="A350" s="1">
        <v>5271.0290000000005</v>
      </c>
      <c r="E350" s="1">
        <v>4548</v>
      </c>
      <c r="F350" s="1">
        <v>4548</v>
      </c>
      <c r="G350" s="1"/>
      <c r="H350" s="1">
        <v>3382.6439999999998</v>
      </c>
      <c r="I350" s="1">
        <v>1017.568</v>
      </c>
      <c r="J350" s="1"/>
      <c r="K350" s="1">
        <v>-114.47</v>
      </c>
      <c r="L350" s="1">
        <v>-103.44</v>
      </c>
      <c r="M350" s="1"/>
      <c r="N350" s="1"/>
      <c r="O350" s="1">
        <v>-795.93499999999995</v>
      </c>
      <c r="P350" s="1"/>
      <c r="Q350" s="1">
        <v>2773.2260000000001</v>
      </c>
      <c r="R350" s="1">
        <v>3027.3969999999999</v>
      </c>
      <c r="S350" s="1">
        <v>-14.132999999999999</v>
      </c>
      <c r="T350" s="1">
        <v>-24.332000000000001</v>
      </c>
      <c r="U350" s="1">
        <v>-12.045999999999999</v>
      </c>
      <c r="V350" s="1">
        <v>-0.14199999999999999</v>
      </c>
      <c r="W350" s="1">
        <v>5.0750000000000002</v>
      </c>
      <c r="X350" s="1">
        <v>6.4770000000000003</v>
      </c>
      <c r="Y350" s="1">
        <v>9.9529999999999994</v>
      </c>
      <c r="Z350" s="1">
        <v>4.6260000000000003</v>
      </c>
      <c r="AA350" s="30">
        <v>5271.0290000000005</v>
      </c>
      <c r="AB350" s="1">
        <v>1454.645</v>
      </c>
      <c r="AC350" s="1">
        <v>5072.335</v>
      </c>
      <c r="AD350" s="1">
        <v>1175.375</v>
      </c>
      <c r="AH350">
        <f t="shared" si="174"/>
        <v>14.132999999999999</v>
      </c>
      <c r="AI350" s="1">
        <f t="shared" si="175"/>
        <v>24.332000000000001</v>
      </c>
      <c r="AJ350">
        <f t="shared" si="176"/>
        <v>12.045999999999999</v>
      </c>
      <c r="AK350">
        <f t="shared" si="177"/>
        <v>0.14199999999999999</v>
      </c>
      <c r="AL350">
        <f t="shared" si="178"/>
        <v>-5.0750000000000002</v>
      </c>
      <c r="AM350">
        <f t="shared" si="179"/>
        <v>-6.4770000000000003</v>
      </c>
      <c r="AN350" s="1">
        <v>5271.0290000000005</v>
      </c>
      <c r="AO350" s="1">
        <f t="shared" si="180"/>
        <v>52.710290000000008</v>
      </c>
      <c r="AP350" s="1">
        <v>1454.645</v>
      </c>
      <c r="AQ350" s="1">
        <v>5072.335</v>
      </c>
      <c r="AR350" s="1">
        <v>1175.375</v>
      </c>
      <c r="AS350" s="4">
        <f t="shared" si="181"/>
        <v>-80.576000000000022</v>
      </c>
      <c r="AU350" s="17">
        <f t="shared" si="182"/>
        <v>13.8191275</v>
      </c>
      <c r="AV350" s="17">
        <f t="shared" si="183"/>
        <v>24.344712500000007</v>
      </c>
      <c r="AW350" s="17">
        <f t="shared" si="184"/>
        <v>-24.344712500000007</v>
      </c>
      <c r="AY350" s="4">
        <f t="shared" si="172"/>
        <v>2.5582627906976742E-5</v>
      </c>
      <c r="AZ350" s="4">
        <f t="shared" si="173"/>
        <v>2.0750936046511626E-5</v>
      </c>
      <c r="BA350" s="38">
        <f t="shared" si="185"/>
        <v>2.5582627906976744E-2</v>
      </c>
      <c r="BB350" s="39">
        <f t="shared" si="186"/>
        <v>2.0750936046511625E-2</v>
      </c>
      <c r="BC350" s="1">
        <f t="shared" si="171"/>
        <v>0.13108567131768767</v>
      </c>
      <c r="BD350" s="1">
        <f t="shared" si="187"/>
        <v>-0.23092941150579899</v>
      </c>
      <c r="BF350" s="18">
        <f t="shared" si="188"/>
        <v>21.400377740000003</v>
      </c>
      <c r="BG350" s="18">
        <f t="shared" si="189"/>
        <v>9.9095345200000011</v>
      </c>
      <c r="BI350" s="21">
        <f t="shared" si="190"/>
        <v>35.425777676015926</v>
      </c>
      <c r="BJ350" s="21">
        <f t="shared" si="191"/>
        <v>345.66958670829678</v>
      </c>
      <c r="CB350" s="33">
        <v>2.0699999999999999E-4</v>
      </c>
      <c r="CC350" s="40">
        <f t="shared" si="200"/>
        <v>0.20699999999999999</v>
      </c>
      <c r="CJ350" s="1">
        <v>2773.2260000000001</v>
      </c>
      <c r="CK350" s="1">
        <v>2773.2260000000001</v>
      </c>
      <c r="CM350" s="1">
        <v>3382.6439999999998</v>
      </c>
      <c r="CN350" s="1">
        <v>3382.6439999999998</v>
      </c>
      <c r="CT350">
        <v>2.0699999999999999E-4</v>
      </c>
      <c r="CU350">
        <v>12377027.3052072</v>
      </c>
      <c r="CV350" s="33">
        <f t="shared" si="192"/>
        <v>12.3770273052072</v>
      </c>
      <c r="CY350" s="41">
        <f t="shared" si="193"/>
        <v>0.20699999999999999</v>
      </c>
      <c r="CZ350">
        <v>13656279.345551901</v>
      </c>
      <c r="DA350" s="33">
        <f t="shared" si="194"/>
        <v>13.656279345551901</v>
      </c>
      <c r="DC350">
        <v>2.0699999999999999E-4</v>
      </c>
      <c r="DD350">
        <v>13640948.0739809</v>
      </c>
      <c r="DE350">
        <f t="shared" si="195"/>
        <v>13.640948073980899</v>
      </c>
      <c r="DG350" s="43">
        <f t="shared" si="196"/>
        <v>0.20699999999999999</v>
      </c>
      <c r="DH350" s="44">
        <v>13431395.038413201</v>
      </c>
      <c r="DI350" s="38">
        <f t="shared" si="197"/>
        <v>13.4313950384132</v>
      </c>
      <c r="DO350" s="38">
        <f t="shared" si="198"/>
        <v>0.20699999999999999</v>
      </c>
      <c r="DQ350" s="39">
        <f t="shared" si="199"/>
        <v>0</v>
      </c>
    </row>
    <row r="351" spans="1:121" x14ac:dyDescent="0.25">
      <c r="A351" s="1">
        <v>5242.3389999999999</v>
      </c>
      <c r="E351" s="1">
        <v>4549</v>
      </c>
      <c r="F351" s="1">
        <v>4549</v>
      </c>
      <c r="G351" s="1"/>
      <c r="H351" s="1">
        <v>3354.6790000000001</v>
      </c>
      <c r="I351" s="1">
        <v>1011.351</v>
      </c>
      <c r="J351" s="1"/>
      <c r="K351" s="1">
        <v>-114.947</v>
      </c>
      <c r="L351" s="1">
        <v>-102.96599999999999</v>
      </c>
      <c r="M351" s="1"/>
      <c r="N351" s="1"/>
      <c r="O351" s="1">
        <v>-804.49199999999996</v>
      </c>
      <c r="P351" s="1"/>
      <c r="Q351" s="1">
        <v>2782.8270000000002</v>
      </c>
      <c r="R351" s="1">
        <v>3037.4369999999999</v>
      </c>
      <c r="S351" s="1">
        <v>-14.192</v>
      </c>
      <c r="T351" s="1">
        <v>-24.417000000000002</v>
      </c>
      <c r="U351" s="1">
        <v>-12.093999999999999</v>
      </c>
      <c r="V351" s="1">
        <v>-0.14699999999999999</v>
      </c>
      <c r="W351" s="1">
        <v>5.0789999999999997</v>
      </c>
      <c r="X351" s="1">
        <v>6.4820000000000002</v>
      </c>
      <c r="Y351" s="1">
        <v>9.9909999999999997</v>
      </c>
      <c r="Z351" s="1">
        <v>4.6399999999999997</v>
      </c>
      <c r="AA351" s="30">
        <v>5242.3389999999999</v>
      </c>
      <c r="AB351" s="1">
        <v>1443.3520000000001</v>
      </c>
      <c r="AC351" s="1">
        <v>5044.866</v>
      </c>
      <c r="AD351" s="1">
        <v>1174.155</v>
      </c>
      <c r="AH351">
        <f t="shared" si="174"/>
        <v>14.192</v>
      </c>
      <c r="AI351" s="1">
        <f t="shared" si="175"/>
        <v>24.417000000000002</v>
      </c>
      <c r="AJ351">
        <f t="shared" si="176"/>
        <v>12.093999999999999</v>
      </c>
      <c r="AK351">
        <f t="shared" si="177"/>
        <v>0.14699999999999999</v>
      </c>
      <c r="AL351">
        <f t="shared" si="178"/>
        <v>-5.0789999999999997</v>
      </c>
      <c r="AM351">
        <f t="shared" si="179"/>
        <v>-6.4820000000000002</v>
      </c>
      <c r="AN351" s="1">
        <v>5242.3389999999999</v>
      </c>
      <c r="AO351" s="1">
        <f t="shared" si="180"/>
        <v>52.423389999999998</v>
      </c>
      <c r="AP351" s="1">
        <v>1443.3520000000001</v>
      </c>
      <c r="AQ351" s="1">
        <v>5044.866</v>
      </c>
      <c r="AR351" s="1">
        <v>1174.155</v>
      </c>
      <c r="AS351" s="4">
        <f t="shared" si="181"/>
        <v>-71.72400000000016</v>
      </c>
      <c r="AU351" s="17">
        <f t="shared" si="182"/>
        <v>13.711844000000001</v>
      </c>
      <c r="AV351" s="17">
        <f t="shared" si="183"/>
        <v>24.278025999999997</v>
      </c>
      <c r="AW351" s="17">
        <f t="shared" si="184"/>
        <v>-24.278025999999997</v>
      </c>
      <c r="AY351" s="4">
        <f t="shared" si="172"/>
        <v>2.538389534883721E-5</v>
      </c>
      <c r="AZ351" s="4">
        <f t="shared" si="173"/>
        <v>2.0856505813953491E-5</v>
      </c>
      <c r="BA351" s="38">
        <f t="shared" si="185"/>
        <v>2.5383895348837209E-2</v>
      </c>
      <c r="BB351" s="39">
        <f t="shared" si="186"/>
        <v>2.0856505813953492E-2</v>
      </c>
      <c r="BC351" s="1">
        <f t="shared" si="171"/>
        <v>0.13077982938531829</v>
      </c>
      <c r="BD351" s="1">
        <f t="shared" si="187"/>
        <v>-0.23155719231434665</v>
      </c>
      <c r="BF351" s="18">
        <f t="shared" si="188"/>
        <v>21.283896340000002</v>
      </c>
      <c r="BG351" s="18">
        <f t="shared" si="189"/>
        <v>9.8555973199999993</v>
      </c>
      <c r="BI351" s="21">
        <f t="shared" si="190"/>
        <v>35.576438726444202</v>
      </c>
      <c r="BJ351" s="21">
        <f t="shared" si="191"/>
        <v>346.33743863228375</v>
      </c>
      <c r="CB351" s="33">
        <v>2.076E-4</v>
      </c>
      <c r="CC351" s="40">
        <f t="shared" si="200"/>
        <v>0.20760000000000001</v>
      </c>
      <c r="CJ351" s="1">
        <v>2782.8270000000002</v>
      </c>
      <c r="CK351" s="1">
        <v>2782.8270000000002</v>
      </c>
      <c r="CM351" s="1">
        <v>3354.6790000000001</v>
      </c>
      <c r="CN351" s="1">
        <v>3354.6790000000001</v>
      </c>
      <c r="CT351">
        <v>2.076E-4</v>
      </c>
      <c r="CU351">
        <v>12381441.001654601</v>
      </c>
      <c r="CV351" s="33">
        <f t="shared" si="192"/>
        <v>12.381441001654601</v>
      </c>
      <c r="CY351" s="41">
        <f t="shared" si="193"/>
        <v>0.20760000000000001</v>
      </c>
      <c r="CZ351">
        <v>13661023.7805</v>
      </c>
      <c r="DA351" s="33">
        <f t="shared" si="194"/>
        <v>13.661023780500001</v>
      </c>
      <c r="DC351">
        <v>2.076E-4</v>
      </c>
      <c r="DD351">
        <v>13645671.1978704</v>
      </c>
      <c r="DE351">
        <f t="shared" si="195"/>
        <v>13.645671197870399</v>
      </c>
      <c r="DG351" s="43">
        <f t="shared" si="196"/>
        <v>0.20760000000000001</v>
      </c>
      <c r="DH351" s="44">
        <v>13436033.4606036</v>
      </c>
      <c r="DI351" s="38">
        <f t="shared" si="197"/>
        <v>13.4360334606036</v>
      </c>
      <c r="DO351" s="38">
        <f t="shared" si="198"/>
        <v>0.20760000000000001</v>
      </c>
      <c r="DQ351" s="39">
        <f t="shared" si="199"/>
        <v>0</v>
      </c>
    </row>
    <row r="352" spans="1:121" x14ac:dyDescent="0.25">
      <c r="A352" s="1">
        <v>5344.5860000000002</v>
      </c>
      <c r="E352" s="1">
        <v>4550</v>
      </c>
      <c r="F352" s="1">
        <v>4550</v>
      </c>
      <c r="G352" s="1"/>
      <c r="H352" s="1">
        <v>3875.1889999999999</v>
      </c>
      <c r="I352" s="1">
        <v>1038.1320000000001</v>
      </c>
      <c r="J352" s="1"/>
      <c r="K352" s="1">
        <v>-115.42400000000001</v>
      </c>
      <c r="L352" s="1">
        <v>-104.863</v>
      </c>
      <c r="M352" s="1"/>
      <c r="N352" s="1"/>
      <c r="O352" s="1">
        <v>-804.49199999999996</v>
      </c>
      <c r="P352" s="1"/>
      <c r="Q352" s="1">
        <v>2787.6280000000002</v>
      </c>
      <c r="R352" s="1">
        <v>3132.1010000000001</v>
      </c>
      <c r="S352" s="1">
        <v>-14.484</v>
      </c>
      <c r="T352" s="1">
        <v>-24.928999999999998</v>
      </c>
      <c r="U352" s="1">
        <v>-12.327</v>
      </c>
      <c r="V352" s="1">
        <v>-0.13700000000000001</v>
      </c>
      <c r="W352" s="1">
        <v>5.109</v>
      </c>
      <c r="X352" s="1">
        <v>6.5209999999999999</v>
      </c>
      <c r="Y352" s="1">
        <v>10.186</v>
      </c>
      <c r="Z352" s="1">
        <v>4.7279999999999998</v>
      </c>
      <c r="AA352" s="30">
        <v>5344.5860000000002</v>
      </c>
      <c r="AB352" s="1">
        <v>1456.171</v>
      </c>
      <c r="AC352" s="1">
        <v>5065.9260000000004</v>
      </c>
      <c r="AD352" s="1">
        <v>1189.415</v>
      </c>
      <c r="AH352">
        <f t="shared" si="174"/>
        <v>14.484</v>
      </c>
      <c r="AI352" s="1">
        <f t="shared" si="175"/>
        <v>24.928999999999998</v>
      </c>
      <c r="AJ352">
        <f t="shared" si="176"/>
        <v>12.327</v>
      </c>
      <c r="AK352">
        <f t="shared" si="177"/>
        <v>0.13700000000000001</v>
      </c>
      <c r="AL352">
        <f t="shared" si="178"/>
        <v>-5.109</v>
      </c>
      <c r="AM352">
        <f t="shared" si="179"/>
        <v>-6.5209999999999999</v>
      </c>
      <c r="AN352" s="1">
        <v>5344.5860000000002</v>
      </c>
      <c r="AO352" s="1">
        <f t="shared" si="180"/>
        <v>53.445860000000003</v>
      </c>
      <c r="AP352" s="1">
        <v>1456.171</v>
      </c>
      <c r="AQ352" s="1">
        <v>5065.9260000000004</v>
      </c>
      <c r="AR352" s="1">
        <v>1189.415</v>
      </c>
      <c r="AS352" s="4">
        <f t="shared" si="181"/>
        <v>11.903999999999542</v>
      </c>
      <c r="AU352" s="17">
        <f t="shared" si="182"/>
        <v>13.833624500000001</v>
      </c>
      <c r="AV352" s="17">
        <f t="shared" si="183"/>
        <v>25.050525500000003</v>
      </c>
      <c r="AW352" s="17">
        <f t="shared" si="184"/>
        <v>-25.050525500000003</v>
      </c>
      <c r="AY352" s="4">
        <f t="shared" si="172"/>
        <v>2.8565819767441861E-5</v>
      </c>
      <c r="AZ352" s="4">
        <f t="shared" si="173"/>
        <v>2.0884418604651161E-5</v>
      </c>
      <c r="BA352" s="38">
        <f t="shared" si="185"/>
        <v>2.8565819767441863E-2</v>
      </c>
      <c r="BB352" s="39">
        <f t="shared" si="186"/>
        <v>2.0884418604651161E-2</v>
      </c>
      <c r="BC352" s="1">
        <f t="shared" si="171"/>
        <v>0.12941717562408014</v>
      </c>
      <c r="BD352" s="1">
        <f t="shared" si="187"/>
        <v>-0.23435421845583551</v>
      </c>
      <c r="BF352" s="18">
        <f t="shared" si="188"/>
        <v>21.699019160000002</v>
      </c>
      <c r="BG352" s="18">
        <f t="shared" si="189"/>
        <v>10.04782168</v>
      </c>
      <c r="BI352" s="21">
        <f t="shared" si="190"/>
        <v>36.247696736906335</v>
      </c>
      <c r="BJ352" s="21">
        <f t="shared" si="191"/>
        <v>349.31299835727179</v>
      </c>
      <c r="CB352" s="33">
        <v>2.0819999999999999E-4</v>
      </c>
      <c r="CC352" s="40">
        <f t="shared" si="200"/>
        <v>0.2082</v>
      </c>
      <c r="CJ352" s="1">
        <v>2787.6280000000002</v>
      </c>
      <c r="CK352" s="1">
        <v>2787.6280000000002</v>
      </c>
      <c r="CM352" s="1">
        <v>3875.1889999999999</v>
      </c>
      <c r="CN352" s="1">
        <v>3875.1889999999999</v>
      </c>
      <c r="CT352">
        <v>2.0819999999999999E-4</v>
      </c>
      <c r="CU352">
        <v>12385849.1642165</v>
      </c>
      <c r="CV352" s="33">
        <f t="shared" si="192"/>
        <v>12.3858491642165</v>
      </c>
      <c r="CY352" s="41">
        <f t="shared" si="193"/>
        <v>0.2082</v>
      </c>
      <c r="CZ352">
        <v>13665760.478307201</v>
      </c>
      <c r="DA352" s="33">
        <f t="shared" si="194"/>
        <v>13.665760478307201</v>
      </c>
      <c r="DC352">
        <v>2.0819999999999999E-4</v>
      </c>
      <c r="DD352">
        <v>13650386.8953043</v>
      </c>
      <c r="DE352">
        <f t="shared" si="195"/>
        <v>13.650386895304299</v>
      </c>
      <c r="DG352" s="43">
        <f t="shared" si="196"/>
        <v>0.2082</v>
      </c>
      <c r="DH352" s="44">
        <v>13440664.456338501</v>
      </c>
      <c r="DI352" s="38">
        <f t="shared" si="197"/>
        <v>13.440664456338501</v>
      </c>
      <c r="DO352" s="38">
        <f t="shared" si="198"/>
        <v>0.2082</v>
      </c>
      <c r="DQ352" s="39">
        <f t="shared" si="199"/>
        <v>0</v>
      </c>
    </row>
    <row r="353" spans="1:121" x14ac:dyDescent="0.25">
      <c r="A353" s="1">
        <v>5323.5259999999998</v>
      </c>
      <c r="E353" s="1">
        <v>4551</v>
      </c>
      <c r="F353" s="1">
        <v>4551</v>
      </c>
      <c r="G353" s="1"/>
      <c r="H353" s="1">
        <v>3806.1750000000002</v>
      </c>
      <c r="I353" s="1">
        <v>1030.48</v>
      </c>
      <c r="J353" s="1"/>
      <c r="K353" s="1">
        <v>-114.947</v>
      </c>
      <c r="L353" s="1">
        <v>-106.761</v>
      </c>
      <c r="M353" s="1"/>
      <c r="N353" s="1"/>
      <c r="O353" s="1">
        <v>-804.01700000000005</v>
      </c>
      <c r="P353" s="1"/>
      <c r="Q353" s="1">
        <v>2768.9059999999999</v>
      </c>
      <c r="R353" s="1">
        <v>3149.7930000000001</v>
      </c>
      <c r="S353" s="1">
        <v>-14.523</v>
      </c>
      <c r="T353" s="1">
        <v>-24.981000000000002</v>
      </c>
      <c r="U353" s="1">
        <v>-12.355</v>
      </c>
      <c r="V353" s="1">
        <v>-0.14699999999999999</v>
      </c>
      <c r="W353" s="1">
        <v>5.1130000000000004</v>
      </c>
      <c r="X353" s="1">
        <v>6.5209999999999999</v>
      </c>
      <c r="Y353" s="1">
        <v>10.210000000000001</v>
      </c>
      <c r="Z353" s="1">
        <v>4.7279999999999998</v>
      </c>
      <c r="AA353" s="30">
        <v>5323.5259999999998</v>
      </c>
      <c r="AB353" s="1">
        <v>1468.38</v>
      </c>
      <c r="AC353" s="1">
        <v>5094.0060000000003</v>
      </c>
      <c r="AD353" s="1">
        <v>1188.8050000000001</v>
      </c>
      <c r="AH353">
        <f t="shared" si="174"/>
        <v>14.523</v>
      </c>
      <c r="AI353" s="1">
        <f t="shared" si="175"/>
        <v>24.981000000000002</v>
      </c>
      <c r="AJ353">
        <f t="shared" si="176"/>
        <v>12.355</v>
      </c>
      <c r="AK353">
        <f t="shared" si="177"/>
        <v>0.14699999999999999</v>
      </c>
      <c r="AL353">
        <f t="shared" si="178"/>
        <v>-5.1130000000000004</v>
      </c>
      <c r="AM353">
        <f t="shared" si="179"/>
        <v>-6.5209999999999999</v>
      </c>
      <c r="AN353" s="1">
        <v>5323.5259999999998</v>
      </c>
      <c r="AO353" s="1">
        <f t="shared" si="180"/>
        <v>53.235259999999997</v>
      </c>
      <c r="AP353" s="1">
        <v>1468.38</v>
      </c>
      <c r="AQ353" s="1">
        <v>5094.0060000000003</v>
      </c>
      <c r="AR353" s="1">
        <v>1188.8050000000001</v>
      </c>
      <c r="AS353" s="4">
        <f t="shared" si="181"/>
        <v>-50.055000000000291</v>
      </c>
      <c r="AU353" s="17">
        <f t="shared" si="182"/>
        <v>13.94961</v>
      </c>
      <c r="AV353" s="17">
        <f t="shared" si="183"/>
        <v>24.601849999999992</v>
      </c>
      <c r="AW353" s="17">
        <f t="shared" si="184"/>
        <v>-24.601849999999992</v>
      </c>
      <c r="AY353" s="4">
        <f t="shared" si="172"/>
        <v>2.8120087209302329E-5</v>
      </c>
      <c r="AZ353" s="4">
        <f t="shared" si="173"/>
        <v>2.0772808139534882E-5</v>
      </c>
      <c r="BA353" s="38">
        <f t="shared" si="185"/>
        <v>2.8120087209302327E-2</v>
      </c>
      <c r="BB353" s="39">
        <f t="shared" si="186"/>
        <v>2.0772808139534884E-2</v>
      </c>
      <c r="BC353" s="1">
        <f t="shared" si="171"/>
        <v>0.13101852043175896</v>
      </c>
      <c r="BD353" s="1">
        <f t="shared" si="187"/>
        <v>-0.2310672475348105</v>
      </c>
      <c r="BF353" s="18">
        <f t="shared" si="188"/>
        <v>21.61351556</v>
      </c>
      <c r="BG353" s="18">
        <f t="shared" si="189"/>
        <v>10.008228879999999</v>
      </c>
      <c r="BI353" s="21">
        <f t="shared" si="190"/>
        <v>35.458856930168004</v>
      </c>
      <c r="BJ353" s="21">
        <f t="shared" si="191"/>
        <v>345.8162207817133</v>
      </c>
      <c r="CB353" s="33">
        <v>2.0880000000000001E-4</v>
      </c>
      <c r="CC353" s="40">
        <f t="shared" si="200"/>
        <v>0.20880000000000001</v>
      </c>
      <c r="CJ353" s="1">
        <v>2768.9059999999999</v>
      </c>
      <c r="CK353" s="1">
        <v>2768.9059999999999</v>
      </c>
      <c r="CM353" s="1">
        <v>3806.1750000000002</v>
      </c>
      <c r="CN353" s="1">
        <v>3806.1750000000002</v>
      </c>
      <c r="CT353">
        <v>2.0880000000000001E-4</v>
      </c>
      <c r="CU353">
        <v>12390251.797985701</v>
      </c>
      <c r="CV353" s="33">
        <f t="shared" si="192"/>
        <v>12.390251797985702</v>
      </c>
      <c r="CY353" s="41">
        <f t="shared" si="193"/>
        <v>0.20880000000000001</v>
      </c>
      <c r="CZ353">
        <v>13670489.445115101</v>
      </c>
      <c r="DA353" s="33">
        <f t="shared" si="194"/>
        <v>13.6704894451151</v>
      </c>
      <c r="DC353">
        <v>2.0880000000000001E-4</v>
      </c>
      <c r="DD353">
        <v>13655095.1736135</v>
      </c>
      <c r="DE353">
        <f t="shared" si="195"/>
        <v>13.6550951736135</v>
      </c>
      <c r="DG353" s="43">
        <f t="shared" si="196"/>
        <v>0.20880000000000001</v>
      </c>
      <c r="DH353" s="44">
        <v>13445288.032948701</v>
      </c>
      <c r="DI353" s="38">
        <f t="shared" si="197"/>
        <v>13.445288032948701</v>
      </c>
      <c r="DO353" s="38">
        <f t="shared" si="198"/>
        <v>0.20880000000000001</v>
      </c>
      <c r="DQ353" s="39">
        <f t="shared" si="199"/>
        <v>0</v>
      </c>
    </row>
    <row r="354" spans="1:121" x14ac:dyDescent="0.25">
      <c r="A354" s="1">
        <v>5271.3339999999998</v>
      </c>
      <c r="E354" s="1">
        <v>4552</v>
      </c>
      <c r="F354" s="1">
        <v>4552</v>
      </c>
      <c r="G354" s="1"/>
      <c r="H354" s="1">
        <v>3716.422</v>
      </c>
      <c r="I354" s="1">
        <v>1021.872</v>
      </c>
      <c r="J354" s="1"/>
      <c r="K354" s="1">
        <v>-114.47</v>
      </c>
      <c r="L354" s="1">
        <v>-106.761</v>
      </c>
      <c r="M354" s="1"/>
      <c r="N354" s="1"/>
      <c r="O354" s="1">
        <v>-804.96699999999998</v>
      </c>
      <c r="P354" s="1"/>
      <c r="Q354" s="1">
        <v>2763.625</v>
      </c>
      <c r="R354" s="1">
        <v>3159.3560000000002</v>
      </c>
      <c r="S354" s="1">
        <v>-14.532999999999999</v>
      </c>
      <c r="T354" s="1">
        <v>-24.986000000000001</v>
      </c>
      <c r="U354" s="1">
        <v>-12.369</v>
      </c>
      <c r="V354" s="1">
        <v>-0.14199999999999999</v>
      </c>
      <c r="W354" s="1">
        <v>5.1130000000000004</v>
      </c>
      <c r="X354" s="1">
        <v>6.5259999999999998</v>
      </c>
      <c r="Y354" s="1">
        <v>10.207000000000001</v>
      </c>
      <c r="Z354" s="1">
        <v>4.7350000000000003</v>
      </c>
      <c r="AA354" s="30">
        <v>5271.3339999999998</v>
      </c>
      <c r="AB354" s="1">
        <v>1454.34</v>
      </c>
      <c r="AC354" s="1">
        <v>5079.9660000000003</v>
      </c>
      <c r="AD354" s="1">
        <v>1179.954</v>
      </c>
      <c r="AH354">
        <f t="shared" si="174"/>
        <v>14.532999999999999</v>
      </c>
      <c r="AI354" s="1">
        <f t="shared" si="175"/>
        <v>24.986000000000001</v>
      </c>
      <c r="AJ354">
        <f t="shared" si="176"/>
        <v>12.369</v>
      </c>
      <c r="AK354">
        <f t="shared" si="177"/>
        <v>0.14199999999999999</v>
      </c>
      <c r="AL354">
        <f t="shared" si="178"/>
        <v>-5.1130000000000004</v>
      </c>
      <c r="AM354">
        <f t="shared" si="179"/>
        <v>-6.5259999999999998</v>
      </c>
      <c r="AN354" s="1">
        <v>5271.3339999999998</v>
      </c>
      <c r="AO354" s="1">
        <f t="shared" si="180"/>
        <v>52.713339999999995</v>
      </c>
      <c r="AP354" s="1">
        <v>1454.34</v>
      </c>
      <c r="AQ354" s="1">
        <v>5079.9660000000003</v>
      </c>
      <c r="AR354" s="1">
        <v>1179.954</v>
      </c>
      <c r="AS354" s="4">
        <f t="shared" si="181"/>
        <v>-83.018000000000939</v>
      </c>
      <c r="AU354" s="17">
        <f t="shared" si="182"/>
        <v>13.816229999999997</v>
      </c>
      <c r="AV354" s="17">
        <f t="shared" si="183"/>
        <v>24.35371</v>
      </c>
      <c r="AW354" s="17">
        <f t="shared" si="184"/>
        <v>-24.35371</v>
      </c>
      <c r="AY354" s="4">
        <f t="shared" si="172"/>
        <v>2.7548220930232555E-5</v>
      </c>
      <c r="AZ354" s="4">
        <f t="shared" si="173"/>
        <v>2.0747627906976745E-5</v>
      </c>
      <c r="BA354" s="38">
        <f t="shared" si="185"/>
        <v>2.7548220930232556E-2</v>
      </c>
      <c r="BB354" s="39">
        <f t="shared" si="186"/>
        <v>2.0747627906976745E-2</v>
      </c>
      <c r="BC354" s="1">
        <f t="shared" si="171"/>
        <v>0.13105060313006156</v>
      </c>
      <c r="BD354" s="1">
        <f t="shared" si="187"/>
        <v>-0.23100139357513677</v>
      </c>
      <c r="BF354" s="18">
        <f t="shared" si="188"/>
        <v>21.40161604</v>
      </c>
      <c r="BG354" s="18">
        <f t="shared" si="189"/>
        <v>9.9101079199999997</v>
      </c>
      <c r="BI354" s="21">
        <f t="shared" si="190"/>
        <v>35.443052645289875</v>
      </c>
      <c r="BJ354" s="21">
        <f t="shared" si="191"/>
        <v>345.74616337780509</v>
      </c>
      <c r="CB354" s="33">
        <v>2.0939999999999999E-4</v>
      </c>
      <c r="CC354" s="40">
        <f t="shared" si="200"/>
        <v>0.2094</v>
      </c>
      <c r="CJ354" s="1">
        <v>2763.625</v>
      </c>
      <c r="CK354" s="1">
        <v>2763.625</v>
      </c>
      <c r="CM354" s="1">
        <v>3716.422</v>
      </c>
      <c r="CN354" s="1">
        <v>3716.422</v>
      </c>
      <c r="CT354">
        <v>2.0939999999999999E-4</v>
      </c>
      <c r="CU354">
        <v>12394648.908048401</v>
      </c>
      <c r="CV354" s="33">
        <f t="shared" si="192"/>
        <v>12.394648908048401</v>
      </c>
      <c r="CY354" s="41">
        <f t="shared" si="193"/>
        <v>0.2094</v>
      </c>
      <c r="CZ354">
        <v>13675210.687059</v>
      </c>
      <c r="DA354" s="33">
        <f t="shared" si="194"/>
        <v>13.675210687059</v>
      </c>
      <c r="DC354">
        <v>2.0939999999999999E-4</v>
      </c>
      <c r="DD354">
        <v>13659796.0401188</v>
      </c>
      <c r="DE354">
        <f t="shared" si="195"/>
        <v>13.659796040118801</v>
      </c>
      <c r="DG354" s="43">
        <f t="shared" si="196"/>
        <v>0.2094</v>
      </c>
      <c r="DH354" s="44">
        <v>13449904.197754901</v>
      </c>
      <c r="DI354" s="38">
        <f t="shared" si="197"/>
        <v>13.449904197754901</v>
      </c>
      <c r="DO354" s="38">
        <f t="shared" si="198"/>
        <v>0.2094</v>
      </c>
      <c r="DQ354" s="39">
        <f t="shared" si="199"/>
        <v>0</v>
      </c>
    </row>
    <row r="355" spans="1:121" x14ac:dyDescent="0.25">
      <c r="A355" s="1">
        <v>5322.915</v>
      </c>
      <c r="E355" s="1">
        <v>4553</v>
      </c>
      <c r="F355" s="1">
        <v>4553</v>
      </c>
      <c r="G355" s="1"/>
      <c r="H355" s="1">
        <v>4235.375</v>
      </c>
      <c r="I355" s="1">
        <v>1044.3489999999999</v>
      </c>
      <c r="J355" s="1"/>
      <c r="K355" s="1">
        <v>-115.42400000000001</v>
      </c>
      <c r="L355" s="1">
        <v>-105.812</v>
      </c>
      <c r="M355" s="1"/>
      <c r="N355" s="1"/>
      <c r="O355" s="1">
        <v>-809.721</v>
      </c>
      <c r="P355" s="1"/>
      <c r="Q355" s="1">
        <v>2775.1460000000002</v>
      </c>
      <c r="R355" s="1">
        <v>3265.5230000000001</v>
      </c>
      <c r="S355" s="1">
        <v>-14.879</v>
      </c>
      <c r="T355" s="1">
        <v>-25.526</v>
      </c>
      <c r="U355" s="1">
        <v>-12.659000000000001</v>
      </c>
      <c r="V355" s="1">
        <v>-0.14199999999999999</v>
      </c>
      <c r="W355" s="1">
        <v>5.1379999999999999</v>
      </c>
      <c r="X355" s="1">
        <v>6.5590000000000002</v>
      </c>
      <c r="Y355" s="1">
        <v>10.444000000000001</v>
      </c>
      <c r="Z355" s="1">
        <v>4.819</v>
      </c>
      <c r="AA355" s="30">
        <v>5322.915</v>
      </c>
      <c r="AB355" s="1">
        <v>1450.6780000000001</v>
      </c>
      <c r="AC355" s="1">
        <v>5069.5889999999999</v>
      </c>
      <c r="AD355" s="1">
        <v>1184.837</v>
      </c>
      <c r="AH355">
        <f t="shared" si="174"/>
        <v>14.879</v>
      </c>
      <c r="AI355" s="1">
        <f t="shared" si="175"/>
        <v>25.526</v>
      </c>
      <c r="AJ355">
        <f t="shared" si="176"/>
        <v>12.659000000000001</v>
      </c>
      <c r="AK355">
        <f t="shared" si="177"/>
        <v>0.14199999999999999</v>
      </c>
      <c r="AL355">
        <f t="shared" si="178"/>
        <v>-5.1379999999999999</v>
      </c>
      <c r="AM355">
        <f t="shared" si="179"/>
        <v>-6.5590000000000002</v>
      </c>
      <c r="AN355" s="1">
        <v>5322.915</v>
      </c>
      <c r="AO355" s="1">
        <f t="shared" si="180"/>
        <v>53.229149999999997</v>
      </c>
      <c r="AP355" s="1">
        <v>1450.6780000000001</v>
      </c>
      <c r="AQ355" s="1">
        <v>5069.5889999999999</v>
      </c>
      <c r="AR355" s="1">
        <v>1184.837</v>
      </c>
      <c r="AS355" s="4">
        <f t="shared" si="181"/>
        <v>-12.514999999999418</v>
      </c>
      <c r="AU355" s="17">
        <f t="shared" si="182"/>
        <v>13.781440999999999</v>
      </c>
      <c r="AV355" s="17">
        <f t="shared" si="183"/>
        <v>24.940928999999993</v>
      </c>
      <c r="AW355" s="17">
        <f t="shared" si="184"/>
        <v>-24.940928999999993</v>
      </c>
      <c r="AY355" s="4">
        <f t="shared" si="172"/>
        <v>3.0696069767441863E-5</v>
      </c>
      <c r="AZ355" s="4">
        <f t="shared" si="173"/>
        <v>2.0842250000000002E-5</v>
      </c>
      <c r="BA355" s="38">
        <f t="shared" si="185"/>
        <v>3.0696069767441863E-2</v>
      </c>
      <c r="BB355" s="39">
        <f t="shared" si="186"/>
        <v>2.0842250000000003E-2</v>
      </c>
      <c r="BC355" s="1">
        <f t="shared" si="171"/>
        <v>0.12945388945718653</v>
      </c>
      <c r="BD355" s="1">
        <f t="shared" si="187"/>
        <v>-0.23427885848261706</v>
      </c>
      <c r="BF355" s="18">
        <f t="shared" si="188"/>
        <v>21.6110349</v>
      </c>
      <c r="BG355" s="18">
        <f t="shared" si="189"/>
        <v>10.007080200000001</v>
      </c>
      <c r="BI355" s="21">
        <f t="shared" si="190"/>
        <v>36.229611104834227</v>
      </c>
      <c r="BJ355" s="21">
        <f t="shared" si="191"/>
        <v>349.2328281729969</v>
      </c>
      <c r="CB355" s="33">
        <v>2.1000000000000001E-4</v>
      </c>
      <c r="CC355" s="40">
        <f t="shared" si="200"/>
        <v>0.21000000000000002</v>
      </c>
      <c r="CJ355" s="1">
        <v>2775.1460000000002</v>
      </c>
      <c r="CK355" s="1">
        <v>2775.1460000000002</v>
      </c>
      <c r="CM355" s="1">
        <v>4235.375</v>
      </c>
      <c r="CN355" s="1">
        <v>4235.375</v>
      </c>
      <c r="CT355">
        <v>2.1000000000000001E-4</v>
      </c>
      <c r="CU355">
        <v>12399040.499484399</v>
      </c>
      <c r="CV355" s="33">
        <f t="shared" si="192"/>
        <v>12.3990404994844</v>
      </c>
      <c r="CY355" s="41">
        <f t="shared" si="193"/>
        <v>0.21000000000000002</v>
      </c>
      <c r="CZ355">
        <v>13679924.2102671</v>
      </c>
      <c r="DA355" s="33">
        <f t="shared" si="194"/>
        <v>13.679924210267101</v>
      </c>
      <c r="DC355">
        <v>2.1000000000000001E-4</v>
      </c>
      <c r="DD355">
        <v>13664489.502130801</v>
      </c>
      <c r="DE355">
        <f t="shared" si="195"/>
        <v>13.664489502130801</v>
      </c>
      <c r="DG355" s="43">
        <f t="shared" si="196"/>
        <v>0.21000000000000002</v>
      </c>
      <c r="DH355" s="44">
        <v>13454512.958068</v>
      </c>
      <c r="DI355" s="38">
        <f t="shared" si="197"/>
        <v>13.454512958067999</v>
      </c>
      <c r="DO355" s="38">
        <f t="shared" si="198"/>
        <v>0.21000000000000002</v>
      </c>
      <c r="DQ355" s="39">
        <f t="shared" si="199"/>
        <v>0</v>
      </c>
    </row>
    <row r="356" spans="1:121" x14ac:dyDescent="0.25">
      <c r="A356" s="1">
        <v>5337.5659999999998</v>
      </c>
      <c r="E356" s="1">
        <v>4554</v>
      </c>
      <c r="F356" s="1">
        <v>4554</v>
      </c>
      <c r="G356" s="1"/>
      <c r="H356" s="1">
        <v>3996.8319999999999</v>
      </c>
      <c r="I356" s="1">
        <v>1038.6099999999999</v>
      </c>
      <c r="J356" s="1"/>
      <c r="K356" s="1">
        <v>-114.947</v>
      </c>
      <c r="L356" s="1">
        <v>-105.812</v>
      </c>
      <c r="M356" s="1"/>
      <c r="N356" s="1"/>
      <c r="O356" s="1">
        <v>-802.11500000000001</v>
      </c>
      <c r="P356" s="1"/>
      <c r="Q356" s="1">
        <v>2746.3440000000001</v>
      </c>
      <c r="R356" s="1">
        <v>3317.6579999999999</v>
      </c>
      <c r="S356" s="1">
        <v>-14.917999999999999</v>
      </c>
      <c r="T356" s="1">
        <v>-25.606999999999999</v>
      </c>
      <c r="U356" s="1">
        <v>-12.702</v>
      </c>
      <c r="V356" s="1">
        <v>-0.13700000000000001</v>
      </c>
      <c r="W356" s="1">
        <v>5.1420000000000003</v>
      </c>
      <c r="X356" s="1">
        <v>6.5529999999999999</v>
      </c>
      <c r="Y356" s="1">
        <v>10.475</v>
      </c>
      <c r="Z356" s="1">
        <v>4.8410000000000002</v>
      </c>
      <c r="AA356" s="30">
        <v>5337.5659999999998</v>
      </c>
      <c r="AB356" s="1">
        <v>1461.97</v>
      </c>
      <c r="AC356" s="1">
        <v>5099.1940000000004</v>
      </c>
      <c r="AD356" s="1">
        <v>1186.9739999999999</v>
      </c>
      <c r="AH356">
        <f t="shared" si="174"/>
        <v>14.917999999999999</v>
      </c>
      <c r="AI356" s="1">
        <f t="shared" si="175"/>
        <v>25.606999999999999</v>
      </c>
      <c r="AJ356">
        <f t="shared" si="176"/>
        <v>12.702</v>
      </c>
      <c r="AK356">
        <f t="shared" si="177"/>
        <v>0.13700000000000001</v>
      </c>
      <c r="AL356">
        <f t="shared" si="178"/>
        <v>-5.1420000000000003</v>
      </c>
      <c r="AM356">
        <f t="shared" si="179"/>
        <v>-6.5529999999999999</v>
      </c>
      <c r="AN356" s="1">
        <v>5337.5659999999998</v>
      </c>
      <c r="AO356" s="1">
        <f t="shared" si="180"/>
        <v>53.375659999999996</v>
      </c>
      <c r="AP356" s="1">
        <v>1461.97</v>
      </c>
      <c r="AQ356" s="1">
        <v>5099.1940000000004</v>
      </c>
      <c r="AR356" s="1">
        <v>1186.9739999999999</v>
      </c>
      <c r="AS356" s="4">
        <f t="shared" si="181"/>
        <v>-36.624000000000706</v>
      </c>
      <c r="AU356" s="17">
        <f t="shared" si="182"/>
        <v>13.888714999999999</v>
      </c>
      <c r="AV356" s="17">
        <f t="shared" si="183"/>
        <v>24.867244999999997</v>
      </c>
      <c r="AW356" s="17">
        <f t="shared" si="184"/>
        <v>-24.867244999999997</v>
      </c>
      <c r="AY356" s="4">
        <f t="shared" si="172"/>
        <v>2.9275825581395351E-5</v>
      </c>
      <c r="AZ356" s="4">
        <f t="shared" si="173"/>
        <v>2.0630575581395348E-5</v>
      </c>
      <c r="BA356" s="38">
        <f t="shared" si="185"/>
        <v>2.927582558139535E-2</v>
      </c>
      <c r="BB356" s="39">
        <f t="shared" si="186"/>
        <v>2.0630575581395347E-2</v>
      </c>
      <c r="BC356" s="1">
        <f t="shared" si="171"/>
        <v>0.13010344977467259</v>
      </c>
      <c r="BD356" s="1">
        <f t="shared" si="187"/>
        <v>-0.23294555046251417</v>
      </c>
      <c r="BF356" s="18">
        <f t="shared" si="188"/>
        <v>21.670517960000002</v>
      </c>
      <c r="BG356" s="18">
        <f t="shared" si="189"/>
        <v>10.03462408</v>
      </c>
      <c r="BI356" s="21">
        <f t="shared" si="190"/>
        <v>35.909630652870661</v>
      </c>
      <c r="BJ356" s="21">
        <f t="shared" si="191"/>
        <v>347.81441538565338</v>
      </c>
      <c r="CB356" s="33">
        <v>2.106E-4</v>
      </c>
      <c r="CC356" s="40">
        <f t="shared" si="200"/>
        <v>0.21060000000000001</v>
      </c>
      <c r="CJ356" s="1">
        <v>2746.3440000000001</v>
      </c>
      <c r="CK356" s="1">
        <v>2746.3440000000001</v>
      </c>
      <c r="CM356" s="1">
        <v>3996.8319999999999</v>
      </c>
      <c r="CN356" s="1">
        <v>3996.8319999999999</v>
      </c>
      <c r="CT356">
        <v>2.106E-4</v>
      </c>
      <c r="CU356">
        <v>12403426.5773672</v>
      </c>
      <c r="CV356" s="33">
        <f t="shared" si="192"/>
        <v>12.403426577367199</v>
      </c>
      <c r="CY356" s="41">
        <f t="shared" si="193"/>
        <v>0.21060000000000001</v>
      </c>
      <c r="CZ356">
        <v>13684630.0208613</v>
      </c>
      <c r="DA356" s="33">
        <f t="shared" si="194"/>
        <v>13.684630020861301</v>
      </c>
      <c r="DC356">
        <v>2.106E-4</v>
      </c>
      <c r="DD356">
        <v>13669175.566950601</v>
      </c>
      <c r="DE356">
        <f t="shared" si="195"/>
        <v>13.669175566950601</v>
      </c>
      <c r="DG356" s="43">
        <f t="shared" si="196"/>
        <v>0.21060000000000001</v>
      </c>
      <c r="DH356" s="44">
        <v>13459114.321188699</v>
      </c>
      <c r="DI356" s="38">
        <f t="shared" si="197"/>
        <v>13.4591143211887</v>
      </c>
      <c r="DO356" s="38">
        <f t="shared" si="198"/>
        <v>0.21060000000000001</v>
      </c>
      <c r="DQ356" s="39">
        <f t="shared" si="199"/>
        <v>0</v>
      </c>
    </row>
    <row r="357" spans="1:121" x14ac:dyDescent="0.25">
      <c r="A357" s="1">
        <v>5273.7759999999998</v>
      </c>
      <c r="E357" s="1">
        <v>4555</v>
      </c>
      <c r="F357" s="1">
        <v>4555</v>
      </c>
      <c r="G357" s="1"/>
      <c r="H357" s="1">
        <v>3844.7829999999999</v>
      </c>
      <c r="I357" s="1">
        <v>1030.9580000000001</v>
      </c>
      <c r="J357" s="1"/>
      <c r="K357" s="1">
        <v>-115.42400000000001</v>
      </c>
      <c r="L357" s="1">
        <v>-104.863</v>
      </c>
      <c r="M357" s="1"/>
      <c r="N357" s="1"/>
      <c r="O357" s="1">
        <v>-806.39400000000001</v>
      </c>
      <c r="P357" s="1"/>
      <c r="Q357" s="1">
        <v>2742.9839999999999</v>
      </c>
      <c r="R357" s="1">
        <v>3308.57</v>
      </c>
      <c r="S357" s="1">
        <v>-14.942</v>
      </c>
      <c r="T357" s="1">
        <v>-25.65</v>
      </c>
      <c r="U357" s="1">
        <v>-12.711</v>
      </c>
      <c r="V357" s="1">
        <v>-0.13700000000000001</v>
      </c>
      <c r="W357" s="1">
        <v>5.1379999999999999</v>
      </c>
      <c r="X357" s="1">
        <v>6.5529999999999999</v>
      </c>
      <c r="Y357" s="1">
        <v>10.489000000000001</v>
      </c>
      <c r="Z357" s="1">
        <v>4.8449999999999998</v>
      </c>
      <c r="AA357" s="30">
        <v>5273.7759999999998</v>
      </c>
      <c r="AB357" s="1">
        <v>1453.73</v>
      </c>
      <c r="AC357" s="1">
        <v>5084.2389999999996</v>
      </c>
      <c r="AD357" s="1">
        <v>1183.616</v>
      </c>
      <c r="AH357">
        <f t="shared" si="174"/>
        <v>14.942</v>
      </c>
      <c r="AI357" s="1">
        <f t="shared" si="175"/>
        <v>25.65</v>
      </c>
      <c r="AJ357">
        <f t="shared" si="176"/>
        <v>12.711</v>
      </c>
      <c r="AK357">
        <f t="shared" si="177"/>
        <v>0.13700000000000001</v>
      </c>
      <c r="AL357">
        <f t="shared" si="178"/>
        <v>-5.1379999999999999</v>
      </c>
      <c r="AM357">
        <f t="shared" si="179"/>
        <v>-6.5529999999999999</v>
      </c>
      <c r="AN357" s="1">
        <v>5273.7759999999998</v>
      </c>
      <c r="AO357" s="1">
        <f t="shared" si="180"/>
        <v>52.737760000000002</v>
      </c>
      <c r="AP357" s="1">
        <v>1453.73</v>
      </c>
      <c r="AQ357" s="1">
        <v>5084.2389999999996</v>
      </c>
      <c r="AR357" s="1">
        <v>1183.616</v>
      </c>
      <c r="AS357" s="4">
        <f t="shared" si="181"/>
        <v>-80.576999999999316</v>
      </c>
      <c r="AU357" s="17">
        <f t="shared" si="182"/>
        <v>13.810435</v>
      </c>
      <c r="AV357" s="17">
        <f t="shared" si="183"/>
        <v>24.390025000000005</v>
      </c>
      <c r="AW357" s="17">
        <f t="shared" si="184"/>
        <v>-24.390025000000005</v>
      </c>
      <c r="AY357" s="4">
        <f t="shared" si="172"/>
        <v>2.834733139534884E-5</v>
      </c>
      <c r="AZ357" s="4">
        <f t="shared" si="173"/>
        <v>2.0635918604651162E-5</v>
      </c>
      <c r="BA357" s="38">
        <f t="shared" si="185"/>
        <v>2.834733139534884E-2</v>
      </c>
      <c r="BB357" s="39">
        <f t="shared" si="186"/>
        <v>2.0635918604651162E-2</v>
      </c>
      <c r="BC357" s="1">
        <f t="shared" si="171"/>
        <v>0.13093497903589382</v>
      </c>
      <c r="BD357" s="1">
        <f t="shared" si="187"/>
        <v>-0.23123872724211272</v>
      </c>
      <c r="BF357" s="18">
        <f t="shared" si="188"/>
        <v>21.411530560000003</v>
      </c>
      <c r="BG357" s="18">
        <f t="shared" si="189"/>
        <v>9.9146988799999995</v>
      </c>
      <c r="BI357" s="21">
        <f t="shared" si="190"/>
        <v>35.500010327145901</v>
      </c>
      <c r="BJ357" s="21">
        <f t="shared" si="191"/>
        <v>345.9986460022476</v>
      </c>
      <c r="CB357" s="33">
        <v>2.1120000000000001E-4</v>
      </c>
      <c r="CC357" s="40">
        <f t="shared" si="200"/>
        <v>0.2112</v>
      </c>
      <c r="CJ357" s="1">
        <v>2742.9839999999999</v>
      </c>
      <c r="CK357" s="1">
        <v>2742.9839999999999</v>
      </c>
      <c r="CM357" s="1">
        <v>3844.7829999999999</v>
      </c>
      <c r="CN357" s="1">
        <v>3844.7829999999999</v>
      </c>
      <c r="CT357">
        <v>2.1120000000000001E-4</v>
      </c>
      <c r="CU357">
        <v>12407807.1467635</v>
      </c>
      <c r="CV357" s="33">
        <f t="shared" si="192"/>
        <v>12.407807146763499</v>
      </c>
      <c r="CY357" s="41">
        <f t="shared" si="193"/>
        <v>0.2112</v>
      </c>
      <c r="CZ357">
        <v>13689328.124956399</v>
      </c>
      <c r="DA357" s="33">
        <f t="shared" si="194"/>
        <v>13.689328124956399</v>
      </c>
      <c r="DC357">
        <v>2.1120000000000001E-4</v>
      </c>
      <c r="DD357">
        <v>13673854.2418688</v>
      </c>
      <c r="DE357">
        <f t="shared" si="195"/>
        <v>13.673854241868799</v>
      </c>
      <c r="DG357" s="43">
        <f t="shared" si="196"/>
        <v>0.2112</v>
      </c>
      <c r="DH357" s="44">
        <v>13463708.2944078</v>
      </c>
      <c r="DI357" s="38">
        <f t="shared" si="197"/>
        <v>13.4637082944078</v>
      </c>
      <c r="DO357" s="38">
        <f t="shared" si="198"/>
        <v>0.2112</v>
      </c>
      <c r="DQ357" s="39">
        <f t="shared" si="199"/>
        <v>0</v>
      </c>
    </row>
    <row r="358" spans="1:121" x14ac:dyDescent="0.25">
      <c r="A358" s="1">
        <v>5347.027</v>
      </c>
      <c r="E358" s="1">
        <v>4556</v>
      </c>
      <c r="F358" s="1">
        <v>4556</v>
      </c>
      <c r="G358" s="1"/>
      <c r="H358" s="1">
        <v>4066.355</v>
      </c>
      <c r="I358" s="1">
        <v>1052.9570000000001</v>
      </c>
      <c r="J358" s="1"/>
      <c r="K358" s="1">
        <v>-116.378</v>
      </c>
      <c r="L358" s="1">
        <v>-106.761</v>
      </c>
      <c r="M358" s="1"/>
      <c r="N358" s="1"/>
      <c r="O358" s="1">
        <v>-807.34400000000005</v>
      </c>
      <c r="P358" s="1"/>
      <c r="Q358" s="1">
        <v>2752.5839999999998</v>
      </c>
      <c r="R358" s="1">
        <v>3398.5010000000002</v>
      </c>
      <c r="S358" s="1">
        <v>-15.23</v>
      </c>
      <c r="T358" s="1">
        <v>-26.175999999999998</v>
      </c>
      <c r="U358" s="1">
        <v>-12.973000000000001</v>
      </c>
      <c r="V358" s="1">
        <v>-0.14199999999999999</v>
      </c>
      <c r="W358" s="1">
        <v>5.1669999999999998</v>
      </c>
      <c r="X358" s="1">
        <v>6.5860000000000003</v>
      </c>
      <c r="Y358" s="1">
        <v>10.702</v>
      </c>
      <c r="Z358" s="1">
        <v>4.9470000000000001</v>
      </c>
      <c r="AA358" s="30">
        <v>5347.027</v>
      </c>
      <c r="AB358" s="1">
        <v>1455.2560000000001</v>
      </c>
      <c r="AC358" s="1">
        <v>5088.2070000000003</v>
      </c>
      <c r="AD358" s="1">
        <v>1190.941</v>
      </c>
      <c r="AH358">
        <f t="shared" si="174"/>
        <v>15.23</v>
      </c>
      <c r="AI358" s="1">
        <f t="shared" si="175"/>
        <v>26.175999999999998</v>
      </c>
      <c r="AJ358">
        <f t="shared" si="176"/>
        <v>12.973000000000001</v>
      </c>
      <c r="AK358">
        <f t="shared" si="177"/>
        <v>0.14199999999999999</v>
      </c>
      <c r="AL358">
        <f t="shared" si="178"/>
        <v>-5.1669999999999998</v>
      </c>
      <c r="AM358">
        <f t="shared" si="179"/>
        <v>-6.5860000000000003</v>
      </c>
      <c r="AN358" s="1">
        <v>5347.027</v>
      </c>
      <c r="AO358" s="1">
        <f t="shared" si="180"/>
        <v>53.470269999999999</v>
      </c>
      <c r="AP358" s="1">
        <v>1455.2560000000001</v>
      </c>
      <c r="AQ358" s="1">
        <v>5088.2070000000003</v>
      </c>
      <c r="AR358" s="1">
        <v>1190.941</v>
      </c>
      <c r="AS358" s="4">
        <f t="shared" si="181"/>
        <v>-5.4950000000008004</v>
      </c>
      <c r="AU358" s="17">
        <f t="shared" si="182"/>
        <v>13.824932</v>
      </c>
      <c r="AV358" s="17">
        <f t="shared" si="183"/>
        <v>25.092777999999996</v>
      </c>
      <c r="AW358" s="17">
        <f t="shared" si="184"/>
        <v>-25.092777999999996</v>
      </c>
      <c r="AY358" s="4">
        <f t="shared" si="172"/>
        <v>2.9763441860465117E-5</v>
      </c>
      <c r="AZ358" s="4">
        <f t="shared" si="173"/>
        <v>2.0697255813953488E-5</v>
      </c>
      <c r="BA358" s="38">
        <f t="shared" si="185"/>
        <v>2.9763441860465117E-2</v>
      </c>
      <c r="BB358" s="39">
        <f t="shared" si="186"/>
        <v>2.0697255813953489E-2</v>
      </c>
      <c r="BC358" s="1">
        <f t="shared" si="171"/>
        <v>0.12927681120742424</v>
      </c>
      <c r="BD358" s="1">
        <f t="shared" si="187"/>
        <v>-0.23464233489002387</v>
      </c>
      <c r="BF358" s="18">
        <f t="shared" si="188"/>
        <v>21.708929620000003</v>
      </c>
      <c r="BG358" s="18">
        <f t="shared" si="189"/>
        <v>10.052410760000001</v>
      </c>
      <c r="BI358" s="21">
        <f t="shared" si="190"/>
        <v>36.316841769741757</v>
      </c>
      <c r="BJ358" s="21">
        <f t="shared" si="191"/>
        <v>349.61950520215305</v>
      </c>
      <c r="CB358" s="33">
        <v>2.118E-4</v>
      </c>
      <c r="CC358" s="40">
        <f t="shared" si="200"/>
        <v>0.21179999999999999</v>
      </c>
      <c r="CJ358" s="1">
        <v>2752.5839999999998</v>
      </c>
      <c r="CK358" s="1">
        <v>2752.5839999999998</v>
      </c>
      <c r="CM358" s="1">
        <v>4066.355</v>
      </c>
      <c r="CN358" s="1">
        <v>4066.355</v>
      </c>
      <c r="CT358">
        <v>2.118E-4</v>
      </c>
      <c r="CU358">
        <v>12412182.2127338</v>
      </c>
      <c r="CV358" s="33">
        <f t="shared" si="192"/>
        <v>12.4121822127338</v>
      </c>
      <c r="CY358" s="41">
        <f t="shared" si="193"/>
        <v>0.21179999999999999</v>
      </c>
      <c r="CZ358">
        <v>13694018.528660599</v>
      </c>
      <c r="DA358" s="33">
        <f t="shared" si="194"/>
        <v>13.6940185286606</v>
      </c>
      <c r="DC358">
        <v>2.118E-4</v>
      </c>
      <c r="DD358">
        <v>13676595.7391677</v>
      </c>
      <c r="DE358">
        <f t="shared" si="195"/>
        <v>13.6765957391677</v>
      </c>
      <c r="DG358" s="43">
        <f t="shared" si="196"/>
        <v>0.21179999999999999</v>
      </c>
      <c r="DH358" s="44">
        <v>13468294.885006299</v>
      </c>
      <c r="DI358" s="38">
        <f t="shared" si="197"/>
        <v>13.4682948850063</v>
      </c>
      <c r="DO358" s="38">
        <f t="shared" si="198"/>
        <v>0.21179999999999999</v>
      </c>
      <c r="DQ358" s="39">
        <f t="shared" si="199"/>
        <v>0</v>
      </c>
    </row>
    <row r="359" spans="1:121" x14ac:dyDescent="0.25">
      <c r="A359" s="1">
        <v>5332.9870000000001</v>
      </c>
      <c r="E359" s="1">
        <v>4557</v>
      </c>
      <c r="F359" s="1">
        <v>4557</v>
      </c>
      <c r="G359" s="1"/>
      <c r="H359" s="1">
        <v>3894.9780000000001</v>
      </c>
      <c r="I359" s="1">
        <v>1044.3489999999999</v>
      </c>
      <c r="J359" s="1"/>
      <c r="K359" s="1">
        <v>-116.378</v>
      </c>
      <c r="L359" s="1">
        <v>-105.812</v>
      </c>
      <c r="M359" s="1"/>
      <c r="N359" s="1"/>
      <c r="O359" s="1">
        <v>-806.39400000000001</v>
      </c>
      <c r="P359" s="1"/>
      <c r="Q359" s="1">
        <v>2727.6239999999998</v>
      </c>
      <c r="R359" s="1">
        <v>3409.5050000000001</v>
      </c>
      <c r="S359" s="1">
        <v>-15.254</v>
      </c>
      <c r="T359" s="1">
        <v>-26.218</v>
      </c>
      <c r="U359" s="1">
        <v>-12.997</v>
      </c>
      <c r="V359" s="1">
        <v>-0.14699999999999999</v>
      </c>
      <c r="W359" s="1">
        <v>5.1719999999999997</v>
      </c>
      <c r="X359" s="1">
        <v>6.58</v>
      </c>
      <c r="Y359" s="1">
        <v>10.718999999999999</v>
      </c>
      <c r="Z359" s="1">
        <v>4.9470000000000001</v>
      </c>
      <c r="AA359" s="30">
        <v>5332.9870000000001</v>
      </c>
      <c r="AB359" s="1">
        <v>1462.886</v>
      </c>
      <c r="AC359" s="1">
        <v>5113.2340000000004</v>
      </c>
      <c r="AD359" s="1">
        <v>1192.4670000000001</v>
      </c>
      <c r="AH359">
        <f t="shared" si="174"/>
        <v>15.254</v>
      </c>
      <c r="AI359" s="1">
        <f t="shared" si="175"/>
        <v>26.218</v>
      </c>
      <c r="AJ359">
        <f t="shared" si="176"/>
        <v>12.997</v>
      </c>
      <c r="AK359">
        <f t="shared" si="177"/>
        <v>0.14699999999999999</v>
      </c>
      <c r="AL359">
        <f t="shared" si="178"/>
        <v>-5.1719999999999997</v>
      </c>
      <c r="AM359">
        <f t="shared" si="179"/>
        <v>-6.58</v>
      </c>
      <c r="AN359" s="1">
        <v>5332.9870000000001</v>
      </c>
      <c r="AO359" s="1">
        <f t="shared" si="180"/>
        <v>53.32987</v>
      </c>
      <c r="AP359" s="1">
        <v>1462.886</v>
      </c>
      <c r="AQ359" s="1">
        <v>5113.2340000000004</v>
      </c>
      <c r="AR359" s="1">
        <v>1192.4670000000001</v>
      </c>
      <c r="AS359" s="4">
        <f t="shared" si="181"/>
        <v>-50.666000000001077</v>
      </c>
      <c r="AU359" s="17">
        <f t="shared" si="182"/>
        <v>13.897416999999997</v>
      </c>
      <c r="AV359" s="17">
        <f t="shared" si="183"/>
        <v>24.803592999999999</v>
      </c>
      <c r="AW359" s="17">
        <f t="shared" si="184"/>
        <v>-24.803592999999999</v>
      </c>
      <c r="AY359" s="4">
        <f t="shared" si="172"/>
        <v>2.8717017441860466E-5</v>
      </c>
      <c r="AZ359" s="4">
        <f t="shared" si="173"/>
        <v>2.0546616279069768E-5</v>
      </c>
      <c r="BA359" s="38">
        <f t="shared" si="185"/>
        <v>2.8717017441860466E-2</v>
      </c>
      <c r="BB359" s="39">
        <f t="shared" si="186"/>
        <v>2.0546616279069767E-2</v>
      </c>
      <c r="BC359" s="1">
        <f t="shared" si="171"/>
        <v>0.13029674551991219</v>
      </c>
      <c r="BD359" s="1">
        <f t="shared" si="187"/>
        <v>-0.23254878551175917</v>
      </c>
      <c r="BF359" s="18">
        <f t="shared" si="188"/>
        <v>21.651927220000001</v>
      </c>
      <c r="BG359" s="18">
        <f t="shared" si="189"/>
        <v>10.026015560000001</v>
      </c>
      <c r="BI359" s="21">
        <f t="shared" si="190"/>
        <v>35.814411073934892</v>
      </c>
      <c r="BJ359" s="21">
        <f t="shared" si="191"/>
        <v>347.39232501250973</v>
      </c>
      <c r="CB359" s="33">
        <v>2.1240000000000001E-4</v>
      </c>
      <c r="CC359" s="40">
        <f t="shared" si="200"/>
        <v>0.21240000000000001</v>
      </c>
      <c r="CJ359" s="1">
        <v>2727.6239999999998</v>
      </c>
      <c r="CK359" s="1">
        <v>2727.6239999999998</v>
      </c>
      <c r="CM359" s="1">
        <v>3894.9780000000001</v>
      </c>
      <c r="CN359" s="1">
        <v>3894.9780000000001</v>
      </c>
      <c r="CT359">
        <v>2.1240000000000001E-4</v>
      </c>
      <c r="CU359">
        <v>12416551.7803321</v>
      </c>
      <c r="CV359" s="33">
        <f t="shared" si="192"/>
        <v>12.416551780332099</v>
      </c>
      <c r="CY359" s="41">
        <f t="shared" si="193"/>
        <v>0.21240000000000001</v>
      </c>
      <c r="CZ359">
        <v>13698701.2380755</v>
      </c>
      <c r="DA359" s="33">
        <f t="shared" si="194"/>
        <v>13.6987012380755</v>
      </c>
      <c r="DC359">
        <v>2.1240000000000001E-4</v>
      </c>
      <c r="DD359">
        <v>13680957.1993325</v>
      </c>
      <c r="DE359">
        <f t="shared" si="195"/>
        <v>13.6809571993325</v>
      </c>
      <c r="DG359" s="43">
        <f t="shared" si="196"/>
        <v>0.21240000000000001</v>
      </c>
      <c r="DH359" s="44">
        <v>13472874.100255201</v>
      </c>
      <c r="DI359" s="38">
        <f t="shared" si="197"/>
        <v>13.472874100255201</v>
      </c>
      <c r="DO359" s="38">
        <f t="shared" si="198"/>
        <v>0.21240000000000001</v>
      </c>
      <c r="DQ359" s="39">
        <f t="shared" si="199"/>
        <v>0</v>
      </c>
    </row>
    <row r="360" spans="1:121" x14ac:dyDescent="0.25">
      <c r="A360" s="1">
        <v>5282.3220000000001</v>
      </c>
      <c r="E360" s="1">
        <v>4558</v>
      </c>
      <c r="F360" s="1">
        <v>4558</v>
      </c>
      <c r="G360" s="1"/>
      <c r="H360" s="1">
        <v>3775.7730000000001</v>
      </c>
      <c r="I360" s="1">
        <v>1037.175</v>
      </c>
      <c r="J360" s="1"/>
      <c r="K360" s="1">
        <v>-115.42400000000001</v>
      </c>
      <c r="L360" s="1">
        <v>-105.33799999999999</v>
      </c>
      <c r="M360" s="1"/>
      <c r="N360" s="1"/>
      <c r="O360" s="1">
        <v>-808.77</v>
      </c>
      <c r="P360" s="1"/>
      <c r="Q360" s="1">
        <v>2721.864</v>
      </c>
      <c r="R360" s="1">
        <v>3460.2190000000001</v>
      </c>
      <c r="S360" s="1">
        <v>-15.259</v>
      </c>
      <c r="T360" s="1">
        <v>-26.228000000000002</v>
      </c>
      <c r="U360" s="1">
        <v>-13.016</v>
      </c>
      <c r="V360" s="1">
        <v>-0.14199999999999999</v>
      </c>
      <c r="W360" s="1">
        <v>5.1669999999999998</v>
      </c>
      <c r="X360" s="1">
        <v>6.58</v>
      </c>
      <c r="Y360" s="1">
        <v>10.726000000000001</v>
      </c>
      <c r="Z360" s="1">
        <v>4.9470000000000001</v>
      </c>
      <c r="AA360" s="30">
        <v>5282.3220000000001</v>
      </c>
      <c r="AB360" s="1">
        <v>1453.1189999999999</v>
      </c>
      <c r="AC360" s="1">
        <v>5098.8890000000001</v>
      </c>
      <c r="AD360" s="1">
        <v>1183.921</v>
      </c>
      <c r="AH360">
        <f t="shared" si="174"/>
        <v>15.259</v>
      </c>
      <c r="AI360" s="1">
        <f t="shared" si="175"/>
        <v>26.228000000000002</v>
      </c>
      <c r="AJ360">
        <f t="shared" si="176"/>
        <v>13.016</v>
      </c>
      <c r="AK360">
        <f t="shared" si="177"/>
        <v>0.14199999999999999</v>
      </c>
      <c r="AL360">
        <f t="shared" si="178"/>
        <v>-5.1669999999999998</v>
      </c>
      <c r="AM360">
        <f t="shared" si="179"/>
        <v>-6.58</v>
      </c>
      <c r="AN360" s="1">
        <v>5282.3220000000001</v>
      </c>
      <c r="AO360" s="1">
        <f t="shared" si="180"/>
        <v>52.823219999999999</v>
      </c>
      <c r="AP360" s="1">
        <v>1453.1189999999999</v>
      </c>
      <c r="AQ360" s="1">
        <v>5098.8890000000001</v>
      </c>
      <c r="AR360" s="1">
        <v>1183.921</v>
      </c>
      <c r="AS360" s="4">
        <f t="shared" si="181"/>
        <v>-85.764999999999418</v>
      </c>
      <c r="AU360" s="17">
        <f t="shared" si="182"/>
        <v>13.804630499999998</v>
      </c>
      <c r="AV360" s="17">
        <f t="shared" si="183"/>
        <v>24.487399499999999</v>
      </c>
      <c r="AW360" s="17">
        <f t="shared" si="184"/>
        <v>-24.487399499999999</v>
      </c>
      <c r="AY360" s="4">
        <f t="shared" si="172"/>
        <v>2.798225581395349E-5</v>
      </c>
      <c r="AZ360" s="4">
        <f t="shared" si="173"/>
        <v>2.0526941860465115E-5</v>
      </c>
      <c r="BA360" s="38">
        <f t="shared" si="185"/>
        <v>2.7982255813953489E-2</v>
      </c>
      <c r="BB360" s="39">
        <f t="shared" si="186"/>
        <v>2.0526941860465116E-2</v>
      </c>
      <c r="BC360" s="1">
        <f t="shared" si="171"/>
        <v>0.13066820330150261</v>
      </c>
      <c r="BD360" s="1">
        <f t="shared" si="187"/>
        <v>-0.23178631953902087</v>
      </c>
      <c r="BF360" s="18">
        <f t="shared" si="188"/>
        <v>21.446227320000002</v>
      </c>
      <c r="BG360" s="18">
        <f t="shared" si="189"/>
        <v>9.9307653600000005</v>
      </c>
      <c r="BI360" s="21">
        <f t="shared" si="190"/>
        <v>35.631426945072612</v>
      </c>
      <c r="BJ360" s="21">
        <f t="shared" si="191"/>
        <v>346.58119099895839</v>
      </c>
      <c r="CB360" s="33">
        <v>2.13E-4</v>
      </c>
      <c r="CC360" s="40">
        <f t="shared" si="200"/>
        <v>0.21299999999999999</v>
      </c>
      <c r="CJ360" s="1">
        <v>2721.864</v>
      </c>
      <c r="CK360" s="1">
        <v>2721.864</v>
      </c>
      <c r="CM360" s="1">
        <v>3775.7730000000001</v>
      </c>
      <c r="CN360" s="1">
        <v>3775.7730000000001</v>
      </c>
      <c r="CT360">
        <v>2.13E-4</v>
      </c>
      <c r="CU360">
        <v>12420915.854606099</v>
      </c>
      <c r="CV360" s="33">
        <f t="shared" si="192"/>
        <v>12.420915854606099</v>
      </c>
      <c r="CY360" s="41">
        <f t="shared" si="193"/>
        <v>0.21299999999999999</v>
      </c>
      <c r="CZ360">
        <v>13703376.259295899</v>
      </c>
      <c r="DA360" s="33">
        <f t="shared" si="194"/>
        <v>13.703376259295899</v>
      </c>
      <c r="DC360">
        <v>2.13E-4</v>
      </c>
      <c r="DD360">
        <v>13685309.006923901</v>
      </c>
      <c r="DE360">
        <f t="shared" si="195"/>
        <v>13.685309006923902</v>
      </c>
      <c r="DG360" s="43">
        <f t="shared" si="196"/>
        <v>0.21299999999999999</v>
      </c>
      <c r="DH360" s="44">
        <v>13477445.9474154</v>
      </c>
      <c r="DI360" s="38">
        <f t="shared" si="197"/>
        <v>13.477445947415401</v>
      </c>
      <c r="DO360" s="38">
        <f t="shared" si="198"/>
        <v>0.21299999999999999</v>
      </c>
      <c r="DQ360" s="39">
        <f t="shared" si="199"/>
        <v>0</v>
      </c>
    </row>
    <row r="361" spans="1:121" x14ac:dyDescent="0.25">
      <c r="A361" s="1">
        <v>5260.652</v>
      </c>
      <c r="E361" s="1">
        <v>4559</v>
      </c>
      <c r="F361" s="1">
        <v>4559</v>
      </c>
      <c r="G361" s="1"/>
      <c r="H361" s="1">
        <v>3691.8150000000001</v>
      </c>
      <c r="I361" s="1">
        <v>1031.4359999999999</v>
      </c>
      <c r="J361" s="1"/>
      <c r="K361" s="1">
        <v>-114.947</v>
      </c>
      <c r="L361" s="1">
        <v>-104.863</v>
      </c>
      <c r="M361" s="1">
        <v>8514.31</v>
      </c>
      <c r="N361" s="1"/>
      <c r="O361" s="1">
        <v>-813.99900000000002</v>
      </c>
      <c r="P361" s="1"/>
      <c r="Q361" s="1">
        <v>2717.5439999999999</v>
      </c>
      <c r="R361" s="1">
        <v>3455.4349999999999</v>
      </c>
      <c r="S361" s="1">
        <v>-15.259</v>
      </c>
      <c r="T361" s="1">
        <v>-26.233000000000001</v>
      </c>
      <c r="U361" s="1">
        <v>-13.016</v>
      </c>
      <c r="V361" s="1">
        <v>-0.13700000000000001</v>
      </c>
      <c r="W361" s="1">
        <v>5.1719999999999997</v>
      </c>
      <c r="X361" s="1">
        <v>6.5860000000000003</v>
      </c>
      <c r="Y361" s="1">
        <v>10.726000000000001</v>
      </c>
      <c r="Z361" s="1">
        <v>4.9580000000000002</v>
      </c>
      <c r="AA361" s="30">
        <v>5260.652</v>
      </c>
      <c r="AB361" s="1">
        <v>1438.7739999999999</v>
      </c>
      <c r="AC361" s="1">
        <v>5056.4639999999999</v>
      </c>
      <c r="AD361" s="1">
        <v>1183.616</v>
      </c>
      <c r="AH361">
        <f t="shared" si="174"/>
        <v>15.259</v>
      </c>
      <c r="AI361" s="1">
        <f t="shared" si="175"/>
        <v>26.233000000000001</v>
      </c>
      <c r="AJ361">
        <f t="shared" si="176"/>
        <v>13.016</v>
      </c>
      <c r="AK361">
        <f t="shared" si="177"/>
        <v>0.13700000000000001</v>
      </c>
      <c r="AL361">
        <f t="shared" si="178"/>
        <v>-5.1719999999999997</v>
      </c>
      <c r="AM361">
        <f t="shared" si="179"/>
        <v>-6.5860000000000003</v>
      </c>
      <c r="AN361" s="1">
        <v>5260.652</v>
      </c>
      <c r="AO361" s="1">
        <f t="shared" si="180"/>
        <v>52.606520000000003</v>
      </c>
      <c r="AP361" s="1">
        <v>1438.7739999999999</v>
      </c>
      <c r="AQ361" s="1">
        <v>5056.4639999999999</v>
      </c>
      <c r="AR361" s="1">
        <v>1183.616</v>
      </c>
      <c r="AS361" s="4">
        <f t="shared" si="181"/>
        <v>-50.969999999999345</v>
      </c>
      <c r="AU361" s="17">
        <f t="shared" si="182"/>
        <v>13.668352999999998</v>
      </c>
      <c r="AV361" s="17">
        <f t="shared" si="183"/>
        <v>24.550427000000006</v>
      </c>
      <c r="AW361" s="17">
        <f t="shared" si="184"/>
        <v>-24.550427000000006</v>
      </c>
      <c r="AY361" s="4">
        <f t="shared" si="172"/>
        <v>2.746076162790698E-5</v>
      </c>
      <c r="AZ361" s="4">
        <f t="shared" si="173"/>
        <v>2.0532226744186045E-5</v>
      </c>
      <c r="BA361" s="38">
        <f t="shared" si="185"/>
        <v>2.746076162790698E-2</v>
      </c>
      <c r="BB361" s="39">
        <f t="shared" si="186"/>
        <v>2.0532226744186043E-2</v>
      </c>
      <c r="BC361" s="1">
        <f t="shared" si="171"/>
        <v>0.12991120682379292</v>
      </c>
      <c r="BD361" s="1">
        <f t="shared" si="187"/>
        <v>-0.23334015441431979</v>
      </c>
      <c r="BF361" s="18">
        <f t="shared" si="188"/>
        <v>21.358247120000001</v>
      </c>
      <c r="BG361" s="18">
        <f t="shared" si="189"/>
        <v>9.8900257600000003</v>
      </c>
      <c r="BI361" s="21">
        <f t="shared" si="190"/>
        <v>36.004331613895111</v>
      </c>
      <c r="BJ361" s="21">
        <f t="shared" si="191"/>
        <v>348.23420682374444</v>
      </c>
      <c r="CB361" s="33">
        <v>2.1359999999999999E-4</v>
      </c>
      <c r="CC361" s="40">
        <f t="shared" si="200"/>
        <v>0.21359999999999998</v>
      </c>
      <c r="CJ361" s="1">
        <v>2717.5439999999999</v>
      </c>
      <c r="CK361" s="1">
        <v>2717.5439999999999</v>
      </c>
      <c r="CM361" s="1">
        <v>3691.8150000000001</v>
      </c>
      <c r="CN361" s="1">
        <v>3691.8150000000001</v>
      </c>
      <c r="CT361">
        <v>2.1359999999999999E-4</v>
      </c>
      <c r="CU361">
        <v>12425274.440596901</v>
      </c>
      <c r="CV361" s="33">
        <f t="shared" si="192"/>
        <v>12.425274440596901</v>
      </c>
      <c r="CY361" s="41">
        <f t="shared" si="193"/>
        <v>0.21359999999999998</v>
      </c>
      <c r="CZ361">
        <v>13708043.5984098</v>
      </c>
      <c r="DA361" s="33">
        <f t="shared" si="194"/>
        <v>13.7080435984098</v>
      </c>
      <c r="DC361">
        <v>2.1359999999999999E-4</v>
      </c>
      <c r="DD361">
        <v>13689651.1720693</v>
      </c>
      <c r="DE361">
        <f t="shared" si="195"/>
        <v>13.689651172069301</v>
      </c>
      <c r="DG361" s="43">
        <f t="shared" si="196"/>
        <v>0.21359999999999998</v>
      </c>
      <c r="DH361" s="44">
        <v>13482010.4337382</v>
      </c>
      <c r="DI361" s="38">
        <f t="shared" si="197"/>
        <v>13.4820104337382</v>
      </c>
      <c r="DO361" s="38">
        <f t="shared" si="198"/>
        <v>0.21359999999999998</v>
      </c>
      <c r="DQ361" s="39">
        <f t="shared" si="199"/>
        <v>0</v>
      </c>
    </row>
    <row r="362" spans="1:121" x14ac:dyDescent="0.25">
      <c r="A362" s="1">
        <v>5242.0339999999997</v>
      </c>
      <c r="E362" s="1">
        <v>4560</v>
      </c>
      <c r="F362" s="1">
        <v>4560</v>
      </c>
      <c r="G362" s="1"/>
      <c r="H362" s="1">
        <v>3649.3589999999999</v>
      </c>
      <c r="I362" s="1">
        <v>1026.654</v>
      </c>
      <c r="J362" s="1"/>
      <c r="K362" s="1">
        <v>-115.901</v>
      </c>
      <c r="L362" s="1">
        <v>-104.389</v>
      </c>
      <c r="M362" s="1"/>
      <c r="N362" s="1"/>
      <c r="O362" s="1">
        <v>-819.22799999999995</v>
      </c>
      <c r="P362" s="1"/>
      <c r="Q362" s="1">
        <v>2726.1840000000002</v>
      </c>
      <c r="R362" s="1">
        <v>3484.6219999999998</v>
      </c>
      <c r="S362" s="1">
        <v>-15.292999999999999</v>
      </c>
      <c r="T362" s="1">
        <v>-26.298999999999999</v>
      </c>
      <c r="U362" s="1">
        <v>-13.039</v>
      </c>
      <c r="V362" s="1">
        <v>-0.14199999999999999</v>
      </c>
      <c r="W362" s="1">
        <v>5.1669999999999998</v>
      </c>
      <c r="X362" s="1">
        <v>6.5860000000000003</v>
      </c>
      <c r="Y362" s="1">
        <v>10.754</v>
      </c>
      <c r="Z362" s="1">
        <v>4.9580000000000002</v>
      </c>
      <c r="AA362" s="30">
        <v>5242.0339999999997</v>
      </c>
      <c r="AB362" s="1">
        <v>1432.365</v>
      </c>
      <c r="AC362" s="1">
        <v>5037.5410000000002</v>
      </c>
      <c r="AD362" s="1">
        <v>1175.07</v>
      </c>
      <c r="AH362">
        <f t="shared" si="174"/>
        <v>15.292999999999999</v>
      </c>
      <c r="AI362" s="1">
        <f t="shared" si="175"/>
        <v>26.298999999999999</v>
      </c>
      <c r="AJ362">
        <f t="shared" si="176"/>
        <v>13.039</v>
      </c>
      <c r="AK362">
        <f t="shared" si="177"/>
        <v>0.14199999999999999</v>
      </c>
      <c r="AL362">
        <f t="shared" si="178"/>
        <v>-5.1669999999999998</v>
      </c>
      <c r="AM362">
        <f t="shared" si="179"/>
        <v>-6.5860000000000003</v>
      </c>
      <c r="AN362" s="1">
        <v>5242.0339999999997</v>
      </c>
      <c r="AO362" s="1">
        <f t="shared" si="180"/>
        <v>52.420339999999996</v>
      </c>
      <c r="AP362" s="1">
        <v>1432.365</v>
      </c>
      <c r="AQ362" s="1">
        <v>5037.5410000000002</v>
      </c>
      <c r="AR362" s="1">
        <v>1175.07</v>
      </c>
      <c r="AS362" s="4">
        <f t="shared" si="181"/>
        <v>-52.802000000000589</v>
      </c>
      <c r="AU362" s="17">
        <f t="shared" si="182"/>
        <v>13.6074675</v>
      </c>
      <c r="AV362" s="17">
        <f t="shared" si="183"/>
        <v>24.489222499999997</v>
      </c>
      <c r="AW362" s="17">
        <f t="shared" si="184"/>
        <v>-24.489222499999997</v>
      </c>
      <c r="AY362" s="4">
        <f t="shared" si="172"/>
        <v>2.7186122093023253E-5</v>
      </c>
      <c r="AZ362" s="4">
        <f t="shared" si="173"/>
        <v>2.0612860465116282E-5</v>
      </c>
      <c r="BA362" s="38">
        <f t="shared" si="185"/>
        <v>2.7186122093023252E-2</v>
      </c>
      <c r="BB362" s="39">
        <f t="shared" si="186"/>
        <v>2.0612860465116283E-2</v>
      </c>
      <c r="BC362" s="1">
        <f t="shared" si="171"/>
        <v>0.12979186609625196</v>
      </c>
      <c r="BD362" s="1">
        <f t="shared" si="187"/>
        <v>-0.23358511696032491</v>
      </c>
      <c r="BF362" s="18">
        <f t="shared" si="188"/>
        <v>21.282658040000001</v>
      </c>
      <c r="BG362" s="18">
        <f t="shared" si="189"/>
        <v>9.8550239200000007</v>
      </c>
      <c r="BI362" s="21">
        <f t="shared" si="190"/>
        <v>36.063120149629583</v>
      </c>
      <c r="BJ362" s="21">
        <f t="shared" si="191"/>
        <v>348.49480527694141</v>
      </c>
      <c r="CB362" s="33">
        <v>2.142E-4</v>
      </c>
      <c r="CC362" s="40">
        <f t="shared" si="200"/>
        <v>0.2142</v>
      </c>
      <c r="CJ362" s="1">
        <v>2726.1840000000002</v>
      </c>
      <c r="CK362" s="1">
        <v>2726.1840000000002</v>
      </c>
      <c r="CM362" s="1">
        <v>3649.3589999999999</v>
      </c>
      <c r="CN362" s="1">
        <v>3649.3589999999999</v>
      </c>
      <c r="CT362">
        <v>2.142E-4</v>
      </c>
      <c r="CU362">
        <v>12429627.5433392</v>
      </c>
      <c r="CV362" s="33">
        <f t="shared" si="192"/>
        <v>12.429627543339201</v>
      </c>
      <c r="CY362" s="41">
        <f t="shared" si="193"/>
        <v>0.2142</v>
      </c>
      <c r="CZ362">
        <v>13712703.2614988</v>
      </c>
      <c r="DA362" s="33">
        <f t="shared" si="194"/>
        <v>13.712703261498799</v>
      </c>
      <c r="DC362">
        <v>2.142E-4</v>
      </c>
      <c r="DD362">
        <v>13693983.704881299</v>
      </c>
      <c r="DE362">
        <f t="shared" si="195"/>
        <v>13.693983704881299</v>
      </c>
      <c r="DG362" s="43">
        <f t="shared" si="196"/>
        <v>0.2142</v>
      </c>
      <c r="DH362" s="44">
        <v>13486567.5664648</v>
      </c>
      <c r="DI362" s="38">
        <f t="shared" si="197"/>
        <v>13.486567566464801</v>
      </c>
      <c r="DO362" s="38">
        <f t="shared" si="198"/>
        <v>0.2142</v>
      </c>
      <c r="DQ362" s="39">
        <f t="shared" si="199"/>
        <v>0</v>
      </c>
    </row>
    <row r="363" spans="1:121" x14ac:dyDescent="0.25">
      <c r="A363" s="1">
        <v>5358.32</v>
      </c>
      <c r="E363" s="1">
        <v>4561</v>
      </c>
      <c r="F363" s="1">
        <v>4561</v>
      </c>
      <c r="G363" s="1"/>
      <c r="H363" s="1">
        <v>3815.8270000000002</v>
      </c>
      <c r="I363" s="1">
        <v>1042.4359999999999</v>
      </c>
      <c r="J363" s="1"/>
      <c r="K363" s="1">
        <v>-116.854</v>
      </c>
      <c r="L363" s="1">
        <v>-105.812</v>
      </c>
      <c r="M363" s="1"/>
      <c r="N363" s="1"/>
      <c r="O363" s="1">
        <v>-821.13</v>
      </c>
      <c r="P363" s="1"/>
      <c r="Q363" s="1">
        <v>2728.1039999999998</v>
      </c>
      <c r="R363" s="1">
        <v>3620.53</v>
      </c>
      <c r="S363" s="1">
        <v>-15.445</v>
      </c>
      <c r="T363" s="1">
        <v>-26.678000000000001</v>
      </c>
      <c r="U363" s="1">
        <v>-13.225</v>
      </c>
      <c r="V363" s="1">
        <v>-0.13700000000000001</v>
      </c>
      <c r="W363" s="1">
        <v>5.1959999999999997</v>
      </c>
      <c r="X363" s="1">
        <v>6.6130000000000004</v>
      </c>
      <c r="Y363" s="1">
        <v>10.9</v>
      </c>
      <c r="Z363" s="1">
        <v>5.0279999999999996</v>
      </c>
      <c r="AA363" s="30">
        <v>5358.32</v>
      </c>
      <c r="AB363" s="1">
        <v>1454.34</v>
      </c>
      <c r="AC363" s="1">
        <v>5095.5320000000002</v>
      </c>
      <c r="AD363" s="1">
        <v>1193.6880000000001</v>
      </c>
      <c r="AH363">
        <f t="shared" si="174"/>
        <v>15.445</v>
      </c>
      <c r="AI363" s="1">
        <f t="shared" si="175"/>
        <v>26.678000000000001</v>
      </c>
      <c r="AJ363">
        <f t="shared" si="176"/>
        <v>13.225</v>
      </c>
      <c r="AK363">
        <f t="shared" si="177"/>
        <v>0.13700000000000001</v>
      </c>
      <c r="AL363">
        <f t="shared" si="178"/>
        <v>-5.1959999999999997</v>
      </c>
      <c r="AM363">
        <f t="shared" si="179"/>
        <v>-6.6130000000000004</v>
      </c>
      <c r="AN363" s="1">
        <v>5358.32</v>
      </c>
      <c r="AO363" s="1">
        <f t="shared" si="180"/>
        <v>53.583199999999998</v>
      </c>
      <c r="AP363" s="1">
        <v>1454.34</v>
      </c>
      <c r="AQ363" s="1">
        <v>5095.5320000000002</v>
      </c>
      <c r="AR363" s="1">
        <v>1193.6880000000001</v>
      </c>
      <c r="AS363" s="4">
        <f t="shared" si="181"/>
        <v>2.1359999999995125</v>
      </c>
      <c r="AU363" s="17">
        <f t="shared" si="182"/>
        <v>13.816229999999997</v>
      </c>
      <c r="AV363" s="17">
        <f t="shared" si="183"/>
        <v>25.223570000000002</v>
      </c>
      <c r="AW363" s="17">
        <f t="shared" si="184"/>
        <v>-25.223570000000002</v>
      </c>
      <c r="AY363" s="4">
        <f t="shared" si="172"/>
        <v>2.8245715116279068E-5</v>
      </c>
      <c r="AZ363" s="4">
        <f t="shared" si="173"/>
        <v>2.0635081395348837E-5</v>
      </c>
      <c r="BA363" s="38">
        <f t="shared" si="185"/>
        <v>2.8245715116279067E-2</v>
      </c>
      <c r="BB363" s="39">
        <f t="shared" si="186"/>
        <v>2.0635081395348837E-2</v>
      </c>
      <c r="BC363" s="1">
        <f t="shared" si="171"/>
        <v>0.12892315128622403</v>
      </c>
      <c r="BD363" s="1">
        <f t="shared" si="187"/>
        <v>-0.23536826841248754</v>
      </c>
      <c r="BF363" s="18">
        <f t="shared" si="188"/>
        <v>21.754779199999998</v>
      </c>
      <c r="BG363" s="18">
        <f t="shared" si="189"/>
        <v>10.0736416</v>
      </c>
      <c r="BI363" s="21">
        <f t="shared" si="190"/>
        <v>36.491058479692597</v>
      </c>
      <c r="BJ363" s="21">
        <f t="shared" si="191"/>
        <v>350.39177490690162</v>
      </c>
      <c r="CB363" s="33">
        <v>2.1479999999999999E-4</v>
      </c>
      <c r="CC363" s="40">
        <f t="shared" si="200"/>
        <v>0.21479999999999999</v>
      </c>
      <c r="CJ363" s="1">
        <v>2728.1039999999998</v>
      </c>
      <c r="CK363" s="1">
        <v>2728.1039999999998</v>
      </c>
      <c r="CM363" s="1">
        <v>3815.8270000000002</v>
      </c>
      <c r="CN363" s="1">
        <v>3815.8270000000002</v>
      </c>
      <c r="CT363">
        <v>2.1479999999999999E-4</v>
      </c>
      <c r="CU363">
        <v>12433975.1678614</v>
      </c>
      <c r="CV363" s="33">
        <f t="shared" si="192"/>
        <v>12.4339751678614</v>
      </c>
      <c r="CY363" s="41">
        <f t="shared" si="193"/>
        <v>0.21479999999999999</v>
      </c>
      <c r="CZ363">
        <v>13717355.2546377</v>
      </c>
      <c r="DA363" s="33">
        <f t="shared" si="194"/>
        <v>13.717355254637699</v>
      </c>
      <c r="DC363">
        <v>2.1479999999999999E-4</v>
      </c>
      <c r="DD363">
        <v>13698306.615458</v>
      </c>
      <c r="DE363">
        <f t="shared" si="195"/>
        <v>13.698306615458</v>
      </c>
      <c r="DG363" s="43">
        <f t="shared" si="196"/>
        <v>0.21479999999999999</v>
      </c>
      <c r="DH363" s="44">
        <v>13491117.3528267</v>
      </c>
      <c r="DI363" s="38">
        <f t="shared" si="197"/>
        <v>13.4911173528267</v>
      </c>
      <c r="DO363" s="38">
        <f t="shared" si="198"/>
        <v>0.21479999999999999</v>
      </c>
      <c r="DQ363" s="39">
        <f t="shared" si="199"/>
        <v>0</v>
      </c>
    </row>
    <row r="364" spans="1:121" x14ac:dyDescent="0.25">
      <c r="A364" s="1">
        <v>5323.8310000000001</v>
      </c>
      <c r="E364" s="1">
        <v>4562</v>
      </c>
      <c r="F364" s="1">
        <v>4562</v>
      </c>
      <c r="G364" s="1"/>
      <c r="H364" s="1">
        <v>3740.0650000000001</v>
      </c>
      <c r="I364" s="1">
        <v>1036.6969999999999</v>
      </c>
      <c r="J364" s="1"/>
      <c r="K364" s="1">
        <v>-115.901</v>
      </c>
      <c r="L364" s="1">
        <v>-104.389</v>
      </c>
      <c r="M364" s="1"/>
      <c r="N364" s="1"/>
      <c r="O364" s="1">
        <v>-817.327</v>
      </c>
      <c r="P364" s="1"/>
      <c r="Q364" s="1">
        <v>2716.1039999999998</v>
      </c>
      <c r="R364" s="1">
        <v>3677.489</v>
      </c>
      <c r="S364" s="1">
        <v>-15.449</v>
      </c>
      <c r="T364" s="1">
        <v>-26.702000000000002</v>
      </c>
      <c r="U364" s="1">
        <v>-13.247999999999999</v>
      </c>
      <c r="V364" s="1">
        <v>-0.14199999999999999</v>
      </c>
      <c r="W364" s="1">
        <v>5.1959999999999997</v>
      </c>
      <c r="X364" s="1">
        <v>6.6130000000000004</v>
      </c>
      <c r="Y364" s="1">
        <v>10.914</v>
      </c>
      <c r="Z364" s="1">
        <v>5.0309999999999997</v>
      </c>
      <c r="AA364" s="30">
        <v>5323.8310000000001</v>
      </c>
      <c r="AB364" s="1">
        <v>1462.2760000000001</v>
      </c>
      <c r="AC364" s="1">
        <v>5123.3059999999996</v>
      </c>
      <c r="AD364" s="1">
        <v>1193.6880000000001</v>
      </c>
      <c r="AH364">
        <f t="shared" si="174"/>
        <v>15.449</v>
      </c>
      <c r="AI364" s="1">
        <f t="shared" si="175"/>
        <v>26.702000000000002</v>
      </c>
      <c r="AJ364">
        <f t="shared" si="176"/>
        <v>13.247999999999999</v>
      </c>
      <c r="AK364">
        <f t="shared" si="177"/>
        <v>0.14199999999999999</v>
      </c>
      <c r="AL364">
        <f t="shared" si="178"/>
        <v>-5.1959999999999997</v>
      </c>
      <c r="AM364">
        <f t="shared" si="179"/>
        <v>-6.6130000000000004</v>
      </c>
      <c r="AN364" s="1">
        <v>5323.8310000000001</v>
      </c>
      <c r="AO364" s="1">
        <f t="shared" si="180"/>
        <v>53.238309999999998</v>
      </c>
      <c r="AP364" s="1">
        <v>1462.2760000000001</v>
      </c>
      <c r="AQ364" s="1">
        <v>5123.3059999999996</v>
      </c>
      <c r="AR364" s="1">
        <v>1193.6880000000001</v>
      </c>
      <c r="AS364" s="4">
        <f t="shared" si="181"/>
        <v>-68.062999999999192</v>
      </c>
      <c r="AU364" s="17">
        <f t="shared" si="182"/>
        <v>13.891622</v>
      </c>
      <c r="AV364" s="17">
        <f t="shared" si="183"/>
        <v>24.723927999999997</v>
      </c>
      <c r="AW364" s="17">
        <f t="shared" si="184"/>
        <v>-24.723927999999997</v>
      </c>
      <c r="AY364" s="4">
        <f t="shared" si="172"/>
        <v>2.7771872093023253E-5</v>
      </c>
      <c r="AZ364" s="4">
        <f t="shared" si="173"/>
        <v>2.0543203488372091E-5</v>
      </c>
      <c r="BA364" s="38">
        <f t="shared" si="185"/>
        <v>2.7771872093023252E-2</v>
      </c>
      <c r="BB364" s="39">
        <f t="shared" si="186"/>
        <v>2.0543203488372092E-2</v>
      </c>
      <c r="BC364" s="1">
        <f t="shared" si="171"/>
        <v>0.13046640661583736</v>
      </c>
      <c r="BD364" s="1">
        <f t="shared" si="187"/>
        <v>-0.23220053378854433</v>
      </c>
      <c r="BF364" s="18">
        <f t="shared" si="188"/>
        <v>21.61475386</v>
      </c>
      <c r="BG364" s="18">
        <f t="shared" si="189"/>
        <v>10.008802279999999</v>
      </c>
      <c r="BI364" s="21">
        <f t="shared" si="190"/>
        <v>35.73083417939047</v>
      </c>
      <c r="BJ364" s="21">
        <f t="shared" si="191"/>
        <v>347.02184445589825</v>
      </c>
      <c r="CB364" s="33">
        <v>2.154E-4</v>
      </c>
      <c r="CC364" s="40">
        <f t="shared" si="200"/>
        <v>0.21540000000000001</v>
      </c>
      <c r="CJ364" s="1">
        <v>2716.1039999999998</v>
      </c>
      <c r="CK364" s="1">
        <v>2716.1039999999998</v>
      </c>
      <c r="CM364" s="1">
        <v>3740.0650000000001</v>
      </c>
      <c r="CN364" s="1">
        <v>3740.0650000000001</v>
      </c>
      <c r="CT364">
        <v>2.154E-4</v>
      </c>
      <c r="CU364">
        <v>12438317.3191856</v>
      </c>
      <c r="CV364" s="33">
        <f t="shared" si="192"/>
        <v>12.4383173191856</v>
      </c>
      <c r="CY364" s="41">
        <f t="shared" si="193"/>
        <v>0.21540000000000001</v>
      </c>
      <c r="CZ364">
        <v>13721999.583894501</v>
      </c>
      <c r="DA364" s="33">
        <f t="shared" si="194"/>
        <v>13.721999583894501</v>
      </c>
      <c r="DC364">
        <v>2.154E-4</v>
      </c>
      <c r="DD364">
        <v>13702619.913882799</v>
      </c>
      <c r="DE364">
        <f t="shared" si="195"/>
        <v>13.702619913882799</v>
      </c>
      <c r="DG364" s="43">
        <f t="shared" si="196"/>
        <v>0.21540000000000001</v>
      </c>
      <c r="DH364" s="44">
        <v>13495659.8000455</v>
      </c>
      <c r="DI364" s="38">
        <f t="shared" si="197"/>
        <v>13.4956598000455</v>
      </c>
      <c r="DO364" s="38">
        <f t="shared" si="198"/>
        <v>0.21540000000000001</v>
      </c>
      <c r="DQ364" s="39">
        <f t="shared" si="199"/>
        <v>0</v>
      </c>
    </row>
    <row r="365" spans="1:121" x14ac:dyDescent="0.25">
      <c r="A365" s="1">
        <v>5288.4260000000004</v>
      </c>
      <c r="E365" s="1">
        <v>4563</v>
      </c>
      <c r="F365" s="1">
        <v>4563</v>
      </c>
      <c r="G365" s="1"/>
      <c r="H365" s="1">
        <v>3862.64</v>
      </c>
      <c r="I365" s="1">
        <v>1040.0450000000001</v>
      </c>
      <c r="J365" s="1"/>
      <c r="K365" s="1">
        <v>-116.378</v>
      </c>
      <c r="L365" s="1">
        <v>-105.33799999999999</v>
      </c>
      <c r="M365" s="1"/>
      <c r="N365" s="1"/>
      <c r="O365" s="1">
        <v>-825.88300000000004</v>
      </c>
      <c r="P365" s="1"/>
      <c r="Q365" s="1">
        <v>2743.944</v>
      </c>
      <c r="R365" s="1">
        <v>3654.0340000000001</v>
      </c>
      <c r="S365" s="1">
        <v>-15.596</v>
      </c>
      <c r="T365" s="1">
        <v>-26.972000000000001</v>
      </c>
      <c r="U365" s="1">
        <v>-13.353</v>
      </c>
      <c r="V365" s="1">
        <v>-0.13700000000000001</v>
      </c>
      <c r="W365" s="1">
        <v>5.2060000000000004</v>
      </c>
      <c r="X365" s="1">
        <v>6.6180000000000003</v>
      </c>
      <c r="Y365" s="1">
        <v>11.015000000000001</v>
      </c>
      <c r="Z365" s="1">
        <v>5.0720000000000001</v>
      </c>
      <c r="AA365" s="30">
        <v>5288.4260000000004</v>
      </c>
      <c r="AB365" s="1">
        <v>1453.73</v>
      </c>
      <c r="AC365" s="1">
        <v>5104.0780000000004</v>
      </c>
      <c r="AD365" s="1">
        <v>1184.5319999999999</v>
      </c>
      <c r="AH365">
        <f t="shared" si="174"/>
        <v>15.596</v>
      </c>
      <c r="AI365" s="1">
        <f t="shared" si="175"/>
        <v>26.972000000000001</v>
      </c>
      <c r="AJ365">
        <f t="shared" si="176"/>
        <v>13.353</v>
      </c>
      <c r="AK365">
        <f t="shared" si="177"/>
        <v>0.13700000000000001</v>
      </c>
      <c r="AL365">
        <f t="shared" si="178"/>
        <v>-5.2060000000000004</v>
      </c>
      <c r="AM365">
        <f t="shared" si="179"/>
        <v>-6.6180000000000003</v>
      </c>
      <c r="AN365" s="1">
        <v>5288.4260000000004</v>
      </c>
      <c r="AO365" s="1">
        <f t="shared" si="180"/>
        <v>52.884260000000005</v>
      </c>
      <c r="AP365" s="1">
        <v>1453.73</v>
      </c>
      <c r="AQ365" s="1">
        <v>5104.0780000000004</v>
      </c>
      <c r="AR365" s="1">
        <v>1184.5319999999999</v>
      </c>
      <c r="AS365" s="4">
        <f t="shared" si="181"/>
        <v>-84.849999999999454</v>
      </c>
      <c r="AU365" s="17">
        <f t="shared" si="182"/>
        <v>13.810435</v>
      </c>
      <c r="AV365" s="17">
        <f t="shared" si="183"/>
        <v>24.536525000000008</v>
      </c>
      <c r="AW365" s="17">
        <f t="shared" si="184"/>
        <v>-24.536525000000008</v>
      </c>
      <c r="AY365" s="4">
        <f t="shared" si="172"/>
        <v>2.8503982558139531E-5</v>
      </c>
      <c r="AZ365" s="4">
        <f t="shared" si="173"/>
        <v>2.0754808139534887E-5</v>
      </c>
      <c r="BA365" s="38">
        <f t="shared" si="185"/>
        <v>2.8503982558139532E-2</v>
      </c>
      <c r="BB365" s="39">
        <f t="shared" si="186"/>
        <v>2.0754808139534887E-2</v>
      </c>
      <c r="BC365" s="1">
        <f t="shared" si="171"/>
        <v>0.13057226290015214</v>
      </c>
      <c r="BD365" s="1">
        <f t="shared" si="187"/>
        <v>-0.23198324983652985</v>
      </c>
      <c r="BF365" s="18">
        <f t="shared" si="188"/>
        <v>21.471009560000002</v>
      </c>
      <c r="BG365" s="18">
        <f t="shared" si="189"/>
        <v>9.9422408799999999</v>
      </c>
      <c r="BI365" s="21">
        <f t="shared" si="190"/>
        <v>35.678688226526049</v>
      </c>
      <c r="BJ365" s="21">
        <f t="shared" si="191"/>
        <v>346.79069131545737</v>
      </c>
      <c r="CB365" s="33">
        <v>2.1599999999999999E-4</v>
      </c>
      <c r="CC365" s="40">
        <f t="shared" si="200"/>
        <v>0.216</v>
      </c>
      <c r="CJ365" s="1">
        <v>2743.944</v>
      </c>
      <c r="CK365" s="1">
        <v>2743.944</v>
      </c>
      <c r="CM365" s="1">
        <v>3862.64</v>
      </c>
      <c r="CN365" s="1">
        <v>3862.64</v>
      </c>
      <c r="CT365">
        <v>2.1599999999999999E-4</v>
      </c>
      <c r="CU365">
        <v>12442654.002327301</v>
      </c>
      <c r="CV365" s="33">
        <f t="shared" si="192"/>
        <v>12.4426540023273</v>
      </c>
      <c r="CY365" s="41">
        <f t="shared" si="193"/>
        <v>0.216</v>
      </c>
      <c r="CZ365">
        <v>13726636.255330799</v>
      </c>
      <c r="DA365" s="33">
        <f t="shared" si="194"/>
        <v>13.726636255330799</v>
      </c>
      <c r="DC365">
        <v>2.1599999999999999E-4</v>
      </c>
      <c r="DD365">
        <v>13706923.6102244</v>
      </c>
      <c r="DE365">
        <f t="shared" si="195"/>
        <v>13.706923610224401</v>
      </c>
      <c r="DG365" s="43">
        <f t="shared" si="196"/>
        <v>0.216</v>
      </c>
      <c r="DH365" s="44">
        <v>13500194.9153329</v>
      </c>
      <c r="DI365" s="38">
        <f t="shared" si="197"/>
        <v>13.5001949153329</v>
      </c>
      <c r="DO365" s="38">
        <f t="shared" si="198"/>
        <v>0.216</v>
      </c>
      <c r="DQ365" s="39">
        <f t="shared" si="199"/>
        <v>0</v>
      </c>
    </row>
    <row r="366" spans="1:121" x14ac:dyDescent="0.25">
      <c r="A366" s="1">
        <v>5399.2190000000001</v>
      </c>
      <c r="E366" s="1">
        <v>4564</v>
      </c>
      <c r="F366" s="1">
        <v>4564</v>
      </c>
      <c r="G366" s="1"/>
      <c r="H366" s="1">
        <v>4193.3559999999998</v>
      </c>
      <c r="I366" s="1">
        <v>1052.479</v>
      </c>
      <c r="J366" s="1"/>
      <c r="K366" s="1">
        <v>-116.378</v>
      </c>
      <c r="L366" s="1">
        <v>-105.812</v>
      </c>
      <c r="M366" s="1"/>
      <c r="N366" s="1"/>
      <c r="O366" s="1">
        <v>-813.04899999999998</v>
      </c>
      <c r="P366" s="1"/>
      <c r="Q366" s="1">
        <v>2705.0639999999999</v>
      </c>
      <c r="R366" s="1">
        <v>3725.3580000000002</v>
      </c>
      <c r="S366" s="1">
        <v>-15.786</v>
      </c>
      <c r="T366" s="1">
        <v>-27.332999999999998</v>
      </c>
      <c r="U366" s="1">
        <v>-13.538</v>
      </c>
      <c r="V366" s="1">
        <v>-0.13700000000000001</v>
      </c>
      <c r="W366" s="1">
        <v>5.2249999999999996</v>
      </c>
      <c r="X366" s="1">
        <v>6.6509999999999998</v>
      </c>
      <c r="Y366" s="1">
        <v>11.162000000000001</v>
      </c>
      <c r="Z366" s="1">
        <v>5.1340000000000003</v>
      </c>
      <c r="AA366" s="30">
        <v>5399.2190000000001</v>
      </c>
      <c r="AB366" s="1">
        <v>1466.549</v>
      </c>
      <c r="AC366" s="1">
        <v>5128.8</v>
      </c>
      <c r="AD366" s="1">
        <v>1206.202</v>
      </c>
      <c r="AH366">
        <f t="shared" si="174"/>
        <v>15.786</v>
      </c>
      <c r="AI366" s="1">
        <f t="shared" si="175"/>
        <v>27.332999999999998</v>
      </c>
      <c r="AJ366">
        <f t="shared" si="176"/>
        <v>13.538</v>
      </c>
      <c r="AK366">
        <f t="shared" si="177"/>
        <v>0.13700000000000001</v>
      </c>
      <c r="AL366">
        <f t="shared" si="178"/>
        <v>-5.2249999999999996</v>
      </c>
      <c r="AM366">
        <f t="shared" si="179"/>
        <v>-6.6509999999999998</v>
      </c>
      <c r="AN366" s="1">
        <v>5399.2190000000001</v>
      </c>
      <c r="AO366" s="1">
        <f t="shared" si="180"/>
        <v>53.992190000000001</v>
      </c>
      <c r="AP366" s="1">
        <v>1466.549</v>
      </c>
      <c r="AQ366" s="1">
        <v>5128.8</v>
      </c>
      <c r="AR366" s="1">
        <v>1206.202</v>
      </c>
      <c r="AS366" s="4">
        <f t="shared" si="181"/>
        <v>10.072000000000116</v>
      </c>
      <c r="AU366" s="17">
        <f t="shared" si="182"/>
        <v>13.9322155</v>
      </c>
      <c r="AV366" s="17">
        <f t="shared" si="183"/>
        <v>25.394484500000004</v>
      </c>
      <c r="AW366" s="17">
        <f t="shared" si="184"/>
        <v>-25.394484500000004</v>
      </c>
      <c r="AY366" s="4">
        <f t="shared" si="172"/>
        <v>3.0499040697674418E-5</v>
      </c>
      <c r="AZ366" s="4">
        <f t="shared" si="173"/>
        <v>2.0454145348837208E-5</v>
      </c>
      <c r="BA366" s="38">
        <f t="shared" si="185"/>
        <v>3.0499040697674416E-2</v>
      </c>
      <c r="BB366" s="39">
        <f t="shared" si="186"/>
        <v>2.0454145348837209E-2</v>
      </c>
      <c r="BC366" s="1">
        <f t="shared" si="171"/>
        <v>0.12902065558000148</v>
      </c>
      <c r="BD366" s="1">
        <f t="shared" si="187"/>
        <v>-0.23516812801999698</v>
      </c>
      <c r="BF366" s="18">
        <f t="shared" si="188"/>
        <v>21.920829140000002</v>
      </c>
      <c r="BG366" s="18">
        <f t="shared" si="189"/>
        <v>10.15053172</v>
      </c>
      <c r="BI366" s="21">
        <f t="shared" si="190"/>
        <v>36.443026807881054</v>
      </c>
      <c r="BJ366" s="21">
        <f t="shared" si="191"/>
        <v>350.17885959574147</v>
      </c>
      <c r="CB366" s="33">
        <v>2.1660000000000001E-4</v>
      </c>
      <c r="CC366" s="40">
        <f t="shared" si="200"/>
        <v>0.21660000000000001</v>
      </c>
      <c r="CJ366" s="1">
        <v>2705.0639999999999</v>
      </c>
      <c r="CK366" s="1">
        <v>2705.0639999999999</v>
      </c>
      <c r="CM366" s="1">
        <v>4193.3559999999998</v>
      </c>
      <c r="CN366" s="1">
        <v>4193.3559999999998</v>
      </c>
      <c r="CT366">
        <v>2.1660000000000001E-4</v>
      </c>
      <c r="CU366">
        <v>12446985.2222958</v>
      </c>
      <c r="CV366" s="33">
        <f t="shared" si="192"/>
        <v>12.446985222295801</v>
      </c>
      <c r="CY366" s="41">
        <f t="shared" si="193"/>
        <v>0.21660000000000001</v>
      </c>
      <c r="CZ366">
        <v>13731265.2750015</v>
      </c>
      <c r="DA366" s="33">
        <f t="shared" si="194"/>
        <v>13.731265275001499</v>
      </c>
      <c r="DC366">
        <v>2.1660000000000001E-4</v>
      </c>
      <c r="DD366">
        <v>13711217.714537</v>
      </c>
      <c r="DE366">
        <f t="shared" si="195"/>
        <v>13.711217714537</v>
      </c>
      <c r="DG366" s="43">
        <f t="shared" si="196"/>
        <v>0.21660000000000001</v>
      </c>
      <c r="DH366" s="44">
        <v>13504722.7058909</v>
      </c>
      <c r="DI366" s="38">
        <f t="shared" si="197"/>
        <v>13.504722705890899</v>
      </c>
      <c r="DO366" s="38">
        <f t="shared" si="198"/>
        <v>0.21660000000000001</v>
      </c>
      <c r="DQ366" s="39">
        <f t="shared" si="199"/>
        <v>0</v>
      </c>
    </row>
    <row r="367" spans="1:121" x14ac:dyDescent="0.25">
      <c r="A367" s="1">
        <v>5322.3050000000003</v>
      </c>
      <c r="E367" s="1">
        <v>4565</v>
      </c>
      <c r="F367" s="1">
        <v>4565</v>
      </c>
      <c r="G367" s="1"/>
      <c r="H367" s="1">
        <v>4025.799</v>
      </c>
      <c r="I367" s="1">
        <v>1043.8699999999999</v>
      </c>
      <c r="J367" s="1"/>
      <c r="K367" s="1">
        <v>-116.378</v>
      </c>
      <c r="L367" s="1">
        <v>-105.33799999999999</v>
      </c>
      <c r="M367" s="1"/>
      <c r="N367" s="1"/>
      <c r="O367" s="1">
        <v>-813.04899999999998</v>
      </c>
      <c r="P367" s="1"/>
      <c r="Q367" s="1">
        <v>2692.105</v>
      </c>
      <c r="R367" s="1">
        <v>3699.029</v>
      </c>
      <c r="S367" s="1">
        <v>-15.805</v>
      </c>
      <c r="T367" s="1">
        <v>-27.366</v>
      </c>
      <c r="U367" s="1">
        <v>-13.553000000000001</v>
      </c>
      <c r="V367" s="1">
        <v>-0.14699999999999999</v>
      </c>
      <c r="W367" s="1">
        <v>5.23</v>
      </c>
      <c r="X367" s="1">
        <v>6.657</v>
      </c>
      <c r="Y367" s="1">
        <v>11.162000000000001</v>
      </c>
      <c r="Z367" s="1">
        <v>5.1340000000000003</v>
      </c>
      <c r="AA367" s="30">
        <v>5322.3050000000003</v>
      </c>
      <c r="AB367" s="1">
        <v>1463.191</v>
      </c>
      <c r="AC367" s="1">
        <v>5128.8</v>
      </c>
      <c r="AD367" s="1">
        <v>1193.9929999999999</v>
      </c>
      <c r="AH367">
        <f t="shared" si="174"/>
        <v>15.805</v>
      </c>
      <c r="AI367" s="1">
        <f t="shared" si="175"/>
        <v>27.366</v>
      </c>
      <c r="AJ367">
        <f t="shared" si="176"/>
        <v>13.553000000000001</v>
      </c>
      <c r="AK367">
        <f t="shared" si="177"/>
        <v>0.14699999999999999</v>
      </c>
      <c r="AL367">
        <f t="shared" si="178"/>
        <v>-5.23</v>
      </c>
      <c r="AM367">
        <f t="shared" si="179"/>
        <v>-6.657</v>
      </c>
      <c r="AN367" s="1">
        <v>5322.3050000000003</v>
      </c>
      <c r="AO367" s="1">
        <f t="shared" si="180"/>
        <v>53.223050000000001</v>
      </c>
      <c r="AP367" s="1">
        <v>1463.191</v>
      </c>
      <c r="AQ367" s="1">
        <v>5128.8</v>
      </c>
      <c r="AR367" s="1">
        <v>1193.9929999999999</v>
      </c>
      <c r="AS367" s="4">
        <f t="shared" si="181"/>
        <v>-75.692999999999302</v>
      </c>
      <c r="AU367" s="17">
        <f t="shared" si="182"/>
        <v>13.9003145</v>
      </c>
      <c r="AV367" s="17">
        <f t="shared" si="183"/>
        <v>24.690825499999999</v>
      </c>
      <c r="AW367" s="17">
        <f t="shared" si="184"/>
        <v>-24.690825499999999</v>
      </c>
      <c r="AY367" s="4">
        <f t="shared" si="172"/>
        <v>2.9474819767441859E-5</v>
      </c>
      <c r="AZ367" s="4">
        <f t="shared" si="173"/>
        <v>2.0378802325581394E-5</v>
      </c>
      <c r="BA367" s="38">
        <f t="shared" si="185"/>
        <v>2.9474819767441859E-2</v>
      </c>
      <c r="BB367" s="39">
        <f t="shared" si="186"/>
        <v>2.0378802325581393E-2</v>
      </c>
      <c r="BC367" s="1">
        <f t="shared" si="171"/>
        <v>0.13058547471443294</v>
      </c>
      <c r="BD367" s="1">
        <f t="shared" si="187"/>
        <v>-0.23195613084932185</v>
      </c>
      <c r="BF367" s="18">
        <f t="shared" si="188"/>
        <v>21.608558300000006</v>
      </c>
      <c r="BG367" s="18">
        <f t="shared" si="189"/>
        <v>10.0059334</v>
      </c>
      <c r="BI367" s="21">
        <f t="shared" si="190"/>
        <v>35.672179943629111</v>
      </c>
      <c r="BJ367" s="21">
        <f t="shared" si="191"/>
        <v>346.76184132906582</v>
      </c>
      <c r="CB367" s="33">
        <v>2.1719999999999999E-4</v>
      </c>
      <c r="CC367" s="40">
        <f t="shared" si="200"/>
        <v>0.2172</v>
      </c>
      <c r="CJ367" s="1">
        <v>2692.105</v>
      </c>
      <c r="CK367" s="1">
        <v>2692.105</v>
      </c>
      <c r="CM367" s="1">
        <v>4025.799</v>
      </c>
      <c r="CN367" s="1">
        <v>4025.799</v>
      </c>
      <c r="CT367">
        <v>2.1719999999999999E-4</v>
      </c>
      <c r="CU367">
        <v>12451310.9840941</v>
      </c>
      <c r="CV367" s="33">
        <f t="shared" si="192"/>
        <v>12.4513109840941</v>
      </c>
      <c r="CY367" s="41">
        <f t="shared" si="193"/>
        <v>0.2172</v>
      </c>
      <c r="CZ367">
        <v>13735886.648954701</v>
      </c>
      <c r="DA367" s="33">
        <f t="shared" si="194"/>
        <v>13.7358866489547</v>
      </c>
      <c r="DC367">
        <v>2.1719999999999999E-4</v>
      </c>
      <c r="DD367">
        <v>13715502.2368601</v>
      </c>
      <c r="DE367">
        <f t="shared" si="195"/>
        <v>13.7155022368601</v>
      </c>
      <c r="DG367" s="43">
        <f t="shared" si="196"/>
        <v>0.2172</v>
      </c>
      <c r="DH367" s="44">
        <v>13509243.178911701</v>
      </c>
      <c r="DI367" s="38">
        <f t="shared" si="197"/>
        <v>13.509243178911701</v>
      </c>
      <c r="DO367" s="38">
        <f t="shared" si="198"/>
        <v>0.2172</v>
      </c>
      <c r="DQ367" s="39">
        <f t="shared" si="199"/>
        <v>0</v>
      </c>
    </row>
    <row r="368" spans="1:121" x14ac:dyDescent="0.25">
      <c r="A368" s="1">
        <v>5323.8310000000001</v>
      </c>
      <c r="E368" s="1">
        <v>4566</v>
      </c>
      <c r="F368" s="1">
        <v>4566</v>
      </c>
      <c r="G368" s="1"/>
      <c r="H368" s="1">
        <v>4475.482</v>
      </c>
      <c r="I368" s="1">
        <v>1059.653</v>
      </c>
      <c r="J368" s="1"/>
      <c r="K368" s="1">
        <v>-117.331</v>
      </c>
      <c r="L368" s="1">
        <v>-107.236</v>
      </c>
      <c r="M368" s="1"/>
      <c r="N368" s="1"/>
      <c r="O368" s="1">
        <v>-819.70399999999995</v>
      </c>
      <c r="P368" s="1"/>
      <c r="Q368" s="1">
        <v>2715.1439999999998</v>
      </c>
      <c r="R368" s="1">
        <v>3791.904</v>
      </c>
      <c r="S368" s="1">
        <v>-16.093</v>
      </c>
      <c r="T368" s="1">
        <v>-27.849</v>
      </c>
      <c r="U368" s="1">
        <v>-13.814</v>
      </c>
      <c r="V368" s="1">
        <v>-0.13700000000000001</v>
      </c>
      <c r="W368" s="1">
        <v>5.2539999999999996</v>
      </c>
      <c r="X368" s="1">
        <v>6.6779999999999999</v>
      </c>
      <c r="Y368" s="1">
        <v>11.374000000000001</v>
      </c>
      <c r="Z368" s="1">
        <v>5.21</v>
      </c>
      <c r="AA368" s="30">
        <v>5323.8310000000001</v>
      </c>
      <c r="AB368" s="1">
        <v>1453.73</v>
      </c>
      <c r="AC368" s="1">
        <v>5113.8440000000001</v>
      </c>
      <c r="AD368" s="1">
        <v>1195.825</v>
      </c>
      <c r="AH368">
        <f t="shared" si="174"/>
        <v>16.093</v>
      </c>
      <c r="AI368" s="1">
        <f t="shared" si="175"/>
        <v>27.849</v>
      </c>
      <c r="AJ368">
        <f t="shared" si="176"/>
        <v>13.814</v>
      </c>
      <c r="AK368">
        <f t="shared" si="177"/>
        <v>0.13700000000000001</v>
      </c>
      <c r="AL368">
        <f t="shared" si="178"/>
        <v>-5.2539999999999996</v>
      </c>
      <c r="AM368">
        <f t="shared" si="179"/>
        <v>-6.6779999999999999</v>
      </c>
      <c r="AN368" s="1">
        <v>5323.8310000000001</v>
      </c>
      <c r="AO368" s="1">
        <f t="shared" si="180"/>
        <v>53.238309999999998</v>
      </c>
      <c r="AP368" s="1">
        <v>1453.73</v>
      </c>
      <c r="AQ368" s="1">
        <v>5113.8440000000001</v>
      </c>
      <c r="AR368" s="1">
        <v>1195.825</v>
      </c>
      <c r="AS368" s="4">
        <f t="shared" si="181"/>
        <v>-47.918000000000575</v>
      </c>
      <c r="AU368" s="17">
        <f t="shared" si="182"/>
        <v>13.810435</v>
      </c>
      <c r="AV368" s="17">
        <f t="shared" si="183"/>
        <v>24.890575000000002</v>
      </c>
      <c r="AW368" s="17">
        <f t="shared" si="184"/>
        <v>-24.890575000000002</v>
      </c>
      <c r="AY368" s="4">
        <f t="shared" si="172"/>
        <v>3.2181017441860465E-5</v>
      </c>
      <c r="AZ368" s="4">
        <f t="shared" si="173"/>
        <v>2.0551441860465118E-5</v>
      </c>
      <c r="BA368" s="38">
        <f t="shared" si="185"/>
        <v>3.2181017441860464E-2</v>
      </c>
      <c r="BB368" s="39">
        <f t="shared" si="186"/>
        <v>2.0551441860465119E-2</v>
      </c>
      <c r="BC368" s="1">
        <f t="shared" si="171"/>
        <v>0.12970391997792566</v>
      </c>
      <c r="BD368" s="1">
        <f t="shared" si="187"/>
        <v>-0.23376563794004734</v>
      </c>
      <c r="BF368" s="18">
        <f t="shared" si="188"/>
        <v>21.61475386</v>
      </c>
      <c r="BG368" s="18">
        <f t="shared" si="189"/>
        <v>10.008802279999999</v>
      </c>
      <c r="BI368" s="21">
        <f t="shared" si="190"/>
        <v>36.10644336062775</v>
      </c>
      <c r="BJ368" s="21">
        <f t="shared" si="191"/>
        <v>348.68684887239078</v>
      </c>
      <c r="CB368" s="33">
        <v>2.1780000000000001E-4</v>
      </c>
      <c r="CC368" s="40">
        <f t="shared" si="200"/>
        <v>0.21780000000000002</v>
      </c>
      <c r="CJ368" s="1">
        <v>2715.1439999999998</v>
      </c>
      <c r="CK368" s="1">
        <v>2715.1439999999998</v>
      </c>
      <c r="CM368" s="1">
        <v>4475.482</v>
      </c>
      <c r="CN368" s="1">
        <v>4475.482</v>
      </c>
      <c r="CT368">
        <v>2.1780000000000001E-4</v>
      </c>
      <c r="CU368">
        <v>12455631.2927186</v>
      </c>
      <c r="CV368" s="33">
        <f t="shared" si="192"/>
        <v>12.4556312927186</v>
      </c>
      <c r="CY368" s="41">
        <f t="shared" si="193"/>
        <v>0.21780000000000002</v>
      </c>
      <c r="CZ368">
        <v>13740500.383231999</v>
      </c>
      <c r="DA368" s="33">
        <f t="shared" si="194"/>
        <v>13.740500383232</v>
      </c>
      <c r="DC368">
        <v>2.1780000000000001E-4</v>
      </c>
      <c r="DD368">
        <v>13719777.1872188</v>
      </c>
      <c r="DE368">
        <f t="shared" si="195"/>
        <v>13.719777187218801</v>
      </c>
      <c r="DG368" s="43">
        <f t="shared" si="196"/>
        <v>0.21780000000000002</v>
      </c>
      <c r="DH368" s="44">
        <v>13513756.341577601</v>
      </c>
      <c r="DI368" s="38">
        <f t="shared" si="197"/>
        <v>13.513756341577601</v>
      </c>
      <c r="DO368" s="38">
        <f t="shared" si="198"/>
        <v>0.21780000000000002</v>
      </c>
      <c r="DQ368" s="39">
        <f t="shared" si="199"/>
        <v>0</v>
      </c>
    </row>
    <row r="369" spans="1:121" x14ac:dyDescent="0.25">
      <c r="A369" s="1">
        <v>5386.4</v>
      </c>
      <c r="E369" s="1">
        <v>4567</v>
      </c>
      <c r="F369" s="1">
        <v>4567</v>
      </c>
      <c r="G369" s="1"/>
      <c r="H369" s="1">
        <v>4474.9979999999996</v>
      </c>
      <c r="I369" s="1">
        <v>1050.088</v>
      </c>
      <c r="J369" s="1"/>
      <c r="K369" s="1">
        <v>-117.331</v>
      </c>
      <c r="L369" s="1">
        <v>-107.236</v>
      </c>
      <c r="M369" s="1"/>
      <c r="N369" s="1"/>
      <c r="O369" s="1">
        <v>-812.09799999999996</v>
      </c>
      <c r="P369" s="1"/>
      <c r="Q369" s="1">
        <v>2666.1869999999999</v>
      </c>
      <c r="R369" s="1">
        <v>3914.0079999999998</v>
      </c>
      <c r="S369" s="1">
        <v>-16.170999999999999</v>
      </c>
      <c r="T369" s="1">
        <v>-27.986999999999998</v>
      </c>
      <c r="U369" s="1">
        <v>-13.875999999999999</v>
      </c>
      <c r="V369" s="1">
        <v>-0.13700000000000001</v>
      </c>
      <c r="W369" s="1">
        <v>5.2590000000000003</v>
      </c>
      <c r="X369" s="1">
        <v>6.6840000000000002</v>
      </c>
      <c r="Y369" s="1">
        <v>11.413</v>
      </c>
      <c r="Z369" s="1">
        <v>5.2320000000000002</v>
      </c>
      <c r="AA369" s="30">
        <v>5386.4</v>
      </c>
      <c r="AB369" s="1">
        <v>1471.127</v>
      </c>
      <c r="AC369" s="1">
        <v>5152.607</v>
      </c>
      <c r="AD369" s="1">
        <v>1205.8969999999999</v>
      </c>
      <c r="AH369">
        <f t="shared" si="174"/>
        <v>16.170999999999999</v>
      </c>
      <c r="AI369" s="1">
        <f t="shared" si="175"/>
        <v>27.986999999999998</v>
      </c>
      <c r="AJ369">
        <f t="shared" si="176"/>
        <v>13.875999999999999</v>
      </c>
      <c r="AK369">
        <f t="shared" si="177"/>
        <v>0.13700000000000001</v>
      </c>
      <c r="AL369">
        <f t="shared" si="178"/>
        <v>-5.2590000000000003</v>
      </c>
      <c r="AM369">
        <f t="shared" si="179"/>
        <v>-6.6840000000000002</v>
      </c>
      <c r="AN369" s="1">
        <v>5386.4</v>
      </c>
      <c r="AO369" s="1">
        <f t="shared" si="180"/>
        <v>53.863999999999997</v>
      </c>
      <c r="AP369" s="1">
        <v>1471.127</v>
      </c>
      <c r="AQ369" s="1">
        <v>5152.607</v>
      </c>
      <c r="AR369" s="1">
        <v>1205.8969999999999</v>
      </c>
      <c r="AS369" s="4">
        <f t="shared" si="181"/>
        <v>-31.436999999999898</v>
      </c>
      <c r="AU369" s="17">
        <f t="shared" si="182"/>
        <v>13.975706499999999</v>
      </c>
      <c r="AV369" s="17">
        <f t="shared" si="183"/>
        <v>25.177023499999997</v>
      </c>
      <c r="AW369" s="17">
        <f t="shared" si="184"/>
        <v>-25.177023499999997</v>
      </c>
      <c r="AY369" s="4">
        <f t="shared" si="172"/>
        <v>3.2122593023255809E-5</v>
      </c>
      <c r="AZ369" s="4">
        <f t="shared" si="173"/>
        <v>2.0222587209302325E-5</v>
      </c>
      <c r="BA369" s="38">
        <f t="shared" si="185"/>
        <v>3.2122593023255812E-2</v>
      </c>
      <c r="BB369" s="39">
        <f t="shared" si="186"/>
        <v>2.0222587209302326E-2</v>
      </c>
      <c r="BC369" s="1">
        <f t="shared" si="171"/>
        <v>0.12973142080053468</v>
      </c>
      <c r="BD369" s="1">
        <f t="shared" si="187"/>
        <v>-0.23370918888311301</v>
      </c>
      <c r="BF369" s="18">
        <f t="shared" si="188"/>
        <v>21.868784000000002</v>
      </c>
      <c r="BG369" s="18">
        <f t="shared" si="189"/>
        <v>10.126431999999999</v>
      </c>
      <c r="BI369" s="21">
        <f t="shared" si="190"/>
        <v>36.092896157372088</v>
      </c>
      <c r="BJ369" s="21">
        <f t="shared" si="191"/>
        <v>348.6267966841628</v>
      </c>
      <c r="CB369" s="33">
        <v>2.184E-4</v>
      </c>
      <c r="CC369" s="40">
        <f t="shared" si="200"/>
        <v>0.21839999999999998</v>
      </c>
      <c r="CJ369" s="1">
        <v>2666.1869999999999</v>
      </c>
      <c r="CK369" s="1">
        <v>2666.1869999999999</v>
      </c>
      <c r="CM369" s="1">
        <v>4474.9979999999996</v>
      </c>
      <c r="CN369" s="1">
        <v>4474.9979999999996</v>
      </c>
      <c r="CT369">
        <v>2.184E-4</v>
      </c>
      <c r="CU369">
        <v>12459946.1531597</v>
      </c>
      <c r="CV369" s="33">
        <f t="shared" si="192"/>
        <v>12.4599461531597</v>
      </c>
      <c r="CY369" s="41">
        <f t="shared" si="193"/>
        <v>0.21839999999999998</v>
      </c>
      <c r="CZ369">
        <v>13745106.4838685</v>
      </c>
      <c r="DA369" s="33">
        <f t="shared" si="194"/>
        <v>13.745106483868501</v>
      </c>
      <c r="DC369">
        <v>2.184E-4</v>
      </c>
      <c r="DD369">
        <v>13724042.5756237</v>
      </c>
      <c r="DE369">
        <f t="shared" si="195"/>
        <v>13.724042575623701</v>
      </c>
      <c r="DG369" s="43">
        <f t="shared" si="196"/>
        <v>0.21839999999999998</v>
      </c>
      <c r="DH369" s="44">
        <v>13518262.201061299</v>
      </c>
      <c r="DI369" s="38">
        <f t="shared" si="197"/>
        <v>13.518262201061299</v>
      </c>
      <c r="DO369" s="38">
        <f t="shared" si="198"/>
        <v>0.21839999999999998</v>
      </c>
      <c r="DQ369" s="39">
        <f t="shared" si="199"/>
        <v>0</v>
      </c>
    </row>
    <row r="370" spans="1:121" x14ac:dyDescent="0.25">
      <c r="A370" s="1">
        <v>5318.9480000000003</v>
      </c>
      <c r="E370" s="1">
        <v>4568</v>
      </c>
      <c r="F370" s="1">
        <v>4568</v>
      </c>
      <c r="G370" s="1"/>
      <c r="H370" s="1">
        <v>4374.4970000000003</v>
      </c>
      <c r="I370" s="1">
        <v>1041.479</v>
      </c>
      <c r="J370" s="1"/>
      <c r="K370" s="1">
        <v>-116.854</v>
      </c>
      <c r="L370" s="1">
        <v>-105.812</v>
      </c>
      <c r="M370" s="1"/>
      <c r="N370" s="1"/>
      <c r="O370" s="1">
        <v>-820.17899999999997</v>
      </c>
      <c r="P370" s="1"/>
      <c r="Q370" s="1">
        <v>2681.5450000000001</v>
      </c>
      <c r="R370" s="1">
        <v>3970.9989999999998</v>
      </c>
      <c r="S370" s="1">
        <v>-16.259</v>
      </c>
      <c r="T370" s="1">
        <v>-28.138999999999999</v>
      </c>
      <c r="U370" s="1">
        <v>-13.946999999999999</v>
      </c>
      <c r="V370" s="1">
        <v>-0.13700000000000001</v>
      </c>
      <c r="W370" s="1">
        <v>5.2640000000000002</v>
      </c>
      <c r="X370" s="1">
        <v>6.6779999999999999</v>
      </c>
      <c r="Y370" s="1">
        <v>11.475</v>
      </c>
      <c r="Z370" s="1">
        <v>5.2539999999999996</v>
      </c>
      <c r="AA370" s="30">
        <v>5318.9480000000003</v>
      </c>
      <c r="AB370" s="1">
        <v>1462.886</v>
      </c>
      <c r="AC370" s="1">
        <v>5138.2619999999997</v>
      </c>
      <c r="AD370" s="1">
        <v>1194.604</v>
      </c>
      <c r="AH370">
        <f t="shared" si="174"/>
        <v>16.259</v>
      </c>
      <c r="AI370" s="1">
        <f t="shared" si="175"/>
        <v>28.138999999999999</v>
      </c>
      <c r="AJ370">
        <f t="shared" si="176"/>
        <v>13.946999999999999</v>
      </c>
      <c r="AK370">
        <f t="shared" si="177"/>
        <v>0.13700000000000001</v>
      </c>
      <c r="AL370">
        <f t="shared" si="178"/>
        <v>-5.2640000000000002</v>
      </c>
      <c r="AM370">
        <f t="shared" si="179"/>
        <v>-6.6779999999999999</v>
      </c>
      <c r="AN370" s="1">
        <v>5318.9480000000003</v>
      </c>
      <c r="AO370" s="1">
        <f t="shared" si="180"/>
        <v>53.189480000000003</v>
      </c>
      <c r="AP370" s="1">
        <v>1462.886</v>
      </c>
      <c r="AQ370" s="1">
        <v>5138.2619999999997</v>
      </c>
      <c r="AR370" s="1">
        <v>1194.604</v>
      </c>
      <c r="AS370" s="4">
        <f t="shared" si="181"/>
        <v>-87.595999999998639</v>
      </c>
      <c r="AU370" s="17">
        <f t="shared" si="182"/>
        <v>13.897416999999997</v>
      </c>
      <c r="AV370" s="17">
        <f t="shared" si="183"/>
        <v>24.663203000000003</v>
      </c>
      <c r="AW370" s="17">
        <f t="shared" si="184"/>
        <v>-24.663203000000003</v>
      </c>
      <c r="AY370" s="4">
        <f t="shared" si="172"/>
        <v>3.1488232558139535E-5</v>
      </c>
      <c r="AZ370" s="4">
        <f t="shared" si="173"/>
        <v>2.0358860465116281E-5</v>
      </c>
      <c r="BA370" s="38">
        <f t="shared" si="185"/>
        <v>3.1488232558139533E-2</v>
      </c>
      <c r="BB370" s="39">
        <f t="shared" si="186"/>
        <v>2.0358860465116282E-2</v>
      </c>
      <c r="BC370" s="1">
        <f t="shared" si="171"/>
        <v>0.13064065488137877</v>
      </c>
      <c r="BD370" s="1">
        <f t="shared" si="187"/>
        <v>-0.23184286629611722</v>
      </c>
      <c r="BF370" s="18">
        <f t="shared" si="188"/>
        <v>21.594928880000001</v>
      </c>
      <c r="BG370" s="18">
        <f t="shared" si="189"/>
        <v>9.9996222400000008</v>
      </c>
      <c r="BI370" s="21">
        <f t="shared" si="190"/>
        <v>35.644997595379927</v>
      </c>
      <c r="BJ370" s="21">
        <f t="shared" si="191"/>
        <v>346.64134712352899</v>
      </c>
      <c r="CB370" s="33">
        <v>2.1900000000000001E-4</v>
      </c>
      <c r="CC370" s="40">
        <f t="shared" si="200"/>
        <v>0.219</v>
      </c>
      <c r="CJ370" s="1">
        <v>2681.5450000000001</v>
      </c>
      <c r="CK370" s="1">
        <v>2681.5450000000001</v>
      </c>
      <c r="CM370" s="1">
        <v>4374.4970000000003</v>
      </c>
      <c r="CN370" s="1">
        <v>4374.4970000000003</v>
      </c>
      <c r="CT370">
        <v>2.1900000000000001E-4</v>
      </c>
      <c r="CU370">
        <v>12464255.570401199</v>
      </c>
      <c r="CV370" s="33">
        <f t="shared" si="192"/>
        <v>12.4642555704012</v>
      </c>
      <c r="CY370" s="41">
        <f t="shared" si="193"/>
        <v>0.219</v>
      </c>
      <c r="CZ370">
        <v>13749704.9568925</v>
      </c>
      <c r="DA370" s="33">
        <f t="shared" si="194"/>
        <v>13.749704956892499</v>
      </c>
      <c r="DC370">
        <v>2.1900000000000001E-4</v>
      </c>
      <c r="DD370">
        <v>13728298.4120708</v>
      </c>
      <c r="DE370">
        <f t="shared" si="195"/>
        <v>13.728298412070799</v>
      </c>
      <c r="DG370" s="43">
        <f t="shared" si="196"/>
        <v>0.219</v>
      </c>
      <c r="DH370" s="44">
        <v>13522760.764525799</v>
      </c>
      <c r="DI370" s="38">
        <f t="shared" si="197"/>
        <v>13.522760764525799</v>
      </c>
      <c r="DO370" s="38">
        <f t="shared" si="198"/>
        <v>0.219</v>
      </c>
      <c r="DQ370" s="39">
        <f t="shared" si="199"/>
        <v>0</v>
      </c>
    </row>
    <row r="371" spans="1:121" x14ac:dyDescent="0.25">
      <c r="A371" s="1">
        <v>5419.058</v>
      </c>
      <c r="E371" s="1">
        <v>4569</v>
      </c>
      <c r="F371" s="1">
        <v>4569</v>
      </c>
      <c r="G371" s="1"/>
      <c r="H371" s="1">
        <v>4727.3050000000003</v>
      </c>
      <c r="I371" s="1">
        <v>1051.5219999999999</v>
      </c>
      <c r="J371" s="1"/>
      <c r="K371" s="1">
        <v>-117.80800000000001</v>
      </c>
      <c r="L371" s="1">
        <v>-106.28700000000001</v>
      </c>
      <c r="M371" s="1"/>
      <c r="N371" s="1"/>
      <c r="O371" s="1">
        <v>-816.37599999999998</v>
      </c>
      <c r="P371" s="1"/>
      <c r="Q371" s="1">
        <v>2659.4679999999998</v>
      </c>
      <c r="R371" s="1">
        <v>4282.893</v>
      </c>
      <c r="S371" s="1">
        <v>-16.545999999999999</v>
      </c>
      <c r="T371" s="1">
        <v>-28.626999999999999</v>
      </c>
      <c r="U371" s="1">
        <v>-14.194000000000001</v>
      </c>
      <c r="V371" s="1">
        <v>-0.13700000000000001</v>
      </c>
      <c r="W371" s="1">
        <v>5.298</v>
      </c>
      <c r="X371" s="1">
        <v>6.7270000000000003</v>
      </c>
      <c r="Y371" s="1">
        <v>11.673999999999999</v>
      </c>
      <c r="Z371" s="1">
        <v>5.335</v>
      </c>
      <c r="AA371" s="30">
        <v>5419.058</v>
      </c>
      <c r="AB371" s="1">
        <v>1465.633</v>
      </c>
      <c r="AC371" s="1">
        <v>5158.1000000000004</v>
      </c>
      <c r="AD371" s="1">
        <v>1215.3579999999999</v>
      </c>
      <c r="AH371">
        <f t="shared" si="174"/>
        <v>16.545999999999999</v>
      </c>
      <c r="AI371" s="1">
        <f t="shared" si="175"/>
        <v>28.626999999999999</v>
      </c>
      <c r="AJ371">
        <f t="shared" si="176"/>
        <v>14.194000000000001</v>
      </c>
      <c r="AK371">
        <f t="shared" si="177"/>
        <v>0.13700000000000001</v>
      </c>
      <c r="AL371">
        <f t="shared" si="178"/>
        <v>-5.298</v>
      </c>
      <c r="AM371">
        <f t="shared" si="179"/>
        <v>-6.7270000000000003</v>
      </c>
      <c r="AN371" s="1">
        <v>5419.058</v>
      </c>
      <c r="AO371" s="1">
        <f t="shared" si="180"/>
        <v>54.190579999999997</v>
      </c>
      <c r="AP371" s="1">
        <v>1465.633</v>
      </c>
      <c r="AQ371" s="1">
        <v>5158.1000000000004</v>
      </c>
      <c r="AR371" s="1">
        <v>1215.3579999999999</v>
      </c>
      <c r="AS371" s="4">
        <f t="shared" si="181"/>
        <v>10.682999999999993</v>
      </c>
      <c r="AU371" s="17">
        <f t="shared" si="182"/>
        <v>13.923513499999999</v>
      </c>
      <c r="AV371" s="17">
        <f t="shared" si="183"/>
        <v>25.610736499999994</v>
      </c>
      <c r="AW371" s="17">
        <f t="shared" si="184"/>
        <v>-25.610736499999994</v>
      </c>
      <c r="AY371" s="4">
        <f t="shared" si="172"/>
        <v>3.3597831395348837E-5</v>
      </c>
      <c r="AZ371" s="4">
        <f t="shared" si="173"/>
        <v>2.0208395348837208E-5</v>
      </c>
      <c r="BA371" s="38">
        <f t="shared" si="185"/>
        <v>3.3597831395348839E-2</v>
      </c>
      <c r="BB371" s="39">
        <f t="shared" si="186"/>
        <v>2.020839534883721E-2</v>
      </c>
      <c r="BC371" s="1">
        <f t="shared" si="171"/>
        <v>0.12846802433190418</v>
      </c>
      <c r="BD371" s="1">
        <f t="shared" si="187"/>
        <v>-0.23630247637135451</v>
      </c>
      <c r="BF371" s="18">
        <f t="shared" si="188"/>
        <v>22.00137548</v>
      </c>
      <c r="BG371" s="18">
        <f t="shared" si="189"/>
        <v>10.18782904</v>
      </c>
      <c r="BI371" s="21">
        <f t="shared" si="190"/>
        <v>36.715258949800898</v>
      </c>
      <c r="BJ371" s="21">
        <f t="shared" si="191"/>
        <v>351.38561316101544</v>
      </c>
      <c r="CB371" s="33">
        <v>2.196E-4</v>
      </c>
      <c r="CC371" s="40">
        <f t="shared" si="200"/>
        <v>0.21959999999999999</v>
      </c>
      <c r="CJ371" s="1">
        <v>2659.4679999999998</v>
      </c>
      <c r="CK371" s="1">
        <v>2659.4679999999998</v>
      </c>
      <c r="CM371" s="1">
        <v>4727.3050000000003</v>
      </c>
      <c r="CN371" s="1">
        <v>4727.3050000000003</v>
      </c>
      <c r="CT371">
        <v>2.196E-4</v>
      </c>
      <c r="CU371">
        <v>12468559.5494208</v>
      </c>
      <c r="CV371" s="33">
        <f t="shared" si="192"/>
        <v>12.468559549420799</v>
      </c>
      <c r="CY371" s="41">
        <f t="shared" si="193"/>
        <v>0.21959999999999999</v>
      </c>
      <c r="CZ371">
        <v>13754295.808325799</v>
      </c>
      <c r="DA371" s="33">
        <f t="shared" si="194"/>
        <v>13.7542958083258</v>
      </c>
      <c r="DC371">
        <v>2.196E-4</v>
      </c>
      <c r="DD371">
        <v>13732544.7065417</v>
      </c>
      <c r="DE371">
        <f t="shared" si="195"/>
        <v>13.732544706541701</v>
      </c>
      <c r="DG371" s="43">
        <f t="shared" si="196"/>
        <v>0.21959999999999999</v>
      </c>
      <c r="DH371" s="44">
        <v>13527252.0391242</v>
      </c>
      <c r="DI371" s="38">
        <f t="shared" si="197"/>
        <v>13.5272520391242</v>
      </c>
      <c r="DO371" s="38">
        <f t="shared" si="198"/>
        <v>0.21959999999999999</v>
      </c>
      <c r="DQ371" s="39">
        <f t="shared" si="199"/>
        <v>0</v>
      </c>
    </row>
    <row r="372" spans="1:121" x14ac:dyDescent="0.25">
      <c r="A372" s="1">
        <v>5350.69</v>
      </c>
      <c r="E372" s="1">
        <v>4570</v>
      </c>
      <c r="F372" s="1">
        <v>4570</v>
      </c>
      <c r="G372" s="1"/>
      <c r="H372" s="1">
        <v>4470.6490000000003</v>
      </c>
      <c r="I372" s="1">
        <v>1041.001</v>
      </c>
      <c r="J372" s="1"/>
      <c r="K372" s="1">
        <v>-117.80800000000001</v>
      </c>
      <c r="L372" s="1">
        <v>-105.812</v>
      </c>
      <c r="M372" s="1"/>
      <c r="N372" s="1"/>
      <c r="O372" s="1">
        <v>-816.851</v>
      </c>
      <c r="P372" s="1"/>
      <c r="Q372" s="1">
        <v>2657.0680000000002</v>
      </c>
      <c r="R372" s="1">
        <v>4867.9179999999997</v>
      </c>
      <c r="S372" s="1">
        <v>-16.571000000000002</v>
      </c>
      <c r="T372" s="1">
        <v>-28.646000000000001</v>
      </c>
      <c r="U372" s="1">
        <v>-14.212999999999999</v>
      </c>
      <c r="V372" s="1">
        <v>-0.14199999999999999</v>
      </c>
      <c r="W372" s="1">
        <v>5.3019999999999996</v>
      </c>
      <c r="X372" s="1">
        <v>6.7270000000000003</v>
      </c>
      <c r="Y372" s="1">
        <v>11.678000000000001</v>
      </c>
      <c r="Z372" s="1">
        <v>5.335</v>
      </c>
      <c r="AA372" s="30">
        <v>5350.69</v>
      </c>
      <c r="AB372" s="1">
        <v>1465.328</v>
      </c>
      <c r="AC372" s="1">
        <v>5164.8149999999996</v>
      </c>
      <c r="AD372" s="1">
        <v>1206.202</v>
      </c>
      <c r="AH372">
        <f t="shared" si="174"/>
        <v>16.571000000000002</v>
      </c>
      <c r="AI372" s="1">
        <f t="shared" si="175"/>
        <v>28.646000000000001</v>
      </c>
      <c r="AJ372">
        <f t="shared" si="176"/>
        <v>14.212999999999999</v>
      </c>
      <c r="AK372">
        <f t="shared" si="177"/>
        <v>0.14199999999999999</v>
      </c>
      <c r="AL372">
        <f t="shared" si="178"/>
        <v>-5.3019999999999996</v>
      </c>
      <c r="AM372">
        <f t="shared" si="179"/>
        <v>-6.7270000000000003</v>
      </c>
      <c r="AN372" s="1">
        <v>5350.69</v>
      </c>
      <c r="AO372" s="1">
        <f t="shared" si="180"/>
        <v>53.506899999999995</v>
      </c>
      <c r="AP372" s="1">
        <v>1465.328</v>
      </c>
      <c r="AQ372" s="1">
        <v>5164.8149999999996</v>
      </c>
      <c r="AR372" s="1">
        <v>1206.202</v>
      </c>
      <c r="AS372" s="4">
        <f t="shared" si="181"/>
        <v>-73.250999999999294</v>
      </c>
      <c r="AU372" s="17">
        <f t="shared" si="182"/>
        <v>13.920616000000001</v>
      </c>
      <c r="AV372" s="17">
        <f t="shared" si="183"/>
        <v>24.933003999999993</v>
      </c>
      <c r="AW372" s="17">
        <f t="shared" si="184"/>
        <v>-24.933003999999993</v>
      </c>
      <c r="AY372" s="4">
        <f t="shared" si="172"/>
        <v>3.2044476744186053E-5</v>
      </c>
      <c r="AZ372" s="4">
        <f t="shared" si="173"/>
        <v>2.0197203488372094E-5</v>
      </c>
      <c r="BA372" s="38">
        <f t="shared" si="185"/>
        <v>3.2044476744186055E-2</v>
      </c>
      <c r="BB372" s="39">
        <f t="shared" si="186"/>
        <v>2.0197203488372093E-2</v>
      </c>
      <c r="BC372" s="1">
        <f t="shared" ref="BC372:BC435" si="201">AU372*100/AN372/2</f>
        <v>0.1300824379659446</v>
      </c>
      <c r="BD372" s="1">
        <f t="shared" si="187"/>
        <v>-0.23298867996464001</v>
      </c>
      <c r="BF372" s="18">
        <f t="shared" si="188"/>
        <v>21.723801400000003</v>
      </c>
      <c r="BG372" s="18">
        <f t="shared" si="189"/>
        <v>10.0592972</v>
      </c>
      <c r="BI372" s="21">
        <f t="shared" si="190"/>
        <v>35.919981297564249</v>
      </c>
      <c r="BJ372" s="21">
        <f t="shared" si="191"/>
        <v>347.86029783472344</v>
      </c>
      <c r="CB372" s="33">
        <v>2.2020000000000001E-4</v>
      </c>
      <c r="CC372" s="40">
        <f t="shared" si="200"/>
        <v>0.22020000000000001</v>
      </c>
      <c r="CJ372" s="1">
        <v>2657.0680000000002</v>
      </c>
      <c r="CK372" s="1">
        <v>2657.0680000000002</v>
      </c>
      <c r="CM372" s="1">
        <v>4470.6490000000003</v>
      </c>
      <c r="CN372" s="1">
        <v>4470.6490000000003</v>
      </c>
      <c r="CT372">
        <v>2.2020000000000001E-4</v>
      </c>
      <c r="CU372">
        <v>12472858.0951897</v>
      </c>
      <c r="CV372" s="33">
        <f t="shared" si="192"/>
        <v>12.4728580951897</v>
      </c>
      <c r="CY372" s="41">
        <f t="shared" si="193"/>
        <v>0.22020000000000001</v>
      </c>
      <c r="CZ372">
        <v>13758879.044183699</v>
      </c>
      <c r="DA372" s="33">
        <f t="shared" si="194"/>
        <v>13.758879044183699</v>
      </c>
      <c r="DC372">
        <v>2.2020000000000001E-4</v>
      </c>
      <c r="DD372">
        <v>13736781.469003599</v>
      </c>
      <c r="DE372">
        <f t="shared" si="195"/>
        <v>13.736781469003599</v>
      </c>
      <c r="DG372" s="43">
        <f t="shared" si="196"/>
        <v>0.22020000000000001</v>
      </c>
      <c r="DH372" s="44">
        <v>13531736.031999899</v>
      </c>
      <c r="DI372" s="38">
        <f t="shared" si="197"/>
        <v>13.531736031999898</v>
      </c>
      <c r="DO372" s="38">
        <f t="shared" si="198"/>
        <v>0.22020000000000001</v>
      </c>
      <c r="DQ372" s="39">
        <f t="shared" si="199"/>
        <v>0</v>
      </c>
    </row>
    <row r="373" spans="1:121" x14ac:dyDescent="0.25">
      <c r="A373" s="1">
        <v>5304.9080000000004</v>
      </c>
      <c r="E373" s="1">
        <v>4571</v>
      </c>
      <c r="F373" s="1">
        <v>4571</v>
      </c>
      <c r="G373" s="1"/>
      <c r="H373" s="1">
        <v>4285.1260000000002</v>
      </c>
      <c r="I373" s="1">
        <v>1033.3489999999999</v>
      </c>
      <c r="J373" s="1"/>
      <c r="K373" s="1">
        <v>-117.80800000000001</v>
      </c>
      <c r="L373" s="1">
        <v>-104.863</v>
      </c>
      <c r="M373" s="1"/>
      <c r="N373" s="1"/>
      <c r="O373" s="1">
        <v>-820.17899999999997</v>
      </c>
      <c r="P373" s="1"/>
      <c r="Q373" s="1">
        <v>2655.6280000000002</v>
      </c>
      <c r="R373" s="1">
        <v>4695.2160000000003</v>
      </c>
      <c r="S373" s="1">
        <v>-16.576000000000001</v>
      </c>
      <c r="T373" s="1">
        <v>-28.664999999999999</v>
      </c>
      <c r="U373" s="1">
        <v>-14.218</v>
      </c>
      <c r="V373" s="1">
        <v>-0.13700000000000001</v>
      </c>
      <c r="W373" s="1">
        <v>5.298</v>
      </c>
      <c r="X373" s="1">
        <v>6.7329999999999997</v>
      </c>
      <c r="Y373" s="1">
        <v>11.678000000000001</v>
      </c>
      <c r="Z373" s="1">
        <v>5.3380000000000001</v>
      </c>
      <c r="AA373" s="30">
        <v>5304.9080000000004</v>
      </c>
      <c r="AB373" s="1">
        <v>1452.8140000000001</v>
      </c>
      <c r="AC373" s="1">
        <v>5139.1769999999997</v>
      </c>
      <c r="AD373" s="1">
        <v>1202.845</v>
      </c>
      <c r="AH373">
        <f t="shared" si="174"/>
        <v>16.576000000000001</v>
      </c>
      <c r="AI373" s="1">
        <f t="shared" si="175"/>
        <v>28.664999999999999</v>
      </c>
      <c r="AJ373">
        <f t="shared" si="176"/>
        <v>14.218</v>
      </c>
      <c r="AK373">
        <f t="shared" si="177"/>
        <v>0.13700000000000001</v>
      </c>
      <c r="AL373">
        <f t="shared" si="178"/>
        <v>-5.298</v>
      </c>
      <c r="AM373">
        <f t="shared" si="179"/>
        <v>-6.7329999999999997</v>
      </c>
      <c r="AN373" s="1">
        <v>5304.9080000000004</v>
      </c>
      <c r="AO373" s="1">
        <f t="shared" si="180"/>
        <v>53.049080000000004</v>
      </c>
      <c r="AP373" s="1">
        <v>1452.8140000000001</v>
      </c>
      <c r="AQ373" s="1">
        <v>5139.1769999999997</v>
      </c>
      <c r="AR373" s="1">
        <v>1202.845</v>
      </c>
      <c r="AS373" s="4">
        <f t="shared" si="181"/>
        <v>-84.237999999999374</v>
      </c>
      <c r="AU373" s="17">
        <f t="shared" si="182"/>
        <v>13.801732999999999</v>
      </c>
      <c r="AV373" s="17">
        <f t="shared" si="183"/>
        <v>24.719207000000001</v>
      </c>
      <c r="AW373" s="17">
        <f t="shared" si="184"/>
        <v>-24.719207000000001</v>
      </c>
      <c r="AY373" s="4">
        <f t="shared" si="172"/>
        <v>3.0921366279069769E-5</v>
      </c>
      <c r="AZ373" s="4">
        <f t="shared" si="173"/>
        <v>2.020818023255814E-5</v>
      </c>
      <c r="BA373" s="38">
        <f t="shared" si="185"/>
        <v>3.092136627906977E-2</v>
      </c>
      <c r="BB373" s="39">
        <f t="shared" si="186"/>
        <v>2.0208180232558139E-2</v>
      </c>
      <c r="BC373" s="1">
        <f t="shared" si="201"/>
        <v>0.13008456508576585</v>
      </c>
      <c r="BD373" s="1">
        <f t="shared" si="187"/>
        <v>-0.2329843137713227</v>
      </c>
      <c r="BF373" s="18">
        <f t="shared" si="188"/>
        <v>21.537926479999999</v>
      </c>
      <c r="BG373" s="18">
        <f t="shared" si="189"/>
        <v>9.9732270400000012</v>
      </c>
      <c r="BI373" s="21">
        <f t="shared" si="190"/>
        <v>35.918933455287757</v>
      </c>
      <c r="BJ373" s="21">
        <f t="shared" si="191"/>
        <v>347.85565294821561</v>
      </c>
      <c r="CB373" s="33">
        <v>2.208E-4</v>
      </c>
      <c r="CC373" s="40">
        <f t="shared" si="200"/>
        <v>0.2208</v>
      </c>
      <c r="CJ373" s="1">
        <v>2655.6280000000002</v>
      </c>
      <c r="CK373" s="1">
        <v>2655.6280000000002</v>
      </c>
      <c r="CM373" s="1">
        <v>4285.1260000000002</v>
      </c>
      <c r="CN373" s="1">
        <v>4285.1260000000002</v>
      </c>
      <c r="CT373">
        <v>2.208E-4</v>
      </c>
      <c r="CU373">
        <v>12477151.212672999</v>
      </c>
      <c r="CV373" s="33">
        <f t="shared" si="192"/>
        <v>12.477151212672998</v>
      </c>
      <c r="CY373" s="41">
        <f t="shared" si="193"/>
        <v>0.2208</v>
      </c>
      <c r="CZ373">
        <v>13763454.670474701</v>
      </c>
      <c r="DA373" s="33">
        <f t="shared" si="194"/>
        <v>13.763454670474701</v>
      </c>
      <c r="DC373">
        <v>2.208E-4</v>
      </c>
      <c r="DD373">
        <v>13741008.7094092</v>
      </c>
      <c r="DE373">
        <f t="shared" si="195"/>
        <v>13.741008709409199</v>
      </c>
      <c r="DG373" s="43">
        <f t="shared" si="196"/>
        <v>0.2208</v>
      </c>
      <c r="DH373" s="44">
        <v>13536212.7502869</v>
      </c>
      <c r="DI373" s="38">
        <f t="shared" si="197"/>
        <v>13.5362127502869</v>
      </c>
      <c r="DO373" s="38">
        <f t="shared" si="198"/>
        <v>0.2208</v>
      </c>
      <c r="DQ373" s="39">
        <f t="shared" si="199"/>
        <v>0</v>
      </c>
    </row>
    <row r="374" spans="1:121" x14ac:dyDescent="0.25">
      <c r="A374" s="1">
        <v>5287.5110000000004</v>
      </c>
      <c r="E374" s="1">
        <v>4572</v>
      </c>
      <c r="F374" s="1">
        <v>4572</v>
      </c>
      <c r="G374" s="1"/>
      <c r="H374" s="1">
        <v>4133.4740000000002</v>
      </c>
      <c r="I374" s="1">
        <v>1027.6110000000001</v>
      </c>
      <c r="J374" s="1"/>
      <c r="K374" s="1">
        <v>-118.285</v>
      </c>
      <c r="L374" s="1">
        <v>-104.863</v>
      </c>
      <c r="M374" s="1"/>
      <c r="N374" s="1"/>
      <c r="O374" s="1">
        <v>-823.50599999999997</v>
      </c>
      <c r="P374" s="1"/>
      <c r="Q374" s="1">
        <v>2655.6280000000002</v>
      </c>
      <c r="R374" s="1">
        <v>4623.2749999999996</v>
      </c>
      <c r="S374" s="1">
        <v>-16.581</v>
      </c>
      <c r="T374" s="1">
        <v>-28.673999999999999</v>
      </c>
      <c r="U374" s="1">
        <v>-14.218</v>
      </c>
      <c r="V374" s="1">
        <v>-0.13200000000000001</v>
      </c>
      <c r="W374" s="1">
        <v>5.298</v>
      </c>
      <c r="X374" s="1">
        <v>6.7329999999999997</v>
      </c>
      <c r="Y374" s="1">
        <v>11.685</v>
      </c>
      <c r="Z374" s="1">
        <v>5.3380000000000001</v>
      </c>
      <c r="AA374" s="30">
        <v>5287.5110000000004</v>
      </c>
      <c r="AB374" s="1">
        <v>1433.8910000000001</v>
      </c>
      <c r="AC374" s="1">
        <v>5099.1940000000004</v>
      </c>
      <c r="AD374" s="1">
        <v>1194.604</v>
      </c>
      <c r="AH374">
        <f t="shared" si="174"/>
        <v>16.581</v>
      </c>
      <c r="AI374" s="1">
        <f t="shared" si="175"/>
        <v>28.673999999999999</v>
      </c>
      <c r="AJ374">
        <f t="shared" si="176"/>
        <v>14.218</v>
      </c>
      <c r="AK374">
        <f t="shared" si="177"/>
        <v>0.13200000000000001</v>
      </c>
      <c r="AL374">
        <f t="shared" si="178"/>
        <v>-5.298</v>
      </c>
      <c r="AM374">
        <f t="shared" si="179"/>
        <v>-6.7329999999999997</v>
      </c>
      <c r="AN374" s="1">
        <v>5287.5110000000004</v>
      </c>
      <c r="AO374" s="1">
        <f t="shared" si="180"/>
        <v>52.875110000000006</v>
      </c>
      <c r="AP374" s="1">
        <v>1433.8910000000001</v>
      </c>
      <c r="AQ374" s="1">
        <v>5099.1940000000004</v>
      </c>
      <c r="AR374" s="1">
        <v>1194.604</v>
      </c>
      <c r="AS374" s="4">
        <f t="shared" si="181"/>
        <v>-50.970000000000255</v>
      </c>
      <c r="AU374" s="17">
        <f t="shared" si="182"/>
        <v>13.621964499999999</v>
      </c>
      <c r="AV374" s="17">
        <f t="shared" si="183"/>
        <v>24.914235500000007</v>
      </c>
      <c r="AW374" s="17">
        <f t="shared" si="184"/>
        <v>-24.914235500000007</v>
      </c>
      <c r="AY374" s="4">
        <f t="shared" si="172"/>
        <v>3.0006308139534885E-5</v>
      </c>
      <c r="AZ374" s="4">
        <f t="shared" si="173"/>
        <v>2.0227523255813954E-5</v>
      </c>
      <c r="BA374" s="38">
        <f t="shared" si="185"/>
        <v>3.0006308139534886E-2</v>
      </c>
      <c r="BB374" s="39">
        <f t="shared" si="186"/>
        <v>2.0227523255813954E-2</v>
      </c>
      <c r="BC374" s="1">
        <f t="shared" si="201"/>
        <v>0.12881263509428159</v>
      </c>
      <c r="BD374" s="1">
        <f t="shared" si="187"/>
        <v>-0.23559511743805361</v>
      </c>
      <c r="BF374" s="18">
        <f t="shared" si="188"/>
        <v>21.467294660000004</v>
      </c>
      <c r="BG374" s="18">
        <f t="shared" si="189"/>
        <v>9.9405206800000006</v>
      </c>
      <c r="BI374" s="21">
        <f t="shared" si="190"/>
        <v>36.545499953555883</v>
      </c>
      <c r="BJ374" s="21">
        <f t="shared" si="191"/>
        <v>350.63310365750385</v>
      </c>
      <c r="CB374" s="33">
        <v>2.2139999999999999E-4</v>
      </c>
      <c r="CC374" s="40">
        <f t="shared" si="200"/>
        <v>0.22139999999999999</v>
      </c>
      <c r="CJ374" s="1">
        <v>2655.6280000000002</v>
      </c>
      <c r="CK374" s="1">
        <v>2655.6280000000002</v>
      </c>
      <c r="CM374" s="1">
        <v>4133.4740000000002</v>
      </c>
      <c r="CN374" s="1">
        <v>4133.4740000000002</v>
      </c>
      <c r="CT374">
        <v>2.2139999999999999E-4</v>
      </c>
      <c r="CU374">
        <v>12481438.906829501</v>
      </c>
      <c r="CV374" s="33">
        <f t="shared" si="192"/>
        <v>12.481438906829501</v>
      </c>
      <c r="CY374" s="41">
        <f t="shared" si="193"/>
        <v>0.22139999999999999</v>
      </c>
      <c r="CZ374">
        <v>13768022.693201</v>
      </c>
      <c r="DA374" s="33">
        <f t="shared" si="194"/>
        <v>13.768022693200999</v>
      </c>
      <c r="DC374">
        <v>2.2139999999999999E-4</v>
      </c>
      <c r="DD374">
        <v>13745226.437697001</v>
      </c>
      <c r="DE374">
        <f t="shared" si="195"/>
        <v>13.745226437697001</v>
      </c>
      <c r="DG374" s="43">
        <f t="shared" si="196"/>
        <v>0.22139999999999999</v>
      </c>
      <c r="DH374" s="44">
        <v>13540682.2011091</v>
      </c>
      <c r="DI374" s="38">
        <f t="shared" si="197"/>
        <v>13.540682201109099</v>
      </c>
      <c r="DO374" s="38">
        <f t="shared" si="198"/>
        <v>0.22139999999999999</v>
      </c>
      <c r="DQ374" s="39">
        <f t="shared" si="199"/>
        <v>0</v>
      </c>
    </row>
    <row r="375" spans="1:121" x14ac:dyDescent="0.25">
      <c r="A375" s="1">
        <v>5269.808</v>
      </c>
      <c r="E375" s="1">
        <v>4573</v>
      </c>
      <c r="F375" s="1">
        <v>4573</v>
      </c>
      <c r="G375" s="1"/>
      <c r="H375" s="1">
        <v>4013.2460000000001</v>
      </c>
      <c r="I375" s="1">
        <v>1022.828</v>
      </c>
      <c r="J375" s="1"/>
      <c r="K375" s="1">
        <v>-118.285</v>
      </c>
      <c r="L375" s="1">
        <v>-105.812</v>
      </c>
      <c r="M375" s="1"/>
      <c r="N375" s="1"/>
      <c r="O375" s="1">
        <v>-826.35799999999995</v>
      </c>
      <c r="P375" s="1"/>
      <c r="Q375" s="1">
        <v>2657.0680000000002</v>
      </c>
      <c r="R375" s="1">
        <v>4563.3320000000003</v>
      </c>
      <c r="S375" s="1">
        <v>-16.585000000000001</v>
      </c>
      <c r="T375" s="1">
        <v>-28.673999999999999</v>
      </c>
      <c r="U375" s="1">
        <v>-14.212999999999999</v>
      </c>
      <c r="V375" s="1">
        <v>-0.13200000000000001</v>
      </c>
      <c r="W375" s="1">
        <v>5.3070000000000004</v>
      </c>
      <c r="X375" s="1">
        <v>6.7329999999999997</v>
      </c>
      <c r="Y375" s="1">
        <v>11.680999999999999</v>
      </c>
      <c r="Z375" s="1">
        <v>5.3419999999999996</v>
      </c>
      <c r="AA375" s="30">
        <v>5269.808</v>
      </c>
      <c r="AB375" s="1">
        <v>1432.365</v>
      </c>
      <c r="AC375" s="1">
        <v>5086.07</v>
      </c>
      <c r="AD375" s="1">
        <v>1193.6880000000001</v>
      </c>
      <c r="AH375">
        <f t="shared" si="174"/>
        <v>16.585000000000001</v>
      </c>
      <c r="AI375" s="1">
        <f t="shared" si="175"/>
        <v>28.673999999999999</v>
      </c>
      <c r="AJ375">
        <f t="shared" si="176"/>
        <v>14.212999999999999</v>
      </c>
      <c r="AK375">
        <f t="shared" si="177"/>
        <v>0.13200000000000001</v>
      </c>
      <c r="AL375">
        <f t="shared" si="178"/>
        <v>-5.3070000000000004</v>
      </c>
      <c r="AM375">
        <f t="shared" si="179"/>
        <v>-6.7329999999999997</v>
      </c>
      <c r="AN375" s="1">
        <v>5269.808</v>
      </c>
      <c r="AO375" s="1">
        <f t="shared" si="180"/>
        <v>52.698079999999997</v>
      </c>
      <c r="AP375" s="1">
        <v>1432.365</v>
      </c>
      <c r="AQ375" s="1">
        <v>5086.07</v>
      </c>
      <c r="AR375" s="1">
        <v>1193.6880000000001</v>
      </c>
      <c r="AS375" s="4">
        <f t="shared" si="181"/>
        <v>-54.938999999999396</v>
      </c>
      <c r="AU375" s="17">
        <f t="shared" si="182"/>
        <v>13.6074675</v>
      </c>
      <c r="AV375" s="17">
        <f t="shared" si="183"/>
        <v>24.766962499999998</v>
      </c>
      <c r="AW375" s="17">
        <f t="shared" si="184"/>
        <v>-24.766962499999998</v>
      </c>
      <c r="AY375" s="4">
        <f t="shared" si="172"/>
        <v>2.9279500000000003E-5</v>
      </c>
      <c r="AZ375" s="4">
        <f t="shared" si="173"/>
        <v>2.0252476744186048E-5</v>
      </c>
      <c r="BA375" s="38">
        <f t="shared" si="185"/>
        <v>2.9279500000000003E-2</v>
      </c>
      <c r="BB375" s="39">
        <f t="shared" si="186"/>
        <v>2.0252476744186048E-2</v>
      </c>
      <c r="BC375" s="1">
        <f t="shared" si="201"/>
        <v>0.1291078109487101</v>
      </c>
      <c r="BD375" s="1">
        <f t="shared" si="187"/>
        <v>-0.23498923015791087</v>
      </c>
      <c r="BF375" s="18">
        <f t="shared" si="188"/>
        <v>21.395420480000002</v>
      </c>
      <c r="BG375" s="18">
        <f t="shared" si="189"/>
        <v>9.9072390400000003</v>
      </c>
      <c r="BI375" s="21">
        <f t="shared" si="190"/>
        <v>36.400093128714254</v>
      </c>
      <c r="BJ375" s="21">
        <f t="shared" si="191"/>
        <v>349.98854272118172</v>
      </c>
      <c r="CB375" s="33">
        <v>2.22E-4</v>
      </c>
      <c r="CC375" s="40">
        <f t="shared" si="200"/>
        <v>0.222</v>
      </c>
      <c r="CJ375" s="1">
        <v>2657.0680000000002</v>
      </c>
      <c r="CK375" s="1">
        <v>2657.0680000000002</v>
      </c>
      <c r="CM375" s="1">
        <v>4013.2460000000001</v>
      </c>
      <c r="CN375" s="1">
        <v>4013.2460000000001</v>
      </c>
      <c r="CT375">
        <v>2.22E-4</v>
      </c>
      <c r="CU375">
        <v>12485721.182611501</v>
      </c>
      <c r="CV375" s="33">
        <f t="shared" si="192"/>
        <v>12.485721182611501</v>
      </c>
      <c r="CY375" s="41">
        <f t="shared" si="193"/>
        <v>0.222</v>
      </c>
      <c r="CZ375">
        <v>13772583.1183581</v>
      </c>
      <c r="DA375" s="33">
        <f t="shared" si="194"/>
        <v>13.772583118358099</v>
      </c>
      <c r="DC375">
        <v>2.22E-4</v>
      </c>
      <c r="DD375">
        <v>13749434.663791001</v>
      </c>
      <c r="DE375">
        <f t="shared" si="195"/>
        <v>13.749434663791002</v>
      </c>
      <c r="DG375" s="43">
        <f t="shared" si="196"/>
        <v>0.222</v>
      </c>
      <c r="DH375" s="44">
        <v>13545144.391581099</v>
      </c>
      <c r="DI375" s="38">
        <f t="shared" si="197"/>
        <v>13.545144391581099</v>
      </c>
      <c r="DO375" s="38">
        <f t="shared" si="198"/>
        <v>0.222</v>
      </c>
      <c r="DQ375" s="39">
        <f t="shared" si="199"/>
        <v>0</v>
      </c>
    </row>
    <row r="376" spans="1:121" x14ac:dyDescent="0.25">
      <c r="A376" s="1">
        <v>5261.2619999999997</v>
      </c>
      <c r="E376" s="1">
        <v>4574</v>
      </c>
      <c r="F376" s="1">
        <v>4574</v>
      </c>
      <c r="G376" s="1"/>
      <c r="H376" s="1">
        <v>3905.114</v>
      </c>
      <c r="I376" s="1">
        <v>1018.046</v>
      </c>
      <c r="J376" s="1"/>
      <c r="K376" s="1">
        <v>-118.285</v>
      </c>
      <c r="L376" s="1">
        <v>-105.33799999999999</v>
      </c>
      <c r="M376" s="1"/>
      <c r="N376" s="1"/>
      <c r="O376" s="1">
        <v>-830.16099999999994</v>
      </c>
      <c r="P376" s="1"/>
      <c r="Q376" s="1">
        <v>2657.5479999999998</v>
      </c>
      <c r="R376" s="1">
        <v>4542.7129999999997</v>
      </c>
      <c r="S376" s="1">
        <v>-16.585000000000001</v>
      </c>
      <c r="T376" s="1">
        <v>-28.678999999999998</v>
      </c>
      <c r="U376" s="1">
        <v>-14.227</v>
      </c>
      <c r="V376" s="1">
        <v>-0.13700000000000001</v>
      </c>
      <c r="W376" s="1">
        <v>5.298</v>
      </c>
      <c r="X376" s="1">
        <v>6.7380000000000004</v>
      </c>
      <c r="Y376" s="1">
        <v>11.680999999999999</v>
      </c>
      <c r="Z376" s="1">
        <v>5.3419999999999996</v>
      </c>
      <c r="AA376" s="30">
        <v>5261.2619999999997</v>
      </c>
      <c r="AB376" s="1">
        <v>1423.2080000000001</v>
      </c>
      <c r="AC376" s="1">
        <v>5076.6080000000002</v>
      </c>
      <c r="AD376" s="1">
        <v>1193.9929999999999</v>
      </c>
      <c r="AH376">
        <f t="shared" si="174"/>
        <v>16.585000000000001</v>
      </c>
      <c r="AI376" s="1">
        <f t="shared" si="175"/>
        <v>28.678999999999998</v>
      </c>
      <c r="AJ376">
        <f t="shared" si="176"/>
        <v>14.227</v>
      </c>
      <c r="AK376">
        <f t="shared" si="177"/>
        <v>0.13700000000000001</v>
      </c>
      <c r="AL376">
        <f t="shared" si="178"/>
        <v>-5.298</v>
      </c>
      <c r="AM376">
        <f t="shared" si="179"/>
        <v>-6.7380000000000004</v>
      </c>
      <c r="AN376" s="1">
        <v>5261.2619999999997</v>
      </c>
      <c r="AO376" s="1">
        <f t="shared" si="180"/>
        <v>52.61262</v>
      </c>
      <c r="AP376" s="1">
        <v>1423.2080000000001</v>
      </c>
      <c r="AQ376" s="1">
        <v>5076.6080000000002</v>
      </c>
      <c r="AR376" s="1">
        <v>1193.9929999999999</v>
      </c>
      <c r="AS376" s="4">
        <f t="shared" si="181"/>
        <v>-44.561000000001513</v>
      </c>
      <c r="AU376" s="17">
        <f t="shared" si="182"/>
        <v>13.520476</v>
      </c>
      <c r="AV376" s="17">
        <f t="shared" si="183"/>
        <v>24.860064000000001</v>
      </c>
      <c r="AW376" s="17">
        <f t="shared" si="184"/>
        <v>-24.860064000000001</v>
      </c>
      <c r="AY376" s="4">
        <f t="shared" si="172"/>
        <v>2.8623023255813955E-5</v>
      </c>
      <c r="AZ376" s="4">
        <f t="shared" si="173"/>
        <v>2.0277377906976744E-5</v>
      </c>
      <c r="BA376" s="38">
        <f t="shared" si="185"/>
        <v>2.8623023255813954E-2</v>
      </c>
      <c r="BB376" s="39">
        <f t="shared" si="186"/>
        <v>2.0277377906976743E-2</v>
      </c>
      <c r="BC376" s="1">
        <f t="shared" si="201"/>
        <v>0.12849080695848261</v>
      </c>
      <c r="BD376" s="1">
        <f t="shared" si="187"/>
        <v>-0.23625571203258841</v>
      </c>
      <c r="BF376" s="18">
        <f t="shared" si="188"/>
        <v>21.360723719999999</v>
      </c>
      <c r="BG376" s="18">
        <f t="shared" si="189"/>
        <v>9.8911725599999993</v>
      </c>
      <c r="BI376" s="21">
        <f t="shared" si="190"/>
        <v>36.704035981043063</v>
      </c>
      <c r="BJ376" s="21">
        <f t="shared" si="191"/>
        <v>351.33586386445575</v>
      </c>
      <c r="CB376" s="33">
        <v>2.2259999999999999E-4</v>
      </c>
      <c r="CC376" s="40">
        <f t="shared" si="200"/>
        <v>0.22259999999999999</v>
      </c>
      <c r="CJ376" s="1">
        <v>2657.5479999999998</v>
      </c>
      <c r="CK376" s="1">
        <v>2657.5479999999998</v>
      </c>
      <c r="CM376" s="1">
        <v>3905.114</v>
      </c>
      <c r="CN376" s="1">
        <v>3905.114</v>
      </c>
      <c r="CT376">
        <v>2.2259999999999999E-4</v>
      </c>
      <c r="CU376">
        <v>12489998.044965399</v>
      </c>
      <c r="CV376" s="33">
        <f t="shared" si="192"/>
        <v>12.4899980449654</v>
      </c>
      <c r="CY376" s="41">
        <f t="shared" si="193"/>
        <v>0.22259999999999999</v>
      </c>
      <c r="CZ376">
        <v>13777135.9519349</v>
      </c>
      <c r="DA376" s="33">
        <f t="shared" si="194"/>
        <v>13.7771359519349</v>
      </c>
      <c r="DC376">
        <v>2.2259999999999999E-4</v>
      </c>
      <c r="DD376">
        <v>13753633.3976009</v>
      </c>
      <c r="DE376">
        <f t="shared" si="195"/>
        <v>13.7536333976009</v>
      </c>
      <c r="DG376" s="43">
        <f t="shared" si="196"/>
        <v>0.22259999999999999</v>
      </c>
      <c r="DH376" s="44">
        <v>13549599.3288077</v>
      </c>
      <c r="DI376" s="38">
        <f t="shared" si="197"/>
        <v>13.5495993288077</v>
      </c>
      <c r="DO376" s="38">
        <f t="shared" si="198"/>
        <v>0.22259999999999999</v>
      </c>
      <c r="DQ376" s="39">
        <f t="shared" si="199"/>
        <v>0</v>
      </c>
    </row>
    <row r="377" spans="1:121" x14ac:dyDescent="0.25">
      <c r="A377" s="1">
        <v>5248.4430000000002</v>
      </c>
      <c r="E377" s="1">
        <v>4575</v>
      </c>
      <c r="F377" s="1">
        <v>4575</v>
      </c>
      <c r="G377" s="1"/>
      <c r="H377" s="1">
        <v>3821.6179999999999</v>
      </c>
      <c r="I377" s="1">
        <v>1014.699</v>
      </c>
      <c r="J377" s="1"/>
      <c r="K377" s="1">
        <v>-118.285</v>
      </c>
      <c r="L377" s="1">
        <v>-105.812</v>
      </c>
      <c r="M377" s="1"/>
      <c r="N377" s="1"/>
      <c r="O377" s="1">
        <v>-831.58699999999999</v>
      </c>
      <c r="P377" s="1"/>
      <c r="Q377" s="1">
        <v>2657.5479999999998</v>
      </c>
      <c r="R377" s="1">
        <v>4518.7389999999996</v>
      </c>
      <c r="S377" s="1">
        <v>-16.581</v>
      </c>
      <c r="T377" s="1">
        <v>-28.693000000000001</v>
      </c>
      <c r="U377" s="1">
        <v>-14.227</v>
      </c>
      <c r="V377" s="1">
        <v>-0.14199999999999999</v>
      </c>
      <c r="W377" s="1">
        <v>5.3019999999999996</v>
      </c>
      <c r="X377" s="1">
        <v>6.7329999999999997</v>
      </c>
      <c r="Y377" s="1">
        <v>11.680999999999999</v>
      </c>
      <c r="Z377" s="1">
        <v>5.3419999999999996</v>
      </c>
      <c r="AA377" s="30">
        <v>5248.4430000000002</v>
      </c>
      <c r="AB377" s="1">
        <v>1422.2929999999999</v>
      </c>
      <c r="AC377" s="1">
        <v>5066.5360000000001</v>
      </c>
      <c r="AD377" s="1">
        <v>1193.6880000000001</v>
      </c>
      <c r="AH377">
        <f t="shared" si="174"/>
        <v>16.581</v>
      </c>
      <c r="AI377" s="1">
        <f t="shared" si="175"/>
        <v>28.693000000000001</v>
      </c>
      <c r="AJ377">
        <f t="shared" si="176"/>
        <v>14.227</v>
      </c>
      <c r="AK377">
        <f t="shared" si="177"/>
        <v>0.14199999999999999</v>
      </c>
      <c r="AL377">
        <f t="shared" si="178"/>
        <v>-5.3019999999999996</v>
      </c>
      <c r="AM377">
        <f t="shared" si="179"/>
        <v>-6.7329999999999997</v>
      </c>
      <c r="AN377" s="1">
        <v>5248.4430000000002</v>
      </c>
      <c r="AO377" s="1">
        <f t="shared" si="180"/>
        <v>52.484430000000003</v>
      </c>
      <c r="AP377" s="1">
        <v>1422.2929999999999</v>
      </c>
      <c r="AQ377" s="1">
        <v>5066.5360000000001</v>
      </c>
      <c r="AR377" s="1">
        <v>1193.6880000000001</v>
      </c>
      <c r="AS377" s="4">
        <f t="shared" si="181"/>
        <v>-46.697999999999411</v>
      </c>
      <c r="AU377" s="17">
        <f t="shared" si="182"/>
        <v>13.5117835</v>
      </c>
      <c r="AV377" s="17">
        <f t="shared" si="183"/>
        <v>24.749716500000005</v>
      </c>
      <c r="AW377" s="17">
        <f t="shared" si="184"/>
        <v>-24.749716500000005</v>
      </c>
      <c r="AY377" s="4">
        <f t="shared" si="172"/>
        <v>2.8118122093023253E-5</v>
      </c>
      <c r="AZ377" s="4">
        <f t="shared" si="173"/>
        <v>2.0285668604651163E-5</v>
      </c>
      <c r="BA377" s="38">
        <f t="shared" si="185"/>
        <v>2.8118122093023255E-2</v>
      </c>
      <c r="BB377" s="39">
        <f t="shared" si="186"/>
        <v>2.0285668604651162E-2</v>
      </c>
      <c r="BC377" s="1">
        <f t="shared" si="201"/>
        <v>0.1287218275972512</v>
      </c>
      <c r="BD377" s="1">
        <f t="shared" si="187"/>
        <v>-0.23578151177406331</v>
      </c>
      <c r="BF377" s="18">
        <f t="shared" si="188"/>
        <v>21.308678580000002</v>
      </c>
      <c r="BG377" s="18">
        <f t="shared" si="189"/>
        <v>9.8670728400000005</v>
      </c>
      <c r="BI377" s="21">
        <f t="shared" si="190"/>
        <v>36.590232710713686</v>
      </c>
      <c r="BJ377" s="21">
        <f t="shared" si="191"/>
        <v>350.8313955043227</v>
      </c>
      <c r="CB377" s="33">
        <v>2.232E-4</v>
      </c>
      <c r="CC377" s="40">
        <f t="shared" si="200"/>
        <v>0.22320000000000001</v>
      </c>
      <c r="CJ377" s="1">
        <v>2657.5479999999998</v>
      </c>
      <c r="CK377" s="1">
        <v>2657.5479999999998</v>
      </c>
      <c r="CM377" s="1">
        <v>3821.6179999999999</v>
      </c>
      <c r="CN377" s="1">
        <v>3821.6179999999999</v>
      </c>
      <c r="CT377">
        <v>2.232E-4</v>
      </c>
      <c r="CU377">
        <v>12494269.498831101</v>
      </c>
      <c r="CV377" s="33">
        <f t="shared" si="192"/>
        <v>12.4942694988311</v>
      </c>
      <c r="CY377" s="41">
        <f t="shared" si="193"/>
        <v>0.22320000000000001</v>
      </c>
      <c r="CZ377">
        <v>13781681.1999139</v>
      </c>
      <c r="DA377" s="33">
        <f t="shared" si="194"/>
        <v>13.7816811999139</v>
      </c>
      <c r="DC377">
        <v>2.232E-4</v>
      </c>
      <c r="DD377">
        <v>13757822.6490221</v>
      </c>
      <c r="DE377">
        <f t="shared" si="195"/>
        <v>13.757822649022101</v>
      </c>
      <c r="DG377" s="43">
        <f t="shared" si="196"/>
        <v>0.22320000000000001</v>
      </c>
      <c r="DH377" s="44">
        <v>13554047.019884201</v>
      </c>
      <c r="DI377" s="38">
        <f t="shared" si="197"/>
        <v>13.554047019884202</v>
      </c>
      <c r="DO377" s="38">
        <f t="shared" si="198"/>
        <v>0.22320000000000001</v>
      </c>
      <c r="DQ377" s="39">
        <f t="shared" si="199"/>
        <v>0</v>
      </c>
    </row>
    <row r="378" spans="1:121" x14ac:dyDescent="0.25">
      <c r="A378" s="1">
        <v>5245.0860000000002</v>
      </c>
      <c r="E378" s="1">
        <v>4576</v>
      </c>
      <c r="F378" s="1">
        <v>4576</v>
      </c>
      <c r="G378" s="1"/>
      <c r="H378" s="1">
        <v>3755.989</v>
      </c>
      <c r="I378" s="1">
        <v>1010.873</v>
      </c>
      <c r="J378" s="1"/>
      <c r="K378" s="1">
        <v>-117.80800000000001</v>
      </c>
      <c r="L378" s="1">
        <v>-105.812</v>
      </c>
      <c r="M378" s="1"/>
      <c r="N378" s="1"/>
      <c r="O378" s="1">
        <v>-833.96400000000006</v>
      </c>
      <c r="P378" s="1"/>
      <c r="Q378" s="1">
        <v>2658.0279999999998</v>
      </c>
      <c r="R378" s="1">
        <v>4510.5879999999997</v>
      </c>
      <c r="S378" s="1">
        <v>-16.585000000000001</v>
      </c>
      <c r="T378" s="1">
        <v>-28.689</v>
      </c>
      <c r="U378" s="1">
        <v>-14.231999999999999</v>
      </c>
      <c r="V378" s="1">
        <v>-0.13700000000000001</v>
      </c>
      <c r="W378" s="1">
        <v>5.3019999999999996</v>
      </c>
      <c r="X378" s="1">
        <v>6.7329999999999997</v>
      </c>
      <c r="Y378" s="1">
        <v>11.685</v>
      </c>
      <c r="Z378" s="1">
        <v>5.335</v>
      </c>
      <c r="AA378" s="30">
        <v>5245.0860000000002</v>
      </c>
      <c r="AB378" s="1">
        <v>1422.2929999999999</v>
      </c>
      <c r="AC378" s="1">
        <v>5063.79</v>
      </c>
      <c r="AD378" s="1">
        <v>1193.6880000000001</v>
      </c>
      <c r="AH378">
        <f t="shared" si="174"/>
        <v>16.585000000000001</v>
      </c>
      <c r="AI378" s="1">
        <f t="shared" si="175"/>
        <v>28.689</v>
      </c>
      <c r="AJ378">
        <f t="shared" si="176"/>
        <v>14.231999999999999</v>
      </c>
      <c r="AK378">
        <f t="shared" si="177"/>
        <v>0.13700000000000001</v>
      </c>
      <c r="AL378">
        <f t="shared" si="178"/>
        <v>-5.3019999999999996</v>
      </c>
      <c r="AM378">
        <f t="shared" si="179"/>
        <v>-6.7329999999999997</v>
      </c>
      <c r="AN378" s="1">
        <v>5245.0860000000002</v>
      </c>
      <c r="AO378" s="1">
        <f t="shared" si="180"/>
        <v>52.450860000000006</v>
      </c>
      <c r="AP378" s="1">
        <v>1422.2929999999999</v>
      </c>
      <c r="AQ378" s="1">
        <v>5063.79</v>
      </c>
      <c r="AR378" s="1">
        <v>1193.6880000000001</v>
      </c>
      <c r="AS378" s="4">
        <f t="shared" si="181"/>
        <v>-47.308999999999287</v>
      </c>
      <c r="AU378" s="17">
        <f t="shared" si="182"/>
        <v>13.5117835</v>
      </c>
      <c r="AV378" s="17">
        <f t="shared" si="183"/>
        <v>24.716146500000008</v>
      </c>
      <c r="AW378" s="17">
        <f t="shared" si="184"/>
        <v>-24.716146500000008</v>
      </c>
      <c r="AY378" s="4">
        <f t="shared" si="172"/>
        <v>2.7714313953488372E-5</v>
      </c>
      <c r="AZ378" s="4">
        <f t="shared" si="173"/>
        <v>2.030227906976744E-5</v>
      </c>
      <c r="BA378" s="38">
        <f t="shared" si="185"/>
        <v>2.7714313953488372E-2</v>
      </c>
      <c r="BB378" s="39">
        <f t="shared" si="186"/>
        <v>2.0302279069767441E-2</v>
      </c>
      <c r="BC378" s="1">
        <f t="shared" si="201"/>
        <v>0.12880421312443685</v>
      </c>
      <c r="BD378" s="1">
        <f t="shared" si="187"/>
        <v>-0.2356124046393139</v>
      </c>
      <c r="BF378" s="18">
        <f t="shared" si="188"/>
        <v>21.295049160000005</v>
      </c>
      <c r="BG378" s="18">
        <f t="shared" si="189"/>
        <v>9.8607616800000013</v>
      </c>
      <c r="BI378" s="21">
        <f t="shared" si="190"/>
        <v>36.549648707173979</v>
      </c>
      <c r="BJ378" s="21">
        <f t="shared" si="191"/>
        <v>350.65149429714239</v>
      </c>
      <c r="CB378" s="33">
        <v>2.2379999999999999E-4</v>
      </c>
      <c r="CC378" s="40">
        <f t="shared" si="200"/>
        <v>0.2238</v>
      </c>
      <c r="CJ378" s="1">
        <v>2658.0279999999998</v>
      </c>
      <c r="CK378" s="1">
        <v>2658.0279999999998</v>
      </c>
      <c r="CM378" s="1">
        <v>3755.989</v>
      </c>
      <c r="CN378" s="1">
        <v>3755.989</v>
      </c>
      <c r="CT378">
        <v>2.2379999999999999E-4</v>
      </c>
      <c r="CU378">
        <v>12498535.5491422</v>
      </c>
      <c r="CV378" s="33">
        <f t="shared" si="192"/>
        <v>12.498535549142201</v>
      </c>
      <c r="CY378" s="41">
        <f t="shared" si="193"/>
        <v>0.2238</v>
      </c>
      <c r="CZ378">
        <v>13786218.868271099</v>
      </c>
      <c r="DA378" s="33">
        <f t="shared" si="194"/>
        <v>13.786218868271099</v>
      </c>
      <c r="DC378">
        <v>2.2379999999999999E-4</v>
      </c>
      <c r="DD378">
        <v>13770031.9183995</v>
      </c>
      <c r="DE378">
        <f t="shared" si="195"/>
        <v>13.7700319183995</v>
      </c>
      <c r="DG378" s="43">
        <f t="shared" si="196"/>
        <v>0.2238</v>
      </c>
      <c r="DH378" s="44">
        <v>13558487.471896101</v>
      </c>
      <c r="DI378" s="38">
        <f t="shared" si="197"/>
        <v>13.5584874718961</v>
      </c>
      <c r="DO378" s="38">
        <f t="shared" si="198"/>
        <v>0.2238</v>
      </c>
      <c r="DQ378" s="39">
        <f t="shared" si="199"/>
        <v>0</v>
      </c>
    </row>
    <row r="379" spans="1:121" x14ac:dyDescent="0.25">
      <c r="A379" s="1">
        <v>5236.54</v>
      </c>
      <c r="E379" s="1">
        <v>4577</v>
      </c>
      <c r="F379" s="1">
        <v>4577</v>
      </c>
      <c r="G379" s="1"/>
      <c r="H379" s="1">
        <v>3691.8150000000001</v>
      </c>
      <c r="I379" s="1">
        <v>1008.482</v>
      </c>
      <c r="J379" s="1"/>
      <c r="K379" s="1">
        <v>-118.762</v>
      </c>
      <c r="L379" s="1">
        <v>-105.812</v>
      </c>
      <c r="M379" s="1"/>
      <c r="N379" s="1"/>
      <c r="O379" s="1">
        <v>-835.39</v>
      </c>
      <c r="P379" s="1"/>
      <c r="Q379" s="1">
        <v>2658.0279999999998</v>
      </c>
      <c r="R379" s="1">
        <v>4495.2449999999999</v>
      </c>
      <c r="S379" s="1">
        <v>-16.594999999999999</v>
      </c>
      <c r="T379" s="1">
        <v>-28.693000000000001</v>
      </c>
      <c r="U379" s="1">
        <v>-14.231999999999999</v>
      </c>
      <c r="V379" s="1">
        <v>-0.13700000000000001</v>
      </c>
      <c r="W379" s="1">
        <v>5.3070000000000004</v>
      </c>
      <c r="X379" s="1">
        <v>6.7270000000000003</v>
      </c>
      <c r="Y379" s="1">
        <v>11.685</v>
      </c>
      <c r="Z379" s="1">
        <v>5.3380000000000001</v>
      </c>
      <c r="AA379" s="30">
        <v>5236.54</v>
      </c>
      <c r="AB379" s="1">
        <v>1421.9880000000001</v>
      </c>
      <c r="AC379" s="1">
        <v>5056.4639999999999</v>
      </c>
      <c r="AD379" s="1">
        <v>1187.8889999999999</v>
      </c>
      <c r="AH379">
        <f t="shared" si="174"/>
        <v>16.594999999999999</v>
      </c>
      <c r="AI379" s="1">
        <f t="shared" si="175"/>
        <v>28.693000000000001</v>
      </c>
      <c r="AJ379">
        <f t="shared" si="176"/>
        <v>14.231999999999999</v>
      </c>
      <c r="AK379">
        <f t="shared" si="177"/>
        <v>0.13700000000000001</v>
      </c>
      <c r="AL379">
        <f t="shared" si="178"/>
        <v>-5.3070000000000004</v>
      </c>
      <c r="AM379">
        <f t="shared" si="179"/>
        <v>-6.7270000000000003</v>
      </c>
      <c r="AN379" s="1">
        <v>5236.54</v>
      </c>
      <c r="AO379" s="1">
        <f t="shared" si="180"/>
        <v>52.365400000000001</v>
      </c>
      <c r="AP379" s="1">
        <v>1421.9880000000001</v>
      </c>
      <c r="AQ379" s="1">
        <v>5056.4639999999999</v>
      </c>
      <c r="AR379" s="1">
        <v>1187.8889999999999</v>
      </c>
      <c r="AS379" s="4">
        <f t="shared" si="181"/>
        <v>-54.023000000000138</v>
      </c>
      <c r="AU379" s="17">
        <f t="shared" si="182"/>
        <v>13.508886</v>
      </c>
      <c r="AV379" s="17">
        <f t="shared" si="183"/>
        <v>24.636634000000001</v>
      </c>
      <c r="AW379" s="17">
        <f t="shared" si="184"/>
        <v>-24.636634000000001</v>
      </c>
      <c r="AY379" s="4">
        <f t="shared" si="172"/>
        <v>2.7327308139534889E-5</v>
      </c>
      <c r="AZ379" s="4">
        <f t="shared" si="173"/>
        <v>2.0310569767441859E-5</v>
      </c>
      <c r="BA379" s="38">
        <f t="shared" si="185"/>
        <v>2.7327308139534889E-2</v>
      </c>
      <c r="BB379" s="39">
        <f t="shared" si="186"/>
        <v>2.0310569767441861E-2</v>
      </c>
      <c r="BC379" s="1">
        <f t="shared" si="201"/>
        <v>0.12898675461277867</v>
      </c>
      <c r="BD379" s="1">
        <f t="shared" si="187"/>
        <v>-0.23523771421587536</v>
      </c>
      <c r="BF379" s="18">
        <f t="shared" si="188"/>
        <v>21.260352400000002</v>
      </c>
      <c r="BG379" s="18">
        <f t="shared" si="189"/>
        <v>9.8446952000000003</v>
      </c>
      <c r="BI379" s="21">
        <f t="shared" si="190"/>
        <v>36.459726791734646</v>
      </c>
      <c r="BJ379" s="21">
        <f t="shared" si="191"/>
        <v>350.25288746369722</v>
      </c>
      <c r="CB379" s="33">
        <v>2.2440000000000001E-4</v>
      </c>
      <c r="CC379" s="40">
        <f t="shared" si="200"/>
        <v>0.22440000000000002</v>
      </c>
      <c r="CJ379" s="1">
        <v>2658.0279999999998</v>
      </c>
      <c r="CK379" s="1">
        <v>2658.0279999999998</v>
      </c>
      <c r="CM379" s="1">
        <v>3691.8150000000001</v>
      </c>
      <c r="CN379" s="1">
        <v>3691.8150000000001</v>
      </c>
      <c r="CT379">
        <v>2.2440000000000001E-4</v>
      </c>
      <c r="CU379">
        <v>12502796.200826401</v>
      </c>
      <c r="CV379" s="33">
        <f t="shared" si="192"/>
        <v>12.502796200826401</v>
      </c>
      <c r="CY379" s="41">
        <f t="shared" si="193"/>
        <v>0.22440000000000002</v>
      </c>
      <c r="CZ379">
        <v>13790748.962975699</v>
      </c>
      <c r="DA379" s="33">
        <f t="shared" si="194"/>
        <v>13.7907489629757</v>
      </c>
      <c r="DC379">
        <v>2.2440000000000001E-4</v>
      </c>
      <c r="DD379">
        <v>13774548.820720701</v>
      </c>
      <c r="DE379">
        <f t="shared" si="195"/>
        <v>13.774548820720701</v>
      </c>
      <c r="DG379" s="43">
        <f t="shared" si="196"/>
        <v>0.22440000000000002</v>
      </c>
      <c r="DH379" s="44">
        <v>13562920.691919399</v>
      </c>
      <c r="DI379" s="38">
        <f t="shared" si="197"/>
        <v>13.5629206919194</v>
      </c>
      <c r="DO379" s="38">
        <f t="shared" si="198"/>
        <v>0.22440000000000002</v>
      </c>
      <c r="DQ379" s="39">
        <f t="shared" si="199"/>
        <v>0</v>
      </c>
    </row>
    <row r="380" spans="1:121" x14ac:dyDescent="0.25">
      <c r="A380" s="1">
        <v>5227.6890000000003</v>
      </c>
      <c r="E380" s="1">
        <v>4578</v>
      </c>
      <c r="F380" s="1">
        <v>4578</v>
      </c>
      <c r="G380" s="1"/>
      <c r="H380" s="1">
        <v>3636.8159999999998</v>
      </c>
      <c r="I380" s="1">
        <v>1005.6130000000001</v>
      </c>
      <c r="J380" s="1"/>
      <c r="K380" s="1">
        <v>-118.285</v>
      </c>
      <c r="L380" s="1">
        <v>-105.812</v>
      </c>
      <c r="M380" s="1"/>
      <c r="N380" s="1"/>
      <c r="O380" s="1">
        <v>-838.71699999999998</v>
      </c>
      <c r="P380" s="1"/>
      <c r="Q380" s="1">
        <v>2658.9879999999998</v>
      </c>
      <c r="R380" s="1">
        <v>4493.3280000000004</v>
      </c>
      <c r="S380" s="1">
        <v>-16.59</v>
      </c>
      <c r="T380" s="1">
        <v>-28.689</v>
      </c>
      <c r="U380" s="1">
        <v>-14.237</v>
      </c>
      <c r="V380" s="1">
        <v>-0.13700000000000001</v>
      </c>
      <c r="W380" s="1">
        <v>5.3019999999999996</v>
      </c>
      <c r="X380" s="1">
        <v>6.7270000000000003</v>
      </c>
      <c r="Y380" s="1">
        <v>11.688000000000001</v>
      </c>
      <c r="Z380" s="1">
        <v>5.335</v>
      </c>
      <c r="AA380" s="30">
        <v>5227.6890000000003</v>
      </c>
      <c r="AB380" s="1">
        <v>1419.546</v>
      </c>
      <c r="AC380" s="1">
        <v>5049.75</v>
      </c>
      <c r="AD380" s="1">
        <v>1183.921</v>
      </c>
      <c r="AH380">
        <f t="shared" si="174"/>
        <v>16.59</v>
      </c>
      <c r="AI380" s="1">
        <f t="shared" si="175"/>
        <v>28.689</v>
      </c>
      <c r="AJ380">
        <f t="shared" si="176"/>
        <v>14.237</v>
      </c>
      <c r="AK380">
        <f t="shared" si="177"/>
        <v>0.13700000000000001</v>
      </c>
      <c r="AL380">
        <f t="shared" si="178"/>
        <v>-5.3019999999999996</v>
      </c>
      <c r="AM380">
        <f t="shared" si="179"/>
        <v>-6.7270000000000003</v>
      </c>
      <c r="AN380" s="1">
        <v>5227.6890000000003</v>
      </c>
      <c r="AO380" s="1">
        <f t="shared" si="180"/>
        <v>52.276890000000002</v>
      </c>
      <c r="AP380" s="1">
        <v>1419.546</v>
      </c>
      <c r="AQ380" s="1">
        <v>5049.75</v>
      </c>
      <c r="AR380" s="1">
        <v>1183.921</v>
      </c>
      <c r="AS380" s="4">
        <f t="shared" si="181"/>
        <v>-57.685999999999694</v>
      </c>
      <c r="AU380" s="17">
        <f t="shared" si="182"/>
        <v>13.485687</v>
      </c>
      <c r="AV380" s="17">
        <f t="shared" si="183"/>
        <v>24.595743000000002</v>
      </c>
      <c r="AW380" s="17">
        <f t="shared" si="184"/>
        <v>-24.595743000000002</v>
      </c>
      <c r="AY380" s="4">
        <f t="shared" si="172"/>
        <v>2.6990866279069766E-5</v>
      </c>
      <c r="AZ380" s="4">
        <f t="shared" si="173"/>
        <v>2.033549418604651E-5</v>
      </c>
      <c r="BA380" s="38">
        <f t="shared" si="185"/>
        <v>2.6990866279069766E-2</v>
      </c>
      <c r="BB380" s="39">
        <f t="shared" si="186"/>
        <v>2.0335494186046511E-2</v>
      </c>
      <c r="BC380" s="1">
        <f t="shared" si="201"/>
        <v>0.12898325627251353</v>
      </c>
      <c r="BD380" s="1">
        <f t="shared" si="187"/>
        <v>-0.23524489501957749</v>
      </c>
      <c r="BF380" s="18">
        <f t="shared" si="188"/>
        <v>21.224417340000006</v>
      </c>
      <c r="BG380" s="18">
        <f t="shared" si="189"/>
        <v>9.8280553200000007</v>
      </c>
      <c r="BI380" s="21">
        <f t="shared" si="190"/>
        <v>36.461450112062309</v>
      </c>
      <c r="BJ380" s="21">
        <f t="shared" si="191"/>
        <v>350.26052661657178</v>
      </c>
      <c r="CB380" s="33">
        <v>2.2499999999999999E-4</v>
      </c>
      <c r="CC380" s="40">
        <f t="shared" si="200"/>
        <v>0.22500000000000001</v>
      </c>
      <c r="CJ380" s="1">
        <v>2658.9879999999998</v>
      </c>
      <c r="CK380" s="1">
        <v>2658.9879999999998</v>
      </c>
      <c r="CM380" s="1">
        <v>3636.8159999999998</v>
      </c>
      <c r="CN380" s="1">
        <v>3636.8159999999998</v>
      </c>
      <c r="CT380">
        <v>2.2499999999999999E-4</v>
      </c>
      <c r="CU380">
        <v>12507051.4588049</v>
      </c>
      <c r="CV380" s="33">
        <f t="shared" si="192"/>
        <v>12.5070514588049</v>
      </c>
      <c r="CY380" s="41">
        <f t="shared" si="193"/>
        <v>0.22500000000000001</v>
      </c>
      <c r="CZ380">
        <v>13795271.4899907</v>
      </c>
      <c r="DA380" s="33">
        <f t="shared" si="194"/>
        <v>13.7952714899907</v>
      </c>
      <c r="DC380">
        <v>2.2499999999999999E-4</v>
      </c>
      <c r="DD380">
        <v>13779058.498119799</v>
      </c>
      <c r="DE380">
        <f t="shared" si="195"/>
        <v>13.779058498119799</v>
      </c>
      <c r="DG380" s="43">
        <f t="shared" si="196"/>
        <v>0.22500000000000001</v>
      </c>
      <c r="DH380" s="44">
        <v>13567346.6870206</v>
      </c>
      <c r="DI380" s="38">
        <f t="shared" si="197"/>
        <v>13.567346687020599</v>
      </c>
      <c r="DO380" s="38">
        <f t="shared" si="198"/>
        <v>0.22500000000000001</v>
      </c>
      <c r="DQ380" s="39">
        <f t="shared" si="199"/>
        <v>0</v>
      </c>
    </row>
    <row r="381" spans="1:121" x14ac:dyDescent="0.25">
      <c r="A381" s="1">
        <v>5226.1629999999996</v>
      </c>
      <c r="E381" s="1">
        <v>4579</v>
      </c>
      <c r="F381" s="1">
        <v>4579</v>
      </c>
      <c r="G381" s="1"/>
      <c r="H381" s="1">
        <v>3589.5410000000002</v>
      </c>
      <c r="I381" s="1">
        <v>1001.787</v>
      </c>
      <c r="J381" s="1"/>
      <c r="K381" s="1">
        <v>-118.285</v>
      </c>
      <c r="L381" s="1">
        <v>-105.812</v>
      </c>
      <c r="M381" s="1"/>
      <c r="N381" s="1"/>
      <c r="O381" s="1">
        <v>-840.14300000000003</v>
      </c>
      <c r="P381" s="1"/>
      <c r="Q381" s="1">
        <v>2660.9079999999999</v>
      </c>
      <c r="R381" s="1">
        <v>4497.1629999999996</v>
      </c>
      <c r="S381" s="1">
        <v>-16.59</v>
      </c>
      <c r="T381" s="1">
        <v>-28.693000000000001</v>
      </c>
      <c r="U381" s="1">
        <v>-14.231999999999999</v>
      </c>
      <c r="V381" s="1">
        <v>-0.13700000000000001</v>
      </c>
      <c r="W381" s="1">
        <v>5.3070000000000004</v>
      </c>
      <c r="X381" s="1">
        <v>6.7270000000000003</v>
      </c>
      <c r="Y381" s="1">
        <v>11.685</v>
      </c>
      <c r="Z381" s="1">
        <v>5.3419999999999996</v>
      </c>
      <c r="AA381" s="30">
        <v>5226.1629999999996</v>
      </c>
      <c r="AB381" s="1">
        <v>1412.221</v>
      </c>
      <c r="AC381" s="1">
        <v>5046.0870000000004</v>
      </c>
      <c r="AD381" s="1">
        <v>1183.616</v>
      </c>
      <c r="AH381">
        <f t="shared" si="174"/>
        <v>16.59</v>
      </c>
      <c r="AI381" s="1">
        <f t="shared" si="175"/>
        <v>28.693000000000001</v>
      </c>
      <c r="AJ381">
        <f t="shared" si="176"/>
        <v>14.231999999999999</v>
      </c>
      <c r="AK381">
        <f t="shared" si="177"/>
        <v>0.13700000000000001</v>
      </c>
      <c r="AL381">
        <f t="shared" si="178"/>
        <v>-5.3070000000000004</v>
      </c>
      <c r="AM381">
        <f t="shared" si="179"/>
        <v>-6.7270000000000003</v>
      </c>
      <c r="AN381" s="1">
        <v>5226.1629999999996</v>
      </c>
      <c r="AO381" s="1">
        <f t="shared" si="180"/>
        <v>52.261629999999997</v>
      </c>
      <c r="AP381" s="1">
        <v>1412.221</v>
      </c>
      <c r="AQ381" s="1">
        <v>5046.0870000000004</v>
      </c>
      <c r="AR381" s="1">
        <v>1183.616</v>
      </c>
      <c r="AS381" s="4">
        <f t="shared" si="181"/>
        <v>-48.529000000001361</v>
      </c>
      <c r="AU381" s="17">
        <f t="shared" si="182"/>
        <v>13.4160995</v>
      </c>
      <c r="AV381" s="17">
        <f t="shared" si="183"/>
        <v>24.723320499999996</v>
      </c>
      <c r="AW381" s="17">
        <f t="shared" si="184"/>
        <v>-24.723320499999996</v>
      </c>
      <c r="AY381" s="4">
        <f t="shared" si="172"/>
        <v>2.6693767441860468E-5</v>
      </c>
      <c r="AZ381" s="4">
        <f t="shared" si="173"/>
        <v>2.0354947674418602E-5</v>
      </c>
      <c r="BA381" s="38">
        <f t="shared" si="185"/>
        <v>2.6693767441860469E-2</v>
      </c>
      <c r="BB381" s="39">
        <f t="shared" si="186"/>
        <v>2.0354947674418603E-2</v>
      </c>
      <c r="BC381" s="1">
        <f t="shared" si="201"/>
        <v>0.12835515750274151</v>
      </c>
      <c r="BD381" s="1">
        <f t="shared" si="187"/>
        <v>-0.23653415038910955</v>
      </c>
      <c r="BF381" s="18">
        <f t="shared" si="188"/>
        <v>21.21822178</v>
      </c>
      <c r="BG381" s="18">
        <f t="shared" si="189"/>
        <v>9.8251864399999995</v>
      </c>
      <c r="BI381" s="21">
        <f t="shared" si="190"/>
        <v>36.770858373033754</v>
      </c>
      <c r="BJ381" s="21">
        <f t="shared" si="191"/>
        <v>351.63207488203142</v>
      </c>
      <c r="CB381" s="33">
        <v>2.2560000000000001E-4</v>
      </c>
      <c r="CC381" s="40">
        <f t="shared" si="200"/>
        <v>0.22559999999999999</v>
      </c>
      <c r="CJ381" s="1">
        <v>2660.9079999999999</v>
      </c>
      <c r="CK381" s="1">
        <v>2660.9079999999999</v>
      </c>
      <c r="CM381" s="1">
        <v>3589.5410000000002</v>
      </c>
      <c r="CN381" s="1">
        <v>3589.5410000000002</v>
      </c>
      <c r="CT381">
        <v>2.2560000000000001E-4</v>
      </c>
      <c r="CU381">
        <v>12511301.3279927</v>
      </c>
      <c r="CV381" s="33">
        <f t="shared" si="192"/>
        <v>12.511301327992699</v>
      </c>
      <c r="CY381" s="41">
        <f t="shared" si="193"/>
        <v>0.22559999999999999</v>
      </c>
      <c r="CZ381">
        <v>13799786.455272499</v>
      </c>
      <c r="DA381" s="33">
        <f t="shared" si="194"/>
        <v>13.7997864552725</v>
      </c>
      <c r="DC381">
        <v>2.2560000000000001E-4</v>
      </c>
      <c r="DD381">
        <v>13783560.957653699</v>
      </c>
      <c r="DE381">
        <f t="shared" si="195"/>
        <v>13.7835609576537</v>
      </c>
      <c r="DG381" s="43">
        <f t="shared" si="196"/>
        <v>0.22559999999999999</v>
      </c>
      <c r="DH381" s="44">
        <v>13571765.4642567</v>
      </c>
      <c r="DI381" s="38">
        <f t="shared" si="197"/>
        <v>13.5717654642567</v>
      </c>
      <c r="DO381" s="38">
        <f t="shared" si="198"/>
        <v>0.22559999999999999</v>
      </c>
      <c r="DQ381" s="39">
        <f t="shared" si="199"/>
        <v>0</v>
      </c>
    </row>
    <row r="382" spans="1:121" x14ac:dyDescent="0.25">
      <c r="A382" s="1">
        <v>5217.0060000000003</v>
      </c>
      <c r="E382" s="1">
        <v>4580</v>
      </c>
      <c r="F382" s="1">
        <v>4580</v>
      </c>
      <c r="G382" s="1"/>
      <c r="H382" s="1">
        <v>3542.7530000000002</v>
      </c>
      <c r="I382" s="1">
        <v>999.87400000000002</v>
      </c>
      <c r="J382" s="1"/>
      <c r="K382" s="1">
        <v>-118.285</v>
      </c>
      <c r="L382" s="1">
        <v>-106.28700000000001</v>
      </c>
      <c r="M382" s="1"/>
      <c r="N382" s="1"/>
      <c r="O382" s="1">
        <v>-842.52</v>
      </c>
      <c r="P382" s="1"/>
      <c r="Q382" s="1">
        <v>2661.3879999999999</v>
      </c>
      <c r="R382" s="1">
        <v>4505.3140000000003</v>
      </c>
      <c r="S382" s="1">
        <v>-16.600000000000001</v>
      </c>
      <c r="T382" s="1">
        <v>-28.702999999999999</v>
      </c>
      <c r="U382" s="1">
        <v>-14.242000000000001</v>
      </c>
      <c r="V382" s="1">
        <v>-0.13700000000000001</v>
      </c>
      <c r="W382" s="1">
        <v>5.3019999999999996</v>
      </c>
      <c r="X382" s="1">
        <v>6.7329999999999997</v>
      </c>
      <c r="Y382" s="1">
        <v>11.688000000000001</v>
      </c>
      <c r="Z382" s="1">
        <v>5.3380000000000001</v>
      </c>
      <c r="AA382" s="30">
        <v>5217.0060000000003</v>
      </c>
      <c r="AB382" s="1">
        <v>1412.5260000000001</v>
      </c>
      <c r="AC382" s="1">
        <v>5040.5929999999998</v>
      </c>
      <c r="AD382" s="1">
        <v>1183.616</v>
      </c>
      <c r="AH382">
        <f t="shared" si="174"/>
        <v>16.600000000000001</v>
      </c>
      <c r="AI382" s="1">
        <f t="shared" si="175"/>
        <v>28.702999999999999</v>
      </c>
      <c r="AJ382">
        <f t="shared" si="176"/>
        <v>14.242000000000001</v>
      </c>
      <c r="AK382">
        <f t="shared" si="177"/>
        <v>0.13700000000000001</v>
      </c>
      <c r="AL382">
        <f t="shared" si="178"/>
        <v>-5.3019999999999996</v>
      </c>
      <c r="AM382">
        <f t="shared" si="179"/>
        <v>-6.7329999999999997</v>
      </c>
      <c r="AN382" s="1">
        <v>5217.0060000000003</v>
      </c>
      <c r="AO382" s="1">
        <f t="shared" si="180"/>
        <v>52.170060000000007</v>
      </c>
      <c r="AP382" s="1">
        <v>1412.5260000000001</v>
      </c>
      <c r="AQ382" s="1">
        <v>5040.5929999999998</v>
      </c>
      <c r="AR382" s="1">
        <v>1183.616</v>
      </c>
      <c r="AS382" s="4">
        <f t="shared" si="181"/>
        <v>-52.496999999999389</v>
      </c>
      <c r="AU382" s="17">
        <f t="shared" si="182"/>
        <v>13.418996999999999</v>
      </c>
      <c r="AV382" s="17">
        <f t="shared" si="183"/>
        <v>24.625803000000005</v>
      </c>
      <c r="AW382" s="17">
        <f t="shared" si="184"/>
        <v>-24.625803000000005</v>
      </c>
      <c r="AY382" s="4">
        <f t="shared" si="172"/>
        <v>2.641062209302326E-5</v>
      </c>
      <c r="AZ382" s="4">
        <f t="shared" si="173"/>
        <v>2.0371558139534883E-5</v>
      </c>
      <c r="BA382" s="38">
        <f t="shared" si="185"/>
        <v>2.6410622093023261E-2</v>
      </c>
      <c r="BB382" s="39">
        <f t="shared" si="186"/>
        <v>2.0371558139534882E-2</v>
      </c>
      <c r="BC382" s="1">
        <f t="shared" si="201"/>
        <v>0.12860821896697069</v>
      </c>
      <c r="BD382" s="1">
        <f t="shared" si="187"/>
        <v>-0.23601470843621805</v>
      </c>
      <c r="BF382" s="18">
        <f t="shared" si="188"/>
        <v>21.181044360000001</v>
      </c>
      <c r="BG382" s="18">
        <f t="shared" si="189"/>
        <v>9.8079712800000003</v>
      </c>
      <c r="BI382" s="21">
        <f t="shared" si="190"/>
        <v>36.64619755321641</v>
      </c>
      <c r="BJ382" s="21">
        <f t="shared" si="191"/>
        <v>351.07947705980644</v>
      </c>
      <c r="CB382" s="33">
        <v>2.262E-4</v>
      </c>
      <c r="CC382" s="40">
        <f t="shared" si="200"/>
        <v>0.22619999999999998</v>
      </c>
      <c r="CJ382" s="1">
        <v>2661.3879999999999</v>
      </c>
      <c r="CK382" s="1">
        <v>2661.3879999999999</v>
      </c>
      <c r="CM382" s="1">
        <v>3542.7530000000002</v>
      </c>
      <c r="CN382" s="1">
        <v>3542.7530000000002</v>
      </c>
      <c r="CT382">
        <v>2.262E-4</v>
      </c>
      <c r="CU382">
        <v>12515545.813298799</v>
      </c>
      <c r="CV382" s="33">
        <f t="shared" si="192"/>
        <v>12.515545813298798</v>
      </c>
      <c r="CY382" s="41">
        <f t="shared" si="193"/>
        <v>0.22619999999999998</v>
      </c>
      <c r="CZ382">
        <v>13804293.864770999</v>
      </c>
      <c r="DA382" s="33">
        <f t="shared" si="194"/>
        <v>13.804293864770999</v>
      </c>
      <c r="DC382">
        <v>2.262E-4</v>
      </c>
      <c r="DD382">
        <v>13788056.2063698</v>
      </c>
      <c r="DE382">
        <f t="shared" si="195"/>
        <v>13.7880562063698</v>
      </c>
      <c r="DG382" s="43">
        <f t="shared" si="196"/>
        <v>0.22619999999999998</v>
      </c>
      <c r="DH382" s="44">
        <v>13576177.030674901</v>
      </c>
      <c r="DI382" s="38">
        <f t="shared" si="197"/>
        <v>13.5761770306749</v>
      </c>
      <c r="DO382" s="38">
        <f t="shared" si="198"/>
        <v>0.22619999999999998</v>
      </c>
      <c r="DQ382" s="39">
        <f t="shared" si="199"/>
        <v>0</v>
      </c>
    </row>
    <row r="383" spans="1:121" x14ac:dyDescent="0.25">
      <c r="A383" s="1">
        <v>5215.7860000000001</v>
      </c>
      <c r="E383" s="1">
        <v>4581</v>
      </c>
      <c r="F383" s="1">
        <v>4581</v>
      </c>
      <c r="G383" s="1"/>
      <c r="H383" s="1">
        <v>3494.5219999999999</v>
      </c>
      <c r="I383" s="1">
        <v>997.48299999999995</v>
      </c>
      <c r="J383" s="1"/>
      <c r="K383" s="1">
        <v>-117.80800000000001</v>
      </c>
      <c r="L383" s="1">
        <v>-105.812</v>
      </c>
      <c r="M383" s="1"/>
      <c r="N383" s="1"/>
      <c r="O383" s="1">
        <v>-841.56899999999996</v>
      </c>
      <c r="P383" s="1"/>
      <c r="Q383" s="1">
        <v>2662.348</v>
      </c>
      <c r="R383" s="1">
        <v>4510.5879999999997</v>
      </c>
      <c r="S383" s="1">
        <v>-16.59</v>
      </c>
      <c r="T383" s="1">
        <v>-28.702999999999999</v>
      </c>
      <c r="U383" s="1">
        <v>-14.242000000000001</v>
      </c>
      <c r="V383" s="1">
        <v>-0.13700000000000001</v>
      </c>
      <c r="W383" s="1">
        <v>5.298</v>
      </c>
      <c r="X383" s="1">
        <v>6.7270000000000003</v>
      </c>
      <c r="Y383" s="1">
        <v>11.685</v>
      </c>
      <c r="Z383" s="1">
        <v>5.3419999999999996</v>
      </c>
      <c r="AA383" s="30">
        <v>5215.7860000000001</v>
      </c>
      <c r="AB383" s="1">
        <v>1412.5260000000001</v>
      </c>
      <c r="AC383" s="1">
        <v>5036.6260000000002</v>
      </c>
      <c r="AD383" s="1">
        <v>1183.3109999999999</v>
      </c>
      <c r="AH383">
        <f t="shared" si="174"/>
        <v>16.59</v>
      </c>
      <c r="AI383" s="1">
        <f t="shared" si="175"/>
        <v>28.702999999999999</v>
      </c>
      <c r="AJ383">
        <f t="shared" si="176"/>
        <v>14.242000000000001</v>
      </c>
      <c r="AK383">
        <f t="shared" si="177"/>
        <v>0.13700000000000001</v>
      </c>
      <c r="AL383">
        <f t="shared" si="178"/>
        <v>-5.298</v>
      </c>
      <c r="AM383">
        <f t="shared" si="179"/>
        <v>-6.7270000000000003</v>
      </c>
      <c r="AN383" s="1">
        <v>5215.7860000000001</v>
      </c>
      <c r="AO383" s="1">
        <f t="shared" si="180"/>
        <v>52.157859999999999</v>
      </c>
      <c r="AP383" s="1">
        <v>1412.5260000000001</v>
      </c>
      <c r="AQ383" s="1">
        <v>5036.6260000000002</v>
      </c>
      <c r="AR383" s="1">
        <v>1183.3109999999999</v>
      </c>
      <c r="AS383" s="4">
        <f t="shared" si="181"/>
        <v>-50.055000000000291</v>
      </c>
      <c r="AU383" s="17">
        <f t="shared" si="182"/>
        <v>13.418996999999999</v>
      </c>
      <c r="AV383" s="17">
        <f t="shared" si="183"/>
        <v>24.613602999999998</v>
      </c>
      <c r="AW383" s="17">
        <f t="shared" si="184"/>
        <v>-24.613602999999998</v>
      </c>
      <c r="AY383" s="4">
        <f t="shared" si="172"/>
        <v>2.6116308139534886E-5</v>
      </c>
      <c r="AZ383" s="4">
        <f t="shared" si="173"/>
        <v>2.0371610465116278E-5</v>
      </c>
      <c r="BA383" s="38">
        <f t="shared" si="185"/>
        <v>2.6116308139534885E-2</v>
      </c>
      <c r="BB383" s="39">
        <f t="shared" si="186"/>
        <v>2.0371610465116277E-2</v>
      </c>
      <c r="BC383" s="1">
        <f t="shared" si="201"/>
        <v>0.12863830111128025</v>
      </c>
      <c r="BD383" s="1">
        <f t="shared" si="187"/>
        <v>-0.23595296087684578</v>
      </c>
      <c r="BF383" s="18">
        <f t="shared" si="188"/>
        <v>21.176091160000002</v>
      </c>
      <c r="BG383" s="18">
        <f t="shared" si="189"/>
        <v>9.8056776800000005</v>
      </c>
      <c r="BI383" s="21">
        <f t="shared" si="190"/>
        <v>36.631378762916142</v>
      </c>
      <c r="BJ383" s="21">
        <f t="shared" si="191"/>
        <v>351.01378816685718</v>
      </c>
      <c r="CB383" s="33">
        <v>2.2680000000000001E-4</v>
      </c>
      <c r="CC383" s="40">
        <f t="shared" si="200"/>
        <v>0.2268</v>
      </c>
      <c r="CJ383" s="1">
        <v>2662.348</v>
      </c>
      <c r="CK383" s="1">
        <v>2662.348</v>
      </c>
      <c r="CM383" s="1">
        <v>3494.5219999999999</v>
      </c>
      <c r="CN383" s="1">
        <v>3494.5219999999999</v>
      </c>
      <c r="CT383">
        <v>2.2680000000000001E-4</v>
      </c>
      <c r="CU383">
        <v>12519784.9196258</v>
      </c>
      <c r="CV383" s="33">
        <f t="shared" si="192"/>
        <v>12.519784919625801</v>
      </c>
      <c r="CY383" s="41">
        <f t="shared" si="193"/>
        <v>0.2268</v>
      </c>
      <c r="CZ383">
        <v>13808793.724429499</v>
      </c>
      <c r="DA383" s="33">
        <f t="shared" si="194"/>
        <v>13.808793724429499</v>
      </c>
      <c r="DC383">
        <v>2.2680000000000001E-4</v>
      </c>
      <c r="DD383">
        <v>13792544.2513058</v>
      </c>
      <c r="DE383">
        <f t="shared" si="195"/>
        <v>13.792544251305801</v>
      </c>
      <c r="DG383" s="43">
        <f t="shared" si="196"/>
        <v>0.2268</v>
      </c>
      <c r="DH383" s="44">
        <v>13580581.393313101</v>
      </c>
      <c r="DI383" s="38">
        <f t="shared" si="197"/>
        <v>13.5805813933131</v>
      </c>
      <c r="DO383" s="38">
        <f t="shared" si="198"/>
        <v>0.2268</v>
      </c>
      <c r="DQ383" s="39">
        <f t="shared" si="199"/>
        <v>0</v>
      </c>
    </row>
    <row r="384" spans="1:121" x14ac:dyDescent="0.25">
      <c r="A384" s="1">
        <v>5206.3239999999996</v>
      </c>
      <c r="E384" s="1">
        <v>4582</v>
      </c>
      <c r="F384" s="1">
        <v>4582</v>
      </c>
      <c r="G384" s="1"/>
      <c r="H384" s="1">
        <v>3450.154</v>
      </c>
      <c r="I384" s="1">
        <v>996.52700000000004</v>
      </c>
      <c r="J384" s="1"/>
      <c r="K384" s="1">
        <v>-119.239</v>
      </c>
      <c r="L384" s="1">
        <v>-106.761</v>
      </c>
      <c r="M384" s="1"/>
      <c r="N384" s="1"/>
      <c r="O384" s="1">
        <v>-841.56899999999996</v>
      </c>
      <c r="P384" s="1"/>
      <c r="Q384" s="1">
        <v>2662.8270000000002</v>
      </c>
      <c r="R384" s="1">
        <v>4515.3829999999998</v>
      </c>
      <c r="S384" s="1">
        <v>-16.594999999999999</v>
      </c>
      <c r="T384" s="1">
        <v>-28.698</v>
      </c>
      <c r="U384" s="1">
        <v>-14.231999999999999</v>
      </c>
      <c r="V384" s="1">
        <v>-0.13700000000000001</v>
      </c>
      <c r="W384" s="1">
        <v>5.298</v>
      </c>
      <c r="X384" s="1">
        <v>6.7380000000000004</v>
      </c>
      <c r="Y384" s="1">
        <v>11.685</v>
      </c>
      <c r="Z384" s="1">
        <v>5.3419999999999996</v>
      </c>
      <c r="AA384" s="30">
        <v>5206.3239999999996</v>
      </c>
      <c r="AB384" s="1">
        <v>1412.221</v>
      </c>
      <c r="AC384" s="1">
        <v>5036.32</v>
      </c>
      <c r="AD384" s="1">
        <v>1183.616</v>
      </c>
      <c r="AH384">
        <f t="shared" si="174"/>
        <v>16.594999999999999</v>
      </c>
      <c r="AI384" s="1">
        <f t="shared" si="175"/>
        <v>28.698</v>
      </c>
      <c r="AJ384">
        <f t="shared" si="176"/>
        <v>14.231999999999999</v>
      </c>
      <c r="AK384">
        <f t="shared" si="177"/>
        <v>0.13700000000000001</v>
      </c>
      <c r="AL384">
        <f t="shared" si="178"/>
        <v>-5.298</v>
      </c>
      <c r="AM384">
        <f t="shared" si="179"/>
        <v>-6.7380000000000004</v>
      </c>
      <c r="AN384" s="1">
        <v>5206.3239999999996</v>
      </c>
      <c r="AO384" s="1">
        <f t="shared" si="180"/>
        <v>52.063239999999993</v>
      </c>
      <c r="AP384" s="1">
        <v>1412.221</v>
      </c>
      <c r="AQ384" s="1">
        <v>5036.32</v>
      </c>
      <c r="AR384" s="1">
        <v>1183.616</v>
      </c>
      <c r="AS384" s="4">
        <f t="shared" si="181"/>
        <v>-58.601000000000568</v>
      </c>
      <c r="AU384" s="17">
        <f t="shared" si="182"/>
        <v>13.4160995</v>
      </c>
      <c r="AV384" s="17">
        <f t="shared" si="183"/>
        <v>24.524930499999993</v>
      </c>
      <c r="AW384" s="17">
        <f t="shared" si="184"/>
        <v>-24.524930499999993</v>
      </c>
      <c r="AY384" s="4">
        <f t="shared" si="172"/>
        <v>2.5852796511627907E-5</v>
      </c>
      <c r="AZ384" s="4">
        <f t="shared" si="173"/>
        <v>2.037439534883721E-5</v>
      </c>
      <c r="BA384" s="38">
        <f t="shared" si="185"/>
        <v>2.5852796511627908E-2</v>
      </c>
      <c r="BB384" s="39">
        <f t="shared" si="186"/>
        <v>2.0374395348837209E-2</v>
      </c>
      <c r="BC384" s="1">
        <f t="shared" si="201"/>
        <v>0.12884426228563572</v>
      </c>
      <c r="BD384" s="1">
        <f t="shared" si="187"/>
        <v>-0.23553019846632667</v>
      </c>
      <c r="BF384" s="18">
        <f t="shared" si="188"/>
        <v>21.137675439999999</v>
      </c>
      <c r="BG384" s="18">
        <f t="shared" si="189"/>
        <v>9.7878891199999991</v>
      </c>
      <c r="BI384" s="21">
        <f t="shared" si="190"/>
        <v>36.529920056337097</v>
      </c>
      <c r="BJ384" s="21">
        <f t="shared" si="191"/>
        <v>350.56404092162416</v>
      </c>
      <c r="CB384" s="33">
        <v>2.274E-4</v>
      </c>
      <c r="CC384" s="40">
        <f t="shared" si="200"/>
        <v>0.22739999999999999</v>
      </c>
      <c r="CJ384" s="1">
        <v>2662.8270000000002</v>
      </c>
      <c r="CK384" s="1">
        <v>2662.8270000000002</v>
      </c>
      <c r="CM384" s="1">
        <v>3450.154</v>
      </c>
      <c r="CN384" s="1">
        <v>3450.154</v>
      </c>
      <c r="CT384">
        <v>2.274E-4</v>
      </c>
      <c r="CU384">
        <v>12524018.6518702</v>
      </c>
      <c r="CV384" s="33">
        <f t="shared" si="192"/>
        <v>12.5240186518702</v>
      </c>
      <c r="CY384" s="41">
        <f t="shared" si="193"/>
        <v>0.22739999999999999</v>
      </c>
      <c r="CZ384">
        <v>13813286.040185099</v>
      </c>
      <c r="DA384" s="33">
        <f t="shared" si="194"/>
        <v>13.813286040185099</v>
      </c>
      <c r="DC384">
        <v>2.274E-4</v>
      </c>
      <c r="DD384">
        <v>13797025.0994903</v>
      </c>
      <c r="DE384">
        <f t="shared" si="195"/>
        <v>13.7970250994903</v>
      </c>
      <c r="DG384" s="43">
        <f t="shared" si="196"/>
        <v>0.22739999999999999</v>
      </c>
      <c r="DH384" s="44">
        <v>13584978.5591997</v>
      </c>
      <c r="DI384" s="38">
        <f t="shared" si="197"/>
        <v>13.584978559199699</v>
      </c>
      <c r="DO384" s="38">
        <f t="shared" si="198"/>
        <v>0.22739999999999999</v>
      </c>
      <c r="DQ384" s="39">
        <f t="shared" si="199"/>
        <v>0</v>
      </c>
    </row>
    <row r="385" spans="1:121" x14ac:dyDescent="0.25">
      <c r="A385" s="1">
        <v>5205.7139999999999</v>
      </c>
      <c r="E385" s="1">
        <v>4583</v>
      </c>
      <c r="F385" s="1">
        <v>4583</v>
      </c>
      <c r="G385" s="1"/>
      <c r="H385" s="1">
        <v>3409.165</v>
      </c>
      <c r="I385" s="1">
        <v>995.09199999999998</v>
      </c>
      <c r="J385" s="1"/>
      <c r="K385" s="1">
        <v>-118.285</v>
      </c>
      <c r="L385" s="1">
        <v>-106.761</v>
      </c>
      <c r="M385" s="1"/>
      <c r="N385" s="1"/>
      <c r="O385" s="1">
        <v>-842.995</v>
      </c>
      <c r="P385" s="1"/>
      <c r="Q385" s="1">
        <v>2662.348</v>
      </c>
      <c r="R385" s="1">
        <v>4527.8490000000002</v>
      </c>
      <c r="S385" s="1">
        <v>-16.59</v>
      </c>
      <c r="T385" s="1">
        <v>-28.698</v>
      </c>
      <c r="U385" s="1">
        <v>-14.231999999999999</v>
      </c>
      <c r="V385" s="1">
        <v>-0.14199999999999999</v>
      </c>
      <c r="W385" s="1">
        <v>5.3019999999999996</v>
      </c>
      <c r="X385" s="1">
        <v>6.7380000000000004</v>
      </c>
      <c r="Y385" s="1">
        <v>11.685</v>
      </c>
      <c r="Z385" s="1">
        <v>5.3380000000000001</v>
      </c>
      <c r="AA385" s="30">
        <v>5205.7139999999999</v>
      </c>
      <c r="AB385" s="1">
        <v>1412.5260000000001</v>
      </c>
      <c r="AC385" s="1">
        <v>5033.8789999999999</v>
      </c>
      <c r="AD385" s="1">
        <v>1183.921</v>
      </c>
      <c r="AH385">
        <f t="shared" si="174"/>
        <v>16.59</v>
      </c>
      <c r="AI385" s="1">
        <f t="shared" si="175"/>
        <v>28.698</v>
      </c>
      <c r="AJ385">
        <f t="shared" si="176"/>
        <v>14.231999999999999</v>
      </c>
      <c r="AK385">
        <f t="shared" si="177"/>
        <v>0.14199999999999999</v>
      </c>
      <c r="AL385">
        <f t="shared" si="178"/>
        <v>-5.3019999999999996</v>
      </c>
      <c r="AM385">
        <f t="shared" si="179"/>
        <v>-6.7380000000000004</v>
      </c>
      <c r="AN385" s="1">
        <v>5205.7139999999999</v>
      </c>
      <c r="AO385" s="1">
        <f t="shared" si="180"/>
        <v>52.057139999999997</v>
      </c>
      <c r="AP385" s="1">
        <v>1412.5260000000001</v>
      </c>
      <c r="AQ385" s="1">
        <v>5033.8789999999999</v>
      </c>
      <c r="AR385" s="1">
        <v>1183.921</v>
      </c>
      <c r="AS385" s="4">
        <f t="shared" si="181"/>
        <v>-56.769999999999527</v>
      </c>
      <c r="AU385" s="17">
        <f t="shared" si="182"/>
        <v>13.418996999999999</v>
      </c>
      <c r="AV385" s="17">
        <f t="shared" si="183"/>
        <v>24.512882999999995</v>
      </c>
      <c r="AW385" s="17">
        <f t="shared" si="184"/>
        <v>-24.512882999999995</v>
      </c>
      <c r="AY385" s="4">
        <f t="shared" si="172"/>
        <v>2.5606145348837209E-5</v>
      </c>
      <c r="AZ385" s="4">
        <f t="shared" si="173"/>
        <v>2.0379901162790697E-5</v>
      </c>
      <c r="BA385" s="38">
        <f t="shared" si="185"/>
        <v>2.5606145348837209E-2</v>
      </c>
      <c r="BB385" s="39">
        <f t="shared" si="186"/>
        <v>2.0379901162790696E-2</v>
      </c>
      <c r="BC385" s="1">
        <f t="shared" si="201"/>
        <v>0.12888719011455488</v>
      </c>
      <c r="BD385" s="1">
        <f t="shared" si="187"/>
        <v>-0.23544208344907153</v>
      </c>
      <c r="BF385" s="18">
        <f t="shared" si="188"/>
        <v>21.135198840000001</v>
      </c>
      <c r="BG385" s="18">
        <f t="shared" si="189"/>
        <v>9.7867423200000001</v>
      </c>
      <c r="BI385" s="21">
        <f t="shared" si="190"/>
        <v>36.508773342583801</v>
      </c>
      <c r="BJ385" s="21">
        <f t="shared" si="191"/>
        <v>350.47030154156545</v>
      </c>
      <c r="CB385" s="33">
        <v>2.2800000000000001E-4</v>
      </c>
      <c r="CC385" s="40">
        <f t="shared" si="200"/>
        <v>0.22800000000000001</v>
      </c>
      <c r="CJ385" s="1">
        <v>2662.348</v>
      </c>
      <c r="CK385" s="1">
        <v>2662.348</v>
      </c>
      <c r="CM385" s="1">
        <v>3409.165</v>
      </c>
      <c r="CN385" s="1">
        <v>3409.165</v>
      </c>
      <c r="CT385">
        <v>2.2800000000000001E-4</v>
      </c>
      <c r="CU385">
        <v>12528247.014922399</v>
      </c>
      <c r="CV385" s="33">
        <f t="shared" si="192"/>
        <v>12.5282470149224</v>
      </c>
      <c r="CY385" s="41">
        <f t="shared" si="193"/>
        <v>0.22800000000000001</v>
      </c>
      <c r="CZ385">
        <v>13817770.8179681</v>
      </c>
      <c r="DA385" s="33">
        <f t="shared" si="194"/>
        <v>13.8177708179681</v>
      </c>
      <c r="DC385">
        <v>2.2800000000000001E-4</v>
      </c>
      <c r="DD385">
        <v>13801498.7579419</v>
      </c>
      <c r="DE385">
        <f t="shared" si="195"/>
        <v>13.8014987579419</v>
      </c>
      <c r="DG385" s="43">
        <f t="shared" si="196"/>
        <v>0.22800000000000001</v>
      </c>
      <c r="DH385" s="44">
        <v>13589368.5353534</v>
      </c>
      <c r="DI385" s="38">
        <f t="shared" si="197"/>
        <v>13.589368535353399</v>
      </c>
      <c r="DO385" s="38">
        <f t="shared" si="198"/>
        <v>0.22800000000000001</v>
      </c>
      <c r="DQ385" s="39">
        <f t="shared" si="199"/>
        <v>0</v>
      </c>
    </row>
    <row r="386" spans="1:121" x14ac:dyDescent="0.25">
      <c r="A386" s="1">
        <v>5205.4080000000004</v>
      </c>
      <c r="E386" s="1">
        <v>4584</v>
      </c>
      <c r="F386" s="1">
        <v>4584</v>
      </c>
      <c r="G386" s="1"/>
      <c r="H386" s="1">
        <v>3371.5540000000001</v>
      </c>
      <c r="I386" s="1">
        <v>993.17899999999997</v>
      </c>
      <c r="J386" s="1"/>
      <c r="K386" s="1">
        <v>-118.762</v>
      </c>
      <c r="L386" s="1">
        <v>-107.71</v>
      </c>
      <c r="M386" s="1"/>
      <c r="N386" s="1"/>
      <c r="O386" s="1">
        <v>-846.798</v>
      </c>
      <c r="P386" s="1"/>
      <c r="Q386" s="1">
        <v>2662.8270000000002</v>
      </c>
      <c r="R386" s="1">
        <v>4536.4799999999996</v>
      </c>
      <c r="S386" s="1">
        <v>-16.605</v>
      </c>
      <c r="T386" s="1">
        <v>-28.702999999999999</v>
      </c>
      <c r="U386" s="1">
        <v>-14.231999999999999</v>
      </c>
      <c r="V386" s="1">
        <v>-0.14199999999999999</v>
      </c>
      <c r="W386" s="1">
        <v>5.3019999999999996</v>
      </c>
      <c r="X386" s="1">
        <v>6.7380000000000004</v>
      </c>
      <c r="Y386" s="1">
        <v>11.688000000000001</v>
      </c>
      <c r="Z386" s="1">
        <v>5.3419999999999996</v>
      </c>
      <c r="AA386" s="30">
        <v>5205.4080000000004</v>
      </c>
      <c r="AB386" s="1">
        <v>1407.0319999999999</v>
      </c>
      <c r="AC386" s="1">
        <v>5026.2479999999996</v>
      </c>
      <c r="AD386" s="1">
        <v>1183.3109999999999</v>
      </c>
      <c r="AH386">
        <f t="shared" si="174"/>
        <v>16.605</v>
      </c>
      <c r="AI386" s="1">
        <f t="shared" si="175"/>
        <v>28.702999999999999</v>
      </c>
      <c r="AJ386">
        <f t="shared" si="176"/>
        <v>14.231999999999999</v>
      </c>
      <c r="AK386">
        <f t="shared" si="177"/>
        <v>0.14199999999999999</v>
      </c>
      <c r="AL386">
        <f t="shared" si="178"/>
        <v>-5.3019999999999996</v>
      </c>
      <c r="AM386">
        <f t="shared" si="179"/>
        <v>-6.7380000000000004</v>
      </c>
      <c r="AN386" s="1">
        <v>5205.4080000000004</v>
      </c>
      <c r="AO386" s="1">
        <f t="shared" si="180"/>
        <v>52.054080000000006</v>
      </c>
      <c r="AP386" s="1">
        <v>1407.0319999999999</v>
      </c>
      <c r="AQ386" s="1">
        <v>5026.2479999999996</v>
      </c>
      <c r="AR386" s="1">
        <v>1183.3109999999999</v>
      </c>
      <c r="AS386" s="4">
        <f t="shared" si="181"/>
        <v>-44.560999999999694</v>
      </c>
      <c r="AU386" s="17">
        <f t="shared" si="182"/>
        <v>13.366804</v>
      </c>
      <c r="AV386" s="17">
        <f t="shared" si="183"/>
        <v>24.616956000000009</v>
      </c>
      <c r="AW386" s="17">
        <f t="shared" si="184"/>
        <v>-24.616956000000009</v>
      </c>
      <c r="AY386" s="4">
        <f t="shared" si="172"/>
        <v>2.5376354651162789E-5</v>
      </c>
      <c r="AZ386" s="4">
        <f t="shared" si="173"/>
        <v>2.0404796511627908E-5</v>
      </c>
      <c r="BA386" s="38">
        <f t="shared" si="185"/>
        <v>2.5376354651162791E-2</v>
      </c>
      <c r="BB386" s="39">
        <f t="shared" si="186"/>
        <v>2.0404796511627906E-2</v>
      </c>
      <c r="BC386" s="1">
        <f t="shared" si="201"/>
        <v>0.12839343236879797</v>
      </c>
      <c r="BD386" s="1">
        <f t="shared" si="187"/>
        <v>-0.23645558619036208</v>
      </c>
      <c r="BF386" s="18">
        <f t="shared" si="188"/>
        <v>21.133956480000002</v>
      </c>
      <c r="BG386" s="18">
        <f t="shared" si="189"/>
        <v>9.7861670400000005</v>
      </c>
      <c r="BI386" s="21">
        <f t="shared" si="190"/>
        <v>36.752003759212812</v>
      </c>
      <c r="BJ386" s="21">
        <f t="shared" si="191"/>
        <v>351.54849594719371</v>
      </c>
      <c r="CB386" s="33">
        <v>2.286E-4</v>
      </c>
      <c r="CC386" s="40">
        <f t="shared" si="200"/>
        <v>0.2286</v>
      </c>
      <c r="CJ386" s="1">
        <v>2662.8270000000002</v>
      </c>
      <c r="CK386" s="1">
        <v>2662.8270000000002</v>
      </c>
      <c r="CM386" s="1">
        <v>3371.5540000000001</v>
      </c>
      <c r="CN386" s="1">
        <v>3371.5540000000001</v>
      </c>
      <c r="CT386">
        <v>2.286E-4</v>
      </c>
      <c r="CU386">
        <v>12532470.0136666</v>
      </c>
      <c r="CV386" s="33">
        <f t="shared" si="192"/>
        <v>12.5324700136666</v>
      </c>
      <c r="CY386" s="41">
        <f t="shared" si="193"/>
        <v>0.2286</v>
      </c>
      <c r="CZ386">
        <v>13822248.063702701</v>
      </c>
      <c r="DA386" s="33">
        <f t="shared" si="194"/>
        <v>13.8222480637027</v>
      </c>
      <c r="DC386">
        <v>2.286E-4</v>
      </c>
      <c r="DD386">
        <v>13805965.233670101</v>
      </c>
      <c r="DE386">
        <f t="shared" si="195"/>
        <v>13.805965233670101</v>
      </c>
      <c r="DG386" s="43">
        <f t="shared" si="196"/>
        <v>0.2286</v>
      </c>
      <c r="DH386" s="44">
        <v>13593751.328783801</v>
      </c>
      <c r="DI386" s="38">
        <f t="shared" si="197"/>
        <v>13.593751328783801</v>
      </c>
      <c r="DO386" s="38">
        <f t="shared" si="198"/>
        <v>0.2286</v>
      </c>
      <c r="DQ386" s="39">
        <f t="shared" si="199"/>
        <v>0</v>
      </c>
    </row>
    <row r="387" spans="1:121" x14ac:dyDescent="0.25">
      <c r="A387" s="1">
        <v>5196.5569999999998</v>
      </c>
      <c r="E387" s="1">
        <v>4585</v>
      </c>
      <c r="F387" s="1">
        <v>4585</v>
      </c>
      <c r="G387" s="1"/>
      <c r="H387" s="1">
        <v>3335.875</v>
      </c>
      <c r="I387" s="1">
        <v>991.26700000000005</v>
      </c>
      <c r="J387" s="1"/>
      <c r="K387" s="1">
        <v>-117.80800000000001</v>
      </c>
      <c r="L387" s="1">
        <v>-105.812</v>
      </c>
      <c r="M387" s="1"/>
      <c r="N387" s="1"/>
      <c r="O387" s="1">
        <v>-847.27300000000002</v>
      </c>
      <c r="P387" s="1"/>
      <c r="Q387" s="1">
        <v>2661.8679999999999</v>
      </c>
      <c r="R387" s="1">
        <v>4537.9179999999997</v>
      </c>
      <c r="S387" s="1">
        <v>-16.594999999999999</v>
      </c>
      <c r="T387" s="1">
        <v>-28.698</v>
      </c>
      <c r="U387" s="1">
        <v>-14.237</v>
      </c>
      <c r="V387" s="1">
        <v>-0.13200000000000001</v>
      </c>
      <c r="W387" s="1">
        <v>5.3070000000000004</v>
      </c>
      <c r="X387" s="1">
        <v>6.7329999999999997</v>
      </c>
      <c r="Y387" s="1">
        <v>11.688000000000001</v>
      </c>
      <c r="Z387" s="1">
        <v>5.3380000000000001</v>
      </c>
      <c r="AA387" s="30">
        <v>5196.5569999999998</v>
      </c>
      <c r="AB387" s="1">
        <v>1402.454</v>
      </c>
      <c r="AC387" s="1">
        <v>5026.2479999999996</v>
      </c>
      <c r="AD387" s="1">
        <v>1183.921</v>
      </c>
      <c r="AH387">
        <f t="shared" si="174"/>
        <v>16.594999999999999</v>
      </c>
      <c r="AI387" s="1">
        <f t="shared" si="175"/>
        <v>28.698</v>
      </c>
      <c r="AJ387">
        <f t="shared" si="176"/>
        <v>14.237</v>
      </c>
      <c r="AK387">
        <f t="shared" si="177"/>
        <v>0.13200000000000001</v>
      </c>
      <c r="AL387">
        <f t="shared" si="178"/>
        <v>-5.3070000000000004</v>
      </c>
      <c r="AM387">
        <f t="shared" si="179"/>
        <v>-6.7329999999999997</v>
      </c>
      <c r="AN387" s="1">
        <v>5196.5569999999998</v>
      </c>
      <c r="AO387" s="1">
        <f t="shared" si="180"/>
        <v>51.96557</v>
      </c>
      <c r="AP387" s="1">
        <v>1402.454</v>
      </c>
      <c r="AQ387" s="1">
        <v>5026.2479999999996</v>
      </c>
      <c r="AR387" s="1">
        <v>1183.921</v>
      </c>
      <c r="AS387" s="4">
        <f t="shared" si="181"/>
        <v>-48.223999999999251</v>
      </c>
      <c r="AU387" s="17">
        <f t="shared" si="182"/>
        <v>13.323312999999999</v>
      </c>
      <c r="AV387" s="17">
        <f t="shared" si="183"/>
        <v>24.617716999999999</v>
      </c>
      <c r="AW387" s="17">
        <f t="shared" si="184"/>
        <v>-24.617716999999999</v>
      </c>
      <c r="AY387" s="4">
        <f t="shared" si="172"/>
        <v>2.5157802325581396E-5</v>
      </c>
      <c r="AZ387" s="4">
        <f t="shared" si="173"/>
        <v>2.0401982558139533E-5</v>
      </c>
      <c r="BA387" s="38">
        <f t="shared" si="185"/>
        <v>2.5157802325581395E-2</v>
      </c>
      <c r="BB387" s="39">
        <f t="shared" si="186"/>
        <v>2.0401982558139534E-2</v>
      </c>
      <c r="BC387" s="1">
        <f t="shared" si="201"/>
        <v>0.12819365783921929</v>
      </c>
      <c r="BD387" s="1">
        <f t="shared" si="187"/>
        <v>-0.23686564969844456</v>
      </c>
      <c r="BF387" s="18">
        <f t="shared" si="188"/>
        <v>21.098021419999998</v>
      </c>
      <c r="BG387" s="18">
        <f t="shared" si="189"/>
        <v>9.7695271600000009</v>
      </c>
      <c r="BI387" s="21">
        <f t="shared" si="190"/>
        <v>36.850414857527433</v>
      </c>
      <c r="BJ387" s="21">
        <f t="shared" si="191"/>
        <v>351.98473372174954</v>
      </c>
      <c r="CB387" s="33">
        <v>2.2919999999999999E-4</v>
      </c>
      <c r="CC387" s="40">
        <f t="shared" si="200"/>
        <v>0.22919999999999999</v>
      </c>
      <c r="CJ387" s="1">
        <v>2661.8679999999999</v>
      </c>
      <c r="CK387" s="1">
        <v>2661.8679999999999</v>
      </c>
      <c r="CM387" s="1">
        <v>3335.875</v>
      </c>
      <c r="CN387" s="1">
        <v>3335.875</v>
      </c>
      <c r="CT387">
        <v>2.2919999999999999E-4</v>
      </c>
      <c r="CU387">
        <v>12536687.6529807</v>
      </c>
      <c r="CV387" s="33">
        <f t="shared" si="192"/>
        <v>12.536687652980699</v>
      </c>
      <c r="CY387" s="41">
        <f t="shared" si="193"/>
        <v>0.22919999999999999</v>
      </c>
      <c r="CZ387">
        <v>13826717.783306301</v>
      </c>
      <c r="DA387" s="33">
        <f t="shared" si="194"/>
        <v>13.8267177833063</v>
      </c>
      <c r="DC387">
        <v>2.2919999999999999E-4</v>
      </c>
      <c r="DD387">
        <v>13810424.533674801</v>
      </c>
      <c r="DE387">
        <f t="shared" si="195"/>
        <v>13.810424533674801</v>
      </c>
      <c r="DG387" s="43">
        <f t="shared" si="196"/>
        <v>0.22919999999999999</v>
      </c>
      <c r="DH387" s="44">
        <v>13598126.946490601</v>
      </c>
      <c r="DI387" s="38">
        <f t="shared" si="197"/>
        <v>13.5981269464906</v>
      </c>
      <c r="DO387" s="38">
        <f t="shared" si="198"/>
        <v>0.22919999999999999</v>
      </c>
      <c r="DQ387" s="39">
        <f t="shared" si="199"/>
        <v>0</v>
      </c>
    </row>
    <row r="388" spans="1:121" x14ac:dyDescent="0.25">
      <c r="A388" s="1">
        <v>5196.2520000000004</v>
      </c>
      <c r="E388" s="1">
        <v>4586</v>
      </c>
      <c r="F388" s="1">
        <v>4586</v>
      </c>
      <c r="G388" s="1"/>
      <c r="H388" s="1">
        <v>3301.645</v>
      </c>
      <c r="I388" s="1">
        <v>989.35400000000004</v>
      </c>
      <c r="J388" s="1"/>
      <c r="K388" s="1">
        <v>-118.762</v>
      </c>
      <c r="L388" s="1">
        <v>-106.761</v>
      </c>
      <c r="M388" s="1"/>
      <c r="N388" s="1"/>
      <c r="O388" s="1">
        <v>-846.798</v>
      </c>
      <c r="P388" s="1"/>
      <c r="Q388" s="1">
        <v>2663.3069999999998</v>
      </c>
      <c r="R388" s="1">
        <v>4541.7539999999999</v>
      </c>
      <c r="S388" s="1">
        <v>-16.600000000000001</v>
      </c>
      <c r="T388" s="1">
        <v>-28.702999999999999</v>
      </c>
      <c r="U388" s="1">
        <v>-14.231999999999999</v>
      </c>
      <c r="V388" s="1">
        <v>-0.13700000000000001</v>
      </c>
      <c r="W388" s="1">
        <v>5.3019999999999996</v>
      </c>
      <c r="X388" s="1">
        <v>6.7329999999999997</v>
      </c>
      <c r="Y388" s="1">
        <v>11.685</v>
      </c>
      <c r="Z388" s="1">
        <v>5.3419999999999996</v>
      </c>
      <c r="AA388" s="30">
        <v>5196.2520000000004</v>
      </c>
      <c r="AB388" s="1">
        <v>1402.1489999999999</v>
      </c>
      <c r="AC388" s="1">
        <v>5026.2479999999996</v>
      </c>
      <c r="AD388" s="1">
        <v>1183.3109999999999</v>
      </c>
      <c r="AH388">
        <f t="shared" si="174"/>
        <v>16.600000000000001</v>
      </c>
      <c r="AI388" s="1">
        <f t="shared" si="175"/>
        <v>28.702999999999999</v>
      </c>
      <c r="AJ388">
        <f t="shared" si="176"/>
        <v>14.231999999999999</v>
      </c>
      <c r="AK388">
        <f t="shared" si="177"/>
        <v>0.13700000000000001</v>
      </c>
      <c r="AL388">
        <f t="shared" si="178"/>
        <v>-5.3019999999999996</v>
      </c>
      <c r="AM388">
        <f t="shared" si="179"/>
        <v>-6.7329999999999997</v>
      </c>
      <c r="AN388" s="1">
        <v>5196.2520000000004</v>
      </c>
      <c r="AO388" s="1">
        <f t="shared" si="180"/>
        <v>51.962520000000005</v>
      </c>
      <c r="AP388" s="1">
        <v>1402.1489999999999</v>
      </c>
      <c r="AQ388" s="1">
        <v>5026.2479999999996</v>
      </c>
      <c r="AR388" s="1">
        <v>1183.3109999999999</v>
      </c>
      <c r="AS388" s="4">
        <f t="shared" si="181"/>
        <v>-48.833999999998923</v>
      </c>
      <c r="AU388" s="17">
        <f t="shared" si="182"/>
        <v>13.320415499999999</v>
      </c>
      <c r="AV388" s="17">
        <f t="shared" si="183"/>
        <v>24.620614500000006</v>
      </c>
      <c r="AW388" s="17">
        <f t="shared" si="184"/>
        <v>-24.620614500000006</v>
      </c>
      <c r="AY388" s="4">
        <f t="shared" si="172"/>
        <v>2.4947668604651163E-5</v>
      </c>
      <c r="AZ388" s="4">
        <f t="shared" si="173"/>
        <v>2.0407587209302321E-5</v>
      </c>
      <c r="BA388" s="38">
        <f t="shared" si="185"/>
        <v>2.4947668604651162E-2</v>
      </c>
      <c r="BB388" s="39">
        <f t="shared" si="186"/>
        <v>2.040758720930232E-2</v>
      </c>
      <c r="BC388" s="1">
        <f t="shared" si="201"/>
        <v>0.12817330164125987</v>
      </c>
      <c r="BD388" s="1">
        <f t="shared" si="187"/>
        <v>-0.23690743347320342</v>
      </c>
      <c r="BF388" s="18">
        <f t="shared" si="188"/>
        <v>21.096783120000005</v>
      </c>
      <c r="BG388" s="18">
        <f t="shared" si="189"/>
        <v>9.7689537600000005</v>
      </c>
      <c r="BI388" s="21">
        <f t="shared" si="190"/>
        <v>36.860442541251302</v>
      </c>
      <c r="BJ388" s="21">
        <f t="shared" si="191"/>
        <v>352.02918454596113</v>
      </c>
      <c r="CB388" s="33">
        <v>2.298E-4</v>
      </c>
      <c r="CC388" s="40">
        <f t="shared" si="200"/>
        <v>0.2298</v>
      </c>
      <c r="CJ388" s="1">
        <v>2663.3069999999998</v>
      </c>
      <c r="CK388" s="1">
        <v>2663.3069999999998</v>
      </c>
      <c r="CM388" s="1">
        <v>3301.645</v>
      </c>
      <c r="CN388" s="1">
        <v>3301.645</v>
      </c>
      <c r="CT388">
        <v>2.298E-4</v>
      </c>
      <c r="CU388">
        <v>12540899.937736699</v>
      </c>
      <c r="CV388" s="33">
        <f t="shared" si="192"/>
        <v>12.540899937736699</v>
      </c>
      <c r="CY388" s="41">
        <f t="shared" si="193"/>
        <v>0.2298</v>
      </c>
      <c r="CZ388">
        <v>13831179.9826902</v>
      </c>
      <c r="DA388" s="33">
        <f t="shared" si="194"/>
        <v>13.8311799826902</v>
      </c>
      <c r="DC388">
        <v>2.298E-4</v>
      </c>
      <c r="DD388">
        <v>13814876.6649464</v>
      </c>
      <c r="DE388">
        <f t="shared" si="195"/>
        <v>13.8148766649464</v>
      </c>
      <c r="DG388" s="43">
        <f t="shared" si="196"/>
        <v>0.2298</v>
      </c>
      <c r="DH388" s="44">
        <v>13602495.3954644</v>
      </c>
      <c r="DI388" s="38">
        <f t="shared" si="197"/>
        <v>13.6024953954644</v>
      </c>
      <c r="DO388" s="38">
        <f t="shared" si="198"/>
        <v>0.2298</v>
      </c>
      <c r="DQ388" s="39">
        <f t="shared" si="199"/>
        <v>0</v>
      </c>
    </row>
    <row r="389" spans="1:121" x14ac:dyDescent="0.25">
      <c r="A389" s="1">
        <v>5195.6419999999998</v>
      </c>
      <c r="E389" s="1">
        <v>4587</v>
      </c>
      <c r="F389" s="1">
        <v>4587</v>
      </c>
      <c r="G389" s="1"/>
      <c r="H389" s="1">
        <v>3268.8629999999998</v>
      </c>
      <c r="I389" s="1">
        <v>987.44100000000003</v>
      </c>
      <c r="J389" s="1"/>
      <c r="K389" s="1">
        <v>-118.285</v>
      </c>
      <c r="L389" s="1">
        <v>-106.761</v>
      </c>
      <c r="M389" s="1"/>
      <c r="N389" s="1"/>
      <c r="O389" s="1">
        <v>-849.65</v>
      </c>
      <c r="P389" s="1"/>
      <c r="Q389" s="1">
        <v>2662.8270000000002</v>
      </c>
      <c r="R389" s="1">
        <v>4552.7830000000004</v>
      </c>
      <c r="S389" s="1">
        <v>-16.600000000000001</v>
      </c>
      <c r="T389" s="1">
        <v>-28.707999999999998</v>
      </c>
      <c r="U389" s="1">
        <v>-14.237</v>
      </c>
      <c r="V389" s="1">
        <v>-0.14199999999999999</v>
      </c>
      <c r="W389" s="1">
        <v>5.3019999999999996</v>
      </c>
      <c r="X389" s="1">
        <v>6.7329999999999997</v>
      </c>
      <c r="Y389" s="1">
        <v>11.688000000000001</v>
      </c>
      <c r="Z389" s="1">
        <v>5.3419999999999996</v>
      </c>
      <c r="AA389" s="30">
        <v>5195.6419999999998</v>
      </c>
      <c r="AB389" s="1">
        <v>1402.454</v>
      </c>
      <c r="AC389" s="1">
        <v>5016.1760000000004</v>
      </c>
      <c r="AD389" s="1">
        <v>1183.3109999999999</v>
      </c>
      <c r="AH389">
        <f t="shared" si="174"/>
        <v>16.600000000000001</v>
      </c>
      <c r="AI389" s="1">
        <f t="shared" si="175"/>
        <v>28.707999999999998</v>
      </c>
      <c r="AJ389">
        <f t="shared" si="176"/>
        <v>14.237</v>
      </c>
      <c r="AK389">
        <f t="shared" si="177"/>
        <v>0.14199999999999999</v>
      </c>
      <c r="AL389">
        <f t="shared" si="178"/>
        <v>-5.3019999999999996</v>
      </c>
      <c r="AM389">
        <f t="shared" si="179"/>
        <v>-6.7329999999999997</v>
      </c>
      <c r="AN389" s="1">
        <v>5195.6419999999998</v>
      </c>
      <c r="AO389" s="1">
        <f t="shared" si="180"/>
        <v>51.956420000000001</v>
      </c>
      <c r="AP389" s="1">
        <v>1402.454</v>
      </c>
      <c r="AQ389" s="1">
        <v>5016.1760000000004</v>
      </c>
      <c r="AR389" s="1">
        <v>1183.3109999999999</v>
      </c>
      <c r="AS389" s="4">
        <f t="shared" si="181"/>
        <v>-39.677000000000589</v>
      </c>
      <c r="AU389" s="17">
        <f t="shared" si="182"/>
        <v>13.323312999999999</v>
      </c>
      <c r="AV389" s="17">
        <f t="shared" si="183"/>
        <v>24.608567000000001</v>
      </c>
      <c r="AW389" s="17">
        <f t="shared" si="184"/>
        <v>-24.608567000000001</v>
      </c>
      <c r="AY389" s="4">
        <f t="shared" ref="AY389:AY452" si="202">(CN389+ABS(I389))/1000000/172</f>
        <v>2.474595348837209E-5</v>
      </c>
      <c r="AZ389" s="4">
        <f t="shared" ref="AZ389:AZ452" si="203">(CK389+ABS(O389))/1000000/172</f>
        <v>2.0421377906976745E-5</v>
      </c>
      <c r="BA389" s="38">
        <f t="shared" si="185"/>
        <v>2.474595348837209E-2</v>
      </c>
      <c r="BB389" s="39">
        <f t="shared" si="186"/>
        <v>2.0421377906976745E-2</v>
      </c>
      <c r="BC389" s="1">
        <f t="shared" si="201"/>
        <v>0.12821623391296011</v>
      </c>
      <c r="BD389" s="1">
        <f t="shared" si="187"/>
        <v>-0.23681930933655557</v>
      </c>
      <c r="BF389" s="18">
        <f t="shared" si="188"/>
        <v>21.09430652</v>
      </c>
      <c r="BG389" s="18">
        <f t="shared" si="189"/>
        <v>9.7678069599999997</v>
      </c>
      <c r="BI389" s="21">
        <f t="shared" si="190"/>
        <v>36.839293638935899</v>
      </c>
      <c r="BJ389" s="21">
        <f t="shared" si="191"/>
        <v>351.93543546442078</v>
      </c>
      <c r="CB389" s="33">
        <v>2.3039999999999999E-4</v>
      </c>
      <c r="CC389" s="40">
        <f t="shared" si="200"/>
        <v>0.23039999999999999</v>
      </c>
      <c r="CJ389" s="1">
        <v>2662.8270000000002</v>
      </c>
      <c r="CK389" s="1">
        <v>2662.8270000000002</v>
      </c>
      <c r="CM389" s="1">
        <v>3268.8629999999998</v>
      </c>
      <c r="CN389" s="1">
        <v>3268.8629999999998</v>
      </c>
      <c r="CT389">
        <v>2.3039999999999999E-4</v>
      </c>
      <c r="CU389">
        <v>12545106.8728004</v>
      </c>
      <c r="CV389" s="33">
        <f t="shared" si="192"/>
        <v>12.5451068728004</v>
      </c>
      <c r="CY389" s="41">
        <f t="shared" si="193"/>
        <v>0.23039999999999999</v>
      </c>
      <c r="CZ389">
        <v>13835634.667758999</v>
      </c>
      <c r="DA389" s="33">
        <f t="shared" si="194"/>
        <v>13.835634667758999</v>
      </c>
      <c r="DC389">
        <v>2.3039999999999999E-4</v>
      </c>
      <c r="DD389">
        <v>13819321.634466199</v>
      </c>
      <c r="DE389">
        <f t="shared" si="195"/>
        <v>13.819321634466199</v>
      </c>
      <c r="DG389" s="43">
        <f t="shared" si="196"/>
        <v>0.23039999999999999</v>
      </c>
      <c r="DH389" s="44">
        <v>13606856.6826862</v>
      </c>
      <c r="DI389" s="38">
        <f t="shared" si="197"/>
        <v>13.6068566826862</v>
      </c>
      <c r="DO389" s="38">
        <f t="shared" si="198"/>
        <v>0.23039999999999999</v>
      </c>
      <c r="DQ389" s="39">
        <f t="shared" si="199"/>
        <v>0</v>
      </c>
    </row>
    <row r="390" spans="1:121" x14ac:dyDescent="0.25">
      <c r="A390" s="1">
        <v>5191.0630000000001</v>
      </c>
      <c r="E390" s="1">
        <v>4588</v>
      </c>
      <c r="F390" s="1">
        <v>4588</v>
      </c>
      <c r="G390" s="1"/>
      <c r="H390" s="1">
        <v>3238.4929999999999</v>
      </c>
      <c r="I390" s="1">
        <v>986.48500000000001</v>
      </c>
      <c r="J390" s="1"/>
      <c r="K390" s="1">
        <v>-118.285</v>
      </c>
      <c r="L390" s="1">
        <v>-109.133</v>
      </c>
      <c r="M390" s="1"/>
      <c r="N390" s="1"/>
      <c r="O390" s="1">
        <v>-849.17499999999995</v>
      </c>
      <c r="P390" s="1"/>
      <c r="Q390" s="1">
        <v>2665.2269999999999</v>
      </c>
      <c r="R390" s="1">
        <v>4573.8819999999996</v>
      </c>
      <c r="S390" s="1">
        <v>-16.594999999999999</v>
      </c>
      <c r="T390" s="1">
        <v>-28.702999999999999</v>
      </c>
      <c r="U390" s="1">
        <v>-14.242000000000001</v>
      </c>
      <c r="V390" s="1">
        <v>-0.13700000000000001</v>
      </c>
      <c r="W390" s="1">
        <v>5.3019999999999996</v>
      </c>
      <c r="X390" s="1">
        <v>6.7220000000000004</v>
      </c>
      <c r="Y390" s="1">
        <v>11.685</v>
      </c>
      <c r="Z390" s="1">
        <v>5.3380000000000001</v>
      </c>
      <c r="AA390" s="30">
        <v>5191.0630000000001</v>
      </c>
      <c r="AB390" s="1">
        <v>1402.454</v>
      </c>
      <c r="AC390" s="1">
        <v>5015.8710000000001</v>
      </c>
      <c r="AD390" s="1">
        <v>1183.3109999999999</v>
      </c>
      <c r="AH390">
        <f t="shared" ref="AH390:AH453" si="204">-S390</f>
        <v>16.594999999999999</v>
      </c>
      <c r="AI390" s="1">
        <f t="shared" ref="AI390:AI453" si="205">-T390</f>
        <v>28.702999999999999</v>
      </c>
      <c r="AJ390">
        <f t="shared" ref="AJ390:AJ453" si="206">-U390</f>
        <v>14.242000000000001</v>
      </c>
      <c r="AK390">
        <f t="shared" ref="AK390:AK453" si="207">-V390</f>
        <v>0.13700000000000001</v>
      </c>
      <c r="AL390">
        <f t="shared" ref="AL390:AL453" si="208">-W390</f>
        <v>-5.3019999999999996</v>
      </c>
      <c r="AM390">
        <f t="shared" ref="AM390:AM453" si="209">-X390</f>
        <v>-6.7220000000000004</v>
      </c>
      <c r="AN390" s="1">
        <v>5191.0630000000001</v>
      </c>
      <c r="AO390" s="1">
        <f t="shared" ref="AO390:AO453" si="210">AN390/100</f>
        <v>51.910629999999998</v>
      </c>
      <c r="AP390" s="1">
        <v>1402.454</v>
      </c>
      <c r="AQ390" s="1">
        <v>5015.8710000000001</v>
      </c>
      <c r="AR390" s="1">
        <v>1183.3109999999999</v>
      </c>
      <c r="AS390" s="4">
        <f t="shared" ref="AS390:AS453" si="211">AN390+AR390-AP390-AQ390</f>
        <v>-43.951000000000022</v>
      </c>
      <c r="AU390" s="17">
        <f t="shared" ref="AU390:AU453" si="212">AP390*0.95/100</f>
        <v>13.323312999999999</v>
      </c>
      <c r="AV390" s="17">
        <f t="shared" ref="AV390:AV453" si="213">-(AP390*1.95/100-AN390*1/100)</f>
        <v>24.562776999999997</v>
      </c>
      <c r="AW390" s="17">
        <f t="shared" ref="AW390:AW453" si="214">-AV390</f>
        <v>-24.562776999999997</v>
      </c>
      <c r="AY390" s="4">
        <f t="shared" si="202"/>
        <v>2.456382558139535E-5</v>
      </c>
      <c r="AZ390" s="4">
        <f t="shared" si="203"/>
        <v>2.0432569767441862E-5</v>
      </c>
      <c r="BA390" s="38">
        <f t="shared" ref="BA390:BA453" si="215">AY390*1000</f>
        <v>2.4563825581395349E-2</v>
      </c>
      <c r="BB390" s="39">
        <f t="shared" ref="BB390:BB453" si="216">AZ390*1000</f>
        <v>2.0432569767441861E-2</v>
      </c>
      <c r="BC390" s="1">
        <f t="shared" si="201"/>
        <v>0.12832933254711026</v>
      </c>
      <c r="BD390" s="1">
        <f t="shared" ref="BD390:BD453" si="217">AW390*100/AN390/2</f>
        <v>-0.23658715950856304</v>
      </c>
      <c r="BF390" s="18">
        <f t="shared" ref="BF390:BF453" si="218">0.203*AN390*2/100</f>
        <v>21.075715779999999</v>
      </c>
      <c r="BG390" s="18">
        <f t="shared" ref="BG390:BG453" si="219">0.094*AN390*2/100</f>
        <v>9.7591984400000005</v>
      </c>
      <c r="BI390" s="21">
        <f t="shared" ref="BI390:BI453" si="220">100*(1-AU390/BF390)</f>
        <v>36.78358002605404</v>
      </c>
      <c r="BJ390" s="21">
        <f t="shared" ref="BJ390:BJ453" si="221">100*(1-AW390/BG390)</f>
        <v>351.68846756230107</v>
      </c>
      <c r="CB390" s="33">
        <v>2.31E-4</v>
      </c>
      <c r="CC390" s="40">
        <f t="shared" si="200"/>
        <v>0.23100000000000001</v>
      </c>
      <c r="CJ390" s="1">
        <v>2665.2269999999999</v>
      </c>
      <c r="CK390" s="1">
        <v>2665.2269999999999</v>
      </c>
      <c r="CM390" s="1">
        <v>3238.4929999999999</v>
      </c>
      <c r="CN390" s="1">
        <v>3238.4929999999999</v>
      </c>
      <c r="CT390">
        <v>2.31E-4</v>
      </c>
      <c r="CU390">
        <v>12549308.463031299</v>
      </c>
      <c r="CV390" s="33">
        <f t="shared" ref="CV390:CV453" si="222">CU390/1000000</f>
        <v>12.549308463031299</v>
      </c>
      <c r="CY390" s="41">
        <f t="shared" ref="CY390:CY453" si="223">CT390*1000</f>
        <v>0.23100000000000001</v>
      </c>
      <c r="CZ390">
        <v>13840081.844411099</v>
      </c>
      <c r="DA390" s="33">
        <f t="shared" ref="DA390:DA453" si="224">CZ390/1000000</f>
        <v>13.840081844411099</v>
      </c>
      <c r="DC390">
        <v>2.31E-4</v>
      </c>
      <c r="DD390">
        <v>13811032.027234299</v>
      </c>
      <c r="DE390">
        <f t="shared" ref="DE390:DE453" si="225">DD390/1000000</f>
        <v>13.811032027234299</v>
      </c>
      <c r="DG390" s="43">
        <f t="shared" ref="DG390:DG453" si="226">CC390</f>
        <v>0.23100000000000001</v>
      </c>
      <c r="DH390" s="44">
        <v>13611210.815127799</v>
      </c>
      <c r="DI390" s="38">
        <f t="shared" ref="DI390:DI453" si="227">DH390/1000000</f>
        <v>13.6112108151278</v>
      </c>
      <c r="DO390" s="38">
        <f t="shared" ref="DO390:DO453" si="228">DG390</f>
        <v>0.23100000000000001</v>
      </c>
      <c r="DQ390" s="39">
        <f t="shared" ref="DQ390:DQ453" si="229">DP390/1000000</f>
        <v>0</v>
      </c>
    </row>
    <row r="391" spans="1:121" x14ac:dyDescent="0.25">
      <c r="A391" s="1">
        <v>5185.875</v>
      </c>
      <c r="E391" s="1">
        <v>4589</v>
      </c>
      <c r="F391" s="1">
        <v>4589</v>
      </c>
      <c r="G391" s="1"/>
      <c r="H391" s="1">
        <v>3210.0540000000001</v>
      </c>
      <c r="I391" s="1">
        <v>985.05</v>
      </c>
      <c r="J391" s="1"/>
      <c r="K391" s="1">
        <v>-118.762</v>
      </c>
      <c r="L391" s="1">
        <v>-108.65900000000001</v>
      </c>
      <c r="M391" s="1"/>
      <c r="N391" s="1"/>
      <c r="O391" s="1">
        <v>-849.17499999999995</v>
      </c>
      <c r="P391" s="1"/>
      <c r="Q391" s="1">
        <v>2664.2669999999998</v>
      </c>
      <c r="R391" s="1">
        <v>4576.759</v>
      </c>
      <c r="S391" s="1">
        <v>-16.600000000000001</v>
      </c>
      <c r="T391" s="1">
        <v>-28.707999999999998</v>
      </c>
      <c r="U391" s="1">
        <v>-14.242000000000001</v>
      </c>
      <c r="V391" s="1">
        <v>-0.13700000000000001</v>
      </c>
      <c r="W391" s="1">
        <v>5.3070000000000004</v>
      </c>
      <c r="X391" s="1">
        <v>6.7270000000000003</v>
      </c>
      <c r="Y391" s="1">
        <v>11.688000000000001</v>
      </c>
      <c r="Z391" s="1">
        <v>5.335</v>
      </c>
      <c r="AA391" s="30">
        <v>5185.875</v>
      </c>
      <c r="AB391" s="1">
        <v>1402.454</v>
      </c>
      <c r="AC391" s="1">
        <v>5016.1760000000004</v>
      </c>
      <c r="AD391" s="1">
        <v>1183.616</v>
      </c>
      <c r="AH391">
        <f t="shared" si="204"/>
        <v>16.600000000000001</v>
      </c>
      <c r="AI391" s="1">
        <f t="shared" si="205"/>
        <v>28.707999999999998</v>
      </c>
      <c r="AJ391">
        <f t="shared" si="206"/>
        <v>14.242000000000001</v>
      </c>
      <c r="AK391">
        <f t="shared" si="207"/>
        <v>0.13700000000000001</v>
      </c>
      <c r="AL391">
        <f t="shared" si="208"/>
        <v>-5.3070000000000004</v>
      </c>
      <c r="AM391">
        <f t="shared" si="209"/>
        <v>-6.7270000000000003</v>
      </c>
      <c r="AN391" s="1">
        <v>5185.875</v>
      </c>
      <c r="AO391" s="1">
        <f t="shared" si="210"/>
        <v>51.858750000000001</v>
      </c>
      <c r="AP391" s="1">
        <v>1402.454</v>
      </c>
      <c r="AQ391" s="1">
        <v>5016.1760000000004</v>
      </c>
      <c r="AR391" s="1">
        <v>1183.616</v>
      </c>
      <c r="AS391" s="4">
        <f t="shared" si="211"/>
        <v>-49.139000000000124</v>
      </c>
      <c r="AU391" s="17">
        <f t="shared" si="212"/>
        <v>13.323312999999999</v>
      </c>
      <c r="AV391" s="17">
        <f t="shared" si="213"/>
        <v>24.510897</v>
      </c>
      <c r="AW391" s="17">
        <f t="shared" si="214"/>
        <v>-24.510897</v>
      </c>
      <c r="AY391" s="4">
        <f t="shared" si="202"/>
        <v>2.4390139534883721E-5</v>
      </c>
      <c r="AZ391" s="4">
        <f t="shared" si="203"/>
        <v>2.0426988372093022E-5</v>
      </c>
      <c r="BA391" s="38">
        <f t="shared" si="215"/>
        <v>2.4390139534883722E-2</v>
      </c>
      <c r="BB391" s="39">
        <f t="shared" si="216"/>
        <v>2.0426988372093023E-2</v>
      </c>
      <c r="BC391" s="1">
        <f t="shared" si="201"/>
        <v>0.12845771446477208</v>
      </c>
      <c r="BD391" s="1">
        <f t="shared" si="217"/>
        <v>-0.23632363873020465</v>
      </c>
      <c r="BF391" s="18">
        <f t="shared" si="218"/>
        <v>21.054652500000003</v>
      </c>
      <c r="BG391" s="18">
        <f t="shared" si="219"/>
        <v>9.7494449999999997</v>
      </c>
      <c r="BI391" s="21">
        <f t="shared" si="220"/>
        <v>36.72033770208273</v>
      </c>
      <c r="BJ391" s="21">
        <f t="shared" si="221"/>
        <v>351.40812630872836</v>
      </c>
      <c r="CB391" s="33">
        <v>2.3159999999999999E-4</v>
      </c>
      <c r="CC391" s="40">
        <f t="shared" ref="CC391:CC454" si="230">CB391*1000</f>
        <v>0.2316</v>
      </c>
      <c r="CJ391" s="1">
        <v>2664.2669999999998</v>
      </c>
      <c r="CK391" s="1">
        <v>2664.2669999999998</v>
      </c>
      <c r="CM391" s="1">
        <v>3210.0540000000001</v>
      </c>
      <c r="CN391" s="1">
        <v>3210.0540000000001</v>
      </c>
      <c r="CT391">
        <v>2.3159999999999999E-4</v>
      </c>
      <c r="CU391">
        <v>12553504.713283099</v>
      </c>
      <c r="CV391" s="33">
        <f t="shared" si="222"/>
        <v>12.553504713283099</v>
      </c>
      <c r="CY391" s="41">
        <f t="shared" si="223"/>
        <v>0.2316</v>
      </c>
      <c r="CZ391">
        <v>13844521.518538199</v>
      </c>
      <c r="DA391" s="33">
        <f t="shared" si="224"/>
        <v>13.844521518538199</v>
      </c>
      <c r="DC391">
        <v>2.3159999999999999E-4</v>
      </c>
      <c r="DD391">
        <v>13815088.536888</v>
      </c>
      <c r="DE391">
        <f t="shared" si="225"/>
        <v>13.815088536888</v>
      </c>
      <c r="DG391" s="43">
        <f t="shared" si="226"/>
        <v>0.2316</v>
      </c>
      <c r="DH391" s="44">
        <v>13615557.7997513</v>
      </c>
      <c r="DI391" s="38">
        <f t="shared" si="227"/>
        <v>13.615557799751301</v>
      </c>
      <c r="DO391" s="38">
        <f t="shared" si="228"/>
        <v>0.2316</v>
      </c>
      <c r="DQ391" s="39">
        <f t="shared" si="229"/>
        <v>0</v>
      </c>
    </row>
    <row r="392" spans="1:121" x14ac:dyDescent="0.25">
      <c r="A392" s="1">
        <v>5185.875</v>
      </c>
      <c r="E392" s="1">
        <v>4590</v>
      </c>
      <c r="F392" s="1">
        <v>4590</v>
      </c>
      <c r="G392" s="1"/>
      <c r="H392" s="1">
        <v>3181.134</v>
      </c>
      <c r="I392" s="1">
        <v>982.65899999999999</v>
      </c>
      <c r="J392" s="1"/>
      <c r="K392" s="1">
        <v>-119.239</v>
      </c>
      <c r="L392" s="1">
        <v>-106.28700000000001</v>
      </c>
      <c r="M392" s="1"/>
      <c r="N392" s="1"/>
      <c r="O392" s="1">
        <v>-852.50199999999995</v>
      </c>
      <c r="P392" s="1"/>
      <c r="Q392" s="1">
        <v>2663.7869999999998</v>
      </c>
      <c r="R392" s="1">
        <v>4577.2380000000003</v>
      </c>
      <c r="S392" s="1">
        <v>-16.605</v>
      </c>
      <c r="T392" s="1">
        <v>-28.707999999999998</v>
      </c>
      <c r="U392" s="1">
        <v>-14.237</v>
      </c>
      <c r="V392" s="1">
        <v>-0.14199999999999999</v>
      </c>
      <c r="W392" s="1">
        <v>5.3019999999999996</v>
      </c>
      <c r="X392" s="1">
        <v>6.7270000000000003</v>
      </c>
      <c r="Y392" s="1">
        <v>11.685</v>
      </c>
      <c r="Z392" s="1">
        <v>5.3419999999999996</v>
      </c>
      <c r="AA392" s="30">
        <v>5185.875</v>
      </c>
      <c r="AB392" s="1">
        <v>1402.454</v>
      </c>
      <c r="AC392" s="1">
        <v>5015.8710000000001</v>
      </c>
      <c r="AD392" s="1">
        <v>1182.701</v>
      </c>
      <c r="AH392">
        <f t="shared" si="204"/>
        <v>16.605</v>
      </c>
      <c r="AI392" s="1">
        <f t="shared" si="205"/>
        <v>28.707999999999998</v>
      </c>
      <c r="AJ392">
        <f t="shared" si="206"/>
        <v>14.237</v>
      </c>
      <c r="AK392">
        <f t="shared" si="207"/>
        <v>0.14199999999999999</v>
      </c>
      <c r="AL392">
        <f t="shared" si="208"/>
        <v>-5.3019999999999996</v>
      </c>
      <c r="AM392">
        <f t="shared" si="209"/>
        <v>-6.7270000000000003</v>
      </c>
      <c r="AN392" s="1">
        <v>5185.875</v>
      </c>
      <c r="AO392" s="1">
        <f t="shared" si="210"/>
        <v>51.858750000000001</v>
      </c>
      <c r="AP392" s="1">
        <v>1402.454</v>
      </c>
      <c r="AQ392" s="1">
        <v>5015.8710000000001</v>
      </c>
      <c r="AR392" s="1">
        <v>1182.701</v>
      </c>
      <c r="AS392" s="4">
        <f t="shared" si="211"/>
        <v>-49.748999999999796</v>
      </c>
      <c r="AU392" s="17">
        <f t="shared" si="212"/>
        <v>13.323312999999999</v>
      </c>
      <c r="AV392" s="17">
        <f t="shared" si="213"/>
        <v>24.510897</v>
      </c>
      <c r="AW392" s="17">
        <f t="shared" si="214"/>
        <v>-24.510897</v>
      </c>
      <c r="AY392" s="4">
        <f t="shared" si="202"/>
        <v>2.42080988372093E-5</v>
      </c>
      <c r="AZ392" s="4">
        <f t="shared" si="203"/>
        <v>2.0443540697674416E-5</v>
      </c>
      <c r="BA392" s="38">
        <f t="shared" si="215"/>
        <v>2.4208098837209299E-2</v>
      </c>
      <c r="BB392" s="39">
        <f t="shared" si="216"/>
        <v>2.0443540697674414E-2</v>
      </c>
      <c r="BC392" s="1">
        <f t="shared" si="201"/>
        <v>0.12845771446477208</v>
      </c>
      <c r="BD392" s="1">
        <f t="shared" si="217"/>
        <v>-0.23632363873020465</v>
      </c>
      <c r="BF392" s="18">
        <f t="shared" si="218"/>
        <v>21.054652500000003</v>
      </c>
      <c r="BG392" s="18">
        <f t="shared" si="219"/>
        <v>9.7494449999999997</v>
      </c>
      <c r="BI392" s="21">
        <f t="shared" si="220"/>
        <v>36.72033770208273</v>
      </c>
      <c r="BJ392" s="21">
        <f t="shared" si="221"/>
        <v>351.40812630872836</v>
      </c>
      <c r="CB392" s="33">
        <v>2.3220000000000001E-4</v>
      </c>
      <c r="CC392" s="40">
        <f t="shared" si="230"/>
        <v>0.23220000000000002</v>
      </c>
      <c r="CJ392" s="1">
        <v>2663.7869999999998</v>
      </c>
      <c r="CK392" s="1">
        <v>2663.7869999999998</v>
      </c>
      <c r="CM392" s="1">
        <v>3181.134</v>
      </c>
      <c r="CN392" s="1">
        <v>3181.134</v>
      </c>
      <c r="CT392">
        <v>2.3220000000000001E-4</v>
      </c>
      <c r="CU392">
        <v>12557695.628403099</v>
      </c>
      <c r="CV392" s="33">
        <f t="shared" si="222"/>
        <v>12.557695628403099</v>
      </c>
      <c r="CY392" s="41">
        <f t="shared" si="223"/>
        <v>0.23220000000000002</v>
      </c>
      <c r="CZ392">
        <v>13848953.696025999</v>
      </c>
      <c r="DA392" s="33">
        <f t="shared" si="224"/>
        <v>13.848953696025999</v>
      </c>
      <c r="DC392">
        <v>2.3220000000000001E-4</v>
      </c>
      <c r="DD392">
        <v>13819135.7108864</v>
      </c>
      <c r="DE392">
        <f t="shared" si="225"/>
        <v>13.8191357108864</v>
      </c>
      <c r="DG392" s="43">
        <f t="shared" si="226"/>
        <v>0.23220000000000002</v>
      </c>
      <c r="DH392" s="44">
        <v>13619897.643509701</v>
      </c>
      <c r="DI392" s="38">
        <f t="shared" si="227"/>
        <v>13.619897643509701</v>
      </c>
      <c r="DO392" s="38">
        <f t="shared" si="228"/>
        <v>0.23220000000000002</v>
      </c>
      <c r="DQ392" s="39">
        <f t="shared" si="229"/>
        <v>0</v>
      </c>
    </row>
    <row r="393" spans="1:121" x14ac:dyDescent="0.25">
      <c r="A393" s="1">
        <v>5180.6859999999997</v>
      </c>
      <c r="E393" s="1">
        <v>4591</v>
      </c>
      <c r="F393" s="1">
        <v>4591</v>
      </c>
      <c r="G393" s="1"/>
      <c r="H393" s="1">
        <v>3155.107</v>
      </c>
      <c r="I393" s="1">
        <v>981.22500000000002</v>
      </c>
      <c r="J393" s="1"/>
      <c r="K393" s="1">
        <v>-118.285</v>
      </c>
      <c r="L393" s="1">
        <v>-106.761</v>
      </c>
      <c r="M393" s="1"/>
      <c r="N393" s="1"/>
      <c r="O393" s="1">
        <v>-854.40300000000002</v>
      </c>
      <c r="P393" s="1"/>
      <c r="Q393" s="1">
        <v>2664.7469999999998</v>
      </c>
      <c r="R393" s="1">
        <v>4582.9930000000004</v>
      </c>
      <c r="S393" s="1">
        <v>-16.600000000000001</v>
      </c>
      <c r="T393" s="1">
        <v>-28.707999999999998</v>
      </c>
      <c r="U393" s="1">
        <v>-14.237</v>
      </c>
      <c r="V393" s="1">
        <v>-0.14199999999999999</v>
      </c>
      <c r="W393" s="1">
        <v>5.298</v>
      </c>
      <c r="X393" s="1">
        <v>6.7270000000000003</v>
      </c>
      <c r="Y393" s="1">
        <v>11.688000000000001</v>
      </c>
      <c r="Z393" s="1">
        <v>5.3419999999999996</v>
      </c>
      <c r="AA393" s="30">
        <v>5180.6859999999997</v>
      </c>
      <c r="AB393" s="1">
        <v>1402.1489999999999</v>
      </c>
      <c r="AC393" s="1">
        <v>5006.7150000000001</v>
      </c>
      <c r="AD393" s="1">
        <v>1183.3109999999999</v>
      </c>
      <c r="AH393">
        <f t="shared" si="204"/>
        <v>16.600000000000001</v>
      </c>
      <c r="AI393" s="1">
        <f t="shared" si="205"/>
        <v>28.707999999999998</v>
      </c>
      <c r="AJ393">
        <f t="shared" si="206"/>
        <v>14.237</v>
      </c>
      <c r="AK393">
        <f t="shared" si="207"/>
        <v>0.14199999999999999</v>
      </c>
      <c r="AL393">
        <f t="shared" si="208"/>
        <v>-5.298</v>
      </c>
      <c r="AM393">
        <f t="shared" si="209"/>
        <v>-6.7270000000000003</v>
      </c>
      <c r="AN393" s="1">
        <v>5180.6859999999997</v>
      </c>
      <c r="AO393" s="1">
        <f t="shared" si="210"/>
        <v>51.80686</v>
      </c>
      <c r="AP393" s="1">
        <v>1402.1489999999999</v>
      </c>
      <c r="AQ393" s="1">
        <v>5006.7150000000001</v>
      </c>
      <c r="AR393" s="1">
        <v>1183.3109999999999</v>
      </c>
      <c r="AS393" s="4">
        <f t="shared" si="211"/>
        <v>-44.867000000000189</v>
      </c>
      <c r="AU393" s="17">
        <f t="shared" si="212"/>
        <v>13.320415499999999</v>
      </c>
      <c r="AV393" s="17">
        <f t="shared" si="213"/>
        <v>24.464954500000001</v>
      </c>
      <c r="AW393" s="17">
        <f t="shared" si="214"/>
        <v>-24.464954500000001</v>
      </c>
      <c r="AY393" s="4">
        <f t="shared" si="202"/>
        <v>2.4048441860465118E-5</v>
      </c>
      <c r="AZ393" s="4">
        <f t="shared" si="203"/>
        <v>2.0460174418604648E-5</v>
      </c>
      <c r="BA393" s="38">
        <f t="shared" si="215"/>
        <v>2.404844186046512E-2</v>
      </c>
      <c r="BB393" s="39">
        <f t="shared" si="216"/>
        <v>2.0460174418604649E-2</v>
      </c>
      <c r="BC393" s="1">
        <f t="shared" si="201"/>
        <v>0.12855841388572864</v>
      </c>
      <c r="BD393" s="1">
        <f t="shared" si="217"/>
        <v>-0.2361169399187675</v>
      </c>
      <c r="BF393" s="18">
        <f t="shared" si="218"/>
        <v>21.033585160000001</v>
      </c>
      <c r="BG393" s="18">
        <f t="shared" si="219"/>
        <v>9.7396896799999997</v>
      </c>
      <c r="BI393" s="21">
        <f t="shared" si="220"/>
        <v>36.670732075995751</v>
      </c>
      <c r="BJ393" s="21">
        <f t="shared" si="221"/>
        <v>351.18823395613566</v>
      </c>
      <c r="CB393" s="33">
        <v>2.3279999999999999E-4</v>
      </c>
      <c r="CC393" s="40">
        <f t="shared" si="230"/>
        <v>0.23280000000000001</v>
      </c>
      <c r="CJ393" s="1">
        <v>2664.7469999999998</v>
      </c>
      <c r="CK393" s="1">
        <v>2664.7469999999998</v>
      </c>
      <c r="CM393" s="1">
        <v>3155.107</v>
      </c>
      <c r="CN393" s="1">
        <v>3155.107</v>
      </c>
      <c r="CT393">
        <v>2.3279999999999999E-4</v>
      </c>
      <c r="CU393">
        <v>12561881.2132328</v>
      </c>
      <c r="CV393" s="33">
        <f t="shared" si="222"/>
        <v>12.5618812132328</v>
      </c>
      <c r="CY393" s="41">
        <f t="shared" si="223"/>
        <v>0.23280000000000001</v>
      </c>
      <c r="CZ393">
        <v>13853378.3827534</v>
      </c>
      <c r="DA393" s="33">
        <f t="shared" si="224"/>
        <v>13.8533783827534</v>
      </c>
      <c r="DC393">
        <v>2.3279999999999999E-4</v>
      </c>
      <c r="DD393">
        <v>13823173.5588999</v>
      </c>
      <c r="DE393">
        <f t="shared" si="225"/>
        <v>13.823173558899899</v>
      </c>
      <c r="DG393" s="43">
        <f t="shared" si="226"/>
        <v>0.23280000000000001</v>
      </c>
      <c r="DH393" s="44">
        <v>13624230.353346501</v>
      </c>
      <c r="DI393" s="38">
        <f t="shared" si="227"/>
        <v>13.624230353346501</v>
      </c>
      <c r="DO393" s="38">
        <f t="shared" si="228"/>
        <v>0.23280000000000001</v>
      </c>
      <c r="DQ393" s="39">
        <f t="shared" si="229"/>
        <v>0</v>
      </c>
    </row>
    <row r="394" spans="1:121" x14ac:dyDescent="0.25">
      <c r="A394" s="1">
        <v>5175.8029999999999</v>
      </c>
      <c r="E394" s="1">
        <v>4592</v>
      </c>
      <c r="F394" s="1">
        <v>4592</v>
      </c>
      <c r="G394" s="1"/>
      <c r="H394" s="1">
        <v>3129.5639999999999</v>
      </c>
      <c r="I394" s="1">
        <v>979.79</v>
      </c>
      <c r="J394" s="1"/>
      <c r="K394" s="1">
        <v>-118.285</v>
      </c>
      <c r="L394" s="1">
        <v>-109.133</v>
      </c>
      <c r="M394" s="1"/>
      <c r="N394" s="1"/>
      <c r="O394" s="1">
        <v>-853.928</v>
      </c>
      <c r="P394" s="1"/>
      <c r="Q394" s="1">
        <v>2663.7869999999998</v>
      </c>
      <c r="R394" s="1">
        <v>4584.4309999999996</v>
      </c>
      <c r="S394" s="1">
        <v>-16.594999999999999</v>
      </c>
      <c r="T394" s="1">
        <v>-28.712</v>
      </c>
      <c r="U394" s="1">
        <v>-14.237</v>
      </c>
      <c r="V394" s="1">
        <v>-0.14199999999999999</v>
      </c>
      <c r="W394" s="1">
        <v>5.298</v>
      </c>
      <c r="X394" s="1">
        <v>6.7329999999999997</v>
      </c>
      <c r="Y394" s="1">
        <v>11.692</v>
      </c>
      <c r="Z394" s="1">
        <v>5.3380000000000001</v>
      </c>
      <c r="AA394" s="30">
        <v>5175.8029999999999</v>
      </c>
      <c r="AB394" s="1">
        <v>1402.1489999999999</v>
      </c>
      <c r="AC394" s="1">
        <v>5006.1040000000003</v>
      </c>
      <c r="AD394" s="1">
        <v>1179.954</v>
      </c>
      <c r="AH394">
        <f t="shared" si="204"/>
        <v>16.594999999999999</v>
      </c>
      <c r="AI394" s="1">
        <f t="shared" si="205"/>
        <v>28.712</v>
      </c>
      <c r="AJ394">
        <f t="shared" si="206"/>
        <v>14.237</v>
      </c>
      <c r="AK394">
        <f t="shared" si="207"/>
        <v>0.14199999999999999</v>
      </c>
      <c r="AL394">
        <f t="shared" si="208"/>
        <v>-5.298</v>
      </c>
      <c r="AM394">
        <f t="shared" si="209"/>
        <v>-6.7329999999999997</v>
      </c>
      <c r="AN394" s="1">
        <v>5175.8029999999999</v>
      </c>
      <c r="AO394" s="1">
        <f t="shared" si="210"/>
        <v>51.758029999999998</v>
      </c>
      <c r="AP394" s="1">
        <v>1402.1489999999999</v>
      </c>
      <c r="AQ394" s="1">
        <v>5006.1040000000003</v>
      </c>
      <c r="AR394" s="1">
        <v>1179.954</v>
      </c>
      <c r="AS394" s="4">
        <f t="shared" si="211"/>
        <v>-52.496000000000095</v>
      </c>
      <c r="AU394" s="17">
        <f t="shared" si="212"/>
        <v>13.320415499999999</v>
      </c>
      <c r="AV394" s="17">
        <f t="shared" si="213"/>
        <v>24.416124499999999</v>
      </c>
      <c r="AW394" s="17">
        <f t="shared" si="214"/>
        <v>-24.416124499999999</v>
      </c>
      <c r="AY394" s="4">
        <f t="shared" si="202"/>
        <v>2.3891593023255809E-5</v>
      </c>
      <c r="AZ394" s="4">
        <f t="shared" si="203"/>
        <v>2.0451831395348834E-5</v>
      </c>
      <c r="BA394" s="38">
        <f t="shared" si="215"/>
        <v>2.389159302325581E-2</v>
      </c>
      <c r="BB394" s="39">
        <f t="shared" si="216"/>
        <v>2.0451831395348834E-2</v>
      </c>
      <c r="BC394" s="1">
        <f t="shared" si="201"/>
        <v>0.12867969955579839</v>
      </c>
      <c r="BD394" s="1">
        <f t="shared" si="217"/>
        <v>-0.23586798512230858</v>
      </c>
      <c r="BF394" s="18">
        <f t="shared" si="218"/>
        <v>21.013760179999998</v>
      </c>
      <c r="BG394" s="18">
        <f t="shared" si="219"/>
        <v>9.7305096400000011</v>
      </c>
      <c r="BI394" s="21">
        <f t="shared" si="220"/>
        <v>36.610985440493401</v>
      </c>
      <c r="BJ394" s="21">
        <f t="shared" si="221"/>
        <v>350.92338842798779</v>
      </c>
      <c r="CB394" s="33">
        <v>2.3340000000000001E-4</v>
      </c>
      <c r="CC394" s="40">
        <f t="shared" si="230"/>
        <v>0.2334</v>
      </c>
      <c r="CJ394" s="1">
        <v>2663.7869999999998</v>
      </c>
      <c r="CK394" s="1">
        <v>2663.7869999999998</v>
      </c>
      <c r="CM394" s="1">
        <v>3129.5639999999999</v>
      </c>
      <c r="CN394" s="1">
        <v>3129.5639999999999</v>
      </c>
      <c r="CT394">
        <v>2.3340000000000001E-4</v>
      </c>
      <c r="CU394">
        <v>12566061.4726074</v>
      </c>
      <c r="CV394" s="33">
        <f t="shared" si="222"/>
        <v>12.5660614726074</v>
      </c>
      <c r="CY394" s="41">
        <f t="shared" si="223"/>
        <v>0.2334</v>
      </c>
      <c r="CZ394">
        <v>13857795.584593199</v>
      </c>
      <c r="DA394" s="33">
        <f t="shared" si="224"/>
        <v>13.8577955845932</v>
      </c>
      <c r="DC394">
        <v>2.3340000000000001E-4</v>
      </c>
      <c r="DD394">
        <v>13827202.0905846</v>
      </c>
      <c r="DE394">
        <f t="shared" si="225"/>
        <v>13.827202090584601</v>
      </c>
      <c r="DG394" s="43">
        <f t="shared" si="226"/>
        <v>0.2334</v>
      </c>
      <c r="DH394" s="44">
        <v>13628555.936195901</v>
      </c>
      <c r="DI394" s="38">
        <f t="shared" si="227"/>
        <v>13.6285559361959</v>
      </c>
      <c r="DO394" s="38">
        <f t="shared" si="228"/>
        <v>0.2334</v>
      </c>
      <c r="DQ394" s="39">
        <f t="shared" si="229"/>
        <v>0</v>
      </c>
    </row>
    <row r="395" spans="1:121" x14ac:dyDescent="0.25">
      <c r="A395" s="1">
        <v>5176.4129999999996</v>
      </c>
      <c r="E395" s="1">
        <v>4593</v>
      </c>
      <c r="F395" s="1">
        <v>4593</v>
      </c>
      <c r="G395" s="1"/>
      <c r="H395" s="1">
        <v>3105.4679999999998</v>
      </c>
      <c r="I395" s="1">
        <v>979.31200000000001</v>
      </c>
      <c r="J395" s="1"/>
      <c r="K395" s="1">
        <v>-118.762</v>
      </c>
      <c r="L395" s="1">
        <v>-108.65900000000001</v>
      </c>
      <c r="M395" s="1"/>
      <c r="N395" s="1"/>
      <c r="O395" s="1">
        <v>-854.40300000000002</v>
      </c>
      <c r="P395" s="1"/>
      <c r="Q395" s="1">
        <v>2663.7869999999998</v>
      </c>
      <c r="R395" s="1">
        <v>4583.9520000000002</v>
      </c>
      <c r="S395" s="1">
        <v>-16.600000000000001</v>
      </c>
      <c r="T395" s="1">
        <v>-28.716999999999999</v>
      </c>
      <c r="U395" s="1">
        <v>-14.237</v>
      </c>
      <c r="V395" s="1">
        <v>-0.13700000000000001</v>
      </c>
      <c r="W395" s="1">
        <v>5.298</v>
      </c>
      <c r="X395" s="1">
        <v>6.7270000000000003</v>
      </c>
      <c r="Y395" s="1">
        <v>11.692</v>
      </c>
      <c r="Z395" s="1">
        <v>5.3419999999999996</v>
      </c>
      <c r="AA395" s="30">
        <v>5176.4129999999996</v>
      </c>
      <c r="AB395" s="1">
        <v>1402.454</v>
      </c>
      <c r="AC395" s="1">
        <v>5006.1040000000003</v>
      </c>
      <c r="AD395" s="1">
        <v>1176.596</v>
      </c>
      <c r="AH395">
        <f t="shared" si="204"/>
        <v>16.600000000000001</v>
      </c>
      <c r="AI395" s="1">
        <f t="shared" si="205"/>
        <v>28.716999999999999</v>
      </c>
      <c r="AJ395">
        <f t="shared" si="206"/>
        <v>14.237</v>
      </c>
      <c r="AK395">
        <f t="shared" si="207"/>
        <v>0.13700000000000001</v>
      </c>
      <c r="AL395">
        <f t="shared" si="208"/>
        <v>-5.298</v>
      </c>
      <c r="AM395">
        <f t="shared" si="209"/>
        <v>-6.7270000000000003</v>
      </c>
      <c r="AN395" s="1">
        <v>5176.4129999999996</v>
      </c>
      <c r="AO395" s="1">
        <f t="shared" si="210"/>
        <v>51.764129999999994</v>
      </c>
      <c r="AP395" s="1">
        <v>1402.454</v>
      </c>
      <c r="AQ395" s="1">
        <v>5006.1040000000003</v>
      </c>
      <c r="AR395" s="1">
        <v>1176.596</v>
      </c>
      <c r="AS395" s="4">
        <f t="shared" si="211"/>
        <v>-55.548999999999978</v>
      </c>
      <c r="AU395" s="17">
        <f t="shared" si="212"/>
        <v>13.323312999999999</v>
      </c>
      <c r="AV395" s="17">
        <f t="shared" si="213"/>
        <v>24.416276999999994</v>
      </c>
      <c r="AW395" s="17">
        <f t="shared" si="214"/>
        <v>-24.416276999999994</v>
      </c>
      <c r="AY395" s="4">
        <f t="shared" si="202"/>
        <v>2.3748720930232555E-5</v>
      </c>
      <c r="AZ395" s="4">
        <f t="shared" si="203"/>
        <v>2.0454593023255811E-5</v>
      </c>
      <c r="BA395" s="38">
        <f t="shared" si="215"/>
        <v>2.3748720930232555E-2</v>
      </c>
      <c r="BB395" s="39">
        <f t="shared" si="216"/>
        <v>2.0454593023255811E-2</v>
      </c>
      <c r="BC395" s="1">
        <f t="shared" si="201"/>
        <v>0.1286925231815931</v>
      </c>
      <c r="BD395" s="1">
        <f t="shared" si="217"/>
        <v>-0.23584166294304568</v>
      </c>
      <c r="BF395" s="18">
        <f t="shared" si="218"/>
        <v>21.01623678</v>
      </c>
      <c r="BG395" s="18">
        <f t="shared" si="219"/>
        <v>9.7316564400000001</v>
      </c>
      <c r="BI395" s="21">
        <f t="shared" si="220"/>
        <v>36.604668383451667</v>
      </c>
      <c r="BJ395" s="21">
        <f t="shared" si="221"/>
        <v>350.89538610962302</v>
      </c>
      <c r="CB395" s="33">
        <v>2.34E-4</v>
      </c>
      <c r="CC395" s="40">
        <f t="shared" si="230"/>
        <v>0.23399999999999999</v>
      </c>
      <c r="CJ395" s="1">
        <v>2663.7869999999998</v>
      </c>
      <c r="CK395" s="1">
        <v>2663.7869999999998</v>
      </c>
      <c r="CM395" s="1">
        <v>3105.4679999999998</v>
      </c>
      <c r="CN395" s="1">
        <v>3105.4679999999998</v>
      </c>
      <c r="CT395">
        <v>2.34E-4</v>
      </c>
      <c r="CU395">
        <v>12570236.411356101</v>
      </c>
      <c r="CV395" s="33">
        <f t="shared" si="222"/>
        <v>12.570236411356101</v>
      </c>
      <c r="CY395" s="41">
        <f t="shared" si="223"/>
        <v>0.23399999999999999</v>
      </c>
      <c r="CZ395">
        <v>13862205.307411799</v>
      </c>
      <c r="DA395" s="33">
        <f t="shared" si="224"/>
        <v>13.862205307411799</v>
      </c>
      <c r="DC395">
        <v>2.34E-4</v>
      </c>
      <c r="DD395">
        <v>13831221.3155833</v>
      </c>
      <c r="DE395">
        <f t="shared" si="225"/>
        <v>13.831221315583299</v>
      </c>
      <c r="DG395" s="43">
        <f t="shared" si="226"/>
        <v>0.23399999999999999</v>
      </c>
      <c r="DH395" s="44">
        <v>13632874.3989827</v>
      </c>
      <c r="DI395" s="38">
        <f t="shared" si="227"/>
        <v>13.6328743989827</v>
      </c>
      <c r="DO395" s="38">
        <f t="shared" si="228"/>
        <v>0.23399999999999999</v>
      </c>
      <c r="DQ395" s="39">
        <f t="shared" si="229"/>
        <v>0</v>
      </c>
    </row>
    <row r="396" spans="1:121" x14ac:dyDescent="0.25">
      <c r="A396" s="1">
        <v>5176.1080000000002</v>
      </c>
      <c r="E396" s="1">
        <v>4594</v>
      </c>
      <c r="F396" s="1">
        <v>4594</v>
      </c>
      <c r="G396" s="1"/>
      <c r="H396" s="1">
        <v>3080.8910000000001</v>
      </c>
      <c r="I396" s="1">
        <v>977.87699999999995</v>
      </c>
      <c r="J396" s="1"/>
      <c r="K396" s="1">
        <v>-119.239</v>
      </c>
      <c r="L396" s="1">
        <v>-109.133</v>
      </c>
      <c r="M396" s="1"/>
      <c r="N396" s="1"/>
      <c r="O396" s="1">
        <v>-852.97699999999998</v>
      </c>
      <c r="P396" s="1"/>
      <c r="Q396" s="1">
        <v>2663.7869999999998</v>
      </c>
      <c r="R396" s="1">
        <v>4589.7060000000001</v>
      </c>
      <c r="S396" s="1">
        <v>-16.605</v>
      </c>
      <c r="T396" s="1">
        <v>-28.716999999999999</v>
      </c>
      <c r="U396" s="1">
        <v>-14.237</v>
      </c>
      <c r="V396" s="1">
        <v>-0.14199999999999999</v>
      </c>
      <c r="W396" s="1">
        <v>5.3019999999999996</v>
      </c>
      <c r="X396" s="1">
        <v>6.7329999999999997</v>
      </c>
      <c r="Y396" s="1">
        <v>11.685</v>
      </c>
      <c r="Z396" s="1">
        <v>5.335</v>
      </c>
      <c r="AA396" s="30">
        <v>5176.1080000000002</v>
      </c>
      <c r="AB396" s="1">
        <v>1392.3820000000001</v>
      </c>
      <c r="AC396" s="1">
        <v>5006.1040000000003</v>
      </c>
      <c r="AD396" s="1">
        <v>1173.5440000000001</v>
      </c>
      <c r="AH396">
        <f t="shared" si="204"/>
        <v>16.605</v>
      </c>
      <c r="AI396" s="1">
        <f t="shared" si="205"/>
        <v>28.716999999999999</v>
      </c>
      <c r="AJ396">
        <f t="shared" si="206"/>
        <v>14.237</v>
      </c>
      <c r="AK396">
        <f t="shared" si="207"/>
        <v>0.14199999999999999</v>
      </c>
      <c r="AL396">
        <f t="shared" si="208"/>
        <v>-5.3019999999999996</v>
      </c>
      <c r="AM396">
        <f t="shared" si="209"/>
        <v>-6.7329999999999997</v>
      </c>
      <c r="AN396" s="1">
        <v>5176.1080000000002</v>
      </c>
      <c r="AO396" s="1">
        <f t="shared" si="210"/>
        <v>51.76108</v>
      </c>
      <c r="AP396" s="1">
        <v>1392.3820000000001</v>
      </c>
      <c r="AQ396" s="1">
        <v>5006.1040000000003</v>
      </c>
      <c r="AR396" s="1">
        <v>1173.5440000000001</v>
      </c>
      <c r="AS396" s="4">
        <f t="shared" si="211"/>
        <v>-48.833999999999833</v>
      </c>
      <c r="AU396" s="17">
        <f t="shared" si="212"/>
        <v>13.227629</v>
      </c>
      <c r="AV396" s="17">
        <f t="shared" si="213"/>
        <v>24.609630999999997</v>
      </c>
      <c r="AW396" s="17">
        <f t="shared" si="214"/>
        <v>-24.609630999999997</v>
      </c>
      <c r="AY396" s="4">
        <f t="shared" si="202"/>
        <v>2.3597488372093022E-5</v>
      </c>
      <c r="AZ396" s="4">
        <f t="shared" si="203"/>
        <v>2.0446302325581392E-5</v>
      </c>
      <c r="BA396" s="38">
        <f t="shared" si="215"/>
        <v>2.3597488372093023E-2</v>
      </c>
      <c r="BB396" s="39">
        <f t="shared" si="216"/>
        <v>2.0446302325581391E-2</v>
      </c>
      <c r="BC396" s="1">
        <f t="shared" si="201"/>
        <v>0.1277758211381988</v>
      </c>
      <c r="BD396" s="1">
        <f t="shared" si="217"/>
        <v>-0.23772331450580236</v>
      </c>
      <c r="BF396" s="18">
        <f t="shared" si="218"/>
        <v>21.014998480000003</v>
      </c>
      <c r="BG396" s="18">
        <f t="shared" si="219"/>
        <v>9.7310830400000015</v>
      </c>
      <c r="BI396" s="21">
        <f t="shared" si="220"/>
        <v>37.056245744729651</v>
      </c>
      <c r="BJ396" s="21">
        <f t="shared" si="221"/>
        <v>352.89714309127913</v>
      </c>
      <c r="CB396" s="33">
        <v>2.3460000000000001E-4</v>
      </c>
      <c r="CC396" s="40">
        <f t="shared" si="230"/>
        <v>0.2346</v>
      </c>
      <c r="CJ396" s="1">
        <v>2663.7869999999998</v>
      </c>
      <c r="CK396" s="1">
        <v>2663.7869999999998</v>
      </c>
      <c r="CM396" s="1">
        <v>3080.8910000000001</v>
      </c>
      <c r="CN396" s="1">
        <v>3080.8910000000001</v>
      </c>
      <c r="CT396">
        <v>2.3460000000000001E-4</v>
      </c>
      <c r="CU396">
        <v>12574406.034302</v>
      </c>
      <c r="CV396" s="33">
        <f t="shared" si="222"/>
        <v>12.574406034301999</v>
      </c>
      <c r="CY396" s="41">
        <f t="shared" si="223"/>
        <v>0.2346</v>
      </c>
      <c r="CZ396">
        <v>13866607.557069</v>
      </c>
      <c r="DA396" s="33">
        <f t="shared" si="224"/>
        <v>13.866607557068999</v>
      </c>
      <c r="DC396">
        <v>2.3460000000000001E-4</v>
      </c>
      <c r="DD396">
        <v>13835231.2435246</v>
      </c>
      <c r="DE396">
        <f t="shared" si="225"/>
        <v>13.8352312435246</v>
      </c>
      <c r="DG396" s="43">
        <f t="shared" si="226"/>
        <v>0.2346</v>
      </c>
      <c r="DH396" s="44">
        <v>13637185.7486226</v>
      </c>
      <c r="DI396" s="38">
        <f t="shared" si="227"/>
        <v>13.637185748622599</v>
      </c>
      <c r="DO396" s="38">
        <f t="shared" si="228"/>
        <v>0.2346</v>
      </c>
      <c r="DQ396" s="39">
        <f t="shared" si="229"/>
        <v>0</v>
      </c>
    </row>
    <row r="397" spans="1:121" x14ac:dyDescent="0.25">
      <c r="A397" s="1">
        <v>5176.1080000000002</v>
      </c>
      <c r="E397" s="1">
        <v>4595</v>
      </c>
      <c r="F397" s="1">
        <v>4595</v>
      </c>
      <c r="G397" s="1"/>
      <c r="H397" s="1">
        <v>3058.7249999999999</v>
      </c>
      <c r="I397" s="1">
        <v>976.44299999999998</v>
      </c>
      <c r="J397" s="1"/>
      <c r="K397" s="1">
        <v>-118.762</v>
      </c>
      <c r="L397" s="1">
        <v>-109.608</v>
      </c>
      <c r="M397" s="1"/>
      <c r="N397" s="1"/>
      <c r="O397" s="1">
        <v>-854.40300000000002</v>
      </c>
      <c r="P397" s="1"/>
      <c r="Q397" s="1">
        <v>2663.3069999999998</v>
      </c>
      <c r="R397" s="1">
        <v>4592.5829999999996</v>
      </c>
      <c r="S397" s="1">
        <v>-16.600000000000001</v>
      </c>
      <c r="T397" s="1">
        <v>-28.707999999999998</v>
      </c>
      <c r="U397" s="1">
        <v>-14.237</v>
      </c>
      <c r="V397" s="1">
        <v>-0.13700000000000001</v>
      </c>
      <c r="W397" s="1">
        <v>5.3019999999999996</v>
      </c>
      <c r="X397" s="1">
        <v>6.7270000000000003</v>
      </c>
      <c r="Y397" s="1">
        <v>11.685</v>
      </c>
      <c r="Z397" s="1">
        <v>5.3419999999999996</v>
      </c>
      <c r="AA397" s="30">
        <v>5176.1080000000002</v>
      </c>
      <c r="AB397" s="1">
        <v>1392.077</v>
      </c>
      <c r="AC397" s="1">
        <v>5005.799</v>
      </c>
      <c r="AD397" s="1">
        <v>1173.5440000000001</v>
      </c>
      <c r="AH397">
        <f t="shared" si="204"/>
        <v>16.600000000000001</v>
      </c>
      <c r="AI397" s="1">
        <f t="shared" si="205"/>
        <v>28.707999999999998</v>
      </c>
      <c r="AJ397">
        <f t="shared" si="206"/>
        <v>14.237</v>
      </c>
      <c r="AK397">
        <f t="shared" si="207"/>
        <v>0.13700000000000001</v>
      </c>
      <c r="AL397">
        <f t="shared" si="208"/>
        <v>-5.3019999999999996</v>
      </c>
      <c r="AM397">
        <f t="shared" si="209"/>
        <v>-6.7270000000000003</v>
      </c>
      <c r="AN397" s="1">
        <v>5176.1080000000002</v>
      </c>
      <c r="AO397" s="1">
        <f t="shared" si="210"/>
        <v>51.76108</v>
      </c>
      <c r="AP397" s="1">
        <v>1392.077</v>
      </c>
      <c r="AQ397" s="1">
        <v>5005.799</v>
      </c>
      <c r="AR397" s="1">
        <v>1173.5440000000001</v>
      </c>
      <c r="AS397" s="4">
        <f t="shared" si="211"/>
        <v>-48.22400000000016</v>
      </c>
      <c r="AU397" s="17">
        <f t="shared" si="212"/>
        <v>13.224731500000001</v>
      </c>
      <c r="AV397" s="17">
        <f t="shared" si="213"/>
        <v>24.615578499999998</v>
      </c>
      <c r="AW397" s="17">
        <f t="shared" si="214"/>
        <v>-24.615578499999998</v>
      </c>
      <c r="AY397" s="4">
        <f t="shared" si="202"/>
        <v>2.346027906976744E-5</v>
      </c>
      <c r="AZ397" s="4">
        <f t="shared" si="203"/>
        <v>2.0451802325581394E-5</v>
      </c>
      <c r="BA397" s="38">
        <f t="shared" si="215"/>
        <v>2.3460279069767439E-2</v>
      </c>
      <c r="BB397" s="39">
        <f t="shared" si="216"/>
        <v>2.0451802325581393E-2</v>
      </c>
      <c r="BC397" s="1">
        <f t="shared" si="201"/>
        <v>0.12774783196177514</v>
      </c>
      <c r="BD397" s="1">
        <f t="shared" si="217"/>
        <v>-0.23778076597319836</v>
      </c>
      <c r="BF397" s="18">
        <f t="shared" si="218"/>
        <v>21.014998480000003</v>
      </c>
      <c r="BG397" s="18">
        <f t="shared" si="219"/>
        <v>9.7310830400000015</v>
      </c>
      <c r="BI397" s="21">
        <f t="shared" si="220"/>
        <v>37.070033516366927</v>
      </c>
      <c r="BJ397" s="21">
        <f t="shared" si="221"/>
        <v>352.95826167361525</v>
      </c>
      <c r="CB397" s="33">
        <v>2.352E-4</v>
      </c>
      <c r="CC397" s="40">
        <f t="shared" si="230"/>
        <v>0.23519999999999999</v>
      </c>
      <c r="CJ397" s="1">
        <v>2663.3069999999998</v>
      </c>
      <c r="CK397" s="1">
        <v>2663.3069999999998</v>
      </c>
      <c r="CM397" s="1">
        <v>3058.7249999999999</v>
      </c>
      <c r="CN397" s="1">
        <v>3058.7249999999999</v>
      </c>
      <c r="CT397">
        <v>2.352E-4</v>
      </c>
      <c r="CU397">
        <v>12578570.3462623</v>
      </c>
      <c r="CV397" s="33">
        <f t="shared" si="222"/>
        <v>12.5785703462623</v>
      </c>
      <c r="CY397" s="41">
        <f t="shared" si="223"/>
        <v>0.23519999999999999</v>
      </c>
      <c r="CZ397">
        <v>13871002.339418501</v>
      </c>
      <c r="DA397" s="33">
        <f t="shared" si="224"/>
        <v>13.871002339418501</v>
      </c>
      <c r="DC397">
        <v>2.352E-4</v>
      </c>
      <c r="DD397">
        <v>13839231.884023501</v>
      </c>
      <c r="DE397">
        <f t="shared" si="225"/>
        <v>13.839231884023501</v>
      </c>
      <c r="DG397" s="43">
        <f t="shared" si="226"/>
        <v>0.23519999999999999</v>
      </c>
      <c r="DH397" s="44">
        <v>13641489.992021799</v>
      </c>
      <c r="DI397" s="38">
        <f t="shared" si="227"/>
        <v>13.6414899920218</v>
      </c>
      <c r="DO397" s="38">
        <f t="shared" si="228"/>
        <v>0.23519999999999999</v>
      </c>
      <c r="DQ397" s="39">
        <f t="shared" si="229"/>
        <v>0</v>
      </c>
    </row>
    <row r="398" spans="1:121" x14ac:dyDescent="0.25">
      <c r="A398" s="1">
        <v>5166.3410000000003</v>
      </c>
      <c r="E398" s="1">
        <v>4596</v>
      </c>
      <c r="F398" s="1">
        <v>4596</v>
      </c>
      <c r="G398" s="1"/>
      <c r="H398" s="1">
        <v>3037.0410000000002</v>
      </c>
      <c r="I398" s="1">
        <v>975.48699999999997</v>
      </c>
      <c r="J398" s="1"/>
      <c r="K398" s="1">
        <v>-118.285</v>
      </c>
      <c r="L398" s="1">
        <v>-108.65900000000001</v>
      </c>
      <c r="M398" s="1"/>
      <c r="N398" s="1"/>
      <c r="O398" s="1">
        <v>-855.35400000000004</v>
      </c>
      <c r="P398" s="1"/>
      <c r="Q398" s="1">
        <v>2663.3069999999998</v>
      </c>
      <c r="R398" s="1">
        <v>4594.5020000000004</v>
      </c>
      <c r="S398" s="1">
        <v>-16.605</v>
      </c>
      <c r="T398" s="1">
        <v>-28.712</v>
      </c>
      <c r="U398" s="1">
        <v>-14.242000000000001</v>
      </c>
      <c r="V398" s="1">
        <v>-0.13200000000000001</v>
      </c>
      <c r="W398" s="1">
        <v>5.3019999999999996</v>
      </c>
      <c r="X398" s="1">
        <v>6.7329999999999997</v>
      </c>
      <c r="Y398" s="1">
        <v>11.688000000000001</v>
      </c>
      <c r="Z398" s="1">
        <v>5.3419999999999996</v>
      </c>
      <c r="AA398" s="30">
        <v>5166.3410000000003</v>
      </c>
      <c r="AB398" s="1">
        <v>1391.771</v>
      </c>
      <c r="AC398" s="1">
        <v>5003.6629999999996</v>
      </c>
      <c r="AD398" s="1">
        <v>1173.8489999999999</v>
      </c>
      <c r="AH398">
        <f t="shared" si="204"/>
        <v>16.605</v>
      </c>
      <c r="AI398" s="1">
        <f t="shared" si="205"/>
        <v>28.712</v>
      </c>
      <c r="AJ398">
        <f t="shared" si="206"/>
        <v>14.242000000000001</v>
      </c>
      <c r="AK398">
        <f t="shared" si="207"/>
        <v>0.13200000000000001</v>
      </c>
      <c r="AL398">
        <f t="shared" si="208"/>
        <v>-5.3019999999999996</v>
      </c>
      <c r="AM398">
        <f t="shared" si="209"/>
        <v>-6.7329999999999997</v>
      </c>
      <c r="AN398" s="1">
        <v>5166.3410000000003</v>
      </c>
      <c r="AO398" s="1">
        <f t="shared" si="210"/>
        <v>51.663410000000006</v>
      </c>
      <c r="AP398" s="1">
        <v>1391.771</v>
      </c>
      <c r="AQ398" s="1">
        <v>5003.6629999999996</v>
      </c>
      <c r="AR398" s="1">
        <v>1173.8489999999999</v>
      </c>
      <c r="AS398" s="4">
        <f t="shared" si="211"/>
        <v>-55.243999999998778</v>
      </c>
      <c r="AU398" s="17">
        <f t="shared" si="212"/>
        <v>13.221824499999999</v>
      </c>
      <c r="AV398" s="17">
        <f t="shared" si="213"/>
        <v>24.523875500000006</v>
      </c>
      <c r="AW398" s="17">
        <f t="shared" si="214"/>
        <v>-24.523875500000006</v>
      </c>
      <c r="AY398" s="4">
        <f t="shared" si="202"/>
        <v>2.3328651162790701E-5</v>
      </c>
      <c r="AZ398" s="4">
        <f t="shared" si="203"/>
        <v>2.045733139534884E-5</v>
      </c>
      <c r="BA398" s="38">
        <f t="shared" si="215"/>
        <v>2.33286511627907E-2</v>
      </c>
      <c r="BB398" s="39">
        <f t="shared" si="216"/>
        <v>2.0457331395348839E-2</v>
      </c>
      <c r="BC398" s="1">
        <f t="shared" si="201"/>
        <v>0.12796120600633987</v>
      </c>
      <c r="BD398" s="1">
        <f t="shared" si="217"/>
        <v>-0.23734278767119715</v>
      </c>
      <c r="BF398" s="18">
        <f t="shared" si="218"/>
        <v>20.975344460000002</v>
      </c>
      <c r="BG398" s="18">
        <f t="shared" si="219"/>
        <v>9.7127210800000015</v>
      </c>
      <c r="BI398" s="21">
        <f t="shared" si="220"/>
        <v>36.964923149586284</v>
      </c>
      <c r="BJ398" s="21">
        <f t="shared" si="221"/>
        <v>352.49232730978417</v>
      </c>
      <c r="CB398" s="33">
        <v>2.3580000000000001E-4</v>
      </c>
      <c r="CC398" s="40">
        <f t="shared" si="230"/>
        <v>0.23580000000000001</v>
      </c>
      <c r="CJ398" s="1">
        <v>2663.3069999999998</v>
      </c>
      <c r="CK398" s="1">
        <v>2663.3069999999998</v>
      </c>
      <c r="CM398" s="1">
        <v>3037.0410000000002</v>
      </c>
      <c r="CN398" s="1">
        <v>3037.0410000000002</v>
      </c>
      <c r="CT398">
        <v>2.3580000000000001E-4</v>
      </c>
      <c r="CU398">
        <v>12582729.3520479</v>
      </c>
      <c r="CV398" s="33">
        <f t="shared" si="222"/>
        <v>12.582729352047899</v>
      </c>
      <c r="CY398" s="41">
        <f t="shared" si="223"/>
        <v>0.23580000000000001</v>
      </c>
      <c r="CZ398">
        <v>13875389.660307501</v>
      </c>
      <c r="DA398" s="33">
        <f t="shared" si="224"/>
        <v>13.875389660307501</v>
      </c>
      <c r="DC398">
        <v>2.3580000000000001E-4</v>
      </c>
      <c r="DD398">
        <v>13843223.2466811</v>
      </c>
      <c r="DE398">
        <f t="shared" si="225"/>
        <v>13.8432232466811</v>
      </c>
      <c r="DG398" s="43">
        <f t="shared" si="226"/>
        <v>0.23580000000000001</v>
      </c>
      <c r="DH398" s="44">
        <v>13631353.375993401</v>
      </c>
      <c r="DI398" s="38">
        <f t="shared" si="227"/>
        <v>13.631353375993401</v>
      </c>
      <c r="DO398" s="38">
        <f t="shared" si="228"/>
        <v>0.23580000000000001</v>
      </c>
      <c r="DQ398" s="39">
        <f t="shared" si="229"/>
        <v>0</v>
      </c>
    </row>
    <row r="399" spans="1:121" x14ac:dyDescent="0.25">
      <c r="A399" s="1">
        <v>5191.9790000000003</v>
      </c>
      <c r="E399" s="1">
        <v>4597</v>
      </c>
      <c r="F399" s="1">
        <v>4597</v>
      </c>
      <c r="G399" s="1"/>
      <c r="H399" s="1">
        <v>3438.58</v>
      </c>
      <c r="I399" s="1">
        <v>990.31</v>
      </c>
      <c r="J399" s="1"/>
      <c r="K399" s="1">
        <v>-120.193</v>
      </c>
      <c r="L399" s="1">
        <v>-109.608</v>
      </c>
      <c r="M399" s="1"/>
      <c r="N399" s="1"/>
      <c r="O399" s="1">
        <v>-864.38499999999999</v>
      </c>
      <c r="P399" s="1"/>
      <c r="Q399" s="1">
        <v>2728.5839999999998</v>
      </c>
      <c r="R399" s="1">
        <v>4717.28</v>
      </c>
      <c r="S399" s="1">
        <v>-16.849</v>
      </c>
      <c r="T399" s="1">
        <v>-29.167000000000002</v>
      </c>
      <c r="U399" s="1">
        <v>-14.46</v>
      </c>
      <c r="V399" s="1">
        <v>-0.13700000000000001</v>
      </c>
      <c r="W399" s="1">
        <v>5.3410000000000002</v>
      </c>
      <c r="X399" s="1">
        <v>6.7489999999999997</v>
      </c>
      <c r="Y399" s="1">
        <v>11.866</v>
      </c>
      <c r="Z399" s="1">
        <v>5.4109999999999996</v>
      </c>
      <c r="AA399" s="30">
        <v>5191.9790000000003</v>
      </c>
      <c r="AB399" s="1">
        <v>1398.181</v>
      </c>
      <c r="AC399" s="1">
        <v>5013.7349999999997</v>
      </c>
      <c r="AD399" s="1">
        <v>1176.2909999999999</v>
      </c>
      <c r="AH399">
        <f t="shared" si="204"/>
        <v>16.849</v>
      </c>
      <c r="AI399" s="1">
        <f t="shared" si="205"/>
        <v>29.167000000000002</v>
      </c>
      <c r="AJ399">
        <f t="shared" si="206"/>
        <v>14.46</v>
      </c>
      <c r="AK399">
        <f t="shared" si="207"/>
        <v>0.13700000000000001</v>
      </c>
      <c r="AL399">
        <f t="shared" si="208"/>
        <v>-5.3410000000000002</v>
      </c>
      <c r="AM399">
        <f t="shared" si="209"/>
        <v>-6.7489999999999997</v>
      </c>
      <c r="AN399" s="1">
        <v>5191.9790000000003</v>
      </c>
      <c r="AO399" s="1">
        <f t="shared" si="210"/>
        <v>51.919790000000006</v>
      </c>
      <c r="AP399" s="1">
        <v>1398.181</v>
      </c>
      <c r="AQ399" s="1">
        <v>5013.7349999999997</v>
      </c>
      <c r="AR399" s="1">
        <v>1176.2909999999999</v>
      </c>
      <c r="AS399" s="4">
        <f t="shared" si="211"/>
        <v>-43.645999999999731</v>
      </c>
      <c r="AU399" s="17">
        <f t="shared" si="212"/>
        <v>13.282719500000001</v>
      </c>
      <c r="AV399" s="17">
        <f t="shared" si="213"/>
        <v>24.655260500000008</v>
      </c>
      <c r="AW399" s="17">
        <f t="shared" si="214"/>
        <v>-24.655260500000008</v>
      </c>
      <c r="AY399" s="4">
        <f t="shared" si="202"/>
        <v>2.5749360465116276E-5</v>
      </c>
      <c r="AZ399" s="4">
        <f t="shared" si="203"/>
        <v>2.088935465116279E-5</v>
      </c>
      <c r="BA399" s="38">
        <f t="shared" si="215"/>
        <v>2.5749360465116274E-2</v>
      </c>
      <c r="BB399" s="39">
        <f t="shared" si="216"/>
        <v>2.0889354651162789E-2</v>
      </c>
      <c r="BC399" s="1">
        <f t="shared" si="201"/>
        <v>0.12791576680105987</v>
      </c>
      <c r="BD399" s="1">
        <f t="shared" si="217"/>
        <v>-0.23743605761887718</v>
      </c>
      <c r="BF399" s="18">
        <f t="shared" si="218"/>
        <v>21.07943474</v>
      </c>
      <c r="BG399" s="18">
        <f t="shared" si="219"/>
        <v>9.7609205200000009</v>
      </c>
      <c r="BI399" s="21">
        <f t="shared" si="220"/>
        <v>36.98730699455178</v>
      </c>
      <c r="BJ399" s="21">
        <f t="shared" si="221"/>
        <v>352.59155065837996</v>
      </c>
      <c r="CB399" s="33">
        <v>2.364E-4</v>
      </c>
      <c r="CC399" s="40">
        <f t="shared" si="230"/>
        <v>0.2364</v>
      </c>
      <c r="CJ399" s="1">
        <v>2728.5839999999998</v>
      </c>
      <c r="CK399" s="1">
        <v>2728.5839999999998</v>
      </c>
      <c r="CM399" s="1">
        <v>3438.58</v>
      </c>
      <c r="CN399" s="1">
        <v>3438.58</v>
      </c>
      <c r="CT399">
        <v>2.364E-4</v>
      </c>
      <c r="CU399">
        <v>12586883.056464</v>
      </c>
      <c r="CV399" s="33">
        <f t="shared" si="222"/>
        <v>12.586883056464</v>
      </c>
      <c r="CY399" s="41">
        <f t="shared" si="223"/>
        <v>0.2364</v>
      </c>
      <c r="CZ399">
        <v>13879769.5255771</v>
      </c>
      <c r="DA399" s="33">
        <f t="shared" si="224"/>
        <v>13.8797695255771</v>
      </c>
      <c r="DC399">
        <v>2.364E-4</v>
      </c>
      <c r="DD399">
        <v>13847205.341084899</v>
      </c>
      <c r="DE399">
        <f t="shared" si="225"/>
        <v>13.8472053410849</v>
      </c>
      <c r="DG399" s="43">
        <f t="shared" si="226"/>
        <v>0.2364</v>
      </c>
      <c r="DH399" s="44">
        <v>13635252.7112718</v>
      </c>
      <c r="DI399" s="38">
        <f t="shared" si="227"/>
        <v>13.6352527112718</v>
      </c>
      <c r="DO399" s="38">
        <f t="shared" si="228"/>
        <v>0.2364</v>
      </c>
      <c r="DQ399" s="39">
        <f t="shared" si="229"/>
        <v>0</v>
      </c>
    </row>
    <row r="400" spans="1:121" x14ac:dyDescent="0.25">
      <c r="A400" s="1">
        <v>5379.99</v>
      </c>
      <c r="E400" s="1">
        <v>4598</v>
      </c>
      <c r="F400" s="1">
        <v>4598</v>
      </c>
      <c r="G400" s="1"/>
      <c r="H400" s="1">
        <v>3673.9639999999999</v>
      </c>
      <c r="I400" s="1">
        <v>993.65800000000002</v>
      </c>
      <c r="J400" s="1"/>
      <c r="K400" s="1">
        <v>-120.193</v>
      </c>
      <c r="L400" s="1">
        <v>-109.608</v>
      </c>
      <c r="M400" s="1"/>
      <c r="N400" s="1"/>
      <c r="O400" s="1">
        <v>-862.48299999999995</v>
      </c>
      <c r="P400" s="1"/>
      <c r="Q400" s="1">
        <v>2790.5079999999998</v>
      </c>
      <c r="R400" s="1">
        <v>4980.2049999999999</v>
      </c>
      <c r="S400" s="1">
        <v>-16.927</v>
      </c>
      <c r="T400" s="1">
        <v>-29.280999999999999</v>
      </c>
      <c r="U400" s="1">
        <v>-14.522</v>
      </c>
      <c r="V400" s="1">
        <v>-0.13700000000000001</v>
      </c>
      <c r="W400" s="1">
        <v>5.3460000000000001</v>
      </c>
      <c r="X400" s="1">
        <v>6.76</v>
      </c>
      <c r="Y400" s="1">
        <v>11.914999999999999</v>
      </c>
      <c r="Z400" s="1">
        <v>5.4219999999999997</v>
      </c>
      <c r="AA400" s="30">
        <v>5379.99</v>
      </c>
      <c r="AB400" s="1">
        <v>1434.1959999999999</v>
      </c>
      <c r="AC400" s="1">
        <v>5144.6710000000003</v>
      </c>
      <c r="AD400" s="1">
        <v>1215.664</v>
      </c>
      <c r="AH400">
        <f t="shared" si="204"/>
        <v>16.927</v>
      </c>
      <c r="AI400" s="1">
        <f t="shared" si="205"/>
        <v>29.280999999999999</v>
      </c>
      <c r="AJ400">
        <f t="shared" si="206"/>
        <v>14.522</v>
      </c>
      <c r="AK400">
        <f t="shared" si="207"/>
        <v>0.13700000000000001</v>
      </c>
      <c r="AL400">
        <f t="shared" si="208"/>
        <v>-5.3460000000000001</v>
      </c>
      <c r="AM400">
        <f t="shared" si="209"/>
        <v>-6.76</v>
      </c>
      <c r="AN400" s="1">
        <v>5379.99</v>
      </c>
      <c r="AO400" s="1">
        <f t="shared" si="210"/>
        <v>53.799900000000001</v>
      </c>
      <c r="AP400" s="1">
        <v>1434.1959999999999</v>
      </c>
      <c r="AQ400" s="1">
        <v>5144.6710000000003</v>
      </c>
      <c r="AR400" s="1">
        <v>1215.664</v>
      </c>
      <c r="AS400" s="4">
        <f t="shared" si="211"/>
        <v>16.786999999999352</v>
      </c>
      <c r="AU400" s="17">
        <f t="shared" si="212"/>
        <v>13.624861999999998</v>
      </c>
      <c r="AV400" s="17">
        <f t="shared" si="213"/>
        <v>25.833078000000004</v>
      </c>
      <c r="AW400" s="17">
        <f t="shared" si="214"/>
        <v>-25.833078000000004</v>
      </c>
      <c r="AY400" s="4">
        <f t="shared" si="202"/>
        <v>2.7137337209302329E-5</v>
      </c>
      <c r="AZ400" s="4">
        <f t="shared" si="203"/>
        <v>2.123831976744186E-5</v>
      </c>
      <c r="BA400" s="38">
        <f t="shared" si="215"/>
        <v>2.713733720930233E-2</v>
      </c>
      <c r="BB400" s="39">
        <f t="shared" si="216"/>
        <v>2.1238319767441862E-2</v>
      </c>
      <c r="BC400" s="1">
        <f t="shared" si="201"/>
        <v>0.12662534688726187</v>
      </c>
      <c r="BD400" s="1">
        <f t="shared" si="217"/>
        <v>-0.24008481428404146</v>
      </c>
      <c r="BF400" s="18">
        <f t="shared" si="218"/>
        <v>21.842759399999998</v>
      </c>
      <c r="BG400" s="18">
        <f t="shared" si="219"/>
        <v>10.114381199999999</v>
      </c>
      <c r="BI400" s="21">
        <f t="shared" si="220"/>
        <v>37.622981828935039</v>
      </c>
      <c r="BJ400" s="21">
        <f t="shared" si="221"/>
        <v>355.40937689791645</v>
      </c>
      <c r="CB400" s="33">
        <v>2.3699999999999999E-4</v>
      </c>
      <c r="CC400" s="40">
        <f t="shared" si="230"/>
        <v>0.23699999999999999</v>
      </c>
      <c r="CJ400" s="1">
        <v>2790.5079999999998</v>
      </c>
      <c r="CK400" s="1">
        <v>2790.5079999999998</v>
      </c>
      <c r="CM400" s="1">
        <v>3673.9639999999999</v>
      </c>
      <c r="CN400" s="1">
        <v>3673.9639999999999</v>
      </c>
      <c r="CT400">
        <v>2.3699999999999999E-4</v>
      </c>
      <c r="CU400">
        <v>12591031.464309501</v>
      </c>
      <c r="CV400" s="33">
        <f t="shared" si="222"/>
        <v>12.5910314643095</v>
      </c>
      <c r="CY400" s="41">
        <f t="shared" si="223"/>
        <v>0.23699999999999999</v>
      </c>
      <c r="CZ400">
        <v>13884141.9410617</v>
      </c>
      <c r="DA400" s="33">
        <f t="shared" si="224"/>
        <v>13.884141941061699</v>
      </c>
      <c r="DC400">
        <v>2.3699999999999999E-4</v>
      </c>
      <c r="DD400">
        <v>13851178.1768087</v>
      </c>
      <c r="DE400">
        <f t="shared" si="225"/>
        <v>13.8511781768087</v>
      </c>
      <c r="DG400" s="43">
        <f t="shared" si="226"/>
        <v>0.23699999999999999</v>
      </c>
      <c r="DH400" s="44">
        <v>13639142.7878701</v>
      </c>
      <c r="DI400" s="38">
        <f t="shared" si="227"/>
        <v>13.639142787870099</v>
      </c>
      <c r="DO400" s="38">
        <f t="shared" si="228"/>
        <v>0.23699999999999999</v>
      </c>
      <c r="DQ400" s="39">
        <f t="shared" si="229"/>
        <v>0</v>
      </c>
    </row>
    <row r="401" spans="1:121" x14ac:dyDescent="0.25">
      <c r="A401" s="1">
        <v>5329.63</v>
      </c>
      <c r="E401" s="1">
        <v>4599</v>
      </c>
      <c r="F401" s="1">
        <v>4599</v>
      </c>
      <c r="G401" s="1"/>
      <c r="H401" s="1">
        <v>4129.6099999999997</v>
      </c>
      <c r="I401" s="1">
        <v>1010.395</v>
      </c>
      <c r="J401" s="1"/>
      <c r="K401" s="1">
        <v>-121.623</v>
      </c>
      <c r="L401" s="1">
        <v>-108.185</v>
      </c>
      <c r="M401" s="1"/>
      <c r="N401" s="1"/>
      <c r="O401" s="1">
        <v>-863.90899999999999</v>
      </c>
      <c r="P401" s="1"/>
      <c r="Q401" s="1">
        <v>2870.6849999999999</v>
      </c>
      <c r="R401" s="1">
        <v>5255.7520000000004</v>
      </c>
      <c r="S401" s="1">
        <v>-17.209</v>
      </c>
      <c r="T401" s="1">
        <v>-29.67</v>
      </c>
      <c r="U401" s="1">
        <v>-14.702999999999999</v>
      </c>
      <c r="V401" s="1">
        <v>-0.13700000000000001</v>
      </c>
      <c r="W401" s="1">
        <v>5.3849999999999998</v>
      </c>
      <c r="X401" s="1">
        <v>6.8029999999999999</v>
      </c>
      <c r="Y401" s="1">
        <v>12.077999999999999</v>
      </c>
      <c r="Z401" s="1">
        <v>5.4850000000000003</v>
      </c>
      <c r="AA401" s="30">
        <v>5329.63</v>
      </c>
      <c r="AB401" s="1">
        <v>1445.184</v>
      </c>
      <c r="AC401" s="1">
        <v>5151.08</v>
      </c>
      <c r="AD401" s="1">
        <v>1204.0650000000001</v>
      </c>
      <c r="AH401">
        <f t="shared" si="204"/>
        <v>17.209</v>
      </c>
      <c r="AI401" s="1">
        <f t="shared" si="205"/>
        <v>29.67</v>
      </c>
      <c r="AJ401">
        <f t="shared" si="206"/>
        <v>14.702999999999999</v>
      </c>
      <c r="AK401">
        <f t="shared" si="207"/>
        <v>0.13700000000000001</v>
      </c>
      <c r="AL401">
        <f t="shared" si="208"/>
        <v>-5.3849999999999998</v>
      </c>
      <c r="AM401">
        <f t="shared" si="209"/>
        <v>-6.8029999999999999</v>
      </c>
      <c r="AN401" s="1">
        <v>5329.63</v>
      </c>
      <c r="AO401" s="1">
        <f t="shared" si="210"/>
        <v>53.296300000000002</v>
      </c>
      <c r="AP401" s="1">
        <v>1445.184</v>
      </c>
      <c r="AQ401" s="1">
        <v>5151.08</v>
      </c>
      <c r="AR401" s="1">
        <v>1204.0650000000001</v>
      </c>
      <c r="AS401" s="4">
        <f t="shared" si="211"/>
        <v>-62.569000000000415</v>
      </c>
      <c r="AU401" s="17">
        <f t="shared" si="212"/>
        <v>13.729248</v>
      </c>
      <c r="AV401" s="17">
        <f t="shared" si="213"/>
        <v>25.115212000000003</v>
      </c>
      <c r="AW401" s="17">
        <f t="shared" si="214"/>
        <v>-25.115212000000003</v>
      </c>
      <c r="AY401" s="4">
        <f t="shared" si="202"/>
        <v>2.9883749999999997E-5</v>
      </c>
      <c r="AZ401" s="4">
        <f t="shared" si="203"/>
        <v>2.1712755813953488E-5</v>
      </c>
      <c r="BA401" s="38">
        <f t="shared" si="215"/>
        <v>2.9883749999999997E-2</v>
      </c>
      <c r="BB401" s="39">
        <f t="shared" si="216"/>
        <v>2.1712755813953488E-2</v>
      </c>
      <c r="BC401" s="1">
        <f t="shared" si="201"/>
        <v>0.12880113628901069</v>
      </c>
      <c r="BD401" s="1">
        <f t="shared" si="217"/>
        <v>-0.23561872024887281</v>
      </c>
      <c r="BF401" s="18">
        <f t="shared" si="218"/>
        <v>21.6382978</v>
      </c>
      <c r="BG401" s="18">
        <f t="shared" si="219"/>
        <v>10.0197044</v>
      </c>
      <c r="BI401" s="21">
        <f t="shared" si="220"/>
        <v>36.551164389649912</v>
      </c>
      <c r="BJ401" s="21">
        <f t="shared" si="221"/>
        <v>350.65821303071579</v>
      </c>
      <c r="CB401" s="33">
        <v>2.376E-4</v>
      </c>
      <c r="CC401" s="40">
        <f t="shared" si="230"/>
        <v>0.23760000000000001</v>
      </c>
      <c r="CJ401" s="1">
        <v>2870.6849999999999</v>
      </c>
      <c r="CK401" s="1">
        <v>2870.6849999999999</v>
      </c>
      <c r="CM401" s="1">
        <v>4129.6099999999997</v>
      </c>
      <c r="CN401" s="1">
        <v>4129.6099999999997</v>
      </c>
      <c r="CT401">
        <v>2.376E-4</v>
      </c>
      <c r="CU401">
        <v>12595174.5803774</v>
      </c>
      <c r="CV401" s="33">
        <f t="shared" si="222"/>
        <v>12.5951745803774</v>
      </c>
      <c r="CY401" s="41">
        <f t="shared" si="223"/>
        <v>0.23760000000000001</v>
      </c>
      <c r="CZ401">
        <v>13888506.9125896</v>
      </c>
      <c r="DA401" s="33">
        <f t="shared" si="224"/>
        <v>13.8885069125896</v>
      </c>
      <c r="DC401">
        <v>2.376E-4</v>
      </c>
      <c r="DD401">
        <v>13855141.7634126</v>
      </c>
      <c r="DE401">
        <f t="shared" si="225"/>
        <v>13.8551417634126</v>
      </c>
      <c r="DG401" s="43">
        <f t="shared" si="226"/>
        <v>0.23760000000000001</v>
      </c>
      <c r="DH401" s="44">
        <v>13643023.615348499</v>
      </c>
      <c r="DI401" s="38">
        <f t="shared" si="227"/>
        <v>13.643023615348499</v>
      </c>
      <c r="DO401" s="38">
        <f t="shared" si="228"/>
        <v>0.23760000000000001</v>
      </c>
      <c r="DQ401" s="39">
        <f t="shared" si="229"/>
        <v>0</v>
      </c>
    </row>
    <row r="402" spans="1:121" x14ac:dyDescent="0.25">
      <c r="A402" s="1">
        <v>5416.9210000000003</v>
      </c>
      <c r="E402" s="1">
        <v>4600</v>
      </c>
      <c r="F402" s="1">
        <v>4600</v>
      </c>
      <c r="G402" s="1"/>
      <c r="H402" s="1">
        <v>4366.7669999999998</v>
      </c>
      <c r="I402" s="1">
        <v>1014.22</v>
      </c>
      <c r="J402" s="1"/>
      <c r="K402" s="1">
        <v>-120.193</v>
      </c>
      <c r="L402" s="1">
        <v>-107.236</v>
      </c>
      <c r="M402" s="1"/>
      <c r="N402" s="1"/>
      <c r="O402" s="1">
        <v>-843.94600000000003</v>
      </c>
      <c r="P402" s="1"/>
      <c r="Q402" s="1">
        <v>2950.3939999999998</v>
      </c>
      <c r="R402" s="1">
        <v>5668.875</v>
      </c>
      <c r="S402" s="1">
        <v>-17.385000000000002</v>
      </c>
      <c r="T402" s="1">
        <v>-29.936</v>
      </c>
      <c r="U402" s="1">
        <v>-14.84</v>
      </c>
      <c r="V402" s="1">
        <v>-0.14199999999999999</v>
      </c>
      <c r="W402" s="1">
        <v>5.3849999999999998</v>
      </c>
      <c r="X402" s="1">
        <v>6.798</v>
      </c>
      <c r="Y402" s="1">
        <v>12.172000000000001</v>
      </c>
      <c r="Z402" s="1">
        <v>5.5389999999999997</v>
      </c>
      <c r="AA402" s="30">
        <v>5416.9210000000003</v>
      </c>
      <c r="AB402" s="1">
        <v>1480.588</v>
      </c>
      <c r="AC402" s="1">
        <v>5182.8230000000003</v>
      </c>
      <c r="AD402" s="1">
        <v>1220.242</v>
      </c>
      <c r="AH402">
        <f t="shared" si="204"/>
        <v>17.385000000000002</v>
      </c>
      <c r="AI402" s="1">
        <f t="shared" si="205"/>
        <v>29.936</v>
      </c>
      <c r="AJ402">
        <f t="shared" si="206"/>
        <v>14.84</v>
      </c>
      <c r="AK402">
        <f t="shared" si="207"/>
        <v>0.14199999999999999</v>
      </c>
      <c r="AL402">
        <f t="shared" si="208"/>
        <v>-5.3849999999999998</v>
      </c>
      <c r="AM402">
        <f t="shared" si="209"/>
        <v>-6.798</v>
      </c>
      <c r="AN402" s="1">
        <v>5416.9210000000003</v>
      </c>
      <c r="AO402" s="1">
        <f t="shared" si="210"/>
        <v>54.16921</v>
      </c>
      <c r="AP402" s="1">
        <v>1480.588</v>
      </c>
      <c r="AQ402" s="1">
        <v>5182.8230000000003</v>
      </c>
      <c r="AR402" s="1">
        <v>1220.242</v>
      </c>
      <c r="AS402" s="4">
        <f t="shared" si="211"/>
        <v>-26.247999999999593</v>
      </c>
      <c r="AU402" s="17">
        <f t="shared" si="212"/>
        <v>14.065585999999998</v>
      </c>
      <c r="AV402" s="17">
        <f t="shared" si="213"/>
        <v>25.297743999999998</v>
      </c>
      <c r="AW402" s="17">
        <f t="shared" si="214"/>
        <v>-25.297743999999998</v>
      </c>
      <c r="AY402" s="4">
        <f t="shared" si="202"/>
        <v>3.1284808139534886E-5</v>
      </c>
      <c r="AZ402" s="4">
        <f t="shared" si="203"/>
        <v>2.2060116279069766E-5</v>
      </c>
      <c r="BA402" s="38">
        <f t="shared" si="215"/>
        <v>3.1284808139534888E-2</v>
      </c>
      <c r="BB402" s="39">
        <f t="shared" si="216"/>
        <v>2.2060116279069765E-2</v>
      </c>
      <c r="BC402" s="1">
        <f t="shared" si="201"/>
        <v>0.12983008243982141</v>
      </c>
      <c r="BD402" s="1">
        <f t="shared" si="217"/>
        <v>-0.23350667288668228</v>
      </c>
      <c r="BF402" s="18">
        <f t="shared" si="218"/>
        <v>21.992699260000006</v>
      </c>
      <c r="BG402" s="18">
        <f t="shared" si="219"/>
        <v>10.183811480000001</v>
      </c>
      <c r="BI402" s="21">
        <f t="shared" si="220"/>
        <v>36.044294364620001</v>
      </c>
      <c r="BJ402" s="21">
        <f t="shared" si="221"/>
        <v>348.41135413476837</v>
      </c>
      <c r="CB402" s="33">
        <v>2.3819999999999999E-4</v>
      </c>
      <c r="CC402" s="40">
        <f t="shared" si="230"/>
        <v>0.2382</v>
      </c>
      <c r="CJ402" s="1">
        <v>2950.3939999999998</v>
      </c>
      <c r="CK402" s="1">
        <v>2950.3939999999998</v>
      </c>
      <c r="CM402" s="1">
        <v>4366.7669999999998</v>
      </c>
      <c r="CN402" s="1">
        <v>4366.7669999999998</v>
      </c>
      <c r="CT402">
        <v>2.3819999999999999E-4</v>
      </c>
      <c r="CU402">
        <v>12599312.409454601</v>
      </c>
      <c r="CV402" s="33">
        <f t="shared" si="222"/>
        <v>12.599312409454601</v>
      </c>
      <c r="CY402" s="41">
        <f t="shared" si="223"/>
        <v>0.2382</v>
      </c>
      <c r="CZ402">
        <v>13892864.4459829</v>
      </c>
      <c r="DA402" s="33">
        <f t="shared" si="224"/>
        <v>13.8928644459829</v>
      </c>
      <c r="DC402">
        <v>2.3819999999999999E-4</v>
      </c>
      <c r="DD402">
        <v>13859096.110443</v>
      </c>
      <c r="DE402">
        <f t="shared" si="225"/>
        <v>13.859096110443</v>
      </c>
      <c r="DG402" s="43">
        <f t="shared" si="226"/>
        <v>0.2382</v>
      </c>
      <c r="DH402" s="44">
        <v>13646895.2032534</v>
      </c>
      <c r="DI402" s="38">
        <f t="shared" si="227"/>
        <v>13.646895203253399</v>
      </c>
      <c r="DO402" s="38">
        <f t="shared" si="228"/>
        <v>0.2382</v>
      </c>
      <c r="DQ402" s="39">
        <f t="shared" si="229"/>
        <v>0</v>
      </c>
    </row>
    <row r="403" spans="1:121" x14ac:dyDescent="0.25">
      <c r="A403" s="1">
        <v>5336.9549999999999</v>
      </c>
      <c r="E403" s="1">
        <v>4601</v>
      </c>
      <c r="F403" s="1">
        <v>4601</v>
      </c>
      <c r="G403" s="1"/>
      <c r="H403" s="1">
        <v>4389.9579999999996</v>
      </c>
      <c r="I403" s="1">
        <v>1014.699</v>
      </c>
      <c r="J403" s="1"/>
      <c r="K403" s="1">
        <v>-120.67</v>
      </c>
      <c r="L403" s="1">
        <v>-106.761</v>
      </c>
      <c r="M403" s="1"/>
      <c r="N403" s="1"/>
      <c r="O403" s="1">
        <v>-850.601</v>
      </c>
      <c r="P403" s="1"/>
      <c r="Q403" s="1">
        <v>3015.2269999999999</v>
      </c>
      <c r="R403" s="1">
        <v>5852.4880000000003</v>
      </c>
      <c r="S403" s="1">
        <v>-17.565000000000001</v>
      </c>
      <c r="T403" s="1">
        <v>-30.22</v>
      </c>
      <c r="U403" s="1">
        <v>-14.95</v>
      </c>
      <c r="V403" s="1">
        <v>-0.13700000000000001</v>
      </c>
      <c r="W403" s="1">
        <v>5.39</v>
      </c>
      <c r="X403" s="1">
        <v>6.8090000000000002</v>
      </c>
      <c r="Y403" s="1">
        <v>12.28</v>
      </c>
      <c r="Z403" s="1">
        <v>5.5830000000000002</v>
      </c>
      <c r="AA403" s="30">
        <v>5336.9549999999999</v>
      </c>
      <c r="AB403" s="1">
        <v>1457.087</v>
      </c>
      <c r="AC403" s="1">
        <v>5164.8149999999996</v>
      </c>
      <c r="AD403" s="1">
        <v>1206.5070000000001</v>
      </c>
      <c r="AH403">
        <f t="shared" si="204"/>
        <v>17.565000000000001</v>
      </c>
      <c r="AI403" s="1">
        <f t="shared" si="205"/>
        <v>30.22</v>
      </c>
      <c r="AJ403">
        <f t="shared" si="206"/>
        <v>14.95</v>
      </c>
      <c r="AK403">
        <f t="shared" si="207"/>
        <v>0.13700000000000001</v>
      </c>
      <c r="AL403">
        <f t="shared" si="208"/>
        <v>-5.39</v>
      </c>
      <c r="AM403">
        <f t="shared" si="209"/>
        <v>-6.8090000000000002</v>
      </c>
      <c r="AN403" s="1">
        <v>5336.9549999999999</v>
      </c>
      <c r="AO403" s="1">
        <f t="shared" si="210"/>
        <v>53.369549999999997</v>
      </c>
      <c r="AP403" s="1">
        <v>1457.087</v>
      </c>
      <c r="AQ403" s="1">
        <v>5164.8149999999996</v>
      </c>
      <c r="AR403" s="1">
        <v>1206.5070000000001</v>
      </c>
      <c r="AS403" s="4">
        <f t="shared" si="211"/>
        <v>-78.4399999999996</v>
      </c>
      <c r="AU403" s="17">
        <f t="shared" si="212"/>
        <v>13.842326499999999</v>
      </c>
      <c r="AV403" s="17">
        <f t="shared" si="213"/>
        <v>24.956353499999999</v>
      </c>
      <c r="AW403" s="17">
        <f t="shared" si="214"/>
        <v>-24.956353499999999</v>
      </c>
      <c r="AY403" s="4">
        <f t="shared" si="202"/>
        <v>3.142242441860465E-5</v>
      </c>
      <c r="AZ403" s="4">
        <f t="shared" si="203"/>
        <v>2.247574418604651E-5</v>
      </c>
      <c r="BA403" s="38">
        <f t="shared" si="215"/>
        <v>3.1422424418604648E-2</v>
      </c>
      <c r="BB403" s="39">
        <f t="shared" si="216"/>
        <v>2.247574418604651E-2</v>
      </c>
      <c r="BC403" s="1">
        <f t="shared" si="201"/>
        <v>0.12968374756766732</v>
      </c>
      <c r="BD403" s="1">
        <f t="shared" si="217"/>
        <v>-0.23380704446636708</v>
      </c>
      <c r="BF403" s="18">
        <f t="shared" si="218"/>
        <v>21.668037300000002</v>
      </c>
      <c r="BG403" s="18">
        <f t="shared" si="219"/>
        <v>10.0334754</v>
      </c>
      <c r="BI403" s="21">
        <f t="shared" si="220"/>
        <v>36.116380508538271</v>
      </c>
      <c r="BJ403" s="21">
        <f t="shared" si="221"/>
        <v>348.73089836847555</v>
      </c>
      <c r="CB403" s="33">
        <v>2.388E-4</v>
      </c>
      <c r="CC403" s="40">
        <f t="shared" si="230"/>
        <v>0.23880000000000001</v>
      </c>
      <c r="CJ403" s="1">
        <v>3015.2269999999999</v>
      </c>
      <c r="CK403" s="1">
        <v>3015.2269999999999</v>
      </c>
      <c r="CM403" s="1">
        <v>4389.9579999999996</v>
      </c>
      <c r="CN403" s="1">
        <v>4389.9579999999996</v>
      </c>
      <c r="CT403">
        <v>2.388E-4</v>
      </c>
      <c r="CU403">
        <v>12603444.956322299</v>
      </c>
      <c r="CV403" s="33">
        <f t="shared" si="222"/>
        <v>12.603444956322299</v>
      </c>
      <c r="CY403" s="41">
        <f t="shared" si="223"/>
        <v>0.23880000000000001</v>
      </c>
      <c r="CZ403">
        <v>13897214.5470571</v>
      </c>
      <c r="DA403" s="33">
        <f t="shared" si="224"/>
        <v>13.8972145470571</v>
      </c>
      <c r="DC403">
        <v>2.388E-4</v>
      </c>
      <c r="DD403">
        <v>13863041.227432599</v>
      </c>
      <c r="DE403">
        <f t="shared" si="225"/>
        <v>13.8630412274326</v>
      </c>
      <c r="DG403" s="43">
        <f t="shared" si="226"/>
        <v>0.23880000000000001</v>
      </c>
      <c r="DH403" s="44">
        <v>13650757.561117601</v>
      </c>
      <c r="DI403" s="38">
        <f t="shared" si="227"/>
        <v>13.650757561117601</v>
      </c>
      <c r="DO403" s="38">
        <f t="shared" si="228"/>
        <v>0.23880000000000001</v>
      </c>
      <c r="DQ403" s="39">
        <f t="shared" si="229"/>
        <v>0</v>
      </c>
    </row>
    <row r="404" spans="1:121" x14ac:dyDescent="0.25">
      <c r="A404" s="1">
        <v>5429.74</v>
      </c>
      <c r="E404" s="1">
        <v>4602</v>
      </c>
      <c r="F404" s="1">
        <v>4602</v>
      </c>
      <c r="G404" s="1"/>
      <c r="H404" s="1">
        <v>4817.2380000000003</v>
      </c>
      <c r="I404" s="1">
        <v>1021.394</v>
      </c>
      <c r="J404" s="1"/>
      <c r="K404" s="1">
        <v>-122.1</v>
      </c>
      <c r="L404" s="1">
        <v>-110.557</v>
      </c>
      <c r="M404" s="1"/>
      <c r="N404" s="1"/>
      <c r="O404" s="1">
        <v>-835.86500000000001</v>
      </c>
      <c r="P404" s="1"/>
      <c r="Q404" s="1">
        <v>3131.9479999999999</v>
      </c>
      <c r="R404" s="1">
        <v>6303.152</v>
      </c>
      <c r="S404" s="1">
        <v>-17.829000000000001</v>
      </c>
      <c r="T404" s="1">
        <v>-30.576000000000001</v>
      </c>
      <c r="U404" s="1">
        <v>-15.182</v>
      </c>
      <c r="V404" s="1">
        <v>-0.14199999999999999</v>
      </c>
      <c r="W404" s="1">
        <v>5.4240000000000004</v>
      </c>
      <c r="X404" s="1">
        <v>6.8360000000000003</v>
      </c>
      <c r="Y404" s="1">
        <v>12.444000000000001</v>
      </c>
      <c r="Z404" s="1">
        <v>5.649</v>
      </c>
      <c r="AA404" s="30">
        <v>5429.74</v>
      </c>
      <c r="AB404" s="1">
        <v>1461.36</v>
      </c>
      <c r="AC404" s="1">
        <v>5191.0630000000001</v>
      </c>
      <c r="AD404" s="1">
        <v>1229.0930000000001</v>
      </c>
      <c r="AH404">
        <f t="shared" si="204"/>
        <v>17.829000000000001</v>
      </c>
      <c r="AI404" s="1">
        <f t="shared" si="205"/>
        <v>30.576000000000001</v>
      </c>
      <c r="AJ404">
        <f t="shared" si="206"/>
        <v>15.182</v>
      </c>
      <c r="AK404">
        <f t="shared" si="207"/>
        <v>0.14199999999999999</v>
      </c>
      <c r="AL404">
        <f t="shared" si="208"/>
        <v>-5.4240000000000004</v>
      </c>
      <c r="AM404">
        <f t="shared" si="209"/>
        <v>-6.8360000000000003</v>
      </c>
      <c r="AN404" s="1">
        <v>5429.74</v>
      </c>
      <c r="AO404" s="1">
        <f t="shared" si="210"/>
        <v>54.297399999999996</v>
      </c>
      <c r="AP404" s="1">
        <v>1461.36</v>
      </c>
      <c r="AQ404" s="1">
        <v>5191.0630000000001</v>
      </c>
      <c r="AR404" s="1">
        <v>1229.0930000000001</v>
      </c>
      <c r="AS404" s="4">
        <f t="shared" si="211"/>
        <v>6.4099999999998545</v>
      </c>
      <c r="AU404" s="17">
        <f t="shared" si="212"/>
        <v>13.882919999999999</v>
      </c>
      <c r="AV404" s="17">
        <f t="shared" si="213"/>
        <v>25.800879999999999</v>
      </c>
      <c r="AW404" s="17">
        <f t="shared" si="214"/>
        <v>-25.800879999999999</v>
      </c>
      <c r="AY404" s="4">
        <f t="shared" si="202"/>
        <v>3.3945534883720934E-5</v>
      </c>
      <c r="AZ404" s="4">
        <f t="shared" si="203"/>
        <v>2.3068680232558137E-5</v>
      </c>
      <c r="BA404" s="38">
        <f t="shared" si="215"/>
        <v>3.3945534883720936E-2</v>
      </c>
      <c r="BB404" s="39">
        <f t="shared" si="216"/>
        <v>2.3068680232558137E-2</v>
      </c>
      <c r="BC404" s="1">
        <f t="shared" si="201"/>
        <v>0.1278414804392107</v>
      </c>
      <c r="BD404" s="1">
        <f t="shared" si="217"/>
        <v>-0.23758854015109376</v>
      </c>
      <c r="BF404" s="18">
        <f t="shared" si="218"/>
        <v>22.044744399999999</v>
      </c>
      <c r="BG404" s="18">
        <f t="shared" si="219"/>
        <v>10.2079112</v>
      </c>
      <c r="BI404" s="21">
        <f t="shared" si="220"/>
        <v>37.02390126147256</v>
      </c>
      <c r="BJ404" s="21">
        <f t="shared" si="221"/>
        <v>352.7537661181849</v>
      </c>
      <c r="CB404" s="33">
        <v>2.3939999999999999E-4</v>
      </c>
      <c r="CC404" s="40">
        <f t="shared" si="230"/>
        <v>0.2394</v>
      </c>
      <c r="CJ404" s="1">
        <v>3131.9479999999999</v>
      </c>
      <c r="CK404" s="1">
        <v>3131.9479999999999</v>
      </c>
      <c r="CM404" s="1">
        <v>4817.2380000000003</v>
      </c>
      <c r="CN404" s="1">
        <v>4817.2380000000003</v>
      </c>
      <c r="CT404">
        <v>2.3939999999999999E-4</v>
      </c>
      <c r="CU404">
        <v>12607572.225755399</v>
      </c>
      <c r="CV404" s="33">
        <f t="shared" si="222"/>
        <v>12.607572225755399</v>
      </c>
      <c r="CY404" s="41">
        <f t="shared" si="223"/>
        <v>0.2394</v>
      </c>
      <c r="CZ404">
        <v>13901557.221621601</v>
      </c>
      <c r="DA404" s="33">
        <f t="shared" si="224"/>
        <v>13.901557221621601</v>
      </c>
      <c r="DC404">
        <v>2.3939999999999999E-4</v>
      </c>
      <c r="DD404">
        <v>13866977.123900799</v>
      </c>
      <c r="DE404">
        <f t="shared" si="225"/>
        <v>13.866977123900799</v>
      </c>
      <c r="DG404" s="43">
        <f t="shared" si="226"/>
        <v>0.2394</v>
      </c>
      <c r="DH404" s="44">
        <v>13654610.6984603</v>
      </c>
      <c r="DI404" s="38">
        <f t="shared" si="227"/>
        <v>13.654610698460299</v>
      </c>
      <c r="DO404" s="38">
        <f t="shared" si="228"/>
        <v>0.2394</v>
      </c>
      <c r="DQ404" s="39">
        <f t="shared" si="229"/>
        <v>0</v>
      </c>
    </row>
    <row r="405" spans="1:121" x14ac:dyDescent="0.25">
      <c r="A405" s="1">
        <v>5351.9110000000001</v>
      </c>
      <c r="E405" s="1">
        <v>4603</v>
      </c>
      <c r="F405" s="1">
        <v>4603</v>
      </c>
      <c r="G405" s="1"/>
      <c r="H405" s="1">
        <v>4663.9750000000004</v>
      </c>
      <c r="I405" s="1">
        <v>1017.09</v>
      </c>
      <c r="J405" s="1"/>
      <c r="K405" s="1">
        <v>-121.14700000000001</v>
      </c>
      <c r="L405" s="1">
        <v>-110.557</v>
      </c>
      <c r="M405" s="1"/>
      <c r="N405" s="1"/>
      <c r="O405" s="1">
        <v>-843.94600000000003</v>
      </c>
      <c r="P405" s="1"/>
      <c r="Q405" s="1">
        <v>3185.7550000000001</v>
      </c>
      <c r="R405" s="1">
        <v>6359.4539999999997</v>
      </c>
      <c r="S405" s="1">
        <v>-17.96</v>
      </c>
      <c r="T405" s="1">
        <v>-30.77</v>
      </c>
      <c r="U405" s="1">
        <v>-15.254</v>
      </c>
      <c r="V405" s="1">
        <v>-0.14199999999999999</v>
      </c>
      <c r="W405" s="1">
        <v>5.4279999999999999</v>
      </c>
      <c r="X405" s="1">
        <v>6.8410000000000002</v>
      </c>
      <c r="Y405" s="1">
        <v>12.51</v>
      </c>
      <c r="Z405" s="1">
        <v>5.6749999999999998</v>
      </c>
      <c r="AA405" s="30">
        <v>5351.9110000000001</v>
      </c>
      <c r="AB405" s="1">
        <v>1462.5809999999999</v>
      </c>
      <c r="AC405" s="1">
        <v>5186.4849999999997</v>
      </c>
      <c r="AD405" s="1">
        <v>1215.0530000000001</v>
      </c>
      <c r="AH405">
        <f t="shared" si="204"/>
        <v>17.96</v>
      </c>
      <c r="AI405" s="1">
        <f t="shared" si="205"/>
        <v>30.77</v>
      </c>
      <c r="AJ405">
        <f t="shared" si="206"/>
        <v>15.254</v>
      </c>
      <c r="AK405">
        <f t="shared" si="207"/>
        <v>0.14199999999999999</v>
      </c>
      <c r="AL405">
        <f t="shared" si="208"/>
        <v>-5.4279999999999999</v>
      </c>
      <c r="AM405">
        <f t="shared" si="209"/>
        <v>-6.8410000000000002</v>
      </c>
      <c r="AN405" s="1">
        <v>5351.9110000000001</v>
      </c>
      <c r="AO405" s="1">
        <f t="shared" si="210"/>
        <v>53.519109999999998</v>
      </c>
      <c r="AP405" s="1">
        <v>1462.5809999999999</v>
      </c>
      <c r="AQ405" s="1">
        <v>5186.4849999999997</v>
      </c>
      <c r="AR405" s="1">
        <v>1215.0530000000001</v>
      </c>
      <c r="AS405" s="4">
        <f t="shared" si="211"/>
        <v>-82.101999999999862</v>
      </c>
      <c r="AU405" s="17">
        <f t="shared" si="212"/>
        <v>13.894519499999999</v>
      </c>
      <c r="AV405" s="17">
        <f t="shared" si="213"/>
        <v>24.998780499999999</v>
      </c>
      <c r="AW405" s="17">
        <f t="shared" si="214"/>
        <v>-24.998780499999999</v>
      </c>
      <c r="AY405" s="4">
        <f t="shared" si="202"/>
        <v>3.3029447674418611E-5</v>
      </c>
      <c r="AZ405" s="4">
        <f t="shared" si="203"/>
        <v>2.3428494186046512E-5</v>
      </c>
      <c r="BA405" s="38">
        <f t="shared" si="215"/>
        <v>3.3029447674418615E-2</v>
      </c>
      <c r="BB405" s="39">
        <f t="shared" si="216"/>
        <v>2.3428494186046513E-2</v>
      </c>
      <c r="BC405" s="1">
        <f t="shared" si="201"/>
        <v>0.12980895515639179</v>
      </c>
      <c r="BD405" s="1">
        <f t="shared" si="217"/>
        <v>-0.23355003941582733</v>
      </c>
      <c r="BF405" s="18">
        <f t="shared" si="218"/>
        <v>21.728758660000004</v>
      </c>
      <c r="BG405" s="18">
        <f t="shared" si="219"/>
        <v>10.06159268</v>
      </c>
      <c r="BI405" s="21">
        <f t="shared" si="220"/>
        <v>36.054701893403063</v>
      </c>
      <c r="BJ405" s="21">
        <f t="shared" si="221"/>
        <v>348.45748874024184</v>
      </c>
      <c r="CB405" s="33">
        <v>2.4000000000000001E-4</v>
      </c>
      <c r="CC405" s="40">
        <f t="shared" si="230"/>
        <v>0.24000000000000002</v>
      </c>
      <c r="CJ405" s="1">
        <v>3185.7550000000001</v>
      </c>
      <c r="CK405" s="1">
        <v>3185.7550000000001</v>
      </c>
      <c r="CM405" s="1">
        <v>4663.9750000000004</v>
      </c>
      <c r="CN405" s="1">
        <v>4663.9750000000004</v>
      </c>
      <c r="CT405">
        <v>2.4000000000000001E-4</v>
      </c>
      <c r="CU405">
        <v>12611694.2225229</v>
      </c>
      <c r="CV405" s="33">
        <f t="shared" si="222"/>
        <v>12.6116942225229</v>
      </c>
      <c r="CY405" s="41">
        <f t="shared" si="223"/>
        <v>0.24000000000000002</v>
      </c>
      <c r="CZ405">
        <v>13905892.475479599</v>
      </c>
      <c r="DA405" s="33">
        <f t="shared" si="224"/>
        <v>13.905892475479599</v>
      </c>
      <c r="DC405">
        <v>2.4000000000000001E-4</v>
      </c>
      <c r="DD405">
        <v>13870903.809353</v>
      </c>
      <c r="DE405">
        <f t="shared" si="225"/>
        <v>13.870903809352999</v>
      </c>
      <c r="DG405" s="43">
        <f t="shared" si="226"/>
        <v>0.24000000000000002</v>
      </c>
      <c r="DH405" s="44">
        <v>13658454.624786999</v>
      </c>
      <c r="DI405" s="38">
        <f t="shared" si="227"/>
        <v>13.658454624787</v>
      </c>
      <c r="DO405" s="38">
        <f t="shared" si="228"/>
        <v>0.24000000000000002</v>
      </c>
      <c r="DQ405" s="39">
        <f t="shared" si="229"/>
        <v>0</v>
      </c>
    </row>
    <row r="406" spans="1:121" x14ac:dyDescent="0.25">
      <c r="A406" s="1">
        <v>5454.4620000000004</v>
      </c>
      <c r="E406" s="1">
        <v>4604</v>
      </c>
      <c r="F406" s="1">
        <v>4604</v>
      </c>
      <c r="G406" s="1"/>
      <c r="H406" s="1">
        <v>4979.2550000000001</v>
      </c>
      <c r="I406" s="1">
        <v>1023.307</v>
      </c>
      <c r="J406" s="1"/>
      <c r="K406" s="1">
        <v>-123.054</v>
      </c>
      <c r="L406" s="1">
        <v>-109.608</v>
      </c>
      <c r="M406" s="1"/>
      <c r="N406" s="1"/>
      <c r="O406" s="1">
        <v>-834.43899999999996</v>
      </c>
      <c r="P406" s="1"/>
      <c r="Q406" s="1">
        <v>3527.9450000000002</v>
      </c>
      <c r="R406" s="1">
        <v>7399.5140000000001</v>
      </c>
      <c r="S406" s="1">
        <v>-18.204000000000001</v>
      </c>
      <c r="T406" s="1">
        <v>-31.216000000000001</v>
      </c>
      <c r="U406" s="1">
        <v>-15.496</v>
      </c>
      <c r="V406" s="1">
        <v>-0.13700000000000001</v>
      </c>
      <c r="W406" s="1">
        <v>5.4669999999999996</v>
      </c>
      <c r="X406" s="1">
        <v>6.89</v>
      </c>
      <c r="Y406" s="1">
        <v>12.680999999999999</v>
      </c>
      <c r="Z406" s="1">
        <v>5.7619999999999996</v>
      </c>
      <c r="AA406" s="30">
        <v>5454.4620000000004</v>
      </c>
      <c r="AB406" s="1">
        <v>1470.211</v>
      </c>
      <c r="AC406" s="1">
        <v>5208.1549999999997</v>
      </c>
      <c r="AD406" s="1">
        <v>1231.229</v>
      </c>
      <c r="AH406">
        <f t="shared" si="204"/>
        <v>18.204000000000001</v>
      </c>
      <c r="AI406" s="1">
        <f t="shared" si="205"/>
        <v>31.216000000000001</v>
      </c>
      <c r="AJ406">
        <f t="shared" si="206"/>
        <v>15.496</v>
      </c>
      <c r="AK406">
        <f t="shared" si="207"/>
        <v>0.13700000000000001</v>
      </c>
      <c r="AL406">
        <f t="shared" si="208"/>
        <v>-5.4669999999999996</v>
      </c>
      <c r="AM406">
        <f t="shared" si="209"/>
        <v>-6.89</v>
      </c>
      <c r="AN406" s="1">
        <v>5454.4620000000004</v>
      </c>
      <c r="AO406" s="1">
        <f t="shared" si="210"/>
        <v>54.544620000000002</v>
      </c>
      <c r="AP406" s="1">
        <v>1470.211</v>
      </c>
      <c r="AQ406" s="1">
        <v>5208.1549999999997</v>
      </c>
      <c r="AR406" s="1">
        <v>1231.229</v>
      </c>
      <c r="AS406" s="4">
        <f t="shared" si="211"/>
        <v>7.3250000000007276</v>
      </c>
      <c r="AU406" s="17">
        <f t="shared" si="212"/>
        <v>13.9670045</v>
      </c>
      <c r="AV406" s="17">
        <f t="shared" si="213"/>
        <v>25.875505500000003</v>
      </c>
      <c r="AW406" s="17">
        <f t="shared" si="214"/>
        <v>-25.875505500000003</v>
      </c>
      <c r="AY406" s="4">
        <f t="shared" si="202"/>
        <v>3.4898616279069765E-5</v>
      </c>
      <c r="AZ406" s="4">
        <f t="shared" si="203"/>
        <v>2.5362697674418605E-5</v>
      </c>
      <c r="BA406" s="38">
        <f t="shared" si="215"/>
        <v>3.4898616279069768E-2</v>
      </c>
      <c r="BB406" s="39">
        <f t="shared" si="216"/>
        <v>2.5362697674418604E-2</v>
      </c>
      <c r="BC406" s="1">
        <f t="shared" si="201"/>
        <v>0.12803283348568567</v>
      </c>
      <c r="BD406" s="1">
        <f t="shared" si="217"/>
        <v>-0.23719576284517155</v>
      </c>
      <c r="BF406" s="18">
        <f t="shared" si="218"/>
        <v>22.145115720000003</v>
      </c>
      <c r="BG406" s="18">
        <f t="shared" si="219"/>
        <v>10.254388560000001</v>
      </c>
      <c r="BI406" s="21">
        <f t="shared" si="220"/>
        <v>36.929638677002139</v>
      </c>
      <c r="BJ406" s="21">
        <f t="shared" si="221"/>
        <v>352.33591792039527</v>
      </c>
      <c r="CB406" s="33">
        <v>2.4059999999999999E-4</v>
      </c>
      <c r="CC406" s="40">
        <f t="shared" si="230"/>
        <v>0.24059999999999998</v>
      </c>
      <c r="CJ406" s="1">
        <v>3527.9450000000002</v>
      </c>
      <c r="CK406" s="1">
        <v>3527.9450000000002</v>
      </c>
      <c r="CM406" s="1">
        <v>4979.2550000000001</v>
      </c>
      <c r="CN406" s="1">
        <v>4979.2550000000001</v>
      </c>
      <c r="CT406">
        <v>2.4059999999999999E-4</v>
      </c>
      <c r="CU406">
        <v>12615810.951388</v>
      </c>
      <c r="CV406" s="33">
        <f t="shared" si="222"/>
        <v>12.615810951387999</v>
      </c>
      <c r="CY406" s="41">
        <f t="shared" si="223"/>
        <v>0.24059999999999998</v>
      </c>
      <c r="CZ406">
        <v>13910220.3144277</v>
      </c>
      <c r="DA406" s="33">
        <f t="shared" si="224"/>
        <v>13.910220314427701</v>
      </c>
      <c r="DC406">
        <v>2.4059999999999999E-4</v>
      </c>
      <c r="DD406">
        <v>13874821.293281401</v>
      </c>
      <c r="DE406">
        <f t="shared" si="225"/>
        <v>13.8748212932814</v>
      </c>
      <c r="DG406" s="43">
        <f t="shared" si="226"/>
        <v>0.24059999999999998</v>
      </c>
      <c r="DH406" s="44">
        <v>13679500.756868299</v>
      </c>
      <c r="DI406" s="38">
        <f t="shared" si="227"/>
        <v>13.679500756868299</v>
      </c>
      <c r="DO406" s="38">
        <f t="shared" si="228"/>
        <v>0.24059999999999998</v>
      </c>
      <c r="DQ406" s="39">
        <f t="shared" si="229"/>
        <v>0</v>
      </c>
    </row>
    <row r="407" spans="1:121" x14ac:dyDescent="0.25">
      <c r="A407" s="1">
        <v>5370.223</v>
      </c>
      <c r="E407" s="1">
        <v>4605</v>
      </c>
      <c r="F407" s="1">
        <v>4605</v>
      </c>
      <c r="G407" s="1"/>
      <c r="H407" s="1">
        <v>4887.3590000000004</v>
      </c>
      <c r="I407" s="1">
        <v>1020.915</v>
      </c>
      <c r="J407" s="1"/>
      <c r="K407" s="1">
        <v>-123.054</v>
      </c>
      <c r="L407" s="1">
        <v>-111.506</v>
      </c>
      <c r="M407" s="1"/>
      <c r="N407" s="1"/>
      <c r="O407" s="1">
        <v>-844.42100000000005</v>
      </c>
      <c r="P407" s="1"/>
      <c r="Q407" s="1">
        <v>3675.5630000000001</v>
      </c>
      <c r="R407" s="1">
        <v>7807.1639999999998</v>
      </c>
      <c r="S407" s="1">
        <v>-18.344999999999999</v>
      </c>
      <c r="T407" s="1">
        <v>-31.491</v>
      </c>
      <c r="U407" s="1">
        <v>-15.62</v>
      </c>
      <c r="V407" s="1">
        <v>-0.14699999999999999</v>
      </c>
      <c r="W407" s="1">
        <v>5.4770000000000003</v>
      </c>
      <c r="X407" s="1">
        <v>6.9009999999999998</v>
      </c>
      <c r="Y407" s="1">
        <v>12.786</v>
      </c>
      <c r="Z407" s="1">
        <v>5.8019999999999996</v>
      </c>
      <c r="AA407" s="30">
        <v>5370.223</v>
      </c>
      <c r="AB407" s="1">
        <v>1463.191</v>
      </c>
      <c r="AC407" s="1">
        <v>5209.6809999999996</v>
      </c>
      <c r="AD407" s="1">
        <v>1224.5150000000001</v>
      </c>
      <c r="AH407">
        <f t="shared" si="204"/>
        <v>18.344999999999999</v>
      </c>
      <c r="AI407" s="1">
        <f t="shared" si="205"/>
        <v>31.491</v>
      </c>
      <c r="AJ407">
        <f t="shared" si="206"/>
        <v>15.62</v>
      </c>
      <c r="AK407">
        <f t="shared" si="207"/>
        <v>0.14699999999999999</v>
      </c>
      <c r="AL407">
        <f t="shared" si="208"/>
        <v>-5.4770000000000003</v>
      </c>
      <c r="AM407">
        <f t="shared" si="209"/>
        <v>-6.9009999999999998</v>
      </c>
      <c r="AN407" s="1">
        <v>5370.223</v>
      </c>
      <c r="AO407" s="1">
        <f t="shared" si="210"/>
        <v>53.70223</v>
      </c>
      <c r="AP407" s="1">
        <v>1463.191</v>
      </c>
      <c r="AQ407" s="1">
        <v>5209.6809999999996</v>
      </c>
      <c r="AR407" s="1">
        <v>1224.5150000000001</v>
      </c>
      <c r="AS407" s="4">
        <f t="shared" si="211"/>
        <v>-78.133999999999105</v>
      </c>
      <c r="AU407" s="17">
        <f t="shared" si="212"/>
        <v>13.9003145</v>
      </c>
      <c r="AV407" s="17">
        <f t="shared" si="213"/>
        <v>25.170005499999998</v>
      </c>
      <c r="AW407" s="17">
        <f t="shared" si="214"/>
        <v>-25.170005499999998</v>
      </c>
      <c r="AY407" s="4">
        <f t="shared" si="202"/>
        <v>3.4350430232558145E-5</v>
      </c>
      <c r="AZ407" s="4">
        <f t="shared" si="203"/>
        <v>2.6278976744186049E-5</v>
      </c>
      <c r="BA407" s="38">
        <f t="shared" si="215"/>
        <v>3.4350430232558148E-2</v>
      </c>
      <c r="BB407" s="39">
        <f t="shared" si="216"/>
        <v>2.6278976744186049E-2</v>
      </c>
      <c r="BC407" s="1">
        <f t="shared" si="201"/>
        <v>0.12942027267768955</v>
      </c>
      <c r="BD407" s="1">
        <f t="shared" si="217"/>
        <v>-0.23434786134579511</v>
      </c>
      <c r="BF407" s="18">
        <f t="shared" si="218"/>
        <v>21.803105380000002</v>
      </c>
      <c r="BG407" s="18">
        <f t="shared" si="219"/>
        <v>10.096019239999999</v>
      </c>
      <c r="BI407" s="21">
        <f t="shared" si="220"/>
        <v>36.246171094734216</v>
      </c>
      <c r="BJ407" s="21">
        <f t="shared" si="221"/>
        <v>349.30623547425017</v>
      </c>
      <c r="CB407" s="33">
        <v>2.4120000000000001E-4</v>
      </c>
      <c r="CC407" s="40">
        <f t="shared" si="230"/>
        <v>0.2412</v>
      </c>
      <c r="CJ407" s="1">
        <v>3675.5630000000001</v>
      </c>
      <c r="CK407" s="1">
        <v>3675.5630000000001</v>
      </c>
      <c r="CM407" s="1">
        <v>4887.3590000000004</v>
      </c>
      <c r="CN407" s="1">
        <v>4887.3590000000004</v>
      </c>
      <c r="CT407">
        <v>2.4120000000000001E-4</v>
      </c>
      <c r="CU407">
        <v>12619922.417107699</v>
      </c>
      <c r="CV407" s="33">
        <f t="shared" si="222"/>
        <v>12.6199224171077</v>
      </c>
      <c r="CY407" s="41">
        <f t="shared" si="223"/>
        <v>0.2412</v>
      </c>
      <c r="CZ407">
        <v>13914540.7442565</v>
      </c>
      <c r="DA407" s="33">
        <f t="shared" si="224"/>
        <v>13.914540744256501</v>
      </c>
      <c r="DC407">
        <v>2.4120000000000001E-4</v>
      </c>
      <c r="DD407">
        <v>13878729.5851645</v>
      </c>
      <c r="DE407">
        <f t="shared" si="225"/>
        <v>13.8787295851645</v>
      </c>
      <c r="DG407" s="43">
        <f t="shared" si="226"/>
        <v>0.2412</v>
      </c>
      <c r="DH407" s="44">
        <v>13683733.296271199</v>
      </c>
      <c r="DI407" s="38">
        <f t="shared" si="227"/>
        <v>13.6837332962712</v>
      </c>
      <c r="DO407" s="38">
        <f t="shared" si="228"/>
        <v>0.2412</v>
      </c>
      <c r="DQ407" s="39">
        <f t="shared" si="229"/>
        <v>0</v>
      </c>
    </row>
    <row r="408" spans="1:121" x14ac:dyDescent="0.25">
      <c r="A408" s="1">
        <v>5445.6109999999999</v>
      </c>
      <c r="E408" s="1">
        <v>4606</v>
      </c>
      <c r="F408" s="1">
        <v>4606</v>
      </c>
      <c r="G408" s="1"/>
      <c r="H408" s="1">
        <v>4916.8599999999997</v>
      </c>
      <c r="I408" s="1">
        <v>1018.046</v>
      </c>
      <c r="J408" s="1"/>
      <c r="K408" s="1">
        <v>-124.485</v>
      </c>
      <c r="L408" s="1">
        <v>-112.455</v>
      </c>
      <c r="M408" s="1"/>
      <c r="N408" s="1"/>
      <c r="O408" s="1">
        <v>-837.29100000000005</v>
      </c>
      <c r="P408" s="1"/>
      <c r="Q408" s="1">
        <v>4214.47</v>
      </c>
      <c r="R408" s="1">
        <v>9605.7250000000004</v>
      </c>
      <c r="S408" s="1">
        <v>-18.526</v>
      </c>
      <c r="T408" s="1">
        <v>-31.818000000000001</v>
      </c>
      <c r="U408" s="1">
        <v>-15.795</v>
      </c>
      <c r="V408" s="1">
        <v>-0.14199999999999999</v>
      </c>
      <c r="W408" s="1">
        <v>5.5060000000000002</v>
      </c>
      <c r="X408" s="1">
        <v>6.9340000000000002</v>
      </c>
      <c r="Y408" s="1">
        <v>12.907999999999999</v>
      </c>
      <c r="Z408" s="1">
        <v>5.875</v>
      </c>
      <c r="AA408" s="30">
        <v>5445.6109999999999</v>
      </c>
      <c r="AB408" s="1">
        <v>1468.6849999999999</v>
      </c>
      <c r="AC408" s="1">
        <v>5228.91</v>
      </c>
      <c r="AD408" s="1">
        <v>1241.607</v>
      </c>
      <c r="AH408">
        <f t="shared" si="204"/>
        <v>18.526</v>
      </c>
      <c r="AI408" s="1">
        <f t="shared" si="205"/>
        <v>31.818000000000001</v>
      </c>
      <c r="AJ408">
        <f t="shared" si="206"/>
        <v>15.795</v>
      </c>
      <c r="AK408">
        <f t="shared" si="207"/>
        <v>0.14199999999999999</v>
      </c>
      <c r="AL408">
        <f t="shared" si="208"/>
        <v>-5.5060000000000002</v>
      </c>
      <c r="AM408">
        <f t="shared" si="209"/>
        <v>-6.9340000000000002</v>
      </c>
      <c r="AN408" s="1">
        <v>5445.6109999999999</v>
      </c>
      <c r="AO408" s="1">
        <f t="shared" si="210"/>
        <v>54.456109999999995</v>
      </c>
      <c r="AP408" s="1">
        <v>1468.6849999999999</v>
      </c>
      <c r="AQ408" s="1">
        <v>5228.91</v>
      </c>
      <c r="AR408" s="1">
        <v>1241.607</v>
      </c>
      <c r="AS408" s="4">
        <f t="shared" si="211"/>
        <v>-10.377000000000407</v>
      </c>
      <c r="AU408" s="17">
        <f t="shared" si="212"/>
        <v>13.952507499999999</v>
      </c>
      <c r="AV408" s="17">
        <f t="shared" si="213"/>
        <v>25.8167525</v>
      </c>
      <c r="AW408" s="17">
        <f t="shared" si="214"/>
        <v>-25.8167525</v>
      </c>
      <c r="AY408" s="4">
        <f t="shared" si="202"/>
        <v>3.4505267441860469E-5</v>
      </c>
      <c r="AZ408" s="4">
        <f t="shared" si="203"/>
        <v>2.9370703488372094E-5</v>
      </c>
      <c r="BA408" s="38">
        <f t="shared" si="215"/>
        <v>3.4505267441860471E-2</v>
      </c>
      <c r="BB408" s="39">
        <f t="shared" si="216"/>
        <v>2.9370703488372094E-2</v>
      </c>
      <c r="BC408" s="1">
        <f t="shared" si="201"/>
        <v>0.12810782389707967</v>
      </c>
      <c r="BD408" s="1">
        <f t="shared" si="217"/>
        <v>-0.2370418351586259</v>
      </c>
      <c r="BF408" s="18">
        <f t="shared" si="218"/>
        <v>22.109180660000003</v>
      </c>
      <c r="BG408" s="18">
        <f t="shared" si="219"/>
        <v>10.237748679999999</v>
      </c>
      <c r="BI408" s="21">
        <f t="shared" si="220"/>
        <v>36.892697587645486</v>
      </c>
      <c r="BJ408" s="21">
        <f t="shared" si="221"/>
        <v>352.17216506236804</v>
      </c>
      <c r="CB408" s="33">
        <v>2.418E-4</v>
      </c>
      <c r="CC408" s="40">
        <f t="shared" si="230"/>
        <v>0.24179999999999999</v>
      </c>
      <c r="CJ408" s="1">
        <v>4214.47</v>
      </c>
      <c r="CK408" s="1">
        <v>4214.47</v>
      </c>
      <c r="CM408" s="1">
        <v>4916.8599999999997</v>
      </c>
      <c r="CN408" s="1">
        <v>4916.8599999999997</v>
      </c>
      <c r="CT408">
        <v>2.418E-4</v>
      </c>
      <c r="CU408">
        <v>12624028.6244333</v>
      </c>
      <c r="CV408" s="33">
        <f t="shared" si="222"/>
        <v>12.624028624433299</v>
      </c>
      <c r="CY408" s="41">
        <f t="shared" si="223"/>
        <v>0.24179999999999999</v>
      </c>
      <c r="CZ408">
        <v>13918853.7707504</v>
      </c>
      <c r="DA408" s="33">
        <f t="shared" si="224"/>
        <v>13.918853770750399</v>
      </c>
      <c r="DC408">
        <v>2.418E-4</v>
      </c>
      <c r="DD408">
        <v>13054352.427430101</v>
      </c>
      <c r="DE408">
        <f t="shared" si="225"/>
        <v>13.0543524274301</v>
      </c>
      <c r="DG408" s="43">
        <f t="shared" si="226"/>
        <v>0.24179999999999999</v>
      </c>
      <c r="DH408" s="44">
        <v>13687958.8047936</v>
      </c>
      <c r="DI408" s="38">
        <f t="shared" si="227"/>
        <v>13.687958804793601</v>
      </c>
      <c r="DO408" s="38">
        <f t="shared" si="228"/>
        <v>0.24179999999999999</v>
      </c>
      <c r="DQ408" s="39">
        <f t="shared" si="229"/>
        <v>0</v>
      </c>
    </row>
    <row r="409" spans="1:121" x14ac:dyDescent="0.25">
      <c r="A409" s="1">
        <v>5383.9579999999996</v>
      </c>
      <c r="E409" s="1">
        <v>4607</v>
      </c>
      <c r="F409" s="1">
        <v>4607</v>
      </c>
      <c r="G409" s="1"/>
      <c r="H409" s="1">
        <v>5229.8789999999999</v>
      </c>
      <c r="I409" s="1">
        <v>1026.654</v>
      </c>
      <c r="J409" s="1"/>
      <c r="K409" s="1">
        <v>-125.916</v>
      </c>
      <c r="L409" s="1">
        <v>-114.827</v>
      </c>
      <c r="M409" s="1"/>
      <c r="N409" s="1"/>
      <c r="O409" s="1">
        <v>-845.84699999999998</v>
      </c>
      <c r="P409" s="1"/>
      <c r="Q409" s="1">
        <v>4866.7430000000004</v>
      </c>
      <c r="R409" s="1">
        <v>11142.962</v>
      </c>
      <c r="S409" s="1">
        <v>-18.794</v>
      </c>
      <c r="T409" s="1">
        <v>-32.344000000000001</v>
      </c>
      <c r="U409" s="1">
        <v>-16.056999999999999</v>
      </c>
      <c r="V409" s="1">
        <v>-0.13700000000000001</v>
      </c>
      <c r="W409" s="1">
        <v>5.5449999999999999</v>
      </c>
      <c r="X409" s="1">
        <v>6.9829999999999997</v>
      </c>
      <c r="Y409" s="1">
        <v>13.124000000000001</v>
      </c>
      <c r="Z409" s="1">
        <v>5.9489999999999998</v>
      </c>
      <c r="AA409" s="30">
        <v>5383.9579999999996</v>
      </c>
      <c r="AB409" s="1">
        <v>1458.308</v>
      </c>
      <c r="AC409" s="1">
        <v>5223.1109999999999</v>
      </c>
      <c r="AD409" s="1">
        <v>1224.82</v>
      </c>
      <c r="AH409">
        <f t="shared" si="204"/>
        <v>18.794</v>
      </c>
      <c r="AI409" s="1">
        <f t="shared" si="205"/>
        <v>32.344000000000001</v>
      </c>
      <c r="AJ409">
        <f t="shared" si="206"/>
        <v>16.056999999999999</v>
      </c>
      <c r="AK409">
        <f t="shared" si="207"/>
        <v>0.13700000000000001</v>
      </c>
      <c r="AL409">
        <f t="shared" si="208"/>
        <v>-5.5449999999999999</v>
      </c>
      <c r="AM409">
        <f t="shared" si="209"/>
        <v>-6.9829999999999997</v>
      </c>
      <c r="AN409" s="1">
        <v>5383.9579999999996</v>
      </c>
      <c r="AO409" s="1">
        <f t="shared" si="210"/>
        <v>53.839579999999998</v>
      </c>
      <c r="AP409" s="1">
        <v>1458.308</v>
      </c>
      <c r="AQ409" s="1">
        <v>5223.1109999999999</v>
      </c>
      <c r="AR409" s="1">
        <v>1224.82</v>
      </c>
      <c r="AS409" s="4">
        <f t="shared" si="211"/>
        <v>-72.641000000000531</v>
      </c>
      <c r="AU409" s="17">
        <f t="shared" si="212"/>
        <v>13.853926</v>
      </c>
      <c r="AV409" s="17">
        <f t="shared" si="213"/>
        <v>25.402573999999998</v>
      </c>
      <c r="AW409" s="17">
        <f t="shared" si="214"/>
        <v>-25.402573999999998</v>
      </c>
      <c r="AY409" s="4">
        <f t="shared" si="202"/>
        <v>3.6375191860465113E-5</v>
      </c>
      <c r="AZ409" s="4">
        <f t="shared" si="203"/>
        <v>3.3212732558139535E-5</v>
      </c>
      <c r="BA409" s="38">
        <f t="shared" si="215"/>
        <v>3.637519186046511E-2</v>
      </c>
      <c r="BB409" s="39">
        <f t="shared" si="216"/>
        <v>3.3212732558139536E-2</v>
      </c>
      <c r="BC409" s="1">
        <f t="shared" si="201"/>
        <v>0.12865930603470532</v>
      </c>
      <c r="BD409" s="1">
        <f t="shared" si="217"/>
        <v>-0.23590984550771013</v>
      </c>
      <c r="BF409" s="18">
        <f t="shared" si="218"/>
        <v>21.858869479999999</v>
      </c>
      <c r="BG409" s="18">
        <f t="shared" si="219"/>
        <v>10.12184104</v>
      </c>
      <c r="BI409" s="21">
        <f t="shared" si="220"/>
        <v>36.62103150999738</v>
      </c>
      <c r="BJ409" s="21">
        <f t="shared" si="221"/>
        <v>350.96792075288312</v>
      </c>
      <c r="CB409" s="33">
        <v>2.4240000000000001E-4</v>
      </c>
      <c r="CC409" s="40">
        <f t="shared" si="230"/>
        <v>0.2424</v>
      </c>
      <c r="CJ409" s="1">
        <v>4866.7430000000004</v>
      </c>
      <c r="CK409" s="1">
        <v>4866.7430000000004</v>
      </c>
      <c r="CM409" s="1">
        <v>5229.8789999999999</v>
      </c>
      <c r="CN409" s="1">
        <v>5229.8789999999999</v>
      </c>
      <c r="CT409">
        <v>2.4240000000000001E-4</v>
      </c>
      <c r="CU409">
        <v>12628129.57811</v>
      </c>
      <c r="CV409" s="33">
        <f t="shared" si="222"/>
        <v>12.62812957811</v>
      </c>
      <c r="CY409" s="41">
        <f t="shared" si="223"/>
        <v>0.2424</v>
      </c>
      <c r="CZ409">
        <v>13923159.399687201</v>
      </c>
      <c r="DA409" s="33">
        <f t="shared" si="224"/>
        <v>13.923159399687201</v>
      </c>
      <c r="DC409">
        <v>2.4240000000000001E-4</v>
      </c>
      <c r="DD409">
        <v>13057747.8894451</v>
      </c>
      <c r="DE409">
        <f t="shared" si="225"/>
        <v>13.0577478894451</v>
      </c>
      <c r="DG409" s="43">
        <f t="shared" si="226"/>
        <v>0.2424</v>
      </c>
      <c r="DH409" s="44">
        <v>13692177.2892315</v>
      </c>
      <c r="DI409" s="38">
        <f t="shared" si="227"/>
        <v>13.6921772892315</v>
      </c>
      <c r="DO409" s="38">
        <f t="shared" si="228"/>
        <v>0.2424</v>
      </c>
      <c r="DQ409" s="39">
        <f t="shared" si="229"/>
        <v>0</v>
      </c>
    </row>
    <row r="410" spans="1:121" x14ac:dyDescent="0.25">
      <c r="A410" s="1">
        <v>5436.76</v>
      </c>
      <c r="E410" s="1">
        <v>4608</v>
      </c>
      <c r="F410" s="1">
        <v>4608</v>
      </c>
      <c r="G410" s="1"/>
      <c r="H410" s="1">
        <v>5083.7470000000003</v>
      </c>
      <c r="I410" s="1">
        <v>1013.264</v>
      </c>
      <c r="J410" s="1"/>
      <c r="K410" s="1">
        <v>-125.43899999999999</v>
      </c>
      <c r="L410" s="1">
        <v>-112.455</v>
      </c>
      <c r="M410" s="1"/>
      <c r="N410" s="1"/>
      <c r="O410" s="1">
        <v>-842.52</v>
      </c>
      <c r="P410" s="1"/>
      <c r="Q410" s="1">
        <v>5565.7179999999998</v>
      </c>
      <c r="R410" s="1">
        <v>12962.248</v>
      </c>
      <c r="S410" s="1">
        <v>-18.852</v>
      </c>
      <c r="T410" s="1">
        <v>-32.466999999999999</v>
      </c>
      <c r="U410" s="1">
        <v>-16.123000000000001</v>
      </c>
      <c r="V410" s="1">
        <v>-0.13700000000000001</v>
      </c>
      <c r="W410" s="1">
        <v>5.5540000000000003</v>
      </c>
      <c r="X410" s="1">
        <v>6.9770000000000003</v>
      </c>
      <c r="Y410" s="1">
        <v>13.166</v>
      </c>
      <c r="Z410" s="1">
        <v>5.9850000000000003</v>
      </c>
      <c r="AA410" s="30">
        <v>5436.76</v>
      </c>
      <c r="AB410" s="1">
        <v>1461.665</v>
      </c>
      <c r="AC410" s="1">
        <v>5249.9690000000001</v>
      </c>
      <c r="AD410" s="1">
        <v>1244.048</v>
      </c>
      <c r="AH410">
        <f t="shared" si="204"/>
        <v>18.852</v>
      </c>
      <c r="AI410" s="1">
        <f t="shared" si="205"/>
        <v>32.466999999999999</v>
      </c>
      <c r="AJ410">
        <f t="shared" si="206"/>
        <v>16.123000000000001</v>
      </c>
      <c r="AK410">
        <f t="shared" si="207"/>
        <v>0.13700000000000001</v>
      </c>
      <c r="AL410">
        <f t="shared" si="208"/>
        <v>-5.5540000000000003</v>
      </c>
      <c r="AM410">
        <f t="shared" si="209"/>
        <v>-6.9770000000000003</v>
      </c>
      <c r="AN410" s="1">
        <v>5436.76</v>
      </c>
      <c r="AO410" s="1">
        <f t="shared" si="210"/>
        <v>54.367600000000003</v>
      </c>
      <c r="AP410" s="1">
        <v>1461.665</v>
      </c>
      <c r="AQ410" s="1">
        <v>5249.9690000000001</v>
      </c>
      <c r="AR410" s="1">
        <v>1244.048</v>
      </c>
      <c r="AS410" s="4">
        <f t="shared" si="211"/>
        <v>-30.826000000000022</v>
      </c>
      <c r="AU410" s="17">
        <f t="shared" si="212"/>
        <v>13.885817499999998</v>
      </c>
      <c r="AV410" s="17">
        <f t="shared" si="213"/>
        <v>25.865132500000005</v>
      </c>
      <c r="AW410" s="17">
        <f t="shared" si="214"/>
        <v>-25.865132500000005</v>
      </c>
      <c r="AY410" s="4">
        <f t="shared" si="202"/>
        <v>3.5447738372093022E-5</v>
      </c>
      <c r="AZ410" s="4">
        <f t="shared" si="203"/>
        <v>3.7257197674418601E-5</v>
      </c>
      <c r="BA410" s="38">
        <f t="shared" si="215"/>
        <v>3.5447738372093023E-2</v>
      </c>
      <c r="BB410" s="39">
        <f t="shared" si="216"/>
        <v>3.7257197674418603E-2</v>
      </c>
      <c r="BC410" s="1">
        <f t="shared" si="201"/>
        <v>0.12770305751955208</v>
      </c>
      <c r="BD410" s="1">
        <f t="shared" si="217"/>
        <v>-0.23787267140723523</v>
      </c>
      <c r="BF410" s="18">
        <f t="shared" si="218"/>
        <v>22.0732456</v>
      </c>
      <c r="BG410" s="18">
        <f t="shared" si="219"/>
        <v>10.221108800000001</v>
      </c>
      <c r="BI410" s="21">
        <f t="shared" si="220"/>
        <v>37.092089891846271</v>
      </c>
      <c r="BJ410" s="21">
        <f t="shared" si="221"/>
        <v>353.05603341195234</v>
      </c>
      <c r="CB410" s="33">
        <v>2.43E-4</v>
      </c>
      <c r="CC410" s="40">
        <f t="shared" si="230"/>
        <v>0.24299999999999999</v>
      </c>
      <c r="CJ410" s="1">
        <v>5565.7179999999998</v>
      </c>
      <c r="CK410" s="1">
        <v>5565.7179999999998</v>
      </c>
      <c r="CM410" s="1">
        <v>5083.7470000000003</v>
      </c>
      <c r="CN410" s="1">
        <v>5083.7470000000003</v>
      </c>
      <c r="CT410">
        <v>2.43E-4</v>
      </c>
      <c r="CU410">
        <v>12632225.282877</v>
      </c>
      <c r="CV410" s="33">
        <f t="shared" si="222"/>
        <v>12.632225282877</v>
      </c>
      <c r="CY410" s="41">
        <f t="shared" si="223"/>
        <v>0.24299999999999999</v>
      </c>
      <c r="CZ410">
        <v>13927457.636838799</v>
      </c>
      <c r="DA410" s="33">
        <f t="shared" si="224"/>
        <v>13.927457636838799</v>
      </c>
      <c r="DC410">
        <v>2.43E-4</v>
      </c>
      <c r="DD410">
        <v>13061134.1877694</v>
      </c>
      <c r="DE410">
        <f t="shared" si="225"/>
        <v>13.061134187769399</v>
      </c>
      <c r="DG410" s="43">
        <f t="shared" si="226"/>
        <v>0.24299999999999999</v>
      </c>
      <c r="DH410" s="44">
        <v>13696388.7563719</v>
      </c>
      <c r="DI410" s="38">
        <f t="shared" si="227"/>
        <v>13.696388756371901</v>
      </c>
      <c r="DO410" s="38">
        <f t="shared" si="228"/>
        <v>0.24299999999999999</v>
      </c>
      <c r="DQ410" s="39">
        <f t="shared" si="229"/>
        <v>0</v>
      </c>
    </row>
    <row r="411" spans="1:121" x14ac:dyDescent="0.25">
      <c r="A411" s="1">
        <v>5418.1419999999998</v>
      </c>
      <c r="E411" s="1">
        <v>4609</v>
      </c>
      <c r="F411" s="1">
        <v>4609</v>
      </c>
      <c r="G411" s="1"/>
      <c r="H411" s="1">
        <v>5655.9350000000004</v>
      </c>
      <c r="I411" s="1">
        <v>1019.003</v>
      </c>
      <c r="J411" s="1"/>
      <c r="K411" s="1">
        <v>-127.346</v>
      </c>
      <c r="L411" s="1">
        <v>-117.199</v>
      </c>
      <c r="M411" s="1"/>
      <c r="N411" s="1"/>
      <c r="O411" s="1">
        <v>-846.798</v>
      </c>
      <c r="P411" s="1"/>
      <c r="Q411" s="1">
        <v>6414.5730000000003</v>
      </c>
      <c r="R411" s="1"/>
      <c r="S411" s="1">
        <v>-19.193999999999999</v>
      </c>
      <c r="T411" s="1">
        <v>-33.027000000000001</v>
      </c>
      <c r="U411" s="1">
        <v>-16.399000000000001</v>
      </c>
      <c r="V411" s="1">
        <v>-0.13700000000000001</v>
      </c>
      <c r="W411" s="1">
        <v>5.5839999999999996</v>
      </c>
      <c r="X411" s="1">
        <v>7.0259999999999998</v>
      </c>
      <c r="Y411" s="1">
        <v>13.378</v>
      </c>
      <c r="Z411" s="1">
        <v>6.08</v>
      </c>
      <c r="AA411" s="30">
        <v>5418.1419999999998</v>
      </c>
      <c r="AB411" s="1">
        <v>1456.4770000000001</v>
      </c>
      <c r="AC411" s="1">
        <v>5243.8649999999998</v>
      </c>
      <c r="AD411" s="1">
        <v>1240.0809999999999</v>
      </c>
      <c r="AH411">
        <f t="shared" si="204"/>
        <v>19.193999999999999</v>
      </c>
      <c r="AI411" s="1">
        <f t="shared" si="205"/>
        <v>33.027000000000001</v>
      </c>
      <c r="AJ411">
        <f t="shared" si="206"/>
        <v>16.399000000000001</v>
      </c>
      <c r="AK411">
        <f t="shared" si="207"/>
        <v>0.13700000000000001</v>
      </c>
      <c r="AL411">
        <f t="shared" si="208"/>
        <v>-5.5839999999999996</v>
      </c>
      <c r="AM411">
        <f t="shared" si="209"/>
        <v>-7.0259999999999998</v>
      </c>
      <c r="AN411" s="1">
        <v>5418.1419999999998</v>
      </c>
      <c r="AO411" s="1">
        <f t="shared" si="210"/>
        <v>54.181419999999996</v>
      </c>
      <c r="AP411" s="1">
        <v>1456.4770000000001</v>
      </c>
      <c r="AQ411" s="1">
        <v>5243.8649999999998</v>
      </c>
      <c r="AR411" s="1">
        <v>1240.0809999999999</v>
      </c>
      <c r="AS411" s="4">
        <f t="shared" si="211"/>
        <v>-42.118999999999687</v>
      </c>
      <c r="AU411" s="17">
        <f t="shared" si="212"/>
        <v>13.836531500000001</v>
      </c>
      <c r="AV411" s="17">
        <f t="shared" si="213"/>
        <v>25.780118499999997</v>
      </c>
      <c r="AW411" s="17">
        <f t="shared" si="214"/>
        <v>-25.780118499999997</v>
      </c>
      <c r="AY411" s="4">
        <f t="shared" si="202"/>
        <v>3.8807779069767441E-5</v>
      </c>
      <c r="AZ411" s="4">
        <f t="shared" si="203"/>
        <v>4.2217273255813951E-5</v>
      </c>
      <c r="BA411" s="38">
        <f t="shared" si="215"/>
        <v>3.8807779069767442E-2</v>
      </c>
      <c r="BB411" s="39">
        <f t="shared" si="216"/>
        <v>4.2217273255813953E-2</v>
      </c>
      <c r="BC411" s="1">
        <f t="shared" si="201"/>
        <v>0.12768705120685284</v>
      </c>
      <c r="BD411" s="1">
        <f t="shared" si="217"/>
        <v>-0.23790552647014418</v>
      </c>
      <c r="BF411" s="18">
        <f t="shared" si="218"/>
        <v>21.99765652</v>
      </c>
      <c r="BG411" s="18">
        <f t="shared" si="219"/>
        <v>10.18610696</v>
      </c>
      <c r="BI411" s="21">
        <f t="shared" si="220"/>
        <v>37.099974774949338</v>
      </c>
      <c r="BJ411" s="21">
        <f t="shared" si="221"/>
        <v>353.09098560653632</v>
      </c>
      <c r="CB411" s="33">
        <v>2.4360000000000001E-4</v>
      </c>
      <c r="CC411" s="40">
        <f t="shared" si="230"/>
        <v>0.24360000000000001</v>
      </c>
      <c r="CJ411" s="1">
        <v>6414.5730000000003</v>
      </c>
      <c r="CK411" s="1">
        <v>6414.5730000000003</v>
      </c>
      <c r="CM411" s="1">
        <v>5655.9350000000004</v>
      </c>
      <c r="CN411" s="1">
        <v>5655.9350000000004</v>
      </c>
      <c r="CT411">
        <v>2.4360000000000001E-4</v>
      </c>
      <c r="CU411">
        <v>12636315.743467901</v>
      </c>
      <c r="CV411" s="33">
        <f t="shared" si="222"/>
        <v>12.6363157434679</v>
      </c>
      <c r="CY411" s="41">
        <f t="shared" si="223"/>
        <v>0.24360000000000001</v>
      </c>
      <c r="CZ411">
        <v>13931748.4879707</v>
      </c>
      <c r="DA411" s="33">
        <f t="shared" si="224"/>
        <v>13.931748487970701</v>
      </c>
      <c r="DC411">
        <v>2.4360000000000001E-4</v>
      </c>
      <c r="DD411">
        <v>13064511.3318277</v>
      </c>
      <c r="DE411">
        <f t="shared" si="225"/>
        <v>13.064511331827701</v>
      </c>
      <c r="DG411" s="43">
        <f t="shared" si="226"/>
        <v>0.24360000000000001</v>
      </c>
      <c r="DH411" s="44">
        <v>13700593.212992501</v>
      </c>
      <c r="DI411" s="38">
        <f t="shared" si="227"/>
        <v>13.7005932129925</v>
      </c>
      <c r="DO411" s="38">
        <f t="shared" si="228"/>
        <v>0.24360000000000001</v>
      </c>
      <c r="DQ411" s="39">
        <f t="shared" si="229"/>
        <v>0</v>
      </c>
    </row>
    <row r="412" spans="1:121" x14ac:dyDescent="0.25">
      <c r="A412" s="1">
        <v>5420.2780000000002</v>
      </c>
      <c r="E412" s="1">
        <v>4610</v>
      </c>
      <c r="F412" s="1">
        <v>4610</v>
      </c>
      <c r="G412" s="1"/>
      <c r="H412" s="1">
        <v>5311.6729999999998</v>
      </c>
      <c r="I412" s="1">
        <v>1005.6130000000001</v>
      </c>
      <c r="J412" s="1"/>
      <c r="K412" s="1">
        <v>-126.392</v>
      </c>
      <c r="L412" s="1">
        <v>-116.25</v>
      </c>
      <c r="M412" s="1"/>
      <c r="N412" s="1"/>
      <c r="O412" s="1">
        <v>-853.928</v>
      </c>
      <c r="P412" s="1"/>
      <c r="Q412" s="1">
        <v>6715.9049999999997</v>
      </c>
      <c r="R412" s="1"/>
      <c r="S412" s="1">
        <v>-19.213000000000001</v>
      </c>
      <c r="T412" s="1">
        <v>-33.073999999999998</v>
      </c>
      <c r="U412" s="1">
        <v>-16.431999999999999</v>
      </c>
      <c r="V412" s="1">
        <v>-0.13700000000000001</v>
      </c>
      <c r="W412" s="1">
        <v>5.593</v>
      </c>
      <c r="X412" s="1">
        <v>7.0259999999999998</v>
      </c>
      <c r="Y412" s="1">
        <v>13.398999999999999</v>
      </c>
      <c r="Z412" s="1">
        <v>6.0949999999999998</v>
      </c>
      <c r="AA412" s="30">
        <v>5420.2780000000002</v>
      </c>
      <c r="AB412" s="1">
        <v>1461.665</v>
      </c>
      <c r="AC412" s="1">
        <v>5263.3990000000003</v>
      </c>
      <c r="AD412" s="1">
        <v>1246.49</v>
      </c>
      <c r="AH412">
        <f t="shared" si="204"/>
        <v>19.213000000000001</v>
      </c>
      <c r="AI412" s="1">
        <f t="shared" si="205"/>
        <v>33.073999999999998</v>
      </c>
      <c r="AJ412">
        <f t="shared" si="206"/>
        <v>16.431999999999999</v>
      </c>
      <c r="AK412">
        <f t="shared" si="207"/>
        <v>0.13700000000000001</v>
      </c>
      <c r="AL412">
        <f t="shared" si="208"/>
        <v>-5.593</v>
      </c>
      <c r="AM412">
        <f t="shared" si="209"/>
        <v>-7.0259999999999998</v>
      </c>
      <c r="AN412" s="1">
        <v>5420.2780000000002</v>
      </c>
      <c r="AO412" s="1">
        <f t="shared" si="210"/>
        <v>54.202780000000004</v>
      </c>
      <c r="AP412" s="1">
        <v>1461.665</v>
      </c>
      <c r="AQ412" s="1">
        <v>5263.3990000000003</v>
      </c>
      <c r="AR412" s="1">
        <v>1246.49</v>
      </c>
      <c r="AS412" s="4">
        <f t="shared" si="211"/>
        <v>-58.296000000000276</v>
      </c>
      <c r="AU412" s="17">
        <f t="shared" si="212"/>
        <v>13.885817499999998</v>
      </c>
      <c r="AV412" s="17">
        <f t="shared" si="213"/>
        <v>25.700312500000006</v>
      </c>
      <c r="AW412" s="17">
        <f t="shared" si="214"/>
        <v>-25.700312500000006</v>
      </c>
      <c r="AY412" s="4">
        <f t="shared" si="202"/>
        <v>3.6728406976744187E-5</v>
      </c>
      <c r="AZ412" s="4">
        <f t="shared" si="203"/>
        <v>4.4010656976744186E-5</v>
      </c>
      <c r="BA412" s="38">
        <f t="shared" si="215"/>
        <v>3.6728406976744184E-2</v>
      </c>
      <c r="BB412" s="39">
        <f t="shared" si="216"/>
        <v>4.4010656976744188E-2</v>
      </c>
      <c r="BC412" s="1">
        <f t="shared" si="201"/>
        <v>0.12809137741643509</v>
      </c>
      <c r="BD412" s="1">
        <f t="shared" si="217"/>
        <v>-0.23707559372415957</v>
      </c>
      <c r="BF412" s="18">
        <f t="shared" si="218"/>
        <v>22.006328680000003</v>
      </c>
      <c r="BG412" s="18">
        <f t="shared" si="219"/>
        <v>10.19012264</v>
      </c>
      <c r="BI412" s="21">
        <f t="shared" si="220"/>
        <v>36.900799302248736</v>
      </c>
      <c r="BJ412" s="21">
        <f t="shared" si="221"/>
        <v>352.20807842995703</v>
      </c>
      <c r="CB412" s="33">
        <v>2.4420000000000003E-4</v>
      </c>
      <c r="CC412" s="40">
        <f t="shared" si="230"/>
        <v>0.24420000000000003</v>
      </c>
      <c r="CJ412" s="1">
        <v>6715.9049999999997</v>
      </c>
      <c r="CK412" s="1">
        <v>6715.9049999999997</v>
      </c>
      <c r="CM412" s="1">
        <v>5311.6729999999998</v>
      </c>
      <c r="CN412" s="1">
        <v>5311.6729999999998</v>
      </c>
      <c r="CT412">
        <v>2.4420000000000003E-4</v>
      </c>
      <c r="CU412">
        <v>12640400.9646102</v>
      </c>
      <c r="CV412" s="33">
        <f t="shared" si="222"/>
        <v>12.640400964610201</v>
      </c>
      <c r="CY412" s="41">
        <f t="shared" si="223"/>
        <v>0.24420000000000003</v>
      </c>
      <c r="CZ412">
        <v>13936031.9588423</v>
      </c>
      <c r="DA412" s="33">
        <f t="shared" si="224"/>
        <v>13.9360319588423</v>
      </c>
      <c r="DC412">
        <v>2.4420000000000003E-4</v>
      </c>
      <c r="DD412">
        <v>13067879.3310313</v>
      </c>
      <c r="DE412">
        <f t="shared" si="225"/>
        <v>13.0678793310313</v>
      </c>
      <c r="DG412" s="43">
        <f t="shared" si="226"/>
        <v>0.24420000000000003</v>
      </c>
      <c r="DH412" s="44">
        <v>13704790.6658621</v>
      </c>
      <c r="DI412" s="38">
        <f t="shared" si="227"/>
        <v>13.704790665862101</v>
      </c>
      <c r="DO412" s="38">
        <f t="shared" si="228"/>
        <v>0.24420000000000003</v>
      </c>
      <c r="DQ412" s="39">
        <f t="shared" si="229"/>
        <v>0</v>
      </c>
    </row>
    <row r="413" spans="1:121" x14ac:dyDescent="0.25">
      <c r="A413" s="1">
        <v>5474.9110000000001</v>
      </c>
      <c r="E413" s="1">
        <v>4611</v>
      </c>
      <c r="F413" s="1">
        <v>4611</v>
      </c>
      <c r="G413" s="1"/>
      <c r="H413" s="1">
        <v>5728.11</v>
      </c>
      <c r="I413" s="1">
        <v>1010.873</v>
      </c>
      <c r="J413" s="1"/>
      <c r="K413" s="1">
        <v>-127.346</v>
      </c>
      <c r="L413" s="1">
        <v>-117.199</v>
      </c>
      <c r="M413" s="1"/>
      <c r="N413" s="1"/>
      <c r="O413" s="1">
        <v>-858.20600000000002</v>
      </c>
      <c r="P413" s="1"/>
      <c r="Q413" s="1">
        <v>8283.0229999999992</v>
      </c>
      <c r="R413" s="1">
        <v>15227.716</v>
      </c>
      <c r="S413" s="1">
        <v>-19.574000000000002</v>
      </c>
      <c r="T413" s="1">
        <v>-33.671999999999997</v>
      </c>
      <c r="U413" s="1">
        <v>-16.722000000000001</v>
      </c>
      <c r="V413" s="1">
        <v>-0.14199999999999999</v>
      </c>
      <c r="W413" s="1">
        <v>5.6269999999999998</v>
      </c>
      <c r="X413" s="1">
        <v>7.0750000000000002</v>
      </c>
      <c r="Y413" s="1">
        <v>13.625999999999999</v>
      </c>
      <c r="Z413" s="1">
        <v>6.1749999999999998</v>
      </c>
      <c r="AA413" s="30">
        <v>5474.9110000000001</v>
      </c>
      <c r="AB413" s="1">
        <v>1458.0029999999999</v>
      </c>
      <c r="AC413" s="1">
        <v>5267.0609999999997</v>
      </c>
      <c r="AD413" s="1">
        <v>1256.2570000000001</v>
      </c>
      <c r="AH413">
        <f t="shared" si="204"/>
        <v>19.574000000000002</v>
      </c>
      <c r="AI413" s="1">
        <f t="shared" si="205"/>
        <v>33.671999999999997</v>
      </c>
      <c r="AJ413">
        <f t="shared" si="206"/>
        <v>16.722000000000001</v>
      </c>
      <c r="AK413">
        <f t="shared" si="207"/>
        <v>0.14199999999999999</v>
      </c>
      <c r="AL413">
        <f t="shared" si="208"/>
        <v>-5.6269999999999998</v>
      </c>
      <c r="AM413">
        <f t="shared" si="209"/>
        <v>-7.0750000000000002</v>
      </c>
      <c r="AN413" s="1">
        <v>5474.9110000000001</v>
      </c>
      <c r="AO413" s="1">
        <f t="shared" si="210"/>
        <v>54.749110000000002</v>
      </c>
      <c r="AP413" s="1">
        <v>1458.0029999999999</v>
      </c>
      <c r="AQ413" s="1">
        <v>5267.0609999999997</v>
      </c>
      <c r="AR413" s="1">
        <v>1256.2570000000001</v>
      </c>
      <c r="AS413" s="4">
        <f t="shared" si="211"/>
        <v>6.1040000000002692</v>
      </c>
      <c r="AU413" s="17">
        <f t="shared" si="212"/>
        <v>13.851028499999998</v>
      </c>
      <c r="AV413" s="17">
        <f t="shared" si="213"/>
        <v>26.318051500000003</v>
      </c>
      <c r="AW413" s="17">
        <f t="shared" si="214"/>
        <v>-26.318051500000003</v>
      </c>
      <c r="AY413" s="4">
        <f t="shared" si="202"/>
        <v>3.9180133720930238E-5</v>
      </c>
      <c r="AZ413" s="4">
        <f t="shared" si="203"/>
        <v>5.3146680232558136E-5</v>
      </c>
      <c r="BA413" s="38">
        <f t="shared" si="215"/>
        <v>3.9180133720930238E-2</v>
      </c>
      <c r="BB413" s="39">
        <f t="shared" si="216"/>
        <v>5.3146680232558134E-2</v>
      </c>
      <c r="BC413" s="1">
        <f t="shared" si="201"/>
        <v>0.12649546723225269</v>
      </c>
      <c r="BD413" s="1">
        <f t="shared" si="217"/>
        <v>-0.240351409365376</v>
      </c>
      <c r="BF413" s="18">
        <f t="shared" si="218"/>
        <v>22.228138659999999</v>
      </c>
      <c r="BG413" s="18">
        <f t="shared" si="219"/>
        <v>10.292832679999998</v>
      </c>
      <c r="BI413" s="21">
        <f t="shared" si="220"/>
        <v>37.686961954555308</v>
      </c>
      <c r="BJ413" s="21">
        <f t="shared" si="221"/>
        <v>355.69298868657029</v>
      </c>
      <c r="CB413" s="33">
        <v>2.4479999999999999E-4</v>
      </c>
      <c r="CC413" s="40">
        <f t="shared" si="230"/>
        <v>0.24479999999999999</v>
      </c>
      <c r="CJ413" s="1">
        <v>8283.0229999999992</v>
      </c>
      <c r="CK413" s="1">
        <v>8283.0229999999992</v>
      </c>
      <c r="CM413" s="1">
        <v>5728.11</v>
      </c>
      <c r="CN413" s="1">
        <v>5728.11</v>
      </c>
      <c r="CT413">
        <v>2.4479999999999999E-4</v>
      </c>
      <c r="CU413">
        <v>12644480.9510253</v>
      </c>
      <c r="CV413" s="33">
        <f t="shared" si="222"/>
        <v>12.644480951025299</v>
      </c>
      <c r="CY413" s="41">
        <f t="shared" si="223"/>
        <v>0.24479999999999999</v>
      </c>
      <c r="CZ413">
        <v>13940308.055206601</v>
      </c>
      <c r="DA413" s="33">
        <f t="shared" si="224"/>
        <v>13.9403080552066</v>
      </c>
      <c r="DC413">
        <v>2.4479999999999999E-4</v>
      </c>
      <c r="DD413">
        <v>13071238.1947781</v>
      </c>
      <c r="DE413">
        <f t="shared" si="225"/>
        <v>13.0712381947781</v>
      </c>
      <c r="DG413" s="43">
        <f t="shared" si="226"/>
        <v>0.24479999999999999</v>
      </c>
      <c r="DH413" s="44">
        <v>13708981.1217405</v>
      </c>
      <c r="DI413" s="38">
        <f t="shared" si="227"/>
        <v>13.7089811217405</v>
      </c>
      <c r="DO413" s="38">
        <f t="shared" si="228"/>
        <v>0.24479999999999999</v>
      </c>
      <c r="DQ413" s="39">
        <f t="shared" si="229"/>
        <v>0</v>
      </c>
    </row>
    <row r="414" spans="1:121" x14ac:dyDescent="0.25">
      <c r="A414" s="1">
        <v>5405.018</v>
      </c>
      <c r="E414" s="1">
        <v>4612</v>
      </c>
      <c r="F414" s="1">
        <v>4612</v>
      </c>
      <c r="G414" s="1"/>
      <c r="H414" s="1">
        <v>5516.4589999999998</v>
      </c>
      <c r="I414" s="1">
        <v>1011.351</v>
      </c>
      <c r="J414" s="1"/>
      <c r="K414" s="1">
        <v>-129.73099999999999</v>
      </c>
      <c r="L414" s="1">
        <v>-116.724</v>
      </c>
      <c r="M414" s="1"/>
      <c r="N414" s="1"/>
      <c r="O414" s="1">
        <v>-865.81100000000004</v>
      </c>
      <c r="P414" s="1"/>
      <c r="Q414" s="1">
        <v>8906.57</v>
      </c>
      <c r="R414" s="1">
        <v>15642.225</v>
      </c>
      <c r="S414" s="1">
        <v>-19.841999999999999</v>
      </c>
      <c r="T414" s="1">
        <v>-34.112000000000002</v>
      </c>
      <c r="U414" s="1">
        <v>-16.940999999999999</v>
      </c>
      <c r="V414" s="1">
        <v>-0.14199999999999999</v>
      </c>
      <c r="W414" s="1">
        <v>5.6609999999999996</v>
      </c>
      <c r="X414" s="1">
        <v>7.1079999999999997</v>
      </c>
      <c r="Y414" s="1">
        <v>13.807</v>
      </c>
      <c r="Z414" s="1">
        <v>6.2549999999999999</v>
      </c>
      <c r="AA414" s="30">
        <v>5405.018</v>
      </c>
      <c r="AB414" s="1">
        <v>1459.2239999999999</v>
      </c>
      <c r="AC414" s="1">
        <v>5270.1139999999996</v>
      </c>
      <c r="AD414" s="1">
        <v>1245.5740000000001</v>
      </c>
      <c r="AH414">
        <f t="shared" si="204"/>
        <v>19.841999999999999</v>
      </c>
      <c r="AI414" s="1">
        <f t="shared" si="205"/>
        <v>34.112000000000002</v>
      </c>
      <c r="AJ414">
        <f t="shared" si="206"/>
        <v>16.940999999999999</v>
      </c>
      <c r="AK414">
        <f t="shared" si="207"/>
        <v>0.14199999999999999</v>
      </c>
      <c r="AL414">
        <f t="shared" si="208"/>
        <v>-5.6609999999999996</v>
      </c>
      <c r="AM414">
        <f t="shared" si="209"/>
        <v>-7.1079999999999997</v>
      </c>
      <c r="AN414" s="1">
        <v>5405.018</v>
      </c>
      <c r="AO414" s="1">
        <f t="shared" si="210"/>
        <v>54.050179999999997</v>
      </c>
      <c r="AP414" s="1">
        <v>1459.2239999999999</v>
      </c>
      <c r="AQ414" s="1">
        <v>5270.1139999999996</v>
      </c>
      <c r="AR414" s="1">
        <v>1245.5740000000001</v>
      </c>
      <c r="AS414" s="4">
        <f t="shared" si="211"/>
        <v>-78.745999999999185</v>
      </c>
      <c r="AU414" s="17">
        <f t="shared" si="212"/>
        <v>13.862627999999999</v>
      </c>
      <c r="AV414" s="17">
        <f t="shared" si="213"/>
        <v>25.595312</v>
      </c>
      <c r="AW414" s="17">
        <f t="shared" si="214"/>
        <v>-25.595312</v>
      </c>
      <c r="AY414" s="4">
        <f t="shared" si="202"/>
        <v>3.7952383720930226E-5</v>
      </c>
      <c r="AZ414" s="4">
        <f t="shared" si="203"/>
        <v>5.6816168604651162E-5</v>
      </c>
      <c r="BA414" s="38">
        <f t="shared" si="215"/>
        <v>3.7952383720930224E-2</v>
      </c>
      <c r="BB414" s="39">
        <f t="shared" si="216"/>
        <v>5.6816168604651163E-2</v>
      </c>
      <c r="BC414" s="1">
        <f t="shared" si="201"/>
        <v>0.12823849985328448</v>
      </c>
      <c r="BD414" s="1">
        <f t="shared" si="217"/>
        <v>-0.23677360556431079</v>
      </c>
      <c r="BF414" s="18">
        <f t="shared" si="218"/>
        <v>21.944373080000002</v>
      </c>
      <c r="BG414" s="18">
        <f t="shared" si="219"/>
        <v>10.161433839999999</v>
      </c>
      <c r="BI414" s="21">
        <f t="shared" si="220"/>
        <v>36.828325195426373</v>
      </c>
      <c r="BJ414" s="21">
        <f t="shared" si="221"/>
        <v>351.88681443011791</v>
      </c>
      <c r="CB414" s="33">
        <v>2.454E-4</v>
      </c>
      <c r="CC414" s="40">
        <f t="shared" si="230"/>
        <v>0.24540000000000001</v>
      </c>
      <c r="CJ414" s="1">
        <v>8906.57</v>
      </c>
      <c r="CK414" s="1">
        <v>8906.57</v>
      </c>
      <c r="CM414" s="1">
        <v>5516.4589999999998</v>
      </c>
      <c r="CN414" s="1">
        <v>5516.4589999999998</v>
      </c>
      <c r="CT414">
        <v>2.454E-4</v>
      </c>
      <c r="CU414">
        <v>12648555.7074291</v>
      </c>
      <c r="CV414" s="33">
        <f t="shared" si="222"/>
        <v>12.6485557074291</v>
      </c>
      <c r="CY414" s="41">
        <f t="shared" si="223"/>
        <v>0.24540000000000001</v>
      </c>
      <c r="CZ414">
        <v>13944576.7828106</v>
      </c>
      <c r="DA414" s="33">
        <f t="shared" si="224"/>
        <v>13.9445767828106</v>
      </c>
      <c r="DC414">
        <v>2.454E-4</v>
      </c>
      <c r="DD414">
        <v>13074587.9324526</v>
      </c>
      <c r="DE414">
        <f t="shared" si="225"/>
        <v>13.0745879324526</v>
      </c>
      <c r="DG414" s="43">
        <f t="shared" si="226"/>
        <v>0.24540000000000001</v>
      </c>
      <c r="DH414" s="44">
        <v>13692220.0926701</v>
      </c>
      <c r="DI414" s="38">
        <f t="shared" si="227"/>
        <v>13.6922200926701</v>
      </c>
      <c r="DO414" s="38">
        <f t="shared" si="228"/>
        <v>0.24540000000000001</v>
      </c>
      <c r="DQ414" s="39">
        <f t="shared" si="229"/>
        <v>0</v>
      </c>
    </row>
    <row r="415" spans="1:121" x14ac:dyDescent="0.25">
      <c r="A415" s="1">
        <v>5465.45</v>
      </c>
      <c r="E415" s="1">
        <v>4613</v>
      </c>
      <c r="F415" s="1">
        <v>4613</v>
      </c>
      <c r="G415" s="1"/>
      <c r="H415" s="1">
        <v>5149.0659999999998</v>
      </c>
      <c r="I415" s="1">
        <v>996.52700000000004</v>
      </c>
      <c r="J415" s="1"/>
      <c r="K415" s="1">
        <v>-128.30000000000001</v>
      </c>
      <c r="L415" s="1">
        <v>-116.25</v>
      </c>
      <c r="M415" s="1"/>
      <c r="N415" s="1"/>
      <c r="O415" s="1">
        <v>-865.81100000000004</v>
      </c>
      <c r="P415" s="1"/>
      <c r="Q415" s="1">
        <v>9622.8510000000006</v>
      </c>
      <c r="R415" s="1">
        <v>15385.444</v>
      </c>
      <c r="S415" s="1">
        <v>-19.954000000000001</v>
      </c>
      <c r="T415" s="1">
        <v>-34.372999999999998</v>
      </c>
      <c r="U415" s="1">
        <v>-17.045000000000002</v>
      </c>
      <c r="V415" s="1">
        <v>-0.14199999999999999</v>
      </c>
      <c r="W415" s="1">
        <v>5.6609999999999996</v>
      </c>
      <c r="X415" s="1">
        <v>7.1239999999999997</v>
      </c>
      <c r="Y415" s="1">
        <v>13.875999999999999</v>
      </c>
      <c r="Z415" s="1">
        <v>6.2850000000000001</v>
      </c>
      <c r="AA415" s="30">
        <v>5465.45</v>
      </c>
      <c r="AB415" s="1">
        <v>1462.2760000000001</v>
      </c>
      <c r="AC415" s="1">
        <v>5293.6149999999998</v>
      </c>
      <c r="AD415" s="1">
        <v>1259.309</v>
      </c>
      <c r="AH415">
        <f t="shared" si="204"/>
        <v>19.954000000000001</v>
      </c>
      <c r="AI415" s="1">
        <f t="shared" si="205"/>
        <v>34.372999999999998</v>
      </c>
      <c r="AJ415">
        <f t="shared" si="206"/>
        <v>17.045000000000002</v>
      </c>
      <c r="AK415">
        <f t="shared" si="207"/>
        <v>0.14199999999999999</v>
      </c>
      <c r="AL415">
        <f t="shared" si="208"/>
        <v>-5.6609999999999996</v>
      </c>
      <c r="AM415">
        <f t="shared" si="209"/>
        <v>-7.1239999999999997</v>
      </c>
      <c r="AN415" s="1">
        <v>5465.45</v>
      </c>
      <c r="AO415" s="1">
        <f t="shared" si="210"/>
        <v>54.654499999999999</v>
      </c>
      <c r="AP415" s="1">
        <v>1462.2760000000001</v>
      </c>
      <c r="AQ415" s="1">
        <v>5293.6149999999998</v>
      </c>
      <c r="AR415" s="1">
        <v>1259.309</v>
      </c>
      <c r="AS415" s="4">
        <f t="shared" si="211"/>
        <v>-31.131999999999607</v>
      </c>
      <c r="AU415" s="17">
        <f t="shared" si="212"/>
        <v>13.891622</v>
      </c>
      <c r="AV415" s="17">
        <f t="shared" si="213"/>
        <v>26.140117999999998</v>
      </c>
      <c r="AW415" s="17">
        <f t="shared" si="214"/>
        <v>-26.140117999999998</v>
      </c>
      <c r="AY415" s="4">
        <f t="shared" si="202"/>
        <v>3.5730191860465115E-5</v>
      </c>
      <c r="AZ415" s="4">
        <f t="shared" si="203"/>
        <v>6.0980593023255823E-5</v>
      </c>
      <c r="BA415" s="38">
        <f t="shared" si="215"/>
        <v>3.5730191860465117E-2</v>
      </c>
      <c r="BB415" s="39">
        <f t="shared" si="216"/>
        <v>6.098059302325582E-2</v>
      </c>
      <c r="BC415" s="1">
        <f t="shared" si="201"/>
        <v>0.12708580263290306</v>
      </c>
      <c r="BD415" s="1">
        <f t="shared" si="217"/>
        <v>-0.23913966827983055</v>
      </c>
      <c r="BF415" s="18">
        <f t="shared" si="218"/>
        <v>22.189727000000001</v>
      </c>
      <c r="BG415" s="18">
        <f t="shared" si="219"/>
        <v>10.275046</v>
      </c>
      <c r="BI415" s="21">
        <f t="shared" si="220"/>
        <v>37.396156338471407</v>
      </c>
      <c r="BJ415" s="21">
        <f t="shared" si="221"/>
        <v>354.40390242535165</v>
      </c>
      <c r="CB415" s="33">
        <v>2.4600000000000002E-4</v>
      </c>
      <c r="CC415" s="40">
        <f t="shared" si="230"/>
        <v>0.24600000000000002</v>
      </c>
      <c r="CJ415" s="1">
        <v>9622.8510000000006</v>
      </c>
      <c r="CK415" s="1">
        <v>9622.8510000000006</v>
      </c>
      <c r="CM415" s="1">
        <v>5149.0659999999998</v>
      </c>
      <c r="CN415" s="1">
        <v>5149.0659999999998</v>
      </c>
      <c r="CT415">
        <v>2.4600000000000002E-4</v>
      </c>
      <c r="CU415">
        <v>12652625.2385314</v>
      </c>
      <c r="CV415" s="33">
        <f t="shared" si="222"/>
        <v>12.6526252385314</v>
      </c>
      <c r="CY415" s="41">
        <f t="shared" si="223"/>
        <v>0.24600000000000002</v>
      </c>
      <c r="CZ415">
        <v>13948838.147394801</v>
      </c>
      <c r="DA415" s="33">
        <f t="shared" si="224"/>
        <v>13.948838147394801</v>
      </c>
      <c r="DC415">
        <v>2.4600000000000002E-4</v>
      </c>
      <c r="DD415">
        <v>13077928.553425999</v>
      </c>
      <c r="DE415">
        <f t="shared" si="225"/>
        <v>13.077928553426</v>
      </c>
      <c r="DG415" s="43">
        <f t="shared" si="226"/>
        <v>0.24600000000000002</v>
      </c>
      <c r="DH415" s="44">
        <v>13613644.065934099</v>
      </c>
      <c r="DI415" s="38">
        <f t="shared" si="227"/>
        <v>13.6136440659341</v>
      </c>
      <c r="DO415" s="38">
        <f t="shared" si="228"/>
        <v>0.24600000000000002</v>
      </c>
      <c r="DQ415" s="39">
        <f t="shared" si="229"/>
        <v>0</v>
      </c>
    </row>
    <row r="416" spans="1:121" x14ac:dyDescent="0.25">
      <c r="A416" s="1">
        <v>5471.5540000000001</v>
      </c>
      <c r="E416" s="1">
        <v>4614</v>
      </c>
      <c r="F416" s="1">
        <v>4614</v>
      </c>
      <c r="G416" s="1"/>
      <c r="H416" s="1">
        <v>5348.4610000000002</v>
      </c>
      <c r="I416" s="1">
        <v>994.13599999999997</v>
      </c>
      <c r="J416" s="1"/>
      <c r="K416" s="1">
        <v>-130.208</v>
      </c>
      <c r="L416" s="1">
        <v>-118.148</v>
      </c>
      <c r="M416" s="1"/>
      <c r="N416" s="1"/>
      <c r="O416" s="1">
        <v>-870.56399999999996</v>
      </c>
      <c r="P416" s="1"/>
      <c r="Q416" s="1">
        <v>10207.129999999999</v>
      </c>
      <c r="R416" s="1"/>
      <c r="S416" s="1">
        <v>-20.369</v>
      </c>
      <c r="T416" s="1">
        <v>-34.99</v>
      </c>
      <c r="U416" s="1">
        <v>-17.367999999999999</v>
      </c>
      <c r="V416" s="1">
        <v>-0.13700000000000001</v>
      </c>
      <c r="W416" s="1">
        <v>5.71</v>
      </c>
      <c r="X416" s="1">
        <v>7.1680000000000001</v>
      </c>
      <c r="Y416" s="1">
        <v>14.117000000000001</v>
      </c>
      <c r="Z416" s="1">
        <v>6.3719999999999999</v>
      </c>
      <c r="AA416" s="30">
        <v>5471.5540000000001</v>
      </c>
      <c r="AB416" s="1">
        <v>1460.444</v>
      </c>
      <c r="AC416" s="1">
        <v>5300.0240000000003</v>
      </c>
      <c r="AD416" s="1">
        <v>1263.5820000000001</v>
      </c>
      <c r="AH416">
        <f t="shared" si="204"/>
        <v>20.369</v>
      </c>
      <c r="AI416" s="1">
        <f t="shared" si="205"/>
        <v>34.99</v>
      </c>
      <c r="AJ416">
        <f t="shared" si="206"/>
        <v>17.367999999999999</v>
      </c>
      <c r="AK416">
        <f t="shared" si="207"/>
        <v>0.13700000000000001</v>
      </c>
      <c r="AL416">
        <f t="shared" si="208"/>
        <v>-5.71</v>
      </c>
      <c r="AM416">
        <f t="shared" si="209"/>
        <v>-7.1680000000000001</v>
      </c>
      <c r="AN416" s="1">
        <v>5471.5540000000001</v>
      </c>
      <c r="AO416" s="1">
        <f t="shared" si="210"/>
        <v>54.715540000000004</v>
      </c>
      <c r="AP416" s="1">
        <v>1460.444</v>
      </c>
      <c r="AQ416" s="1">
        <v>5300.0240000000003</v>
      </c>
      <c r="AR416" s="1">
        <v>1263.5820000000001</v>
      </c>
      <c r="AS416" s="4">
        <f t="shared" si="211"/>
        <v>-25.331999999999425</v>
      </c>
      <c r="AU416" s="17">
        <f t="shared" si="212"/>
        <v>13.874217999999999</v>
      </c>
      <c r="AV416" s="17">
        <f t="shared" si="213"/>
        <v>26.236882000000005</v>
      </c>
      <c r="AW416" s="17">
        <f t="shared" si="214"/>
        <v>-26.236882000000005</v>
      </c>
      <c r="AY416" s="4">
        <f t="shared" si="202"/>
        <v>3.6875563953488375E-5</v>
      </c>
      <c r="AZ416" s="4">
        <f t="shared" si="203"/>
        <v>6.44051976744186E-5</v>
      </c>
      <c r="BA416" s="38">
        <f t="shared" si="215"/>
        <v>3.6875563953488379E-2</v>
      </c>
      <c r="BB416" s="39">
        <f t="shared" si="216"/>
        <v>6.4405197674418602E-2</v>
      </c>
      <c r="BC416" s="1">
        <f t="shared" si="201"/>
        <v>0.12678498649560982</v>
      </c>
      <c r="BD416" s="1">
        <f t="shared" si="217"/>
        <v>-0.23975713298269563</v>
      </c>
      <c r="BF416" s="18">
        <f t="shared" si="218"/>
        <v>22.214509240000002</v>
      </c>
      <c r="BG416" s="18">
        <f t="shared" si="219"/>
        <v>10.286521520000001</v>
      </c>
      <c r="BI416" s="21">
        <f t="shared" si="220"/>
        <v>37.544341627778408</v>
      </c>
      <c r="BJ416" s="21">
        <f t="shared" si="221"/>
        <v>355.06077976882511</v>
      </c>
      <c r="CB416" s="33">
        <v>2.4659999999999998E-4</v>
      </c>
      <c r="CC416" s="40">
        <f t="shared" si="230"/>
        <v>0.24659999999999999</v>
      </c>
      <c r="CJ416" s="1">
        <v>10207.129999999999</v>
      </c>
      <c r="CK416" s="1">
        <v>10207.129999999999</v>
      </c>
      <c r="CM416" s="1">
        <v>5348.4610000000002</v>
      </c>
      <c r="CN416" s="1">
        <v>5348.4610000000002</v>
      </c>
      <c r="CT416">
        <v>2.4659999999999998E-4</v>
      </c>
      <c r="CU416">
        <v>12656689.549036199</v>
      </c>
      <c r="CV416" s="33">
        <f t="shared" si="222"/>
        <v>12.6566895490362</v>
      </c>
      <c r="CY416" s="41">
        <f t="shared" si="223"/>
        <v>0.24659999999999999</v>
      </c>
      <c r="CZ416">
        <v>13953092.1546939</v>
      </c>
      <c r="DA416" s="33">
        <f t="shared" si="224"/>
        <v>13.9530921546939</v>
      </c>
      <c r="DC416">
        <v>2.4659999999999998E-4</v>
      </c>
      <c r="DD416">
        <v>13081260.067056101</v>
      </c>
      <c r="DE416">
        <f t="shared" si="225"/>
        <v>13.081260067056101</v>
      </c>
      <c r="DG416" s="43">
        <f t="shared" si="226"/>
        <v>0.24659999999999999</v>
      </c>
      <c r="DH416" s="44">
        <v>13535072.0985166</v>
      </c>
      <c r="DI416" s="38">
        <f t="shared" si="227"/>
        <v>13.535072098516601</v>
      </c>
      <c r="DO416" s="38">
        <f t="shared" si="228"/>
        <v>0.24659999999999999</v>
      </c>
      <c r="DQ416" s="39">
        <f t="shared" si="229"/>
        <v>0</v>
      </c>
    </row>
    <row r="417" spans="1:121" x14ac:dyDescent="0.25">
      <c r="A417" s="1">
        <v>5423.0249999999996</v>
      </c>
      <c r="E417" s="1">
        <v>4615</v>
      </c>
      <c r="F417" s="1">
        <v>4615</v>
      </c>
      <c r="G417" s="1"/>
      <c r="H417" s="1">
        <v>5279.7280000000001</v>
      </c>
      <c r="I417" s="1">
        <v>989.35400000000004</v>
      </c>
      <c r="J417" s="1"/>
      <c r="K417" s="1">
        <v>-130.208</v>
      </c>
      <c r="L417" s="1">
        <v>-118.622</v>
      </c>
      <c r="M417" s="1"/>
      <c r="N417" s="1"/>
      <c r="O417" s="1">
        <v>-881.971</v>
      </c>
      <c r="P417" s="1"/>
      <c r="Q417" s="1">
        <v>15642.23</v>
      </c>
      <c r="R417" s="1">
        <v>15189.026</v>
      </c>
      <c r="S417" s="1">
        <v>-20.544</v>
      </c>
      <c r="T417" s="1">
        <v>-35.326000000000001</v>
      </c>
      <c r="U417" s="1">
        <v>-17.53</v>
      </c>
      <c r="V417" s="1">
        <v>-0.13200000000000001</v>
      </c>
      <c r="W417" s="1">
        <v>5.7240000000000002</v>
      </c>
      <c r="X417" s="1">
        <v>7.1840000000000002</v>
      </c>
      <c r="Y417" s="1">
        <v>14.249000000000001</v>
      </c>
      <c r="Z417" s="1">
        <v>6.4160000000000004</v>
      </c>
      <c r="AA417" s="30">
        <v>5423.0249999999996</v>
      </c>
      <c r="AB417" s="1">
        <v>1457.087</v>
      </c>
      <c r="AC417" s="1">
        <v>5304.6030000000001</v>
      </c>
      <c r="AD417" s="1">
        <v>1257.7829999999999</v>
      </c>
      <c r="AH417">
        <f t="shared" si="204"/>
        <v>20.544</v>
      </c>
      <c r="AI417" s="1">
        <f t="shared" si="205"/>
        <v>35.326000000000001</v>
      </c>
      <c r="AJ417">
        <f t="shared" si="206"/>
        <v>17.53</v>
      </c>
      <c r="AK417">
        <f t="shared" si="207"/>
        <v>0.13200000000000001</v>
      </c>
      <c r="AL417">
        <f t="shared" si="208"/>
        <v>-5.7240000000000002</v>
      </c>
      <c r="AM417">
        <f t="shared" si="209"/>
        <v>-7.1840000000000002</v>
      </c>
      <c r="AN417" s="1">
        <v>5423.0249999999996</v>
      </c>
      <c r="AO417" s="1">
        <f t="shared" si="210"/>
        <v>54.230249999999998</v>
      </c>
      <c r="AP417" s="1">
        <v>1457.087</v>
      </c>
      <c r="AQ417" s="1">
        <v>5304.6030000000001</v>
      </c>
      <c r="AR417" s="1">
        <v>1257.7829999999999</v>
      </c>
      <c r="AS417" s="4">
        <f t="shared" si="211"/>
        <v>-80.882000000000517</v>
      </c>
      <c r="AU417" s="17">
        <f t="shared" si="212"/>
        <v>13.842326499999999</v>
      </c>
      <c r="AV417" s="17">
        <f t="shared" si="213"/>
        <v>25.8170535</v>
      </c>
      <c r="AW417" s="17">
        <f t="shared" si="214"/>
        <v>-25.8170535</v>
      </c>
      <c r="AY417" s="4">
        <f t="shared" si="202"/>
        <v>3.64481511627907E-5</v>
      </c>
      <c r="AZ417" s="4">
        <f t="shared" si="203"/>
        <v>6.4191122093023255E-5</v>
      </c>
      <c r="BA417" s="38">
        <f t="shared" si="215"/>
        <v>3.6448151162790703E-2</v>
      </c>
      <c r="BB417" s="39">
        <f t="shared" si="216"/>
        <v>6.4191122093023259E-2</v>
      </c>
      <c r="BC417" s="1">
        <f t="shared" si="201"/>
        <v>0.12762550882579371</v>
      </c>
      <c r="BD417" s="1">
        <f t="shared" si="217"/>
        <v>-0.23803185030494975</v>
      </c>
      <c r="BF417" s="18">
        <f t="shared" si="218"/>
        <v>22.017481499999999</v>
      </c>
      <c r="BG417" s="18">
        <f t="shared" si="219"/>
        <v>10.195287</v>
      </c>
      <c r="BI417" s="21">
        <f t="shared" si="220"/>
        <v>37.13029121882083</v>
      </c>
      <c r="BJ417" s="21">
        <f t="shared" si="221"/>
        <v>353.22537266484011</v>
      </c>
      <c r="CB417" s="33">
        <v>2.4719999999999999E-4</v>
      </c>
      <c r="CC417" s="40">
        <f t="shared" si="230"/>
        <v>0.2472</v>
      </c>
      <c r="CJ417" s="1">
        <v>10158.902</v>
      </c>
      <c r="CK417" s="1">
        <v>10158.902</v>
      </c>
      <c r="CM417" s="1">
        <v>5279.7280000000001</v>
      </c>
      <c r="CN417" s="1">
        <v>5279.7280000000001</v>
      </c>
      <c r="CT417">
        <v>2.4719999999999999E-4</v>
      </c>
      <c r="CU417">
        <v>12660748.6436415</v>
      </c>
      <c r="CV417" s="33">
        <f t="shared" si="222"/>
        <v>12.660748643641499</v>
      </c>
      <c r="CY417" s="41">
        <f t="shared" si="223"/>
        <v>0.2472</v>
      </c>
      <c r="CZ417">
        <v>13957338.8104361</v>
      </c>
      <c r="DA417" s="33">
        <f t="shared" si="224"/>
        <v>13.9573388104361</v>
      </c>
      <c r="DC417">
        <v>2.4719999999999999E-4</v>
      </c>
      <c r="DD417">
        <v>13084582.482687499</v>
      </c>
      <c r="DE417">
        <f t="shared" si="225"/>
        <v>13.0845824826875</v>
      </c>
      <c r="DG417" s="43">
        <f t="shared" si="226"/>
        <v>0.2472</v>
      </c>
      <c r="DH417" s="44">
        <v>13374417.1479971</v>
      </c>
      <c r="DI417" s="38">
        <f t="shared" si="227"/>
        <v>13.3744171479971</v>
      </c>
      <c r="DO417" s="38">
        <f t="shared" si="228"/>
        <v>0.2472</v>
      </c>
      <c r="DQ417" s="39">
        <f t="shared" si="229"/>
        <v>0</v>
      </c>
    </row>
    <row r="418" spans="1:121" x14ac:dyDescent="0.25">
      <c r="A418" s="1">
        <v>5488.951</v>
      </c>
      <c r="E418" s="1">
        <v>4616</v>
      </c>
      <c r="F418" s="1">
        <v>4616</v>
      </c>
      <c r="G418" s="1"/>
      <c r="H418" s="1">
        <v>5210.5209999999997</v>
      </c>
      <c r="I418" s="1">
        <v>981.70299999999997</v>
      </c>
      <c r="J418" s="1"/>
      <c r="K418" s="1">
        <v>-131.161</v>
      </c>
      <c r="L418" s="1">
        <v>-120.04600000000001</v>
      </c>
      <c r="M418" s="1"/>
      <c r="N418" s="1"/>
      <c r="O418" s="1">
        <v>-872.46500000000003</v>
      </c>
      <c r="P418" s="1"/>
      <c r="Q418" s="1">
        <v>9357.2270000000008</v>
      </c>
      <c r="R418" s="1">
        <v>14987.3</v>
      </c>
      <c r="S418" s="1">
        <v>-20.734000000000002</v>
      </c>
      <c r="T418" s="1">
        <v>-35.682000000000002</v>
      </c>
      <c r="U418" s="1">
        <v>-17.710999999999999</v>
      </c>
      <c r="V418" s="1">
        <v>-0.14199999999999999</v>
      </c>
      <c r="W418" s="1">
        <v>5.758</v>
      </c>
      <c r="X418" s="1">
        <v>7.2060000000000004</v>
      </c>
      <c r="Y418" s="1">
        <v>14.375</v>
      </c>
      <c r="Z418" s="1">
        <v>6.4669999999999996</v>
      </c>
      <c r="AA418" s="30">
        <v>5488.951</v>
      </c>
      <c r="AB418" s="1">
        <v>1456.4770000000001</v>
      </c>
      <c r="AC418" s="1">
        <v>5322.915</v>
      </c>
      <c r="AD418" s="1">
        <v>1275.4849999999999</v>
      </c>
      <c r="AH418">
        <f t="shared" si="204"/>
        <v>20.734000000000002</v>
      </c>
      <c r="AI418" s="1">
        <f t="shared" si="205"/>
        <v>35.682000000000002</v>
      </c>
      <c r="AJ418">
        <f t="shared" si="206"/>
        <v>17.710999999999999</v>
      </c>
      <c r="AK418">
        <f t="shared" si="207"/>
        <v>0.14199999999999999</v>
      </c>
      <c r="AL418">
        <f t="shared" si="208"/>
        <v>-5.758</v>
      </c>
      <c r="AM418">
        <f t="shared" si="209"/>
        <v>-7.2060000000000004</v>
      </c>
      <c r="AN418" s="1">
        <v>5488.951</v>
      </c>
      <c r="AO418" s="1">
        <f t="shared" si="210"/>
        <v>54.889510000000001</v>
      </c>
      <c r="AP418" s="1">
        <v>1456.4770000000001</v>
      </c>
      <c r="AQ418" s="1">
        <v>5322.915</v>
      </c>
      <c r="AR418" s="1">
        <v>1275.4849999999999</v>
      </c>
      <c r="AS418" s="4">
        <f t="shared" si="211"/>
        <v>-14.956000000000131</v>
      </c>
      <c r="AU418" s="17">
        <f t="shared" si="212"/>
        <v>13.836531500000001</v>
      </c>
      <c r="AV418" s="17">
        <f t="shared" si="213"/>
        <v>26.488208500000002</v>
      </c>
      <c r="AW418" s="17">
        <f t="shared" si="214"/>
        <v>-26.488208500000002</v>
      </c>
      <c r="AY418" s="4">
        <f t="shared" si="202"/>
        <v>3.6806058139534887E-5</v>
      </c>
      <c r="AZ418" s="4">
        <f t="shared" si="203"/>
        <v>6.8796732558139525E-5</v>
      </c>
      <c r="BA418" s="38">
        <f t="shared" si="215"/>
        <v>3.6806058139534886E-2</v>
      </c>
      <c r="BB418" s="39">
        <f t="shared" si="216"/>
        <v>6.879673255813952E-2</v>
      </c>
      <c r="BC418" s="1">
        <f t="shared" si="201"/>
        <v>0.12603985260571648</v>
      </c>
      <c r="BD418" s="1">
        <f t="shared" si="217"/>
        <v>-0.24128661833563464</v>
      </c>
      <c r="BF418" s="18">
        <f t="shared" si="218"/>
        <v>22.285141060000001</v>
      </c>
      <c r="BG418" s="18">
        <f t="shared" si="219"/>
        <v>10.319227880000001</v>
      </c>
      <c r="BI418" s="21">
        <f t="shared" si="220"/>
        <v>37.911402657282522</v>
      </c>
      <c r="BJ418" s="21">
        <f t="shared" si="221"/>
        <v>356.6878918464198</v>
      </c>
      <c r="CB418" s="33">
        <v>2.4780000000000001E-4</v>
      </c>
      <c r="CC418" s="40">
        <f t="shared" si="230"/>
        <v>0.24779999999999999</v>
      </c>
      <c r="CJ418" s="1">
        <v>9357.2270000000008</v>
      </c>
      <c r="CK418">
        <f>10158.9+10158.9-CJ418</f>
        <v>10960.572999999999</v>
      </c>
      <c r="CM418" s="1">
        <v>5210.5209999999997</v>
      </c>
      <c r="CN418">
        <f>5279.73*2-CM418</f>
        <v>5348.9389999999994</v>
      </c>
      <c r="CT418">
        <v>2.4780000000000001E-4</v>
      </c>
      <c r="CU418">
        <v>12664802.527039601</v>
      </c>
      <c r="CV418" s="33">
        <f t="shared" si="222"/>
        <v>12.664802527039601</v>
      </c>
      <c r="CY418" s="41">
        <f t="shared" si="223"/>
        <v>0.24779999999999999</v>
      </c>
      <c r="CZ418">
        <v>13961578.120343599</v>
      </c>
      <c r="DA418" s="33">
        <f t="shared" si="224"/>
        <v>13.961578120343599</v>
      </c>
      <c r="DC418">
        <v>2.4780000000000001E-4</v>
      </c>
      <c r="DD418">
        <v>13087895.8096516</v>
      </c>
      <c r="DE418">
        <f t="shared" si="225"/>
        <v>13.0878958096516</v>
      </c>
      <c r="DG418" s="43">
        <f t="shared" si="226"/>
        <v>0.24779999999999999</v>
      </c>
      <c r="DH418" s="44">
        <v>13295920.120614899</v>
      </c>
      <c r="DI418" s="38">
        <f t="shared" si="227"/>
        <v>13.2959201206149</v>
      </c>
      <c r="DO418" s="38">
        <f t="shared" si="228"/>
        <v>0.24779999999999999</v>
      </c>
      <c r="DQ418" s="39">
        <f t="shared" si="229"/>
        <v>0</v>
      </c>
    </row>
    <row r="419" spans="1:121" x14ac:dyDescent="0.25">
      <c r="A419" s="1">
        <v>5468.8069999999998</v>
      </c>
      <c r="E419" s="1">
        <v>4617</v>
      </c>
      <c r="F419" s="1">
        <v>4617</v>
      </c>
      <c r="G419" s="1"/>
      <c r="H419" s="1">
        <v>4992.3149999999996</v>
      </c>
      <c r="I419" s="1">
        <v>981.22500000000002</v>
      </c>
      <c r="J419" s="1"/>
      <c r="K419" s="1">
        <v>-132.11500000000001</v>
      </c>
      <c r="L419" s="1">
        <v>-122.41800000000001</v>
      </c>
      <c r="M419" s="1"/>
      <c r="N419" s="1"/>
      <c r="O419" s="1">
        <v>-879.59400000000005</v>
      </c>
      <c r="P419" s="1"/>
      <c r="Q419" s="1">
        <v>9044.107</v>
      </c>
      <c r="R419" s="1">
        <v>14785.164000000001</v>
      </c>
      <c r="S419" s="1">
        <v>-21.119</v>
      </c>
      <c r="T419" s="1">
        <v>-36.302999999999997</v>
      </c>
      <c r="U419" s="1">
        <v>-18</v>
      </c>
      <c r="V419" s="1">
        <v>-0.13200000000000001</v>
      </c>
      <c r="W419" s="1">
        <v>5.7969999999999997</v>
      </c>
      <c r="X419" s="1">
        <v>7.2549999999999999</v>
      </c>
      <c r="Y419" s="1">
        <v>14.598000000000001</v>
      </c>
      <c r="Z419" s="1">
        <v>6.5549999999999997</v>
      </c>
      <c r="AA419" s="30">
        <v>5468.8069999999998</v>
      </c>
      <c r="AB419" s="1">
        <v>1452.204</v>
      </c>
      <c r="AC419" s="1">
        <v>5325.6620000000003</v>
      </c>
      <c r="AD419" s="1">
        <v>1273.0440000000001</v>
      </c>
      <c r="AH419">
        <f t="shared" si="204"/>
        <v>21.119</v>
      </c>
      <c r="AI419" s="1">
        <f t="shared" si="205"/>
        <v>36.302999999999997</v>
      </c>
      <c r="AJ419">
        <f t="shared" si="206"/>
        <v>18</v>
      </c>
      <c r="AK419">
        <f t="shared" si="207"/>
        <v>0.13200000000000001</v>
      </c>
      <c r="AL419">
        <f t="shared" si="208"/>
        <v>-5.7969999999999997</v>
      </c>
      <c r="AM419">
        <f t="shared" si="209"/>
        <v>-7.2549999999999999</v>
      </c>
      <c r="AN419" s="1">
        <v>5468.8069999999998</v>
      </c>
      <c r="AO419" s="1">
        <f t="shared" si="210"/>
        <v>54.688069999999996</v>
      </c>
      <c r="AP419" s="1">
        <v>1452.204</v>
      </c>
      <c r="AQ419" s="1">
        <v>5325.6620000000003</v>
      </c>
      <c r="AR419" s="1">
        <v>1273.0440000000001</v>
      </c>
      <c r="AS419" s="4">
        <f t="shared" si="211"/>
        <v>-36.015000000000327</v>
      </c>
      <c r="AU419" s="17">
        <f t="shared" si="212"/>
        <v>13.795938</v>
      </c>
      <c r="AV419" s="17">
        <f t="shared" si="213"/>
        <v>26.370092</v>
      </c>
      <c r="AW419" s="17">
        <f t="shared" si="214"/>
        <v>-26.370092</v>
      </c>
      <c r="AY419" s="4">
        <f t="shared" si="202"/>
        <v>3.8071918604651162E-5</v>
      </c>
      <c r="AZ419" s="4">
        <f t="shared" si="203"/>
        <v>7.0658645348837209E-5</v>
      </c>
      <c r="BA419" s="38">
        <f t="shared" si="215"/>
        <v>3.8071918604651166E-2</v>
      </c>
      <c r="BB419" s="39">
        <f t="shared" si="216"/>
        <v>7.0658645348837215E-2</v>
      </c>
      <c r="BC419" s="1">
        <f t="shared" si="201"/>
        <v>0.12613297561972839</v>
      </c>
      <c r="BD419" s="1">
        <f t="shared" si="217"/>
        <v>-0.24109547109634699</v>
      </c>
      <c r="BF419" s="18">
        <f t="shared" si="218"/>
        <v>22.203356419999999</v>
      </c>
      <c r="BG419" s="18">
        <f t="shared" si="219"/>
        <v>10.281357160000001</v>
      </c>
      <c r="BI419" s="21">
        <f t="shared" si="220"/>
        <v>37.865529251365317</v>
      </c>
      <c r="BJ419" s="21">
        <f t="shared" si="221"/>
        <v>356.48454371951806</v>
      </c>
      <c r="CB419" s="33">
        <v>2.4840000000000002E-4</v>
      </c>
      <c r="CC419" s="40">
        <f t="shared" si="230"/>
        <v>0.24840000000000001</v>
      </c>
      <c r="CJ419" s="1">
        <v>9044.107</v>
      </c>
      <c r="CK419">
        <f t="shared" ref="CK419:CK482" si="231">10158.9+10158.9-CJ419</f>
        <v>11273.692999999999</v>
      </c>
      <c r="CM419" s="1">
        <v>4992.3149999999996</v>
      </c>
      <c r="CN419">
        <f t="shared" ref="CN419:CN482" si="232">5279.73*2-CM419</f>
        <v>5567.1449999999995</v>
      </c>
      <c r="CT419">
        <v>2.4840000000000002E-4</v>
      </c>
      <c r="CU419">
        <v>12668851.203917099</v>
      </c>
      <c r="CV419" s="33">
        <f t="shared" si="222"/>
        <v>12.668851203917098</v>
      </c>
      <c r="CY419" s="41">
        <f t="shared" si="223"/>
        <v>0.24840000000000001</v>
      </c>
      <c r="CZ419">
        <v>13965810.0901323</v>
      </c>
      <c r="DA419" s="33">
        <f t="shared" si="224"/>
        <v>13.965810090132299</v>
      </c>
      <c r="DC419">
        <v>2.4840000000000002E-4</v>
      </c>
      <c r="DD419">
        <v>13091200.057266399</v>
      </c>
      <c r="DE419">
        <f t="shared" si="225"/>
        <v>13.091200057266398</v>
      </c>
      <c r="DG419" s="43">
        <f t="shared" si="226"/>
        <v>0.24840000000000001</v>
      </c>
      <c r="DH419" s="44">
        <v>13217430.197905101</v>
      </c>
      <c r="DI419" s="38">
        <f t="shared" si="227"/>
        <v>13.217430197905101</v>
      </c>
      <c r="DO419" s="38">
        <f t="shared" si="228"/>
        <v>0.24840000000000001</v>
      </c>
      <c r="DQ419" s="39">
        <f t="shared" si="229"/>
        <v>0</v>
      </c>
    </row>
    <row r="420" spans="1:121" x14ac:dyDescent="0.25">
      <c r="A420" s="1">
        <v>5441.0330000000004</v>
      </c>
      <c r="E420" s="1">
        <v>4618</v>
      </c>
      <c r="F420" s="1">
        <v>4618</v>
      </c>
      <c r="G420" s="1"/>
      <c r="H420" s="1">
        <v>4881.0720000000001</v>
      </c>
      <c r="I420" s="1">
        <v>975.96500000000003</v>
      </c>
      <c r="J420" s="1"/>
      <c r="K420" s="1">
        <v>-133.06899999999999</v>
      </c>
      <c r="L420" s="1">
        <v>-124.79</v>
      </c>
      <c r="M420" s="1"/>
      <c r="N420" s="1"/>
      <c r="O420" s="1">
        <v>-884.82299999999998</v>
      </c>
      <c r="P420" s="1"/>
      <c r="Q420" s="1">
        <v>8638.8940000000002</v>
      </c>
      <c r="R420" s="1">
        <v>14629.09</v>
      </c>
      <c r="S420" s="1">
        <v>-21.465</v>
      </c>
      <c r="T420" s="1">
        <v>-36.905000000000001</v>
      </c>
      <c r="U420" s="1">
        <v>-18.309000000000001</v>
      </c>
      <c r="V420" s="1">
        <v>-0.14699999999999999</v>
      </c>
      <c r="W420" s="1">
        <v>5.8360000000000003</v>
      </c>
      <c r="X420" s="1">
        <v>7.3040000000000003</v>
      </c>
      <c r="Y420" s="1">
        <v>14.817</v>
      </c>
      <c r="Z420" s="1">
        <v>6.6349999999999998</v>
      </c>
      <c r="AA420" s="30">
        <v>5441.0330000000004</v>
      </c>
      <c r="AB420" s="1">
        <v>1452.509</v>
      </c>
      <c r="AC420" s="1">
        <v>5330.8509999999997</v>
      </c>
      <c r="AD420" s="1">
        <v>1268.1600000000001</v>
      </c>
      <c r="AH420">
        <f t="shared" si="204"/>
        <v>21.465</v>
      </c>
      <c r="AI420" s="1">
        <f t="shared" si="205"/>
        <v>36.905000000000001</v>
      </c>
      <c r="AJ420">
        <f t="shared" si="206"/>
        <v>18.309000000000001</v>
      </c>
      <c r="AK420">
        <f t="shared" si="207"/>
        <v>0.14699999999999999</v>
      </c>
      <c r="AL420">
        <f t="shared" si="208"/>
        <v>-5.8360000000000003</v>
      </c>
      <c r="AM420">
        <f t="shared" si="209"/>
        <v>-7.3040000000000003</v>
      </c>
      <c r="AN420" s="1">
        <v>5441.0330000000004</v>
      </c>
      <c r="AO420" s="1">
        <f t="shared" si="210"/>
        <v>54.410330000000002</v>
      </c>
      <c r="AP420" s="1">
        <v>1452.509</v>
      </c>
      <c r="AQ420" s="1">
        <v>5330.8509999999997</v>
      </c>
      <c r="AR420" s="1">
        <v>1268.1600000000001</v>
      </c>
      <c r="AS420" s="4">
        <f t="shared" si="211"/>
        <v>-74.166999999999462</v>
      </c>
      <c r="AU420" s="17">
        <f t="shared" si="212"/>
        <v>13.798835500000001</v>
      </c>
      <c r="AV420" s="17">
        <f t="shared" si="213"/>
        <v>26.0864045</v>
      </c>
      <c r="AW420" s="17">
        <f t="shared" si="214"/>
        <v>-26.0864045</v>
      </c>
      <c r="AY420" s="4">
        <f t="shared" si="202"/>
        <v>3.8688098837209297E-5</v>
      </c>
      <c r="AZ420" s="4">
        <f t="shared" si="203"/>
        <v>7.3044936046511624E-5</v>
      </c>
      <c r="BA420" s="38">
        <f t="shared" si="215"/>
        <v>3.8688098837209299E-2</v>
      </c>
      <c r="BB420" s="39">
        <f t="shared" si="216"/>
        <v>7.3044936046511619E-2</v>
      </c>
      <c r="BC420" s="1">
        <f t="shared" si="201"/>
        <v>0.12680345349862793</v>
      </c>
      <c r="BD420" s="1">
        <f t="shared" si="217"/>
        <v>-0.23971922702913212</v>
      </c>
      <c r="BF420" s="18">
        <f t="shared" si="218"/>
        <v>22.090593980000005</v>
      </c>
      <c r="BG420" s="18">
        <f t="shared" si="219"/>
        <v>10.229142040000001</v>
      </c>
      <c r="BI420" s="21">
        <f t="shared" si="220"/>
        <v>37.535244581956697</v>
      </c>
      <c r="BJ420" s="21">
        <f t="shared" si="221"/>
        <v>355.02045428631078</v>
      </c>
      <c r="CB420" s="33">
        <v>2.4899999999999998E-4</v>
      </c>
      <c r="CC420" s="40">
        <f t="shared" si="230"/>
        <v>0.24899999999999997</v>
      </c>
      <c r="CJ420" s="1">
        <v>8638.8940000000002</v>
      </c>
      <c r="CK420">
        <f t="shared" si="231"/>
        <v>11678.905999999999</v>
      </c>
      <c r="CM420" s="1">
        <v>4881.0720000000001</v>
      </c>
      <c r="CN420">
        <f t="shared" si="232"/>
        <v>5678.387999999999</v>
      </c>
      <c r="CT420">
        <v>2.4899999999999998E-4</v>
      </c>
      <c r="CU420">
        <v>12672894.6789544</v>
      </c>
      <c r="CV420" s="33">
        <f t="shared" si="222"/>
        <v>12.6728946789544</v>
      </c>
      <c r="CY420" s="41">
        <f t="shared" si="223"/>
        <v>0.24899999999999997</v>
      </c>
      <c r="CZ420">
        <v>13970034.725512199</v>
      </c>
      <c r="DA420" s="33">
        <f t="shared" si="224"/>
        <v>13.9700347255122</v>
      </c>
      <c r="DC420">
        <v>2.4899999999999998E-4</v>
      </c>
      <c r="DD420">
        <v>13094495.234836901</v>
      </c>
      <c r="DE420">
        <f t="shared" si="225"/>
        <v>13.0944952348369</v>
      </c>
      <c r="DG420" s="43">
        <f t="shared" si="226"/>
        <v>0.24899999999999997</v>
      </c>
      <c r="DH420" s="44">
        <v>13138948.212089101</v>
      </c>
      <c r="DI420" s="38">
        <f t="shared" si="227"/>
        <v>13.138948212089101</v>
      </c>
      <c r="DO420" s="38">
        <f t="shared" si="228"/>
        <v>0.24899999999999997</v>
      </c>
      <c r="DQ420" s="39">
        <f t="shared" si="229"/>
        <v>0</v>
      </c>
    </row>
    <row r="421" spans="1:121" x14ac:dyDescent="0.25">
      <c r="A421" s="1">
        <v>5459.9560000000001</v>
      </c>
      <c r="E421" s="1">
        <v>4619</v>
      </c>
      <c r="F421" s="1">
        <v>4619</v>
      </c>
      <c r="G421" s="1"/>
      <c r="H421" s="1">
        <v>4762.6000000000004</v>
      </c>
      <c r="I421" s="1">
        <v>963.53200000000004</v>
      </c>
      <c r="J421" s="1"/>
      <c r="K421" s="1">
        <v>-132.11500000000001</v>
      </c>
      <c r="L421" s="1">
        <v>-124.315</v>
      </c>
      <c r="M421" s="1"/>
      <c r="N421" s="1"/>
      <c r="O421" s="1">
        <v>-894.32799999999997</v>
      </c>
      <c r="P421" s="1"/>
      <c r="Q421" s="1">
        <v>8031.2</v>
      </c>
      <c r="R421" s="1">
        <v>14090.295</v>
      </c>
      <c r="S421" s="1">
        <v>-21.67</v>
      </c>
      <c r="T421" s="1">
        <v>-37.265000000000001</v>
      </c>
      <c r="U421" s="1">
        <v>-18.484999999999999</v>
      </c>
      <c r="V421" s="1">
        <v>-0.13700000000000001</v>
      </c>
      <c r="W421" s="1">
        <v>5.8449999999999998</v>
      </c>
      <c r="X421" s="1">
        <v>7.3150000000000004</v>
      </c>
      <c r="Y421" s="1">
        <v>14.952999999999999</v>
      </c>
      <c r="Z421" s="1">
        <v>6.6829999999999998</v>
      </c>
      <c r="AA421" s="30">
        <v>5459.9560000000001</v>
      </c>
      <c r="AB421" s="1">
        <v>1452.204</v>
      </c>
      <c r="AC421" s="1">
        <v>5346.1120000000001</v>
      </c>
      <c r="AD421" s="1">
        <v>1276.096</v>
      </c>
      <c r="AH421">
        <f t="shared" si="204"/>
        <v>21.67</v>
      </c>
      <c r="AI421" s="1">
        <f t="shared" si="205"/>
        <v>37.265000000000001</v>
      </c>
      <c r="AJ421">
        <f t="shared" si="206"/>
        <v>18.484999999999999</v>
      </c>
      <c r="AK421">
        <f t="shared" si="207"/>
        <v>0.13700000000000001</v>
      </c>
      <c r="AL421">
        <f t="shared" si="208"/>
        <v>-5.8449999999999998</v>
      </c>
      <c r="AM421">
        <f t="shared" si="209"/>
        <v>-7.3150000000000004</v>
      </c>
      <c r="AN421" s="1">
        <v>5459.9560000000001</v>
      </c>
      <c r="AO421" s="1">
        <f t="shared" si="210"/>
        <v>54.599560000000004</v>
      </c>
      <c r="AP421" s="1">
        <v>1452.204</v>
      </c>
      <c r="AQ421" s="1">
        <v>5346.1120000000001</v>
      </c>
      <c r="AR421" s="1">
        <v>1276.096</v>
      </c>
      <c r="AS421" s="4">
        <f t="shared" si="211"/>
        <v>-62.264000000000124</v>
      </c>
      <c r="AU421" s="17">
        <f t="shared" si="212"/>
        <v>13.795938</v>
      </c>
      <c r="AV421" s="17">
        <f t="shared" si="213"/>
        <v>26.281582000000007</v>
      </c>
      <c r="AW421" s="17">
        <f t="shared" si="214"/>
        <v>-26.281582000000007</v>
      </c>
      <c r="AY421" s="4">
        <f t="shared" si="202"/>
        <v>3.9304604651162786E-5</v>
      </c>
      <c r="AZ421" s="4">
        <f t="shared" si="203"/>
        <v>7.6633302325581382E-5</v>
      </c>
      <c r="BA421" s="38">
        <f t="shared" si="215"/>
        <v>3.9304604651162783E-2</v>
      </c>
      <c r="BB421" s="39">
        <f t="shared" si="216"/>
        <v>7.6633302325581382E-2</v>
      </c>
      <c r="BC421" s="1">
        <f t="shared" si="201"/>
        <v>0.12633744667539443</v>
      </c>
      <c r="BD421" s="1">
        <f t="shared" si="217"/>
        <v>-0.24067576735050619</v>
      </c>
      <c r="BF421" s="18">
        <f t="shared" si="218"/>
        <v>22.167421360000002</v>
      </c>
      <c r="BG421" s="18">
        <f t="shared" si="219"/>
        <v>10.264717279999999</v>
      </c>
      <c r="BI421" s="21">
        <f t="shared" si="220"/>
        <v>37.764804593401756</v>
      </c>
      <c r="BJ421" s="21">
        <f t="shared" si="221"/>
        <v>356.0380503728789</v>
      </c>
      <c r="CB421" s="33">
        <v>2.496E-4</v>
      </c>
      <c r="CC421" s="40">
        <f t="shared" si="230"/>
        <v>0.24959999999999999</v>
      </c>
      <c r="CJ421" s="1">
        <v>8031.2</v>
      </c>
      <c r="CK421">
        <f t="shared" si="231"/>
        <v>12286.599999999999</v>
      </c>
      <c r="CM421" s="1">
        <v>4762.6000000000004</v>
      </c>
      <c r="CN421">
        <f t="shared" si="232"/>
        <v>5796.8599999999988</v>
      </c>
      <c r="CT421">
        <v>2.496E-4</v>
      </c>
      <c r="CU421">
        <v>12676932.956826299</v>
      </c>
      <c r="CV421" s="33">
        <f t="shared" si="222"/>
        <v>12.676932956826299</v>
      </c>
      <c r="CY421" s="41">
        <f t="shared" si="223"/>
        <v>0.24959999999999999</v>
      </c>
      <c r="CZ421">
        <v>13974252.0321867</v>
      </c>
      <c r="DA421" s="33">
        <f t="shared" si="224"/>
        <v>13.974252032186699</v>
      </c>
      <c r="DC421">
        <v>2.496E-4</v>
      </c>
      <c r="DD421">
        <v>13097781.351654699</v>
      </c>
      <c r="DE421">
        <f t="shared" si="225"/>
        <v>13.097781351654699</v>
      </c>
      <c r="DG421" s="43">
        <f t="shared" si="226"/>
        <v>0.24959999999999999</v>
      </c>
      <c r="DH421" s="44">
        <v>13060474.995374899</v>
      </c>
      <c r="DI421" s="38">
        <f t="shared" si="227"/>
        <v>13.0604749953749</v>
      </c>
      <c r="DO421" s="38">
        <f t="shared" si="228"/>
        <v>0.24959999999999999</v>
      </c>
      <c r="DQ421" s="39">
        <f t="shared" si="229"/>
        <v>0</v>
      </c>
    </row>
    <row r="422" spans="1:121" x14ac:dyDescent="0.25">
      <c r="A422" s="1">
        <v>5486.2039999999997</v>
      </c>
      <c r="E422" s="1">
        <v>4620</v>
      </c>
      <c r="F422" s="1">
        <v>4620</v>
      </c>
      <c r="G422" s="1"/>
      <c r="H422" s="1">
        <v>4547.0039999999999</v>
      </c>
      <c r="I422" s="1">
        <v>950.62199999999996</v>
      </c>
      <c r="J422" s="1"/>
      <c r="K422" s="1">
        <v>-132.59200000000001</v>
      </c>
      <c r="L422" s="1">
        <v>-124.79</v>
      </c>
      <c r="M422" s="1"/>
      <c r="N422" s="1"/>
      <c r="O422" s="1">
        <v>-898.13099999999997</v>
      </c>
      <c r="P422" s="1"/>
      <c r="Q422" s="1">
        <v>7302.1559999999999</v>
      </c>
      <c r="R422" s="1">
        <v>13468.118</v>
      </c>
      <c r="S422" s="1">
        <v>-21.855</v>
      </c>
      <c r="T422" s="1">
        <v>-37.645000000000003</v>
      </c>
      <c r="U422" s="1">
        <v>-18.68</v>
      </c>
      <c r="V422" s="1">
        <v>-0.13700000000000001</v>
      </c>
      <c r="W422" s="1">
        <v>5.8840000000000003</v>
      </c>
      <c r="X422" s="1">
        <v>7.3419999999999996</v>
      </c>
      <c r="Y422" s="1">
        <v>15.089</v>
      </c>
      <c r="Z422" s="1">
        <v>6.72</v>
      </c>
      <c r="AA422" s="30">
        <v>5486.2039999999997</v>
      </c>
      <c r="AB422" s="1">
        <v>1451.5930000000001</v>
      </c>
      <c r="AC422" s="1">
        <v>5362.5929999999998</v>
      </c>
      <c r="AD422" s="1">
        <v>1288.6089999999999</v>
      </c>
      <c r="AH422">
        <f t="shared" si="204"/>
        <v>21.855</v>
      </c>
      <c r="AI422" s="1">
        <f t="shared" si="205"/>
        <v>37.645000000000003</v>
      </c>
      <c r="AJ422">
        <f t="shared" si="206"/>
        <v>18.68</v>
      </c>
      <c r="AK422">
        <f t="shared" si="207"/>
        <v>0.13700000000000001</v>
      </c>
      <c r="AL422">
        <f t="shared" si="208"/>
        <v>-5.8840000000000003</v>
      </c>
      <c r="AM422">
        <f t="shared" si="209"/>
        <v>-7.3419999999999996</v>
      </c>
      <c r="AN422" s="1">
        <v>5486.2039999999997</v>
      </c>
      <c r="AO422" s="1">
        <f t="shared" si="210"/>
        <v>54.86204</v>
      </c>
      <c r="AP422" s="1">
        <v>1451.5930000000001</v>
      </c>
      <c r="AQ422" s="1">
        <v>5362.5929999999998</v>
      </c>
      <c r="AR422" s="1">
        <v>1288.6089999999999</v>
      </c>
      <c r="AS422" s="4">
        <f t="shared" si="211"/>
        <v>-39.372999999999593</v>
      </c>
      <c r="AU422" s="17">
        <f t="shared" si="212"/>
        <v>13.7901335</v>
      </c>
      <c r="AV422" s="17">
        <f t="shared" si="213"/>
        <v>26.5559765</v>
      </c>
      <c r="AW422" s="17">
        <f t="shared" si="214"/>
        <v>-26.5559765</v>
      </c>
      <c r="AY422" s="4">
        <f t="shared" si="202"/>
        <v>4.0483011627906976E-5</v>
      </c>
      <c r="AZ422" s="4">
        <f t="shared" si="203"/>
        <v>8.0894040697674412E-5</v>
      </c>
      <c r="BA422" s="38">
        <f t="shared" si="215"/>
        <v>4.0483011627906976E-2</v>
      </c>
      <c r="BB422" s="39">
        <f t="shared" si="216"/>
        <v>8.0894040697674419E-2</v>
      </c>
      <c r="BC422" s="1">
        <f t="shared" si="201"/>
        <v>0.12568010139615662</v>
      </c>
      <c r="BD422" s="1">
        <f t="shared" si="217"/>
        <v>-0.24202505502894173</v>
      </c>
      <c r="BF422" s="18">
        <f t="shared" si="218"/>
        <v>22.273988239999998</v>
      </c>
      <c r="BG422" s="18">
        <f t="shared" si="219"/>
        <v>10.314063519999999</v>
      </c>
      <c r="BI422" s="21">
        <f t="shared" si="220"/>
        <v>38.08862000189329</v>
      </c>
      <c r="BJ422" s="21">
        <f t="shared" si="221"/>
        <v>357.4734627967465</v>
      </c>
      <c r="CB422" s="33">
        <v>2.5020000000000001E-4</v>
      </c>
      <c r="CC422" s="40">
        <f t="shared" si="230"/>
        <v>0.25020000000000003</v>
      </c>
      <c r="CJ422" s="1">
        <v>7302.1559999999999</v>
      </c>
      <c r="CK422">
        <f t="shared" si="231"/>
        <v>13015.644</v>
      </c>
      <c r="CM422" s="1">
        <v>4547.0039999999999</v>
      </c>
      <c r="CN422">
        <f t="shared" si="232"/>
        <v>6012.4559999999992</v>
      </c>
      <c r="CT422">
        <v>2.5020000000000001E-4</v>
      </c>
      <c r="CU422">
        <v>12680966.0422018</v>
      </c>
      <c r="CV422" s="33">
        <f t="shared" si="222"/>
        <v>12.680966042201801</v>
      </c>
      <c r="CY422" s="41">
        <f t="shared" si="223"/>
        <v>0.25020000000000003</v>
      </c>
      <c r="CZ422">
        <v>13978462.015853601</v>
      </c>
      <c r="DA422" s="33">
        <f t="shared" si="224"/>
        <v>13.9784620158536</v>
      </c>
      <c r="DC422">
        <v>2.5020000000000001E-4</v>
      </c>
      <c r="DD422">
        <v>13101058.416998399</v>
      </c>
      <c r="DE422">
        <f t="shared" si="225"/>
        <v>13.101058416998399</v>
      </c>
      <c r="DG422" s="43">
        <f t="shared" si="226"/>
        <v>0.25020000000000003</v>
      </c>
      <c r="DH422" s="44">
        <v>12982011.3799573</v>
      </c>
      <c r="DI422" s="38">
        <f t="shared" si="227"/>
        <v>12.982011379957299</v>
      </c>
      <c r="DO422" s="38">
        <f t="shared" si="228"/>
        <v>0.25020000000000003</v>
      </c>
      <c r="DQ422" s="39">
        <f t="shared" si="229"/>
        <v>0</v>
      </c>
    </row>
    <row r="423" spans="1:121" x14ac:dyDescent="0.25">
      <c r="A423" s="1">
        <v>5539.6170000000002</v>
      </c>
      <c r="E423" s="1">
        <v>4621</v>
      </c>
      <c r="F423" s="1">
        <v>4621</v>
      </c>
      <c r="G423" s="1"/>
      <c r="H423" s="1">
        <v>4403.0029999999997</v>
      </c>
      <c r="I423" s="1">
        <v>945.84</v>
      </c>
      <c r="J423" s="1"/>
      <c r="K423" s="1">
        <v>-134.5</v>
      </c>
      <c r="L423" s="1">
        <v>-126.21299999999999</v>
      </c>
      <c r="M423" s="1"/>
      <c r="N423" s="1"/>
      <c r="O423" s="1">
        <v>-906.21</v>
      </c>
      <c r="P423" s="1"/>
      <c r="Q423" s="1">
        <v>6549.0129999999999</v>
      </c>
      <c r="R423" s="1">
        <v>9147.74</v>
      </c>
      <c r="S423" s="1">
        <v>-22.207000000000001</v>
      </c>
      <c r="T423" s="1">
        <v>-38.298999999999999</v>
      </c>
      <c r="U423" s="1">
        <v>-18.994</v>
      </c>
      <c r="V423" s="1">
        <v>-0.13700000000000001</v>
      </c>
      <c r="W423" s="1">
        <v>5.9279999999999999</v>
      </c>
      <c r="X423" s="1">
        <v>7.3959999999999999</v>
      </c>
      <c r="Y423" s="1">
        <v>15.319000000000001</v>
      </c>
      <c r="Z423" s="1">
        <v>6.8179999999999996</v>
      </c>
      <c r="AA423" s="30">
        <v>5539.6170000000002</v>
      </c>
      <c r="AB423" s="1">
        <v>1450.6780000000001</v>
      </c>
      <c r="AC423" s="1">
        <v>5377.549</v>
      </c>
      <c r="AD423" s="1">
        <v>1287.3889999999999</v>
      </c>
      <c r="AH423">
        <f t="shared" si="204"/>
        <v>22.207000000000001</v>
      </c>
      <c r="AI423" s="1">
        <f t="shared" si="205"/>
        <v>38.298999999999999</v>
      </c>
      <c r="AJ423">
        <f t="shared" si="206"/>
        <v>18.994</v>
      </c>
      <c r="AK423">
        <f t="shared" si="207"/>
        <v>0.13700000000000001</v>
      </c>
      <c r="AL423">
        <f t="shared" si="208"/>
        <v>-5.9279999999999999</v>
      </c>
      <c r="AM423">
        <f t="shared" si="209"/>
        <v>-7.3959999999999999</v>
      </c>
      <c r="AN423" s="1">
        <v>5539.6170000000002</v>
      </c>
      <c r="AO423" s="1">
        <f t="shared" si="210"/>
        <v>55.396170000000005</v>
      </c>
      <c r="AP423" s="1">
        <v>1450.6780000000001</v>
      </c>
      <c r="AQ423" s="1">
        <v>5377.549</v>
      </c>
      <c r="AR423" s="1">
        <v>1287.3889999999999</v>
      </c>
      <c r="AS423" s="4">
        <f t="shared" si="211"/>
        <v>-1.2209999999995489</v>
      </c>
      <c r="AU423" s="17">
        <f t="shared" si="212"/>
        <v>13.781440999999999</v>
      </c>
      <c r="AV423" s="17">
        <f t="shared" si="213"/>
        <v>27.107949000000001</v>
      </c>
      <c r="AW423" s="17">
        <f t="shared" si="214"/>
        <v>-27.107949000000001</v>
      </c>
      <c r="AY423" s="4">
        <f t="shared" si="202"/>
        <v>4.1292424418604648E-5</v>
      </c>
      <c r="AZ423" s="4">
        <f t="shared" si="203"/>
        <v>8.5319749999999986E-5</v>
      </c>
      <c r="BA423" s="38">
        <f t="shared" si="215"/>
        <v>4.1292424418604645E-2</v>
      </c>
      <c r="BB423" s="39">
        <f t="shared" si="216"/>
        <v>8.5319749999999986E-2</v>
      </c>
      <c r="BC423" s="1">
        <f t="shared" si="201"/>
        <v>0.12438983597602506</v>
      </c>
      <c r="BD423" s="1">
        <f t="shared" si="217"/>
        <v>-0.24467349457552753</v>
      </c>
      <c r="BF423" s="18">
        <f t="shared" si="218"/>
        <v>22.490845020000002</v>
      </c>
      <c r="BG423" s="18">
        <f t="shared" si="219"/>
        <v>10.414479960000001</v>
      </c>
      <c r="BI423" s="21">
        <f t="shared" si="220"/>
        <v>38.724218731022155</v>
      </c>
      <c r="BJ423" s="21">
        <f t="shared" si="221"/>
        <v>360.29095167609307</v>
      </c>
      <c r="CB423" s="33">
        <v>2.5080000000000002E-4</v>
      </c>
      <c r="CC423" s="40">
        <f t="shared" si="230"/>
        <v>0.25080000000000002</v>
      </c>
      <c r="CJ423" s="1">
        <v>6549.0129999999999</v>
      </c>
      <c r="CK423">
        <f t="shared" si="231"/>
        <v>13768.787</v>
      </c>
      <c r="CM423" s="1">
        <v>4403.0029999999997</v>
      </c>
      <c r="CN423">
        <f t="shared" si="232"/>
        <v>6156.4569999999994</v>
      </c>
      <c r="CT423">
        <v>2.5080000000000002E-4</v>
      </c>
      <c r="CU423">
        <v>12684993.9397441</v>
      </c>
      <c r="CV423" s="33">
        <f t="shared" si="222"/>
        <v>12.6849939397441</v>
      </c>
      <c r="CY423" s="41">
        <f t="shared" si="223"/>
        <v>0.25080000000000002</v>
      </c>
      <c r="CZ423">
        <v>13982664.682204099</v>
      </c>
      <c r="DA423" s="33">
        <f t="shared" si="224"/>
        <v>13.982664682204099</v>
      </c>
      <c r="DC423">
        <v>2.5080000000000002E-4</v>
      </c>
      <c r="DD423">
        <v>13104326.4401334</v>
      </c>
      <c r="DE423">
        <f t="shared" si="225"/>
        <v>13.1043264401334</v>
      </c>
      <c r="DG423" s="43">
        <f t="shared" si="226"/>
        <v>0.25080000000000002</v>
      </c>
      <c r="DH423" s="44">
        <v>12903558.1980181</v>
      </c>
      <c r="DI423" s="38">
        <f t="shared" si="227"/>
        <v>12.9035581980181</v>
      </c>
      <c r="DO423" s="38">
        <f t="shared" si="228"/>
        <v>0.25080000000000002</v>
      </c>
      <c r="DQ423" s="39">
        <f t="shared" si="229"/>
        <v>0</v>
      </c>
    </row>
    <row r="424" spans="1:121" x14ac:dyDescent="0.25">
      <c r="A424" s="1">
        <v>5490.4769999999999</v>
      </c>
      <c r="E424" s="1">
        <v>4622</v>
      </c>
      <c r="F424" s="1">
        <v>4622</v>
      </c>
      <c r="G424" s="1"/>
      <c r="H424" s="1">
        <v>4229.5789999999997</v>
      </c>
      <c r="I424" s="1">
        <v>943.45</v>
      </c>
      <c r="J424" s="1"/>
      <c r="K424" s="1">
        <v>-135.93</v>
      </c>
      <c r="L424" s="1">
        <v>-127.636</v>
      </c>
      <c r="M424" s="1"/>
      <c r="N424" s="1"/>
      <c r="O424" s="1">
        <v>-912.86400000000003</v>
      </c>
      <c r="P424" s="1"/>
      <c r="Q424" s="1">
        <v>5789.2669999999998</v>
      </c>
      <c r="R424" s="1">
        <v>8514.7019999999993</v>
      </c>
      <c r="S424" s="1">
        <v>-22.606000000000002</v>
      </c>
      <c r="T424" s="1">
        <v>-38.966999999999999</v>
      </c>
      <c r="U424" s="1">
        <v>-19.317</v>
      </c>
      <c r="V424" s="1">
        <v>-0.14199999999999999</v>
      </c>
      <c r="W424" s="1">
        <v>5.9569999999999999</v>
      </c>
      <c r="X424" s="1">
        <v>7.4340000000000002</v>
      </c>
      <c r="Y424" s="1">
        <v>15.56</v>
      </c>
      <c r="Z424" s="1">
        <v>6.9059999999999997</v>
      </c>
      <c r="AA424" s="30">
        <v>5490.4769999999999</v>
      </c>
      <c r="AB424" s="1">
        <v>1446.405</v>
      </c>
      <c r="AC424" s="1">
        <v>5383.0420000000004</v>
      </c>
      <c r="AD424" s="1">
        <v>1290.7460000000001</v>
      </c>
      <c r="AH424">
        <f t="shared" si="204"/>
        <v>22.606000000000002</v>
      </c>
      <c r="AI424" s="1">
        <f t="shared" si="205"/>
        <v>38.966999999999999</v>
      </c>
      <c r="AJ424">
        <f t="shared" si="206"/>
        <v>19.317</v>
      </c>
      <c r="AK424">
        <f t="shared" si="207"/>
        <v>0.14199999999999999</v>
      </c>
      <c r="AL424">
        <f t="shared" si="208"/>
        <v>-5.9569999999999999</v>
      </c>
      <c r="AM424">
        <f t="shared" si="209"/>
        <v>-7.4340000000000002</v>
      </c>
      <c r="AN424" s="1">
        <v>5490.4769999999999</v>
      </c>
      <c r="AO424" s="1">
        <f t="shared" si="210"/>
        <v>54.904769999999999</v>
      </c>
      <c r="AP424" s="1">
        <v>1446.405</v>
      </c>
      <c r="AQ424" s="1">
        <v>5383.0420000000004</v>
      </c>
      <c r="AR424" s="1">
        <v>1290.7460000000001</v>
      </c>
      <c r="AS424" s="4">
        <f t="shared" si="211"/>
        <v>-48.22400000000016</v>
      </c>
      <c r="AU424" s="17">
        <f t="shared" si="212"/>
        <v>13.740847499999999</v>
      </c>
      <c r="AV424" s="17">
        <f t="shared" si="213"/>
        <v>26.699872500000001</v>
      </c>
      <c r="AW424" s="17">
        <f t="shared" si="214"/>
        <v>-26.699872500000001</v>
      </c>
      <c r="AY424" s="4">
        <f t="shared" si="202"/>
        <v>4.228680813953488E-5</v>
      </c>
      <c r="AZ424" s="4">
        <f t="shared" si="203"/>
        <v>8.977556395348836E-5</v>
      </c>
      <c r="BA424" s="38">
        <f t="shared" si="215"/>
        <v>4.2286808139534879E-2</v>
      </c>
      <c r="BB424" s="39">
        <f t="shared" si="216"/>
        <v>8.977556395348836E-2</v>
      </c>
      <c r="BC424" s="1">
        <f t="shared" si="201"/>
        <v>0.12513345834979364</v>
      </c>
      <c r="BD424" s="1">
        <f t="shared" si="217"/>
        <v>-0.2431471118083183</v>
      </c>
      <c r="BF424" s="18">
        <f t="shared" si="218"/>
        <v>22.291336620000003</v>
      </c>
      <c r="BG424" s="18">
        <f t="shared" si="219"/>
        <v>10.322096759999999</v>
      </c>
      <c r="BI424" s="21">
        <f t="shared" si="220"/>
        <v>38.357902290742054</v>
      </c>
      <c r="BJ424" s="21">
        <f t="shared" si="221"/>
        <v>358.66714022161523</v>
      </c>
      <c r="CB424" s="33">
        <v>2.5139999999999999E-4</v>
      </c>
      <c r="CC424" s="40">
        <f t="shared" si="230"/>
        <v>0.25140000000000001</v>
      </c>
      <c r="CJ424" s="1">
        <v>5789.2669999999998</v>
      </c>
      <c r="CK424">
        <f t="shared" si="231"/>
        <v>14528.532999999999</v>
      </c>
      <c r="CM424" s="1">
        <v>4229.5789999999997</v>
      </c>
      <c r="CN424">
        <f t="shared" si="232"/>
        <v>6329.8809999999994</v>
      </c>
      <c r="CT424">
        <v>2.5139999999999999E-4</v>
      </c>
      <c r="CU424">
        <v>12689016.654110501</v>
      </c>
      <c r="CV424" s="33">
        <f t="shared" si="222"/>
        <v>12.689016654110501</v>
      </c>
      <c r="CY424" s="41">
        <f t="shared" si="223"/>
        <v>0.25140000000000001</v>
      </c>
      <c r="CZ424">
        <v>13986860.0369236</v>
      </c>
      <c r="DA424" s="33">
        <f t="shared" si="224"/>
        <v>13.9868600369236</v>
      </c>
      <c r="DC424">
        <v>2.5139999999999999E-4</v>
      </c>
      <c r="DD424">
        <v>13107585.430311801</v>
      </c>
      <c r="DE424">
        <f t="shared" si="225"/>
        <v>13.107585430311801</v>
      </c>
      <c r="DG424" s="43">
        <f t="shared" si="226"/>
        <v>0.25140000000000001</v>
      </c>
      <c r="DH424" s="44">
        <v>12906742.363177501</v>
      </c>
      <c r="DI424" s="38">
        <f t="shared" si="227"/>
        <v>12.9067423631775</v>
      </c>
      <c r="DO424" s="38">
        <f t="shared" si="228"/>
        <v>0.25140000000000001</v>
      </c>
      <c r="DQ424" s="39">
        <f t="shared" si="229"/>
        <v>0</v>
      </c>
    </row>
    <row r="425" spans="1:121" x14ac:dyDescent="0.25">
      <c r="A425" s="1">
        <v>5470.6390000000001</v>
      </c>
      <c r="E425" s="1">
        <v>4623</v>
      </c>
      <c r="F425" s="1">
        <v>4623</v>
      </c>
      <c r="G425" s="1"/>
      <c r="H425" s="1">
        <v>4015.1770000000001</v>
      </c>
      <c r="I425" s="1">
        <v>928.149</v>
      </c>
      <c r="J425" s="1"/>
      <c r="K425" s="1">
        <v>-134.023</v>
      </c>
      <c r="L425" s="1">
        <v>-126.687</v>
      </c>
      <c r="M425" s="1"/>
      <c r="N425" s="1"/>
      <c r="O425" s="1">
        <v>-921.89400000000001</v>
      </c>
      <c r="P425" s="1"/>
      <c r="Q425" s="1">
        <v>5254.9430000000002</v>
      </c>
      <c r="R425" s="1">
        <v>8048.5330000000004</v>
      </c>
      <c r="S425" s="1">
        <v>-22.742999999999999</v>
      </c>
      <c r="T425" s="1">
        <v>-39.167000000000002</v>
      </c>
      <c r="U425" s="1">
        <v>-19.434999999999999</v>
      </c>
      <c r="V425" s="1">
        <v>-0.13200000000000001</v>
      </c>
      <c r="W425" s="1">
        <v>5.9619999999999997</v>
      </c>
      <c r="X425" s="1">
        <v>7.4290000000000003</v>
      </c>
      <c r="Y425" s="1">
        <v>15.64</v>
      </c>
      <c r="Z425" s="1">
        <v>6.931</v>
      </c>
      <c r="AA425" s="30">
        <v>5470.6390000000001</v>
      </c>
      <c r="AB425" s="1">
        <v>1446.405</v>
      </c>
      <c r="AC425" s="1">
        <v>5393.42</v>
      </c>
      <c r="AD425" s="1">
        <v>1293.1880000000001</v>
      </c>
      <c r="AH425">
        <f t="shared" si="204"/>
        <v>22.742999999999999</v>
      </c>
      <c r="AI425" s="1">
        <f t="shared" si="205"/>
        <v>39.167000000000002</v>
      </c>
      <c r="AJ425">
        <f t="shared" si="206"/>
        <v>19.434999999999999</v>
      </c>
      <c r="AK425">
        <f t="shared" si="207"/>
        <v>0.13200000000000001</v>
      </c>
      <c r="AL425">
        <f t="shared" si="208"/>
        <v>-5.9619999999999997</v>
      </c>
      <c r="AM425">
        <f t="shared" si="209"/>
        <v>-7.4290000000000003</v>
      </c>
      <c r="AN425" s="1">
        <v>5470.6390000000001</v>
      </c>
      <c r="AO425" s="1">
        <f t="shared" si="210"/>
        <v>54.706389999999999</v>
      </c>
      <c r="AP425" s="1">
        <v>1446.405</v>
      </c>
      <c r="AQ425" s="1">
        <v>5393.42</v>
      </c>
      <c r="AR425" s="1">
        <v>1293.1880000000001</v>
      </c>
      <c r="AS425" s="4">
        <f t="shared" si="211"/>
        <v>-75.997999999999593</v>
      </c>
      <c r="AU425" s="17">
        <f t="shared" si="212"/>
        <v>13.740847499999999</v>
      </c>
      <c r="AV425" s="17">
        <f t="shared" si="213"/>
        <v>26.501492500000001</v>
      </c>
      <c r="AW425" s="17">
        <f t="shared" si="214"/>
        <v>-26.501492500000001</v>
      </c>
      <c r="AY425" s="4">
        <f t="shared" si="202"/>
        <v>4.3444372093023256E-5</v>
      </c>
      <c r="AZ425" s="4">
        <f t="shared" si="203"/>
        <v>9.2934598837209314E-5</v>
      </c>
      <c r="BA425" s="38">
        <f t="shared" si="215"/>
        <v>4.3444372093023258E-2</v>
      </c>
      <c r="BB425" s="39">
        <f t="shared" si="216"/>
        <v>9.2934598837209309E-2</v>
      </c>
      <c r="BC425" s="1">
        <f t="shared" si="201"/>
        <v>0.12558722573359346</v>
      </c>
      <c r="BD425" s="1">
        <f t="shared" si="217"/>
        <v>-0.24221569454683448</v>
      </c>
      <c r="BF425" s="18">
        <f t="shared" si="218"/>
        <v>22.210794340000003</v>
      </c>
      <c r="BG425" s="18">
        <f t="shared" si="219"/>
        <v>10.28480132</v>
      </c>
      <c r="BI425" s="21">
        <f t="shared" si="220"/>
        <v>38.134371559806191</v>
      </c>
      <c r="BJ425" s="21">
        <f t="shared" si="221"/>
        <v>357.67627079450477</v>
      </c>
      <c r="CB425" s="33">
        <v>2.52E-4</v>
      </c>
      <c r="CC425" s="40">
        <f t="shared" si="230"/>
        <v>0.252</v>
      </c>
      <c r="CJ425" s="1">
        <v>5254.9430000000002</v>
      </c>
      <c r="CK425">
        <f t="shared" si="231"/>
        <v>15062.857</v>
      </c>
      <c r="CM425" s="1">
        <v>4015.1770000000001</v>
      </c>
      <c r="CN425">
        <f t="shared" si="232"/>
        <v>6544.2829999999994</v>
      </c>
      <c r="CT425">
        <v>2.52E-4</v>
      </c>
      <c r="CU425">
        <v>12693034.189952601</v>
      </c>
      <c r="CV425" s="33">
        <f t="shared" si="222"/>
        <v>12.6930341899526</v>
      </c>
      <c r="CY425" s="41">
        <f t="shared" si="223"/>
        <v>0.252</v>
      </c>
      <c r="CZ425">
        <v>13991048.085691299</v>
      </c>
      <c r="DA425" s="33">
        <f t="shared" si="224"/>
        <v>13.991048085691299</v>
      </c>
      <c r="DC425">
        <v>2.52E-4</v>
      </c>
      <c r="DD425">
        <v>13110835.396772999</v>
      </c>
      <c r="DE425">
        <f t="shared" si="225"/>
        <v>13.110835396773</v>
      </c>
      <c r="DG425" s="43">
        <f t="shared" si="226"/>
        <v>0.252</v>
      </c>
      <c r="DH425" s="44">
        <v>12909917.5046196</v>
      </c>
      <c r="DI425" s="38">
        <f t="shared" si="227"/>
        <v>12.9099175046196</v>
      </c>
      <c r="DO425" s="38">
        <f t="shared" si="228"/>
        <v>0.252</v>
      </c>
      <c r="DQ425" s="39">
        <f t="shared" si="229"/>
        <v>0</v>
      </c>
    </row>
    <row r="426" spans="1:121" x14ac:dyDescent="0.25">
      <c r="A426" s="1">
        <v>5531.0709999999999</v>
      </c>
      <c r="E426" s="1">
        <v>4624</v>
      </c>
      <c r="F426" s="1">
        <v>4624</v>
      </c>
      <c r="G426" s="1"/>
      <c r="H426" s="1">
        <v>3805.21</v>
      </c>
      <c r="I426" s="1">
        <v>924.32399999999996</v>
      </c>
      <c r="J426" s="1"/>
      <c r="K426" s="1">
        <v>-136.40700000000001</v>
      </c>
      <c r="L426" s="1">
        <v>-125.739</v>
      </c>
      <c r="M426" s="1"/>
      <c r="N426" s="1"/>
      <c r="O426" s="1">
        <v>-928.072</v>
      </c>
      <c r="P426" s="1"/>
      <c r="Q426" s="1">
        <v>4535.683</v>
      </c>
      <c r="R426" s="1">
        <v>7481.018</v>
      </c>
      <c r="S426" s="1">
        <v>-23.010999999999999</v>
      </c>
      <c r="T426" s="1">
        <v>-39.636000000000003</v>
      </c>
      <c r="U426" s="1">
        <v>-19.649000000000001</v>
      </c>
      <c r="V426" s="1">
        <v>-0.13700000000000001</v>
      </c>
      <c r="W426" s="1">
        <v>6</v>
      </c>
      <c r="X426" s="1">
        <v>7.4779999999999998</v>
      </c>
      <c r="Y426" s="1">
        <v>15.8</v>
      </c>
      <c r="Z426" s="1">
        <v>6.99</v>
      </c>
      <c r="AA426" s="30">
        <v>5531.0709999999999</v>
      </c>
      <c r="AB426" s="1">
        <v>1451.288</v>
      </c>
      <c r="AC426" s="1">
        <v>5403.1859999999997</v>
      </c>
      <c r="AD426" s="1">
        <v>1302.954</v>
      </c>
      <c r="AH426">
        <f t="shared" si="204"/>
        <v>23.010999999999999</v>
      </c>
      <c r="AI426" s="1">
        <f t="shared" si="205"/>
        <v>39.636000000000003</v>
      </c>
      <c r="AJ426">
        <f t="shared" si="206"/>
        <v>19.649000000000001</v>
      </c>
      <c r="AK426">
        <f t="shared" si="207"/>
        <v>0.13700000000000001</v>
      </c>
      <c r="AL426">
        <f t="shared" si="208"/>
        <v>-6</v>
      </c>
      <c r="AM426">
        <f t="shared" si="209"/>
        <v>-7.4779999999999998</v>
      </c>
      <c r="AN426" s="1">
        <v>5531.0709999999999</v>
      </c>
      <c r="AO426" s="1">
        <f t="shared" si="210"/>
        <v>55.31071</v>
      </c>
      <c r="AP426" s="1">
        <v>1451.288</v>
      </c>
      <c r="AQ426" s="1">
        <v>5403.1859999999997</v>
      </c>
      <c r="AR426" s="1">
        <v>1302.954</v>
      </c>
      <c r="AS426" s="4">
        <f t="shared" si="211"/>
        <v>-20.449000000000524</v>
      </c>
      <c r="AU426" s="17">
        <f t="shared" si="212"/>
        <v>13.787236</v>
      </c>
      <c r="AV426" s="17">
        <f t="shared" si="213"/>
        <v>27.010594000000001</v>
      </c>
      <c r="AW426" s="17">
        <f t="shared" si="214"/>
        <v>-27.010594000000001</v>
      </c>
      <c r="AY426" s="4">
        <f t="shared" si="202"/>
        <v>4.4642872093023248E-5</v>
      </c>
      <c r="AZ426" s="4">
        <f t="shared" si="203"/>
        <v>9.7152261627906955E-5</v>
      </c>
      <c r="BA426" s="38">
        <f t="shared" si="215"/>
        <v>4.4642872093023249E-2</v>
      </c>
      <c r="BB426" s="39">
        <f t="shared" si="216"/>
        <v>9.7152261627906952E-2</v>
      </c>
      <c r="BC426" s="1">
        <f t="shared" si="201"/>
        <v>0.12463441528774445</v>
      </c>
      <c r="BD426" s="1">
        <f t="shared" si="217"/>
        <v>-0.24417146335673509</v>
      </c>
      <c r="BF426" s="18">
        <f t="shared" si="218"/>
        <v>22.456148259999999</v>
      </c>
      <c r="BG426" s="18">
        <f t="shared" si="219"/>
        <v>10.398413479999999</v>
      </c>
      <c r="BI426" s="21">
        <f t="shared" si="220"/>
        <v>38.603736311455926</v>
      </c>
      <c r="BJ426" s="21">
        <f t="shared" si="221"/>
        <v>359.75687591142037</v>
      </c>
      <c r="CB426" s="33">
        <v>2.5260000000000001E-4</v>
      </c>
      <c r="CC426" s="40">
        <f t="shared" si="230"/>
        <v>0.25259999999999999</v>
      </c>
      <c r="CJ426" s="1">
        <v>4535.683</v>
      </c>
      <c r="CK426">
        <f t="shared" si="231"/>
        <v>15782.116999999998</v>
      </c>
      <c r="CM426" s="1">
        <v>3805.21</v>
      </c>
      <c r="CN426">
        <f t="shared" si="232"/>
        <v>6754.2499999999991</v>
      </c>
      <c r="CT426">
        <v>2.5260000000000001E-4</v>
      </c>
      <c r="CU426">
        <v>12697046.5519161</v>
      </c>
      <c r="CV426" s="33">
        <f t="shared" si="222"/>
        <v>12.697046551916101</v>
      </c>
      <c r="CY426" s="41">
        <f t="shared" si="223"/>
        <v>0.25259999999999999</v>
      </c>
      <c r="CZ426">
        <v>13995228.8341801</v>
      </c>
      <c r="DA426" s="33">
        <f t="shared" si="224"/>
        <v>13.9952288341801</v>
      </c>
      <c r="DC426">
        <v>2.5260000000000001E-4</v>
      </c>
      <c r="DD426">
        <v>13114076.348742999</v>
      </c>
      <c r="DE426">
        <f t="shared" si="225"/>
        <v>13.114076348743</v>
      </c>
      <c r="DG426" s="43">
        <f t="shared" si="226"/>
        <v>0.25259999999999999</v>
      </c>
      <c r="DH426" s="44">
        <v>12913083.631570499</v>
      </c>
      <c r="DI426" s="38">
        <f t="shared" si="227"/>
        <v>12.913083631570499</v>
      </c>
      <c r="DO426" s="38">
        <f t="shared" si="228"/>
        <v>0.25259999999999999</v>
      </c>
      <c r="DQ426" s="39">
        <f t="shared" si="229"/>
        <v>0</v>
      </c>
    </row>
    <row r="427" spans="1:121" x14ac:dyDescent="0.25">
      <c r="A427" s="1">
        <v>5482.8469999999998</v>
      </c>
      <c r="E427" s="1">
        <v>4625</v>
      </c>
      <c r="F427" s="1">
        <v>4625</v>
      </c>
      <c r="G427" s="1"/>
      <c r="H427" s="1">
        <v>3783.011</v>
      </c>
      <c r="I427" s="1">
        <v>924.32399999999996</v>
      </c>
      <c r="J427" s="1"/>
      <c r="K427" s="1">
        <v>-137.36099999999999</v>
      </c>
      <c r="L427" s="1">
        <v>-126.687</v>
      </c>
      <c r="M427" s="1"/>
      <c r="N427" s="1"/>
      <c r="O427" s="1">
        <v>-935.67600000000004</v>
      </c>
      <c r="P427" s="1"/>
      <c r="Q427" s="1">
        <v>3880.953</v>
      </c>
      <c r="R427" s="1">
        <v>7096.2820000000002</v>
      </c>
      <c r="S427" s="1">
        <v>-23.376999999999999</v>
      </c>
      <c r="T427" s="1">
        <v>-40.276000000000003</v>
      </c>
      <c r="U427" s="1">
        <v>-19.972000000000001</v>
      </c>
      <c r="V427" s="1">
        <v>-0.14199999999999999</v>
      </c>
      <c r="W427" s="1">
        <v>6.0389999999999997</v>
      </c>
      <c r="X427" s="1">
        <v>7.516</v>
      </c>
      <c r="Y427" s="1">
        <v>16.041</v>
      </c>
      <c r="Z427" s="1">
        <v>7.0780000000000003</v>
      </c>
      <c r="AA427" s="30">
        <v>5482.8469999999998</v>
      </c>
      <c r="AB427" s="1">
        <v>1446.71</v>
      </c>
      <c r="AC427" s="1">
        <v>5398.6080000000002</v>
      </c>
      <c r="AD427" s="1">
        <v>1296.5450000000001</v>
      </c>
      <c r="AH427">
        <f t="shared" si="204"/>
        <v>23.376999999999999</v>
      </c>
      <c r="AI427" s="1">
        <f t="shared" si="205"/>
        <v>40.276000000000003</v>
      </c>
      <c r="AJ427">
        <f t="shared" si="206"/>
        <v>19.972000000000001</v>
      </c>
      <c r="AK427">
        <f t="shared" si="207"/>
        <v>0.14199999999999999</v>
      </c>
      <c r="AL427">
        <f t="shared" si="208"/>
        <v>-6.0389999999999997</v>
      </c>
      <c r="AM427">
        <f t="shared" si="209"/>
        <v>-7.516</v>
      </c>
      <c r="AN427" s="1">
        <v>5482.8469999999998</v>
      </c>
      <c r="AO427" s="1">
        <f t="shared" si="210"/>
        <v>54.828469999999996</v>
      </c>
      <c r="AP427" s="1">
        <v>1446.71</v>
      </c>
      <c r="AQ427" s="1">
        <v>5398.6080000000002</v>
      </c>
      <c r="AR427" s="1">
        <v>1296.5450000000001</v>
      </c>
      <c r="AS427" s="4">
        <f t="shared" si="211"/>
        <v>-65.926000000000386</v>
      </c>
      <c r="AU427" s="17">
        <f t="shared" si="212"/>
        <v>13.743744999999999</v>
      </c>
      <c r="AV427" s="17">
        <f t="shared" si="213"/>
        <v>26.617624999999997</v>
      </c>
      <c r="AW427" s="17">
        <f t="shared" si="214"/>
        <v>-26.617624999999997</v>
      </c>
      <c r="AY427" s="4">
        <f t="shared" si="202"/>
        <v>4.4771936046511618E-5</v>
      </c>
      <c r="AZ427" s="4">
        <f t="shared" si="203"/>
        <v>1.0100304069767441E-4</v>
      </c>
      <c r="BA427" s="38">
        <f t="shared" si="215"/>
        <v>4.4771936046511619E-2</v>
      </c>
      <c r="BB427" s="39">
        <f t="shared" si="216"/>
        <v>0.10100304069767441</v>
      </c>
      <c r="BC427" s="1">
        <f t="shared" si="201"/>
        <v>0.12533401898685118</v>
      </c>
      <c r="BD427" s="1">
        <f t="shared" si="217"/>
        <v>-0.24273543471120021</v>
      </c>
      <c r="BF427" s="18">
        <f t="shared" si="218"/>
        <v>22.26035882</v>
      </c>
      <c r="BG427" s="18">
        <f t="shared" si="219"/>
        <v>10.30775236</v>
      </c>
      <c r="BI427" s="21">
        <f t="shared" si="220"/>
        <v>38.259103947363961</v>
      </c>
      <c r="BJ427" s="21">
        <f t="shared" si="221"/>
        <v>358.22918586297891</v>
      </c>
      <c r="CB427" s="33">
        <v>2.5319999999999997E-4</v>
      </c>
      <c r="CC427" s="40">
        <f t="shared" si="230"/>
        <v>0.25319999999999998</v>
      </c>
      <c r="CJ427" s="1">
        <v>3880.953</v>
      </c>
      <c r="CK427">
        <f t="shared" si="231"/>
        <v>16436.846999999998</v>
      </c>
      <c r="CM427" s="1">
        <v>3783.011</v>
      </c>
      <c r="CN427">
        <f t="shared" si="232"/>
        <v>6776.4489999999987</v>
      </c>
      <c r="CT427">
        <v>2.5319999999999997E-4</v>
      </c>
      <c r="CU427">
        <v>12701053.7446412</v>
      </c>
      <c r="CV427" s="33">
        <f t="shared" si="222"/>
        <v>12.7010537446412</v>
      </c>
      <c r="CY427" s="41">
        <f t="shared" si="223"/>
        <v>0.25319999999999998</v>
      </c>
      <c r="CZ427">
        <v>13999402.2880571</v>
      </c>
      <c r="DA427" s="33">
        <f t="shared" si="224"/>
        <v>13.9994022880571</v>
      </c>
      <c r="DC427">
        <v>2.5319999999999997E-4</v>
      </c>
      <c r="DD427">
        <v>13117308.2954349</v>
      </c>
      <c r="DE427">
        <f t="shared" si="225"/>
        <v>13.117308295434899</v>
      </c>
      <c r="DG427" s="43">
        <f t="shared" si="226"/>
        <v>0.25319999999999998</v>
      </c>
      <c r="DH427" s="44">
        <v>12916240.753243299</v>
      </c>
      <c r="DI427" s="38">
        <f t="shared" si="227"/>
        <v>12.916240753243299</v>
      </c>
      <c r="DO427" s="38">
        <f t="shared" si="228"/>
        <v>0.25319999999999998</v>
      </c>
      <c r="DQ427" s="39">
        <f t="shared" si="229"/>
        <v>0</v>
      </c>
    </row>
    <row r="428" spans="1:121" x14ac:dyDescent="0.25">
      <c r="A428" s="1">
        <v>5490.1719999999996</v>
      </c>
      <c r="E428" s="1">
        <v>4626</v>
      </c>
      <c r="F428" s="1">
        <v>4626</v>
      </c>
      <c r="G428" s="1"/>
      <c r="H428" s="1">
        <v>3516.7080000000001</v>
      </c>
      <c r="I428" s="1">
        <v>909.024</v>
      </c>
      <c r="J428" s="1"/>
      <c r="K428" s="1">
        <v>-137.36099999999999</v>
      </c>
      <c r="L428" s="1">
        <v>-124.79</v>
      </c>
      <c r="M428" s="1"/>
      <c r="N428" s="1"/>
      <c r="O428" s="1">
        <v>-947.08199999999999</v>
      </c>
      <c r="P428" s="1"/>
      <c r="Q428" s="1">
        <v>3580.3519999999999</v>
      </c>
      <c r="R428" s="1">
        <v>6888.6090000000004</v>
      </c>
      <c r="S428" s="1">
        <v>-23.416</v>
      </c>
      <c r="T428" s="1">
        <v>-40.338000000000001</v>
      </c>
      <c r="U428" s="1">
        <v>-20.001000000000001</v>
      </c>
      <c r="V428" s="1">
        <v>-0.13700000000000001</v>
      </c>
      <c r="W428" s="1">
        <v>6.0289999999999999</v>
      </c>
      <c r="X428" s="1">
        <v>7.5049999999999999</v>
      </c>
      <c r="Y428" s="1">
        <v>16.058</v>
      </c>
      <c r="Z428" s="1">
        <v>7.0739999999999998</v>
      </c>
      <c r="AA428" s="30">
        <v>5490.1719999999996</v>
      </c>
      <c r="AB428" s="1">
        <v>1449.4570000000001</v>
      </c>
      <c r="AC428" s="1">
        <v>5409.9009999999998</v>
      </c>
      <c r="AD428" s="1">
        <v>1301.4280000000001</v>
      </c>
      <c r="AH428">
        <f t="shared" si="204"/>
        <v>23.416</v>
      </c>
      <c r="AI428" s="1">
        <f t="shared" si="205"/>
        <v>40.338000000000001</v>
      </c>
      <c r="AJ428">
        <f t="shared" si="206"/>
        <v>20.001000000000001</v>
      </c>
      <c r="AK428">
        <f t="shared" si="207"/>
        <v>0.13700000000000001</v>
      </c>
      <c r="AL428">
        <f t="shared" si="208"/>
        <v>-6.0289999999999999</v>
      </c>
      <c r="AM428">
        <f t="shared" si="209"/>
        <v>-7.5049999999999999</v>
      </c>
      <c r="AN428" s="1">
        <v>5490.1719999999996</v>
      </c>
      <c r="AO428" s="1">
        <f t="shared" si="210"/>
        <v>54.901719999999997</v>
      </c>
      <c r="AP428" s="1">
        <v>1449.4570000000001</v>
      </c>
      <c r="AQ428" s="1">
        <v>5409.9009999999998</v>
      </c>
      <c r="AR428" s="1">
        <v>1301.4280000000001</v>
      </c>
      <c r="AS428" s="4">
        <f t="shared" si="211"/>
        <v>-67.75800000000072</v>
      </c>
      <c r="AU428" s="17">
        <f t="shared" si="212"/>
        <v>13.7698415</v>
      </c>
      <c r="AV428" s="17">
        <f t="shared" si="213"/>
        <v>26.637308499999996</v>
      </c>
      <c r="AW428" s="17">
        <f t="shared" si="214"/>
        <v>-26.637308499999996</v>
      </c>
      <c r="AY428" s="4">
        <f t="shared" si="202"/>
        <v>4.6231255813953481E-5</v>
      </c>
      <c r="AZ428" s="4">
        <f t="shared" si="203"/>
        <v>1.0281703488372093E-4</v>
      </c>
      <c r="BA428" s="38">
        <f t="shared" si="215"/>
        <v>4.623125581395348E-2</v>
      </c>
      <c r="BB428" s="39">
        <f t="shared" si="216"/>
        <v>0.10281703488372093</v>
      </c>
      <c r="BC428" s="1">
        <f t="shared" si="201"/>
        <v>0.12540446364886201</v>
      </c>
      <c r="BD428" s="1">
        <f t="shared" si="217"/>
        <v>-0.2425908377733885</v>
      </c>
      <c r="BF428" s="18">
        <f t="shared" si="218"/>
        <v>22.290098320000002</v>
      </c>
      <c r="BG428" s="18">
        <f t="shared" si="219"/>
        <v>10.321523359999999</v>
      </c>
      <c r="BI428" s="21">
        <f t="shared" si="220"/>
        <v>38.224402143417734</v>
      </c>
      <c r="BJ428" s="21">
        <f t="shared" si="221"/>
        <v>358.07535933339204</v>
      </c>
      <c r="CB428" s="33">
        <v>2.5379999999999999E-4</v>
      </c>
      <c r="CC428" s="40">
        <f t="shared" si="230"/>
        <v>0.25379999999999997</v>
      </c>
      <c r="CJ428" s="1">
        <v>3580.3519999999999</v>
      </c>
      <c r="CK428">
        <f t="shared" si="231"/>
        <v>16737.448</v>
      </c>
      <c r="CM428" s="1">
        <v>3516.7080000000001</v>
      </c>
      <c r="CN428">
        <f t="shared" si="232"/>
        <v>7042.7519999999986</v>
      </c>
      <c r="CT428">
        <v>2.5379999999999999E-4</v>
      </c>
      <c r="CU428">
        <v>12705055.772762099</v>
      </c>
      <c r="CV428" s="33">
        <f t="shared" si="222"/>
        <v>12.705055772762099</v>
      </c>
      <c r="CY428" s="41">
        <f t="shared" si="223"/>
        <v>0.25379999999999997</v>
      </c>
      <c r="CZ428">
        <v>14003568.4529831</v>
      </c>
      <c r="DA428" s="33">
        <f t="shared" si="224"/>
        <v>14.003568452983099</v>
      </c>
      <c r="DC428">
        <v>2.5379999999999999E-4</v>
      </c>
      <c r="DD428">
        <v>13120531.2460487</v>
      </c>
      <c r="DE428">
        <f t="shared" si="225"/>
        <v>13.120531246048699</v>
      </c>
      <c r="DG428" s="43">
        <f t="shared" si="226"/>
        <v>0.25379999999999997</v>
      </c>
      <c r="DH428" s="44">
        <v>12919388.878838001</v>
      </c>
      <c r="DI428" s="38">
        <f t="shared" si="227"/>
        <v>12.919388878838001</v>
      </c>
      <c r="DO428" s="38">
        <f t="shared" si="228"/>
        <v>0.25379999999999997</v>
      </c>
      <c r="DQ428" s="39">
        <f t="shared" si="229"/>
        <v>0</v>
      </c>
    </row>
    <row r="429" spans="1:121" x14ac:dyDescent="0.25">
      <c r="A429" s="1">
        <v>5519.7780000000002</v>
      </c>
      <c r="E429" s="1">
        <v>4627</v>
      </c>
      <c r="F429" s="1">
        <v>4627</v>
      </c>
      <c r="G429" s="1"/>
      <c r="H429" s="1">
        <v>3382.1619999999998</v>
      </c>
      <c r="I429" s="1">
        <v>908.54600000000005</v>
      </c>
      <c r="J429" s="1"/>
      <c r="K429" s="1">
        <v>-134.5</v>
      </c>
      <c r="L429" s="1">
        <v>-124.79</v>
      </c>
      <c r="M429" s="1"/>
      <c r="N429" s="1"/>
      <c r="O429" s="1">
        <v>-941.85400000000004</v>
      </c>
      <c r="P429" s="1"/>
      <c r="Q429" s="1">
        <v>3189.598</v>
      </c>
      <c r="R429" s="1">
        <v>6745.5519999999997</v>
      </c>
      <c r="S429" s="1">
        <v>-23.747</v>
      </c>
      <c r="T429" s="1">
        <v>-40.906999999999996</v>
      </c>
      <c r="U429" s="1">
        <v>-20.286000000000001</v>
      </c>
      <c r="V429" s="1">
        <v>-0.13700000000000001</v>
      </c>
      <c r="W429" s="1">
        <v>6.0679999999999996</v>
      </c>
      <c r="X429" s="1">
        <v>7.548</v>
      </c>
      <c r="Y429" s="1">
        <v>16.271000000000001</v>
      </c>
      <c r="Z429" s="1">
        <v>7.1689999999999996</v>
      </c>
      <c r="AA429" s="30">
        <v>5519.7780000000002</v>
      </c>
      <c r="AB429" s="1">
        <v>1449.7619999999999</v>
      </c>
      <c r="AC429" s="1">
        <v>5401.3549999999996</v>
      </c>
      <c r="AD429" s="1">
        <v>1307.838</v>
      </c>
      <c r="AH429">
        <f t="shared" si="204"/>
        <v>23.747</v>
      </c>
      <c r="AI429" s="1">
        <f t="shared" si="205"/>
        <v>40.906999999999996</v>
      </c>
      <c r="AJ429">
        <f t="shared" si="206"/>
        <v>20.286000000000001</v>
      </c>
      <c r="AK429">
        <f t="shared" si="207"/>
        <v>0.13700000000000001</v>
      </c>
      <c r="AL429">
        <f t="shared" si="208"/>
        <v>-6.0679999999999996</v>
      </c>
      <c r="AM429">
        <f t="shared" si="209"/>
        <v>-7.548</v>
      </c>
      <c r="AN429" s="1">
        <v>5519.7780000000002</v>
      </c>
      <c r="AO429" s="1">
        <f t="shared" si="210"/>
        <v>55.197780000000002</v>
      </c>
      <c r="AP429" s="1">
        <v>1449.7619999999999</v>
      </c>
      <c r="AQ429" s="1">
        <v>5401.3549999999996</v>
      </c>
      <c r="AR429" s="1">
        <v>1307.838</v>
      </c>
      <c r="AS429" s="4">
        <f t="shared" si="211"/>
        <v>-23.500999999999294</v>
      </c>
      <c r="AU429" s="17">
        <f t="shared" si="212"/>
        <v>13.772739</v>
      </c>
      <c r="AV429" s="17">
        <f t="shared" si="213"/>
        <v>26.927421000000002</v>
      </c>
      <c r="AW429" s="17">
        <f t="shared" si="214"/>
        <v>-26.927421000000002</v>
      </c>
      <c r="AY429" s="4">
        <f t="shared" si="202"/>
        <v>4.701072093023255E-5</v>
      </c>
      <c r="AZ429" s="4">
        <f t="shared" si="203"/>
        <v>1.0505846511627905E-4</v>
      </c>
      <c r="BA429" s="38">
        <f t="shared" si="215"/>
        <v>4.701072093023255E-2</v>
      </c>
      <c r="BB429" s="39">
        <f t="shared" si="216"/>
        <v>0.10505846511627905</v>
      </c>
      <c r="BC429" s="1">
        <f t="shared" si="201"/>
        <v>0.12475808809702128</v>
      </c>
      <c r="BD429" s="1">
        <f t="shared" si="217"/>
        <v>-0.24391760864295631</v>
      </c>
      <c r="BF429" s="18">
        <f t="shared" si="218"/>
        <v>22.41029868</v>
      </c>
      <c r="BG429" s="18">
        <f t="shared" si="219"/>
        <v>10.377182640000001</v>
      </c>
      <c r="BI429" s="21">
        <f t="shared" si="220"/>
        <v>38.542813745309715</v>
      </c>
      <c r="BJ429" s="21">
        <f t="shared" si="221"/>
        <v>359.48681770527264</v>
      </c>
      <c r="CB429" s="33">
        <v>2.544E-4</v>
      </c>
      <c r="CC429" s="40">
        <f t="shared" si="230"/>
        <v>0.25440000000000002</v>
      </c>
      <c r="CJ429" s="1">
        <v>3189.598</v>
      </c>
      <c r="CK429">
        <f t="shared" si="231"/>
        <v>17128.201999999997</v>
      </c>
      <c r="CM429" s="1">
        <v>3382.1619999999998</v>
      </c>
      <c r="CN429">
        <f t="shared" si="232"/>
        <v>7177.2979999999989</v>
      </c>
      <c r="CT429">
        <v>2.544E-4</v>
      </c>
      <c r="CU429">
        <v>12709052.640907399</v>
      </c>
      <c r="CV429" s="33">
        <f t="shared" si="222"/>
        <v>12.7090526409074</v>
      </c>
      <c r="CY429" s="41">
        <f t="shared" si="223"/>
        <v>0.25440000000000002</v>
      </c>
      <c r="CZ429">
        <v>13980967.6569185</v>
      </c>
      <c r="DA429" s="33">
        <f t="shared" si="224"/>
        <v>13.9809676569185</v>
      </c>
      <c r="DC429">
        <v>2.544E-4</v>
      </c>
      <c r="DD429">
        <v>13123745.209771501</v>
      </c>
      <c r="DE429">
        <f t="shared" si="225"/>
        <v>13.123745209771501</v>
      </c>
      <c r="DG429" s="43">
        <f t="shared" si="226"/>
        <v>0.25440000000000002</v>
      </c>
      <c r="DH429" s="44">
        <v>12922528.017541699</v>
      </c>
      <c r="DI429" s="38">
        <f t="shared" si="227"/>
        <v>12.922528017541699</v>
      </c>
      <c r="DO429" s="38">
        <f t="shared" si="228"/>
        <v>0.25440000000000002</v>
      </c>
      <c r="DQ429" s="39">
        <f t="shared" si="229"/>
        <v>0</v>
      </c>
    </row>
    <row r="430" spans="1:121" x14ac:dyDescent="0.25">
      <c r="A430" s="1">
        <v>5431.5709999999999</v>
      </c>
      <c r="E430" s="1">
        <v>4628</v>
      </c>
      <c r="F430" s="1">
        <v>4628</v>
      </c>
      <c r="G430" s="1"/>
      <c r="H430" s="1">
        <v>3201.3780000000002</v>
      </c>
      <c r="I430" s="1">
        <v>898.50599999999997</v>
      </c>
      <c r="J430" s="1"/>
      <c r="K430" s="1">
        <v>-131.63800000000001</v>
      </c>
      <c r="L430" s="1">
        <v>-120.52</v>
      </c>
      <c r="M430" s="1"/>
      <c r="N430" s="1"/>
      <c r="O430" s="1">
        <v>-942.80499999999995</v>
      </c>
      <c r="P430" s="1"/>
      <c r="Q430" s="1">
        <v>3096.4009999999998</v>
      </c>
      <c r="R430" s="1">
        <v>6916.0690000000004</v>
      </c>
      <c r="S430" s="1">
        <v>-23.776</v>
      </c>
      <c r="T430" s="1">
        <v>-40.948999999999998</v>
      </c>
      <c r="U430" s="1">
        <v>-20.324000000000002</v>
      </c>
      <c r="V430" s="1">
        <v>-0.14199999999999999</v>
      </c>
      <c r="W430" s="1">
        <v>6.0679999999999996</v>
      </c>
      <c r="X430" s="1">
        <v>7.532</v>
      </c>
      <c r="Y430" s="1">
        <v>16.277999999999999</v>
      </c>
      <c r="Z430" s="1">
        <v>7.1689999999999996</v>
      </c>
      <c r="AA430" s="30">
        <v>5431.5709999999999</v>
      </c>
      <c r="AB430" s="1">
        <v>1443.3520000000001</v>
      </c>
      <c r="AC430" s="1">
        <v>5380.9059999999999</v>
      </c>
      <c r="AD430" s="1">
        <v>1278.232</v>
      </c>
      <c r="AH430">
        <f t="shared" si="204"/>
        <v>23.776</v>
      </c>
      <c r="AI430" s="1">
        <f t="shared" si="205"/>
        <v>40.948999999999998</v>
      </c>
      <c r="AJ430">
        <f t="shared" si="206"/>
        <v>20.324000000000002</v>
      </c>
      <c r="AK430">
        <f t="shared" si="207"/>
        <v>0.14199999999999999</v>
      </c>
      <c r="AL430">
        <f t="shared" si="208"/>
        <v>-6.0679999999999996</v>
      </c>
      <c r="AM430">
        <f t="shared" si="209"/>
        <v>-7.532</v>
      </c>
      <c r="AN430" s="1">
        <v>5431.5709999999999</v>
      </c>
      <c r="AO430" s="1">
        <f t="shared" si="210"/>
        <v>54.315709999999996</v>
      </c>
      <c r="AP430" s="1">
        <v>1443.3520000000001</v>
      </c>
      <c r="AQ430" s="1">
        <v>5380.9059999999999</v>
      </c>
      <c r="AR430" s="1">
        <v>1278.232</v>
      </c>
      <c r="AS430" s="4">
        <f t="shared" si="211"/>
        <v>-114.45499999999993</v>
      </c>
      <c r="AU430" s="17">
        <f t="shared" si="212"/>
        <v>13.711844000000001</v>
      </c>
      <c r="AV430" s="17">
        <f t="shared" si="213"/>
        <v>26.170345999999995</v>
      </c>
      <c r="AW430" s="17">
        <f t="shared" si="214"/>
        <v>-26.170345999999995</v>
      </c>
      <c r="AY430" s="4">
        <f t="shared" si="202"/>
        <v>4.8003418604651154E-5</v>
      </c>
      <c r="AZ430" s="4">
        <f t="shared" si="203"/>
        <v>1.0560583720930231E-4</v>
      </c>
      <c r="BA430" s="38">
        <f t="shared" si="215"/>
        <v>4.8003418604651155E-2</v>
      </c>
      <c r="BB430" s="39">
        <f t="shared" si="216"/>
        <v>0.10560583720930231</v>
      </c>
      <c r="BC430" s="1">
        <f t="shared" si="201"/>
        <v>0.12622355484260447</v>
      </c>
      <c r="BD430" s="1">
        <f t="shared" si="217"/>
        <v>-0.24090954532307499</v>
      </c>
      <c r="BF430" s="18">
        <f t="shared" si="218"/>
        <v>22.052178260000002</v>
      </c>
      <c r="BG430" s="18">
        <f t="shared" si="219"/>
        <v>10.21135348</v>
      </c>
      <c r="BI430" s="21">
        <f t="shared" si="220"/>
        <v>37.820908944529819</v>
      </c>
      <c r="BJ430" s="21">
        <f t="shared" si="221"/>
        <v>356.28675034369678</v>
      </c>
      <c r="CB430" s="33">
        <v>2.5500000000000002E-4</v>
      </c>
      <c r="CC430" s="40">
        <f t="shared" si="230"/>
        <v>0.255</v>
      </c>
      <c r="CJ430" s="1">
        <v>3096.4009999999998</v>
      </c>
      <c r="CK430">
        <f t="shared" si="231"/>
        <v>17221.398999999998</v>
      </c>
      <c r="CM430" s="1">
        <v>3201.3780000000002</v>
      </c>
      <c r="CN430">
        <f t="shared" si="232"/>
        <v>7358.0819999999985</v>
      </c>
      <c r="CT430">
        <v>2.5500000000000002E-4</v>
      </c>
      <c r="CU430">
        <v>12713044.3536998</v>
      </c>
      <c r="CV430" s="33">
        <f t="shared" si="222"/>
        <v>12.7130443536998</v>
      </c>
      <c r="CY430" s="41">
        <f t="shared" si="223"/>
        <v>0.255</v>
      </c>
      <c r="CZ430">
        <v>13815862.5310534</v>
      </c>
      <c r="DA430" s="33">
        <f t="shared" si="224"/>
        <v>13.8158625310534</v>
      </c>
      <c r="DC430">
        <v>2.5500000000000002E-4</v>
      </c>
      <c r="DD430">
        <v>13126950.195777399</v>
      </c>
      <c r="DE430">
        <f t="shared" si="225"/>
        <v>13.126950195777399</v>
      </c>
      <c r="DG430" s="43">
        <f t="shared" si="226"/>
        <v>0.255</v>
      </c>
      <c r="DH430" s="44">
        <v>12925658.178528501</v>
      </c>
      <c r="DI430" s="38">
        <f t="shared" si="227"/>
        <v>12.925658178528501</v>
      </c>
      <c r="DO430" s="38">
        <f t="shared" si="228"/>
        <v>0.255</v>
      </c>
      <c r="DQ430" s="39">
        <f t="shared" si="229"/>
        <v>0</v>
      </c>
    </row>
    <row r="431" spans="1:121" x14ac:dyDescent="0.25">
      <c r="A431" s="1">
        <v>5380.9059999999999</v>
      </c>
      <c r="E431" s="1">
        <v>4629</v>
      </c>
      <c r="F431" s="1">
        <v>4629</v>
      </c>
      <c r="G431" s="1"/>
      <c r="H431" s="1">
        <v>3096.3119999999999</v>
      </c>
      <c r="I431" s="1">
        <v>892.76900000000001</v>
      </c>
      <c r="J431" s="1"/>
      <c r="K431" s="1">
        <v>-130.208</v>
      </c>
      <c r="L431" s="1">
        <v>-122.41800000000001</v>
      </c>
      <c r="M431" s="1"/>
      <c r="N431" s="1"/>
      <c r="O431" s="1">
        <v>-944.23</v>
      </c>
      <c r="P431" s="1"/>
      <c r="Q431" s="1">
        <v>3038.2809999999999</v>
      </c>
      <c r="R431" s="1">
        <v>6748.442</v>
      </c>
      <c r="S431" s="1">
        <v>-23.780999999999999</v>
      </c>
      <c r="T431" s="1">
        <v>-40.968000000000004</v>
      </c>
      <c r="U431" s="1">
        <v>-20.329000000000001</v>
      </c>
      <c r="V431" s="1">
        <v>-0.14199999999999999</v>
      </c>
      <c r="W431" s="1">
        <v>6.1070000000000002</v>
      </c>
      <c r="X431" s="1">
        <v>7.516</v>
      </c>
      <c r="Y431" s="1">
        <v>16.283999999999999</v>
      </c>
      <c r="Z431" s="1">
        <v>7.1689999999999996</v>
      </c>
      <c r="AA431" s="30">
        <v>5380.9059999999999</v>
      </c>
      <c r="AB431" s="1">
        <v>1428.0920000000001</v>
      </c>
      <c r="AC431" s="1">
        <v>5323.8310000000001</v>
      </c>
      <c r="AD431" s="1">
        <v>1264.498</v>
      </c>
      <c r="AH431">
        <f t="shared" si="204"/>
        <v>23.780999999999999</v>
      </c>
      <c r="AI431" s="1">
        <f t="shared" si="205"/>
        <v>40.968000000000004</v>
      </c>
      <c r="AJ431">
        <f t="shared" si="206"/>
        <v>20.329000000000001</v>
      </c>
      <c r="AK431">
        <f t="shared" si="207"/>
        <v>0.14199999999999999</v>
      </c>
      <c r="AL431">
        <f t="shared" si="208"/>
        <v>-6.1070000000000002</v>
      </c>
      <c r="AM431">
        <f t="shared" si="209"/>
        <v>-7.516</v>
      </c>
      <c r="AN431" s="1">
        <v>5380.9059999999999</v>
      </c>
      <c r="AO431" s="1">
        <f t="shared" si="210"/>
        <v>53.809060000000002</v>
      </c>
      <c r="AP431" s="1">
        <v>1428.0920000000001</v>
      </c>
      <c r="AQ431" s="1">
        <v>5323.8310000000001</v>
      </c>
      <c r="AR431" s="1">
        <v>1264.498</v>
      </c>
      <c r="AS431" s="4">
        <f t="shared" si="211"/>
        <v>-106.51900000000023</v>
      </c>
      <c r="AU431" s="17">
        <f t="shared" si="212"/>
        <v>13.566874</v>
      </c>
      <c r="AV431" s="17">
        <f t="shared" si="213"/>
        <v>25.961265999999998</v>
      </c>
      <c r="AW431" s="17">
        <f t="shared" si="214"/>
        <v>-25.961265999999998</v>
      </c>
      <c r="AY431" s="4">
        <f t="shared" si="202"/>
        <v>4.8580912790697667E-5</v>
      </c>
      <c r="AZ431" s="4">
        <f t="shared" si="203"/>
        <v>1.0595202906976744E-4</v>
      </c>
      <c r="BA431" s="38">
        <f t="shared" si="215"/>
        <v>4.8580912790697664E-2</v>
      </c>
      <c r="BB431" s="39">
        <f t="shared" si="216"/>
        <v>0.10595202906976744</v>
      </c>
      <c r="BC431" s="1">
        <f t="shared" si="201"/>
        <v>0.12606496006434603</v>
      </c>
      <c r="BD431" s="1">
        <f t="shared" si="217"/>
        <v>-0.24123508197318444</v>
      </c>
      <c r="BF431" s="18">
        <f t="shared" si="218"/>
        <v>21.846478360000003</v>
      </c>
      <c r="BG431" s="18">
        <f t="shared" si="219"/>
        <v>10.116103279999999</v>
      </c>
      <c r="BI431" s="21">
        <f t="shared" si="220"/>
        <v>37.899034451061063</v>
      </c>
      <c r="BJ431" s="21">
        <f t="shared" si="221"/>
        <v>356.63306592891962</v>
      </c>
      <c r="CB431" s="33">
        <v>2.5559999999999998E-4</v>
      </c>
      <c r="CC431" s="40">
        <f t="shared" si="230"/>
        <v>0.25559999999999999</v>
      </c>
      <c r="CJ431" s="1">
        <v>3038.2809999999999</v>
      </c>
      <c r="CK431">
        <f t="shared" si="231"/>
        <v>17279.519</v>
      </c>
      <c r="CM431" s="1">
        <v>3096.3119999999999</v>
      </c>
      <c r="CN431">
        <f t="shared" si="232"/>
        <v>7463.1479999999992</v>
      </c>
      <c r="CT431">
        <v>2.5559999999999998E-4</v>
      </c>
      <c r="CU431">
        <v>12717030.915756401</v>
      </c>
      <c r="CV431" s="33">
        <f t="shared" si="222"/>
        <v>12.7170309157564</v>
      </c>
      <c r="CY431" s="41">
        <f t="shared" si="223"/>
        <v>0.25559999999999999</v>
      </c>
      <c r="CZ431">
        <v>13735165.072107701</v>
      </c>
      <c r="DA431" s="33">
        <f t="shared" si="224"/>
        <v>13.735165072107701</v>
      </c>
      <c r="DC431">
        <v>2.5559999999999998E-4</v>
      </c>
      <c r="DD431">
        <v>13130146.213227401</v>
      </c>
      <c r="DE431">
        <f t="shared" si="225"/>
        <v>13.1301462132274</v>
      </c>
      <c r="DG431" s="43">
        <f t="shared" si="226"/>
        <v>0.25559999999999999</v>
      </c>
      <c r="DH431" s="44">
        <v>12928779.370959399</v>
      </c>
      <c r="DI431" s="38">
        <f t="shared" si="227"/>
        <v>12.928779370959399</v>
      </c>
      <c r="DO431" s="38">
        <f t="shared" si="228"/>
        <v>0.25559999999999999</v>
      </c>
      <c r="DQ431" s="39">
        <f t="shared" si="229"/>
        <v>0</v>
      </c>
    </row>
    <row r="432" spans="1:121" x14ac:dyDescent="0.25">
      <c r="A432" s="1">
        <v>5353.1310000000003</v>
      </c>
      <c r="E432" s="1">
        <v>4630</v>
      </c>
      <c r="F432" s="1">
        <v>4630</v>
      </c>
      <c r="G432" s="1"/>
      <c r="H432" s="1">
        <v>3014.877</v>
      </c>
      <c r="I432" s="1">
        <v>886.55399999999997</v>
      </c>
      <c r="J432" s="1"/>
      <c r="K432" s="1">
        <v>-130.684</v>
      </c>
      <c r="L432" s="1">
        <v>-121.46899999999999</v>
      </c>
      <c r="M432" s="1"/>
      <c r="N432" s="1"/>
      <c r="O432" s="1">
        <v>-949.45799999999997</v>
      </c>
      <c r="P432" s="1"/>
      <c r="Q432" s="1">
        <v>2987.8519999999999</v>
      </c>
      <c r="R432" s="1">
        <v>6581.3519999999999</v>
      </c>
      <c r="S432" s="1">
        <v>-23.795999999999999</v>
      </c>
      <c r="T432" s="1">
        <v>-40.972999999999999</v>
      </c>
      <c r="U432" s="1">
        <v>-20.338000000000001</v>
      </c>
      <c r="V432" s="1">
        <v>-0.14199999999999999</v>
      </c>
      <c r="W432" s="1">
        <v>6.1070000000000002</v>
      </c>
      <c r="X432" s="1">
        <v>7.5049999999999999</v>
      </c>
      <c r="Y432" s="1">
        <v>16.283999999999999</v>
      </c>
      <c r="Z432" s="1">
        <v>7.1689999999999996</v>
      </c>
      <c r="AA432" s="30">
        <v>5353.1310000000003</v>
      </c>
      <c r="AB432" s="1">
        <v>1413.136</v>
      </c>
      <c r="AC432" s="1">
        <v>5252.1059999999998</v>
      </c>
      <c r="AD432" s="1">
        <v>1255.0360000000001</v>
      </c>
      <c r="AH432">
        <f t="shared" si="204"/>
        <v>23.795999999999999</v>
      </c>
      <c r="AI432" s="1">
        <f t="shared" si="205"/>
        <v>40.972999999999999</v>
      </c>
      <c r="AJ432">
        <f t="shared" si="206"/>
        <v>20.338000000000001</v>
      </c>
      <c r="AK432">
        <f t="shared" si="207"/>
        <v>0.14199999999999999</v>
      </c>
      <c r="AL432">
        <f t="shared" si="208"/>
        <v>-6.1070000000000002</v>
      </c>
      <c r="AM432">
        <f t="shared" si="209"/>
        <v>-7.5049999999999999</v>
      </c>
      <c r="AN432" s="1">
        <v>5353.1310000000003</v>
      </c>
      <c r="AO432" s="1">
        <f t="shared" si="210"/>
        <v>53.531310000000005</v>
      </c>
      <c r="AP432" s="1">
        <v>1413.136</v>
      </c>
      <c r="AQ432" s="1">
        <v>5252.1059999999998</v>
      </c>
      <c r="AR432" s="1">
        <v>1255.0360000000001</v>
      </c>
      <c r="AS432" s="4">
        <f t="shared" si="211"/>
        <v>-57.074999999998909</v>
      </c>
      <c r="AU432" s="17">
        <f t="shared" si="212"/>
        <v>13.424792</v>
      </c>
      <c r="AV432" s="17">
        <f t="shared" si="213"/>
        <v>25.975158000000008</v>
      </c>
      <c r="AW432" s="17">
        <f t="shared" si="214"/>
        <v>-25.975158000000008</v>
      </c>
      <c r="AY432" s="4">
        <f t="shared" si="202"/>
        <v>4.901823837209301E-5</v>
      </c>
      <c r="AZ432" s="4">
        <f t="shared" si="203"/>
        <v>1.0627561627906975E-4</v>
      </c>
      <c r="BA432" s="38">
        <f t="shared" si="215"/>
        <v>4.9018238372093008E-2</v>
      </c>
      <c r="BB432" s="39">
        <f t="shared" si="216"/>
        <v>0.10627561627906974</v>
      </c>
      <c r="BC432" s="1">
        <f t="shared" si="201"/>
        <v>0.12539196219931847</v>
      </c>
      <c r="BD432" s="1">
        <f t="shared" si="217"/>
        <v>-0.24261649864350418</v>
      </c>
      <c r="BF432" s="18">
        <f t="shared" si="218"/>
        <v>21.733711860000003</v>
      </c>
      <c r="BG432" s="18">
        <f t="shared" si="219"/>
        <v>10.06388628</v>
      </c>
      <c r="BI432" s="21">
        <f t="shared" si="220"/>
        <v>38.230560492946566</v>
      </c>
      <c r="BJ432" s="21">
        <f t="shared" si="221"/>
        <v>358.10265813138744</v>
      </c>
      <c r="CB432" s="33">
        <v>2.5619999999999999E-4</v>
      </c>
      <c r="CC432" s="40">
        <f t="shared" si="230"/>
        <v>0.25619999999999998</v>
      </c>
      <c r="CJ432" s="1">
        <v>2987.8519999999999</v>
      </c>
      <c r="CK432">
        <f t="shared" si="231"/>
        <v>17329.948</v>
      </c>
      <c r="CM432" s="1">
        <v>3014.877</v>
      </c>
      <c r="CN432">
        <f t="shared" si="232"/>
        <v>7544.5829999999987</v>
      </c>
      <c r="CT432">
        <v>2.5619999999999999E-4</v>
      </c>
      <c r="CU432">
        <v>12721012.331688499</v>
      </c>
      <c r="CV432" s="33">
        <f t="shared" si="222"/>
        <v>12.721012331688499</v>
      </c>
      <c r="CY432" s="41">
        <f t="shared" si="223"/>
        <v>0.25619999999999998</v>
      </c>
      <c r="CZ432">
        <v>13654477.077241501</v>
      </c>
      <c r="DA432" s="33">
        <f t="shared" si="224"/>
        <v>13.6544770772415</v>
      </c>
      <c r="DC432">
        <v>2.5619999999999999E-4</v>
      </c>
      <c r="DD432">
        <v>13133333.2712698</v>
      </c>
      <c r="DE432">
        <f t="shared" si="225"/>
        <v>13.1333332712698</v>
      </c>
      <c r="DG432" s="43">
        <f t="shared" si="226"/>
        <v>0.25619999999999998</v>
      </c>
      <c r="DH432" s="44">
        <v>12931891.6039827</v>
      </c>
      <c r="DI432" s="38">
        <f t="shared" si="227"/>
        <v>12.931891603982701</v>
      </c>
      <c r="DO432" s="38">
        <f t="shared" si="228"/>
        <v>0.25619999999999998</v>
      </c>
      <c r="DQ432" s="39">
        <f t="shared" si="229"/>
        <v>0</v>
      </c>
    </row>
    <row r="433" spans="1:121" x14ac:dyDescent="0.25">
      <c r="A433" s="1">
        <v>5338.4809999999998</v>
      </c>
      <c r="E433" s="1">
        <v>4631</v>
      </c>
      <c r="F433" s="1">
        <v>4631</v>
      </c>
      <c r="G433" s="1"/>
      <c r="H433" s="1">
        <v>2955.134</v>
      </c>
      <c r="I433" s="1">
        <v>882.25099999999998</v>
      </c>
      <c r="J433" s="1"/>
      <c r="K433" s="1">
        <v>-129.73099999999999</v>
      </c>
      <c r="L433" s="1">
        <v>-121.943</v>
      </c>
      <c r="M433" s="1"/>
      <c r="N433" s="1"/>
      <c r="O433" s="1">
        <v>-953.73500000000001</v>
      </c>
      <c r="P433" s="1"/>
      <c r="Q433" s="1">
        <v>2944.6320000000001</v>
      </c>
      <c r="R433" s="1">
        <v>6436.9380000000001</v>
      </c>
      <c r="S433" s="1">
        <v>-23.795999999999999</v>
      </c>
      <c r="T433" s="1">
        <v>-40.987000000000002</v>
      </c>
      <c r="U433" s="1">
        <v>-20.334</v>
      </c>
      <c r="V433" s="1">
        <v>-0.13700000000000001</v>
      </c>
      <c r="W433" s="1">
        <v>6.1070000000000002</v>
      </c>
      <c r="X433" s="1">
        <v>7.4989999999999997</v>
      </c>
      <c r="Y433" s="1">
        <v>16.280999999999999</v>
      </c>
      <c r="Z433" s="1">
        <v>7.1689999999999996</v>
      </c>
      <c r="AA433" s="30">
        <v>5338.4809999999998</v>
      </c>
      <c r="AB433" s="1">
        <v>1412.8309999999999</v>
      </c>
      <c r="AC433" s="1">
        <v>5236.2349999999997</v>
      </c>
      <c r="AD433" s="1">
        <v>1254.1199999999999</v>
      </c>
      <c r="AH433">
        <f t="shared" si="204"/>
        <v>23.795999999999999</v>
      </c>
      <c r="AI433" s="1">
        <f t="shared" si="205"/>
        <v>40.987000000000002</v>
      </c>
      <c r="AJ433">
        <f t="shared" si="206"/>
        <v>20.334</v>
      </c>
      <c r="AK433">
        <f t="shared" si="207"/>
        <v>0.13700000000000001</v>
      </c>
      <c r="AL433">
        <f t="shared" si="208"/>
        <v>-6.1070000000000002</v>
      </c>
      <c r="AM433">
        <f t="shared" si="209"/>
        <v>-7.4989999999999997</v>
      </c>
      <c r="AN433" s="1">
        <v>5338.4809999999998</v>
      </c>
      <c r="AO433" s="1">
        <f t="shared" si="210"/>
        <v>53.384809999999995</v>
      </c>
      <c r="AP433" s="1">
        <v>1412.8309999999999</v>
      </c>
      <c r="AQ433" s="1">
        <v>5236.2349999999997</v>
      </c>
      <c r="AR433" s="1">
        <v>1254.1199999999999</v>
      </c>
      <c r="AS433" s="4">
        <f t="shared" si="211"/>
        <v>-56.465000000000146</v>
      </c>
      <c r="AU433" s="17">
        <f t="shared" si="212"/>
        <v>13.421894499999999</v>
      </c>
      <c r="AV433" s="17">
        <f t="shared" si="213"/>
        <v>25.834605499999999</v>
      </c>
      <c r="AW433" s="17">
        <f t="shared" si="214"/>
        <v>-25.834605499999999</v>
      </c>
      <c r="AY433" s="4">
        <f t="shared" si="202"/>
        <v>4.9340563953488365E-5</v>
      </c>
      <c r="AZ433" s="4">
        <f t="shared" si="203"/>
        <v>1.0655176162790697E-4</v>
      </c>
      <c r="BA433" s="38">
        <f t="shared" si="215"/>
        <v>4.9340563953488369E-2</v>
      </c>
      <c r="BB433" s="39">
        <f t="shared" si="216"/>
        <v>0.10655176162790697</v>
      </c>
      <c r="BC433" s="1">
        <f t="shared" si="201"/>
        <v>0.12570892825131344</v>
      </c>
      <c r="BD433" s="1">
        <f t="shared" si="217"/>
        <v>-0.24196588411572503</v>
      </c>
      <c r="BF433" s="18">
        <f t="shared" si="218"/>
        <v>21.674232860000004</v>
      </c>
      <c r="BG433" s="18">
        <f t="shared" si="219"/>
        <v>10.03634428</v>
      </c>
      <c r="BI433" s="21">
        <f t="shared" si="220"/>
        <v>38.074419580633787</v>
      </c>
      <c r="BJ433" s="21">
        <f t="shared" si="221"/>
        <v>357.41051501672877</v>
      </c>
      <c r="CB433" s="33">
        <v>2.5680000000000001E-4</v>
      </c>
      <c r="CC433" s="40">
        <f t="shared" si="230"/>
        <v>0.25680000000000003</v>
      </c>
      <c r="CJ433" s="1">
        <v>2944.6320000000001</v>
      </c>
      <c r="CK433">
        <f t="shared" si="231"/>
        <v>17373.167999999998</v>
      </c>
      <c r="CM433" s="1">
        <v>2955.134</v>
      </c>
      <c r="CN433">
        <f t="shared" si="232"/>
        <v>7604.3259999999991</v>
      </c>
      <c r="CT433">
        <v>2.5680000000000001E-4</v>
      </c>
      <c r="CU433">
        <v>12724988.6061019</v>
      </c>
      <c r="CV433" s="33">
        <f t="shared" si="222"/>
        <v>12.724988606101901</v>
      </c>
      <c r="CY433" s="41">
        <f t="shared" si="223"/>
        <v>0.25680000000000003</v>
      </c>
      <c r="CZ433">
        <v>13573799.3924261</v>
      </c>
      <c r="DA433" s="33">
        <f t="shared" si="224"/>
        <v>13.5737993924261</v>
      </c>
      <c r="DC433">
        <v>2.5680000000000001E-4</v>
      </c>
      <c r="DD433">
        <v>13136511.3790399</v>
      </c>
      <c r="DE433">
        <f t="shared" si="225"/>
        <v>13.1365113790399</v>
      </c>
      <c r="DG433" s="43">
        <f t="shared" si="226"/>
        <v>0.25680000000000003</v>
      </c>
      <c r="DH433" s="44">
        <v>12934994.8867337</v>
      </c>
      <c r="DI433" s="38">
        <f t="shared" si="227"/>
        <v>12.934994886733699</v>
      </c>
      <c r="DO433" s="38">
        <f t="shared" si="228"/>
        <v>0.25680000000000003</v>
      </c>
      <c r="DQ433" s="39">
        <f t="shared" si="229"/>
        <v>0</v>
      </c>
    </row>
    <row r="434" spans="1:121" x14ac:dyDescent="0.25">
      <c r="A434" s="1">
        <v>5326.2730000000001</v>
      </c>
      <c r="E434" s="1">
        <v>4632</v>
      </c>
      <c r="F434" s="1">
        <v>4632</v>
      </c>
      <c r="G434" s="1"/>
      <c r="H434" s="1">
        <v>2901.1779999999999</v>
      </c>
      <c r="I434" s="1">
        <v>878.42600000000004</v>
      </c>
      <c r="J434" s="1"/>
      <c r="K434" s="1">
        <v>-130.208</v>
      </c>
      <c r="L434" s="1">
        <v>-118.622</v>
      </c>
      <c r="M434" s="1"/>
      <c r="N434" s="1"/>
      <c r="O434" s="1">
        <v>-957.53700000000003</v>
      </c>
      <c r="P434" s="1"/>
      <c r="Q434" s="1">
        <v>2904.7759999999998</v>
      </c>
      <c r="R434" s="1">
        <v>6293.0479999999998</v>
      </c>
      <c r="S434" s="1">
        <v>-23.806000000000001</v>
      </c>
      <c r="T434" s="1">
        <v>-40.981999999999999</v>
      </c>
      <c r="U434" s="1">
        <v>-20.343</v>
      </c>
      <c r="V434" s="1">
        <v>-0.14699999999999999</v>
      </c>
      <c r="W434" s="1">
        <v>6.1020000000000003</v>
      </c>
      <c r="X434" s="1">
        <v>7.4989999999999997</v>
      </c>
      <c r="Y434" s="1">
        <v>16.288</v>
      </c>
      <c r="Z434" s="1">
        <v>7.165</v>
      </c>
      <c r="AA434" s="30">
        <v>5326.2730000000001</v>
      </c>
      <c r="AB434" s="1">
        <v>1403.37</v>
      </c>
      <c r="AC434" s="1">
        <v>5226.1629999999996</v>
      </c>
      <c r="AD434" s="1">
        <v>1253.8150000000001</v>
      </c>
      <c r="AH434">
        <f t="shared" si="204"/>
        <v>23.806000000000001</v>
      </c>
      <c r="AI434" s="1">
        <f t="shared" si="205"/>
        <v>40.981999999999999</v>
      </c>
      <c r="AJ434">
        <f t="shared" si="206"/>
        <v>20.343</v>
      </c>
      <c r="AK434">
        <f t="shared" si="207"/>
        <v>0.14699999999999999</v>
      </c>
      <c r="AL434">
        <f t="shared" si="208"/>
        <v>-6.1020000000000003</v>
      </c>
      <c r="AM434">
        <f t="shared" si="209"/>
        <v>-7.4989999999999997</v>
      </c>
      <c r="AN434" s="1">
        <v>5326.2730000000001</v>
      </c>
      <c r="AO434" s="1">
        <f t="shared" si="210"/>
        <v>53.262730000000005</v>
      </c>
      <c r="AP434" s="1">
        <v>1403.37</v>
      </c>
      <c r="AQ434" s="1">
        <v>5226.1629999999996</v>
      </c>
      <c r="AR434" s="1">
        <v>1253.8150000000001</v>
      </c>
      <c r="AS434" s="4">
        <f t="shared" si="211"/>
        <v>-49.444999999999709</v>
      </c>
      <c r="AU434" s="17">
        <f t="shared" si="212"/>
        <v>13.332014999999998</v>
      </c>
      <c r="AV434" s="17">
        <f t="shared" si="213"/>
        <v>25.89701500000001</v>
      </c>
      <c r="AW434" s="17">
        <f t="shared" si="214"/>
        <v>-25.89701500000001</v>
      </c>
      <c r="AY434" s="4">
        <f t="shared" si="202"/>
        <v>4.9632023255813943E-5</v>
      </c>
      <c r="AZ434" s="4">
        <f t="shared" si="203"/>
        <v>1.0680558720930231E-4</v>
      </c>
      <c r="BA434" s="38">
        <f t="shared" si="215"/>
        <v>4.9632023255813944E-2</v>
      </c>
      <c r="BB434" s="39">
        <f t="shared" si="216"/>
        <v>0.10680558720930231</v>
      </c>
      <c r="BC434" s="1">
        <f t="shared" si="201"/>
        <v>0.1251533201546372</v>
      </c>
      <c r="BD434" s="1">
        <f t="shared" si="217"/>
        <v>-0.2431063428404816</v>
      </c>
      <c r="BF434" s="18">
        <f t="shared" si="218"/>
        <v>21.624668380000003</v>
      </c>
      <c r="BG434" s="18">
        <f t="shared" si="219"/>
        <v>10.013393240000001</v>
      </c>
      <c r="BI434" s="21">
        <f t="shared" si="220"/>
        <v>38.348118150425037</v>
      </c>
      <c r="BJ434" s="21">
        <f t="shared" si="221"/>
        <v>358.62376897923571</v>
      </c>
      <c r="CB434" s="33">
        <v>2.5740000000000002E-4</v>
      </c>
      <c r="CC434" s="40">
        <f t="shared" si="230"/>
        <v>0.25740000000000002</v>
      </c>
      <c r="CJ434" s="1">
        <v>2904.7759999999998</v>
      </c>
      <c r="CK434">
        <f t="shared" si="231"/>
        <v>17413.023999999998</v>
      </c>
      <c r="CM434" s="1">
        <v>2901.1779999999999</v>
      </c>
      <c r="CN434">
        <f t="shared" si="232"/>
        <v>7658.2819999999992</v>
      </c>
      <c r="CT434">
        <v>2.5740000000000002E-4</v>
      </c>
      <c r="CU434">
        <v>12728959.7435963</v>
      </c>
      <c r="CV434" s="33">
        <f t="shared" si="222"/>
        <v>12.728959743596301</v>
      </c>
      <c r="CY434" s="41">
        <f t="shared" si="223"/>
        <v>0.25740000000000002</v>
      </c>
      <c r="CZ434">
        <v>13409199.3747958</v>
      </c>
      <c r="DA434" s="33">
        <f t="shared" si="224"/>
        <v>13.409199374795801</v>
      </c>
      <c r="DC434">
        <v>2.5740000000000002E-4</v>
      </c>
      <c r="DD434">
        <v>13139680.54566</v>
      </c>
      <c r="DE434">
        <f t="shared" si="225"/>
        <v>13.139680545660001</v>
      </c>
      <c r="DG434" s="43">
        <f t="shared" si="226"/>
        <v>0.25740000000000002</v>
      </c>
      <c r="DH434" s="44">
        <v>12938089.228334799</v>
      </c>
      <c r="DI434" s="38">
        <f t="shared" si="227"/>
        <v>12.9380892283348</v>
      </c>
      <c r="DO434" s="38">
        <f t="shared" si="228"/>
        <v>0.25740000000000002</v>
      </c>
      <c r="DQ434" s="39">
        <f t="shared" si="229"/>
        <v>0</v>
      </c>
    </row>
    <row r="435" spans="1:121" x14ac:dyDescent="0.25">
      <c r="A435" s="1">
        <v>5316.5060000000003</v>
      </c>
      <c r="E435" s="1">
        <v>4633</v>
      </c>
      <c r="F435" s="1">
        <v>4633</v>
      </c>
      <c r="G435" s="1"/>
      <c r="H435" s="1">
        <v>2854.4540000000002</v>
      </c>
      <c r="I435" s="1">
        <v>874.601</v>
      </c>
      <c r="J435" s="1"/>
      <c r="K435" s="1">
        <v>-130.208</v>
      </c>
      <c r="L435" s="1">
        <v>-121.46899999999999</v>
      </c>
      <c r="M435" s="1"/>
      <c r="N435" s="1"/>
      <c r="O435" s="1">
        <v>-961.33799999999997</v>
      </c>
      <c r="P435" s="1"/>
      <c r="Q435" s="1">
        <v>2869.2440000000001</v>
      </c>
      <c r="R435" s="1">
        <v>6220.3959999999997</v>
      </c>
      <c r="S435" s="1">
        <v>-23.806000000000001</v>
      </c>
      <c r="T435" s="1">
        <v>-40.991999999999997</v>
      </c>
      <c r="U435" s="1">
        <v>-20.343</v>
      </c>
      <c r="V435" s="1">
        <v>-0.13700000000000001</v>
      </c>
      <c r="W435" s="1">
        <v>6.1070000000000002</v>
      </c>
      <c r="X435" s="1">
        <v>7.4989999999999997</v>
      </c>
      <c r="Y435" s="1">
        <v>16.283999999999999</v>
      </c>
      <c r="Z435" s="1">
        <v>7.1689999999999996</v>
      </c>
      <c r="AA435" s="30">
        <v>5316.5060000000003</v>
      </c>
      <c r="AB435" s="1">
        <v>1402.454</v>
      </c>
      <c r="AC435" s="1">
        <v>5216.3959999999997</v>
      </c>
      <c r="AD435" s="1">
        <v>1253.8150000000001</v>
      </c>
      <c r="AH435">
        <f t="shared" si="204"/>
        <v>23.806000000000001</v>
      </c>
      <c r="AI435" s="1">
        <f t="shared" si="205"/>
        <v>40.991999999999997</v>
      </c>
      <c r="AJ435">
        <f t="shared" si="206"/>
        <v>20.343</v>
      </c>
      <c r="AK435">
        <f t="shared" si="207"/>
        <v>0.13700000000000001</v>
      </c>
      <c r="AL435">
        <f t="shared" si="208"/>
        <v>-6.1070000000000002</v>
      </c>
      <c r="AM435">
        <f t="shared" si="209"/>
        <v>-7.4989999999999997</v>
      </c>
      <c r="AN435" s="1">
        <v>5316.5060000000003</v>
      </c>
      <c r="AO435" s="1">
        <f t="shared" si="210"/>
        <v>53.165060000000004</v>
      </c>
      <c r="AP435" s="1">
        <v>1402.454</v>
      </c>
      <c r="AQ435" s="1">
        <v>5216.3959999999997</v>
      </c>
      <c r="AR435" s="1">
        <v>1253.8150000000001</v>
      </c>
      <c r="AS435" s="4">
        <f t="shared" si="211"/>
        <v>-48.528999999999542</v>
      </c>
      <c r="AU435" s="17">
        <f t="shared" si="212"/>
        <v>13.323312999999999</v>
      </c>
      <c r="AV435" s="17">
        <f t="shared" si="213"/>
        <v>25.817207000000003</v>
      </c>
      <c r="AW435" s="17">
        <f t="shared" si="214"/>
        <v>-25.817207000000003</v>
      </c>
      <c r="AY435" s="4">
        <f t="shared" si="202"/>
        <v>4.9881436046511628E-5</v>
      </c>
      <c r="AZ435" s="4">
        <f t="shared" si="203"/>
        <v>1.0703426744186047E-4</v>
      </c>
      <c r="BA435" s="38">
        <f t="shared" si="215"/>
        <v>4.9881436046511629E-2</v>
      </c>
      <c r="BB435" s="39">
        <f t="shared" si="216"/>
        <v>0.10703426744186047</v>
      </c>
      <c r="BC435" s="1">
        <f t="shared" si="201"/>
        <v>0.12530140095769662</v>
      </c>
      <c r="BD435" s="1">
        <f t="shared" si="217"/>
        <v>-0.24280238750788583</v>
      </c>
      <c r="BF435" s="18">
        <f t="shared" si="218"/>
        <v>21.585014360000006</v>
      </c>
      <c r="BG435" s="18">
        <f t="shared" si="219"/>
        <v>9.995031280000001</v>
      </c>
      <c r="BI435" s="21">
        <f t="shared" si="220"/>
        <v>38.27517194202138</v>
      </c>
      <c r="BJ435" s="21">
        <f t="shared" si="221"/>
        <v>358.30041224243172</v>
      </c>
      <c r="CB435" s="33">
        <v>2.5799999999999998E-4</v>
      </c>
      <c r="CC435" s="40">
        <f t="shared" si="230"/>
        <v>0.25800000000000001</v>
      </c>
      <c r="CJ435" s="1">
        <v>2869.2440000000001</v>
      </c>
      <c r="CK435">
        <f t="shared" si="231"/>
        <v>17448.556</v>
      </c>
      <c r="CM435" s="1">
        <v>2854.4540000000002</v>
      </c>
      <c r="CN435">
        <f t="shared" si="232"/>
        <v>7705.0059999999994</v>
      </c>
      <c r="CT435">
        <v>2.5799999999999998E-4</v>
      </c>
      <c r="CU435">
        <v>12732925.7487661</v>
      </c>
      <c r="CV435" s="33">
        <f t="shared" si="222"/>
        <v>12.7329257487661</v>
      </c>
      <c r="CY435" s="41">
        <f t="shared" si="223"/>
        <v>0.25800000000000001</v>
      </c>
      <c r="CZ435">
        <v>13328615.9460795</v>
      </c>
      <c r="DA435" s="33">
        <f t="shared" si="224"/>
        <v>13.3286159460795</v>
      </c>
      <c r="DC435">
        <v>2.5799999999999998E-4</v>
      </c>
      <c r="DD435">
        <v>13142840.7802398</v>
      </c>
      <c r="DE435">
        <f t="shared" si="225"/>
        <v>13.1428407802398</v>
      </c>
      <c r="DG435" s="43">
        <f t="shared" si="226"/>
        <v>0.25800000000000001</v>
      </c>
      <c r="DH435" s="44">
        <v>12941174.6378954</v>
      </c>
      <c r="DI435" s="38">
        <f t="shared" si="227"/>
        <v>12.941174637895399</v>
      </c>
      <c r="DO435" s="38">
        <f t="shared" si="228"/>
        <v>0.25800000000000001</v>
      </c>
      <c r="DQ435" s="39">
        <f t="shared" si="229"/>
        <v>0</v>
      </c>
    </row>
    <row r="436" spans="1:121" x14ac:dyDescent="0.25">
      <c r="A436" s="1">
        <v>5306.4340000000002</v>
      </c>
      <c r="E436" s="1">
        <v>4634</v>
      </c>
      <c r="F436" s="1">
        <v>4634</v>
      </c>
      <c r="G436" s="1"/>
      <c r="H436" s="1">
        <v>2813.5140000000001</v>
      </c>
      <c r="I436" s="1">
        <v>872.21100000000001</v>
      </c>
      <c r="J436" s="1"/>
      <c r="K436" s="1">
        <v>-130.208</v>
      </c>
      <c r="L436" s="1">
        <v>-121.943</v>
      </c>
      <c r="M436" s="1"/>
      <c r="N436" s="1"/>
      <c r="O436" s="1">
        <v>-965.14</v>
      </c>
      <c r="P436" s="1"/>
      <c r="Q436" s="1">
        <v>2839.4769999999999</v>
      </c>
      <c r="R436" s="1">
        <v>6138.134</v>
      </c>
      <c r="S436" s="1">
        <v>-23.81</v>
      </c>
      <c r="T436" s="1">
        <v>-40.991999999999997</v>
      </c>
      <c r="U436" s="1">
        <v>-20.347999999999999</v>
      </c>
      <c r="V436" s="1">
        <v>-0.14699999999999999</v>
      </c>
      <c r="W436" s="1">
        <v>6.1020000000000003</v>
      </c>
      <c r="X436" s="1">
        <v>7.4889999999999999</v>
      </c>
      <c r="Y436" s="1">
        <v>16.288</v>
      </c>
      <c r="Z436" s="1">
        <v>7.1689999999999996</v>
      </c>
      <c r="AA436" s="30">
        <v>5306.4340000000002</v>
      </c>
      <c r="AB436" s="1">
        <v>1402.1489999999999</v>
      </c>
      <c r="AC436" s="1">
        <v>5206.6289999999999</v>
      </c>
      <c r="AD436" s="1">
        <v>1244.354</v>
      </c>
      <c r="AH436">
        <f t="shared" si="204"/>
        <v>23.81</v>
      </c>
      <c r="AI436" s="1">
        <f t="shared" si="205"/>
        <v>40.991999999999997</v>
      </c>
      <c r="AJ436">
        <f t="shared" si="206"/>
        <v>20.347999999999999</v>
      </c>
      <c r="AK436">
        <f t="shared" si="207"/>
        <v>0.14699999999999999</v>
      </c>
      <c r="AL436">
        <f t="shared" si="208"/>
        <v>-6.1020000000000003</v>
      </c>
      <c r="AM436">
        <f t="shared" si="209"/>
        <v>-7.4889999999999999</v>
      </c>
      <c r="AN436" s="1">
        <v>5306.4340000000002</v>
      </c>
      <c r="AO436" s="1">
        <f t="shared" si="210"/>
        <v>53.064340000000001</v>
      </c>
      <c r="AP436" s="1">
        <v>1402.1489999999999</v>
      </c>
      <c r="AQ436" s="1">
        <v>5206.6289999999999</v>
      </c>
      <c r="AR436" s="1">
        <v>1244.354</v>
      </c>
      <c r="AS436" s="4">
        <f t="shared" si="211"/>
        <v>-57.989999999998872</v>
      </c>
      <c r="AU436" s="17">
        <f t="shared" si="212"/>
        <v>13.320415499999999</v>
      </c>
      <c r="AV436" s="17">
        <f t="shared" si="213"/>
        <v>25.722434500000002</v>
      </c>
      <c r="AW436" s="17">
        <f t="shared" si="214"/>
        <v>-25.722434500000002</v>
      </c>
      <c r="AY436" s="4">
        <f t="shared" si="202"/>
        <v>5.0105563953488369E-5</v>
      </c>
      <c r="AZ436" s="4">
        <f t="shared" si="203"/>
        <v>1.0722943604651163E-4</v>
      </c>
      <c r="BA436" s="38">
        <f t="shared" si="215"/>
        <v>5.010556395348837E-2</v>
      </c>
      <c r="BB436" s="39">
        <f t="shared" si="216"/>
        <v>0.10722943604651163</v>
      </c>
      <c r="BC436" s="1">
        <f t="shared" ref="BC436:BC499" si="233">AU436*100/AN436/2</f>
        <v>0.12551193042257755</v>
      </c>
      <c r="BD436" s="1">
        <f t="shared" si="217"/>
        <v>-0.24237024807997237</v>
      </c>
      <c r="BF436" s="18">
        <f t="shared" si="218"/>
        <v>21.544122040000001</v>
      </c>
      <c r="BG436" s="18">
        <f t="shared" si="219"/>
        <v>9.9760959200000006</v>
      </c>
      <c r="BI436" s="21">
        <f t="shared" si="220"/>
        <v>38.171462846020908</v>
      </c>
      <c r="BJ436" s="21">
        <f t="shared" si="221"/>
        <v>357.84068944677909</v>
      </c>
      <c r="CB436" s="33">
        <v>2.586E-4</v>
      </c>
      <c r="CC436" s="40">
        <f t="shared" si="230"/>
        <v>0.2586</v>
      </c>
      <c r="CJ436" s="1">
        <v>2839.4769999999999</v>
      </c>
      <c r="CK436">
        <f t="shared" si="231"/>
        <v>17478.323</v>
      </c>
      <c r="CM436" s="1">
        <v>2813.5140000000001</v>
      </c>
      <c r="CN436">
        <f t="shared" si="232"/>
        <v>7745.945999999999</v>
      </c>
      <c r="CT436">
        <v>2.586E-4</v>
      </c>
      <c r="CU436">
        <v>12736886.626199801</v>
      </c>
      <c r="CV436" s="33">
        <f t="shared" si="222"/>
        <v>12.7368866261998</v>
      </c>
      <c r="CY436" s="41">
        <f t="shared" si="223"/>
        <v>0.2586</v>
      </c>
      <c r="CZ436">
        <v>13248045.9240009</v>
      </c>
      <c r="DA436" s="33">
        <f t="shared" si="224"/>
        <v>13.2480459240009</v>
      </c>
      <c r="DC436">
        <v>2.586E-4</v>
      </c>
      <c r="DD436">
        <v>13145992.0918759</v>
      </c>
      <c r="DE436">
        <f t="shared" si="225"/>
        <v>13.1459920918759</v>
      </c>
      <c r="DG436" s="43">
        <f t="shared" si="226"/>
        <v>0.2586</v>
      </c>
      <c r="DH436" s="44">
        <v>12944251.1245124</v>
      </c>
      <c r="DI436" s="38">
        <f t="shared" si="227"/>
        <v>12.9442511245124</v>
      </c>
      <c r="DO436" s="38">
        <f t="shared" si="228"/>
        <v>0.2586</v>
      </c>
      <c r="DQ436" s="39">
        <f t="shared" si="229"/>
        <v>0</v>
      </c>
    </row>
    <row r="437" spans="1:121" x14ac:dyDescent="0.25">
      <c r="A437" s="1">
        <v>5304.2969999999996</v>
      </c>
      <c r="E437" s="1">
        <v>4635</v>
      </c>
      <c r="F437" s="1">
        <v>4635</v>
      </c>
      <c r="G437" s="1"/>
      <c r="H437" s="1">
        <v>2775.9479999999999</v>
      </c>
      <c r="I437" s="1">
        <v>870.29899999999998</v>
      </c>
      <c r="J437" s="1"/>
      <c r="K437" s="1">
        <v>-130.208</v>
      </c>
      <c r="L437" s="1">
        <v>-119.09699999999999</v>
      </c>
      <c r="M437" s="1"/>
      <c r="N437" s="1"/>
      <c r="O437" s="1">
        <v>-968.94200000000001</v>
      </c>
      <c r="P437" s="1"/>
      <c r="Q437" s="1">
        <v>2809.2310000000002</v>
      </c>
      <c r="R437" s="1">
        <v>6071.277</v>
      </c>
      <c r="S437" s="1">
        <v>-23.800999999999998</v>
      </c>
      <c r="T437" s="1">
        <v>-40.991999999999997</v>
      </c>
      <c r="U437" s="1">
        <v>-20.343</v>
      </c>
      <c r="V437" s="1">
        <v>-0.14699999999999999</v>
      </c>
      <c r="W437" s="1">
        <v>6.1020000000000003</v>
      </c>
      <c r="X437" s="1">
        <v>7.4889999999999999</v>
      </c>
      <c r="Y437" s="1">
        <v>16.280999999999999</v>
      </c>
      <c r="Z437" s="1">
        <v>7.1689999999999996</v>
      </c>
      <c r="AA437" s="30">
        <v>5304.2969999999996</v>
      </c>
      <c r="AB437" s="1">
        <v>1402.454</v>
      </c>
      <c r="AC437" s="1">
        <v>5202.6610000000001</v>
      </c>
      <c r="AD437" s="1">
        <v>1243.7429999999999</v>
      </c>
      <c r="AH437">
        <f t="shared" si="204"/>
        <v>23.800999999999998</v>
      </c>
      <c r="AI437" s="1">
        <f t="shared" si="205"/>
        <v>40.991999999999997</v>
      </c>
      <c r="AJ437">
        <f t="shared" si="206"/>
        <v>20.343</v>
      </c>
      <c r="AK437">
        <f t="shared" si="207"/>
        <v>0.14699999999999999</v>
      </c>
      <c r="AL437">
        <f t="shared" si="208"/>
        <v>-6.1020000000000003</v>
      </c>
      <c r="AM437">
        <f t="shared" si="209"/>
        <v>-7.4889999999999999</v>
      </c>
      <c r="AN437" s="1">
        <v>5304.2969999999996</v>
      </c>
      <c r="AO437" s="1">
        <f t="shared" si="210"/>
        <v>53.042969999999997</v>
      </c>
      <c r="AP437" s="1">
        <v>1402.454</v>
      </c>
      <c r="AQ437" s="1">
        <v>5202.6610000000001</v>
      </c>
      <c r="AR437" s="1">
        <v>1243.7429999999999</v>
      </c>
      <c r="AS437" s="4">
        <f t="shared" si="211"/>
        <v>-57.075000000000728</v>
      </c>
      <c r="AU437" s="17">
        <f t="shared" si="212"/>
        <v>13.323312999999999</v>
      </c>
      <c r="AV437" s="17">
        <f t="shared" si="213"/>
        <v>25.695116999999996</v>
      </c>
      <c r="AW437" s="17">
        <f t="shared" si="214"/>
        <v>-25.695116999999996</v>
      </c>
      <c r="AY437" s="4">
        <f t="shared" si="202"/>
        <v>5.0312854651162777E-5</v>
      </c>
      <c r="AZ437" s="4">
        <f t="shared" si="203"/>
        <v>1.0742738953488372E-4</v>
      </c>
      <c r="BA437" s="38">
        <f t="shared" si="215"/>
        <v>5.0312854651162774E-2</v>
      </c>
      <c r="BB437" s="39">
        <f t="shared" si="216"/>
        <v>0.10742738953488372</v>
      </c>
      <c r="BC437" s="1">
        <f t="shared" si="233"/>
        <v>0.12558980954497834</v>
      </c>
      <c r="BD437" s="1">
        <f t="shared" si="217"/>
        <v>-0.2422103909339918</v>
      </c>
      <c r="BF437" s="18">
        <f t="shared" si="218"/>
        <v>21.53544582</v>
      </c>
      <c r="BG437" s="18">
        <f t="shared" si="219"/>
        <v>9.9720783599999994</v>
      </c>
      <c r="BI437" s="21">
        <f t="shared" si="220"/>
        <v>38.133098746316087</v>
      </c>
      <c r="BJ437" s="21">
        <f t="shared" si="221"/>
        <v>357.6706286531828</v>
      </c>
      <c r="CB437" s="33">
        <v>2.5920000000000001E-4</v>
      </c>
      <c r="CC437" s="40">
        <f t="shared" si="230"/>
        <v>0.25919999999999999</v>
      </c>
      <c r="CJ437" s="1">
        <v>2809.2310000000002</v>
      </c>
      <c r="CK437">
        <f t="shared" si="231"/>
        <v>17508.569</v>
      </c>
      <c r="CM437" s="1">
        <v>2775.9479999999999</v>
      </c>
      <c r="CN437">
        <f t="shared" si="232"/>
        <v>7783.5119999999988</v>
      </c>
      <c r="CT437">
        <v>2.5920000000000001E-4</v>
      </c>
      <c r="CU437">
        <v>12740842.380480301</v>
      </c>
      <c r="CV437" s="33">
        <f t="shared" si="222"/>
        <v>12.7408423804803</v>
      </c>
      <c r="CY437" s="41">
        <f t="shared" si="223"/>
        <v>0.25919999999999999</v>
      </c>
      <c r="CZ437">
        <v>13167490.1544951</v>
      </c>
      <c r="DA437" s="33">
        <f t="shared" si="224"/>
        <v>13.1674901544951</v>
      </c>
      <c r="DC437">
        <v>2.5920000000000001E-4</v>
      </c>
      <c r="DD437">
        <v>13149134.4896522</v>
      </c>
      <c r="DE437">
        <f t="shared" si="225"/>
        <v>13.1491344896522</v>
      </c>
      <c r="DG437" s="43">
        <f t="shared" si="226"/>
        <v>0.25919999999999999</v>
      </c>
      <c r="DH437" s="44">
        <v>12947318.6972697</v>
      </c>
      <c r="DI437" s="38">
        <f t="shared" si="227"/>
        <v>12.947318697269701</v>
      </c>
      <c r="DO437" s="38">
        <f t="shared" si="228"/>
        <v>0.25919999999999999</v>
      </c>
      <c r="DQ437" s="39">
        <f t="shared" si="229"/>
        <v>0</v>
      </c>
    </row>
    <row r="438" spans="1:121" x14ac:dyDescent="0.25">
      <c r="A438" s="1">
        <v>5296.3620000000001</v>
      </c>
      <c r="E438" s="1">
        <v>4636</v>
      </c>
      <c r="F438" s="1">
        <v>4636</v>
      </c>
      <c r="G438" s="1"/>
      <c r="H438" s="1">
        <v>2741.2739999999999</v>
      </c>
      <c r="I438" s="1">
        <v>866.47400000000005</v>
      </c>
      <c r="J438" s="1"/>
      <c r="K438" s="1">
        <v>-129.73099999999999</v>
      </c>
      <c r="L438" s="1">
        <v>-119.09699999999999</v>
      </c>
      <c r="M438" s="1"/>
      <c r="N438" s="1"/>
      <c r="O438" s="1">
        <v>-970.84299999999996</v>
      </c>
      <c r="P438" s="1"/>
      <c r="Q438" s="1">
        <v>2783.7869999999998</v>
      </c>
      <c r="R438" s="1">
        <v>6016.45</v>
      </c>
      <c r="S438" s="1">
        <v>-23.806000000000001</v>
      </c>
      <c r="T438" s="1">
        <v>-40.997</v>
      </c>
      <c r="U438" s="1">
        <v>-20.347999999999999</v>
      </c>
      <c r="V438" s="1">
        <v>-0.14199999999999999</v>
      </c>
      <c r="W438" s="1">
        <v>6.1120000000000001</v>
      </c>
      <c r="X438" s="1">
        <v>7.4939999999999998</v>
      </c>
      <c r="Y438" s="1">
        <v>16.288</v>
      </c>
      <c r="Z438" s="1">
        <v>7.165</v>
      </c>
      <c r="AA438" s="30">
        <v>5296.3620000000001</v>
      </c>
      <c r="AB438" s="1">
        <v>1401.538</v>
      </c>
      <c r="AC438" s="1">
        <v>5196.8620000000001</v>
      </c>
      <c r="AD438" s="1">
        <v>1244.048</v>
      </c>
      <c r="AH438">
        <f t="shared" si="204"/>
        <v>23.806000000000001</v>
      </c>
      <c r="AI438" s="1">
        <f t="shared" si="205"/>
        <v>40.997</v>
      </c>
      <c r="AJ438">
        <f t="shared" si="206"/>
        <v>20.347999999999999</v>
      </c>
      <c r="AK438">
        <f t="shared" si="207"/>
        <v>0.14199999999999999</v>
      </c>
      <c r="AL438">
        <f t="shared" si="208"/>
        <v>-6.1120000000000001</v>
      </c>
      <c r="AM438">
        <f t="shared" si="209"/>
        <v>-7.4939999999999998</v>
      </c>
      <c r="AN438" s="1">
        <v>5296.3620000000001</v>
      </c>
      <c r="AO438" s="1">
        <f t="shared" si="210"/>
        <v>52.963619999999999</v>
      </c>
      <c r="AP438" s="1">
        <v>1401.538</v>
      </c>
      <c r="AQ438" s="1">
        <v>5196.8620000000001</v>
      </c>
      <c r="AR438" s="1">
        <v>1244.048</v>
      </c>
      <c r="AS438" s="4">
        <f t="shared" si="211"/>
        <v>-57.990000000000691</v>
      </c>
      <c r="AU438" s="17">
        <f t="shared" si="212"/>
        <v>13.314610999999999</v>
      </c>
      <c r="AV438" s="17">
        <f t="shared" si="213"/>
        <v>25.633628999999999</v>
      </c>
      <c r="AW438" s="17">
        <f t="shared" si="214"/>
        <v>-25.633628999999999</v>
      </c>
      <c r="AY438" s="4">
        <f t="shared" si="202"/>
        <v>5.0492209302325583E-5</v>
      </c>
      <c r="AZ438" s="4">
        <f t="shared" si="203"/>
        <v>1.0758637209302326E-4</v>
      </c>
      <c r="BA438" s="38">
        <f t="shared" si="215"/>
        <v>5.0492209302325584E-2</v>
      </c>
      <c r="BB438" s="39">
        <f t="shared" si="216"/>
        <v>0.10758637209302326</v>
      </c>
      <c r="BC438" s="1">
        <f t="shared" si="233"/>
        <v>0.12569581724209938</v>
      </c>
      <c r="BD438" s="1">
        <f t="shared" si="217"/>
        <v>-0.24199279618726968</v>
      </c>
      <c r="BF438" s="18">
        <f t="shared" si="218"/>
        <v>21.503229720000004</v>
      </c>
      <c r="BG438" s="18">
        <f t="shared" si="219"/>
        <v>9.9571605600000002</v>
      </c>
      <c r="BI438" s="21">
        <f t="shared" si="220"/>
        <v>38.08087820586239</v>
      </c>
      <c r="BJ438" s="21">
        <f t="shared" si="221"/>
        <v>357.43914488007414</v>
      </c>
      <c r="CB438" s="33">
        <v>2.5980000000000003E-4</v>
      </c>
      <c r="CC438" s="40">
        <f t="shared" si="230"/>
        <v>0.25980000000000003</v>
      </c>
      <c r="CJ438" s="1">
        <v>2783.7869999999998</v>
      </c>
      <c r="CK438">
        <f t="shared" si="231"/>
        <v>17534.012999999999</v>
      </c>
      <c r="CM438" s="1">
        <v>2741.2739999999999</v>
      </c>
      <c r="CN438">
        <f t="shared" si="232"/>
        <v>7818.1859999999997</v>
      </c>
      <c r="CT438">
        <v>2.5980000000000003E-4</v>
      </c>
      <c r="CU438">
        <v>12744793.016184701</v>
      </c>
      <c r="CV438" s="33">
        <f t="shared" si="222"/>
        <v>12.744793016184701</v>
      </c>
      <c r="CY438" s="41">
        <f t="shared" si="223"/>
        <v>0.25980000000000003</v>
      </c>
      <c r="CZ438">
        <v>13116743.604797</v>
      </c>
      <c r="DA438" s="33">
        <f t="shared" si="224"/>
        <v>13.116743604797</v>
      </c>
      <c r="DC438">
        <v>2.5980000000000003E-4</v>
      </c>
      <c r="DD438">
        <v>13100408.0243956</v>
      </c>
      <c r="DE438">
        <f t="shared" si="225"/>
        <v>13.1004080243956</v>
      </c>
      <c r="DG438" s="43">
        <f t="shared" si="226"/>
        <v>0.25980000000000003</v>
      </c>
      <c r="DH438" s="44">
        <v>12898517.406993899</v>
      </c>
      <c r="DI438" s="38">
        <f t="shared" si="227"/>
        <v>12.8985174069939</v>
      </c>
      <c r="DO438" s="38">
        <f t="shared" si="228"/>
        <v>0.25980000000000003</v>
      </c>
      <c r="DQ438" s="39">
        <f t="shared" si="229"/>
        <v>0</v>
      </c>
    </row>
    <row r="439" spans="1:121" x14ac:dyDescent="0.25">
      <c r="A439" s="1">
        <v>5292.0889999999999</v>
      </c>
      <c r="E439" s="1">
        <v>4637</v>
      </c>
      <c r="F439" s="1">
        <v>4637</v>
      </c>
      <c r="G439" s="1"/>
      <c r="H439" s="1">
        <v>2709.973</v>
      </c>
      <c r="I439" s="1">
        <v>865.51800000000003</v>
      </c>
      <c r="J439" s="1"/>
      <c r="K439" s="1">
        <v>-130.684</v>
      </c>
      <c r="L439" s="1">
        <v>-120.04600000000001</v>
      </c>
      <c r="M439" s="1"/>
      <c r="N439" s="1"/>
      <c r="O439" s="1">
        <v>-971.79300000000001</v>
      </c>
      <c r="P439" s="1"/>
      <c r="Q439" s="1">
        <v>2759.7849999999999</v>
      </c>
      <c r="R439" s="1">
        <v>5952.9750000000004</v>
      </c>
      <c r="S439" s="1">
        <v>-23.800999999999998</v>
      </c>
      <c r="T439" s="1">
        <v>-41.006</v>
      </c>
      <c r="U439" s="1">
        <v>-20.353000000000002</v>
      </c>
      <c r="V439" s="1">
        <v>-0.13700000000000001</v>
      </c>
      <c r="W439" s="1">
        <v>6.1070000000000002</v>
      </c>
      <c r="X439" s="1">
        <v>7.4889999999999999</v>
      </c>
      <c r="Y439" s="1">
        <v>16.288</v>
      </c>
      <c r="Z439" s="1">
        <v>7.1689999999999996</v>
      </c>
      <c r="AA439" s="30">
        <v>5292.0889999999999</v>
      </c>
      <c r="AB439" s="1">
        <v>1392.6869999999999</v>
      </c>
      <c r="AC439" s="1">
        <v>5194.7259999999997</v>
      </c>
      <c r="AD439" s="1">
        <v>1243.4380000000001</v>
      </c>
      <c r="AH439">
        <f t="shared" si="204"/>
        <v>23.800999999999998</v>
      </c>
      <c r="AI439" s="1">
        <f t="shared" si="205"/>
        <v>41.006</v>
      </c>
      <c r="AJ439">
        <f t="shared" si="206"/>
        <v>20.353000000000002</v>
      </c>
      <c r="AK439">
        <f t="shared" si="207"/>
        <v>0.13700000000000001</v>
      </c>
      <c r="AL439">
        <f t="shared" si="208"/>
        <v>-6.1070000000000002</v>
      </c>
      <c r="AM439">
        <f t="shared" si="209"/>
        <v>-7.4889999999999999</v>
      </c>
      <c r="AN439" s="1">
        <v>5292.0889999999999</v>
      </c>
      <c r="AO439" s="1">
        <f t="shared" si="210"/>
        <v>52.92089</v>
      </c>
      <c r="AP439" s="1">
        <v>1392.6869999999999</v>
      </c>
      <c r="AQ439" s="1">
        <v>5194.7259999999997</v>
      </c>
      <c r="AR439" s="1">
        <v>1243.4380000000001</v>
      </c>
      <c r="AS439" s="4">
        <f t="shared" si="211"/>
        <v>-51.885999999999513</v>
      </c>
      <c r="AU439" s="17">
        <f t="shared" si="212"/>
        <v>13.230526499999998</v>
      </c>
      <c r="AV439" s="17">
        <f t="shared" si="213"/>
        <v>25.763493500000006</v>
      </c>
      <c r="AW439" s="17">
        <f t="shared" si="214"/>
        <v>-25.763493500000006</v>
      </c>
      <c r="AY439" s="4">
        <f t="shared" si="202"/>
        <v>5.0668633720930228E-5</v>
      </c>
      <c r="AZ439" s="4">
        <f t="shared" si="203"/>
        <v>1.0773144186046513E-4</v>
      </c>
      <c r="BA439" s="38">
        <f t="shared" si="215"/>
        <v>5.066863372093023E-2</v>
      </c>
      <c r="BB439" s="39">
        <f t="shared" si="216"/>
        <v>0.10773144186046513</v>
      </c>
      <c r="BC439" s="1">
        <f t="shared" si="233"/>
        <v>0.12500287221171072</v>
      </c>
      <c r="BD439" s="1">
        <f t="shared" si="217"/>
        <v>-0.24341515703912014</v>
      </c>
      <c r="BF439" s="18">
        <f t="shared" si="218"/>
        <v>21.485881340000002</v>
      </c>
      <c r="BG439" s="18">
        <f t="shared" si="219"/>
        <v>9.9491273200000006</v>
      </c>
      <c r="BI439" s="21">
        <f t="shared" si="220"/>
        <v>38.422230437580943</v>
      </c>
      <c r="BJ439" s="21">
        <f t="shared" si="221"/>
        <v>358.95229472246825</v>
      </c>
      <c r="CB439" s="33">
        <v>2.6039999999999999E-4</v>
      </c>
      <c r="CC439" s="40">
        <f t="shared" si="230"/>
        <v>0.26039999999999996</v>
      </c>
      <c r="CJ439" s="1">
        <v>2759.7849999999999</v>
      </c>
      <c r="CK439">
        <f t="shared" si="231"/>
        <v>17558.014999999999</v>
      </c>
      <c r="CM439" s="1">
        <v>2709.973</v>
      </c>
      <c r="CN439">
        <f t="shared" si="232"/>
        <v>7849.4869999999992</v>
      </c>
      <c r="CT439">
        <v>2.6039999999999999E-4</v>
      </c>
      <c r="CU439">
        <v>12748738.537884699</v>
      </c>
      <c r="CV439" s="33">
        <f t="shared" si="222"/>
        <v>12.7487385378847</v>
      </c>
      <c r="CY439" s="41">
        <f t="shared" si="223"/>
        <v>0.26039999999999996</v>
      </c>
      <c r="CZ439">
        <v>13120284.5050699</v>
      </c>
      <c r="DA439" s="33">
        <f t="shared" si="224"/>
        <v>13.1202845050699</v>
      </c>
      <c r="DC439">
        <v>2.6039999999999999E-4</v>
      </c>
      <c r="DD439">
        <v>13103958.1455402</v>
      </c>
      <c r="DE439">
        <f t="shared" si="225"/>
        <v>13.103958145540201</v>
      </c>
      <c r="DG439" s="43">
        <f t="shared" si="226"/>
        <v>0.26039999999999996</v>
      </c>
      <c r="DH439" s="44">
        <v>12901992.7031195</v>
      </c>
      <c r="DI439" s="38">
        <f t="shared" si="227"/>
        <v>12.9019927031195</v>
      </c>
      <c r="DO439" s="38">
        <f t="shared" si="228"/>
        <v>0.26039999999999996</v>
      </c>
      <c r="DQ439" s="39">
        <f t="shared" si="229"/>
        <v>0</v>
      </c>
    </row>
    <row r="440" spans="1:121" x14ac:dyDescent="0.25">
      <c r="A440" s="1">
        <v>5286.5950000000003</v>
      </c>
      <c r="E440" s="1">
        <v>4638</v>
      </c>
      <c r="F440" s="1">
        <v>4638</v>
      </c>
      <c r="G440" s="1"/>
      <c r="H440" s="1">
        <v>2683.489</v>
      </c>
      <c r="I440" s="1">
        <v>863.12800000000004</v>
      </c>
      <c r="J440" s="1"/>
      <c r="K440" s="1">
        <v>-130.208</v>
      </c>
      <c r="L440" s="1">
        <v>-119.09699999999999</v>
      </c>
      <c r="M440" s="1"/>
      <c r="N440" s="1"/>
      <c r="O440" s="1">
        <v>-974.16899999999998</v>
      </c>
      <c r="P440" s="1"/>
      <c r="Q440" s="1">
        <v>2736.2640000000001</v>
      </c>
      <c r="R440" s="1">
        <v>5899.1229999999996</v>
      </c>
      <c r="S440" s="1">
        <v>-23.815000000000001</v>
      </c>
      <c r="T440" s="1">
        <v>-41.006</v>
      </c>
      <c r="U440" s="1">
        <v>-20.338000000000001</v>
      </c>
      <c r="V440" s="1">
        <v>-0.13700000000000001</v>
      </c>
      <c r="W440" s="1">
        <v>6.1120000000000001</v>
      </c>
      <c r="X440" s="1">
        <v>7.4889999999999999</v>
      </c>
      <c r="Y440" s="1">
        <v>16.283999999999999</v>
      </c>
      <c r="Z440" s="1">
        <v>7.165</v>
      </c>
      <c r="AA440" s="30">
        <v>5286.5950000000003</v>
      </c>
      <c r="AB440" s="1">
        <v>1392.077</v>
      </c>
      <c r="AC440" s="1">
        <v>5186.4849999999997</v>
      </c>
      <c r="AD440" s="1">
        <v>1244.048</v>
      </c>
      <c r="AH440">
        <f t="shared" si="204"/>
        <v>23.815000000000001</v>
      </c>
      <c r="AI440" s="1">
        <f t="shared" si="205"/>
        <v>41.006</v>
      </c>
      <c r="AJ440">
        <f t="shared" si="206"/>
        <v>20.338000000000001</v>
      </c>
      <c r="AK440">
        <f t="shared" si="207"/>
        <v>0.13700000000000001</v>
      </c>
      <c r="AL440">
        <f t="shared" si="208"/>
        <v>-6.1120000000000001</v>
      </c>
      <c r="AM440">
        <f t="shared" si="209"/>
        <v>-7.4889999999999999</v>
      </c>
      <c r="AN440" s="1">
        <v>5286.5950000000003</v>
      </c>
      <c r="AO440" s="1">
        <f t="shared" si="210"/>
        <v>52.865950000000005</v>
      </c>
      <c r="AP440" s="1">
        <v>1392.077</v>
      </c>
      <c r="AQ440" s="1">
        <v>5186.4849999999997</v>
      </c>
      <c r="AR440" s="1">
        <v>1244.048</v>
      </c>
      <c r="AS440" s="4">
        <f t="shared" si="211"/>
        <v>-47.918999999999869</v>
      </c>
      <c r="AU440" s="17">
        <f t="shared" si="212"/>
        <v>13.224731500000001</v>
      </c>
      <c r="AV440" s="17">
        <f t="shared" si="213"/>
        <v>25.720448500000003</v>
      </c>
      <c r="AW440" s="17">
        <f t="shared" si="214"/>
        <v>-25.720448500000003</v>
      </c>
      <c r="AY440" s="4">
        <f t="shared" si="202"/>
        <v>5.0808715116279072E-5</v>
      </c>
      <c r="AZ440" s="4">
        <f t="shared" si="203"/>
        <v>1.0788200581395351E-4</v>
      </c>
      <c r="BA440" s="38">
        <f t="shared" si="215"/>
        <v>5.0808715116279074E-2</v>
      </c>
      <c r="BB440" s="39">
        <f t="shared" si="216"/>
        <v>0.1078820058139535</v>
      </c>
      <c r="BC440" s="1">
        <f t="shared" si="233"/>
        <v>0.12507797079216396</v>
      </c>
      <c r="BD440" s="1">
        <f t="shared" si="217"/>
        <v>-0.24326100732134767</v>
      </c>
      <c r="BF440" s="18">
        <f t="shared" si="218"/>
        <v>21.4635757</v>
      </c>
      <c r="BG440" s="18">
        <f t="shared" si="219"/>
        <v>9.9387986000000001</v>
      </c>
      <c r="BI440" s="21">
        <f t="shared" si="220"/>
        <v>38.385236062973419</v>
      </c>
      <c r="BJ440" s="21">
        <f t="shared" si="221"/>
        <v>358.78830566100822</v>
      </c>
      <c r="CB440" s="33">
        <v>2.61E-4</v>
      </c>
      <c r="CC440" s="40">
        <f t="shared" si="230"/>
        <v>0.26100000000000001</v>
      </c>
      <c r="CJ440" s="1">
        <v>2736.2640000000001</v>
      </c>
      <c r="CK440">
        <f t="shared" si="231"/>
        <v>17581.536</v>
      </c>
      <c r="CM440" s="1">
        <v>2683.489</v>
      </c>
      <c r="CN440">
        <f t="shared" si="232"/>
        <v>7875.9709999999995</v>
      </c>
      <c r="CT440">
        <v>2.61E-4</v>
      </c>
      <c r="CU440">
        <v>12752678.9501462</v>
      </c>
      <c r="CV440" s="33">
        <f t="shared" si="222"/>
        <v>12.752678950146199</v>
      </c>
      <c r="CY440" s="41">
        <f t="shared" si="223"/>
        <v>0.26100000000000001</v>
      </c>
      <c r="CZ440">
        <v>13123818.183850501</v>
      </c>
      <c r="DA440" s="33">
        <f t="shared" si="224"/>
        <v>13.123818183850501</v>
      </c>
      <c r="DC440">
        <v>2.61E-4</v>
      </c>
      <c r="DD440">
        <v>13107501.4488451</v>
      </c>
      <c r="DE440">
        <f t="shared" si="225"/>
        <v>13.107501448845099</v>
      </c>
      <c r="DG440" s="43">
        <f t="shared" si="226"/>
        <v>0.26100000000000001</v>
      </c>
      <c r="DH440" s="44">
        <v>12905461.1814053</v>
      </c>
      <c r="DI440" s="38">
        <f t="shared" si="227"/>
        <v>12.9054611814053</v>
      </c>
      <c r="DO440" s="38">
        <f t="shared" si="228"/>
        <v>0.26100000000000001</v>
      </c>
      <c r="DQ440" s="39">
        <f t="shared" si="229"/>
        <v>0</v>
      </c>
    </row>
    <row r="441" spans="1:121" x14ac:dyDescent="0.25">
      <c r="A441" s="1">
        <v>5279.27</v>
      </c>
      <c r="E441" s="1">
        <v>4639</v>
      </c>
      <c r="F441" s="1">
        <v>4639</v>
      </c>
      <c r="G441" s="1"/>
      <c r="H441" s="1">
        <v>2657.489</v>
      </c>
      <c r="I441" s="1">
        <v>862.17100000000005</v>
      </c>
      <c r="J441" s="1"/>
      <c r="K441" s="1">
        <v>-130.208</v>
      </c>
      <c r="L441" s="1">
        <v>-119.09699999999999</v>
      </c>
      <c r="M441" s="1"/>
      <c r="N441" s="1"/>
      <c r="O441" s="1">
        <v>-975.59500000000003</v>
      </c>
      <c r="P441" s="1"/>
      <c r="Q441" s="1">
        <v>2716.1039999999998</v>
      </c>
      <c r="R441" s="1">
        <v>5852.9690000000001</v>
      </c>
      <c r="S441" s="1">
        <v>-23.806000000000001</v>
      </c>
      <c r="T441" s="1">
        <v>-41.000999999999998</v>
      </c>
      <c r="U441" s="1">
        <v>-20.343</v>
      </c>
      <c r="V441" s="1">
        <v>-0.14199999999999999</v>
      </c>
      <c r="W441" s="1">
        <v>6.1120000000000001</v>
      </c>
      <c r="X441" s="1">
        <v>7.4889999999999999</v>
      </c>
      <c r="Y441" s="1">
        <v>16.283999999999999</v>
      </c>
      <c r="Z441" s="1">
        <v>7.1689999999999996</v>
      </c>
      <c r="AA441" s="30">
        <v>5279.27</v>
      </c>
      <c r="AB441" s="1">
        <v>1392.077</v>
      </c>
      <c r="AC441" s="1">
        <v>5186.4849999999997</v>
      </c>
      <c r="AD441" s="1">
        <v>1243.7429999999999</v>
      </c>
      <c r="AH441">
        <f t="shared" si="204"/>
        <v>23.806000000000001</v>
      </c>
      <c r="AI441" s="1">
        <f t="shared" si="205"/>
        <v>41.000999999999998</v>
      </c>
      <c r="AJ441">
        <f t="shared" si="206"/>
        <v>20.343</v>
      </c>
      <c r="AK441">
        <f t="shared" si="207"/>
        <v>0.14199999999999999</v>
      </c>
      <c r="AL441">
        <f t="shared" si="208"/>
        <v>-6.1120000000000001</v>
      </c>
      <c r="AM441">
        <f t="shared" si="209"/>
        <v>-7.4889999999999999</v>
      </c>
      <c r="AN441" s="1">
        <v>5279.27</v>
      </c>
      <c r="AO441" s="1">
        <f t="shared" si="210"/>
        <v>52.792700000000004</v>
      </c>
      <c r="AP441" s="1">
        <v>1392.077</v>
      </c>
      <c r="AQ441" s="1">
        <v>5186.4849999999997</v>
      </c>
      <c r="AR441" s="1">
        <v>1243.7429999999999</v>
      </c>
      <c r="AS441" s="4">
        <f t="shared" si="211"/>
        <v>-55.548999999999069</v>
      </c>
      <c r="AU441" s="17">
        <f t="shared" si="212"/>
        <v>13.224731500000001</v>
      </c>
      <c r="AV441" s="17">
        <f t="shared" si="213"/>
        <v>25.647198500000002</v>
      </c>
      <c r="AW441" s="17">
        <f t="shared" si="214"/>
        <v>-25.647198500000002</v>
      </c>
      <c r="AY441" s="4">
        <f t="shared" si="202"/>
        <v>5.095431395348837E-5</v>
      </c>
      <c r="AZ441" s="4">
        <f t="shared" si="203"/>
        <v>1.080075058139535E-4</v>
      </c>
      <c r="BA441" s="38">
        <f t="shared" si="215"/>
        <v>5.0954313953488373E-2</v>
      </c>
      <c r="BB441" s="39">
        <f t="shared" si="216"/>
        <v>0.10800750581395351</v>
      </c>
      <c r="BC441" s="1">
        <f t="shared" si="233"/>
        <v>0.12525151678167626</v>
      </c>
      <c r="BD441" s="1">
        <f t="shared" si="217"/>
        <v>-0.24290478134287508</v>
      </c>
      <c r="BF441" s="18">
        <f t="shared" si="218"/>
        <v>21.433836200000005</v>
      </c>
      <c r="BG441" s="18">
        <f t="shared" si="219"/>
        <v>9.9250275999999999</v>
      </c>
      <c r="BI441" s="21">
        <f t="shared" si="220"/>
        <v>38.299745427745705</v>
      </c>
      <c r="BJ441" s="21">
        <f t="shared" si="221"/>
        <v>358.40934185412243</v>
      </c>
      <c r="CB441" s="33">
        <v>2.6160000000000002E-4</v>
      </c>
      <c r="CC441" s="40">
        <f t="shared" si="230"/>
        <v>0.2616</v>
      </c>
      <c r="CJ441" s="1">
        <v>2716.1039999999998</v>
      </c>
      <c r="CK441">
        <f t="shared" si="231"/>
        <v>17601.696</v>
      </c>
      <c r="CM441" s="1">
        <v>2657.489</v>
      </c>
      <c r="CN441">
        <f t="shared" si="232"/>
        <v>7901.9709999999995</v>
      </c>
      <c r="CT441">
        <v>2.6160000000000002E-4</v>
      </c>
      <c r="CU441">
        <v>12756614.2575294</v>
      </c>
      <c r="CV441" s="33">
        <f t="shared" si="222"/>
        <v>12.756614257529399</v>
      </c>
      <c r="CY441" s="41">
        <f t="shared" si="223"/>
        <v>0.2616</v>
      </c>
      <c r="CZ441">
        <v>13127344.6467211</v>
      </c>
      <c r="DA441" s="33">
        <f t="shared" si="224"/>
        <v>13.127344646721101</v>
      </c>
      <c r="DC441">
        <v>2.6160000000000002E-4</v>
      </c>
      <c r="DD441">
        <v>13111037.940823</v>
      </c>
      <c r="DE441">
        <f t="shared" si="225"/>
        <v>13.111037940823</v>
      </c>
      <c r="DG441" s="43">
        <f t="shared" si="226"/>
        <v>0.2616</v>
      </c>
      <c r="DH441" s="44">
        <v>12908922.8483641</v>
      </c>
      <c r="DI441" s="38">
        <f t="shared" si="227"/>
        <v>12.908922848364099</v>
      </c>
      <c r="DO441" s="38">
        <f t="shared" si="228"/>
        <v>0.2616</v>
      </c>
      <c r="DQ441" s="39">
        <f t="shared" si="229"/>
        <v>0</v>
      </c>
    </row>
    <row r="442" spans="1:121" x14ac:dyDescent="0.25">
      <c r="A442" s="1">
        <v>5276.2179999999998</v>
      </c>
      <c r="E442" s="1">
        <v>4640</v>
      </c>
      <c r="F442" s="1">
        <v>4640</v>
      </c>
      <c r="G442" s="1"/>
      <c r="H442" s="1">
        <v>2632.4520000000002</v>
      </c>
      <c r="I442" s="1">
        <v>859.303</v>
      </c>
      <c r="J442" s="1"/>
      <c r="K442" s="1">
        <v>-130.208</v>
      </c>
      <c r="L442" s="1">
        <v>-119.571</v>
      </c>
      <c r="M442" s="1"/>
      <c r="N442" s="1"/>
      <c r="O442" s="1">
        <v>-977.971</v>
      </c>
      <c r="P442" s="1"/>
      <c r="Q442" s="1">
        <v>2695.944</v>
      </c>
      <c r="R442" s="1">
        <v>5826.0479999999998</v>
      </c>
      <c r="S442" s="1">
        <v>-23.806000000000001</v>
      </c>
      <c r="T442" s="1">
        <v>-41.000999999999998</v>
      </c>
      <c r="U442" s="1">
        <v>-20.347999999999999</v>
      </c>
      <c r="V442" s="1">
        <v>-0.13200000000000001</v>
      </c>
      <c r="W442" s="1">
        <v>6.1070000000000002</v>
      </c>
      <c r="X442" s="1">
        <v>7.4939999999999998</v>
      </c>
      <c r="Y442" s="1">
        <v>16.283999999999999</v>
      </c>
      <c r="Z442" s="1">
        <v>7.1689999999999996</v>
      </c>
      <c r="AA442" s="30">
        <v>5276.2179999999998</v>
      </c>
      <c r="AB442" s="1">
        <v>1392.3820000000001</v>
      </c>
      <c r="AC442" s="1">
        <v>5186.18</v>
      </c>
      <c r="AD442" s="1">
        <v>1243.4380000000001</v>
      </c>
      <c r="AH442">
        <f t="shared" si="204"/>
        <v>23.806000000000001</v>
      </c>
      <c r="AI442" s="1">
        <f t="shared" si="205"/>
        <v>41.000999999999998</v>
      </c>
      <c r="AJ442">
        <f t="shared" si="206"/>
        <v>20.347999999999999</v>
      </c>
      <c r="AK442">
        <f t="shared" si="207"/>
        <v>0.13200000000000001</v>
      </c>
      <c r="AL442">
        <f t="shared" si="208"/>
        <v>-6.1070000000000002</v>
      </c>
      <c r="AM442">
        <f t="shared" si="209"/>
        <v>-7.4939999999999998</v>
      </c>
      <c r="AN442" s="1">
        <v>5276.2179999999998</v>
      </c>
      <c r="AO442" s="1">
        <f t="shared" si="210"/>
        <v>52.762180000000001</v>
      </c>
      <c r="AP442" s="1">
        <v>1392.3820000000001</v>
      </c>
      <c r="AQ442" s="1">
        <v>5186.18</v>
      </c>
      <c r="AR442" s="1">
        <v>1243.4380000000001</v>
      </c>
      <c r="AS442" s="4">
        <f t="shared" si="211"/>
        <v>-58.906000000000859</v>
      </c>
      <c r="AU442" s="17">
        <f t="shared" si="212"/>
        <v>13.227629</v>
      </c>
      <c r="AV442" s="17">
        <f t="shared" si="213"/>
        <v>25.610730999999998</v>
      </c>
      <c r="AW442" s="17">
        <f t="shared" si="214"/>
        <v>-25.610730999999998</v>
      </c>
      <c r="AY442" s="4">
        <f t="shared" si="202"/>
        <v>5.1083203488372093E-5</v>
      </c>
      <c r="AZ442" s="4">
        <f t="shared" si="203"/>
        <v>1.0813852906976746E-4</v>
      </c>
      <c r="BA442" s="38">
        <f t="shared" si="215"/>
        <v>5.1083203488372093E-2</v>
      </c>
      <c r="BB442" s="39">
        <f t="shared" si="216"/>
        <v>0.10813852906976747</v>
      </c>
      <c r="BC442" s="1">
        <f t="shared" si="233"/>
        <v>0.12535142596458296</v>
      </c>
      <c r="BD442" s="1">
        <f t="shared" si="217"/>
        <v>-0.24269970459901388</v>
      </c>
      <c r="BF442" s="18">
        <f t="shared" si="218"/>
        <v>21.421445079999998</v>
      </c>
      <c r="BG442" s="18">
        <f t="shared" si="219"/>
        <v>9.9192898399999994</v>
      </c>
      <c r="BI442" s="21">
        <f t="shared" si="220"/>
        <v>38.250529081486221</v>
      </c>
      <c r="BJ442" s="21">
        <f t="shared" si="221"/>
        <v>358.19117510533391</v>
      </c>
      <c r="CB442" s="33">
        <v>2.6219999999999998E-4</v>
      </c>
      <c r="CC442" s="40">
        <f t="shared" si="230"/>
        <v>0.26219999999999999</v>
      </c>
      <c r="CJ442" s="1">
        <v>2695.944</v>
      </c>
      <c r="CK442">
        <f t="shared" si="231"/>
        <v>17621.856</v>
      </c>
      <c r="CM442" s="1">
        <v>2632.4520000000002</v>
      </c>
      <c r="CN442">
        <f t="shared" si="232"/>
        <v>7927.0079999999989</v>
      </c>
      <c r="CT442">
        <v>2.6219999999999998E-4</v>
      </c>
      <c r="CU442">
        <v>12760544.464588899</v>
      </c>
      <c r="CV442" s="33">
        <f t="shared" si="222"/>
        <v>12.760544464588898</v>
      </c>
      <c r="CY442" s="41">
        <f t="shared" si="223"/>
        <v>0.26219999999999999</v>
      </c>
      <c r="CZ442">
        <v>13130863.8992582</v>
      </c>
      <c r="DA442" s="33">
        <f t="shared" si="224"/>
        <v>13.1308638992582</v>
      </c>
      <c r="DC442">
        <v>2.6219999999999998E-4</v>
      </c>
      <c r="DD442">
        <v>13114567.6279781</v>
      </c>
      <c r="DE442">
        <f t="shared" si="225"/>
        <v>13.114567627978099</v>
      </c>
      <c r="DG442" s="43">
        <f t="shared" si="226"/>
        <v>0.26219999999999999</v>
      </c>
      <c r="DH442" s="44">
        <v>12912377.710500101</v>
      </c>
      <c r="DI442" s="38">
        <f t="shared" si="227"/>
        <v>12.912377710500101</v>
      </c>
      <c r="DO442" s="38">
        <f t="shared" si="228"/>
        <v>0.26219999999999999</v>
      </c>
      <c r="DQ442" s="39">
        <f t="shared" si="229"/>
        <v>0</v>
      </c>
    </row>
    <row r="443" spans="1:121" x14ac:dyDescent="0.25">
      <c r="A443" s="1">
        <v>5276.2179999999998</v>
      </c>
      <c r="E443" s="1">
        <v>4641</v>
      </c>
      <c r="F443" s="1">
        <v>4641</v>
      </c>
      <c r="G443" s="1"/>
      <c r="H443" s="1">
        <v>2609.3429999999998</v>
      </c>
      <c r="I443" s="1">
        <v>857.86900000000003</v>
      </c>
      <c r="J443" s="1"/>
      <c r="K443" s="1">
        <v>-130.208</v>
      </c>
      <c r="L443" s="1">
        <v>-118.622</v>
      </c>
      <c r="M443" s="1"/>
      <c r="N443" s="1"/>
      <c r="O443" s="1">
        <v>-980.34699999999998</v>
      </c>
      <c r="P443" s="1"/>
      <c r="Q443" s="1">
        <v>2678.1860000000001</v>
      </c>
      <c r="R443" s="1">
        <v>5796.2439999999997</v>
      </c>
      <c r="S443" s="1">
        <v>-23.81</v>
      </c>
      <c r="T443" s="1">
        <v>-41.011000000000003</v>
      </c>
      <c r="U443" s="1">
        <v>-20.347999999999999</v>
      </c>
      <c r="V443" s="1">
        <v>-0.14199999999999999</v>
      </c>
      <c r="W443" s="1">
        <v>6.1120000000000001</v>
      </c>
      <c r="X443" s="1">
        <v>7.4889999999999999</v>
      </c>
      <c r="Y443" s="1">
        <v>16.277999999999999</v>
      </c>
      <c r="Z443" s="1">
        <v>7.1689999999999996</v>
      </c>
      <c r="AA443" s="30">
        <v>5276.2179999999998</v>
      </c>
      <c r="AB443" s="1">
        <v>1392.077</v>
      </c>
      <c r="AC443" s="1">
        <v>5177.9390000000003</v>
      </c>
      <c r="AD443" s="1">
        <v>1243.7429999999999</v>
      </c>
      <c r="AH443">
        <f t="shared" si="204"/>
        <v>23.81</v>
      </c>
      <c r="AI443" s="1">
        <f t="shared" si="205"/>
        <v>41.011000000000003</v>
      </c>
      <c r="AJ443">
        <f t="shared" si="206"/>
        <v>20.347999999999999</v>
      </c>
      <c r="AK443">
        <f t="shared" si="207"/>
        <v>0.14199999999999999</v>
      </c>
      <c r="AL443">
        <f t="shared" si="208"/>
        <v>-6.1120000000000001</v>
      </c>
      <c r="AM443">
        <f t="shared" si="209"/>
        <v>-7.4889999999999999</v>
      </c>
      <c r="AN443" s="1">
        <v>5276.2179999999998</v>
      </c>
      <c r="AO443" s="1">
        <f t="shared" si="210"/>
        <v>52.762180000000001</v>
      </c>
      <c r="AP443" s="1">
        <v>1392.077</v>
      </c>
      <c r="AQ443" s="1">
        <v>5177.9390000000003</v>
      </c>
      <c r="AR443" s="1">
        <v>1243.7429999999999</v>
      </c>
      <c r="AS443" s="4">
        <f t="shared" si="211"/>
        <v>-50.055000000001201</v>
      </c>
      <c r="AU443" s="17">
        <f t="shared" si="212"/>
        <v>13.224731500000001</v>
      </c>
      <c r="AV443" s="17">
        <f t="shared" si="213"/>
        <v>25.616678499999999</v>
      </c>
      <c r="AW443" s="17">
        <f t="shared" si="214"/>
        <v>-25.616678499999999</v>
      </c>
      <c r="AY443" s="4">
        <f t="shared" si="202"/>
        <v>5.1209220930232547E-5</v>
      </c>
      <c r="AZ443" s="4">
        <f t="shared" si="203"/>
        <v>1.0825558720930233E-4</v>
      </c>
      <c r="BA443" s="38">
        <f t="shared" si="215"/>
        <v>5.120922093023255E-2</v>
      </c>
      <c r="BB443" s="39">
        <f t="shared" si="216"/>
        <v>0.10825558720930233</v>
      </c>
      <c r="BC443" s="1">
        <f t="shared" si="233"/>
        <v>0.1253239678496984</v>
      </c>
      <c r="BD443" s="1">
        <f t="shared" si="217"/>
        <v>-0.24275606599272431</v>
      </c>
      <c r="BF443" s="18">
        <f t="shared" si="218"/>
        <v>21.421445079999998</v>
      </c>
      <c r="BG443" s="18">
        <f t="shared" si="219"/>
        <v>9.9192898399999994</v>
      </c>
      <c r="BI443" s="21">
        <f t="shared" si="220"/>
        <v>38.264055246453978</v>
      </c>
      <c r="BJ443" s="21">
        <f t="shared" si="221"/>
        <v>358.25113403481311</v>
      </c>
      <c r="CB443" s="33">
        <v>2.6279999999999999E-4</v>
      </c>
      <c r="CC443" s="40">
        <f t="shared" si="230"/>
        <v>0.26279999999999998</v>
      </c>
      <c r="CJ443" s="1">
        <v>2678.1860000000001</v>
      </c>
      <c r="CK443">
        <f t="shared" si="231"/>
        <v>17639.613999999998</v>
      </c>
      <c r="CM443" s="1">
        <v>2609.3429999999998</v>
      </c>
      <c r="CN443">
        <f t="shared" si="232"/>
        <v>7950.1169999999993</v>
      </c>
      <c r="CT443">
        <v>2.6279999999999999E-4</v>
      </c>
      <c r="CU443">
        <v>12764469.5758738</v>
      </c>
      <c r="CV443" s="33">
        <f t="shared" si="222"/>
        <v>12.7644695758738</v>
      </c>
      <c r="CY443" s="41">
        <f t="shared" si="223"/>
        <v>0.26279999999999998</v>
      </c>
      <c r="CZ443">
        <v>13134375.947032399</v>
      </c>
      <c r="DA443" s="33">
        <f t="shared" si="224"/>
        <v>13.1343759470324</v>
      </c>
      <c r="DC443">
        <v>2.6279999999999999E-4</v>
      </c>
      <c r="DD443">
        <v>13118090.516806001</v>
      </c>
      <c r="DE443">
        <f t="shared" si="225"/>
        <v>13.118090516806001</v>
      </c>
      <c r="DG443" s="43">
        <f t="shared" si="226"/>
        <v>0.26279999999999998</v>
      </c>
      <c r="DH443" s="44">
        <v>12915825.774308899</v>
      </c>
      <c r="DI443" s="38">
        <f t="shared" si="227"/>
        <v>12.9158257743089</v>
      </c>
      <c r="DO443" s="38">
        <f t="shared" si="228"/>
        <v>0.26279999999999998</v>
      </c>
      <c r="DQ443" s="39">
        <f t="shared" si="229"/>
        <v>0</v>
      </c>
    </row>
    <row r="444" spans="1:121" x14ac:dyDescent="0.25">
      <c r="A444" s="1">
        <v>5268.2820000000002</v>
      </c>
      <c r="E444" s="1">
        <v>4642</v>
      </c>
      <c r="F444" s="1">
        <v>4642</v>
      </c>
      <c r="G444" s="1"/>
      <c r="H444" s="1">
        <v>2590.085</v>
      </c>
      <c r="I444" s="1">
        <v>855.47900000000004</v>
      </c>
      <c r="J444" s="1"/>
      <c r="K444" s="1">
        <v>-130.208</v>
      </c>
      <c r="L444" s="1">
        <v>-118.622</v>
      </c>
      <c r="M444" s="1"/>
      <c r="N444" s="1"/>
      <c r="O444" s="1">
        <v>-983.673</v>
      </c>
      <c r="P444" s="1"/>
      <c r="Q444" s="1">
        <v>2659.4679999999998</v>
      </c>
      <c r="R444" s="1">
        <v>5753.9440000000004</v>
      </c>
      <c r="S444" s="1">
        <v>-23.81</v>
      </c>
      <c r="T444" s="1">
        <v>-41.006</v>
      </c>
      <c r="U444" s="1">
        <v>-20.347999999999999</v>
      </c>
      <c r="V444" s="1">
        <v>-0.14199999999999999</v>
      </c>
      <c r="W444" s="1">
        <v>6.1020000000000003</v>
      </c>
      <c r="X444" s="1">
        <v>7.4889999999999999</v>
      </c>
      <c r="Y444" s="1">
        <v>16.283999999999999</v>
      </c>
      <c r="Z444" s="1">
        <v>7.1689999999999996</v>
      </c>
      <c r="AA444" s="30">
        <v>5268.2820000000002</v>
      </c>
      <c r="AB444" s="1">
        <v>1392.077</v>
      </c>
      <c r="AC444" s="1">
        <v>5176.7179999999998</v>
      </c>
      <c r="AD444" s="1">
        <v>1243.7429999999999</v>
      </c>
      <c r="AH444">
        <f t="shared" si="204"/>
        <v>23.81</v>
      </c>
      <c r="AI444" s="1">
        <f t="shared" si="205"/>
        <v>41.006</v>
      </c>
      <c r="AJ444">
        <f t="shared" si="206"/>
        <v>20.347999999999999</v>
      </c>
      <c r="AK444">
        <f t="shared" si="207"/>
        <v>0.14199999999999999</v>
      </c>
      <c r="AL444">
        <f t="shared" si="208"/>
        <v>-6.1020000000000003</v>
      </c>
      <c r="AM444">
        <f t="shared" si="209"/>
        <v>-7.4889999999999999</v>
      </c>
      <c r="AN444" s="1">
        <v>5268.2820000000002</v>
      </c>
      <c r="AO444" s="1">
        <f t="shared" si="210"/>
        <v>52.68282</v>
      </c>
      <c r="AP444" s="1">
        <v>1392.077</v>
      </c>
      <c r="AQ444" s="1">
        <v>5176.7179999999998</v>
      </c>
      <c r="AR444" s="1">
        <v>1243.7429999999999</v>
      </c>
      <c r="AS444" s="4">
        <f t="shared" si="211"/>
        <v>-56.770000000000437</v>
      </c>
      <c r="AU444" s="17">
        <f t="shared" si="212"/>
        <v>13.224731500000001</v>
      </c>
      <c r="AV444" s="17">
        <f t="shared" si="213"/>
        <v>25.537318499999998</v>
      </c>
      <c r="AW444" s="17">
        <f t="shared" si="214"/>
        <v>-25.537318499999998</v>
      </c>
      <c r="AY444" s="4">
        <f t="shared" si="202"/>
        <v>5.1307290697674417E-5</v>
      </c>
      <c r="AZ444" s="4">
        <f t="shared" si="203"/>
        <v>1.0838374999999998E-4</v>
      </c>
      <c r="BA444" s="38">
        <f t="shared" si="215"/>
        <v>5.1307290697674417E-2</v>
      </c>
      <c r="BB444" s="39">
        <f t="shared" si="216"/>
        <v>0.10838374999999999</v>
      </c>
      <c r="BC444" s="1">
        <f t="shared" si="233"/>
        <v>0.12551275254437785</v>
      </c>
      <c r="BD444" s="1">
        <f t="shared" si="217"/>
        <v>-0.24236856056680334</v>
      </c>
      <c r="BF444" s="18">
        <f t="shared" si="218"/>
        <v>21.38922492</v>
      </c>
      <c r="BG444" s="18">
        <f t="shared" si="219"/>
        <v>9.9043701600000009</v>
      </c>
      <c r="BI444" s="21">
        <f t="shared" si="220"/>
        <v>38.171057859912395</v>
      </c>
      <c r="BJ444" s="21">
        <f t="shared" si="221"/>
        <v>357.83889422000351</v>
      </c>
      <c r="CB444" s="33">
        <v>2.6340000000000001E-4</v>
      </c>
      <c r="CC444" s="40">
        <f t="shared" si="230"/>
        <v>0.26340000000000002</v>
      </c>
      <c r="CJ444" s="1">
        <v>2659.4679999999998</v>
      </c>
      <c r="CK444">
        <f t="shared" si="231"/>
        <v>17658.331999999999</v>
      </c>
      <c r="CM444" s="1">
        <v>2590.085</v>
      </c>
      <c r="CN444">
        <f t="shared" si="232"/>
        <v>7969.3749999999991</v>
      </c>
      <c r="CT444">
        <v>2.6340000000000001E-4</v>
      </c>
      <c r="CU444">
        <v>12749081.5293981</v>
      </c>
      <c r="CV444" s="33">
        <f t="shared" si="222"/>
        <v>12.749081529398101</v>
      </c>
      <c r="CY444" s="41">
        <f t="shared" si="223"/>
        <v>0.26340000000000002</v>
      </c>
      <c r="CZ444">
        <v>13137880.795608301</v>
      </c>
      <c r="DA444" s="33">
        <f t="shared" si="224"/>
        <v>13.1378807956083</v>
      </c>
      <c r="DC444">
        <v>2.6340000000000001E-4</v>
      </c>
      <c r="DD444">
        <v>13121606.6137936</v>
      </c>
      <c r="DE444">
        <f t="shared" si="225"/>
        <v>13.121606613793601</v>
      </c>
      <c r="DG444" s="43">
        <f t="shared" si="226"/>
        <v>0.26340000000000002</v>
      </c>
      <c r="DH444" s="44">
        <v>12919267.0462774</v>
      </c>
      <c r="DI444" s="38">
        <f t="shared" si="227"/>
        <v>12.919267046277399</v>
      </c>
      <c r="DO444" s="38">
        <f t="shared" si="228"/>
        <v>0.26340000000000002</v>
      </c>
      <c r="DQ444" s="39">
        <f t="shared" si="229"/>
        <v>0</v>
      </c>
    </row>
    <row r="445" spans="1:121" x14ac:dyDescent="0.25">
      <c r="A445" s="1">
        <v>5266.1459999999997</v>
      </c>
      <c r="E445" s="1">
        <v>4643</v>
      </c>
      <c r="F445" s="1">
        <v>4643</v>
      </c>
      <c r="G445" s="1"/>
      <c r="H445" s="1">
        <v>2570.348</v>
      </c>
      <c r="I445" s="1">
        <v>855.47900000000004</v>
      </c>
      <c r="J445" s="1"/>
      <c r="K445" s="1">
        <v>-130.208</v>
      </c>
      <c r="L445" s="1">
        <v>-119.571</v>
      </c>
      <c r="M445" s="1"/>
      <c r="N445" s="1"/>
      <c r="O445" s="1">
        <v>-983.19799999999998</v>
      </c>
      <c r="P445" s="1"/>
      <c r="Q445" s="1">
        <v>2642.19</v>
      </c>
      <c r="R445" s="1">
        <v>5719.3379999999997</v>
      </c>
      <c r="S445" s="1">
        <v>-23.81</v>
      </c>
      <c r="T445" s="1">
        <v>-41.006</v>
      </c>
      <c r="U445" s="1">
        <v>-20.343</v>
      </c>
      <c r="V445" s="1">
        <v>-0.14199999999999999</v>
      </c>
      <c r="W445" s="1">
        <v>6.1070000000000002</v>
      </c>
      <c r="X445" s="1">
        <v>7.4829999999999997</v>
      </c>
      <c r="Y445" s="1">
        <v>16.288</v>
      </c>
      <c r="Z445" s="1">
        <v>7.165</v>
      </c>
      <c r="AA445" s="30">
        <v>5266.1459999999997</v>
      </c>
      <c r="AB445" s="1">
        <v>1382.92</v>
      </c>
      <c r="AC445" s="1">
        <v>5168.7830000000004</v>
      </c>
      <c r="AD445" s="1">
        <v>1244.048</v>
      </c>
      <c r="AH445">
        <f t="shared" si="204"/>
        <v>23.81</v>
      </c>
      <c r="AI445" s="1">
        <f t="shared" si="205"/>
        <v>41.006</v>
      </c>
      <c r="AJ445">
        <f t="shared" si="206"/>
        <v>20.343</v>
      </c>
      <c r="AK445">
        <f t="shared" si="207"/>
        <v>0.14199999999999999</v>
      </c>
      <c r="AL445">
        <f t="shared" si="208"/>
        <v>-6.1070000000000002</v>
      </c>
      <c r="AM445">
        <f t="shared" si="209"/>
        <v>-7.4829999999999997</v>
      </c>
      <c r="AN445" s="1">
        <v>5266.1459999999997</v>
      </c>
      <c r="AO445" s="1">
        <f t="shared" si="210"/>
        <v>52.661459999999998</v>
      </c>
      <c r="AP445" s="1">
        <v>1382.92</v>
      </c>
      <c r="AQ445" s="1">
        <v>5168.7830000000004</v>
      </c>
      <c r="AR445" s="1">
        <v>1244.048</v>
      </c>
      <c r="AS445" s="4">
        <f t="shared" si="211"/>
        <v>-41.509000000000924</v>
      </c>
      <c r="AU445" s="17">
        <f t="shared" si="212"/>
        <v>13.137740000000001</v>
      </c>
      <c r="AV445" s="17">
        <f t="shared" si="213"/>
        <v>25.694519999999997</v>
      </c>
      <c r="AW445" s="17">
        <f t="shared" si="214"/>
        <v>-25.694519999999997</v>
      </c>
      <c r="AY445" s="4">
        <f t="shared" si="202"/>
        <v>5.1422040697674414E-5</v>
      </c>
      <c r="AZ445" s="4">
        <f t="shared" si="203"/>
        <v>1.0848144186046513E-4</v>
      </c>
      <c r="BA445" s="38">
        <f t="shared" si="215"/>
        <v>5.1422040697674413E-2</v>
      </c>
      <c r="BB445" s="39">
        <f t="shared" si="216"/>
        <v>0.10848144186046514</v>
      </c>
      <c r="BC445" s="1">
        <f t="shared" si="233"/>
        <v>0.12473771141172313</v>
      </c>
      <c r="BD445" s="1">
        <f t="shared" si="217"/>
        <v>-0.24395943447067361</v>
      </c>
      <c r="BF445" s="18">
        <f t="shared" si="218"/>
        <v>21.38055276</v>
      </c>
      <c r="BG445" s="18">
        <f t="shared" si="219"/>
        <v>9.900354479999999</v>
      </c>
      <c r="BI445" s="21">
        <f t="shared" si="220"/>
        <v>38.552851521318665</v>
      </c>
      <c r="BJ445" s="21">
        <f t="shared" si="221"/>
        <v>359.53131326667409</v>
      </c>
      <c r="CB445" s="33">
        <v>2.6400000000000002E-4</v>
      </c>
      <c r="CC445" s="40">
        <f t="shared" si="230"/>
        <v>0.26400000000000001</v>
      </c>
      <c r="CJ445" s="1">
        <v>2642.19</v>
      </c>
      <c r="CK445">
        <f t="shared" si="231"/>
        <v>17675.61</v>
      </c>
      <c r="CM445" s="1">
        <v>2570.348</v>
      </c>
      <c r="CN445">
        <f t="shared" si="232"/>
        <v>7989.1119999999992</v>
      </c>
      <c r="CT445">
        <v>2.6400000000000002E-4</v>
      </c>
      <c r="CU445">
        <v>12675629.9595447</v>
      </c>
      <c r="CV445" s="33">
        <f t="shared" si="222"/>
        <v>12.6756299595447</v>
      </c>
      <c r="CY445" s="41">
        <f t="shared" si="223"/>
        <v>0.26400000000000001</v>
      </c>
      <c r="CZ445">
        <v>13141378.450544501</v>
      </c>
      <c r="DA445" s="33">
        <f t="shared" si="224"/>
        <v>13.141378450544501</v>
      </c>
      <c r="DC445">
        <v>2.6400000000000002E-4</v>
      </c>
      <c r="DD445">
        <v>13125115.9254194</v>
      </c>
      <c r="DE445">
        <f t="shared" si="225"/>
        <v>13.125115925419399</v>
      </c>
      <c r="DG445" s="43">
        <f t="shared" si="226"/>
        <v>0.26400000000000001</v>
      </c>
      <c r="DH445" s="44">
        <v>12922701.5328841</v>
      </c>
      <c r="DI445" s="38">
        <f t="shared" si="227"/>
        <v>12.922701532884101</v>
      </c>
      <c r="DO445" s="38">
        <f t="shared" si="228"/>
        <v>0.26400000000000001</v>
      </c>
      <c r="DQ445" s="39">
        <f t="shared" si="229"/>
        <v>0</v>
      </c>
    </row>
    <row r="446" spans="1:121" x14ac:dyDescent="0.25">
      <c r="A446" s="1">
        <v>5266.1459999999997</v>
      </c>
      <c r="E446" s="1">
        <v>4644</v>
      </c>
      <c r="F446" s="1">
        <v>4644</v>
      </c>
      <c r="G446" s="1"/>
      <c r="H446" s="1">
        <v>2551.5729999999999</v>
      </c>
      <c r="I446" s="1">
        <v>852.13199999999995</v>
      </c>
      <c r="J446" s="1"/>
      <c r="K446" s="1">
        <v>-130.684</v>
      </c>
      <c r="L446" s="1">
        <v>-117.673</v>
      </c>
      <c r="M446" s="1">
        <v>13006.528</v>
      </c>
      <c r="N446" s="1"/>
      <c r="O446" s="1">
        <v>-986.04899999999998</v>
      </c>
      <c r="P446" s="1"/>
      <c r="Q446" s="1">
        <v>2625.393</v>
      </c>
      <c r="R446" s="1">
        <v>5695.308</v>
      </c>
      <c r="S446" s="1">
        <v>-23.81</v>
      </c>
      <c r="T446" s="1">
        <v>-41.015999999999998</v>
      </c>
      <c r="U446" s="1">
        <v>-20.356999999999999</v>
      </c>
      <c r="V446" s="1">
        <v>-0.14199999999999999</v>
      </c>
      <c r="W446" s="1">
        <v>6.1020000000000003</v>
      </c>
      <c r="X446" s="1">
        <v>7.4829999999999997</v>
      </c>
      <c r="Y446" s="1">
        <v>16.291</v>
      </c>
      <c r="Z446" s="1">
        <v>7.1689999999999996</v>
      </c>
      <c r="AA446" s="30">
        <v>5266.1459999999997</v>
      </c>
      <c r="AB446" s="1">
        <v>1382.615</v>
      </c>
      <c r="AC446" s="1">
        <v>5166.6459999999997</v>
      </c>
      <c r="AD446" s="1">
        <v>1241.3009999999999</v>
      </c>
      <c r="AH446">
        <f t="shared" si="204"/>
        <v>23.81</v>
      </c>
      <c r="AI446" s="1">
        <f t="shared" si="205"/>
        <v>41.015999999999998</v>
      </c>
      <c r="AJ446">
        <f t="shared" si="206"/>
        <v>20.356999999999999</v>
      </c>
      <c r="AK446">
        <f t="shared" si="207"/>
        <v>0.14199999999999999</v>
      </c>
      <c r="AL446">
        <f t="shared" si="208"/>
        <v>-6.1020000000000003</v>
      </c>
      <c r="AM446">
        <f t="shared" si="209"/>
        <v>-7.4829999999999997</v>
      </c>
      <c r="AN446" s="1">
        <v>5266.1459999999997</v>
      </c>
      <c r="AO446" s="1">
        <f t="shared" si="210"/>
        <v>52.661459999999998</v>
      </c>
      <c r="AP446" s="1">
        <v>1382.615</v>
      </c>
      <c r="AQ446" s="1">
        <v>5166.6459999999997</v>
      </c>
      <c r="AR446" s="1">
        <v>1241.3009999999999</v>
      </c>
      <c r="AS446" s="4">
        <f t="shared" si="211"/>
        <v>-41.813999999999396</v>
      </c>
      <c r="AU446" s="17">
        <f t="shared" si="212"/>
        <v>13.1348425</v>
      </c>
      <c r="AV446" s="17">
        <f t="shared" si="213"/>
        <v>25.700467500000002</v>
      </c>
      <c r="AW446" s="17">
        <f t="shared" si="214"/>
        <v>-25.700467500000002</v>
      </c>
      <c r="AY446" s="4">
        <f t="shared" si="202"/>
        <v>5.1511738372093016E-5</v>
      </c>
      <c r="AZ446" s="4">
        <f t="shared" si="203"/>
        <v>1.0859567441860465E-4</v>
      </c>
      <c r="BA446" s="38">
        <f t="shared" si="215"/>
        <v>5.1511738372093017E-2</v>
      </c>
      <c r="BB446" s="39">
        <f t="shared" si="216"/>
        <v>0.10859567441860465</v>
      </c>
      <c r="BC446" s="1">
        <f t="shared" si="233"/>
        <v>0.12471020078060882</v>
      </c>
      <c r="BD446" s="1">
        <f t="shared" si="217"/>
        <v>-0.24401590366085563</v>
      </c>
      <c r="BF446" s="18">
        <f t="shared" si="218"/>
        <v>21.38055276</v>
      </c>
      <c r="BG446" s="18">
        <f t="shared" si="219"/>
        <v>9.900354479999999</v>
      </c>
      <c r="BI446" s="21">
        <f t="shared" si="220"/>
        <v>38.566403556350338</v>
      </c>
      <c r="BJ446" s="21">
        <f t="shared" si="221"/>
        <v>359.59138687325066</v>
      </c>
      <c r="CB446" s="33">
        <v>2.6459999999999998E-4</v>
      </c>
      <c r="CC446" s="40">
        <f t="shared" si="230"/>
        <v>0.2646</v>
      </c>
      <c r="CJ446" s="1">
        <v>2625.393</v>
      </c>
      <c r="CK446">
        <f t="shared" si="231"/>
        <v>17692.406999999999</v>
      </c>
      <c r="CM446" s="1">
        <v>2551.5729999999999</v>
      </c>
      <c r="CN446">
        <f t="shared" si="232"/>
        <v>8007.8869999999988</v>
      </c>
      <c r="CT446">
        <v>2.6459999999999998E-4</v>
      </c>
      <c r="CU446">
        <v>12602190.5616803</v>
      </c>
      <c r="CV446" s="33">
        <f t="shared" si="222"/>
        <v>12.602190561680301</v>
      </c>
      <c r="CY446" s="41">
        <f t="shared" si="223"/>
        <v>0.2646</v>
      </c>
      <c r="CZ446">
        <v>13144868.917393601</v>
      </c>
      <c r="DA446" s="33">
        <f t="shared" si="224"/>
        <v>13.1448689173936</v>
      </c>
      <c r="DC446">
        <v>2.6459999999999998E-4</v>
      </c>
      <c r="DD446">
        <v>13128618.4581533</v>
      </c>
      <c r="DE446">
        <f t="shared" si="225"/>
        <v>13.1286184581533</v>
      </c>
      <c r="DG446" s="43">
        <f t="shared" si="226"/>
        <v>0.2646</v>
      </c>
      <c r="DH446" s="44">
        <v>12926129.2405989</v>
      </c>
      <c r="DI446" s="38">
        <f t="shared" si="227"/>
        <v>12.9261292405989</v>
      </c>
      <c r="DO446" s="38">
        <f t="shared" si="228"/>
        <v>0.2646</v>
      </c>
      <c r="DQ446" s="39">
        <f t="shared" si="229"/>
        <v>0</v>
      </c>
    </row>
    <row r="447" spans="1:121" x14ac:dyDescent="0.25">
      <c r="A447" s="1">
        <v>5263.0940000000001</v>
      </c>
      <c r="E447" s="1">
        <v>4645</v>
      </c>
      <c r="F447" s="1">
        <v>4645</v>
      </c>
      <c r="G447" s="1"/>
      <c r="H447" s="1">
        <v>2535.6880000000001</v>
      </c>
      <c r="I447" s="1">
        <v>851.654</v>
      </c>
      <c r="J447" s="1"/>
      <c r="K447" s="1">
        <v>-130.684</v>
      </c>
      <c r="L447" s="1">
        <v>-117.673</v>
      </c>
      <c r="M447" s="1"/>
      <c r="N447" s="1"/>
      <c r="O447" s="1">
        <v>-990.80100000000004</v>
      </c>
      <c r="P447" s="1"/>
      <c r="Q447" s="1">
        <v>2610.5169999999998</v>
      </c>
      <c r="R447" s="1">
        <v>5661.6670000000004</v>
      </c>
      <c r="S447" s="1">
        <v>-23.806000000000001</v>
      </c>
      <c r="T447" s="1">
        <v>-41.011000000000003</v>
      </c>
      <c r="U447" s="1">
        <v>-20.343</v>
      </c>
      <c r="V447" s="1">
        <v>-0.13700000000000001</v>
      </c>
      <c r="W447" s="1">
        <v>6.1120000000000001</v>
      </c>
      <c r="X447" s="1">
        <v>7.4779999999999998</v>
      </c>
      <c r="Y447" s="1">
        <v>16.288</v>
      </c>
      <c r="Z447" s="1">
        <v>7.165</v>
      </c>
      <c r="AA447" s="30">
        <v>5263.0940000000001</v>
      </c>
      <c r="AB447" s="1">
        <v>1382.615</v>
      </c>
      <c r="AC447" s="1">
        <v>5166.6459999999997</v>
      </c>
      <c r="AD447" s="1">
        <v>1233.671</v>
      </c>
      <c r="AH447">
        <f t="shared" si="204"/>
        <v>23.806000000000001</v>
      </c>
      <c r="AI447" s="1">
        <f t="shared" si="205"/>
        <v>41.011000000000003</v>
      </c>
      <c r="AJ447">
        <f t="shared" si="206"/>
        <v>20.343</v>
      </c>
      <c r="AK447">
        <f t="shared" si="207"/>
        <v>0.13700000000000001</v>
      </c>
      <c r="AL447">
        <f t="shared" si="208"/>
        <v>-6.1120000000000001</v>
      </c>
      <c r="AM447">
        <f t="shared" si="209"/>
        <v>-7.4779999999999998</v>
      </c>
      <c r="AN447" s="1">
        <v>5263.0940000000001</v>
      </c>
      <c r="AO447" s="1">
        <f t="shared" si="210"/>
        <v>52.630940000000002</v>
      </c>
      <c r="AP447" s="1">
        <v>1382.615</v>
      </c>
      <c r="AQ447" s="1">
        <v>5166.6459999999997</v>
      </c>
      <c r="AR447" s="1">
        <v>1233.671</v>
      </c>
      <c r="AS447" s="4">
        <f t="shared" si="211"/>
        <v>-52.495999999999185</v>
      </c>
      <c r="AU447" s="17">
        <f t="shared" si="212"/>
        <v>13.1348425</v>
      </c>
      <c r="AV447" s="17">
        <f t="shared" si="213"/>
        <v>25.669947500000006</v>
      </c>
      <c r="AW447" s="17">
        <f t="shared" si="214"/>
        <v>-25.669947500000006</v>
      </c>
      <c r="AY447" s="4">
        <f t="shared" si="202"/>
        <v>5.1601313953488366E-5</v>
      </c>
      <c r="AZ447" s="4">
        <f t="shared" si="203"/>
        <v>1.0870979069767441E-4</v>
      </c>
      <c r="BA447" s="38">
        <f t="shared" si="215"/>
        <v>5.1601313953488367E-2</v>
      </c>
      <c r="BB447" s="39">
        <f t="shared" si="216"/>
        <v>0.10870979069767442</v>
      </c>
      <c r="BC447" s="1">
        <f t="shared" si="233"/>
        <v>0.12478251860977592</v>
      </c>
      <c r="BD447" s="1">
        <f t="shared" si="217"/>
        <v>-0.24386746180098634</v>
      </c>
      <c r="BF447" s="18">
        <f t="shared" si="218"/>
        <v>21.368161640000004</v>
      </c>
      <c r="BG447" s="18">
        <f t="shared" si="219"/>
        <v>9.8946167200000001</v>
      </c>
      <c r="BI447" s="21">
        <f t="shared" si="220"/>
        <v>38.530779009962615</v>
      </c>
      <c r="BJ447" s="21">
        <f t="shared" si="221"/>
        <v>359.43347000104927</v>
      </c>
      <c r="CB447" s="33">
        <v>2.652E-4</v>
      </c>
      <c r="CC447" s="40">
        <f t="shared" si="230"/>
        <v>0.26519999999999999</v>
      </c>
      <c r="CJ447" s="1">
        <v>2610.5169999999998</v>
      </c>
      <c r="CK447">
        <f t="shared" si="231"/>
        <v>17707.282999999999</v>
      </c>
      <c r="CM447" s="1">
        <v>2535.6880000000001</v>
      </c>
      <c r="CN447">
        <f t="shared" si="232"/>
        <v>8023.771999999999</v>
      </c>
      <c r="CT447">
        <v>2.652E-4</v>
      </c>
      <c r="CU447">
        <v>12605638.508938599</v>
      </c>
      <c r="CV447" s="33">
        <f t="shared" si="222"/>
        <v>12.605638508938599</v>
      </c>
      <c r="CY447" s="41">
        <f t="shared" si="223"/>
        <v>0.26519999999999999</v>
      </c>
      <c r="CZ447">
        <v>13148352.2017025</v>
      </c>
      <c r="DA447" s="33">
        <f t="shared" si="224"/>
        <v>13.148352201702499</v>
      </c>
      <c r="DC447">
        <v>2.652E-4</v>
      </c>
      <c r="DD447">
        <v>13132114.2184567</v>
      </c>
      <c r="DE447">
        <f t="shared" si="225"/>
        <v>13.132114218456701</v>
      </c>
      <c r="DG447" s="43">
        <f t="shared" si="226"/>
        <v>0.26519999999999999</v>
      </c>
      <c r="DH447" s="44">
        <v>12929550.1758832</v>
      </c>
      <c r="DI447" s="38">
        <f t="shared" si="227"/>
        <v>12.9295501758832</v>
      </c>
      <c r="DO447" s="38">
        <f t="shared" si="228"/>
        <v>0.26519999999999999</v>
      </c>
      <c r="DQ447" s="39">
        <f t="shared" si="229"/>
        <v>0</v>
      </c>
    </row>
    <row r="448" spans="1:121" x14ac:dyDescent="0.25">
      <c r="A448" s="1">
        <v>5255.7690000000002</v>
      </c>
      <c r="E448" s="1">
        <v>4646</v>
      </c>
      <c r="F448" s="1">
        <v>4646</v>
      </c>
      <c r="G448" s="1"/>
      <c r="H448" s="1">
        <v>2517.8780000000002</v>
      </c>
      <c r="I448" s="1">
        <v>850.22</v>
      </c>
      <c r="J448" s="1"/>
      <c r="K448" s="1">
        <v>-131.161</v>
      </c>
      <c r="L448" s="1">
        <v>-118.148</v>
      </c>
      <c r="M448" s="1"/>
      <c r="N448" s="1"/>
      <c r="O448" s="1">
        <v>-990.32600000000002</v>
      </c>
      <c r="P448" s="1"/>
      <c r="Q448" s="1">
        <v>2594.201</v>
      </c>
      <c r="R448" s="1">
        <v>5638.12</v>
      </c>
      <c r="S448" s="1">
        <v>-23.81</v>
      </c>
      <c r="T448" s="1">
        <v>-41.011000000000003</v>
      </c>
      <c r="U448" s="1">
        <v>-20.353000000000002</v>
      </c>
      <c r="V448" s="1">
        <v>-0.13200000000000001</v>
      </c>
      <c r="W448" s="1">
        <v>6.1070000000000002</v>
      </c>
      <c r="X448" s="1">
        <v>7.4829999999999997</v>
      </c>
      <c r="Y448" s="1">
        <v>16.283999999999999</v>
      </c>
      <c r="Z448" s="1">
        <v>7.1689999999999996</v>
      </c>
      <c r="AA448" s="30">
        <v>5255.7690000000002</v>
      </c>
      <c r="AB448" s="1">
        <v>1382.31</v>
      </c>
      <c r="AC448" s="1">
        <v>5166.9520000000002</v>
      </c>
      <c r="AD448" s="1">
        <v>1233.671</v>
      </c>
      <c r="AH448">
        <f t="shared" si="204"/>
        <v>23.81</v>
      </c>
      <c r="AI448" s="1">
        <f t="shared" si="205"/>
        <v>41.011000000000003</v>
      </c>
      <c r="AJ448">
        <f t="shared" si="206"/>
        <v>20.353000000000002</v>
      </c>
      <c r="AK448">
        <f t="shared" si="207"/>
        <v>0.13200000000000001</v>
      </c>
      <c r="AL448">
        <f t="shared" si="208"/>
        <v>-6.1070000000000002</v>
      </c>
      <c r="AM448">
        <f t="shared" si="209"/>
        <v>-7.4829999999999997</v>
      </c>
      <c r="AN448" s="1">
        <v>5255.7690000000002</v>
      </c>
      <c r="AO448" s="1">
        <f t="shared" si="210"/>
        <v>52.557690000000001</v>
      </c>
      <c r="AP448" s="1">
        <v>1382.31</v>
      </c>
      <c r="AQ448" s="1">
        <v>5166.9520000000002</v>
      </c>
      <c r="AR448" s="1">
        <v>1233.671</v>
      </c>
      <c r="AS448" s="4">
        <f t="shared" si="211"/>
        <v>-59.821999999999207</v>
      </c>
      <c r="AU448" s="17">
        <f t="shared" si="212"/>
        <v>13.131944999999998</v>
      </c>
      <c r="AV448" s="17">
        <f t="shared" si="213"/>
        <v>25.602645000000003</v>
      </c>
      <c r="AW448" s="17">
        <f t="shared" si="214"/>
        <v>-25.602645000000003</v>
      </c>
      <c r="AY448" s="4">
        <f t="shared" si="202"/>
        <v>5.1696523255813937E-5</v>
      </c>
      <c r="AZ448" s="4">
        <f t="shared" si="203"/>
        <v>1.0880188953488372E-4</v>
      </c>
      <c r="BA448" s="38">
        <f t="shared" si="215"/>
        <v>5.1696523255813934E-2</v>
      </c>
      <c r="BB448" s="39">
        <f t="shared" si="216"/>
        <v>0.10880188953488372</v>
      </c>
      <c r="BC448" s="1">
        <f t="shared" si="233"/>
        <v>0.12492886388271629</v>
      </c>
      <c r="BD448" s="1">
        <f t="shared" si="217"/>
        <v>-0.24356706887231916</v>
      </c>
      <c r="BF448" s="18">
        <f t="shared" si="218"/>
        <v>21.338422140000002</v>
      </c>
      <c r="BG448" s="18">
        <f t="shared" si="219"/>
        <v>9.8808457200000017</v>
      </c>
      <c r="BI448" s="21">
        <f t="shared" si="220"/>
        <v>38.458687742504296</v>
      </c>
      <c r="BJ448" s="21">
        <f t="shared" si="221"/>
        <v>359.11390305565868</v>
      </c>
      <c r="CB448" s="33">
        <v>2.6580000000000001E-4</v>
      </c>
      <c r="CC448" s="40">
        <f t="shared" si="230"/>
        <v>0.26580000000000004</v>
      </c>
      <c r="CJ448" s="1">
        <v>2594.201</v>
      </c>
      <c r="CK448">
        <f t="shared" si="231"/>
        <v>17723.598999999998</v>
      </c>
      <c r="CM448" s="1">
        <v>2517.8780000000002</v>
      </c>
      <c r="CN448">
        <f t="shared" si="232"/>
        <v>8041.5819999999985</v>
      </c>
      <c r="CT448">
        <v>2.6580000000000001E-4</v>
      </c>
      <c r="CU448">
        <v>12532160.2632658</v>
      </c>
      <c r="CV448" s="33">
        <f t="shared" si="222"/>
        <v>12.5321602632658</v>
      </c>
      <c r="CY448" s="41">
        <f t="shared" si="223"/>
        <v>0.26580000000000004</v>
      </c>
      <c r="CZ448">
        <v>13151828.309011901</v>
      </c>
      <c r="DA448" s="33">
        <f t="shared" si="224"/>
        <v>13.151828309011901</v>
      </c>
      <c r="DC448">
        <v>2.6580000000000001E-4</v>
      </c>
      <c r="DD448">
        <v>13135603.212782299</v>
      </c>
      <c r="DE448">
        <f t="shared" si="225"/>
        <v>13.1356032127823</v>
      </c>
      <c r="DG448" s="43">
        <f t="shared" si="226"/>
        <v>0.26580000000000004</v>
      </c>
      <c r="DH448" s="44">
        <v>12932964.3451898</v>
      </c>
      <c r="DI448" s="38">
        <f t="shared" si="227"/>
        <v>12.9329643451898</v>
      </c>
      <c r="DO448" s="38">
        <f t="shared" si="228"/>
        <v>0.26580000000000004</v>
      </c>
      <c r="DQ448" s="39">
        <f t="shared" si="229"/>
        <v>0</v>
      </c>
    </row>
    <row r="449" spans="1:121" x14ac:dyDescent="0.25">
      <c r="A449" s="1">
        <v>5256.0739999999996</v>
      </c>
      <c r="E449" s="1">
        <v>4647</v>
      </c>
      <c r="F449" s="1">
        <v>4647</v>
      </c>
      <c r="G449" s="1"/>
      <c r="H449" s="1">
        <v>2502.4749999999999</v>
      </c>
      <c r="I449" s="1">
        <v>848.78599999999994</v>
      </c>
      <c r="J449" s="1"/>
      <c r="K449" s="1">
        <v>-130.208</v>
      </c>
      <c r="L449" s="1">
        <v>-118.148</v>
      </c>
      <c r="M449" s="1"/>
      <c r="N449" s="1"/>
      <c r="O449" s="1">
        <v>-992.22699999999998</v>
      </c>
      <c r="P449" s="1"/>
      <c r="Q449" s="1">
        <v>2579.8049999999998</v>
      </c>
      <c r="R449" s="1">
        <v>5607.8459999999995</v>
      </c>
      <c r="S449" s="1">
        <v>-23.82</v>
      </c>
      <c r="T449" s="1">
        <v>-41.006</v>
      </c>
      <c r="U449" s="1">
        <v>-20.353000000000002</v>
      </c>
      <c r="V449" s="1">
        <v>-0.13700000000000001</v>
      </c>
      <c r="W449" s="1">
        <v>6.1020000000000003</v>
      </c>
      <c r="X449" s="1">
        <v>7.4829999999999997</v>
      </c>
      <c r="Y449" s="1">
        <v>16.288</v>
      </c>
      <c r="Z449" s="1">
        <v>7.1689999999999996</v>
      </c>
      <c r="AA449" s="30">
        <v>5256.0739999999996</v>
      </c>
      <c r="AB449" s="1">
        <v>1382.31</v>
      </c>
      <c r="AC449" s="1">
        <v>5166.3410000000003</v>
      </c>
      <c r="AD449" s="1">
        <v>1233.671</v>
      </c>
      <c r="AH449">
        <f t="shared" si="204"/>
        <v>23.82</v>
      </c>
      <c r="AI449" s="1">
        <f t="shared" si="205"/>
        <v>41.006</v>
      </c>
      <c r="AJ449">
        <f t="shared" si="206"/>
        <v>20.353000000000002</v>
      </c>
      <c r="AK449">
        <f t="shared" si="207"/>
        <v>0.13700000000000001</v>
      </c>
      <c r="AL449">
        <f t="shared" si="208"/>
        <v>-6.1020000000000003</v>
      </c>
      <c r="AM449">
        <f t="shared" si="209"/>
        <v>-7.4829999999999997</v>
      </c>
      <c r="AN449" s="1">
        <v>5256.0739999999996</v>
      </c>
      <c r="AO449" s="1">
        <f t="shared" si="210"/>
        <v>52.560739999999996</v>
      </c>
      <c r="AP449" s="1">
        <v>1382.31</v>
      </c>
      <c r="AQ449" s="1">
        <v>5166.3410000000003</v>
      </c>
      <c r="AR449" s="1">
        <v>1233.671</v>
      </c>
      <c r="AS449" s="4">
        <f t="shared" si="211"/>
        <v>-58.906000000000859</v>
      </c>
      <c r="AU449" s="17">
        <f t="shared" si="212"/>
        <v>13.131944999999998</v>
      </c>
      <c r="AV449" s="17">
        <f t="shared" si="213"/>
        <v>25.605694999999997</v>
      </c>
      <c r="AW449" s="17">
        <f t="shared" si="214"/>
        <v>-25.605694999999997</v>
      </c>
      <c r="AY449" s="4">
        <f t="shared" si="202"/>
        <v>5.177773837209301E-5</v>
      </c>
      <c r="AZ449" s="4">
        <f t="shared" si="203"/>
        <v>1.0889663953488371E-4</v>
      </c>
      <c r="BA449" s="38">
        <f t="shared" si="215"/>
        <v>5.1777738372093013E-2</v>
      </c>
      <c r="BB449" s="39">
        <f t="shared" si="216"/>
        <v>0.10889663953488371</v>
      </c>
      <c r="BC449" s="1">
        <f t="shared" si="233"/>
        <v>0.12492161449781719</v>
      </c>
      <c r="BD449" s="1">
        <f t="shared" si="217"/>
        <v>-0.243581949188691</v>
      </c>
      <c r="BF449" s="18">
        <f t="shared" si="218"/>
        <v>21.339660439999999</v>
      </c>
      <c r="BG449" s="18">
        <f t="shared" si="219"/>
        <v>9.8814191199999986</v>
      </c>
      <c r="BI449" s="21">
        <f t="shared" si="220"/>
        <v>38.46225886807035</v>
      </c>
      <c r="BJ449" s="21">
        <f t="shared" si="221"/>
        <v>359.12973317945853</v>
      </c>
      <c r="CB449" s="33">
        <v>2.6640000000000002E-4</v>
      </c>
      <c r="CC449" s="40">
        <f t="shared" si="230"/>
        <v>0.26640000000000003</v>
      </c>
      <c r="CJ449" s="1">
        <v>2579.8049999999998</v>
      </c>
      <c r="CK449">
        <f t="shared" si="231"/>
        <v>17737.994999999999</v>
      </c>
      <c r="CM449" s="1">
        <v>2502.4749999999999</v>
      </c>
      <c r="CN449">
        <f t="shared" si="232"/>
        <v>8056.9849999999988</v>
      </c>
      <c r="CT449">
        <v>2.6640000000000002E-4</v>
      </c>
      <c r="CU449">
        <v>12458695.9544165</v>
      </c>
      <c r="CV449" s="33">
        <f t="shared" si="222"/>
        <v>12.4586959544165</v>
      </c>
      <c r="CY449" s="41">
        <f t="shared" si="223"/>
        <v>0.26640000000000003</v>
      </c>
      <c r="CZ449">
        <v>13155297.2448569</v>
      </c>
      <c r="DA449" s="33">
        <f t="shared" si="224"/>
        <v>13.1552972448569</v>
      </c>
      <c r="DC449">
        <v>2.6640000000000002E-4</v>
      </c>
      <c r="DD449">
        <v>13139085.447574699</v>
      </c>
      <c r="DE449">
        <f t="shared" si="225"/>
        <v>13.139085447574699</v>
      </c>
      <c r="DG449" s="43">
        <f t="shared" si="226"/>
        <v>0.26640000000000003</v>
      </c>
      <c r="DH449" s="44">
        <v>12936371.754962999</v>
      </c>
      <c r="DI449" s="38">
        <f t="shared" si="227"/>
        <v>12.936371754963</v>
      </c>
      <c r="DO449" s="38">
        <f t="shared" si="228"/>
        <v>0.26640000000000003</v>
      </c>
      <c r="DQ449" s="39">
        <f t="shared" si="229"/>
        <v>0</v>
      </c>
    </row>
    <row r="450" spans="1:121" x14ac:dyDescent="0.25">
      <c r="A450" s="1">
        <v>5256.0739999999996</v>
      </c>
      <c r="E450" s="1">
        <v>4648</v>
      </c>
      <c r="F450" s="1">
        <v>4648</v>
      </c>
      <c r="G450" s="1"/>
      <c r="H450" s="1">
        <v>2485.1469999999999</v>
      </c>
      <c r="I450" s="1">
        <v>848.78599999999994</v>
      </c>
      <c r="J450" s="1"/>
      <c r="K450" s="1">
        <v>-130.684</v>
      </c>
      <c r="L450" s="1">
        <v>-120.52</v>
      </c>
      <c r="M450" s="1"/>
      <c r="N450" s="1"/>
      <c r="O450" s="1">
        <v>-994.60299999999995</v>
      </c>
      <c r="P450" s="1"/>
      <c r="Q450" s="1">
        <v>2564.9290000000001</v>
      </c>
      <c r="R450" s="1">
        <v>5577.0940000000001</v>
      </c>
      <c r="S450" s="1">
        <v>-23.82</v>
      </c>
      <c r="T450" s="1">
        <v>-41.011000000000003</v>
      </c>
      <c r="U450" s="1">
        <v>-20.356999999999999</v>
      </c>
      <c r="V450" s="1">
        <v>-0.14199999999999999</v>
      </c>
      <c r="W450" s="1">
        <v>6.1070000000000002</v>
      </c>
      <c r="X450" s="1">
        <v>7.4829999999999997</v>
      </c>
      <c r="Y450" s="1">
        <v>16.280999999999999</v>
      </c>
      <c r="Z450" s="1">
        <v>7.165</v>
      </c>
      <c r="AA450" s="30">
        <v>5256.0739999999996</v>
      </c>
      <c r="AB450" s="1">
        <v>1382.31</v>
      </c>
      <c r="AC450" s="1">
        <v>5158.1000000000004</v>
      </c>
      <c r="AD450" s="1">
        <v>1233.9760000000001</v>
      </c>
      <c r="AH450">
        <f t="shared" si="204"/>
        <v>23.82</v>
      </c>
      <c r="AI450" s="1">
        <f t="shared" si="205"/>
        <v>41.011000000000003</v>
      </c>
      <c r="AJ450">
        <f t="shared" si="206"/>
        <v>20.356999999999999</v>
      </c>
      <c r="AK450">
        <f t="shared" si="207"/>
        <v>0.14199999999999999</v>
      </c>
      <c r="AL450">
        <f t="shared" si="208"/>
        <v>-6.1070000000000002</v>
      </c>
      <c r="AM450">
        <f t="shared" si="209"/>
        <v>-7.4829999999999997</v>
      </c>
      <c r="AN450" s="1">
        <v>5256.0739999999996</v>
      </c>
      <c r="AO450" s="1">
        <f t="shared" si="210"/>
        <v>52.560739999999996</v>
      </c>
      <c r="AP450" s="1">
        <v>1382.31</v>
      </c>
      <c r="AQ450" s="1">
        <v>5158.1000000000004</v>
      </c>
      <c r="AR450" s="1">
        <v>1233.9760000000001</v>
      </c>
      <c r="AS450" s="4">
        <f t="shared" si="211"/>
        <v>-50.360000000000582</v>
      </c>
      <c r="AU450" s="17">
        <f t="shared" si="212"/>
        <v>13.131944999999998</v>
      </c>
      <c r="AV450" s="17">
        <f t="shared" si="213"/>
        <v>25.605694999999997</v>
      </c>
      <c r="AW450" s="17">
        <f t="shared" si="214"/>
        <v>-25.605694999999997</v>
      </c>
      <c r="AY450" s="4">
        <f t="shared" si="202"/>
        <v>5.1878482558139525E-5</v>
      </c>
      <c r="AZ450" s="4">
        <f t="shared" si="203"/>
        <v>1.0899694186046509E-4</v>
      </c>
      <c r="BA450" s="38">
        <f t="shared" si="215"/>
        <v>5.1878482558139524E-2</v>
      </c>
      <c r="BB450" s="39">
        <f t="shared" si="216"/>
        <v>0.10899694186046509</v>
      </c>
      <c r="BC450" s="1">
        <f t="shared" si="233"/>
        <v>0.12492161449781719</v>
      </c>
      <c r="BD450" s="1">
        <f t="shared" si="217"/>
        <v>-0.243581949188691</v>
      </c>
      <c r="BF450" s="18">
        <f t="shared" si="218"/>
        <v>21.339660439999999</v>
      </c>
      <c r="BG450" s="18">
        <f t="shared" si="219"/>
        <v>9.8814191199999986</v>
      </c>
      <c r="BI450" s="21">
        <f t="shared" si="220"/>
        <v>38.46225886807035</v>
      </c>
      <c r="BJ450" s="21">
        <f t="shared" si="221"/>
        <v>359.12973317945853</v>
      </c>
      <c r="CB450" s="33">
        <v>2.6699999999999998E-4</v>
      </c>
      <c r="CC450" s="40">
        <f t="shared" si="230"/>
        <v>0.26699999999999996</v>
      </c>
      <c r="CJ450" s="1">
        <v>2564.9290000000001</v>
      </c>
      <c r="CK450">
        <f t="shared" si="231"/>
        <v>17752.870999999999</v>
      </c>
      <c r="CM450" s="1">
        <v>2485.1469999999999</v>
      </c>
      <c r="CN450">
        <f t="shared" si="232"/>
        <v>8074.3129999999992</v>
      </c>
      <c r="CT450">
        <v>2.6699999999999998E-4</v>
      </c>
      <c r="CU450">
        <v>12385246.3368877</v>
      </c>
      <c r="CV450" s="33">
        <f t="shared" si="222"/>
        <v>12.3852463368877</v>
      </c>
      <c r="CY450" s="41">
        <f t="shared" si="223"/>
        <v>0.26699999999999996</v>
      </c>
      <c r="CZ450">
        <v>13158759.0147663</v>
      </c>
      <c r="DA450" s="33">
        <f t="shared" si="224"/>
        <v>13.1587590147663</v>
      </c>
      <c r="DC450">
        <v>2.6699999999999998E-4</v>
      </c>
      <c r="DD450">
        <v>13142560.9292695</v>
      </c>
      <c r="DE450">
        <f t="shared" si="225"/>
        <v>13.1425609292695</v>
      </c>
      <c r="DG450" s="43">
        <f t="shared" si="226"/>
        <v>0.26699999999999996</v>
      </c>
      <c r="DH450" s="44">
        <v>12939772.4116388</v>
      </c>
      <c r="DI450" s="38">
        <f t="shared" si="227"/>
        <v>12.939772411638801</v>
      </c>
      <c r="DO450" s="38">
        <f t="shared" si="228"/>
        <v>0.26699999999999996</v>
      </c>
      <c r="DQ450" s="39">
        <f t="shared" si="229"/>
        <v>0</v>
      </c>
    </row>
    <row r="451" spans="1:121" x14ac:dyDescent="0.25">
      <c r="A451" s="1">
        <v>5248.1379999999999</v>
      </c>
      <c r="E451" s="1">
        <v>4649</v>
      </c>
      <c r="F451" s="1">
        <v>4649</v>
      </c>
      <c r="G451" s="1"/>
      <c r="H451" s="1">
        <v>2471.67</v>
      </c>
      <c r="I451" s="1">
        <v>846.87300000000005</v>
      </c>
      <c r="J451" s="1"/>
      <c r="K451" s="1">
        <v>-130.208</v>
      </c>
      <c r="L451" s="1">
        <v>-120.04600000000001</v>
      </c>
      <c r="M451" s="1"/>
      <c r="N451" s="1"/>
      <c r="O451" s="1">
        <v>-998.87900000000002</v>
      </c>
      <c r="P451" s="1"/>
      <c r="Q451" s="1">
        <v>2551.0140000000001</v>
      </c>
      <c r="R451" s="1">
        <v>5550.6679999999997</v>
      </c>
      <c r="S451" s="1">
        <v>-23.81</v>
      </c>
      <c r="T451" s="1">
        <v>-41.011000000000003</v>
      </c>
      <c r="U451" s="1">
        <v>-20.347999999999999</v>
      </c>
      <c r="V451" s="1">
        <v>-0.14199999999999999</v>
      </c>
      <c r="W451" s="1">
        <v>6.1020000000000003</v>
      </c>
      <c r="X451" s="1">
        <v>7.4779999999999998</v>
      </c>
      <c r="Y451" s="1">
        <v>16.283999999999999</v>
      </c>
      <c r="Z451" s="1">
        <v>7.1689999999999996</v>
      </c>
      <c r="AA451" s="30">
        <v>5248.1379999999999</v>
      </c>
      <c r="AB451" s="1">
        <v>1382.615</v>
      </c>
      <c r="AC451" s="1">
        <v>5156.5739999999996</v>
      </c>
      <c r="AD451" s="1">
        <v>1233.671</v>
      </c>
      <c r="AH451">
        <f t="shared" si="204"/>
        <v>23.81</v>
      </c>
      <c r="AI451" s="1">
        <f t="shared" si="205"/>
        <v>41.011000000000003</v>
      </c>
      <c r="AJ451">
        <f t="shared" si="206"/>
        <v>20.347999999999999</v>
      </c>
      <c r="AK451">
        <f t="shared" si="207"/>
        <v>0.14199999999999999</v>
      </c>
      <c r="AL451">
        <f t="shared" si="208"/>
        <v>-6.1020000000000003</v>
      </c>
      <c r="AM451">
        <f t="shared" si="209"/>
        <v>-7.4779999999999998</v>
      </c>
      <c r="AN451" s="1">
        <v>5248.1379999999999</v>
      </c>
      <c r="AO451" s="1">
        <f t="shared" si="210"/>
        <v>52.481380000000001</v>
      </c>
      <c r="AP451" s="1">
        <v>1382.615</v>
      </c>
      <c r="AQ451" s="1">
        <v>5156.5739999999996</v>
      </c>
      <c r="AR451" s="1">
        <v>1233.671</v>
      </c>
      <c r="AS451" s="4">
        <f t="shared" si="211"/>
        <v>-57.3799999999992</v>
      </c>
      <c r="AU451" s="17">
        <f t="shared" si="212"/>
        <v>13.1348425</v>
      </c>
      <c r="AV451" s="17">
        <f t="shared" si="213"/>
        <v>25.520387500000005</v>
      </c>
      <c r="AW451" s="17">
        <f t="shared" si="214"/>
        <v>-25.520387500000005</v>
      </c>
      <c r="AY451" s="4">
        <f t="shared" si="202"/>
        <v>5.1945715116279064E-5</v>
      </c>
      <c r="AZ451" s="4">
        <f t="shared" si="203"/>
        <v>1.091027034883721E-4</v>
      </c>
      <c r="BA451" s="38">
        <f t="shared" si="215"/>
        <v>5.1945715116279066E-2</v>
      </c>
      <c r="BB451" s="39">
        <f t="shared" si="216"/>
        <v>0.1091027034883721</v>
      </c>
      <c r="BC451" s="1">
        <f t="shared" si="233"/>
        <v>0.12513812041527872</v>
      </c>
      <c r="BD451" s="1">
        <f t="shared" si="217"/>
        <v>-0.2431375423054806</v>
      </c>
      <c r="BF451" s="18">
        <f t="shared" si="218"/>
        <v>21.307440280000002</v>
      </c>
      <c r="BG451" s="18">
        <f t="shared" si="219"/>
        <v>9.8664994400000001</v>
      </c>
      <c r="BI451" s="21">
        <f t="shared" si="220"/>
        <v>38.355605706759263</v>
      </c>
      <c r="BJ451" s="21">
        <f t="shared" si="221"/>
        <v>358.65695989944743</v>
      </c>
      <c r="CB451" s="33">
        <v>2.676E-4</v>
      </c>
      <c r="CC451" s="40">
        <f t="shared" si="230"/>
        <v>0.2676</v>
      </c>
      <c r="CJ451" s="1">
        <v>2551.0140000000001</v>
      </c>
      <c r="CK451">
        <f t="shared" si="231"/>
        <v>17766.786</v>
      </c>
      <c r="CM451" s="1">
        <v>2471.67</v>
      </c>
      <c r="CN451">
        <f t="shared" si="232"/>
        <v>8087.7899999999991</v>
      </c>
      <c r="CT451">
        <v>2.676E-4</v>
      </c>
      <c r="CU451">
        <v>12311812.165167799</v>
      </c>
      <c r="CV451" s="33">
        <f t="shared" si="222"/>
        <v>12.311812165167799</v>
      </c>
      <c r="CY451" s="41">
        <f t="shared" si="223"/>
        <v>0.2676</v>
      </c>
      <c r="CZ451">
        <v>13162213.6242633</v>
      </c>
      <c r="DA451" s="33">
        <f t="shared" si="224"/>
        <v>13.1622136242633</v>
      </c>
      <c r="DC451">
        <v>2.676E-4</v>
      </c>
      <c r="DD451">
        <v>13146029.6642942</v>
      </c>
      <c r="DE451">
        <f t="shared" si="225"/>
        <v>13.146029664294201</v>
      </c>
      <c r="DG451" s="43">
        <f t="shared" si="226"/>
        <v>0.2676</v>
      </c>
      <c r="DH451" s="44">
        <v>12943166.321644399</v>
      </c>
      <c r="DI451" s="38">
        <f t="shared" si="227"/>
        <v>12.9431663216444</v>
      </c>
      <c r="DO451" s="38">
        <f t="shared" si="228"/>
        <v>0.2676</v>
      </c>
      <c r="DQ451" s="39">
        <f t="shared" si="229"/>
        <v>0</v>
      </c>
    </row>
    <row r="452" spans="1:121" x14ac:dyDescent="0.25">
      <c r="A452" s="1">
        <v>5246.6120000000001</v>
      </c>
      <c r="E452" s="1">
        <v>4650</v>
      </c>
      <c r="F452" s="1">
        <v>4650</v>
      </c>
      <c r="G452" s="1"/>
      <c r="H452" s="1">
        <v>2457.2310000000002</v>
      </c>
      <c r="I452" s="1">
        <v>845.91700000000003</v>
      </c>
      <c r="J452" s="1"/>
      <c r="K452" s="1">
        <v>-130.208</v>
      </c>
      <c r="L452" s="1">
        <v>-120.04600000000001</v>
      </c>
      <c r="M452" s="1"/>
      <c r="N452" s="1"/>
      <c r="O452" s="1">
        <v>-997.45399999999995</v>
      </c>
      <c r="P452" s="1"/>
      <c r="Q452" s="1">
        <v>2539.018</v>
      </c>
      <c r="R452" s="1">
        <v>5525.2039999999997</v>
      </c>
      <c r="S452" s="1">
        <v>-23.83</v>
      </c>
      <c r="T452" s="1">
        <v>-41.006</v>
      </c>
      <c r="U452" s="1">
        <v>-20.347999999999999</v>
      </c>
      <c r="V452" s="1">
        <v>-0.13700000000000001</v>
      </c>
      <c r="W452" s="1">
        <v>6.1070000000000002</v>
      </c>
      <c r="X452" s="1">
        <v>7.4829999999999997</v>
      </c>
      <c r="Y452" s="1">
        <v>16.288</v>
      </c>
      <c r="Z452" s="1">
        <v>7.1760000000000002</v>
      </c>
      <c r="AA452" s="30">
        <v>5246.6120000000001</v>
      </c>
      <c r="AB452" s="1">
        <v>1382.31</v>
      </c>
      <c r="AC452" s="1">
        <v>5155.9639999999999</v>
      </c>
      <c r="AD452" s="1">
        <v>1234.2819999999999</v>
      </c>
      <c r="AH452">
        <f t="shared" si="204"/>
        <v>23.83</v>
      </c>
      <c r="AI452" s="1">
        <f t="shared" si="205"/>
        <v>41.006</v>
      </c>
      <c r="AJ452">
        <f t="shared" si="206"/>
        <v>20.347999999999999</v>
      </c>
      <c r="AK452">
        <f t="shared" si="207"/>
        <v>0.13700000000000001</v>
      </c>
      <c r="AL452">
        <f t="shared" si="208"/>
        <v>-6.1070000000000002</v>
      </c>
      <c r="AM452">
        <f t="shared" si="209"/>
        <v>-7.4829999999999997</v>
      </c>
      <c r="AN452" s="1">
        <v>5246.6120000000001</v>
      </c>
      <c r="AO452" s="1">
        <f t="shared" si="210"/>
        <v>52.466120000000004</v>
      </c>
      <c r="AP452" s="1">
        <v>1382.31</v>
      </c>
      <c r="AQ452" s="1">
        <v>5155.9639999999999</v>
      </c>
      <c r="AR452" s="1">
        <v>1234.2819999999999</v>
      </c>
      <c r="AS452" s="4">
        <f t="shared" si="211"/>
        <v>-57.3799999999992</v>
      </c>
      <c r="AU452" s="17">
        <f t="shared" si="212"/>
        <v>13.131944999999998</v>
      </c>
      <c r="AV452" s="17">
        <f t="shared" si="213"/>
        <v>25.511075000000005</v>
      </c>
      <c r="AW452" s="17">
        <f t="shared" si="214"/>
        <v>-25.511075000000005</v>
      </c>
      <c r="AY452" s="4">
        <f t="shared" si="202"/>
        <v>5.2024104651162785E-5</v>
      </c>
      <c r="AZ452" s="4">
        <f t="shared" si="203"/>
        <v>1.0916416279069768E-4</v>
      </c>
      <c r="BA452" s="38">
        <f t="shared" si="215"/>
        <v>5.2024104651162785E-2</v>
      </c>
      <c r="BB452" s="39">
        <f t="shared" si="216"/>
        <v>0.10916416279069768</v>
      </c>
      <c r="BC452" s="1">
        <f t="shared" si="233"/>
        <v>0.12514690432606793</v>
      </c>
      <c r="BD452" s="1">
        <f t="shared" si="217"/>
        <v>-0.24311951217280794</v>
      </c>
      <c r="BF452" s="18">
        <f t="shared" si="218"/>
        <v>21.30124472</v>
      </c>
      <c r="BG452" s="18">
        <f t="shared" si="219"/>
        <v>9.8636305600000007</v>
      </c>
      <c r="BI452" s="21">
        <f t="shared" si="220"/>
        <v>38.35127865710939</v>
      </c>
      <c r="BJ452" s="21">
        <f t="shared" si="221"/>
        <v>358.63777890724248</v>
      </c>
      <c r="CB452" s="33">
        <v>2.6820000000000001E-4</v>
      </c>
      <c r="CC452" s="40">
        <f t="shared" si="230"/>
        <v>0.26819999999999999</v>
      </c>
      <c r="CJ452" s="1">
        <v>2539.018</v>
      </c>
      <c r="CK452">
        <f t="shared" si="231"/>
        <v>17778.781999999999</v>
      </c>
      <c r="CM452" s="1">
        <v>2457.2310000000002</v>
      </c>
      <c r="CN452">
        <f t="shared" si="232"/>
        <v>8102.2289999999994</v>
      </c>
      <c r="CT452">
        <v>2.6820000000000001E-4</v>
      </c>
      <c r="CU452">
        <v>12238394.193736801</v>
      </c>
      <c r="CV452" s="33">
        <f t="shared" si="222"/>
        <v>12.2383941937368</v>
      </c>
      <c r="CY452" s="41">
        <f t="shared" si="223"/>
        <v>0.26819999999999999</v>
      </c>
      <c r="CZ452">
        <v>13165661.0788651</v>
      </c>
      <c r="DA452" s="33">
        <f t="shared" si="224"/>
        <v>13.165661078865099</v>
      </c>
      <c r="DC452">
        <v>2.6820000000000001E-4</v>
      </c>
      <c r="DD452">
        <v>13149491.6590678</v>
      </c>
      <c r="DE452">
        <f t="shared" si="225"/>
        <v>13.149491659067801</v>
      </c>
      <c r="DG452" s="43">
        <f t="shared" si="226"/>
        <v>0.26819999999999999</v>
      </c>
      <c r="DH452" s="44">
        <v>12946553.4913988</v>
      </c>
      <c r="DI452" s="38">
        <f t="shared" si="227"/>
        <v>12.946553491398801</v>
      </c>
      <c r="DO452" s="38">
        <f t="shared" si="228"/>
        <v>0.26819999999999999</v>
      </c>
      <c r="DQ452" s="39">
        <f t="shared" si="229"/>
        <v>0</v>
      </c>
    </row>
    <row r="453" spans="1:121" x14ac:dyDescent="0.25">
      <c r="A453" s="1">
        <v>5246.3069999999998</v>
      </c>
      <c r="E453" s="1">
        <v>4651</v>
      </c>
      <c r="F453" s="1">
        <v>4651</v>
      </c>
      <c r="G453" s="1"/>
      <c r="H453" s="1">
        <v>2442.3119999999999</v>
      </c>
      <c r="I453" s="1">
        <v>843.52700000000004</v>
      </c>
      <c r="J453" s="1"/>
      <c r="K453" s="1">
        <v>-130.208</v>
      </c>
      <c r="L453" s="1">
        <v>-119.571</v>
      </c>
      <c r="M453" s="1"/>
      <c r="N453" s="1"/>
      <c r="O453" s="1">
        <v>-997.45399999999995</v>
      </c>
      <c r="P453" s="1"/>
      <c r="Q453" s="1">
        <v>2524.1439999999998</v>
      </c>
      <c r="R453" s="1">
        <v>5503.1049999999996</v>
      </c>
      <c r="S453" s="1">
        <v>-23.82</v>
      </c>
      <c r="T453" s="1">
        <v>-41.011000000000003</v>
      </c>
      <c r="U453" s="1">
        <v>-20.347999999999999</v>
      </c>
      <c r="V453" s="1">
        <v>-0.14199999999999999</v>
      </c>
      <c r="W453" s="1">
        <v>6.1120000000000001</v>
      </c>
      <c r="X453" s="1">
        <v>7.4779999999999998</v>
      </c>
      <c r="Y453" s="1">
        <v>16.280999999999999</v>
      </c>
      <c r="Z453" s="1">
        <v>7.1689999999999996</v>
      </c>
      <c r="AA453" s="30">
        <v>5246.3069999999998</v>
      </c>
      <c r="AB453" s="1">
        <v>1382.615</v>
      </c>
      <c r="AC453" s="1">
        <v>5156.2690000000002</v>
      </c>
      <c r="AD453" s="1">
        <v>1233.671</v>
      </c>
      <c r="AH453">
        <f t="shared" si="204"/>
        <v>23.82</v>
      </c>
      <c r="AI453" s="1">
        <f t="shared" si="205"/>
        <v>41.011000000000003</v>
      </c>
      <c r="AJ453">
        <f t="shared" si="206"/>
        <v>20.347999999999999</v>
      </c>
      <c r="AK453">
        <f t="shared" si="207"/>
        <v>0.14199999999999999</v>
      </c>
      <c r="AL453">
        <f t="shared" si="208"/>
        <v>-6.1120000000000001</v>
      </c>
      <c r="AM453">
        <f t="shared" si="209"/>
        <v>-7.4779999999999998</v>
      </c>
      <c r="AN453" s="1">
        <v>5246.3069999999998</v>
      </c>
      <c r="AO453" s="1">
        <f t="shared" si="210"/>
        <v>52.463069999999995</v>
      </c>
      <c r="AP453" s="1">
        <v>1382.615</v>
      </c>
      <c r="AQ453" s="1">
        <v>5156.2690000000002</v>
      </c>
      <c r="AR453" s="1">
        <v>1233.671</v>
      </c>
      <c r="AS453" s="4">
        <f t="shared" si="211"/>
        <v>-58.905999999999949</v>
      </c>
      <c r="AU453" s="17">
        <f t="shared" si="212"/>
        <v>13.1348425</v>
      </c>
      <c r="AV453" s="17">
        <f t="shared" si="213"/>
        <v>25.502077499999999</v>
      </c>
      <c r="AW453" s="17">
        <f t="shared" si="214"/>
        <v>-25.502077499999999</v>
      </c>
      <c r="AY453" s="4">
        <f t="shared" ref="AY453:AY502" si="234">(CN453+ABS(I453))/1000000/172</f>
        <v>5.2096947674418605E-5</v>
      </c>
      <c r="AZ453" s="4">
        <f t="shared" ref="AZ453:AZ502" si="235">(CK453+ABS(O453))/1000000/172</f>
        <v>1.0925063953488372E-4</v>
      </c>
      <c r="BA453" s="38">
        <f t="shared" si="215"/>
        <v>5.2096947674418602E-2</v>
      </c>
      <c r="BB453" s="39">
        <f t="shared" si="216"/>
        <v>0.10925063953488372</v>
      </c>
      <c r="BC453" s="1">
        <f t="shared" si="233"/>
        <v>0.12518179454614456</v>
      </c>
      <c r="BD453" s="1">
        <f t="shared" si="217"/>
        <v>-0.24304789540528224</v>
      </c>
      <c r="BF453" s="18">
        <f t="shared" si="218"/>
        <v>21.300006419999999</v>
      </c>
      <c r="BG453" s="18">
        <f t="shared" si="219"/>
        <v>9.8630571600000003</v>
      </c>
      <c r="BI453" s="21">
        <f t="shared" si="220"/>
        <v>38.334091356579037</v>
      </c>
      <c r="BJ453" s="21">
        <f t="shared" si="221"/>
        <v>358.56159085668321</v>
      </c>
      <c r="CB453" s="33">
        <v>2.6879999999999997E-4</v>
      </c>
      <c r="CC453" s="40">
        <f t="shared" si="230"/>
        <v>0.26879999999999998</v>
      </c>
      <c r="CJ453" s="1">
        <v>2524.1439999999998</v>
      </c>
      <c r="CK453">
        <f t="shared" si="231"/>
        <v>17793.655999999999</v>
      </c>
      <c r="CM453" s="1">
        <v>2442.3119999999999</v>
      </c>
      <c r="CN453">
        <f t="shared" si="232"/>
        <v>8117.1479999999992</v>
      </c>
      <c r="CT453">
        <v>2.6879999999999997E-4</v>
      </c>
      <c r="CU453">
        <v>12164993.1770663</v>
      </c>
      <c r="CV453" s="33">
        <f t="shared" si="222"/>
        <v>12.1649931770663</v>
      </c>
      <c r="CY453" s="41">
        <f t="shared" si="223"/>
        <v>0.26879999999999998</v>
      </c>
      <c r="CZ453">
        <v>13169101.3840831</v>
      </c>
      <c r="DA453" s="33">
        <f t="shared" si="224"/>
        <v>13.169101384083099</v>
      </c>
      <c r="DC453">
        <v>2.6879999999999997E-4</v>
      </c>
      <c r="DD453">
        <v>13152946.9200006</v>
      </c>
      <c r="DE453">
        <f t="shared" si="225"/>
        <v>13.1529469200006</v>
      </c>
      <c r="DG453" s="43">
        <f t="shared" si="226"/>
        <v>0.26879999999999998</v>
      </c>
      <c r="DH453" s="44">
        <v>12949933.927312599</v>
      </c>
      <c r="DI453" s="38">
        <f t="shared" si="227"/>
        <v>12.9499339273126</v>
      </c>
      <c r="DO453" s="38">
        <f t="shared" si="228"/>
        <v>0.26879999999999998</v>
      </c>
      <c r="DQ453" s="39">
        <f t="shared" si="229"/>
        <v>0</v>
      </c>
    </row>
    <row r="454" spans="1:121" x14ac:dyDescent="0.25">
      <c r="A454" s="1">
        <v>5246.0020000000004</v>
      </c>
      <c r="E454" s="1">
        <v>4652</v>
      </c>
      <c r="F454" s="1">
        <v>4652</v>
      </c>
      <c r="G454" s="1"/>
      <c r="H454" s="1">
        <v>2428.8359999999998</v>
      </c>
      <c r="I454" s="1">
        <v>844.48299999999995</v>
      </c>
      <c r="J454" s="1"/>
      <c r="K454" s="1">
        <v>-130.684</v>
      </c>
      <c r="L454" s="1">
        <v>-119.571</v>
      </c>
      <c r="M454" s="1"/>
      <c r="N454" s="1"/>
      <c r="O454" s="1">
        <v>-998.87900000000002</v>
      </c>
      <c r="P454" s="1"/>
      <c r="Q454" s="1">
        <v>2512.1489999999999</v>
      </c>
      <c r="R454" s="1">
        <v>5478.1239999999998</v>
      </c>
      <c r="S454" s="1">
        <v>-23.82</v>
      </c>
      <c r="T454" s="1">
        <v>-41.011000000000003</v>
      </c>
      <c r="U454" s="1">
        <v>-20.356999999999999</v>
      </c>
      <c r="V454" s="1">
        <v>-0.14699999999999999</v>
      </c>
      <c r="W454" s="1">
        <v>6.1120000000000001</v>
      </c>
      <c r="X454" s="1">
        <v>7.4779999999999998</v>
      </c>
      <c r="Y454" s="1">
        <v>16.288</v>
      </c>
      <c r="Z454" s="1">
        <v>7.1689999999999996</v>
      </c>
      <c r="AA454" s="30">
        <v>5246.0020000000004</v>
      </c>
      <c r="AB454" s="1">
        <v>1382.31</v>
      </c>
      <c r="AC454" s="1">
        <v>5147.1130000000003</v>
      </c>
      <c r="AD454" s="1">
        <v>1233.671</v>
      </c>
      <c r="AH454">
        <f t="shared" ref="AH454:AH502" si="236">-S454</f>
        <v>23.82</v>
      </c>
      <c r="AI454" s="1">
        <f t="shared" ref="AI454:AI502" si="237">-T454</f>
        <v>41.011000000000003</v>
      </c>
      <c r="AJ454">
        <f t="shared" ref="AJ454:AJ502" si="238">-U454</f>
        <v>20.356999999999999</v>
      </c>
      <c r="AK454">
        <f t="shared" ref="AK454:AK502" si="239">-V454</f>
        <v>0.14699999999999999</v>
      </c>
      <c r="AL454">
        <f t="shared" ref="AL454:AL502" si="240">-W454</f>
        <v>-6.1120000000000001</v>
      </c>
      <c r="AM454">
        <f t="shared" ref="AM454:AM502" si="241">-X454</f>
        <v>-7.4779999999999998</v>
      </c>
      <c r="AN454" s="1">
        <v>5246.0020000000004</v>
      </c>
      <c r="AO454" s="1">
        <f t="shared" ref="AO454:AO502" si="242">AN454/100</f>
        <v>52.460020000000007</v>
      </c>
      <c r="AP454" s="1">
        <v>1382.31</v>
      </c>
      <c r="AQ454" s="1">
        <v>5147.1130000000003</v>
      </c>
      <c r="AR454" s="1">
        <v>1233.671</v>
      </c>
      <c r="AS454" s="4">
        <f t="shared" ref="AS454:AS502" si="243">AN454+AR454-AP454-AQ454</f>
        <v>-49.749999999999091</v>
      </c>
      <c r="AU454" s="17">
        <f t="shared" ref="AU454:AU502" si="244">AP454*0.95/100</f>
        <v>13.131944999999998</v>
      </c>
      <c r="AV454" s="17">
        <f t="shared" ref="AV454:AV502" si="245">-(AP454*1.95/100-AN454*1/100)</f>
        <v>25.504975000000009</v>
      </c>
      <c r="AW454" s="17">
        <f t="shared" ref="AW454:AW502" si="246">-AV454</f>
        <v>-25.504975000000009</v>
      </c>
      <c r="AY454" s="4">
        <f t="shared" si="234"/>
        <v>5.2180854651162787E-5</v>
      </c>
      <c r="AZ454" s="4">
        <f t="shared" si="235"/>
        <v>1.0932866279069767E-4</v>
      </c>
      <c r="BA454" s="38">
        <f t="shared" ref="BA454:BA502" si="247">AY454*1000</f>
        <v>5.2180854651162789E-2</v>
      </c>
      <c r="BB454" s="39">
        <f t="shared" ref="BB454:BB502" si="248">AZ454*1000</f>
        <v>0.10932866279069767</v>
      </c>
      <c r="BC454" s="1">
        <f t="shared" si="233"/>
        <v>0.12516145628613939</v>
      </c>
      <c r="BD454" s="1">
        <f t="shared" ref="BD454:BD502" si="249">AW454*100/AN454/2</f>
        <v>-0.24308964236002967</v>
      </c>
      <c r="BF454" s="18">
        <f t="shared" ref="BF454:BF502" si="250">0.203*AN454*2/100</f>
        <v>21.298768120000005</v>
      </c>
      <c r="BG454" s="18">
        <f t="shared" ref="BG454:BG502" si="251">0.094*AN454*2/100</f>
        <v>9.8624837600000017</v>
      </c>
      <c r="BI454" s="21">
        <f t="shared" ref="BI454:BI502" si="252">100*(1-AU454/BF454)</f>
        <v>38.344110203872226</v>
      </c>
      <c r="BJ454" s="21">
        <f t="shared" ref="BJ454:BJ502" si="253">100*(1-AW454/BG454)</f>
        <v>358.60600251066984</v>
      </c>
      <c r="CB454" s="33">
        <v>2.6939999999999999E-4</v>
      </c>
      <c r="CC454" s="40">
        <f t="shared" si="230"/>
        <v>0.26939999999999997</v>
      </c>
      <c r="CJ454" s="1">
        <v>2512.1489999999999</v>
      </c>
      <c r="CK454">
        <f t="shared" si="231"/>
        <v>17805.650999999998</v>
      </c>
      <c r="CM454" s="1">
        <v>2428.8359999999998</v>
      </c>
      <c r="CN454">
        <f t="shared" si="232"/>
        <v>8130.6239999999998</v>
      </c>
      <c r="CT454">
        <v>2.6939999999999999E-4</v>
      </c>
      <c r="CU454">
        <v>12091609.869619399</v>
      </c>
      <c r="CV454" s="33">
        <f t="shared" ref="CV454:CV505" si="254">CU454/1000000</f>
        <v>12.091609869619399</v>
      </c>
      <c r="CY454" s="41">
        <f t="shared" ref="CY454:CY505" si="255">CT454*1000</f>
        <v>0.26939999999999997</v>
      </c>
      <c r="CZ454">
        <v>13172534.545422699</v>
      </c>
      <c r="DA454" s="33">
        <f t="shared" ref="DA454:DA505" si="256">CZ454/1000000</f>
        <v>13.1725345454227</v>
      </c>
      <c r="DC454">
        <v>2.6939999999999999E-4</v>
      </c>
      <c r="DD454">
        <v>13156395.4534947</v>
      </c>
      <c r="DE454">
        <f t="shared" ref="DE454:DE505" si="257">DD454/1000000</f>
        <v>13.156395453494699</v>
      </c>
      <c r="DG454" s="43">
        <f t="shared" ref="DG454:DG505" si="258">CC454</f>
        <v>0.26939999999999997</v>
      </c>
      <c r="DH454" s="44">
        <v>12953307.635787601</v>
      </c>
      <c r="DI454" s="38">
        <f t="shared" ref="DI454:DI505" si="259">DH454/1000000</f>
        <v>12.953307635787601</v>
      </c>
      <c r="DO454" s="38">
        <f t="shared" ref="DO454:DO505" si="260">DG454</f>
        <v>0.26939999999999997</v>
      </c>
      <c r="DQ454" s="39">
        <f t="shared" ref="DQ454:DQ505" si="261">DP454/1000000</f>
        <v>0</v>
      </c>
    </row>
    <row r="455" spans="1:121" x14ac:dyDescent="0.25">
      <c r="A455" s="1">
        <v>5246.6120000000001</v>
      </c>
      <c r="E455" s="1">
        <v>4653</v>
      </c>
      <c r="F455" s="1">
        <v>4653</v>
      </c>
      <c r="G455" s="1"/>
      <c r="H455" s="1">
        <v>2417.2860000000001</v>
      </c>
      <c r="I455" s="1">
        <v>843.04899999999998</v>
      </c>
      <c r="J455" s="1"/>
      <c r="K455" s="1">
        <v>-130.208</v>
      </c>
      <c r="L455" s="1">
        <v>-120.52</v>
      </c>
      <c r="M455" s="1"/>
      <c r="N455" s="1"/>
      <c r="O455" s="1">
        <v>-1001.255</v>
      </c>
      <c r="P455" s="1"/>
      <c r="Q455" s="1">
        <v>2499.674</v>
      </c>
      <c r="R455" s="1">
        <v>5458.9089999999997</v>
      </c>
      <c r="S455" s="1">
        <v>-23.81</v>
      </c>
      <c r="T455" s="1">
        <v>-41.02</v>
      </c>
      <c r="U455" s="1">
        <v>-20.347999999999999</v>
      </c>
      <c r="V455" s="1">
        <v>-0.14199999999999999</v>
      </c>
      <c r="W455" s="1">
        <v>6.1070000000000002</v>
      </c>
      <c r="X455" s="1">
        <v>7.4779999999999998</v>
      </c>
      <c r="Y455" s="1">
        <v>16.288</v>
      </c>
      <c r="Z455" s="1">
        <v>7.1689999999999996</v>
      </c>
      <c r="AA455" s="30">
        <v>5246.6120000000001</v>
      </c>
      <c r="AB455" s="1">
        <v>1382.31</v>
      </c>
      <c r="AC455" s="1">
        <v>5145.8919999999998</v>
      </c>
      <c r="AD455" s="1">
        <v>1233.671</v>
      </c>
      <c r="AH455">
        <f t="shared" si="236"/>
        <v>23.81</v>
      </c>
      <c r="AI455" s="1">
        <f t="shared" si="237"/>
        <v>41.02</v>
      </c>
      <c r="AJ455">
        <f t="shared" si="238"/>
        <v>20.347999999999999</v>
      </c>
      <c r="AK455">
        <f t="shared" si="239"/>
        <v>0.14199999999999999</v>
      </c>
      <c r="AL455">
        <f t="shared" si="240"/>
        <v>-6.1070000000000002</v>
      </c>
      <c r="AM455">
        <f t="shared" si="241"/>
        <v>-7.4779999999999998</v>
      </c>
      <c r="AN455" s="1">
        <v>5246.6120000000001</v>
      </c>
      <c r="AO455" s="1">
        <f t="shared" si="242"/>
        <v>52.466120000000004</v>
      </c>
      <c r="AP455" s="1">
        <v>1382.31</v>
      </c>
      <c r="AQ455" s="1">
        <v>5145.8919999999998</v>
      </c>
      <c r="AR455" s="1">
        <v>1233.671</v>
      </c>
      <c r="AS455" s="4">
        <f t="shared" si="243"/>
        <v>-47.918999999999869</v>
      </c>
      <c r="AU455" s="17">
        <f t="shared" si="244"/>
        <v>13.131944999999998</v>
      </c>
      <c r="AV455" s="17">
        <f t="shared" si="245"/>
        <v>25.511075000000005</v>
      </c>
      <c r="AW455" s="17">
        <f t="shared" si="246"/>
        <v>-25.511075000000005</v>
      </c>
      <c r="AY455" s="4">
        <f t="shared" si="234"/>
        <v>5.2239668604651156E-5</v>
      </c>
      <c r="AZ455" s="4">
        <f t="shared" si="235"/>
        <v>1.0941500581395348E-4</v>
      </c>
      <c r="BA455" s="38">
        <f t="shared" si="247"/>
        <v>5.2239668604651159E-2</v>
      </c>
      <c r="BB455" s="39">
        <f t="shared" si="248"/>
        <v>0.10941500581395348</v>
      </c>
      <c r="BC455" s="1">
        <f t="shared" si="233"/>
        <v>0.12514690432606793</v>
      </c>
      <c r="BD455" s="1">
        <f t="shared" si="249"/>
        <v>-0.24311951217280794</v>
      </c>
      <c r="BF455" s="18">
        <f t="shared" si="250"/>
        <v>21.30124472</v>
      </c>
      <c r="BG455" s="18">
        <f t="shared" si="251"/>
        <v>9.8636305600000007</v>
      </c>
      <c r="BI455" s="21">
        <f t="shared" si="252"/>
        <v>38.35127865710939</v>
      </c>
      <c r="BJ455" s="21">
        <f t="shared" si="253"/>
        <v>358.63777890724248</v>
      </c>
      <c r="CB455" s="33">
        <v>2.7E-4</v>
      </c>
      <c r="CC455" s="40">
        <f t="shared" ref="CC455:CC505" si="262">CB455*1000</f>
        <v>0.27</v>
      </c>
      <c r="CJ455" s="1">
        <v>2499.674</v>
      </c>
      <c r="CK455">
        <f t="shared" si="231"/>
        <v>17818.126</v>
      </c>
      <c r="CM455" s="1">
        <v>2417.2860000000001</v>
      </c>
      <c r="CN455">
        <f t="shared" si="232"/>
        <v>8142.1739999999991</v>
      </c>
      <c r="CT455">
        <v>2.7E-4</v>
      </c>
      <c r="CU455">
        <v>12018245.0258509</v>
      </c>
      <c r="CV455" s="33">
        <f t="shared" si="254"/>
        <v>12.0182450258509</v>
      </c>
      <c r="CY455" s="41">
        <f t="shared" si="255"/>
        <v>0.27</v>
      </c>
      <c r="CZ455">
        <v>13175960.5683835</v>
      </c>
      <c r="DA455" s="33">
        <f t="shared" si="256"/>
        <v>13.1759605683835</v>
      </c>
      <c r="DC455">
        <v>2.7E-4</v>
      </c>
      <c r="DD455">
        <v>13159837.265943799</v>
      </c>
      <c r="DE455">
        <f t="shared" si="257"/>
        <v>13.1598372659438</v>
      </c>
      <c r="DG455" s="43">
        <f t="shared" si="258"/>
        <v>0.27</v>
      </c>
      <c r="DH455" s="44">
        <v>12956674.623217599</v>
      </c>
      <c r="DI455" s="38">
        <f t="shared" si="259"/>
        <v>12.9566746232176</v>
      </c>
      <c r="DO455" s="38">
        <f t="shared" si="260"/>
        <v>0.27</v>
      </c>
      <c r="DQ455" s="39">
        <f t="shared" si="261"/>
        <v>0</v>
      </c>
    </row>
    <row r="456" spans="1:121" x14ac:dyDescent="0.25">
      <c r="A456" s="1">
        <v>5237.1509999999998</v>
      </c>
      <c r="E456" s="1">
        <v>4654</v>
      </c>
      <c r="F456" s="1">
        <v>4654</v>
      </c>
      <c r="G456" s="1"/>
      <c r="H456" s="1">
        <v>2406.6979999999999</v>
      </c>
      <c r="I456" s="1">
        <v>841.13699999999994</v>
      </c>
      <c r="J456" s="1"/>
      <c r="K456" s="1">
        <v>-130.208</v>
      </c>
      <c r="L456" s="1">
        <v>-119.571</v>
      </c>
      <c r="M456" s="1"/>
      <c r="N456" s="1"/>
      <c r="O456" s="1">
        <v>-1002.205</v>
      </c>
      <c r="P456" s="1"/>
      <c r="Q456" s="1">
        <v>2487.6799999999998</v>
      </c>
      <c r="R456" s="1">
        <v>5440.6549999999997</v>
      </c>
      <c r="S456" s="1">
        <v>-23.815000000000001</v>
      </c>
      <c r="T456" s="1">
        <v>-41.011000000000003</v>
      </c>
      <c r="U456" s="1">
        <v>-20.353000000000002</v>
      </c>
      <c r="V456" s="1">
        <v>-0.14199999999999999</v>
      </c>
      <c r="W456" s="1">
        <v>6.1120000000000001</v>
      </c>
      <c r="X456" s="1">
        <v>7.4779999999999998</v>
      </c>
      <c r="Y456" s="1">
        <v>16.288</v>
      </c>
      <c r="Z456" s="1">
        <v>7.165</v>
      </c>
      <c r="AA456" s="30">
        <v>5237.1509999999998</v>
      </c>
      <c r="AB456" s="1">
        <v>1382.615</v>
      </c>
      <c r="AC456" s="1">
        <v>5145.8919999999998</v>
      </c>
      <c r="AD456" s="1">
        <v>1233.9760000000001</v>
      </c>
      <c r="AH456">
        <f t="shared" si="236"/>
        <v>23.815000000000001</v>
      </c>
      <c r="AI456" s="1">
        <f t="shared" si="237"/>
        <v>41.011000000000003</v>
      </c>
      <c r="AJ456">
        <f t="shared" si="238"/>
        <v>20.353000000000002</v>
      </c>
      <c r="AK456">
        <f t="shared" si="239"/>
        <v>0.14199999999999999</v>
      </c>
      <c r="AL456">
        <f t="shared" si="240"/>
        <v>-6.1120000000000001</v>
      </c>
      <c r="AM456">
        <f t="shared" si="241"/>
        <v>-7.4779999999999998</v>
      </c>
      <c r="AN456" s="1">
        <v>5237.1509999999998</v>
      </c>
      <c r="AO456" s="1">
        <f t="shared" si="242"/>
        <v>52.371510000000001</v>
      </c>
      <c r="AP456" s="1">
        <v>1382.615</v>
      </c>
      <c r="AQ456" s="1">
        <v>5145.8919999999998</v>
      </c>
      <c r="AR456" s="1">
        <v>1233.9760000000001</v>
      </c>
      <c r="AS456" s="4">
        <f t="shared" si="243"/>
        <v>-57.3799999999992</v>
      </c>
      <c r="AU456" s="17">
        <f t="shared" si="244"/>
        <v>13.1348425</v>
      </c>
      <c r="AV456" s="17">
        <f t="shared" si="245"/>
        <v>25.410517500000005</v>
      </c>
      <c r="AW456" s="17">
        <f t="shared" si="246"/>
        <v>-25.410517500000005</v>
      </c>
      <c r="AY456" s="4">
        <f t="shared" si="234"/>
        <v>5.2290110465116278E-5</v>
      </c>
      <c r="AZ456" s="4">
        <f t="shared" si="235"/>
        <v>1.0949026162790699E-4</v>
      </c>
      <c r="BA456" s="38">
        <f t="shared" si="247"/>
        <v>5.229011046511628E-2</v>
      </c>
      <c r="BB456" s="39">
        <f t="shared" si="248"/>
        <v>0.10949026162790698</v>
      </c>
      <c r="BC456" s="1">
        <f t="shared" si="233"/>
        <v>0.12540064722212516</v>
      </c>
      <c r="BD456" s="1">
        <f t="shared" si="249"/>
        <v>-0.24259867149142736</v>
      </c>
      <c r="BF456" s="18">
        <f t="shared" si="250"/>
        <v>21.262833060000002</v>
      </c>
      <c r="BG456" s="18">
        <f t="shared" si="251"/>
        <v>9.8458438800000003</v>
      </c>
      <c r="BI456" s="21">
        <f t="shared" si="252"/>
        <v>38.226282156588596</v>
      </c>
      <c r="BJ456" s="21">
        <f t="shared" si="253"/>
        <v>358.0836930759865</v>
      </c>
      <c r="CB456" s="33">
        <v>2.7060000000000002E-4</v>
      </c>
      <c r="CC456" s="40">
        <f t="shared" si="262"/>
        <v>0.27060000000000001</v>
      </c>
      <c r="CJ456" s="1">
        <v>2487.6799999999998</v>
      </c>
      <c r="CK456">
        <f t="shared" si="231"/>
        <v>17830.12</v>
      </c>
      <c r="CM456" s="1">
        <v>2406.6979999999999</v>
      </c>
      <c r="CN456">
        <f t="shared" si="232"/>
        <v>8152.7619999999988</v>
      </c>
      <c r="CT456">
        <v>2.7060000000000002E-4</v>
      </c>
      <c r="CU456">
        <v>11944899.400207</v>
      </c>
      <c r="CV456" s="33">
        <f t="shared" si="254"/>
        <v>11.944899400206999</v>
      </c>
      <c r="CY456" s="41">
        <f t="shared" si="255"/>
        <v>0.27060000000000001</v>
      </c>
      <c r="CZ456">
        <v>13179379.4584592</v>
      </c>
      <c r="DA456" s="33">
        <f t="shared" si="256"/>
        <v>13.1793794584592</v>
      </c>
      <c r="DC456">
        <v>2.7060000000000002E-4</v>
      </c>
      <c r="DD456">
        <v>13163272.3637331</v>
      </c>
      <c r="DE456">
        <f t="shared" si="257"/>
        <v>13.1632723637331</v>
      </c>
      <c r="DG456" s="43">
        <f t="shared" si="258"/>
        <v>0.27060000000000001</v>
      </c>
      <c r="DH456" s="44">
        <v>12960034.895987799</v>
      </c>
      <c r="DI456" s="38">
        <f t="shared" si="259"/>
        <v>12.9600348959878</v>
      </c>
      <c r="DO456" s="38">
        <f t="shared" si="260"/>
        <v>0.27060000000000001</v>
      </c>
      <c r="DQ456" s="39">
        <f t="shared" si="261"/>
        <v>0</v>
      </c>
    </row>
    <row r="457" spans="1:121" x14ac:dyDescent="0.25">
      <c r="A457" s="1">
        <v>5236.2349999999997</v>
      </c>
      <c r="E457" s="1">
        <v>4655</v>
      </c>
      <c r="F457" s="1">
        <v>4655</v>
      </c>
      <c r="G457" s="1"/>
      <c r="H457" s="1">
        <v>2395.63</v>
      </c>
      <c r="I457" s="1">
        <v>841.13699999999994</v>
      </c>
      <c r="J457" s="1"/>
      <c r="K457" s="1">
        <v>-131.161</v>
      </c>
      <c r="L457" s="1">
        <v>-120.04600000000001</v>
      </c>
      <c r="M457" s="1"/>
      <c r="N457" s="1"/>
      <c r="O457" s="1">
        <v>-1003.631</v>
      </c>
      <c r="P457" s="1"/>
      <c r="Q457" s="1">
        <v>2475.6860000000001</v>
      </c>
      <c r="R457" s="1">
        <v>5415.6769999999997</v>
      </c>
      <c r="S457" s="1">
        <v>-23.815000000000001</v>
      </c>
      <c r="T457" s="1">
        <v>-41.011000000000003</v>
      </c>
      <c r="U457" s="1">
        <v>-20.347999999999999</v>
      </c>
      <c r="V457" s="1">
        <v>-0.13700000000000001</v>
      </c>
      <c r="W457" s="1">
        <v>6.1070000000000002</v>
      </c>
      <c r="X457" s="1">
        <v>7.4779999999999998</v>
      </c>
      <c r="Y457" s="1">
        <v>16.288</v>
      </c>
      <c r="Z457" s="1">
        <v>7.165</v>
      </c>
      <c r="AA457" s="30">
        <v>5236.2349999999997</v>
      </c>
      <c r="AB457" s="1">
        <v>1382.615</v>
      </c>
      <c r="AC457" s="1">
        <v>5145.8919999999998</v>
      </c>
      <c r="AD457" s="1">
        <v>1233.9760000000001</v>
      </c>
      <c r="AH457">
        <f t="shared" si="236"/>
        <v>23.815000000000001</v>
      </c>
      <c r="AI457" s="1">
        <f t="shared" si="237"/>
        <v>41.011000000000003</v>
      </c>
      <c r="AJ457">
        <f t="shared" si="238"/>
        <v>20.347999999999999</v>
      </c>
      <c r="AK457">
        <f t="shared" si="239"/>
        <v>0.13700000000000001</v>
      </c>
      <c r="AL457">
        <f t="shared" si="240"/>
        <v>-6.1070000000000002</v>
      </c>
      <c r="AM457">
        <f t="shared" si="241"/>
        <v>-7.4779999999999998</v>
      </c>
      <c r="AN457" s="1">
        <v>5236.2349999999997</v>
      </c>
      <c r="AO457" s="1">
        <f t="shared" si="242"/>
        <v>52.362349999999999</v>
      </c>
      <c r="AP457" s="1">
        <v>1382.615</v>
      </c>
      <c r="AQ457" s="1">
        <v>5145.8919999999998</v>
      </c>
      <c r="AR457" s="1">
        <v>1233.9760000000001</v>
      </c>
      <c r="AS457" s="4">
        <f t="shared" si="243"/>
        <v>-58.296000000000276</v>
      </c>
      <c r="AU457" s="17">
        <f t="shared" si="244"/>
        <v>13.1348425</v>
      </c>
      <c r="AV457" s="17">
        <f t="shared" si="245"/>
        <v>25.401357500000003</v>
      </c>
      <c r="AW457" s="17">
        <f t="shared" si="246"/>
        <v>-25.401357500000003</v>
      </c>
      <c r="AY457" s="4">
        <f t="shared" si="234"/>
        <v>5.2354459302325577E-5</v>
      </c>
      <c r="AZ457" s="4">
        <f t="shared" si="235"/>
        <v>1.0956828488372093E-4</v>
      </c>
      <c r="BA457" s="38">
        <f t="shared" si="247"/>
        <v>5.235445930232558E-2</v>
      </c>
      <c r="BB457" s="39">
        <f t="shared" si="248"/>
        <v>0.10956828488372093</v>
      </c>
      <c r="BC457" s="1">
        <f t="shared" si="233"/>
        <v>0.12542258416591312</v>
      </c>
      <c r="BD457" s="1">
        <f t="shared" si="249"/>
        <v>-0.24255364302786261</v>
      </c>
      <c r="BF457" s="18">
        <f t="shared" si="250"/>
        <v>21.259114100000001</v>
      </c>
      <c r="BG457" s="18">
        <f t="shared" si="251"/>
        <v>9.8441217999999999</v>
      </c>
      <c r="BI457" s="21">
        <f t="shared" si="252"/>
        <v>38.21547578033838</v>
      </c>
      <c r="BJ457" s="21">
        <f t="shared" si="253"/>
        <v>358.03579045517296</v>
      </c>
      <c r="CB457" s="33">
        <v>2.7119999999999998E-4</v>
      </c>
      <c r="CC457" s="40">
        <f t="shared" si="262"/>
        <v>0.2712</v>
      </c>
      <c r="CJ457" s="1">
        <v>2475.6860000000001</v>
      </c>
      <c r="CK457">
        <f t="shared" si="231"/>
        <v>17842.113999999998</v>
      </c>
      <c r="CM457" s="1">
        <v>2395.63</v>
      </c>
      <c r="CN457">
        <f t="shared" si="232"/>
        <v>8163.829999999999</v>
      </c>
      <c r="CT457">
        <v>2.7119999999999998E-4</v>
      </c>
      <c r="CU457">
        <v>11947883.878320601</v>
      </c>
      <c r="CV457" s="33">
        <f t="shared" si="254"/>
        <v>11.947883878320601</v>
      </c>
      <c r="CY457" s="41">
        <f t="shared" si="255"/>
        <v>0.2712</v>
      </c>
      <c r="CZ457">
        <v>13182791.221137701</v>
      </c>
      <c r="DA457" s="33">
        <f t="shared" si="256"/>
        <v>13.1827912211377</v>
      </c>
      <c r="DC457">
        <v>2.7119999999999998E-4</v>
      </c>
      <c r="DD457">
        <v>13166700.753239401</v>
      </c>
      <c r="DE457">
        <f t="shared" si="257"/>
        <v>13.1667007532394</v>
      </c>
      <c r="DG457" s="43">
        <f t="shared" si="258"/>
        <v>0.2712</v>
      </c>
      <c r="DH457" s="44">
        <v>12963388.460475</v>
      </c>
      <c r="DI457" s="38">
        <f t="shared" si="259"/>
        <v>12.963388460475</v>
      </c>
      <c r="DO457" s="38">
        <f t="shared" si="260"/>
        <v>0.2712</v>
      </c>
      <c r="DQ457" s="39">
        <f t="shared" si="261"/>
        <v>0</v>
      </c>
    </row>
    <row r="458" spans="1:121" x14ac:dyDescent="0.25">
      <c r="A458" s="1">
        <v>5235.93</v>
      </c>
      <c r="E458" s="1">
        <v>4656</v>
      </c>
      <c r="F458" s="1">
        <v>4656</v>
      </c>
      <c r="G458" s="1"/>
      <c r="H458" s="1">
        <v>2386.0050000000001</v>
      </c>
      <c r="I458" s="1">
        <v>839.22500000000002</v>
      </c>
      <c r="J458" s="1"/>
      <c r="K458" s="1">
        <v>-131.63800000000001</v>
      </c>
      <c r="L458" s="1">
        <v>-119.571</v>
      </c>
      <c r="M458" s="1"/>
      <c r="N458" s="1"/>
      <c r="O458" s="1">
        <v>-1005.057</v>
      </c>
      <c r="P458" s="1"/>
      <c r="Q458" s="1">
        <v>2462.732</v>
      </c>
      <c r="R458" s="1">
        <v>5394.5429999999997</v>
      </c>
      <c r="S458" s="1">
        <v>-23.82</v>
      </c>
      <c r="T458" s="1">
        <v>-41.011000000000003</v>
      </c>
      <c r="U458" s="1">
        <v>-20.356999999999999</v>
      </c>
      <c r="V458" s="1">
        <v>-0.13200000000000001</v>
      </c>
      <c r="W458" s="1">
        <v>6.1070000000000002</v>
      </c>
      <c r="X458" s="1">
        <v>7.4779999999999998</v>
      </c>
      <c r="Y458" s="1">
        <v>16.283999999999999</v>
      </c>
      <c r="Z458" s="1">
        <v>7.1689999999999996</v>
      </c>
      <c r="AA458" s="30">
        <v>5235.93</v>
      </c>
      <c r="AB458" s="1">
        <v>1382.0050000000001</v>
      </c>
      <c r="AC458" s="1">
        <v>5146.1970000000001</v>
      </c>
      <c r="AD458" s="1">
        <v>1234.2819999999999</v>
      </c>
      <c r="AH458">
        <f t="shared" si="236"/>
        <v>23.82</v>
      </c>
      <c r="AI458" s="1">
        <f t="shared" si="237"/>
        <v>41.011000000000003</v>
      </c>
      <c r="AJ458">
        <f t="shared" si="238"/>
        <v>20.356999999999999</v>
      </c>
      <c r="AK458">
        <f t="shared" si="239"/>
        <v>0.13200000000000001</v>
      </c>
      <c r="AL458">
        <f t="shared" si="240"/>
        <v>-6.1070000000000002</v>
      </c>
      <c r="AM458">
        <f t="shared" si="241"/>
        <v>-7.4779999999999998</v>
      </c>
      <c r="AN458" s="1">
        <v>5235.93</v>
      </c>
      <c r="AO458" s="1">
        <f t="shared" si="242"/>
        <v>52.359300000000005</v>
      </c>
      <c r="AP458" s="1">
        <v>1382.0050000000001</v>
      </c>
      <c r="AQ458" s="1">
        <v>5146.1970000000001</v>
      </c>
      <c r="AR458" s="1">
        <v>1234.2819999999999</v>
      </c>
      <c r="AS458" s="4">
        <f t="shared" si="243"/>
        <v>-57.989999999999782</v>
      </c>
      <c r="AU458" s="17">
        <f t="shared" si="244"/>
        <v>13.129047500000002</v>
      </c>
      <c r="AV458" s="17">
        <f t="shared" si="245"/>
        <v>25.4102025</v>
      </c>
      <c r="AW458" s="17">
        <f t="shared" si="246"/>
        <v>-25.4102025</v>
      </c>
      <c r="AY458" s="4">
        <f t="shared" si="234"/>
        <v>5.239930232558139E-5</v>
      </c>
      <c r="AZ458" s="4">
        <f t="shared" si="235"/>
        <v>1.0965188953488371E-4</v>
      </c>
      <c r="BA458" s="38">
        <f t="shared" si="247"/>
        <v>5.239930232558139E-2</v>
      </c>
      <c r="BB458" s="39">
        <f t="shared" si="248"/>
        <v>0.10965188953488371</v>
      </c>
      <c r="BC458" s="1">
        <f t="shared" si="233"/>
        <v>0.12537455141684478</v>
      </c>
      <c r="BD458" s="1">
        <f t="shared" si="249"/>
        <v>-0.2426522365654239</v>
      </c>
      <c r="BF458" s="18">
        <f t="shared" si="250"/>
        <v>21.257875800000001</v>
      </c>
      <c r="BG458" s="18">
        <f t="shared" si="251"/>
        <v>9.8435484000000013</v>
      </c>
      <c r="BI458" s="21">
        <f t="shared" si="252"/>
        <v>38.239137233081387</v>
      </c>
      <c r="BJ458" s="21">
        <f t="shared" si="253"/>
        <v>358.14067719725944</v>
      </c>
      <c r="CB458" s="33">
        <v>2.7179999999999999E-4</v>
      </c>
      <c r="CC458" s="40">
        <f t="shared" si="262"/>
        <v>0.27179999999999999</v>
      </c>
      <c r="CJ458" s="1">
        <v>2462.732</v>
      </c>
      <c r="CK458">
        <f t="shared" si="231"/>
        <v>17855.067999999999</v>
      </c>
      <c r="CM458" s="1">
        <v>2386.0050000000001</v>
      </c>
      <c r="CN458">
        <f t="shared" si="232"/>
        <v>8173.454999999999</v>
      </c>
      <c r="CT458">
        <v>2.7179999999999999E-4</v>
      </c>
      <c r="CU458">
        <v>11950861.654519601</v>
      </c>
      <c r="CV458" s="33">
        <f t="shared" si="254"/>
        <v>11.950861654519601</v>
      </c>
      <c r="CY458" s="41">
        <f t="shared" si="255"/>
        <v>0.27179999999999999</v>
      </c>
      <c r="CZ458">
        <v>13186195.861901101</v>
      </c>
      <c r="DA458" s="33">
        <f t="shared" si="256"/>
        <v>13.186195861901101</v>
      </c>
      <c r="DC458">
        <v>2.7179999999999999E-4</v>
      </c>
      <c r="DD458">
        <v>13170122.440831101</v>
      </c>
      <c r="DE458">
        <f t="shared" si="257"/>
        <v>13.170122440831101</v>
      </c>
      <c r="DG458" s="43">
        <f t="shared" si="258"/>
        <v>0.27179999999999999</v>
      </c>
      <c r="DH458" s="44">
        <v>12966735.323047601</v>
      </c>
      <c r="DI458" s="38">
        <f t="shared" si="259"/>
        <v>12.966735323047601</v>
      </c>
      <c r="DO458" s="38">
        <f t="shared" si="260"/>
        <v>0.27179999999999999</v>
      </c>
      <c r="DQ458" s="39">
        <f t="shared" si="261"/>
        <v>0</v>
      </c>
    </row>
    <row r="459" spans="1:121" x14ac:dyDescent="0.25">
      <c r="A459" s="1">
        <v>5236.2349999999997</v>
      </c>
      <c r="E459" s="1">
        <v>4657</v>
      </c>
      <c r="F459" s="1">
        <v>4657</v>
      </c>
      <c r="G459" s="1"/>
      <c r="H459" s="1">
        <v>2375.4180000000001</v>
      </c>
      <c r="I459" s="1">
        <v>838.26900000000001</v>
      </c>
      <c r="J459" s="1"/>
      <c r="K459" s="1">
        <v>-130.684</v>
      </c>
      <c r="L459" s="1">
        <v>-120.52</v>
      </c>
      <c r="M459" s="1"/>
      <c r="N459" s="1"/>
      <c r="O459" s="1">
        <v>-1005.532</v>
      </c>
      <c r="P459" s="1"/>
      <c r="Q459" s="1">
        <v>2453.1370000000002</v>
      </c>
      <c r="R459" s="1">
        <v>5372.9290000000001</v>
      </c>
      <c r="S459" s="1">
        <v>-23.81</v>
      </c>
      <c r="T459" s="1">
        <v>-41.011000000000003</v>
      </c>
      <c r="U459" s="1">
        <v>-20.353000000000002</v>
      </c>
      <c r="V459" s="1">
        <v>-0.13700000000000001</v>
      </c>
      <c r="W459" s="1">
        <v>6.1070000000000002</v>
      </c>
      <c r="X459" s="1">
        <v>7.4720000000000004</v>
      </c>
      <c r="Y459" s="1">
        <v>16.288</v>
      </c>
      <c r="Z459" s="1">
        <v>7.1689999999999996</v>
      </c>
      <c r="AA459" s="30">
        <v>5236.2349999999997</v>
      </c>
      <c r="AB459" s="1">
        <v>1381.0889999999999</v>
      </c>
      <c r="AC459" s="1">
        <v>5146.1970000000001</v>
      </c>
      <c r="AD459" s="1">
        <v>1233.9760000000001</v>
      </c>
      <c r="AH459">
        <f t="shared" si="236"/>
        <v>23.81</v>
      </c>
      <c r="AI459" s="1">
        <f t="shared" si="237"/>
        <v>41.011000000000003</v>
      </c>
      <c r="AJ459">
        <f t="shared" si="238"/>
        <v>20.353000000000002</v>
      </c>
      <c r="AK459">
        <f t="shared" si="239"/>
        <v>0.13700000000000001</v>
      </c>
      <c r="AL459">
        <f t="shared" si="240"/>
        <v>-6.1070000000000002</v>
      </c>
      <c r="AM459">
        <f t="shared" si="241"/>
        <v>-7.4720000000000004</v>
      </c>
      <c r="AN459" s="1">
        <v>5236.2349999999997</v>
      </c>
      <c r="AO459" s="1">
        <f t="shared" si="242"/>
        <v>52.362349999999999</v>
      </c>
      <c r="AP459" s="1">
        <v>1381.0889999999999</v>
      </c>
      <c r="AQ459" s="1">
        <v>5146.1970000000001</v>
      </c>
      <c r="AR459" s="1">
        <v>1233.9760000000001</v>
      </c>
      <c r="AS459" s="4">
        <f t="shared" si="243"/>
        <v>-57.075000000000728</v>
      </c>
      <c r="AU459" s="17">
        <f t="shared" si="244"/>
        <v>13.120345499999999</v>
      </c>
      <c r="AV459" s="17">
        <f t="shared" si="245"/>
        <v>25.4311145</v>
      </c>
      <c r="AW459" s="17">
        <f t="shared" si="246"/>
        <v>-25.4311145</v>
      </c>
      <c r="AY459" s="4">
        <f t="shared" si="234"/>
        <v>5.2455296511627905E-5</v>
      </c>
      <c r="AZ459" s="4">
        <f t="shared" si="235"/>
        <v>1.0971043604651162E-4</v>
      </c>
      <c r="BA459" s="38">
        <f t="shared" si="247"/>
        <v>5.2455296511627905E-2</v>
      </c>
      <c r="BB459" s="39">
        <f t="shared" si="248"/>
        <v>0.10971043604651162</v>
      </c>
      <c r="BC459" s="1">
        <f t="shared" si="233"/>
        <v>0.12528415454997721</v>
      </c>
      <c r="BD459" s="1">
        <f t="shared" si="249"/>
        <v>-0.24283778802899411</v>
      </c>
      <c r="BF459" s="18">
        <f t="shared" si="250"/>
        <v>21.259114100000001</v>
      </c>
      <c r="BG459" s="18">
        <f t="shared" si="251"/>
        <v>9.8441217999999999</v>
      </c>
      <c r="BI459" s="21">
        <f t="shared" si="252"/>
        <v>38.283667709370825</v>
      </c>
      <c r="BJ459" s="21">
        <f t="shared" si="253"/>
        <v>358.33807237127036</v>
      </c>
      <c r="CB459" s="33">
        <v>2.7240000000000001E-4</v>
      </c>
      <c r="CC459" s="40">
        <f t="shared" si="262"/>
        <v>0.27240000000000003</v>
      </c>
      <c r="CJ459" s="1">
        <v>2453.1370000000002</v>
      </c>
      <c r="CK459">
        <f t="shared" si="231"/>
        <v>17864.663</v>
      </c>
      <c r="CM459" s="1">
        <v>2375.4180000000001</v>
      </c>
      <c r="CN459">
        <f t="shared" si="232"/>
        <v>8184.0419999999995</v>
      </c>
      <c r="CT459">
        <v>2.7240000000000001E-4</v>
      </c>
      <c r="CU459">
        <v>11953832.7351641</v>
      </c>
      <c r="CV459" s="33">
        <f t="shared" si="254"/>
        <v>11.9538327351641</v>
      </c>
      <c r="CY459" s="41">
        <f t="shared" si="255"/>
        <v>0.27240000000000003</v>
      </c>
      <c r="CZ459">
        <v>13189593.386225499</v>
      </c>
      <c r="DA459" s="33">
        <f t="shared" si="256"/>
        <v>13.1895933862255</v>
      </c>
      <c r="DC459">
        <v>2.7240000000000001E-4</v>
      </c>
      <c r="DD459">
        <v>13173537.432868401</v>
      </c>
      <c r="DE459">
        <f t="shared" si="257"/>
        <v>13.1735374328684</v>
      </c>
      <c r="DG459" s="43">
        <f t="shared" si="258"/>
        <v>0.27240000000000003</v>
      </c>
      <c r="DH459" s="44">
        <v>12970075.4900658</v>
      </c>
      <c r="DI459" s="38">
        <f t="shared" si="259"/>
        <v>12.970075490065801</v>
      </c>
      <c r="DO459" s="38">
        <f t="shared" si="260"/>
        <v>0.27240000000000003</v>
      </c>
      <c r="DQ459" s="39">
        <f t="shared" si="261"/>
        <v>0</v>
      </c>
    </row>
    <row r="460" spans="1:121" x14ac:dyDescent="0.25">
      <c r="A460" s="1">
        <v>5236.2349999999997</v>
      </c>
      <c r="E460" s="1">
        <v>4658</v>
      </c>
      <c r="F460" s="1">
        <v>4658</v>
      </c>
      <c r="G460" s="1"/>
      <c r="H460" s="1">
        <v>2364.3510000000001</v>
      </c>
      <c r="I460" s="1">
        <v>837.31200000000001</v>
      </c>
      <c r="J460" s="1"/>
      <c r="K460" s="1">
        <v>-129.73099999999999</v>
      </c>
      <c r="L460" s="1">
        <v>-120.52</v>
      </c>
      <c r="M460" s="1"/>
      <c r="N460" s="1"/>
      <c r="O460" s="1">
        <v>-1006.957</v>
      </c>
      <c r="P460" s="1"/>
      <c r="Q460" s="1">
        <v>2443.0630000000001</v>
      </c>
      <c r="R460" s="1">
        <v>5352.7569999999996</v>
      </c>
      <c r="S460" s="1">
        <v>-23.81</v>
      </c>
      <c r="T460" s="1">
        <v>-41.015999999999998</v>
      </c>
      <c r="U460" s="1">
        <v>-20.353000000000002</v>
      </c>
      <c r="V460" s="1">
        <v>-0.14199999999999999</v>
      </c>
      <c r="W460" s="1">
        <v>6.1020000000000003</v>
      </c>
      <c r="X460" s="1">
        <v>7.4779999999999998</v>
      </c>
      <c r="Y460" s="1">
        <v>16.283999999999999</v>
      </c>
      <c r="Z460" s="1">
        <v>7.1689999999999996</v>
      </c>
      <c r="AA460" s="30">
        <v>5236.2349999999997</v>
      </c>
      <c r="AB460" s="1">
        <v>1372.5429999999999</v>
      </c>
      <c r="AC460" s="1">
        <v>5137.0410000000002</v>
      </c>
      <c r="AD460" s="1">
        <v>1233.9760000000001</v>
      </c>
      <c r="AH460">
        <f t="shared" si="236"/>
        <v>23.81</v>
      </c>
      <c r="AI460" s="1">
        <f t="shared" si="237"/>
        <v>41.015999999999998</v>
      </c>
      <c r="AJ460">
        <f t="shared" si="238"/>
        <v>20.353000000000002</v>
      </c>
      <c r="AK460">
        <f t="shared" si="239"/>
        <v>0.14199999999999999</v>
      </c>
      <c r="AL460">
        <f t="shared" si="240"/>
        <v>-6.1020000000000003</v>
      </c>
      <c r="AM460">
        <f t="shared" si="241"/>
        <v>-7.4779999999999998</v>
      </c>
      <c r="AN460" s="1">
        <v>5236.2349999999997</v>
      </c>
      <c r="AO460" s="1">
        <f t="shared" si="242"/>
        <v>52.362349999999999</v>
      </c>
      <c r="AP460" s="1">
        <v>1372.5429999999999</v>
      </c>
      <c r="AQ460" s="1">
        <v>5137.0410000000002</v>
      </c>
      <c r="AR460" s="1">
        <v>1233.9760000000001</v>
      </c>
      <c r="AS460" s="4">
        <f t="shared" si="243"/>
        <v>-39.373000000000502</v>
      </c>
      <c r="AU460" s="17">
        <f t="shared" si="244"/>
        <v>13.039158499999999</v>
      </c>
      <c r="AV460" s="17">
        <f t="shared" si="245"/>
        <v>25.597761500000004</v>
      </c>
      <c r="AW460" s="17">
        <f t="shared" si="246"/>
        <v>-25.597761500000004</v>
      </c>
      <c r="AY460" s="4">
        <f t="shared" si="234"/>
        <v>5.2514075581395342E-5</v>
      </c>
      <c r="AZ460" s="4">
        <f t="shared" si="235"/>
        <v>1.0977729069767442E-4</v>
      </c>
      <c r="BA460" s="38">
        <f t="shared" si="247"/>
        <v>5.2514075581395342E-2</v>
      </c>
      <c r="BB460" s="39">
        <f t="shared" si="248"/>
        <v>0.10977729069767442</v>
      </c>
      <c r="BC460" s="1">
        <f t="shared" si="233"/>
        <v>0.1245089124151227</v>
      </c>
      <c r="BD460" s="1">
        <f t="shared" si="249"/>
        <v>-0.24442907451632717</v>
      </c>
      <c r="BF460" s="18">
        <f t="shared" si="250"/>
        <v>21.259114100000001</v>
      </c>
      <c r="BG460" s="18">
        <f t="shared" si="251"/>
        <v>9.8441217999999999</v>
      </c>
      <c r="BI460" s="21">
        <f t="shared" si="252"/>
        <v>38.665560386639072</v>
      </c>
      <c r="BJ460" s="21">
        <f t="shared" si="253"/>
        <v>360.03093033651822</v>
      </c>
      <c r="CB460" s="33">
        <v>2.7300000000000002E-4</v>
      </c>
      <c r="CC460" s="40">
        <f t="shared" si="262"/>
        <v>0.27300000000000002</v>
      </c>
      <c r="CJ460" s="1">
        <v>2443.0630000000001</v>
      </c>
      <c r="CK460">
        <f t="shared" si="231"/>
        <v>17874.737000000001</v>
      </c>
      <c r="CM460" s="1">
        <v>2364.3510000000001</v>
      </c>
      <c r="CN460">
        <f t="shared" si="232"/>
        <v>8195.1089999999986</v>
      </c>
      <c r="CT460">
        <v>2.7300000000000002E-4</v>
      </c>
      <c r="CU460">
        <v>11956797.126606001</v>
      </c>
      <c r="CV460" s="33">
        <f t="shared" si="254"/>
        <v>11.956797126606</v>
      </c>
      <c r="CY460" s="41">
        <f t="shared" si="255"/>
        <v>0.27300000000000002</v>
      </c>
      <c r="CZ460">
        <v>13192983.799581399</v>
      </c>
      <c r="DA460" s="33">
        <f t="shared" si="256"/>
        <v>13.192983799581398</v>
      </c>
      <c r="DC460">
        <v>2.7300000000000002E-4</v>
      </c>
      <c r="DD460">
        <v>13176945.735703001</v>
      </c>
      <c r="DE460">
        <f t="shared" si="257"/>
        <v>13.176945735703001</v>
      </c>
      <c r="DG460" s="43">
        <f t="shared" si="258"/>
        <v>0.27300000000000002</v>
      </c>
      <c r="DH460" s="44">
        <v>12973408.9678813</v>
      </c>
      <c r="DI460" s="38">
        <f t="shared" si="259"/>
        <v>12.9734089678813</v>
      </c>
      <c r="DO460" s="38">
        <f t="shared" si="260"/>
        <v>0.27300000000000002</v>
      </c>
      <c r="DQ460" s="39">
        <f t="shared" si="261"/>
        <v>0</v>
      </c>
    </row>
    <row r="461" spans="1:121" x14ac:dyDescent="0.25">
      <c r="A461" s="1">
        <v>5227.9939999999997</v>
      </c>
      <c r="E461" s="1">
        <v>4659</v>
      </c>
      <c r="F461" s="1">
        <v>4659</v>
      </c>
      <c r="G461" s="1"/>
      <c r="H461" s="1">
        <v>2354.2449999999999</v>
      </c>
      <c r="I461" s="1">
        <v>835.87800000000004</v>
      </c>
      <c r="J461" s="1"/>
      <c r="K461" s="1">
        <v>-130.208</v>
      </c>
      <c r="L461" s="1">
        <v>-120.52</v>
      </c>
      <c r="M461" s="1"/>
      <c r="N461" s="1"/>
      <c r="O461" s="1">
        <v>-1008.383</v>
      </c>
      <c r="P461" s="1"/>
      <c r="Q461" s="1">
        <v>2433.4679999999998</v>
      </c>
      <c r="R461" s="1">
        <v>5333.067</v>
      </c>
      <c r="S461" s="1">
        <v>-23.82</v>
      </c>
      <c r="T461" s="1">
        <v>-41.015999999999998</v>
      </c>
      <c r="U461" s="1">
        <v>-20.353000000000002</v>
      </c>
      <c r="V461" s="1">
        <v>-0.13700000000000001</v>
      </c>
      <c r="W461" s="1">
        <v>6.1070000000000002</v>
      </c>
      <c r="X461" s="1">
        <v>7.4779999999999998</v>
      </c>
      <c r="Y461" s="1">
        <v>16.288</v>
      </c>
      <c r="Z461" s="1">
        <v>7.1689999999999996</v>
      </c>
      <c r="AA461" s="30">
        <v>5227.9939999999997</v>
      </c>
      <c r="AB461" s="1">
        <v>1372.2380000000001</v>
      </c>
      <c r="AC461" s="1">
        <v>5136.43</v>
      </c>
      <c r="AD461" s="1">
        <v>1233.9760000000001</v>
      </c>
      <c r="AH461">
        <f t="shared" si="236"/>
        <v>23.82</v>
      </c>
      <c r="AI461" s="1">
        <f t="shared" si="237"/>
        <v>41.015999999999998</v>
      </c>
      <c r="AJ461">
        <f t="shared" si="238"/>
        <v>20.353000000000002</v>
      </c>
      <c r="AK461">
        <f t="shared" si="239"/>
        <v>0.13700000000000001</v>
      </c>
      <c r="AL461">
        <f t="shared" si="240"/>
        <v>-6.1070000000000002</v>
      </c>
      <c r="AM461">
        <f t="shared" si="241"/>
        <v>-7.4779999999999998</v>
      </c>
      <c r="AN461" s="1">
        <v>5227.9939999999997</v>
      </c>
      <c r="AO461" s="1">
        <f t="shared" si="242"/>
        <v>52.279939999999996</v>
      </c>
      <c r="AP461" s="1">
        <v>1372.2380000000001</v>
      </c>
      <c r="AQ461" s="1">
        <v>5136.43</v>
      </c>
      <c r="AR461" s="1">
        <v>1233.9760000000001</v>
      </c>
      <c r="AS461" s="4">
        <f t="shared" si="243"/>
        <v>-46.69800000000123</v>
      </c>
      <c r="AU461" s="17">
        <f t="shared" si="244"/>
        <v>13.036261</v>
      </c>
      <c r="AV461" s="17">
        <f t="shared" si="245"/>
        <v>25.521298999999996</v>
      </c>
      <c r="AW461" s="17">
        <f t="shared" si="246"/>
        <v>-25.521298999999996</v>
      </c>
      <c r="AY461" s="4">
        <f t="shared" si="234"/>
        <v>5.2564494186046509E-5</v>
      </c>
      <c r="AZ461" s="4">
        <f t="shared" si="235"/>
        <v>1.0984136627906977E-4</v>
      </c>
      <c r="BA461" s="38">
        <f t="shared" si="247"/>
        <v>5.2564494186046508E-2</v>
      </c>
      <c r="BB461" s="39">
        <f t="shared" si="248"/>
        <v>0.10984136627906978</v>
      </c>
      <c r="BC461" s="1">
        <f t="shared" si="233"/>
        <v>0.12467746711262484</v>
      </c>
      <c r="BD461" s="1">
        <f t="shared" si="249"/>
        <v>-0.24408309382145424</v>
      </c>
      <c r="BF461" s="18">
        <f t="shared" si="250"/>
        <v>21.225655639999999</v>
      </c>
      <c r="BG461" s="18">
        <f t="shared" si="251"/>
        <v>9.8286287199999993</v>
      </c>
      <c r="BI461" s="21">
        <f t="shared" si="252"/>
        <v>38.582528515948354</v>
      </c>
      <c r="BJ461" s="21">
        <f t="shared" si="253"/>
        <v>359.66286576750451</v>
      </c>
      <c r="CB461" s="33">
        <v>2.7359999999999998E-4</v>
      </c>
      <c r="CC461" s="40">
        <f t="shared" si="262"/>
        <v>0.27360000000000001</v>
      </c>
      <c r="CJ461" s="1">
        <v>2433.4679999999998</v>
      </c>
      <c r="CK461">
        <f t="shared" si="231"/>
        <v>17884.331999999999</v>
      </c>
      <c r="CM461" s="1">
        <v>2354.2449999999999</v>
      </c>
      <c r="CN461">
        <f t="shared" si="232"/>
        <v>8205.2150000000001</v>
      </c>
      <c r="CT461">
        <v>2.7359999999999998E-4</v>
      </c>
      <c r="CU461">
        <v>11959754.835188599</v>
      </c>
      <c r="CV461" s="33">
        <f t="shared" si="254"/>
        <v>11.959754835188599</v>
      </c>
      <c r="CY461" s="41">
        <f t="shared" si="255"/>
        <v>0.27360000000000001</v>
      </c>
      <c r="CZ461">
        <v>13196367.1074333</v>
      </c>
      <c r="DA461" s="33">
        <f t="shared" si="256"/>
        <v>13.1963671074333</v>
      </c>
      <c r="DC461">
        <v>2.7359999999999998E-4</v>
      </c>
      <c r="DD461">
        <v>13180347.3556784</v>
      </c>
      <c r="DE461">
        <f t="shared" si="257"/>
        <v>13.1803473556784</v>
      </c>
      <c r="DG461" s="43">
        <f t="shared" si="258"/>
        <v>0.27360000000000001</v>
      </c>
      <c r="DH461" s="44">
        <v>12976735.7628376</v>
      </c>
      <c r="DI461" s="38">
        <f t="shared" si="259"/>
        <v>12.976735762837601</v>
      </c>
      <c r="DO461" s="38">
        <f t="shared" si="260"/>
        <v>0.27360000000000001</v>
      </c>
      <c r="DQ461" s="39">
        <f t="shared" si="261"/>
        <v>0</v>
      </c>
    </row>
    <row r="462" spans="1:121" x14ac:dyDescent="0.25">
      <c r="A462" s="1">
        <v>5225.8580000000002</v>
      </c>
      <c r="E462" s="1">
        <v>4660</v>
      </c>
      <c r="F462" s="1">
        <v>4660</v>
      </c>
      <c r="G462" s="1"/>
      <c r="H462" s="1">
        <v>2345.5839999999998</v>
      </c>
      <c r="I462" s="1">
        <v>835.87800000000004</v>
      </c>
      <c r="J462" s="1"/>
      <c r="K462" s="1">
        <v>-130.684</v>
      </c>
      <c r="L462" s="1">
        <v>-118.148</v>
      </c>
      <c r="M462" s="1"/>
      <c r="N462" s="1"/>
      <c r="O462" s="1">
        <v>-1009.808</v>
      </c>
      <c r="P462" s="1"/>
      <c r="Q462" s="1">
        <v>2424.3539999999998</v>
      </c>
      <c r="R462" s="1">
        <v>5314.3370000000004</v>
      </c>
      <c r="S462" s="1">
        <v>-23.82</v>
      </c>
      <c r="T462" s="1">
        <v>-41.015999999999998</v>
      </c>
      <c r="U462" s="1">
        <v>-20.361999999999998</v>
      </c>
      <c r="V462" s="1">
        <v>-0.13700000000000001</v>
      </c>
      <c r="W462" s="1">
        <v>6.1070000000000002</v>
      </c>
      <c r="X462" s="1">
        <v>7.4720000000000004</v>
      </c>
      <c r="Y462" s="1">
        <v>16.280999999999999</v>
      </c>
      <c r="Z462" s="1">
        <v>7.1689999999999996</v>
      </c>
      <c r="AA462" s="30">
        <v>5225.8580000000002</v>
      </c>
      <c r="AB462" s="1">
        <v>1372.2380000000001</v>
      </c>
      <c r="AC462" s="1">
        <v>5136.125</v>
      </c>
      <c r="AD462" s="1">
        <v>1233.671</v>
      </c>
      <c r="AH462">
        <f t="shared" si="236"/>
        <v>23.82</v>
      </c>
      <c r="AI462" s="1">
        <f t="shared" si="237"/>
        <v>41.015999999999998</v>
      </c>
      <c r="AJ462">
        <f t="shared" si="238"/>
        <v>20.361999999999998</v>
      </c>
      <c r="AK462">
        <f t="shared" si="239"/>
        <v>0.13700000000000001</v>
      </c>
      <c r="AL462">
        <f t="shared" si="240"/>
        <v>-6.1070000000000002</v>
      </c>
      <c r="AM462">
        <f t="shared" si="241"/>
        <v>-7.4720000000000004</v>
      </c>
      <c r="AN462" s="1">
        <v>5225.8580000000002</v>
      </c>
      <c r="AO462" s="1">
        <f t="shared" si="242"/>
        <v>52.258580000000002</v>
      </c>
      <c r="AP462" s="1">
        <v>1372.2380000000001</v>
      </c>
      <c r="AQ462" s="1">
        <v>5136.125</v>
      </c>
      <c r="AR462" s="1">
        <v>1233.671</v>
      </c>
      <c r="AS462" s="4">
        <f t="shared" si="243"/>
        <v>-48.833999999999833</v>
      </c>
      <c r="AU462" s="17">
        <f t="shared" si="244"/>
        <v>13.036261</v>
      </c>
      <c r="AV462" s="17">
        <f t="shared" si="245"/>
        <v>25.499939000000001</v>
      </c>
      <c r="AW462" s="17">
        <f t="shared" si="246"/>
        <v>-25.499939000000001</v>
      </c>
      <c r="AY462" s="4">
        <f t="shared" si="234"/>
        <v>5.2614848837209304E-5</v>
      </c>
      <c r="AZ462" s="4">
        <f t="shared" si="235"/>
        <v>1.0990263953488373E-4</v>
      </c>
      <c r="BA462" s="38">
        <f t="shared" si="247"/>
        <v>5.2614848837209308E-2</v>
      </c>
      <c r="BB462" s="39">
        <f t="shared" si="248"/>
        <v>0.10990263953488373</v>
      </c>
      <c r="BC462" s="1">
        <f t="shared" si="233"/>
        <v>0.12472842737020408</v>
      </c>
      <c r="BD462" s="1">
        <f t="shared" si="249"/>
        <v>-0.2439784911874758</v>
      </c>
      <c r="BF462" s="18">
        <f t="shared" si="250"/>
        <v>21.216983480000003</v>
      </c>
      <c r="BG462" s="18">
        <f t="shared" si="251"/>
        <v>9.8246130400000009</v>
      </c>
      <c r="BI462" s="21">
        <f t="shared" si="252"/>
        <v>38.557424940786177</v>
      </c>
      <c r="BJ462" s="21">
        <f t="shared" si="253"/>
        <v>359.55158636965507</v>
      </c>
      <c r="CB462" s="33">
        <v>2.742E-4</v>
      </c>
      <c r="CC462" s="40">
        <f t="shared" si="262"/>
        <v>0.2742</v>
      </c>
      <c r="CJ462" s="1">
        <v>2424.3539999999998</v>
      </c>
      <c r="CK462">
        <f t="shared" si="231"/>
        <v>17893.446</v>
      </c>
      <c r="CM462" s="1">
        <v>2345.5839999999998</v>
      </c>
      <c r="CN462">
        <f t="shared" si="232"/>
        <v>8213.8760000000002</v>
      </c>
      <c r="CT462">
        <v>2.742E-4</v>
      </c>
      <c r="CU462">
        <v>11962705.867247101</v>
      </c>
      <c r="CV462" s="33">
        <f t="shared" si="254"/>
        <v>11.9627058672471</v>
      </c>
      <c r="CY462" s="41">
        <f t="shared" si="255"/>
        <v>0.2742</v>
      </c>
      <c r="CZ462">
        <v>13199743.315239901</v>
      </c>
      <c r="DA462" s="33">
        <f t="shared" si="256"/>
        <v>13.199743315239902</v>
      </c>
      <c r="DC462">
        <v>2.742E-4</v>
      </c>
      <c r="DD462">
        <v>13183742.299129499</v>
      </c>
      <c r="DE462">
        <f t="shared" si="257"/>
        <v>13.183742299129499</v>
      </c>
      <c r="DG462" s="43">
        <f t="shared" si="258"/>
        <v>0.2742</v>
      </c>
      <c r="DH462" s="44">
        <v>12980055.881269701</v>
      </c>
      <c r="DI462" s="38">
        <f t="shared" si="259"/>
        <v>12.980055881269701</v>
      </c>
      <c r="DO462" s="38">
        <f t="shared" si="260"/>
        <v>0.2742</v>
      </c>
      <c r="DQ462" s="39">
        <f t="shared" si="261"/>
        <v>0</v>
      </c>
    </row>
    <row r="463" spans="1:121" x14ac:dyDescent="0.25">
      <c r="A463" s="1">
        <v>5226.4679999999998</v>
      </c>
      <c r="E463" s="1">
        <v>4661</v>
      </c>
      <c r="F463" s="1">
        <v>4661</v>
      </c>
      <c r="G463" s="1"/>
      <c r="H463" s="1">
        <v>2335.96</v>
      </c>
      <c r="I463" s="1">
        <v>834.44399999999996</v>
      </c>
      <c r="J463" s="1"/>
      <c r="K463" s="1">
        <v>-130.208</v>
      </c>
      <c r="L463" s="1">
        <v>-117.199</v>
      </c>
      <c r="M463" s="1"/>
      <c r="N463" s="1"/>
      <c r="O463" s="1">
        <v>-1010.283</v>
      </c>
      <c r="P463" s="1"/>
      <c r="Q463" s="1">
        <v>2414.7600000000002</v>
      </c>
      <c r="R463" s="1">
        <v>5292.7269999999999</v>
      </c>
      <c r="S463" s="1">
        <v>-23.82</v>
      </c>
      <c r="T463" s="1">
        <v>-41.015999999999998</v>
      </c>
      <c r="U463" s="1">
        <v>-20.347999999999999</v>
      </c>
      <c r="V463" s="1">
        <v>-0.13700000000000001</v>
      </c>
      <c r="W463" s="1">
        <v>6.1020000000000003</v>
      </c>
      <c r="X463" s="1">
        <v>7.4779999999999998</v>
      </c>
      <c r="Y463" s="1">
        <v>16.288</v>
      </c>
      <c r="Z463" s="1">
        <v>7.165</v>
      </c>
      <c r="AA463" s="30">
        <v>5226.4679999999998</v>
      </c>
      <c r="AB463" s="1">
        <v>1371.933</v>
      </c>
      <c r="AC463" s="1">
        <v>5136.43</v>
      </c>
      <c r="AD463" s="1">
        <v>1233.671</v>
      </c>
      <c r="AH463">
        <f t="shared" si="236"/>
        <v>23.82</v>
      </c>
      <c r="AI463" s="1">
        <f t="shared" si="237"/>
        <v>41.015999999999998</v>
      </c>
      <c r="AJ463">
        <f t="shared" si="238"/>
        <v>20.347999999999999</v>
      </c>
      <c r="AK463">
        <f t="shared" si="239"/>
        <v>0.13700000000000001</v>
      </c>
      <c r="AL463">
        <f t="shared" si="240"/>
        <v>-6.1020000000000003</v>
      </c>
      <c r="AM463">
        <f t="shared" si="241"/>
        <v>-7.4779999999999998</v>
      </c>
      <c r="AN463" s="1">
        <v>5226.4679999999998</v>
      </c>
      <c r="AO463" s="1">
        <f t="shared" si="242"/>
        <v>52.264679999999998</v>
      </c>
      <c r="AP463" s="1">
        <v>1371.933</v>
      </c>
      <c r="AQ463" s="1">
        <v>5136.43</v>
      </c>
      <c r="AR463" s="1">
        <v>1233.671</v>
      </c>
      <c r="AS463" s="4">
        <f t="shared" si="243"/>
        <v>-48.22400000000016</v>
      </c>
      <c r="AU463" s="17">
        <f t="shared" si="244"/>
        <v>13.0333635</v>
      </c>
      <c r="AV463" s="17">
        <f t="shared" si="245"/>
        <v>25.511986499999999</v>
      </c>
      <c r="AW463" s="17">
        <f t="shared" si="246"/>
        <v>-25.511986499999999</v>
      </c>
      <c r="AY463" s="4">
        <f t="shared" si="234"/>
        <v>5.2662465116279067E-5</v>
      </c>
      <c r="AZ463" s="4">
        <f t="shared" si="235"/>
        <v>1.0996118023255814E-4</v>
      </c>
      <c r="BA463" s="38">
        <f t="shared" si="247"/>
        <v>5.2662465116279068E-2</v>
      </c>
      <c r="BB463" s="39">
        <f t="shared" si="248"/>
        <v>0.10996118023255814</v>
      </c>
      <c r="BC463" s="1">
        <f t="shared" si="233"/>
        <v>0.12468615037918535</v>
      </c>
      <c r="BD463" s="1">
        <f t="shared" si="249"/>
        <v>-0.24406527027430377</v>
      </c>
      <c r="BF463" s="18">
        <f t="shared" si="250"/>
        <v>21.219460079999998</v>
      </c>
      <c r="BG463" s="18">
        <f t="shared" si="251"/>
        <v>9.8257598399999999</v>
      </c>
      <c r="BI463" s="21">
        <f t="shared" si="252"/>
        <v>38.578251044736277</v>
      </c>
      <c r="BJ463" s="21">
        <f t="shared" si="253"/>
        <v>359.64390454713168</v>
      </c>
      <c r="CB463" s="33">
        <v>2.7480000000000001E-4</v>
      </c>
      <c r="CC463" s="40">
        <f t="shared" si="262"/>
        <v>0.27479999999999999</v>
      </c>
      <c r="CJ463" s="1">
        <v>2414.7600000000002</v>
      </c>
      <c r="CK463">
        <f t="shared" si="231"/>
        <v>17903.04</v>
      </c>
      <c r="CM463" s="1">
        <v>2335.96</v>
      </c>
      <c r="CN463">
        <f t="shared" si="232"/>
        <v>8223.5</v>
      </c>
      <c r="CT463">
        <v>2.7480000000000001E-4</v>
      </c>
      <c r="CU463">
        <v>11965650.229108101</v>
      </c>
      <c r="CV463" s="33">
        <f t="shared" si="254"/>
        <v>11.965650229108101</v>
      </c>
      <c r="CY463" s="41">
        <f t="shared" si="255"/>
        <v>0.27479999999999999</v>
      </c>
      <c r="CZ463">
        <v>13203112.428454099</v>
      </c>
      <c r="DA463" s="33">
        <f t="shared" si="256"/>
        <v>13.2031124284541</v>
      </c>
      <c r="DC463">
        <v>2.7480000000000001E-4</v>
      </c>
      <c r="DD463">
        <v>13187130.572383299</v>
      </c>
      <c r="DE463">
        <f t="shared" si="257"/>
        <v>13.1871305723833</v>
      </c>
      <c r="DG463" s="43">
        <f t="shared" si="258"/>
        <v>0.27479999999999999</v>
      </c>
      <c r="DH463" s="44">
        <v>12983369.3295044</v>
      </c>
      <c r="DI463" s="38">
        <f t="shared" si="259"/>
        <v>12.9833693295044</v>
      </c>
      <c r="DO463" s="38">
        <f t="shared" si="260"/>
        <v>0.27479999999999999</v>
      </c>
      <c r="DQ463" s="39">
        <f t="shared" si="261"/>
        <v>0</v>
      </c>
    </row>
    <row r="464" spans="1:121" x14ac:dyDescent="0.25">
      <c r="A464" s="1">
        <v>5226.4679999999998</v>
      </c>
      <c r="E464" s="1">
        <v>4662</v>
      </c>
      <c r="F464" s="1">
        <v>4662</v>
      </c>
      <c r="G464" s="1"/>
      <c r="H464" s="1">
        <v>2328.7429999999999</v>
      </c>
      <c r="I464" s="1">
        <v>834.44399999999996</v>
      </c>
      <c r="J464" s="1"/>
      <c r="K464" s="1">
        <v>-130.208</v>
      </c>
      <c r="L464" s="1">
        <v>-117.673</v>
      </c>
      <c r="M464" s="1"/>
      <c r="N464" s="1"/>
      <c r="O464" s="1">
        <v>-1011.234</v>
      </c>
      <c r="P464" s="1"/>
      <c r="Q464" s="1">
        <v>2404.6860000000001</v>
      </c>
      <c r="R464" s="1">
        <v>5273.0389999999998</v>
      </c>
      <c r="S464" s="1">
        <v>-23.815000000000001</v>
      </c>
      <c r="T464" s="1">
        <v>-41.015999999999998</v>
      </c>
      <c r="U464" s="1">
        <v>-20.347999999999999</v>
      </c>
      <c r="V464" s="1">
        <v>-0.13700000000000001</v>
      </c>
      <c r="W464" s="1">
        <v>6.1120000000000001</v>
      </c>
      <c r="X464" s="1">
        <v>7.4779999999999998</v>
      </c>
      <c r="Y464" s="1">
        <v>16.283999999999999</v>
      </c>
      <c r="Z464" s="1">
        <v>7.1689999999999996</v>
      </c>
      <c r="AA464" s="30">
        <v>5226.4679999999998</v>
      </c>
      <c r="AB464" s="1">
        <v>1371.933</v>
      </c>
      <c r="AC464" s="1">
        <v>5136.125</v>
      </c>
      <c r="AD464" s="1">
        <v>1233.9760000000001</v>
      </c>
      <c r="AH464">
        <f t="shared" si="236"/>
        <v>23.815000000000001</v>
      </c>
      <c r="AI464" s="1">
        <f t="shared" si="237"/>
        <v>41.015999999999998</v>
      </c>
      <c r="AJ464">
        <f t="shared" si="238"/>
        <v>20.347999999999999</v>
      </c>
      <c r="AK464">
        <f t="shared" si="239"/>
        <v>0.13700000000000001</v>
      </c>
      <c r="AL464">
        <f t="shared" si="240"/>
        <v>-6.1120000000000001</v>
      </c>
      <c r="AM464">
        <f t="shared" si="241"/>
        <v>-7.4779999999999998</v>
      </c>
      <c r="AN464" s="1">
        <v>5226.4679999999998</v>
      </c>
      <c r="AO464" s="1">
        <f t="shared" si="242"/>
        <v>52.264679999999998</v>
      </c>
      <c r="AP464" s="1">
        <v>1371.933</v>
      </c>
      <c r="AQ464" s="1">
        <v>5136.125</v>
      </c>
      <c r="AR464" s="1">
        <v>1233.9760000000001</v>
      </c>
      <c r="AS464" s="4">
        <f t="shared" si="243"/>
        <v>-47.614000000000487</v>
      </c>
      <c r="AU464" s="17">
        <f t="shared" si="244"/>
        <v>13.0333635</v>
      </c>
      <c r="AV464" s="17">
        <f t="shared" si="245"/>
        <v>25.511986499999999</v>
      </c>
      <c r="AW464" s="17">
        <f t="shared" si="246"/>
        <v>-25.511986499999999</v>
      </c>
      <c r="AY464" s="4">
        <f t="shared" si="234"/>
        <v>5.270442441860464E-5</v>
      </c>
      <c r="AZ464" s="4">
        <f t="shared" si="235"/>
        <v>1.1002527906976742E-4</v>
      </c>
      <c r="BA464" s="38">
        <f t="shared" si="247"/>
        <v>5.2704424418604637E-2</v>
      </c>
      <c r="BB464" s="39">
        <f t="shared" si="248"/>
        <v>0.11002527906976742</v>
      </c>
      <c r="BC464" s="1">
        <f t="shared" si="233"/>
        <v>0.12468615037918535</v>
      </c>
      <c r="BD464" s="1">
        <f t="shared" si="249"/>
        <v>-0.24406527027430377</v>
      </c>
      <c r="BF464" s="18">
        <f t="shared" si="250"/>
        <v>21.219460079999998</v>
      </c>
      <c r="BG464" s="18">
        <f t="shared" si="251"/>
        <v>9.8257598399999999</v>
      </c>
      <c r="BI464" s="21">
        <f t="shared" si="252"/>
        <v>38.578251044736277</v>
      </c>
      <c r="BJ464" s="21">
        <f t="shared" si="253"/>
        <v>359.64390454713168</v>
      </c>
      <c r="CB464" s="33">
        <v>2.7540000000000003E-4</v>
      </c>
      <c r="CC464" s="40">
        <f t="shared" si="262"/>
        <v>0.27540000000000003</v>
      </c>
      <c r="CJ464" s="1">
        <v>2404.6860000000001</v>
      </c>
      <c r="CK464">
        <f t="shared" si="231"/>
        <v>17913.113999999998</v>
      </c>
      <c r="CM464" s="1">
        <v>2328.7429999999999</v>
      </c>
      <c r="CN464">
        <f t="shared" si="232"/>
        <v>8230.7169999999987</v>
      </c>
      <c r="CT464">
        <v>2.7540000000000003E-4</v>
      </c>
      <c r="CU464">
        <v>11968587.9270903</v>
      </c>
      <c r="CV464" s="33">
        <f t="shared" si="254"/>
        <v>11.968587927090301</v>
      </c>
      <c r="CY464" s="41">
        <f t="shared" si="255"/>
        <v>0.27540000000000003</v>
      </c>
      <c r="CZ464">
        <v>13206474.452523099</v>
      </c>
      <c r="DA464" s="33">
        <f t="shared" si="256"/>
        <v>13.2064744525231</v>
      </c>
      <c r="DC464">
        <v>2.7540000000000003E-4</v>
      </c>
      <c r="DD464">
        <v>13190512.181758299</v>
      </c>
      <c r="DE464">
        <f t="shared" si="257"/>
        <v>13.190512181758299</v>
      </c>
      <c r="DG464" s="43">
        <f t="shared" si="258"/>
        <v>0.27540000000000003</v>
      </c>
      <c r="DH464" s="44">
        <v>12986676.113860199</v>
      </c>
      <c r="DI464" s="38">
        <f t="shared" si="259"/>
        <v>12.986676113860199</v>
      </c>
      <c r="DO464" s="38">
        <f t="shared" si="260"/>
        <v>0.27540000000000003</v>
      </c>
      <c r="DQ464" s="39">
        <f t="shared" si="261"/>
        <v>0</v>
      </c>
    </row>
    <row r="465" spans="1:121" x14ac:dyDescent="0.25">
      <c r="A465" s="1">
        <v>5225.8580000000002</v>
      </c>
      <c r="E465" s="1">
        <v>4663</v>
      </c>
      <c r="F465" s="1">
        <v>4663</v>
      </c>
      <c r="G465" s="1"/>
      <c r="H465" s="1">
        <v>2320.5630000000001</v>
      </c>
      <c r="I465" s="1">
        <v>833.48800000000006</v>
      </c>
      <c r="J465" s="1"/>
      <c r="K465" s="1">
        <v>-130.684</v>
      </c>
      <c r="L465" s="1">
        <v>-120.52</v>
      </c>
      <c r="M465" s="1"/>
      <c r="N465" s="1"/>
      <c r="O465" s="1">
        <v>-1011.7089999999999</v>
      </c>
      <c r="P465" s="1"/>
      <c r="Q465" s="1">
        <v>2396.5309999999999</v>
      </c>
      <c r="R465" s="1">
        <v>5253.8310000000001</v>
      </c>
      <c r="S465" s="1">
        <v>-23.82</v>
      </c>
      <c r="T465" s="1">
        <v>-41.011000000000003</v>
      </c>
      <c r="U465" s="1">
        <v>-20.353000000000002</v>
      </c>
      <c r="V465" s="1">
        <v>-0.14199999999999999</v>
      </c>
      <c r="W465" s="1">
        <v>6.1070000000000002</v>
      </c>
      <c r="X465" s="1">
        <v>7.4720000000000004</v>
      </c>
      <c r="Y465" s="1">
        <v>16.291</v>
      </c>
      <c r="Z465" s="1">
        <v>7.1689999999999996</v>
      </c>
      <c r="AA465" s="30">
        <v>5225.8580000000002</v>
      </c>
      <c r="AB465" s="1">
        <v>1372.5429999999999</v>
      </c>
      <c r="AC465" s="1">
        <v>5136.43</v>
      </c>
      <c r="AD465" s="1">
        <v>1234.2819999999999</v>
      </c>
      <c r="AH465">
        <f t="shared" si="236"/>
        <v>23.82</v>
      </c>
      <c r="AI465" s="1">
        <f t="shared" si="237"/>
        <v>41.011000000000003</v>
      </c>
      <c r="AJ465">
        <f t="shared" si="238"/>
        <v>20.353000000000002</v>
      </c>
      <c r="AK465">
        <f t="shared" si="239"/>
        <v>0.14199999999999999</v>
      </c>
      <c r="AL465">
        <f t="shared" si="240"/>
        <v>-6.1070000000000002</v>
      </c>
      <c r="AM465">
        <f t="shared" si="241"/>
        <v>-7.4720000000000004</v>
      </c>
      <c r="AN465" s="1">
        <v>5225.8580000000002</v>
      </c>
      <c r="AO465" s="1">
        <f t="shared" si="242"/>
        <v>52.258580000000002</v>
      </c>
      <c r="AP465" s="1">
        <v>1372.5429999999999</v>
      </c>
      <c r="AQ465" s="1">
        <v>5136.43</v>
      </c>
      <c r="AR465" s="1">
        <v>1234.2819999999999</v>
      </c>
      <c r="AS465" s="4">
        <f t="shared" si="243"/>
        <v>-48.832999999999629</v>
      </c>
      <c r="AU465" s="17">
        <f t="shared" si="244"/>
        <v>13.039158499999999</v>
      </c>
      <c r="AV465" s="17">
        <f t="shared" si="245"/>
        <v>25.493991500000007</v>
      </c>
      <c r="AW465" s="17">
        <f t="shared" si="246"/>
        <v>-25.493991500000007</v>
      </c>
      <c r="AY465" s="4">
        <f t="shared" si="234"/>
        <v>5.2746424418604644E-5</v>
      </c>
      <c r="AZ465" s="4">
        <f t="shared" si="235"/>
        <v>1.1007545348837209E-4</v>
      </c>
      <c r="BA465" s="38">
        <f t="shared" si="247"/>
        <v>5.2746424418604644E-2</v>
      </c>
      <c r="BB465" s="39">
        <f t="shared" si="248"/>
        <v>0.1100754534883721</v>
      </c>
      <c r="BC465" s="1">
        <f t="shared" si="233"/>
        <v>0.12475615009056884</v>
      </c>
      <c r="BD465" s="1">
        <f t="shared" si="249"/>
        <v>-0.24392158665620081</v>
      </c>
      <c r="BF465" s="18">
        <f t="shared" si="250"/>
        <v>21.216983480000003</v>
      </c>
      <c r="BG465" s="18">
        <f t="shared" si="251"/>
        <v>9.8246130400000009</v>
      </c>
      <c r="BI465" s="21">
        <f t="shared" si="252"/>
        <v>38.543768428291216</v>
      </c>
      <c r="BJ465" s="21">
        <f t="shared" si="253"/>
        <v>359.49104963425617</v>
      </c>
      <c r="CB465" s="33">
        <v>2.7599999999999999E-4</v>
      </c>
      <c r="CC465" s="40">
        <f t="shared" si="262"/>
        <v>0.27599999999999997</v>
      </c>
      <c r="CJ465" s="1">
        <v>2396.5309999999999</v>
      </c>
      <c r="CK465">
        <f t="shared" si="231"/>
        <v>17921.269</v>
      </c>
      <c r="CM465" s="1">
        <v>2320.5630000000001</v>
      </c>
      <c r="CN465">
        <f t="shared" si="232"/>
        <v>8238.896999999999</v>
      </c>
      <c r="CT465">
        <v>2.7599999999999999E-4</v>
      </c>
      <c r="CU465">
        <v>11971518.9675039</v>
      </c>
      <c r="CV465" s="33">
        <f t="shared" si="254"/>
        <v>11.971518967503899</v>
      </c>
      <c r="CY465" s="41">
        <f t="shared" si="255"/>
        <v>0.27599999999999997</v>
      </c>
      <c r="CZ465">
        <v>13209829.392888401</v>
      </c>
      <c r="DA465" s="33">
        <f t="shared" si="256"/>
        <v>13.2098293928884</v>
      </c>
      <c r="DC465">
        <v>2.7599999999999999E-4</v>
      </c>
      <c r="DD465">
        <v>13193887.133564601</v>
      </c>
      <c r="DE465">
        <f t="shared" si="257"/>
        <v>13.193887133564601</v>
      </c>
      <c r="DG465" s="43">
        <f t="shared" si="258"/>
        <v>0.27599999999999997</v>
      </c>
      <c r="DH465" s="44">
        <v>12989976.2406474</v>
      </c>
      <c r="DI465" s="38">
        <f t="shared" si="259"/>
        <v>12.989976240647399</v>
      </c>
      <c r="DO465" s="38">
        <f t="shared" si="260"/>
        <v>0.27599999999999997</v>
      </c>
      <c r="DQ465" s="39">
        <f t="shared" si="261"/>
        <v>0</v>
      </c>
    </row>
    <row r="466" spans="1:121" x14ac:dyDescent="0.25">
      <c r="A466" s="1">
        <v>5225.8580000000002</v>
      </c>
      <c r="E466" s="1">
        <v>4664</v>
      </c>
      <c r="F466" s="1">
        <v>4664</v>
      </c>
      <c r="G466" s="1"/>
      <c r="H466" s="1">
        <v>2313.346</v>
      </c>
      <c r="I466" s="1">
        <v>832.53200000000004</v>
      </c>
      <c r="J466" s="1"/>
      <c r="K466" s="1">
        <v>-130.684</v>
      </c>
      <c r="L466" s="1">
        <v>-120.52</v>
      </c>
      <c r="M466" s="1"/>
      <c r="N466" s="1"/>
      <c r="O466" s="1">
        <v>-1013.134</v>
      </c>
      <c r="P466" s="1"/>
      <c r="Q466" s="1">
        <v>2387.4169999999999</v>
      </c>
      <c r="R466" s="1">
        <v>5236.0649999999996</v>
      </c>
      <c r="S466" s="1">
        <v>-23.815000000000001</v>
      </c>
      <c r="T466" s="1">
        <v>-41.006</v>
      </c>
      <c r="U466" s="1">
        <v>-20.353000000000002</v>
      </c>
      <c r="V466" s="1">
        <v>-0.13700000000000001</v>
      </c>
      <c r="W466" s="1">
        <v>6.1120000000000001</v>
      </c>
      <c r="X466" s="1">
        <v>7.4779999999999998</v>
      </c>
      <c r="Y466" s="1">
        <v>16.291</v>
      </c>
      <c r="Z466" s="1">
        <v>7.1689999999999996</v>
      </c>
      <c r="AA466" s="30">
        <v>5225.8580000000002</v>
      </c>
      <c r="AB466" s="1">
        <v>1372.2380000000001</v>
      </c>
      <c r="AC466" s="1">
        <v>5136.7349999999997</v>
      </c>
      <c r="AD466" s="1">
        <v>1233.366</v>
      </c>
      <c r="AH466">
        <f t="shared" si="236"/>
        <v>23.815000000000001</v>
      </c>
      <c r="AI466" s="1">
        <f t="shared" si="237"/>
        <v>41.006</v>
      </c>
      <c r="AJ466">
        <f t="shared" si="238"/>
        <v>20.353000000000002</v>
      </c>
      <c r="AK466">
        <f t="shared" si="239"/>
        <v>0.13700000000000001</v>
      </c>
      <c r="AL466">
        <f t="shared" si="240"/>
        <v>-6.1120000000000001</v>
      </c>
      <c r="AM466">
        <f t="shared" si="241"/>
        <v>-7.4779999999999998</v>
      </c>
      <c r="AN466" s="1">
        <v>5225.8580000000002</v>
      </c>
      <c r="AO466" s="1">
        <f t="shared" si="242"/>
        <v>52.258580000000002</v>
      </c>
      <c r="AP466" s="1">
        <v>1372.2380000000001</v>
      </c>
      <c r="AQ466" s="1">
        <v>5136.7349999999997</v>
      </c>
      <c r="AR466" s="1">
        <v>1233.366</v>
      </c>
      <c r="AS466" s="4">
        <f t="shared" si="243"/>
        <v>-49.748999999999796</v>
      </c>
      <c r="AU466" s="17">
        <f t="shared" si="244"/>
        <v>13.036261</v>
      </c>
      <c r="AV466" s="17">
        <f t="shared" si="245"/>
        <v>25.499939000000001</v>
      </c>
      <c r="AW466" s="17">
        <f t="shared" si="246"/>
        <v>-25.499939000000001</v>
      </c>
      <c r="AY466" s="4">
        <f t="shared" si="234"/>
        <v>5.2782825581395345E-5</v>
      </c>
      <c r="AZ466" s="4">
        <f t="shared" si="235"/>
        <v>1.1013672674418605E-4</v>
      </c>
      <c r="BA466" s="38">
        <f t="shared" si="247"/>
        <v>5.2782825581395347E-2</v>
      </c>
      <c r="BB466" s="39">
        <f t="shared" si="248"/>
        <v>0.11013672674418605</v>
      </c>
      <c r="BC466" s="1">
        <f t="shared" si="233"/>
        <v>0.12472842737020408</v>
      </c>
      <c r="BD466" s="1">
        <f t="shared" si="249"/>
        <v>-0.2439784911874758</v>
      </c>
      <c r="BF466" s="18">
        <f t="shared" si="250"/>
        <v>21.216983480000003</v>
      </c>
      <c r="BG466" s="18">
        <f t="shared" si="251"/>
        <v>9.8246130400000009</v>
      </c>
      <c r="BI466" s="21">
        <f t="shared" si="252"/>
        <v>38.557424940786177</v>
      </c>
      <c r="BJ466" s="21">
        <f t="shared" si="253"/>
        <v>359.55158636965507</v>
      </c>
      <c r="CB466" s="33">
        <v>2.766E-4</v>
      </c>
      <c r="CC466" s="40">
        <f t="shared" si="262"/>
        <v>0.27660000000000001</v>
      </c>
      <c r="CJ466" s="1">
        <v>2387.4169999999999</v>
      </c>
      <c r="CK466">
        <f t="shared" si="231"/>
        <v>17930.382999999998</v>
      </c>
      <c r="CM466" s="1">
        <v>2313.346</v>
      </c>
      <c r="CN466">
        <f t="shared" si="232"/>
        <v>8246.1139999999996</v>
      </c>
      <c r="CT466">
        <v>2.766E-4</v>
      </c>
      <c r="CU466">
        <v>11974443.3566508</v>
      </c>
      <c r="CV466" s="33">
        <f t="shared" si="254"/>
        <v>11.9744433566508</v>
      </c>
      <c r="CY466" s="41">
        <f t="shared" si="255"/>
        <v>0.27660000000000001</v>
      </c>
      <c r="CZ466">
        <v>13213177.254985301</v>
      </c>
      <c r="DA466" s="33">
        <f t="shared" si="256"/>
        <v>13.2131772549853</v>
      </c>
      <c r="DC466">
        <v>2.766E-4</v>
      </c>
      <c r="DD466">
        <v>13197255.4341042</v>
      </c>
      <c r="DE466">
        <f t="shared" si="257"/>
        <v>13.1972554341042</v>
      </c>
      <c r="DG466" s="43">
        <f t="shared" si="258"/>
        <v>0.27660000000000001</v>
      </c>
      <c r="DH466" s="44">
        <v>12993269.716167901</v>
      </c>
      <c r="DI466" s="38">
        <f t="shared" si="259"/>
        <v>12.9932697161679</v>
      </c>
      <c r="DO466" s="38">
        <f t="shared" si="260"/>
        <v>0.27660000000000001</v>
      </c>
      <c r="DQ466" s="39">
        <f t="shared" si="261"/>
        <v>0</v>
      </c>
    </row>
    <row r="467" spans="1:121" x14ac:dyDescent="0.25">
      <c r="A467" s="1">
        <v>5226.1629999999996</v>
      </c>
      <c r="E467" s="1">
        <v>4665</v>
      </c>
      <c r="F467" s="1">
        <v>4665</v>
      </c>
      <c r="G467" s="1"/>
      <c r="H467" s="1">
        <v>2304.2040000000002</v>
      </c>
      <c r="I467" s="1">
        <v>832.05399999999997</v>
      </c>
      <c r="J467" s="1"/>
      <c r="K467" s="1">
        <v>-130.684</v>
      </c>
      <c r="L467" s="1">
        <v>-120.04600000000001</v>
      </c>
      <c r="M467" s="1"/>
      <c r="N467" s="1"/>
      <c r="O467" s="1">
        <v>-1013.61</v>
      </c>
      <c r="P467" s="1"/>
      <c r="Q467" s="1">
        <v>2379.2629999999999</v>
      </c>
      <c r="R467" s="1">
        <v>5220.7</v>
      </c>
      <c r="S467" s="1">
        <v>-23.824999999999999</v>
      </c>
      <c r="T467" s="1">
        <v>-41.02</v>
      </c>
      <c r="U467" s="1">
        <v>-20.353000000000002</v>
      </c>
      <c r="V467" s="1">
        <v>-0.13200000000000001</v>
      </c>
      <c r="W467" s="1">
        <v>6.1070000000000002</v>
      </c>
      <c r="X467" s="1">
        <v>7.4720000000000004</v>
      </c>
      <c r="Y467" s="1">
        <v>16.288</v>
      </c>
      <c r="Z467" s="1">
        <v>7.165</v>
      </c>
      <c r="AA467" s="30">
        <v>5226.1629999999996</v>
      </c>
      <c r="AB467" s="1">
        <v>1371.933</v>
      </c>
      <c r="AC467" s="1">
        <v>5135.82</v>
      </c>
      <c r="AD467" s="1">
        <v>1233.366</v>
      </c>
      <c r="AH467">
        <f t="shared" si="236"/>
        <v>23.824999999999999</v>
      </c>
      <c r="AI467" s="1">
        <f t="shared" si="237"/>
        <v>41.02</v>
      </c>
      <c r="AJ467">
        <f t="shared" si="238"/>
        <v>20.353000000000002</v>
      </c>
      <c r="AK467">
        <f t="shared" si="239"/>
        <v>0.13200000000000001</v>
      </c>
      <c r="AL467">
        <f t="shared" si="240"/>
        <v>-6.1070000000000002</v>
      </c>
      <c r="AM467">
        <f t="shared" si="241"/>
        <v>-7.4720000000000004</v>
      </c>
      <c r="AN467" s="1">
        <v>5226.1629999999996</v>
      </c>
      <c r="AO467" s="1">
        <f t="shared" si="242"/>
        <v>52.261629999999997</v>
      </c>
      <c r="AP467" s="1">
        <v>1371.933</v>
      </c>
      <c r="AQ467" s="1">
        <v>5135.82</v>
      </c>
      <c r="AR467" s="1">
        <v>1233.366</v>
      </c>
      <c r="AS467" s="4">
        <f t="shared" si="243"/>
        <v>-48.22400000000016</v>
      </c>
      <c r="AU467" s="17">
        <f t="shared" si="244"/>
        <v>13.0333635</v>
      </c>
      <c r="AV467" s="17">
        <f t="shared" si="245"/>
        <v>25.508936499999997</v>
      </c>
      <c r="AW467" s="17">
        <f t="shared" si="246"/>
        <v>-25.508936499999997</v>
      </c>
      <c r="AY467" s="4">
        <f t="shared" si="234"/>
        <v>5.2833197674418603E-5</v>
      </c>
      <c r="AZ467" s="4">
        <f t="shared" si="235"/>
        <v>1.1018690116279072E-4</v>
      </c>
      <c r="BA467" s="38">
        <f t="shared" si="247"/>
        <v>5.2833197674418603E-2</v>
      </c>
      <c r="BB467" s="39">
        <f t="shared" si="248"/>
        <v>0.11018690116279072</v>
      </c>
      <c r="BC467" s="1">
        <f t="shared" si="233"/>
        <v>0.12469342708981715</v>
      </c>
      <c r="BD467" s="1">
        <f t="shared" si="249"/>
        <v>-0.24405033386827008</v>
      </c>
      <c r="BF467" s="18">
        <f t="shared" si="250"/>
        <v>21.21822178</v>
      </c>
      <c r="BG467" s="18">
        <f t="shared" si="251"/>
        <v>9.8251864399999995</v>
      </c>
      <c r="BI467" s="21">
        <f t="shared" si="252"/>
        <v>38.574666458218154</v>
      </c>
      <c r="BJ467" s="21">
        <f t="shared" si="253"/>
        <v>359.62801475347879</v>
      </c>
      <c r="CB467" s="33">
        <v>2.7720000000000002E-4</v>
      </c>
      <c r="CC467" s="40">
        <f t="shared" si="262"/>
        <v>0.2772</v>
      </c>
      <c r="CJ467" s="1">
        <v>2379.2629999999999</v>
      </c>
      <c r="CK467">
        <f t="shared" si="231"/>
        <v>17938.537</v>
      </c>
      <c r="CM467" s="1">
        <v>2304.2040000000002</v>
      </c>
      <c r="CN467">
        <f t="shared" si="232"/>
        <v>8255.2559999999994</v>
      </c>
      <c r="CT467">
        <v>2.7720000000000002E-4</v>
      </c>
      <c r="CU467">
        <v>11977361.100824701</v>
      </c>
      <c r="CV467" s="33">
        <f t="shared" si="254"/>
        <v>11.9773611008247</v>
      </c>
      <c r="CY467" s="41">
        <f t="shared" si="255"/>
        <v>0.2772</v>
      </c>
      <c r="CZ467">
        <v>13216518.0442438</v>
      </c>
      <c r="DA467" s="33">
        <f t="shared" si="256"/>
        <v>13.2165180442438</v>
      </c>
      <c r="DC467">
        <v>2.7720000000000002E-4</v>
      </c>
      <c r="DD467">
        <v>13200617.0896708</v>
      </c>
      <c r="DE467">
        <f t="shared" si="257"/>
        <v>13.2006170896708</v>
      </c>
      <c r="DG467" s="43">
        <f t="shared" si="258"/>
        <v>0.2772</v>
      </c>
      <c r="DH467" s="44">
        <v>12996556.5467155</v>
      </c>
      <c r="DI467" s="38">
        <f t="shared" si="259"/>
        <v>12.9965565467155</v>
      </c>
      <c r="DO467" s="38">
        <f t="shared" si="260"/>
        <v>0.2772</v>
      </c>
      <c r="DQ467" s="39">
        <f t="shared" si="261"/>
        <v>0</v>
      </c>
    </row>
    <row r="468" spans="1:121" x14ac:dyDescent="0.25">
      <c r="A468" s="1">
        <v>5221.585</v>
      </c>
      <c r="E468" s="1">
        <v>4666</v>
      </c>
      <c r="F468" s="1">
        <v>4666</v>
      </c>
      <c r="G468" s="1"/>
      <c r="H468" s="1">
        <v>2297.4679999999998</v>
      </c>
      <c r="I468" s="1">
        <v>830.14200000000005</v>
      </c>
      <c r="J468" s="1"/>
      <c r="K468" s="1">
        <v>-131.161</v>
      </c>
      <c r="L468" s="1">
        <v>-120.52</v>
      </c>
      <c r="M468" s="1"/>
      <c r="N468" s="1"/>
      <c r="O468" s="1">
        <v>-1015.51</v>
      </c>
      <c r="P468" s="1"/>
      <c r="Q468" s="1">
        <v>2370.1489999999999</v>
      </c>
      <c r="R468" s="1">
        <v>5206.7759999999998</v>
      </c>
      <c r="S468" s="1">
        <v>-23.824999999999999</v>
      </c>
      <c r="T468" s="1">
        <v>-41.011000000000003</v>
      </c>
      <c r="U468" s="1">
        <v>-20.353000000000002</v>
      </c>
      <c r="V468" s="1">
        <v>-0.14199999999999999</v>
      </c>
      <c r="W468" s="1">
        <v>6.1120000000000001</v>
      </c>
      <c r="X468" s="1">
        <v>7.4720000000000004</v>
      </c>
      <c r="Y468" s="1">
        <v>16.288</v>
      </c>
      <c r="Z468" s="1">
        <v>7.1689999999999996</v>
      </c>
      <c r="AA468" s="30">
        <v>5221.585</v>
      </c>
      <c r="AB468" s="1">
        <v>1372.2380000000001</v>
      </c>
      <c r="AC468" s="1">
        <v>5126.6629999999996</v>
      </c>
      <c r="AD468" s="1">
        <v>1233.9760000000001</v>
      </c>
      <c r="AH468">
        <f t="shared" si="236"/>
        <v>23.824999999999999</v>
      </c>
      <c r="AI468" s="1">
        <f t="shared" si="237"/>
        <v>41.011000000000003</v>
      </c>
      <c r="AJ468">
        <f t="shared" si="238"/>
        <v>20.353000000000002</v>
      </c>
      <c r="AK468">
        <f t="shared" si="239"/>
        <v>0.14199999999999999</v>
      </c>
      <c r="AL468">
        <f t="shared" si="240"/>
        <v>-6.1120000000000001</v>
      </c>
      <c r="AM468">
        <f t="shared" si="241"/>
        <v>-7.4720000000000004</v>
      </c>
      <c r="AN468" s="1">
        <v>5221.585</v>
      </c>
      <c r="AO468" s="1">
        <f t="shared" si="242"/>
        <v>52.215850000000003</v>
      </c>
      <c r="AP468" s="1">
        <v>1372.2380000000001</v>
      </c>
      <c r="AQ468" s="1">
        <v>5126.6629999999996</v>
      </c>
      <c r="AR468" s="1">
        <v>1233.9760000000001</v>
      </c>
      <c r="AS468" s="4">
        <f t="shared" si="243"/>
        <v>-43.340000000000146</v>
      </c>
      <c r="AU468" s="17">
        <f t="shared" si="244"/>
        <v>13.036261</v>
      </c>
      <c r="AV468" s="17">
        <f t="shared" si="245"/>
        <v>25.457209000000002</v>
      </c>
      <c r="AW468" s="17">
        <f t="shared" si="246"/>
        <v>-25.457209000000002</v>
      </c>
      <c r="AY468" s="4">
        <f t="shared" si="234"/>
        <v>5.2861244186046499E-5</v>
      </c>
      <c r="AZ468" s="4">
        <f t="shared" si="235"/>
        <v>1.1025093604651161E-4</v>
      </c>
      <c r="BA468" s="38">
        <f t="shared" si="247"/>
        <v>5.2861244186046499E-2</v>
      </c>
      <c r="BB468" s="39">
        <f t="shared" si="248"/>
        <v>0.11025093604651161</v>
      </c>
      <c r="BC468" s="1">
        <f t="shared" si="233"/>
        <v>0.1248304968702032</v>
      </c>
      <c r="BD468" s="1">
        <f t="shared" si="249"/>
        <v>-0.24376898010853029</v>
      </c>
      <c r="BF468" s="18">
        <f t="shared" si="250"/>
        <v>21.199635100000002</v>
      </c>
      <c r="BG468" s="18">
        <f t="shared" si="251"/>
        <v>9.8165798000000013</v>
      </c>
      <c r="BI468" s="21">
        <f t="shared" si="252"/>
        <v>38.507144398914683</v>
      </c>
      <c r="BJ468" s="21">
        <f t="shared" si="253"/>
        <v>359.32870224311728</v>
      </c>
      <c r="CB468" s="33">
        <v>2.7779999999999998E-4</v>
      </c>
      <c r="CC468" s="40">
        <f t="shared" si="262"/>
        <v>0.27779999999999999</v>
      </c>
      <c r="CJ468" s="1">
        <v>2370.1489999999999</v>
      </c>
      <c r="CK468">
        <f t="shared" si="231"/>
        <v>17947.650999999998</v>
      </c>
      <c r="CM468" s="1">
        <v>2297.4679999999998</v>
      </c>
      <c r="CN468">
        <f t="shared" si="232"/>
        <v>8261.9919999999984</v>
      </c>
      <c r="CT468">
        <v>2.7779999999999998E-4</v>
      </c>
      <c r="CU468">
        <v>11980272.206311099</v>
      </c>
      <c r="CV468" s="33">
        <f t="shared" si="254"/>
        <v>11.980272206311099</v>
      </c>
      <c r="CY468" s="41">
        <f t="shared" si="255"/>
        <v>0.27779999999999999</v>
      </c>
      <c r="CZ468">
        <v>13219851.766087901</v>
      </c>
      <c r="DA468" s="33">
        <f t="shared" si="256"/>
        <v>13.219851766087901</v>
      </c>
      <c r="DC468">
        <v>2.7779999999999998E-4</v>
      </c>
      <c r="DD468">
        <v>13203972.106550001</v>
      </c>
      <c r="DE468">
        <f t="shared" si="257"/>
        <v>13.203972106550001</v>
      </c>
      <c r="DG468" s="43">
        <f t="shared" si="258"/>
        <v>0.27779999999999999</v>
      </c>
      <c r="DH468" s="44">
        <v>12999836.7385756</v>
      </c>
      <c r="DI468" s="38">
        <f t="shared" si="259"/>
        <v>12.999836738575601</v>
      </c>
      <c r="DO468" s="38">
        <f t="shared" si="260"/>
        <v>0.27779999999999999</v>
      </c>
      <c r="DQ468" s="39">
        <f t="shared" si="261"/>
        <v>0</v>
      </c>
    </row>
    <row r="469" spans="1:121" x14ac:dyDescent="0.25">
      <c r="A469" s="1">
        <v>5215.4799999999996</v>
      </c>
      <c r="E469" s="1">
        <v>4667</v>
      </c>
      <c r="F469" s="1">
        <v>4667</v>
      </c>
      <c r="G469" s="1"/>
      <c r="H469" s="1">
        <v>2289.2890000000002</v>
      </c>
      <c r="I469" s="1">
        <v>829.66399999999999</v>
      </c>
      <c r="J469" s="1"/>
      <c r="K469" s="1">
        <v>-130.684</v>
      </c>
      <c r="L469" s="1">
        <v>-120.52</v>
      </c>
      <c r="M469" s="1"/>
      <c r="N469" s="1"/>
      <c r="O469" s="1">
        <v>-1015.985</v>
      </c>
      <c r="P469" s="1"/>
      <c r="Q469" s="1">
        <v>2362.4749999999999</v>
      </c>
      <c r="R469" s="1">
        <v>5195.2529999999997</v>
      </c>
      <c r="S469" s="1">
        <v>-23.82</v>
      </c>
      <c r="T469" s="1">
        <v>-41.024999999999999</v>
      </c>
      <c r="U469" s="1">
        <v>-20.347999999999999</v>
      </c>
      <c r="V469" s="1">
        <v>-0.14199999999999999</v>
      </c>
      <c r="W469" s="1">
        <v>6.1070000000000002</v>
      </c>
      <c r="X469" s="1">
        <v>7.4669999999999996</v>
      </c>
      <c r="Y469" s="1">
        <v>16.283999999999999</v>
      </c>
      <c r="Z469" s="1">
        <v>7.165</v>
      </c>
      <c r="AA469" s="30">
        <v>5215.4799999999996</v>
      </c>
      <c r="AB469" s="1">
        <v>1372.5429999999999</v>
      </c>
      <c r="AC469" s="1">
        <v>5126.0529999999999</v>
      </c>
      <c r="AD469" s="1">
        <v>1233.366</v>
      </c>
      <c r="AH469">
        <f t="shared" si="236"/>
        <v>23.82</v>
      </c>
      <c r="AI469" s="1">
        <f t="shared" si="237"/>
        <v>41.024999999999999</v>
      </c>
      <c r="AJ469">
        <f t="shared" si="238"/>
        <v>20.347999999999999</v>
      </c>
      <c r="AK469">
        <f t="shared" si="239"/>
        <v>0.14199999999999999</v>
      </c>
      <c r="AL469">
        <f t="shared" si="240"/>
        <v>-6.1070000000000002</v>
      </c>
      <c r="AM469">
        <f t="shared" si="241"/>
        <v>-7.4669999999999996</v>
      </c>
      <c r="AN469" s="1">
        <v>5215.4799999999996</v>
      </c>
      <c r="AO469" s="1">
        <f t="shared" si="242"/>
        <v>52.154799999999994</v>
      </c>
      <c r="AP469" s="1">
        <v>1372.5429999999999</v>
      </c>
      <c r="AQ469" s="1">
        <v>5126.0529999999999</v>
      </c>
      <c r="AR469" s="1">
        <v>1233.366</v>
      </c>
      <c r="AS469" s="4">
        <f t="shared" si="243"/>
        <v>-49.75</v>
      </c>
      <c r="AU469" s="17">
        <f t="shared" si="244"/>
        <v>13.039158499999999</v>
      </c>
      <c r="AV469" s="17">
        <f t="shared" si="245"/>
        <v>25.390211499999999</v>
      </c>
      <c r="AW469" s="17">
        <f t="shared" si="246"/>
        <v>-25.390211499999999</v>
      </c>
      <c r="AY469" s="4">
        <f t="shared" si="234"/>
        <v>5.2906017441860461E-5</v>
      </c>
      <c r="AZ469" s="4">
        <f t="shared" si="235"/>
        <v>1.1029831395348838E-4</v>
      </c>
      <c r="BA469" s="38">
        <f t="shared" si="247"/>
        <v>5.2906017441860458E-2</v>
      </c>
      <c r="BB469" s="39">
        <f t="shared" si="248"/>
        <v>0.11029831395348838</v>
      </c>
      <c r="BC469" s="1">
        <f t="shared" si="233"/>
        <v>0.12500439556857662</v>
      </c>
      <c r="BD469" s="1">
        <f t="shared" si="249"/>
        <v>-0.24341203014871116</v>
      </c>
      <c r="BF469" s="18">
        <f t="shared" si="250"/>
        <v>21.174848799999999</v>
      </c>
      <c r="BG469" s="18">
        <f t="shared" si="251"/>
        <v>9.8051023999999991</v>
      </c>
      <c r="BI469" s="21">
        <f t="shared" si="252"/>
        <v>38.421480015479503</v>
      </c>
      <c r="BJ469" s="21">
        <f t="shared" si="253"/>
        <v>358.94896824330976</v>
      </c>
      <c r="CB469" s="33">
        <v>2.7839999999999999E-4</v>
      </c>
      <c r="CC469" s="40">
        <f t="shared" si="262"/>
        <v>0.27839999999999998</v>
      </c>
      <c r="CJ469" s="1">
        <v>2362.4749999999999</v>
      </c>
      <c r="CK469">
        <f t="shared" si="231"/>
        <v>17955.325000000001</v>
      </c>
      <c r="CM469" s="1">
        <v>2289.2890000000002</v>
      </c>
      <c r="CN469">
        <f t="shared" si="232"/>
        <v>8270.1709999999985</v>
      </c>
      <c r="CT469">
        <v>2.7839999999999999E-4</v>
      </c>
      <c r="CU469">
        <v>11983176.679387299</v>
      </c>
      <c r="CV469" s="33">
        <f t="shared" si="254"/>
        <v>11.983176679387299</v>
      </c>
      <c r="CY469" s="41">
        <f t="shared" si="255"/>
        <v>0.27839999999999998</v>
      </c>
      <c r="CZ469">
        <v>13223178.425935799</v>
      </c>
      <c r="DA469" s="33">
        <f t="shared" si="256"/>
        <v>13.223178425935799</v>
      </c>
      <c r="DC469">
        <v>2.7839999999999999E-4</v>
      </c>
      <c r="DD469">
        <v>13207320.491018901</v>
      </c>
      <c r="DE469">
        <f t="shared" si="257"/>
        <v>13.207320491018901</v>
      </c>
      <c r="DG469" s="43">
        <f t="shared" si="258"/>
        <v>0.27839999999999998</v>
      </c>
      <c r="DH469" s="44">
        <v>13003110.298025399</v>
      </c>
      <c r="DI469" s="38">
        <f t="shared" si="259"/>
        <v>13.003110298025399</v>
      </c>
      <c r="DO469" s="38">
        <f t="shared" si="260"/>
        <v>0.27839999999999998</v>
      </c>
      <c r="DQ469" s="39">
        <f t="shared" si="261"/>
        <v>0</v>
      </c>
    </row>
    <row r="470" spans="1:121" x14ac:dyDescent="0.25">
      <c r="A470" s="1">
        <v>5215.7860000000001</v>
      </c>
      <c r="E470" s="1">
        <v>4668</v>
      </c>
      <c r="F470" s="1">
        <v>4668</v>
      </c>
      <c r="G470" s="1"/>
      <c r="H470" s="1">
        <v>2282.5529999999999</v>
      </c>
      <c r="I470" s="1">
        <v>829.18600000000004</v>
      </c>
      <c r="J470" s="1"/>
      <c r="K470" s="1">
        <v>-130.684</v>
      </c>
      <c r="L470" s="1">
        <v>-120.52</v>
      </c>
      <c r="M470" s="1"/>
      <c r="N470" s="1"/>
      <c r="O470" s="1">
        <v>-1017.886</v>
      </c>
      <c r="P470" s="1"/>
      <c r="Q470" s="1">
        <v>2356.7190000000001</v>
      </c>
      <c r="R470" s="1">
        <v>5181.33</v>
      </c>
      <c r="S470" s="1">
        <v>-23.82</v>
      </c>
      <c r="T470" s="1">
        <v>-41.015999999999998</v>
      </c>
      <c r="U470" s="1">
        <v>-20.353000000000002</v>
      </c>
      <c r="V470" s="1">
        <v>-0.14199999999999999</v>
      </c>
      <c r="W470" s="1">
        <v>6.1120000000000001</v>
      </c>
      <c r="X470" s="1">
        <v>7.4720000000000004</v>
      </c>
      <c r="Y470" s="1">
        <v>16.288</v>
      </c>
      <c r="Z470" s="1">
        <v>7.165</v>
      </c>
      <c r="AA470" s="30">
        <v>5215.7860000000001</v>
      </c>
      <c r="AB470" s="1">
        <v>1372.5429999999999</v>
      </c>
      <c r="AC470" s="1">
        <v>5126.3580000000002</v>
      </c>
      <c r="AD470" s="1">
        <v>1233.9760000000001</v>
      </c>
      <c r="AH470">
        <f t="shared" si="236"/>
        <v>23.82</v>
      </c>
      <c r="AI470" s="1">
        <f t="shared" si="237"/>
        <v>41.015999999999998</v>
      </c>
      <c r="AJ470">
        <f t="shared" si="238"/>
        <v>20.353000000000002</v>
      </c>
      <c r="AK470">
        <f t="shared" si="239"/>
        <v>0.14199999999999999</v>
      </c>
      <c r="AL470">
        <f t="shared" si="240"/>
        <v>-6.1120000000000001</v>
      </c>
      <c r="AM470">
        <f t="shared" si="241"/>
        <v>-7.4720000000000004</v>
      </c>
      <c r="AN470" s="1">
        <v>5215.7860000000001</v>
      </c>
      <c r="AO470" s="1">
        <f t="shared" si="242"/>
        <v>52.157859999999999</v>
      </c>
      <c r="AP470" s="1">
        <v>1372.5429999999999</v>
      </c>
      <c r="AQ470" s="1">
        <v>5126.3580000000002</v>
      </c>
      <c r="AR470" s="1">
        <v>1233.9760000000001</v>
      </c>
      <c r="AS470" s="4">
        <f t="shared" si="243"/>
        <v>-49.138999999999214</v>
      </c>
      <c r="AU470" s="17">
        <f t="shared" si="244"/>
        <v>13.039158499999999</v>
      </c>
      <c r="AV470" s="17">
        <f t="shared" si="245"/>
        <v>25.393271500000004</v>
      </c>
      <c r="AW470" s="17">
        <f t="shared" si="246"/>
        <v>-25.393271500000004</v>
      </c>
      <c r="AY470" s="4">
        <f t="shared" si="234"/>
        <v>5.2942401162790692E-5</v>
      </c>
      <c r="AZ470" s="4">
        <f t="shared" si="235"/>
        <v>1.1034283139534881E-4</v>
      </c>
      <c r="BA470" s="38">
        <f t="shared" si="247"/>
        <v>5.2942401162790691E-2</v>
      </c>
      <c r="BB470" s="39">
        <f t="shared" si="248"/>
        <v>0.11034283139534881</v>
      </c>
      <c r="BC470" s="1">
        <f t="shared" si="233"/>
        <v>0.12499706180429947</v>
      </c>
      <c r="BD470" s="1">
        <f t="shared" si="249"/>
        <v>-0.24342708366485899</v>
      </c>
      <c r="BF470" s="18">
        <f t="shared" si="250"/>
        <v>21.176091160000002</v>
      </c>
      <c r="BG470" s="18">
        <f t="shared" si="251"/>
        <v>9.8056776800000005</v>
      </c>
      <c r="BI470" s="21">
        <f t="shared" si="252"/>
        <v>38.425092707241639</v>
      </c>
      <c r="BJ470" s="21">
        <f t="shared" si="253"/>
        <v>358.9649826221904</v>
      </c>
      <c r="CB470" s="33">
        <v>2.7900000000000001E-4</v>
      </c>
      <c r="CC470" s="40">
        <f t="shared" si="262"/>
        <v>0.27900000000000003</v>
      </c>
      <c r="CJ470" s="1">
        <v>2356.7190000000001</v>
      </c>
      <c r="CK470">
        <f t="shared" si="231"/>
        <v>17961.080999999998</v>
      </c>
      <c r="CM470" s="1">
        <v>2282.5529999999999</v>
      </c>
      <c r="CN470">
        <f t="shared" si="232"/>
        <v>8276.9069999999992</v>
      </c>
      <c r="CT470">
        <v>2.7900000000000001E-4</v>
      </c>
      <c r="CU470">
        <v>11986074.5263224</v>
      </c>
      <c r="CV470" s="33">
        <f t="shared" si="254"/>
        <v>11.986074526322399</v>
      </c>
      <c r="CY470" s="41">
        <f t="shared" si="255"/>
        <v>0.27900000000000003</v>
      </c>
      <c r="CZ470">
        <v>13226498.0292002</v>
      </c>
      <c r="DA470" s="33">
        <f t="shared" si="256"/>
        <v>13.226498029200201</v>
      </c>
      <c r="DC470">
        <v>2.7900000000000001E-4</v>
      </c>
      <c r="DD470">
        <v>13210662.2493467</v>
      </c>
      <c r="DE470">
        <f t="shared" si="257"/>
        <v>13.210662249346699</v>
      </c>
      <c r="DG470" s="43">
        <f t="shared" si="258"/>
        <v>0.27900000000000003</v>
      </c>
      <c r="DH470" s="44">
        <v>13006377.2313341</v>
      </c>
      <c r="DI470" s="38">
        <f t="shared" si="259"/>
        <v>13.006377231334099</v>
      </c>
      <c r="DO470" s="38">
        <f t="shared" si="260"/>
        <v>0.27900000000000003</v>
      </c>
      <c r="DQ470" s="39">
        <f t="shared" si="261"/>
        <v>0</v>
      </c>
    </row>
    <row r="471" spans="1:121" x14ac:dyDescent="0.25">
      <c r="A471" s="1">
        <v>5216.3959999999997</v>
      </c>
      <c r="E471" s="1">
        <v>4669</v>
      </c>
      <c r="F471" s="1">
        <v>4669</v>
      </c>
      <c r="G471" s="1"/>
      <c r="H471" s="1">
        <v>2276.2979999999998</v>
      </c>
      <c r="I471" s="1">
        <v>828.70799999999997</v>
      </c>
      <c r="J471" s="1"/>
      <c r="K471" s="1">
        <v>-130.684</v>
      </c>
      <c r="L471" s="1">
        <v>-120.52</v>
      </c>
      <c r="M471" s="1"/>
      <c r="N471" s="1"/>
      <c r="O471" s="1">
        <v>-1028.8150000000001</v>
      </c>
      <c r="P471" s="1"/>
      <c r="Q471" s="1">
        <v>2348.5650000000001</v>
      </c>
      <c r="R471" s="1">
        <v>5168.3670000000002</v>
      </c>
      <c r="S471" s="1">
        <v>-23.815000000000001</v>
      </c>
      <c r="T471" s="1">
        <v>-41.015999999999998</v>
      </c>
      <c r="U471" s="1">
        <v>-20.361999999999998</v>
      </c>
      <c r="V471" s="1">
        <v>-0.14199999999999999</v>
      </c>
      <c r="W471" s="1">
        <v>6.1070000000000002</v>
      </c>
      <c r="X471" s="1">
        <v>7.4720000000000004</v>
      </c>
      <c r="Y471" s="1">
        <v>16.283999999999999</v>
      </c>
      <c r="Z471" s="1">
        <v>7.1689999999999996</v>
      </c>
      <c r="AA471" s="30">
        <v>5216.3959999999997</v>
      </c>
      <c r="AB471" s="1">
        <v>1371.933</v>
      </c>
      <c r="AC471" s="1">
        <v>5126.3580000000002</v>
      </c>
      <c r="AD471" s="1">
        <v>1233.9760000000001</v>
      </c>
      <c r="AH471">
        <f t="shared" si="236"/>
        <v>23.815000000000001</v>
      </c>
      <c r="AI471" s="1">
        <f t="shared" si="237"/>
        <v>41.015999999999998</v>
      </c>
      <c r="AJ471">
        <f t="shared" si="238"/>
        <v>20.361999999999998</v>
      </c>
      <c r="AK471">
        <f t="shared" si="239"/>
        <v>0.14199999999999999</v>
      </c>
      <c r="AL471">
        <f t="shared" si="240"/>
        <v>-6.1070000000000002</v>
      </c>
      <c r="AM471">
        <f t="shared" si="241"/>
        <v>-7.4720000000000004</v>
      </c>
      <c r="AN471" s="1">
        <v>5216.3959999999997</v>
      </c>
      <c r="AO471" s="1">
        <f t="shared" si="242"/>
        <v>52.163959999999996</v>
      </c>
      <c r="AP471" s="1">
        <v>1371.933</v>
      </c>
      <c r="AQ471" s="1">
        <v>5126.3580000000002</v>
      </c>
      <c r="AR471" s="1">
        <v>1233.9760000000001</v>
      </c>
      <c r="AS471" s="4">
        <f t="shared" si="243"/>
        <v>-47.919000000000779</v>
      </c>
      <c r="AU471" s="17">
        <f t="shared" si="244"/>
        <v>13.0333635</v>
      </c>
      <c r="AV471" s="17">
        <f t="shared" si="245"/>
        <v>25.411266499999996</v>
      </c>
      <c r="AW471" s="17">
        <f t="shared" si="246"/>
        <v>-25.411266499999996</v>
      </c>
      <c r="AY471" s="4">
        <f t="shared" si="234"/>
        <v>5.2975988372093032E-5</v>
      </c>
      <c r="AZ471" s="4">
        <f t="shared" si="235"/>
        <v>1.1045377906976743E-4</v>
      </c>
      <c r="BA471" s="38">
        <f t="shared" si="247"/>
        <v>5.2975988372093032E-2</v>
      </c>
      <c r="BB471" s="39">
        <f t="shared" si="248"/>
        <v>0.11045377906976743</v>
      </c>
      <c r="BC471" s="1">
        <f t="shared" si="233"/>
        <v>0.12492689876305405</v>
      </c>
      <c r="BD471" s="1">
        <f t="shared" si="249"/>
        <v>-0.24357110253899433</v>
      </c>
      <c r="BF471" s="18">
        <f t="shared" si="250"/>
        <v>21.17856776</v>
      </c>
      <c r="BG471" s="18">
        <f t="shared" si="251"/>
        <v>9.8068244799999995</v>
      </c>
      <c r="BI471" s="21">
        <f t="shared" si="252"/>
        <v>38.459655781746783</v>
      </c>
      <c r="BJ471" s="21">
        <f t="shared" si="253"/>
        <v>359.1181941904195</v>
      </c>
      <c r="CB471" s="33">
        <v>2.7960000000000002E-4</v>
      </c>
      <c r="CC471" s="40">
        <f t="shared" si="262"/>
        <v>0.27960000000000002</v>
      </c>
      <c r="CJ471" s="1">
        <v>2348.5650000000001</v>
      </c>
      <c r="CK471">
        <f t="shared" si="231"/>
        <v>17969.235000000001</v>
      </c>
      <c r="CM471" s="1">
        <v>2276.2979999999998</v>
      </c>
      <c r="CN471">
        <f t="shared" si="232"/>
        <v>8283.1620000000003</v>
      </c>
      <c r="CT471">
        <v>2.7960000000000002E-4</v>
      </c>
      <c r="CU471">
        <v>11988965.7533771</v>
      </c>
      <c r="CV471" s="33">
        <f t="shared" si="254"/>
        <v>11.9889657533771</v>
      </c>
      <c r="CY471" s="41">
        <f t="shared" si="255"/>
        <v>0.27960000000000002</v>
      </c>
      <c r="CZ471">
        <v>13229810.581287701</v>
      </c>
      <c r="DA471" s="33">
        <f t="shared" si="256"/>
        <v>13.229810581287701</v>
      </c>
      <c r="DC471">
        <v>2.7960000000000002E-4</v>
      </c>
      <c r="DD471">
        <v>13213997.3877941</v>
      </c>
      <c r="DE471">
        <f t="shared" si="257"/>
        <v>13.2139973877941</v>
      </c>
      <c r="DG471" s="43">
        <f t="shared" si="258"/>
        <v>0.27960000000000002</v>
      </c>
      <c r="DH471" s="44">
        <v>13009637.544762401</v>
      </c>
      <c r="DI471" s="38">
        <f t="shared" si="259"/>
        <v>13.0096375447624</v>
      </c>
      <c r="DO471" s="38">
        <f t="shared" si="260"/>
        <v>0.27960000000000002</v>
      </c>
      <c r="DQ471" s="39">
        <f t="shared" si="261"/>
        <v>0</v>
      </c>
    </row>
    <row r="472" spans="1:121" x14ac:dyDescent="0.25">
      <c r="A472" s="1">
        <v>5215.7860000000001</v>
      </c>
      <c r="E472" s="1">
        <v>4670</v>
      </c>
      <c r="F472" s="1">
        <v>4670</v>
      </c>
      <c r="G472" s="1"/>
      <c r="H472" s="1">
        <v>2270.0439999999999</v>
      </c>
      <c r="I472" s="1">
        <v>828.23</v>
      </c>
      <c r="J472" s="1"/>
      <c r="K472" s="1">
        <v>-131.161</v>
      </c>
      <c r="L472" s="1">
        <v>-119.571</v>
      </c>
      <c r="M472" s="1"/>
      <c r="N472" s="1"/>
      <c r="O472" s="1">
        <v>-1021.212</v>
      </c>
      <c r="P472" s="1"/>
      <c r="Q472" s="1">
        <v>2340.4110000000001</v>
      </c>
      <c r="R472" s="1">
        <v>5158.2849999999999</v>
      </c>
      <c r="S472" s="1">
        <v>-23.82</v>
      </c>
      <c r="T472" s="1">
        <v>-41.011000000000003</v>
      </c>
      <c r="U472" s="1">
        <v>-20.353000000000002</v>
      </c>
      <c r="V472" s="1">
        <v>-0.13700000000000001</v>
      </c>
      <c r="W472" s="1">
        <v>6.1070000000000002</v>
      </c>
      <c r="X472" s="1">
        <v>7.4720000000000004</v>
      </c>
      <c r="Y472" s="1">
        <v>16.288</v>
      </c>
      <c r="Z472" s="1">
        <v>7.1689999999999996</v>
      </c>
      <c r="AA472" s="30">
        <v>5215.7860000000001</v>
      </c>
      <c r="AB472" s="1">
        <v>1371.933</v>
      </c>
      <c r="AC472" s="1">
        <v>5126.0529999999999</v>
      </c>
      <c r="AD472" s="1">
        <v>1234.2819999999999</v>
      </c>
      <c r="AH472">
        <f t="shared" si="236"/>
        <v>23.82</v>
      </c>
      <c r="AI472" s="1">
        <f t="shared" si="237"/>
        <v>41.011000000000003</v>
      </c>
      <c r="AJ472">
        <f t="shared" si="238"/>
        <v>20.353000000000002</v>
      </c>
      <c r="AK472">
        <f t="shared" si="239"/>
        <v>0.13700000000000001</v>
      </c>
      <c r="AL472">
        <f t="shared" si="240"/>
        <v>-6.1070000000000002</v>
      </c>
      <c r="AM472">
        <f t="shared" si="241"/>
        <v>-7.4720000000000004</v>
      </c>
      <c r="AN472" s="1">
        <v>5215.7860000000001</v>
      </c>
      <c r="AO472" s="1">
        <f t="shared" si="242"/>
        <v>52.157859999999999</v>
      </c>
      <c r="AP472" s="1">
        <v>1371.933</v>
      </c>
      <c r="AQ472" s="1">
        <v>5126.0529999999999</v>
      </c>
      <c r="AR472" s="1">
        <v>1234.2819999999999</v>
      </c>
      <c r="AS472" s="4">
        <f t="shared" si="243"/>
        <v>-47.917999999999665</v>
      </c>
      <c r="AU472" s="17">
        <f t="shared" si="244"/>
        <v>13.0333635</v>
      </c>
      <c r="AV472" s="17">
        <f t="shared" si="245"/>
        <v>25.4051665</v>
      </c>
      <c r="AW472" s="17">
        <f t="shared" si="246"/>
        <v>-25.4051665</v>
      </c>
      <c r="AY472" s="4">
        <f t="shared" si="234"/>
        <v>5.3009569767441852E-5</v>
      </c>
      <c r="AZ472" s="4">
        <f t="shared" si="235"/>
        <v>1.1045698255813953E-4</v>
      </c>
      <c r="BA472" s="38">
        <f t="shared" si="247"/>
        <v>5.3009569767441853E-2</v>
      </c>
      <c r="BB472" s="39">
        <f t="shared" si="248"/>
        <v>0.11045698255813953</v>
      </c>
      <c r="BC472" s="1">
        <f t="shared" si="233"/>
        <v>0.1249415092950516</v>
      </c>
      <c r="BD472" s="1">
        <f t="shared" si="249"/>
        <v>-0.24354111249963092</v>
      </c>
      <c r="BF472" s="18">
        <f t="shared" si="250"/>
        <v>21.176091160000002</v>
      </c>
      <c r="BG472" s="18">
        <f t="shared" si="251"/>
        <v>9.8056776800000005</v>
      </c>
      <c r="BI472" s="21">
        <f t="shared" si="252"/>
        <v>38.452458475344045</v>
      </c>
      <c r="BJ472" s="21">
        <f t="shared" si="253"/>
        <v>359.08628989322438</v>
      </c>
      <c r="CB472" s="33">
        <v>2.8019999999999998E-4</v>
      </c>
      <c r="CC472" s="40">
        <f t="shared" si="262"/>
        <v>0.2802</v>
      </c>
      <c r="CJ472" s="1">
        <v>2340.4110000000001</v>
      </c>
      <c r="CK472">
        <f t="shared" si="231"/>
        <v>17977.388999999999</v>
      </c>
      <c r="CM472" s="1">
        <v>2270.0439999999999</v>
      </c>
      <c r="CN472">
        <f t="shared" si="232"/>
        <v>8289.4159999999993</v>
      </c>
      <c r="CT472">
        <v>2.8019999999999998E-4</v>
      </c>
      <c r="CU472">
        <v>11943599.308217401</v>
      </c>
      <c r="CV472" s="33">
        <f t="shared" si="254"/>
        <v>11.943599308217401</v>
      </c>
      <c r="CY472" s="41">
        <f t="shared" si="255"/>
        <v>0.2802</v>
      </c>
      <c r="CZ472">
        <v>13183010.119787199</v>
      </c>
      <c r="DA472" s="33">
        <f t="shared" si="256"/>
        <v>13.1830101197872</v>
      </c>
      <c r="DC472">
        <v>2.8019999999999998E-4</v>
      </c>
      <c r="DD472">
        <v>13169074.8540272</v>
      </c>
      <c r="DE472">
        <f t="shared" si="257"/>
        <v>13.169074854027201</v>
      </c>
      <c r="DG472" s="43">
        <f t="shared" si="258"/>
        <v>0.2802</v>
      </c>
      <c r="DH472" s="44">
        <v>12964640.185976399</v>
      </c>
      <c r="DI472" s="38">
        <f t="shared" si="259"/>
        <v>12.9646401859764</v>
      </c>
      <c r="DO472" s="38">
        <f t="shared" si="260"/>
        <v>0.2802</v>
      </c>
      <c r="DQ472" s="39">
        <f t="shared" si="261"/>
        <v>0</v>
      </c>
    </row>
    <row r="473" spans="1:121" x14ac:dyDescent="0.25">
      <c r="A473" s="1">
        <v>5215.7860000000001</v>
      </c>
      <c r="E473" s="1">
        <v>4671</v>
      </c>
      <c r="F473" s="1">
        <v>4671</v>
      </c>
      <c r="G473" s="1"/>
      <c r="H473" s="1">
        <v>2263.7890000000002</v>
      </c>
      <c r="I473" s="1">
        <v>826.79600000000005</v>
      </c>
      <c r="J473" s="1"/>
      <c r="K473" s="1">
        <v>-129.73099999999999</v>
      </c>
      <c r="L473" s="1">
        <v>-120.04600000000001</v>
      </c>
      <c r="M473" s="1"/>
      <c r="N473" s="1"/>
      <c r="O473" s="1">
        <v>-1021.212</v>
      </c>
      <c r="P473" s="1"/>
      <c r="Q473" s="1">
        <v>2333.2170000000001</v>
      </c>
      <c r="R473" s="1">
        <v>5145.8029999999999</v>
      </c>
      <c r="S473" s="1">
        <v>-23.806000000000001</v>
      </c>
      <c r="T473" s="1">
        <v>-41.02</v>
      </c>
      <c r="U473" s="1">
        <v>-20.347999999999999</v>
      </c>
      <c r="V473" s="1">
        <v>-0.14199999999999999</v>
      </c>
      <c r="W473" s="1">
        <v>6.1070000000000002</v>
      </c>
      <c r="X473" s="1">
        <v>7.4669999999999996</v>
      </c>
      <c r="Y473" s="1">
        <v>16.283999999999999</v>
      </c>
      <c r="Z473" s="1">
        <v>7.1689999999999996</v>
      </c>
      <c r="AA473" s="30">
        <v>5215.7860000000001</v>
      </c>
      <c r="AB473" s="1">
        <v>1372.5429999999999</v>
      </c>
      <c r="AC473" s="1">
        <v>5126.0529999999999</v>
      </c>
      <c r="AD473" s="1">
        <v>1228.1769999999999</v>
      </c>
      <c r="AH473">
        <f t="shared" si="236"/>
        <v>23.806000000000001</v>
      </c>
      <c r="AI473" s="1">
        <f t="shared" si="237"/>
        <v>41.02</v>
      </c>
      <c r="AJ473">
        <f t="shared" si="238"/>
        <v>20.347999999999999</v>
      </c>
      <c r="AK473">
        <f t="shared" si="239"/>
        <v>0.14199999999999999</v>
      </c>
      <c r="AL473">
        <f t="shared" si="240"/>
        <v>-6.1070000000000002</v>
      </c>
      <c r="AM473">
        <f t="shared" si="241"/>
        <v>-7.4669999999999996</v>
      </c>
      <c r="AN473" s="1">
        <v>5215.7860000000001</v>
      </c>
      <c r="AO473" s="1">
        <f t="shared" si="242"/>
        <v>52.157859999999999</v>
      </c>
      <c r="AP473" s="1">
        <v>1372.5429999999999</v>
      </c>
      <c r="AQ473" s="1">
        <v>5126.0529999999999</v>
      </c>
      <c r="AR473" s="1">
        <v>1228.1769999999999</v>
      </c>
      <c r="AS473" s="4">
        <f t="shared" si="243"/>
        <v>-54.632999999999811</v>
      </c>
      <c r="AU473" s="17">
        <f t="shared" si="244"/>
        <v>13.039158499999999</v>
      </c>
      <c r="AV473" s="17">
        <f t="shared" si="245"/>
        <v>25.393271500000004</v>
      </c>
      <c r="AW473" s="17">
        <f t="shared" si="246"/>
        <v>-25.393271500000004</v>
      </c>
      <c r="AY473" s="4">
        <f t="shared" si="234"/>
        <v>5.3037598837209293E-5</v>
      </c>
      <c r="AZ473" s="4">
        <f t="shared" si="235"/>
        <v>1.1049880813953488E-4</v>
      </c>
      <c r="BA473" s="38">
        <f t="shared" si="247"/>
        <v>5.3037598837209293E-2</v>
      </c>
      <c r="BB473" s="39">
        <f t="shared" si="248"/>
        <v>0.11049880813953487</v>
      </c>
      <c r="BC473" s="1">
        <f t="shared" si="233"/>
        <v>0.12499706180429947</v>
      </c>
      <c r="BD473" s="1">
        <f t="shared" si="249"/>
        <v>-0.24342708366485899</v>
      </c>
      <c r="BF473" s="18">
        <f t="shared" si="250"/>
        <v>21.176091160000002</v>
      </c>
      <c r="BG473" s="18">
        <f t="shared" si="251"/>
        <v>9.8056776800000005</v>
      </c>
      <c r="BI473" s="21">
        <f t="shared" si="252"/>
        <v>38.425092707241639</v>
      </c>
      <c r="BJ473" s="21">
        <f t="shared" si="253"/>
        <v>358.9649826221904</v>
      </c>
      <c r="CB473" s="33">
        <v>2.8079999999999999E-4</v>
      </c>
      <c r="CC473" s="40">
        <f t="shared" si="262"/>
        <v>0.28079999999999999</v>
      </c>
      <c r="CJ473" s="1">
        <v>2333.2170000000001</v>
      </c>
      <c r="CK473">
        <f t="shared" si="231"/>
        <v>17984.582999999999</v>
      </c>
      <c r="CM473" s="1">
        <v>2263.7890000000002</v>
      </c>
      <c r="CN473">
        <f t="shared" si="232"/>
        <v>8295.6709999999985</v>
      </c>
      <c r="CT473">
        <v>2.8079999999999999E-4</v>
      </c>
      <c r="CU473">
        <v>11946841.014536999</v>
      </c>
      <c r="CV473" s="33">
        <f t="shared" si="254"/>
        <v>11.946841014536998</v>
      </c>
      <c r="CY473" s="41">
        <f t="shared" si="255"/>
        <v>0.28079999999999999</v>
      </c>
      <c r="CZ473">
        <v>13186689.1483209</v>
      </c>
      <c r="DA473" s="33">
        <f t="shared" si="256"/>
        <v>13.1866891483209</v>
      </c>
      <c r="DC473">
        <v>2.8079999999999999E-4</v>
      </c>
      <c r="DD473">
        <v>13172760.471739501</v>
      </c>
      <c r="DE473">
        <f t="shared" si="257"/>
        <v>13.172760471739501</v>
      </c>
      <c r="DG473" s="43">
        <f t="shared" si="258"/>
        <v>0.28079999999999999</v>
      </c>
      <c r="DH473" s="44">
        <v>12968250.978669601</v>
      </c>
      <c r="DI473" s="38">
        <f t="shared" si="259"/>
        <v>12.9682509786696</v>
      </c>
      <c r="DO473" s="38">
        <f t="shared" si="260"/>
        <v>0.28079999999999999</v>
      </c>
      <c r="DQ473" s="39">
        <f t="shared" si="261"/>
        <v>0</v>
      </c>
    </row>
    <row r="474" spans="1:121" x14ac:dyDescent="0.25">
      <c r="A474" s="1">
        <v>5215.7860000000001</v>
      </c>
      <c r="E474" s="1">
        <v>4672</v>
      </c>
      <c r="F474" s="1">
        <v>4672</v>
      </c>
      <c r="G474" s="1"/>
      <c r="H474" s="1">
        <v>2257.0540000000001</v>
      </c>
      <c r="I474" s="1">
        <v>826.31799999999998</v>
      </c>
      <c r="J474" s="1"/>
      <c r="K474" s="1">
        <v>-130.684</v>
      </c>
      <c r="L474" s="1">
        <v>-120.04600000000001</v>
      </c>
      <c r="M474" s="1"/>
      <c r="N474" s="1"/>
      <c r="O474" s="1">
        <v>-1020.2619999999999</v>
      </c>
      <c r="P474" s="1"/>
      <c r="Q474" s="1">
        <v>2328.42</v>
      </c>
      <c r="R474" s="1">
        <v>5134.2809999999999</v>
      </c>
      <c r="S474" s="1">
        <v>-23.82</v>
      </c>
      <c r="T474" s="1">
        <v>-41.02</v>
      </c>
      <c r="U474" s="1">
        <v>-20.353000000000002</v>
      </c>
      <c r="V474" s="1">
        <v>-0.13700000000000001</v>
      </c>
      <c r="W474" s="1">
        <v>6.1120000000000001</v>
      </c>
      <c r="X474" s="1">
        <v>7.4669999999999996</v>
      </c>
      <c r="Y474" s="1">
        <v>16.288</v>
      </c>
      <c r="Z474" s="1">
        <v>7.165</v>
      </c>
      <c r="AA474" s="30">
        <v>5215.7860000000001</v>
      </c>
      <c r="AB474" s="1">
        <v>1372.5429999999999</v>
      </c>
      <c r="AC474" s="1">
        <v>5126.3580000000002</v>
      </c>
      <c r="AD474" s="1">
        <v>1230.924</v>
      </c>
      <c r="AH474">
        <f t="shared" si="236"/>
        <v>23.82</v>
      </c>
      <c r="AI474" s="1">
        <f t="shared" si="237"/>
        <v>41.02</v>
      </c>
      <c r="AJ474">
        <f t="shared" si="238"/>
        <v>20.353000000000002</v>
      </c>
      <c r="AK474">
        <f t="shared" si="239"/>
        <v>0.13700000000000001</v>
      </c>
      <c r="AL474">
        <f t="shared" si="240"/>
        <v>-6.1120000000000001</v>
      </c>
      <c r="AM474">
        <f t="shared" si="241"/>
        <v>-7.4669999999999996</v>
      </c>
      <c r="AN474" s="1">
        <v>5215.7860000000001</v>
      </c>
      <c r="AO474" s="1">
        <f t="shared" si="242"/>
        <v>52.157859999999999</v>
      </c>
      <c r="AP474" s="1">
        <v>1372.5429999999999</v>
      </c>
      <c r="AQ474" s="1">
        <v>5126.3580000000002</v>
      </c>
      <c r="AR474" s="1">
        <v>1230.924</v>
      </c>
      <c r="AS474" s="4">
        <f t="shared" si="243"/>
        <v>-52.190999999999804</v>
      </c>
      <c r="AU474" s="17">
        <f t="shared" si="244"/>
        <v>13.039158499999999</v>
      </c>
      <c r="AV474" s="17">
        <f t="shared" si="245"/>
        <v>25.393271500000004</v>
      </c>
      <c r="AW474" s="17">
        <f t="shared" si="246"/>
        <v>-25.393271500000004</v>
      </c>
      <c r="AY474" s="4">
        <f t="shared" si="234"/>
        <v>5.3073976744186032E-5</v>
      </c>
      <c r="AZ474" s="4">
        <f t="shared" si="235"/>
        <v>1.1052117441860464E-4</v>
      </c>
      <c r="BA474" s="38">
        <f t="shared" si="247"/>
        <v>5.3073976744186034E-2</v>
      </c>
      <c r="BB474" s="39">
        <f t="shared" si="248"/>
        <v>0.11052117441860464</v>
      </c>
      <c r="BC474" s="1">
        <f t="shared" si="233"/>
        <v>0.12499706180429947</v>
      </c>
      <c r="BD474" s="1">
        <f t="shared" si="249"/>
        <v>-0.24342708366485899</v>
      </c>
      <c r="BF474" s="18">
        <f t="shared" si="250"/>
        <v>21.176091160000002</v>
      </c>
      <c r="BG474" s="18">
        <f t="shared" si="251"/>
        <v>9.8056776800000005</v>
      </c>
      <c r="BI474" s="21">
        <f t="shared" si="252"/>
        <v>38.425092707241639</v>
      </c>
      <c r="BJ474" s="21">
        <f t="shared" si="253"/>
        <v>358.9649826221904</v>
      </c>
      <c r="CB474" s="33">
        <v>2.8140000000000001E-4</v>
      </c>
      <c r="CC474" s="40">
        <f t="shared" si="262"/>
        <v>0.28139999999999998</v>
      </c>
      <c r="CJ474" s="1">
        <v>2328.42</v>
      </c>
      <c r="CK474">
        <f t="shared" si="231"/>
        <v>17989.379999999997</v>
      </c>
      <c r="CM474" s="1">
        <v>2257.0540000000001</v>
      </c>
      <c r="CN474">
        <f t="shared" si="232"/>
        <v>8302.405999999999</v>
      </c>
      <c r="CT474">
        <v>2.8140000000000001E-4</v>
      </c>
      <c r="CU474">
        <v>11950077.763361</v>
      </c>
      <c r="CV474" s="33">
        <f t="shared" si="254"/>
        <v>11.950077763361</v>
      </c>
      <c r="CY474" s="41">
        <f t="shared" si="255"/>
        <v>0.28139999999999998</v>
      </c>
      <c r="CZ474">
        <v>13190362.927889399</v>
      </c>
      <c r="DA474" s="33">
        <f t="shared" si="256"/>
        <v>13.190362927889399</v>
      </c>
      <c r="DC474">
        <v>2.8140000000000001E-4</v>
      </c>
      <c r="DD474">
        <v>13176441.1319563</v>
      </c>
      <c r="DE474">
        <f t="shared" si="257"/>
        <v>13.176441131956301</v>
      </c>
      <c r="DG474" s="43">
        <f t="shared" si="258"/>
        <v>0.28139999999999998</v>
      </c>
      <c r="DH474" s="44">
        <v>12971856.813867301</v>
      </c>
      <c r="DI474" s="38">
        <f t="shared" si="259"/>
        <v>12.971856813867301</v>
      </c>
      <c r="DO474" s="38">
        <f t="shared" si="260"/>
        <v>0.28139999999999998</v>
      </c>
      <c r="DQ474" s="39">
        <f t="shared" si="261"/>
        <v>0</v>
      </c>
    </row>
    <row r="475" spans="1:121" x14ac:dyDescent="0.25">
      <c r="A475" s="1">
        <v>5215.7860000000001</v>
      </c>
      <c r="E475" s="1">
        <v>4673</v>
      </c>
      <c r="F475" s="1">
        <v>4673</v>
      </c>
      <c r="G475" s="1"/>
      <c r="H475" s="1">
        <v>2250.8000000000002</v>
      </c>
      <c r="I475" s="1">
        <v>825.36199999999997</v>
      </c>
      <c r="J475" s="1"/>
      <c r="K475" s="1">
        <v>-130.684</v>
      </c>
      <c r="L475" s="1">
        <v>-117.673</v>
      </c>
      <c r="M475" s="1"/>
      <c r="N475" s="1"/>
      <c r="O475" s="1">
        <v>-1024.0630000000001</v>
      </c>
      <c r="P475" s="1"/>
      <c r="Q475" s="1">
        <v>2321.7060000000001</v>
      </c>
      <c r="R475" s="1">
        <v>5124.2</v>
      </c>
      <c r="S475" s="1">
        <v>-23.82</v>
      </c>
      <c r="T475" s="1">
        <v>-41.011000000000003</v>
      </c>
      <c r="U475" s="1">
        <v>-20.347999999999999</v>
      </c>
      <c r="V475" s="1">
        <v>-0.14199999999999999</v>
      </c>
      <c r="W475" s="1">
        <v>6.1120000000000001</v>
      </c>
      <c r="X475" s="1">
        <v>7.4669999999999996</v>
      </c>
      <c r="Y475" s="1">
        <v>16.288</v>
      </c>
      <c r="Z475" s="1">
        <v>7.1689999999999996</v>
      </c>
      <c r="AA475" s="30">
        <v>5215.7860000000001</v>
      </c>
      <c r="AB475" s="1">
        <v>1371.933</v>
      </c>
      <c r="AC475" s="1">
        <v>5126.0529999999999</v>
      </c>
      <c r="AD475" s="1">
        <v>1227.8720000000001</v>
      </c>
      <c r="AH475">
        <f t="shared" si="236"/>
        <v>23.82</v>
      </c>
      <c r="AI475" s="1">
        <f t="shared" si="237"/>
        <v>41.011000000000003</v>
      </c>
      <c r="AJ475">
        <f t="shared" si="238"/>
        <v>20.347999999999999</v>
      </c>
      <c r="AK475">
        <f t="shared" si="239"/>
        <v>0.14199999999999999</v>
      </c>
      <c r="AL475">
        <f t="shared" si="240"/>
        <v>-6.1120000000000001</v>
      </c>
      <c r="AM475">
        <f t="shared" si="241"/>
        <v>-7.4669999999999996</v>
      </c>
      <c r="AN475" s="1">
        <v>5215.7860000000001</v>
      </c>
      <c r="AO475" s="1">
        <f t="shared" si="242"/>
        <v>52.157859999999999</v>
      </c>
      <c r="AP475" s="1">
        <v>1371.933</v>
      </c>
      <c r="AQ475" s="1">
        <v>5126.0529999999999</v>
      </c>
      <c r="AR475" s="1">
        <v>1227.8720000000001</v>
      </c>
      <c r="AS475" s="4">
        <f t="shared" si="243"/>
        <v>-54.32799999999952</v>
      </c>
      <c r="AU475" s="17">
        <f t="shared" si="244"/>
        <v>13.0333635</v>
      </c>
      <c r="AV475" s="17">
        <f t="shared" si="245"/>
        <v>25.4051665</v>
      </c>
      <c r="AW475" s="17">
        <f t="shared" si="246"/>
        <v>-25.4051665</v>
      </c>
      <c r="AY475" s="4">
        <f t="shared" si="234"/>
        <v>5.3104779069767437E-5</v>
      </c>
      <c r="AZ475" s="4">
        <f t="shared" si="235"/>
        <v>1.1058230813953488E-4</v>
      </c>
      <c r="BA475" s="38">
        <f t="shared" si="247"/>
        <v>5.310477906976744E-2</v>
      </c>
      <c r="BB475" s="39">
        <f t="shared" si="248"/>
        <v>0.11058230813953487</v>
      </c>
      <c r="BC475" s="1">
        <f t="shared" si="233"/>
        <v>0.1249415092950516</v>
      </c>
      <c r="BD475" s="1">
        <f t="shared" si="249"/>
        <v>-0.24354111249963092</v>
      </c>
      <c r="BF475" s="18">
        <f t="shared" si="250"/>
        <v>21.176091160000002</v>
      </c>
      <c r="BG475" s="18">
        <f t="shared" si="251"/>
        <v>9.8056776800000005</v>
      </c>
      <c r="BI475" s="21">
        <f t="shared" si="252"/>
        <v>38.452458475344045</v>
      </c>
      <c r="BJ475" s="21">
        <f t="shared" si="253"/>
        <v>359.08628989322438</v>
      </c>
      <c r="CB475" s="33">
        <v>2.8200000000000002E-4</v>
      </c>
      <c r="CC475" s="40">
        <f t="shared" si="262"/>
        <v>0.28200000000000003</v>
      </c>
      <c r="CJ475" s="1">
        <v>2321.7060000000001</v>
      </c>
      <c r="CK475">
        <f t="shared" si="231"/>
        <v>17996.093999999997</v>
      </c>
      <c r="CM475" s="1">
        <v>2250.8000000000002</v>
      </c>
      <c r="CN475">
        <f t="shared" si="232"/>
        <v>8308.66</v>
      </c>
      <c r="CT475">
        <v>2.8200000000000002E-4</v>
      </c>
      <c r="CU475">
        <v>11953309.5590633</v>
      </c>
      <c r="CV475" s="33">
        <f t="shared" si="254"/>
        <v>11.9533095590633</v>
      </c>
      <c r="CY475" s="41">
        <f t="shared" si="255"/>
        <v>0.28200000000000003</v>
      </c>
      <c r="CZ475">
        <v>13194031.4622395</v>
      </c>
      <c r="DA475" s="33">
        <f t="shared" si="256"/>
        <v>13.194031462239501</v>
      </c>
      <c r="DC475">
        <v>2.8200000000000002E-4</v>
      </c>
      <c r="DD475">
        <v>13180116.839051301</v>
      </c>
      <c r="DE475">
        <f t="shared" si="257"/>
        <v>13.180116839051301</v>
      </c>
      <c r="DG475" s="43">
        <f t="shared" si="258"/>
        <v>0.28200000000000003</v>
      </c>
      <c r="DH475" s="44">
        <v>12975457.695943199</v>
      </c>
      <c r="DI475" s="38">
        <f t="shared" si="259"/>
        <v>12.975457695943199</v>
      </c>
      <c r="DO475" s="38">
        <f t="shared" si="260"/>
        <v>0.28200000000000003</v>
      </c>
      <c r="DQ475" s="39">
        <f t="shared" si="261"/>
        <v>0</v>
      </c>
    </row>
    <row r="476" spans="1:121" x14ac:dyDescent="0.25">
      <c r="A476" s="1">
        <v>5213.3440000000001</v>
      </c>
      <c r="E476" s="1">
        <v>4674</v>
      </c>
      <c r="F476" s="1">
        <v>4674</v>
      </c>
      <c r="G476" s="1"/>
      <c r="H476" s="1">
        <v>2244.5450000000001</v>
      </c>
      <c r="I476" s="1">
        <v>823.92700000000002</v>
      </c>
      <c r="J476" s="1"/>
      <c r="K476" s="1">
        <v>-130.684</v>
      </c>
      <c r="L476" s="1">
        <v>-117.673</v>
      </c>
      <c r="M476" s="1"/>
      <c r="N476" s="1"/>
      <c r="O476" s="1">
        <v>-1021.687</v>
      </c>
      <c r="P476" s="1"/>
      <c r="Q476" s="1">
        <v>2313.0729999999999</v>
      </c>
      <c r="R476" s="1">
        <v>5115.0789999999997</v>
      </c>
      <c r="S476" s="1">
        <v>-23.82</v>
      </c>
      <c r="T476" s="1">
        <v>-41.011000000000003</v>
      </c>
      <c r="U476" s="1">
        <v>-20.353000000000002</v>
      </c>
      <c r="V476" s="1">
        <v>-0.14699999999999999</v>
      </c>
      <c r="W476" s="1">
        <v>6.1120000000000001</v>
      </c>
      <c r="X476" s="1">
        <v>7.4669999999999996</v>
      </c>
      <c r="Y476" s="1">
        <v>16.288</v>
      </c>
      <c r="Z476" s="1">
        <v>7.1689999999999996</v>
      </c>
      <c r="AA476" s="30">
        <v>5213.3440000000001</v>
      </c>
      <c r="AB476" s="1">
        <v>1371.933</v>
      </c>
      <c r="AC476" s="1">
        <v>5126.0529999999999</v>
      </c>
      <c r="AD476" s="1">
        <v>1230.009</v>
      </c>
      <c r="AH476">
        <f t="shared" si="236"/>
        <v>23.82</v>
      </c>
      <c r="AI476" s="1">
        <f t="shared" si="237"/>
        <v>41.011000000000003</v>
      </c>
      <c r="AJ476">
        <f t="shared" si="238"/>
        <v>20.353000000000002</v>
      </c>
      <c r="AK476">
        <f t="shared" si="239"/>
        <v>0.14699999999999999</v>
      </c>
      <c r="AL476">
        <f t="shared" si="240"/>
        <v>-6.1120000000000001</v>
      </c>
      <c r="AM476">
        <f t="shared" si="241"/>
        <v>-7.4669999999999996</v>
      </c>
      <c r="AN476" s="1">
        <v>5213.3440000000001</v>
      </c>
      <c r="AO476" s="1">
        <f t="shared" si="242"/>
        <v>52.13344</v>
      </c>
      <c r="AP476" s="1">
        <v>1371.933</v>
      </c>
      <c r="AQ476" s="1">
        <v>5126.0529999999999</v>
      </c>
      <c r="AR476" s="1">
        <v>1230.009</v>
      </c>
      <c r="AS476" s="4">
        <f t="shared" si="243"/>
        <v>-54.632999999999811</v>
      </c>
      <c r="AU476" s="17">
        <f t="shared" si="244"/>
        <v>13.0333635</v>
      </c>
      <c r="AV476" s="17">
        <f t="shared" si="245"/>
        <v>25.380746500000001</v>
      </c>
      <c r="AW476" s="17">
        <f t="shared" si="246"/>
        <v>-25.380746500000001</v>
      </c>
      <c r="AY476" s="4">
        <f t="shared" si="234"/>
        <v>5.3132802325581392E-5</v>
      </c>
      <c r="AZ476" s="4">
        <f t="shared" si="235"/>
        <v>1.1061868604651164E-4</v>
      </c>
      <c r="BA476" s="38">
        <f t="shared" si="247"/>
        <v>5.3132802325581395E-2</v>
      </c>
      <c r="BB476" s="39">
        <f t="shared" si="248"/>
        <v>0.11061868604651164</v>
      </c>
      <c r="BC476" s="1">
        <f t="shared" si="233"/>
        <v>0.12500003356770625</v>
      </c>
      <c r="BD476" s="1">
        <f t="shared" si="249"/>
        <v>-0.24342098372944507</v>
      </c>
      <c r="BF476" s="18">
        <f t="shared" si="250"/>
        <v>21.166176640000003</v>
      </c>
      <c r="BG476" s="18">
        <f t="shared" si="251"/>
        <v>9.8010867199999989</v>
      </c>
      <c r="BI476" s="21">
        <f t="shared" si="252"/>
        <v>38.423628784381172</v>
      </c>
      <c r="BJ476" s="21">
        <f t="shared" si="253"/>
        <v>358.95849332919687</v>
      </c>
      <c r="CB476" s="33">
        <v>2.8259999999999998E-4</v>
      </c>
      <c r="CC476" s="40">
        <f t="shared" si="262"/>
        <v>0.28259999999999996</v>
      </c>
      <c r="CJ476" s="1">
        <v>2313.0729999999999</v>
      </c>
      <c r="CK476">
        <f t="shared" si="231"/>
        <v>18004.726999999999</v>
      </c>
      <c r="CM476" s="1">
        <v>2244.5450000000001</v>
      </c>
      <c r="CN476">
        <f t="shared" si="232"/>
        <v>8314.9149999999991</v>
      </c>
      <c r="CT476">
        <v>2.8259999999999998E-4</v>
      </c>
      <c r="CU476">
        <v>11956536.4060122</v>
      </c>
      <c r="CV476" s="33">
        <f t="shared" si="254"/>
        <v>11.9565364060122</v>
      </c>
      <c r="CY476" s="41">
        <f t="shared" si="255"/>
        <v>0.28259999999999996</v>
      </c>
      <c r="CZ476">
        <v>13197694.755114401</v>
      </c>
      <c r="DA476" s="33">
        <f t="shared" si="256"/>
        <v>13.197694755114401</v>
      </c>
      <c r="DC476">
        <v>2.8259999999999998E-4</v>
      </c>
      <c r="DD476">
        <v>13183787.5973929</v>
      </c>
      <c r="DE476">
        <f t="shared" si="257"/>
        <v>13.1837875973929</v>
      </c>
      <c r="DG476" s="43">
        <f t="shared" si="258"/>
        <v>0.28259999999999996</v>
      </c>
      <c r="DH476" s="44">
        <v>12979053.6292657</v>
      </c>
      <c r="DI476" s="38">
        <f t="shared" si="259"/>
        <v>12.979053629265699</v>
      </c>
      <c r="DO476" s="38">
        <f t="shared" si="260"/>
        <v>0.28259999999999996</v>
      </c>
      <c r="DQ476" s="39">
        <f t="shared" si="261"/>
        <v>0</v>
      </c>
    </row>
    <row r="477" spans="1:121" x14ac:dyDescent="0.25">
      <c r="A477" s="1">
        <v>5210.5969999999998</v>
      </c>
      <c r="E477" s="1">
        <v>4675</v>
      </c>
      <c r="F477" s="1">
        <v>4675</v>
      </c>
      <c r="G477" s="1"/>
      <c r="H477" s="1">
        <v>2237.81</v>
      </c>
      <c r="I477" s="1">
        <v>824.40499999999997</v>
      </c>
      <c r="J477" s="1"/>
      <c r="K477" s="1">
        <v>-131.161</v>
      </c>
      <c r="L477" s="1">
        <v>-117.673</v>
      </c>
      <c r="M477" s="1"/>
      <c r="N477" s="1"/>
      <c r="O477" s="1">
        <v>-1021.687</v>
      </c>
      <c r="P477" s="1"/>
      <c r="Q477" s="1">
        <v>2305.8789999999999</v>
      </c>
      <c r="R477" s="1">
        <v>5104.518</v>
      </c>
      <c r="S477" s="1">
        <v>-23.824999999999999</v>
      </c>
      <c r="T477" s="1">
        <v>-41.015999999999998</v>
      </c>
      <c r="U477" s="1">
        <v>-20.353000000000002</v>
      </c>
      <c r="V477" s="1">
        <v>-0.13700000000000001</v>
      </c>
      <c r="W477" s="1">
        <v>6.1020000000000003</v>
      </c>
      <c r="X477" s="1">
        <v>7.4720000000000004</v>
      </c>
      <c r="Y477" s="1">
        <v>16.288</v>
      </c>
      <c r="Z477" s="1">
        <v>7.165</v>
      </c>
      <c r="AA477" s="30">
        <v>5210.5969999999998</v>
      </c>
      <c r="AB477" s="1">
        <v>1372.2380000000001</v>
      </c>
      <c r="AC477" s="1">
        <v>5116.5910000000003</v>
      </c>
      <c r="AD477" s="1">
        <v>1224.2090000000001</v>
      </c>
      <c r="AH477">
        <f t="shared" si="236"/>
        <v>23.824999999999999</v>
      </c>
      <c r="AI477" s="1">
        <f t="shared" si="237"/>
        <v>41.015999999999998</v>
      </c>
      <c r="AJ477">
        <f t="shared" si="238"/>
        <v>20.353000000000002</v>
      </c>
      <c r="AK477">
        <f t="shared" si="239"/>
        <v>0.13700000000000001</v>
      </c>
      <c r="AL477">
        <f t="shared" si="240"/>
        <v>-6.1020000000000003</v>
      </c>
      <c r="AM477">
        <f t="shared" si="241"/>
        <v>-7.4720000000000004</v>
      </c>
      <c r="AN477" s="1">
        <v>5210.5969999999998</v>
      </c>
      <c r="AO477" s="1">
        <f t="shared" si="242"/>
        <v>52.105969999999999</v>
      </c>
      <c r="AP477" s="1">
        <v>1372.2380000000001</v>
      </c>
      <c r="AQ477" s="1">
        <v>5116.5910000000003</v>
      </c>
      <c r="AR477" s="1">
        <v>1224.2090000000001</v>
      </c>
      <c r="AS477" s="4">
        <f t="shared" si="243"/>
        <v>-54.023000000001048</v>
      </c>
      <c r="AU477" s="17">
        <f t="shared" si="244"/>
        <v>13.036261</v>
      </c>
      <c r="AV477" s="17">
        <f t="shared" si="245"/>
        <v>25.347328999999998</v>
      </c>
      <c r="AW477" s="17">
        <f t="shared" si="246"/>
        <v>-25.347328999999998</v>
      </c>
      <c r="AY477" s="4">
        <f t="shared" si="234"/>
        <v>5.3174738372093024E-5</v>
      </c>
      <c r="AZ477" s="4">
        <f t="shared" si="235"/>
        <v>1.1066051162790698E-4</v>
      </c>
      <c r="BA477" s="38">
        <f t="shared" si="247"/>
        <v>5.3174738372093022E-2</v>
      </c>
      <c r="BB477" s="39">
        <f t="shared" si="248"/>
        <v>0.11066051162790698</v>
      </c>
      <c r="BC477" s="1">
        <f t="shared" si="233"/>
        <v>0.12509373685971109</v>
      </c>
      <c r="BD477" s="1">
        <f t="shared" si="249"/>
        <v>-0.24322864539322461</v>
      </c>
      <c r="BF477" s="18">
        <f t="shared" si="250"/>
        <v>21.15502382</v>
      </c>
      <c r="BG477" s="18">
        <f t="shared" si="251"/>
        <v>9.7959223599999987</v>
      </c>
      <c r="BI477" s="21">
        <f t="shared" si="252"/>
        <v>38.377469527235917</v>
      </c>
      <c r="BJ477" s="21">
        <f t="shared" si="253"/>
        <v>358.75387807789855</v>
      </c>
      <c r="CB477" s="33">
        <v>2.832E-4</v>
      </c>
      <c r="CC477" s="40">
        <f t="shared" si="262"/>
        <v>0.28320000000000001</v>
      </c>
      <c r="CJ477" s="1">
        <v>2305.8789999999999</v>
      </c>
      <c r="CK477">
        <f t="shared" si="231"/>
        <v>18011.920999999998</v>
      </c>
      <c r="CM477" s="1">
        <v>2237.81</v>
      </c>
      <c r="CN477">
        <f t="shared" si="232"/>
        <v>8321.65</v>
      </c>
      <c r="CT477">
        <v>2.832E-4</v>
      </c>
      <c r="CU477">
        <v>11959758.3085707</v>
      </c>
      <c r="CV477" s="33">
        <f t="shared" si="254"/>
        <v>11.9597583085707</v>
      </c>
      <c r="CY477" s="41">
        <f t="shared" si="255"/>
        <v>0.28320000000000001</v>
      </c>
      <c r="CZ477">
        <v>13201352.8102537</v>
      </c>
      <c r="DA477" s="33">
        <f t="shared" si="256"/>
        <v>13.201352810253701</v>
      </c>
      <c r="DC477">
        <v>2.832E-4</v>
      </c>
      <c r="DD477">
        <v>13187453.4113442</v>
      </c>
      <c r="DE477">
        <f t="shared" si="257"/>
        <v>13.187453411344201</v>
      </c>
      <c r="DG477" s="43">
        <f t="shared" si="258"/>
        <v>0.28320000000000001</v>
      </c>
      <c r="DH477" s="44">
        <v>12982644.618197899</v>
      </c>
      <c r="DI477" s="38">
        <f t="shared" si="259"/>
        <v>12.982644618197899</v>
      </c>
      <c r="DO477" s="38">
        <f t="shared" si="260"/>
        <v>0.28320000000000001</v>
      </c>
      <c r="DQ477" s="39">
        <f t="shared" si="261"/>
        <v>0</v>
      </c>
    </row>
    <row r="478" spans="1:121" x14ac:dyDescent="0.25">
      <c r="A478" s="1">
        <v>5206.6289999999999</v>
      </c>
      <c r="E478" s="1">
        <v>4676</v>
      </c>
      <c r="F478" s="1">
        <v>4676</v>
      </c>
      <c r="G478" s="1"/>
      <c r="H478" s="1">
        <v>2232.9989999999998</v>
      </c>
      <c r="I478" s="1">
        <v>823.44899999999996</v>
      </c>
      <c r="J478" s="1"/>
      <c r="K478" s="1">
        <v>-130.208</v>
      </c>
      <c r="L478" s="1">
        <v>-117.199</v>
      </c>
      <c r="M478" s="1"/>
      <c r="N478" s="1"/>
      <c r="O478" s="1">
        <v>-1021.687</v>
      </c>
      <c r="P478" s="1"/>
      <c r="Q478" s="1">
        <v>2300.1239999999998</v>
      </c>
      <c r="R478" s="1">
        <v>5092.9979999999996</v>
      </c>
      <c r="S478" s="1">
        <v>-23.82</v>
      </c>
      <c r="T478" s="1">
        <v>-41.011000000000003</v>
      </c>
      <c r="U478" s="1">
        <v>-20.353000000000002</v>
      </c>
      <c r="V478" s="1">
        <v>-0.14699999999999999</v>
      </c>
      <c r="W478" s="1">
        <v>6.1070000000000002</v>
      </c>
      <c r="X478" s="1">
        <v>7.4669999999999996</v>
      </c>
      <c r="Y478" s="1">
        <v>16.283999999999999</v>
      </c>
      <c r="Z478" s="1">
        <v>7.1689999999999996</v>
      </c>
      <c r="AA478" s="30">
        <v>5206.6289999999999</v>
      </c>
      <c r="AB478" s="1">
        <v>1372.2380000000001</v>
      </c>
      <c r="AC478" s="1">
        <v>5116.5910000000003</v>
      </c>
      <c r="AD478" s="1">
        <v>1223.904</v>
      </c>
      <c r="AH478">
        <f t="shared" si="236"/>
        <v>23.82</v>
      </c>
      <c r="AI478" s="1">
        <f t="shared" si="237"/>
        <v>41.011000000000003</v>
      </c>
      <c r="AJ478">
        <f t="shared" si="238"/>
        <v>20.353000000000002</v>
      </c>
      <c r="AK478">
        <f t="shared" si="239"/>
        <v>0.14699999999999999</v>
      </c>
      <c r="AL478">
        <f t="shared" si="240"/>
        <v>-6.1070000000000002</v>
      </c>
      <c r="AM478">
        <f t="shared" si="241"/>
        <v>-7.4669999999999996</v>
      </c>
      <c r="AN478" s="1">
        <v>5206.6289999999999</v>
      </c>
      <c r="AO478" s="1">
        <f t="shared" si="242"/>
        <v>52.066290000000002</v>
      </c>
      <c r="AP478" s="1">
        <v>1372.2380000000001</v>
      </c>
      <c r="AQ478" s="1">
        <v>5116.5910000000003</v>
      </c>
      <c r="AR478" s="1">
        <v>1223.904</v>
      </c>
      <c r="AS478" s="4">
        <f t="shared" si="243"/>
        <v>-58.296000000001186</v>
      </c>
      <c r="AU478" s="17">
        <f t="shared" si="244"/>
        <v>13.036261</v>
      </c>
      <c r="AV478" s="17">
        <f t="shared" si="245"/>
        <v>25.307649000000001</v>
      </c>
      <c r="AW478" s="17">
        <f t="shared" si="246"/>
        <v>-25.307649000000001</v>
      </c>
      <c r="AY478" s="4">
        <f t="shared" si="234"/>
        <v>5.3197151162790698E-5</v>
      </c>
      <c r="AZ478" s="4">
        <f t="shared" si="235"/>
        <v>1.1069397093023255E-4</v>
      </c>
      <c r="BA478" s="38">
        <f t="shared" si="247"/>
        <v>5.3197151162790696E-2</v>
      </c>
      <c r="BB478" s="39">
        <f t="shared" si="248"/>
        <v>0.11069397093023256</v>
      </c>
      <c r="BC478" s="1">
        <f t="shared" si="233"/>
        <v>0.12518907147023534</v>
      </c>
      <c r="BD478" s="1">
        <f t="shared" si="249"/>
        <v>-0.24303295856109589</v>
      </c>
      <c r="BF478" s="18">
        <f t="shared" si="250"/>
        <v>21.138913740000003</v>
      </c>
      <c r="BG478" s="18">
        <f t="shared" si="251"/>
        <v>9.7884625199999995</v>
      </c>
      <c r="BI478" s="21">
        <f t="shared" si="252"/>
        <v>38.330506664908704</v>
      </c>
      <c r="BJ478" s="21">
        <f t="shared" si="253"/>
        <v>358.54570059691054</v>
      </c>
      <c r="CB478" s="33">
        <v>2.8380000000000001E-4</v>
      </c>
      <c r="CC478" s="40">
        <f t="shared" si="262"/>
        <v>0.2838</v>
      </c>
      <c r="CJ478" s="1">
        <v>2300.1239999999998</v>
      </c>
      <c r="CK478">
        <f t="shared" si="231"/>
        <v>18017.675999999999</v>
      </c>
      <c r="CM478" s="1">
        <v>2232.9989999999998</v>
      </c>
      <c r="CN478">
        <f t="shared" si="232"/>
        <v>8326.4609999999993</v>
      </c>
      <c r="CT478">
        <v>2.8380000000000001E-4</v>
      </c>
      <c r="CU478">
        <v>11962975.2710968</v>
      </c>
      <c r="CV478" s="33">
        <f t="shared" si="254"/>
        <v>11.9629752710968</v>
      </c>
      <c r="CY478" s="41">
        <f t="shared" si="255"/>
        <v>0.2838</v>
      </c>
      <c r="CZ478">
        <v>13205005.631393099</v>
      </c>
      <c r="DA478" s="33">
        <f t="shared" si="256"/>
        <v>13.205005631393099</v>
      </c>
      <c r="DC478">
        <v>2.8380000000000001E-4</v>
      </c>
      <c r="DD478">
        <v>13191114.285262899</v>
      </c>
      <c r="DE478">
        <f t="shared" si="257"/>
        <v>13.1911142852629</v>
      </c>
      <c r="DG478" s="43">
        <f t="shared" si="258"/>
        <v>0.2838</v>
      </c>
      <c r="DH478" s="44">
        <v>12986230.6670976</v>
      </c>
      <c r="DI478" s="38">
        <f t="shared" si="259"/>
        <v>12.986230667097599</v>
      </c>
      <c r="DO478" s="38">
        <f t="shared" si="260"/>
        <v>0.2838</v>
      </c>
      <c r="DQ478" s="39">
        <f t="shared" si="261"/>
        <v>0</v>
      </c>
    </row>
    <row r="479" spans="1:121" x14ac:dyDescent="0.25">
      <c r="A479" s="1">
        <v>5205.4080000000004</v>
      </c>
      <c r="E479" s="1">
        <v>4677</v>
      </c>
      <c r="F479" s="1">
        <v>4677</v>
      </c>
      <c r="G479" s="1"/>
      <c r="H479" s="1">
        <v>2227.7080000000001</v>
      </c>
      <c r="I479" s="1">
        <v>822.971</v>
      </c>
      <c r="J479" s="1"/>
      <c r="K479" s="1">
        <v>-131.161</v>
      </c>
      <c r="L479" s="1">
        <v>-117.199</v>
      </c>
      <c r="M479" s="1"/>
      <c r="N479" s="1"/>
      <c r="O479" s="1">
        <v>-1023.1130000000001</v>
      </c>
      <c r="P479" s="1"/>
      <c r="Q479" s="1">
        <v>2293.8890000000001</v>
      </c>
      <c r="R479" s="1">
        <v>5084.357</v>
      </c>
      <c r="S479" s="1">
        <v>-23.824999999999999</v>
      </c>
      <c r="T479" s="1">
        <v>-41.02</v>
      </c>
      <c r="U479" s="1">
        <v>-20.353000000000002</v>
      </c>
      <c r="V479" s="1">
        <v>-0.13700000000000001</v>
      </c>
      <c r="W479" s="1">
        <v>6.117</v>
      </c>
      <c r="X479" s="1">
        <v>7.4720000000000004</v>
      </c>
      <c r="Y479" s="1">
        <v>16.288</v>
      </c>
      <c r="Z479" s="1">
        <v>7.1619999999999999</v>
      </c>
      <c r="AA479" s="30">
        <v>5205.4080000000004</v>
      </c>
      <c r="AB479" s="1">
        <v>1372.2380000000001</v>
      </c>
      <c r="AC479" s="1">
        <v>5116.2860000000001</v>
      </c>
      <c r="AD479" s="1">
        <v>1224.5150000000001</v>
      </c>
      <c r="AH479">
        <f t="shared" si="236"/>
        <v>23.824999999999999</v>
      </c>
      <c r="AI479" s="1">
        <f t="shared" si="237"/>
        <v>41.02</v>
      </c>
      <c r="AJ479">
        <f t="shared" si="238"/>
        <v>20.353000000000002</v>
      </c>
      <c r="AK479">
        <f t="shared" si="239"/>
        <v>0.13700000000000001</v>
      </c>
      <c r="AL479">
        <f t="shared" si="240"/>
        <v>-6.117</v>
      </c>
      <c r="AM479">
        <f t="shared" si="241"/>
        <v>-7.4720000000000004</v>
      </c>
      <c r="AN479" s="1">
        <v>5205.4080000000004</v>
      </c>
      <c r="AO479" s="1">
        <f t="shared" si="242"/>
        <v>52.054080000000006</v>
      </c>
      <c r="AP479" s="1">
        <v>1372.2380000000001</v>
      </c>
      <c r="AQ479" s="1">
        <v>5116.2860000000001</v>
      </c>
      <c r="AR479" s="1">
        <v>1224.5150000000001</v>
      </c>
      <c r="AS479" s="4">
        <f t="shared" si="243"/>
        <v>-58.600999999999658</v>
      </c>
      <c r="AU479" s="17">
        <f t="shared" si="244"/>
        <v>13.036261</v>
      </c>
      <c r="AV479" s="17">
        <f t="shared" si="245"/>
        <v>25.295439000000005</v>
      </c>
      <c r="AW479" s="17">
        <f t="shared" si="246"/>
        <v>-25.295439000000005</v>
      </c>
      <c r="AY479" s="4">
        <f t="shared" si="234"/>
        <v>5.3225133720930223E-5</v>
      </c>
      <c r="AZ479" s="4">
        <f t="shared" si="235"/>
        <v>1.1073851162790699E-4</v>
      </c>
      <c r="BA479" s="38">
        <f t="shared" si="247"/>
        <v>5.3225133720930226E-2</v>
      </c>
      <c r="BB479" s="39">
        <f t="shared" si="248"/>
        <v>0.11073851162790699</v>
      </c>
      <c r="BC479" s="1">
        <f t="shared" si="233"/>
        <v>0.12521843628779913</v>
      </c>
      <c r="BD479" s="1">
        <f t="shared" si="249"/>
        <v>-0.2429726834092544</v>
      </c>
      <c r="BF479" s="18">
        <f t="shared" si="250"/>
        <v>21.133956480000002</v>
      </c>
      <c r="BG479" s="18">
        <f t="shared" si="251"/>
        <v>9.7861670400000005</v>
      </c>
      <c r="BI479" s="21">
        <f t="shared" si="252"/>
        <v>38.31604123753737</v>
      </c>
      <c r="BJ479" s="21">
        <f t="shared" si="253"/>
        <v>358.48157809495149</v>
      </c>
      <c r="CB479" s="33">
        <v>2.8439999999999997E-4</v>
      </c>
      <c r="CC479" s="40">
        <f t="shared" si="262"/>
        <v>0.28439999999999999</v>
      </c>
      <c r="CJ479" s="1">
        <v>2293.8890000000001</v>
      </c>
      <c r="CK479">
        <f t="shared" si="231"/>
        <v>18023.911</v>
      </c>
      <c r="CM479" s="1">
        <v>2227.7080000000001</v>
      </c>
      <c r="CN479">
        <f t="shared" si="232"/>
        <v>8331.7519999999986</v>
      </c>
      <c r="CT479">
        <v>2.8439999999999997E-4</v>
      </c>
      <c r="CU479">
        <v>11966187.297942599</v>
      </c>
      <c r="CV479" s="33">
        <f t="shared" si="254"/>
        <v>11.9661872979426</v>
      </c>
      <c r="CY479" s="41">
        <f t="shared" si="255"/>
        <v>0.28439999999999999</v>
      </c>
      <c r="CZ479">
        <v>13208653.2222648</v>
      </c>
      <c r="DA479" s="33">
        <f t="shared" si="256"/>
        <v>13.2086532222648</v>
      </c>
      <c r="DC479">
        <v>2.8439999999999997E-4</v>
      </c>
      <c r="DD479">
        <v>13194770.2235015</v>
      </c>
      <c r="DE479">
        <f t="shared" si="257"/>
        <v>13.1947702235015</v>
      </c>
      <c r="DG479" s="43">
        <f t="shared" si="258"/>
        <v>0.28439999999999999</v>
      </c>
      <c r="DH479" s="44">
        <v>12989811.7803171</v>
      </c>
      <c r="DI479" s="38">
        <f t="shared" si="259"/>
        <v>12.989811780317099</v>
      </c>
      <c r="DO479" s="38">
        <f t="shared" si="260"/>
        <v>0.28439999999999999</v>
      </c>
      <c r="DQ479" s="39">
        <f t="shared" si="261"/>
        <v>0</v>
      </c>
    </row>
    <row r="480" spans="1:121" x14ac:dyDescent="0.25">
      <c r="A480" s="1">
        <v>5205.7139999999999</v>
      </c>
      <c r="E480" s="1">
        <v>4678</v>
      </c>
      <c r="F480" s="1">
        <v>4678</v>
      </c>
      <c r="G480" s="1"/>
      <c r="H480" s="1">
        <v>2222.8969999999999</v>
      </c>
      <c r="I480" s="1">
        <v>822.01499999999999</v>
      </c>
      <c r="J480" s="1"/>
      <c r="K480" s="1">
        <v>-130.684</v>
      </c>
      <c r="L480" s="1">
        <v>-117.199</v>
      </c>
      <c r="M480" s="1"/>
      <c r="N480" s="1"/>
      <c r="O480" s="1">
        <v>-1023.588</v>
      </c>
      <c r="P480" s="1"/>
      <c r="Q480" s="1">
        <v>2287.1750000000002</v>
      </c>
      <c r="R480" s="1">
        <v>5074.7569999999996</v>
      </c>
      <c r="S480" s="1">
        <v>-23.824999999999999</v>
      </c>
      <c r="T480" s="1">
        <v>-41.024999999999999</v>
      </c>
      <c r="U480" s="1">
        <v>-20.353000000000002</v>
      </c>
      <c r="V480" s="1">
        <v>-0.13700000000000001</v>
      </c>
      <c r="W480" s="1">
        <v>6.1070000000000002</v>
      </c>
      <c r="X480" s="1">
        <v>7.4669999999999996</v>
      </c>
      <c r="Y480" s="1">
        <v>16.288</v>
      </c>
      <c r="Z480" s="1">
        <v>7.1689999999999996</v>
      </c>
      <c r="AA480" s="30">
        <v>5205.7139999999999</v>
      </c>
      <c r="AB480" s="1">
        <v>1372.2380000000001</v>
      </c>
      <c r="AC480" s="1">
        <v>5115.9809999999998</v>
      </c>
      <c r="AD480" s="1">
        <v>1223.904</v>
      </c>
      <c r="AH480">
        <f t="shared" si="236"/>
        <v>23.824999999999999</v>
      </c>
      <c r="AI480" s="1">
        <f t="shared" si="237"/>
        <v>41.024999999999999</v>
      </c>
      <c r="AJ480">
        <f t="shared" si="238"/>
        <v>20.353000000000002</v>
      </c>
      <c r="AK480">
        <f t="shared" si="239"/>
        <v>0.13700000000000001</v>
      </c>
      <c r="AL480">
        <f t="shared" si="240"/>
        <v>-6.1070000000000002</v>
      </c>
      <c r="AM480">
        <f t="shared" si="241"/>
        <v>-7.4669999999999996</v>
      </c>
      <c r="AN480" s="1">
        <v>5205.7139999999999</v>
      </c>
      <c r="AO480" s="1">
        <f t="shared" si="242"/>
        <v>52.057139999999997</v>
      </c>
      <c r="AP480" s="1">
        <v>1372.2380000000001</v>
      </c>
      <c r="AQ480" s="1">
        <v>5115.9809999999998</v>
      </c>
      <c r="AR480" s="1">
        <v>1223.904</v>
      </c>
      <c r="AS480" s="4">
        <f t="shared" si="243"/>
        <v>-58.600999999999658</v>
      </c>
      <c r="AU480" s="17">
        <f t="shared" si="244"/>
        <v>13.036261</v>
      </c>
      <c r="AV480" s="17">
        <f t="shared" si="245"/>
        <v>25.298498999999996</v>
      </c>
      <c r="AW480" s="17">
        <f t="shared" si="246"/>
        <v>-25.298498999999996</v>
      </c>
      <c r="AY480" s="4">
        <f t="shared" si="234"/>
        <v>5.3247546511627891E-5</v>
      </c>
      <c r="AZ480" s="4">
        <f t="shared" si="235"/>
        <v>1.1078030813953489E-4</v>
      </c>
      <c r="BA480" s="38">
        <f t="shared" si="247"/>
        <v>5.3247546511627893E-2</v>
      </c>
      <c r="BB480" s="39">
        <f t="shared" si="248"/>
        <v>0.11078030813953489</v>
      </c>
      <c r="BC480" s="1">
        <f t="shared" si="233"/>
        <v>0.12521107575252885</v>
      </c>
      <c r="BD480" s="1">
        <f t="shared" si="249"/>
        <v>-0.24298779187638811</v>
      </c>
      <c r="BF480" s="18">
        <f t="shared" si="250"/>
        <v>21.135198840000001</v>
      </c>
      <c r="BG480" s="18">
        <f t="shared" si="251"/>
        <v>9.7867423200000001</v>
      </c>
      <c r="BI480" s="21">
        <f t="shared" si="252"/>
        <v>38.31966711698086</v>
      </c>
      <c r="BJ480" s="21">
        <f t="shared" si="253"/>
        <v>358.49765093232776</v>
      </c>
      <c r="CB480" s="33">
        <v>2.8499999999999999E-4</v>
      </c>
      <c r="CC480" s="40">
        <f t="shared" si="262"/>
        <v>0.28499999999999998</v>
      </c>
      <c r="CJ480" s="1">
        <v>2287.1750000000002</v>
      </c>
      <c r="CK480">
        <f t="shared" si="231"/>
        <v>18030.625</v>
      </c>
      <c r="CM480" s="1">
        <v>2222.8969999999999</v>
      </c>
      <c r="CN480">
        <f t="shared" si="232"/>
        <v>8336.5629999999983</v>
      </c>
      <c r="CT480">
        <v>2.8499999999999999E-4</v>
      </c>
      <c r="CU480">
        <v>11969394.3934556</v>
      </c>
      <c r="CV480" s="33">
        <f t="shared" si="254"/>
        <v>11.9693943934556</v>
      </c>
      <c r="CY480" s="41">
        <f t="shared" si="255"/>
        <v>0.28499999999999998</v>
      </c>
      <c r="CZ480">
        <v>13212295.5865972</v>
      </c>
      <c r="DA480" s="33">
        <f t="shared" si="256"/>
        <v>13.2122955865972</v>
      </c>
      <c r="DC480">
        <v>2.8499999999999999E-4</v>
      </c>
      <c r="DD480">
        <v>13198421.230407201</v>
      </c>
      <c r="DE480">
        <f t="shared" si="257"/>
        <v>13.198421230407201</v>
      </c>
      <c r="DG480" s="43">
        <f t="shared" si="258"/>
        <v>0.28499999999999998</v>
      </c>
      <c r="DH480" s="44">
        <v>12993387.9622037</v>
      </c>
      <c r="DI480" s="38">
        <f t="shared" si="259"/>
        <v>12.9933879622037</v>
      </c>
      <c r="DO480" s="38">
        <f t="shared" si="260"/>
        <v>0.28499999999999998</v>
      </c>
      <c r="DQ480" s="39">
        <f t="shared" si="261"/>
        <v>0</v>
      </c>
    </row>
    <row r="481" spans="1:121" x14ac:dyDescent="0.25">
      <c r="A481" s="1">
        <v>5205.4080000000004</v>
      </c>
      <c r="E481" s="1">
        <v>4679</v>
      </c>
      <c r="F481" s="1">
        <v>4679</v>
      </c>
      <c r="G481" s="1"/>
      <c r="H481" s="1">
        <v>2216.643</v>
      </c>
      <c r="I481" s="1">
        <v>822.01499999999999</v>
      </c>
      <c r="J481" s="1"/>
      <c r="K481" s="1">
        <v>-130.684</v>
      </c>
      <c r="L481" s="1">
        <v>-117.199</v>
      </c>
      <c r="M481" s="1"/>
      <c r="N481" s="1"/>
      <c r="O481" s="1">
        <v>-1025.489</v>
      </c>
      <c r="P481" s="1"/>
      <c r="Q481" s="1">
        <v>2282.8580000000002</v>
      </c>
      <c r="R481" s="1">
        <v>5064.6769999999997</v>
      </c>
      <c r="S481" s="1">
        <v>-23.82</v>
      </c>
      <c r="T481" s="1">
        <v>-41.015999999999998</v>
      </c>
      <c r="U481" s="1">
        <v>-20.353000000000002</v>
      </c>
      <c r="V481" s="1">
        <v>-0.14199999999999999</v>
      </c>
      <c r="W481" s="1">
        <v>6.1070000000000002</v>
      </c>
      <c r="X481" s="1">
        <v>7.4669999999999996</v>
      </c>
      <c r="Y481" s="1">
        <v>16.283999999999999</v>
      </c>
      <c r="Z481" s="1">
        <v>7.1689999999999996</v>
      </c>
      <c r="AA481" s="30">
        <v>5205.4080000000004</v>
      </c>
      <c r="AB481" s="1">
        <v>1372.5429999999999</v>
      </c>
      <c r="AC481" s="1">
        <v>5116.8969999999999</v>
      </c>
      <c r="AD481" s="1">
        <v>1223.5989999999999</v>
      </c>
      <c r="AH481">
        <f t="shared" si="236"/>
        <v>23.82</v>
      </c>
      <c r="AI481" s="1">
        <f t="shared" si="237"/>
        <v>41.015999999999998</v>
      </c>
      <c r="AJ481">
        <f t="shared" si="238"/>
        <v>20.353000000000002</v>
      </c>
      <c r="AK481">
        <f t="shared" si="239"/>
        <v>0.14199999999999999</v>
      </c>
      <c r="AL481">
        <f t="shared" si="240"/>
        <v>-6.1070000000000002</v>
      </c>
      <c r="AM481">
        <f t="shared" si="241"/>
        <v>-7.4669999999999996</v>
      </c>
      <c r="AN481" s="1">
        <v>5205.4080000000004</v>
      </c>
      <c r="AO481" s="1">
        <f t="shared" si="242"/>
        <v>52.054080000000006</v>
      </c>
      <c r="AP481" s="1">
        <v>1372.5429999999999</v>
      </c>
      <c r="AQ481" s="1">
        <v>5116.8969999999999</v>
      </c>
      <c r="AR481" s="1">
        <v>1223.5989999999999</v>
      </c>
      <c r="AS481" s="4">
        <f t="shared" si="243"/>
        <v>-60.432999999999083</v>
      </c>
      <c r="AU481" s="17">
        <f t="shared" si="244"/>
        <v>13.039158499999999</v>
      </c>
      <c r="AV481" s="17">
        <f t="shared" si="245"/>
        <v>25.289491500000011</v>
      </c>
      <c r="AW481" s="17">
        <f t="shared" si="246"/>
        <v>-25.289491500000011</v>
      </c>
      <c r="AY481" s="4">
        <f t="shared" si="234"/>
        <v>5.3283906976744174E-5</v>
      </c>
      <c r="AZ481" s="4">
        <f t="shared" si="235"/>
        <v>1.1081645930232557E-4</v>
      </c>
      <c r="BA481" s="38">
        <f t="shared" si="247"/>
        <v>5.3283906976744178E-2</v>
      </c>
      <c r="BB481" s="39">
        <f t="shared" si="248"/>
        <v>0.11081645930232557</v>
      </c>
      <c r="BC481" s="1">
        <f t="shared" si="233"/>
        <v>0.12524626791982491</v>
      </c>
      <c r="BD481" s="1">
        <f t="shared" si="249"/>
        <v>-0.24291555532246475</v>
      </c>
      <c r="BF481" s="18">
        <f t="shared" si="250"/>
        <v>21.133956480000002</v>
      </c>
      <c r="BG481" s="18">
        <f t="shared" si="251"/>
        <v>9.7861670400000005</v>
      </c>
      <c r="BI481" s="21">
        <f t="shared" si="252"/>
        <v>38.302331073977882</v>
      </c>
      <c r="BJ481" s="21">
        <f t="shared" si="253"/>
        <v>358.42080353453696</v>
      </c>
      <c r="CB481" s="33">
        <v>2.856E-4</v>
      </c>
      <c r="CC481" s="40">
        <f t="shared" si="262"/>
        <v>0.28560000000000002</v>
      </c>
      <c r="CJ481" s="1">
        <v>2282.8580000000002</v>
      </c>
      <c r="CK481">
        <f t="shared" si="231"/>
        <v>18034.941999999999</v>
      </c>
      <c r="CM481" s="1">
        <v>2216.643</v>
      </c>
      <c r="CN481">
        <f t="shared" si="232"/>
        <v>8342.8169999999991</v>
      </c>
      <c r="CT481">
        <v>2.856E-4</v>
      </c>
      <c r="CU481">
        <v>11972596.561977301</v>
      </c>
      <c r="CV481" s="33">
        <f t="shared" si="254"/>
        <v>11.972596561977301</v>
      </c>
      <c r="CY481" s="41">
        <f t="shared" si="255"/>
        <v>0.28560000000000002</v>
      </c>
      <c r="CZ481">
        <v>13215932.7281151</v>
      </c>
      <c r="DA481" s="33">
        <f t="shared" si="256"/>
        <v>13.215932728115101</v>
      </c>
      <c r="DC481">
        <v>2.856E-4</v>
      </c>
      <c r="DD481">
        <v>13202067.3103217</v>
      </c>
      <c r="DE481">
        <f t="shared" si="257"/>
        <v>13.2020673103217</v>
      </c>
      <c r="DG481" s="43">
        <f t="shared" si="258"/>
        <v>0.28560000000000002</v>
      </c>
      <c r="DH481" s="44">
        <v>12996959.2170991</v>
      </c>
      <c r="DI481" s="38">
        <f t="shared" si="259"/>
        <v>12.9969592170991</v>
      </c>
      <c r="DO481" s="38">
        <f t="shared" si="260"/>
        <v>0.28560000000000002</v>
      </c>
      <c r="DQ481" s="39">
        <f t="shared" si="261"/>
        <v>0</v>
      </c>
    </row>
    <row r="482" spans="1:121" x14ac:dyDescent="0.25">
      <c r="A482" s="1">
        <v>5206.0190000000002</v>
      </c>
      <c r="E482" s="1">
        <v>4680</v>
      </c>
      <c r="F482" s="1">
        <v>4680</v>
      </c>
      <c r="G482" s="1"/>
      <c r="H482" s="1">
        <v>2211.8319999999999</v>
      </c>
      <c r="I482" s="1">
        <v>821.05899999999997</v>
      </c>
      <c r="J482" s="1"/>
      <c r="K482" s="1">
        <v>-130.684</v>
      </c>
      <c r="L482" s="1">
        <v>-117.673</v>
      </c>
      <c r="M482" s="1"/>
      <c r="N482" s="1"/>
      <c r="O482" s="1">
        <v>-1031.19</v>
      </c>
      <c r="P482" s="1"/>
      <c r="Q482" s="1">
        <v>2275.665</v>
      </c>
      <c r="R482" s="1">
        <v>5052.1970000000001</v>
      </c>
      <c r="S482" s="1">
        <v>-23.82</v>
      </c>
      <c r="T482" s="1">
        <v>-41.024999999999999</v>
      </c>
      <c r="U482" s="1">
        <v>-20.361999999999998</v>
      </c>
      <c r="V482" s="1">
        <v>-0.13700000000000001</v>
      </c>
      <c r="W482" s="1">
        <v>6.1070000000000002</v>
      </c>
      <c r="X482" s="1">
        <v>7.4779999999999998</v>
      </c>
      <c r="Y482" s="1">
        <v>16.291</v>
      </c>
      <c r="Z482" s="1">
        <v>7.165</v>
      </c>
      <c r="AA482" s="30">
        <v>5206.0190000000002</v>
      </c>
      <c r="AB482" s="1">
        <v>1372.5429999999999</v>
      </c>
      <c r="AC482" s="1">
        <v>5116.8969999999999</v>
      </c>
      <c r="AD482" s="1">
        <v>1223.5989999999999</v>
      </c>
      <c r="AH482">
        <f t="shared" si="236"/>
        <v>23.82</v>
      </c>
      <c r="AI482" s="1">
        <f t="shared" si="237"/>
        <v>41.024999999999999</v>
      </c>
      <c r="AJ482">
        <f t="shared" si="238"/>
        <v>20.361999999999998</v>
      </c>
      <c r="AK482">
        <f t="shared" si="239"/>
        <v>0.13700000000000001</v>
      </c>
      <c r="AL482">
        <f t="shared" si="240"/>
        <v>-6.1070000000000002</v>
      </c>
      <c r="AM482">
        <f t="shared" si="241"/>
        <v>-7.4779999999999998</v>
      </c>
      <c r="AN482" s="1">
        <v>5206.0190000000002</v>
      </c>
      <c r="AO482" s="1">
        <f t="shared" si="242"/>
        <v>52.060190000000006</v>
      </c>
      <c r="AP482" s="1">
        <v>1372.5429999999999</v>
      </c>
      <c r="AQ482" s="1">
        <v>5116.8969999999999</v>
      </c>
      <c r="AR482" s="1">
        <v>1223.5989999999999</v>
      </c>
      <c r="AS482" s="4">
        <f t="shared" si="243"/>
        <v>-59.821999999999207</v>
      </c>
      <c r="AU482" s="17">
        <f t="shared" si="244"/>
        <v>13.039158499999999</v>
      </c>
      <c r="AV482" s="17">
        <f t="shared" si="245"/>
        <v>25.295601500000011</v>
      </c>
      <c r="AW482" s="17">
        <f t="shared" si="246"/>
        <v>-25.295601500000011</v>
      </c>
      <c r="AY482" s="4">
        <f t="shared" si="234"/>
        <v>5.3306319767441849E-5</v>
      </c>
      <c r="AZ482" s="4">
        <f t="shared" si="235"/>
        <v>1.1089142441860464E-4</v>
      </c>
      <c r="BA482" s="38">
        <f t="shared" si="247"/>
        <v>5.3306319767441851E-2</v>
      </c>
      <c r="BB482" s="39">
        <f t="shared" si="248"/>
        <v>0.11089142441860464</v>
      </c>
      <c r="BC482" s="1">
        <f t="shared" si="233"/>
        <v>0.12523156849792516</v>
      </c>
      <c r="BD482" s="1">
        <f t="shared" si="249"/>
        <v>-0.24294572782004839</v>
      </c>
      <c r="BF482" s="18">
        <f t="shared" si="250"/>
        <v>21.136437140000002</v>
      </c>
      <c r="BG482" s="18">
        <f t="shared" si="251"/>
        <v>9.7873157200000005</v>
      </c>
      <c r="BI482" s="21">
        <f t="shared" si="252"/>
        <v>38.309572168509767</v>
      </c>
      <c r="BJ482" s="21">
        <f t="shared" si="253"/>
        <v>358.45290193622168</v>
      </c>
      <c r="CB482" s="33">
        <v>2.8620000000000002E-4</v>
      </c>
      <c r="CC482" s="40">
        <f t="shared" si="262"/>
        <v>0.28620000000000001</v>
      </c>
      <c r="CJ482" s="1">
        <v>2275.665</v>
      </c>
      <c r="CK482">
        <f t="shared" si="231"/>
        <v>18042.134999999998</v>
      </c>
      <c r="CM482" s="1">
        <v>2211.8319999999999</v>
      </c>
      <c r="CN482">
        <f t="shared" si="232"/>
        <v>8347.6279999999988</v>
      </c>
      <c r="CT482">
        <v>2.8620000000000002E-4</v>
      </c>
      <c r="CU482">
        <v>11975793.807844499</v>
      </c>
      <c r="CV482" s="33">
        <f t="shared" si="254"/>
        <v>11.975793807844498</v>
      </c>
      <c r="CY482" s="41">
        <f t="shared" si="255"/>
        <v>0.28620000000000001</v>
      </c>
      <c r="CZ482">
        <v>13219564.650539599</v>
      </c>
      <c r="DA482" s="33">
        <f t="shared" si="256"/>
        <v>13.219564650539599</v>
      </c>
      <c r="DC482">
        <v>2.8620000000000002E-4</v>
      </c>
      <c r="DD482">
        <v>13205708.4675816</v>
      </c>
      <c r="DE482">
        <f t="shared" si="257"/>
        <v>13.2057084675816</v>
      </c>
      <c r="DG482" s="43">
        <f t="shared" si="258"/>
        <v>0.28620000000000001</v>
      </c>
      <c r="DH482" s="44">
        <v>13000525.5493399</v>
      </c>
      <c r="DI482" s="38">
        <f t="shared" si="259"/>
        <v>13.000525549339899</v>
      </c>
      <c r="DO482" s="38">
        <f t="shared" si="260"/>
        <v>0.28620000000000001</v>
      </c>
      <c r="DQ482" s="39">
        <f t="shared" si="261"/>
        <v>0</v>
      </c>
    </row>
    <row r="483" spans="1:121" x14ac:dyDescent="0.25">
      <c r="A483" s="1">
        <v>5206.6289999999999</v>
      </c>
      <c r="E483" s="1">
        <v>4681</v>
      </c>
      <c r="F483" s="1">
        <v>4681</v>
      </c>
      <c r="G483" s="1"/>
      <c r="H483" s="1">
        <v>2205.5790000000002</v>
      </c>
      <c r="I483" s="1">
        <v>820.58100000000002</v>
      </c>
      <c r="J483" s="1"/>
      <c r="K483" s="1">
        <v>-130.684</v>
      </c>
      <c r="L483" s="1">
        <v>-117.673</v>
      </c>
      <c r="M483" s="1"/>
      <c r="N483" s="1"/>
      <c r="O483" s="1">
        <v>-1028.3399999999999</v>
      </c>
      <c r="P483" s="1"/>
      <c r="Q483" s="1">
        <v>2270.39</v>
      </c>
      <c r="R483" s="1">
        <v>5043.0780000000004</v>
      </c>
      <c r="S483" s="1">
        <v>-23.82</v>
      </c>
      <c r="T483" s="1">
        <v>-41.011000000000003</v>
      </c>
      <c r="U483" s="1">
        <v>-20.361999999999998</v>
      </c>
      <c r="V483" s="1">
        <v>-0.14199999999999999</v>
      </c>
      <c r="W483" s="1">
        <v>6.1120000000000001</v>
      </c>
      <c r="X483" s="1">
        <v>7.4720000000000004</v>
      </c>
      <c r="Y483" s="1">
        <v>16.283999999999999</v>
      </c>
      <c r="Z483" s="1">
        <v>7.1689999999999996</v>
      </c>
      <c r="AA483" s="30">
        <v>5206.6289999999999</v>
      </c>
      <c r="AB483" s="1">
        <v>1371.627</v>
      </c>
      <c r="AC483" s="1">
        <v>5116.8969999999999</v>
      </c>
      <c r="AD483" s="1">
        <v>1223.5989999999999</v>
      </c>
      <c r="AH483">
        <f t="shared" si="236"/>
        <v>23.82</v>
      </c>
      <c r="AI483" s="1">
        <f t="shared" si="237"/>
        <v>41.011000000000003</v>
      </c>
      <c r="AJ483">
        <f t="shared" si="238"/>
        <v>20.361999999999998</v>
      </c>
      <c r="AK483">
        <f t="shared" si="239"/>
        <v>0.14199999999999999</v>
      </c>
      <c r="AL483">
        <f t="shared" si="240"/>
        <v>-6.1120000000000001</v>
      </c>
      <c r="AM483">
        <f t="shared" si="241"/>
        <v>-7.4720000000000004</v>
      </c>
      <c r="AN483" s="1">
        <v>5206.6289999999999</v>
      </c>
      <c r="AO483" s="1">
        <f t="shared" si="242"/>
        <v>52.066290000000002</v>
      </c>
      <c r="AP483" s="1">
        <v>1371.627</v>
      </c>
      <c r="AQ483" s="1">
        <v>5116.8969999999999</v>
      </c>
      <c r="AR483" s="1">
        <v>1223.5989999999999</v>
      </c>
      <c r="AS483" s="4">
        <f t="shared" si="243"/>
        <v>-58.295999999999367</v>
      </c>
      <c r="AU483" s="17">
        <f t="shared" si="244"/>
        <v>13.030456499999998</v>
      </c>
      <c r="AV483" s="17">
        <f t="shared" si="245"/>
        <v>25.319563500000001</v>
      </c>
      <c r="AW483" s="17">
        <f t="shared" si="246"/>
        <v>-25.319563500000001</v>
      </c>
      <c r="AY483" s="4">
        <f t="shared" si="234"/>
        <v>5.3339895348837204E-5</v>
      </c>
      <c r="AZ483" s="4">
        <f t="shared" si="235"/>
        <v>1.1090552325581395E-4</v>
      </c>
      <c r="BA483" s="38">
        <f t="shared" si="247"/>
        <v>5.3339895348837207E-2</v>
      </c>
      <c r="BB483" s="39">
        <f t="shared" si="248"/>
        <v>0.11090552325581395</v>
      </c>
      <c r="BC483" s="1">
        <f t="shared" si="233"/>
        <v>0.1251333300298523</v>
      </c>
      <c r="BD483" s="1">
        <f t="shared" si="249"/>
        <v>-0.24314737520188207</v>
      </c>
      <c r="BF483" s="18">
        <f t="shared" si="250"/>
        <v>21.138913740000003</v>
      </c>
      <c r="BG483" s="18">
        <f t="shared" si="251"/>
        <v>9.7884625199999995</v>
      </c>
      <c r="BI483" s="21">
        <f t="shared" si="252"/>
        <v>38.357965502535819</v>
      </c>
      <c r="BJ483" s="21">
        <f t="shared" si="253"/>
        <v>358.66742042753413</v>
      </c>
      <c r="CB483" s="33">
        <v>2.8679999999999998E-4</v>
      </c>
      <c r="CC483" s="40">
        <f t="shared" si="262"/>
        <v>0.2868</v>
      </c>
      <c r="CJ483" s="1">
        <v>2270.39</v>
      </c>
      <c r="CK483">
        <f t="shared" ref="CK483:CK502" si="263">10158.9+10158.9-CJ483</f>
        <v>18047.41</v>
      </c>
      <c r="CM483" s="1">
        <v>2205.5790000000002</v>
      </c>
      <c r="CN483">
        <f t="shared" ref="CN483:CN502" si="264">5279.73*2-CM483</f>
        <v>8353.8809999999994</v>
      </c>
      <c r="CT483">
        <v>2.8679999999999998E-4</v>
      </c>
      <c r="CU483">
        <v>11978986.1353884</v>
      </c>
      <c r="CV483" s="33">
        <f t="shared" si="254"/>
        <v>11.9789861353884</v>
      </c>
      <c r="CY483" s="41">
        <f t="shared" si="255"/>
        <v>0.2868</v>
      </c>
      <c r="CZ483">
        <v>13223191.357588001</v>
      </c>
      <c r="DA483" s="33">
        <f t="shared" si="256"/>
        <v>13.223191357588</v>
      </c>
      <c r="DC483">
        <v>2.8679999999999998E-4</v>
      </c>
      <c r="DD483">
        <v>13209344.706518199</v>
      </c>
      <c r="DE483">
        <f t="shared" si="257"/>
        <v>13.2093447065182</v>
      </c>
      <c r="DG483" s="43">
        <f t="shared" si="258"/>
        <v>0.2868</v>
      </c>
      <c r="DH483" s="44">
        <v>13004086.9632574</v>
      </c>
      <c r="DI483" s="38">
        <f t="shared" si="259"/>
        <v>13.0040869632574</v>
      </c>
      <c r="DO483" s="38">
        <f t="shared" si="260"/>
        <v>0.2868</v>
      </c>
      <c r="DQ483" s="39">
        <f t="shared" si="261"/>
        <v>0</v>
      </c>
    </row>
    <row r="484" spans="1:121" x14ac:dyDescent="0.25">
      <c r="A484" s="1">
        <v>5205.7139999999999</v>
      </c>
      <c r="E484" s="1">
        <v>4682</v>
      </c>
      <c r="F484" s="1">
        <v>4682</v>
      </c>
      <c r="G484" s="1"/>
      <c r="H484" s="1">
        <v>2202.2109999999998</v>
      </c>
      <c r="I484" s="1">
        <v>819.625</v>
      </c>
      <c r="J484" s="1"/>
      <c r="K484" s="1">
        <v>-130.684</v>
      </c>
      <c r="L484" s="1">
        <v>-119.571</v>
      </c>
      <c r="M484" s="1"/>
      <c r="N484" s="1"/>
      <c r="O484" s="1">
        <v>-1027.3889999999999</v>
      </c>
      <c r="P484" s="1"/>
      <c r="Q484" s="1">
        <v>2263.6759999999999</v>
      </c>
      <c r="R484" s="1">
        <v>5033.9579999999996</v>
      </c>
      <c r="S484" s="1">
        <v>-23.82</v>
      </c>
      <c r="T484" s="1">
        <v>-41.011000000000003</v>
      </c>
      <c r="U484" s="1">
        <v>-20.356999999999999</v>
      </c>
      <c r="V484" s="1">
        <v>-0.13700000000000001</v>
      </c>
      <c r="W484" s="1">
        <v>6.1070000000000002</v>
      </c>
      <c r="X484" s="1">
        <v>7.4610000000000003</v>
      </c>
      <c r="Y484" s="1">
        <v>16.288</v>
      </c>
      <c r="Z484" s="1">
        <v>7.1689999999999996</v>
      </c>
      <c r="AA484" s="30">
        <v>5205.7139999999999</v>
      </c>
      <c r="AB484" s="1">
        <v>1372.2380000000001</v>
      </c>
      <c r="AC484" s="1">
        <v>5116.5910000000003</v>
      </c>
      <c r="AD484" s="1">
        <v>1223.904</v>
      </c>
      <c r="AH484">
        <f t="shared" si="236"/>
        <v>23.82</v>
      </c>
      <c r="AI484" s="1">
        <f t="shared" si="237"/>
        <v>41.011000000000003</v>
      </c>
      <c r="AJ484">
        <f t="shared" si="238"/>
        <v>20.356999999999999</v>
      </c>
      <c r="AK484">
        <f t="shared" si="239"/>
        <v>0.13700000000000001</v>
      </c>
      <c r="AL484">
        <f t="shared" si="240"/>
        <v>-6.1070000000000002</v>
      </c>
      <c r="AM484">
        <f t="shared" si="241"/>
        <v>-7.4610000000000003</v>
      </c>
      <c r="AN484" s="1">
        <v>5205.7139999999999</v>
      </c>
      <c r="AO484" s="1">
        <f t="shared" si="242"/>
        <v>52.057139999999997</v>
      </c>
      <c r="AP484" s="1">
        <v>1372.2380000000001</v>
      </c>
      <c r="AQ484" s="1">
        <v>5116.5910000000003</v>
      </c>
      <c r="AR484" s="1">
        <v>1223.904</v>
      </c>
      <c r="AS484" s="4">
        <f t="shared" si="243"/>
        <v>-59.21100000000024</v>
      </c>
      <c r="AU484" s="17">
        <f t="shared" si="244"/>
        <v>13.036261</v>
      </c>
      <c r="AV484" s="17">
        <f t="shared" si="245"/>
        <v>25.298498999999996</v>
      </c>
      <c r="AW484" s="17">
        <f t="shared" si="246"/>
        <v>-25.298498999999996</v>
      </c>
      <c r="AY484" s="4">
        <f t="shared" si="234"/>
        <v>5.3353918604651163E-5</v>
      </c>
      <c r="AZ484" s="4">
        <f t="shared" si="235"/>
        <v>1.1093902906976743E-4</v>
      </c>
      <c r="BA484" s="38">
        <f t="shared" si="247"/>
        <v>5.3353918604651163E-2</v>
      </c>
      <c r="BB484" s="39">
        <f t="shared" si="248"/>
        <v>0.11093902906976744</v>
      </c>
      <c r="BC484" s="1">
        <f t="shared" si="233"/>
        <v>0.12521107575252885</v>
      </c>
      <c r="BD484" s="1">
        <f t="shared" si="249"/>
        <v>-0.24298779187638811</v>
      </c>
      <c r="BF484" s="18">
        <f t="shared" si="250"/>
        <v>21.135198840000001</v>
      </c>
      <c r="BG484" s="18">
        <f t="shared" si="251"/>
        <v>9.7867423200000001</v>
      </c>
      <c r="BI484" s="21">
        <f t="shared" si="252"/>
        <v>38.31966711698086</v>
      </c>
      <c r="BJ484" s="21">
        <f t="shared" si="253"/>
        <v>358.49765093232776</v>
      </c>
      <c r="CB484" s="33">
        <v>2.8739999999999999E-4</v>
      </c>
      <c r="CC484" s="40">
        <f t="shared" si="262"/>
        <v>0.28739999999999999</v>
      </c>
      <c r="CJ484" s="1">
        <v>2263.6759999999999</v>
      </c>
      <c r="CK484">
        <f t="shared" si="263"/>
        <v>18054.124</v>
      </c>
      <c r="CM484" s="1">
        <v>2202.2109999999998</v>
      </c>
      <c r="CN484">
        <f t="shared" si="264"/>
        <v>8357.2489999999998</v>
      </c>
      <c r="CT484">
        <v>2.8739999999999999E-4</v>
      </c>
      <c r="CU484">
        <v>11982173.548934899</v>
      </c>
      <c r="CV484" s="33">
        <f t="shared" si="254"/>
        <v>11.982173548934899</v>
      </c>
      <c r="CY484" s="41">
        <f t="shared" si="255"/>
        <v>0.28739999999999999</v>
      </c>
      <c r="CZ484">
        <v>13226812.852974201</v>
      </c>
      <c r="DA484" s="33">
        <f t="shared" si="256"/>
        <v>13.2268128529742</v>
      </c>
      <c r="DC484">
        <v>2.8739999999999999E-4</v>
      </c>
      <c r="DD484">
        <v>13212976.031457501</v>
      </c>
      <c r="DE484">
        <f t="shared" si="257"/>
        <v>13.212976031457501</v>
      </c>
      <c r="DG484" s="43">
        <f t="shared" si="258"/>
        <v>0.28739999999999999</v>
      </c>
      <c r="DH484" s="44">
        <v>13007643.4631775</v>
      </c>
      <c r="DI484" s="38">
        <f t="shared" si="259"/>
        <v>13.0076434631775</v>
      </c>
      <c r="DO484" s="38">
        <f t="shared" si="260"/>
        <v>0.28739999999999999</v>
      </c>
      <c r="DQ484" s="39">
        <f t="shared" si="261"/>
        <v>0</v>
      </c>
    </row>
    <row r="485" spans="1:121" x14ac:dyDescent="0.25">
      <c r="A485" s="1">
        <v>5202.6610000000001</v>
      </c>
      <c r="E485" s="1">
        <v>4683</v>
      </c>
      <c r="F485" s="1">
        <v>4683</v>
      </c>
      <c r="G485" s="1"/>
      <c r="H485" s="1">
        <v>2196.4389999999999</v>
      </c>
      <c r="I485" s="1">
        <v>819.625</v>
      </c>
      <c r="J485" s="1"/>
      <c r="K485" s="1">
        <v>-130.684</v>
      </c>
      <c r="L485" s="1">
        <v>-118.622</v>
      </c>
      <c r="M485" s="1"/>
      <c r="N485" s="1"/>
      <c r="O485" s="1">
        <v>-1027.3889999999999</v>
      </c>
      <c r="P485" s="1"/>
      <c r="Q485" s="1">
        <v>2257.4409999999998</v>
      </c>
      <c r="R485" s="1">
        <v>5023.3990000000003</v>
      </c>
      <c r="S485" s="1">
        <v>-23.83</v>
      </c>
      <c r="T485" s="1">
        <v>-41.02</v>
      </c>
      <c r="U485" s="1">
        <v>-20.356999999999999</v>
      </c>
      <c r="V485" s="1">
        <v>-0.14199999999999999</v>
      </c>
      <c r="W485" s="1">
        <v>6.1120000000000001</v>
      </c>
      <c r="X485" s="1">
        <v>7.4669999999999996</v>
      </c>
      <c r="Y485" s="1">
        <v>16.291</v>
      </c>
      <c r="Z485" s="1">
        <v>7.165</v>
      </c>
      <c r="AA485" s="30">
        <v>5202.6610000000001</v>
      </c>
      <c r="AB485" s="1">
        <v>1372.2380000000001</v>
      </c>
      <c r="AC485" s="1">
        <v>5116.2860000000001</v>
      </c>
      <c r="AD485" s="1">
        <v>1223.2940000000001</v>
      </c>
      <c r="AH485">
        <f t="shared" si="236"/>
        <v>23.83</v>
      </c>
      <c r="AI485" s="1">
        <f t="shared" si="237"/>
        <v>41.02</v>
      </c>
      <c r="AJ485">
        <f t="shared" si="238"/>
        <v>20.356999999999999</v>
      </c>
      <c r="AK485">
        <f t="shared" si="239"/>
        <v>0.14199999999999999</v>
      </c>
      <c r="AL485">
        <f t="shared" si="240"/>
        <v>-6.1120000000000001</v>
      </c>
      <c r="AM485">
        <f t="shared" si="241"/>
        <v>-7.4669999999999996</v>
      </c>
      <c r="AN485" s="1">
        <v>5202.6610000000001</v>
      </c>
      <c r="AO485" s="1">
        <f t="shared" si="242"/>
        <v>52.026609999999998</v>
      </c>
      <c r="AP485" s="1">
        <v>1372.2380000000001</v>
      </c>
      <c r="AQ485" s="1">
        <v>5116.2860000000001</v>
      </c>
      <c r="AR485" s="1">
        <v>1223.2940000000001</v>
      </c>
      <c r="AS485" s="4">
        <f t="shared" si="243"/>
        <v>-62.569000000000415</v>
      </c>
      <c r="AU485" s="17">
        <f t="shared" si="244"/>
        <v>13.036261</v>
      </c>
      <c r="AV485" s="17">
        <f t="shared" si="245"/>
        <v>25.267968999999997</v>
      </c>
      <c r="AW485" s="17">
        <f t="shared" si="246"/>
        <v>-25.267968999999997</v>
      </c>
      <c r="AY485" s="4">
        <f t="shared" si="234"/>
        <v>5.3387476744186042E-5</v>
      </c>
      <c r="AZ485" s="4">
        <f t="shared" si="235"/>
        <v>1.1097527906976743E-4</v>
      </c>
      <c r="BA485" s="38">
        <f t="shared" si="247"/>
        <v>5.3387476744186042E-2</v>
      </c>
      <c r="BB485" s="39">
        <f t="shared" si="248"/>
        <v>0.11097527906976742</v>
      </c>
      <c r="BC485" s="1">
        <f t="shared" si="233"/>
        <v>0.12528455150162579</v>
      </c>
      <c r="BD485" s="1">
        <f t="shared" si="249"/>
        <v>-0.24283697323350492</v>
      </c>
      <c r="BF485" s="18">
        <f t="shared" si="250"/>
        <v>21.122803659999999</v>
      </c>
      <c r="BG485" s="18">
        <f t="shared" si="251"/>
        <v>9.7810026800000003</v>
      </c>
      <c r="BI485" s="21">
        <f t="shared" si="252"/>
        <v>38.283472166686792</v>
      </c>
      <c r="BJ485" s="21">
        <f t="shared" si="253"/>
        <v>358.33720556755839</v>
      </c>
      <c r="CB485" s="33">
        <v>2.8800000000000001E-4</v>
      </c>
      <c r="CC485" s="40">
        <f t="shared" si="262"/>
        <v>0.28800000000000003</v>
      </c>
      <c r="CJ485" s="1">
        <v>2257.4409999999998</v>
      </c>
      <c r="CK485">
        <f t="shared" si="263"/>
        <v>18060.359</v>
      </c>
      <c r="CM485" s="1">
        <v>2196.4389999999999</v>
      </c>
      <c r="CN485">
        <f t="shared" si="264"/>
        <v>8363.0209999999988</v>
      </c>
      <c r="CT485">
        <v>2.8800000000000001E-4</v>
      </c>
      <c r="CU485">
        <v>11985356.0528049</v>
      </c>
      <c r="CV485" s="33">
        <f t="shared" si="254"/>
        <v>11.985356052804899</v>
      </c>
      <c r="CY485" s="41">
        <f t="shared" si="255"/>
        <v>0.28800000000000003</v>
      </c>
      <c r="CZ485">
        <v>13230429.140408199</v>
      </c>
      <c r="DA485" s="33">
        <f t="shared" si="256"/>
        <v>13.2304291404082</v>
      </c>
      <c r="DC485">
        <v>2.8800000000000001E-4</v>
      </c>
      <c r="DD485">
        <v>13216602.4467202</v>
      </c>
      <c r="DE485">
        <f t="shared" si="257"/>
        <v>13.2166024467202</v>
      </c>
      <c r="DG485" s="43">
        <f t="shared" si="258"/>
        <v>0.28800000000000003</v>
      </c>
      <c r="DH485" s="44">
        <v>13011195.053421199</v>
      </c>
      <c r="DI485" s="38">
        <f t="shared" si="259"/>
        <v>13.011195053421199</v>
      </c>
      <c r="DO485" s="38">
        <f t="shared" si="260"/>
        <v>0.28800000000000003</v>
      </c>
      <c r="DQ485" s="39">
        <f t="shared" si="261"/>
        <v>0</v>
      </c>
    </row>
    <row r="486" spans="1:121" x14ac:dyDescent="0.25">
      <c r="A486" s="1">
        <v>5205.4080000000004</v>
      </c>
      <c r="E486" s="1">
        <v>4684</v>
      </c>
      <c r="F486" s="1">
        <v>4684</v>
      </c>
      <c r="G486" s="1"/>
      <c r="H486" s="1">
        <v>2191.6280000000002</v>
      </c>
      <c r="I486" s="1">
        <v>818.66899999999998</v>
      </c>
      <c r="J486" s="1"/>
      <c r="K486" s="1">
        <v>-130.684</v>
      </c>
      <c r="L486" s="1">
        <v>-120.52</v>
      </c>
      <c r="M486" s="1">
        <v>-14073.632</v>
      </c>
      <c r="N486" s="1"/>
      <c r="O486" s="1">
        <v>-1028.3399999999999</v>
      </c>
      <c r="P486" s="1"/>
      <c r="Q486" s="1">
        <v>2251.6869999999999</v>
      </c>
      <c r="R486" s="1">
        <v>5014.76</v>
      </c>
      <c r="S486" s="1">
        <v>-23.824999999999999</v>
      </c>
      <c r="T486" s="1">
        <v>-41.011000000000003</v>
      </c>
      <c r="U486" s="1">
        <v>-20.353000000000002</v>
      </c>
      <c r="V486" s="1">
        <v>-0.13700000000000001</v>
      </c>
      <c r="W486" s="1">
        <v>6.1070000000000002</v>
      </c>
      <c r="X486" s="1">
        <v>7.4610000000000003</v>
      </c>
      <c r="Y486" s="1">
        <v>16.288</v>
      </c>
      <c r="Z486" s="1">
        <v>7.1689999999999996</v>
      </c>
      <c r="AA486" s="30">
        <v>5205.4080000000004</v>
      </c>
      <c r="AB486" s="1">
        <v>1372.2380000000001</v>
      </c>
      <c r="AC486" s="1">
        <v>5115.0649999999996</v>
      </c>
      <c r="AD486" s="1">
        <v>1223.904</v>
      </c>
      <c r="AH486">
        <f t="shared" si="236"/>
        <v>23.824999999999999</v>
      </c>
      <c r="AI486" s="1">
        <f t="shared" si="237"/>
        <v>41.011000000000003</v>
      </c>
      <c r="AJ486">
        <f t="shared" si="238"/>
        <v>20.353000000000002</v>
      </c>
      <c r="AK486">
        <f t="shared" si="239"/>
        <v>0.13700000000000001</v>
      </c>
      <c r="AL486">
        <f t="shared" si="240"/>
        <v>-6.1070000000000002</v>
      </c>
      <c r="AM486">
        <f t="shared" si="241"/>
        <v>-7.4610000000000003</v>
      </c>
      <c r="AN486" s="1">
        <v>5205.4080000000004</v>
      </c>
      <c r="AO486" s="1">
        <f t="shared" si="242"/>
        <v>52.054080000000006</v>
      </c>
      <c r="AP486" s="1">
        <v>1372.2380000000001</v>
      </c>
      <c r="AQ486" s="1">
        <v>5115.0649999999996</v>
      </c>
      <c r="AR486" s="1">
        <v>1223.904</v>
      </c>
      <c r="AS486" s="4">
        <f t="shared" si="243"/>
        <v>-57.990999999999985</v>
      </c>
      <c r="AU486" s="17">
        <f t="shared" si="244"/>
        <v>13.036261</v>
      </c>
      <c r="AV486" s="17">
        <f t="shared" si="245"/>
        <v>25.295439000000005</v>
      </c>
      <c r="AW486" s="17">
        <f t="shared" si="246"/>
        <v>-25.295439000000005</v>
      </c>
      <c r="AY486" s="4">
        <f t="shared" si="234"/>
        <v>5.340988953488371E-5</v>
      </c>
      <c r="AZ486" s="4">
        <f t="shared" si="235"/>
        <v>1.1101426162790697E-4</v>
      </c>
      <c r="BA486" s="38">
        <f t="shared" si="247"/>
        <v>5.3409889534883709E-2</v>
      </c>
      <c r="BB486" s="39">
        <f t="shared" si="248"/>
        <v>0.11101426162790697</v>
      </c>
      <c r="BC486" s="1">
        <f t="shared" si="233"/>
        <v>0.12521843628779913</v>
      </c>
      <c r="BD486" s="1">
        <f t="shared" si="249"/>
        <v>-0.2429726834092544</v>
      </c>
      <c r="BF486" s="18">
        <f t="shared" si="250"/>
        <v>21.133956480000002</v>
      </c>
      <c r="BG486" s="18">
        <f t="shared" si="251"/>
        <v>9.7861670400000005</v>
      </c>
      <c r="BI486" s="21">
        <f t="shared" si="252"/>
        <v>38.31604123753737</v>
      </c>
      <c r="BJ486" s="21">
        <f t="shared" si="253"/>
        <v>358.48157809495149</v>
      </c>
      <c r="CB486" s="33">
        <v>2.8860000000000002E-4</v>
      </c>
      <c r="CC486" s="40">
        <f t="shared" si="262"/>
        <v>0.28860000000000002</v>
      </c>
      <c r="CJ486" s="1">
        <v>2251.6869999999999</v>
      </c>
      <c r="CK486">
        <f t="shared" si="263"/>
        <v>18066.112999999998</v>
      </c>
      <c r="CM486" s="1">
        <v>2191.6280000000002</v>
      </c>
      <c r="CN486">
        <f t="shared" si="264"/>
        <v>8367.8319999999985</v>
      </c>
      <c r="CT486">
        <v>2.8860000000000002E-4</v>
      </c>
      <c r="CU486">
        <v>11988533.6513138</v>
      </c>
      <c r="CV486" s="33">
        <f t="shared" si="254"/>
        <v>11.9885336513138</v>
      </c>
      <c r="CY486" s="41">
        <f t="shared" si="255"/>
        <v>0.28860000000000002</v>
      </c>
      <c r="CZ486">
        <v>13234040.2235965</v>
      </c>
      <c r="DA486" s="33">
        <f t="shared" si="256"/>
        <v>13.2340402235965</v>
      </c>
      <c r="DC486">
        <v>2.8860000000000002E-4</v>
      </c>
      <c r="DD486">
        <v>13220223.9566218</v>
      </c>
      <c r="DE486">
        <f t="shared" si="257"/>
        <v>13.220223956621799</v>
      </c>
      <c r="DG486" s="43">
        <f t="shared" si="258"/>
        <v>0.28860000000000002</v>
      </c>
      <c r="DH486" s="44">
        <v>13014741.7383037</v>
      </c>
      <c r="DI486" s="38">
        <f t="shared" si="259"/>
        <v>13.0147417383037</v>
      </c>
      <c r="DO486" s="38">
        <f t="shared" si="260"/>
        <v>0.28860000000000002</v>
      </c>
      <c r="DQ486" s="39">
        <f t="shared" si="261"/>
        <v>0</v>
      </c>
    </row>
    <row r="487" spans="1:121" x14ac:dyDescent="0.25">
      <c r="A487" s="1">
        <v>5203.2719999999999</v>
      </c>
      <c r="E487" s="1">
        <v>4685</v>
      </c>
      <c r="F487" s="1">
        <v>4685</v>
      </c>
      <c r="G487" s="1"/>
      <c r="H487" s="1">
        <v>2186.8180000000002</v>
      </c>
      <c r="I487" s="1">
        <v>818.19100000000003</v>
      </c>
      <c r="J487" s="1"/>
      <c r="K487" s="1">
        <v>-131.161</v>
      </c>
      <c r="L487" s="1">
        <v>-117.673</v>
      </c>
      <c r="M487" s="1"/>
      <c r="N487" s="1"/>
      <c r="O487" s="1">
        <v>-1029.29</v>
      </c>
      <c r="P487" s="1"/>
      <c r="Q487" s="1">
        <v>2245.453</v>
      </c>
      <c r="R487" s="1">
        <v>5005.6409999999996</v>
      </c>
      <c r="S487" s="1">
        <v>-23.824999999999999</v>
      </c>
      <c r="T487" s="1">
        <v>-41.02</v>
      </c>
      <c r="U487" s="1">
        <v>-20.353000000000002</v>
      </c>
      <c r="V487" s="1">
        <v>-0.13700000000000001</v>
      </c>
      <c r="W487" s="1">
        <v>6.1070000000000002</v>
      </c>
      <c r="X487" s="1">
        <v>7.4610000000000003</v>
      </c>
      <c r="Y487" s="1">
        <v>16.280999999999999</v>
      </c>
      <c r="Z487" s="1">
        <v>7.1689999999999996</v>
      </c>
      <c r="AA487" s="30">
        <v>5203.2719999999999</v>
      </c>
      <c r="AB487" s="1">
        <v>1363.0809999999999</v>
      </c>
      <c r="AC487" s="1">
        <v>5106.5190000000002</v>
      </c>
      <c r="AD487" s="1">
        <v>1223.904</v>
      </c>
      <c r="AH487">
        <f t="shared" si="236"/>
        <v>23.824999999999999</v>
      </c>
      <c r="AI487" s="1">
        <f t="shared" si="237"/>
        <v>41.02</v>
      </c>
      <c r="AJ487">
        <f t="shared" si="238"/>
        <v>20.353000000000002</v>
      </c>
      <c r="AK487">
        <f t="shared" si="239"/>
        <v>0.13700000000000001</v>
      </c>
      <c r="AL487">
        <f t="shared" si="240"/>
        <v>-6.1070000000000002</v>
      </c>
      <c r="AM487">
        <f t="shared" si="241"/>
        <v>-7.4610000000000003</v>
      </c>
      <c r="AN487" s="1">
        <v>5203.2719999999999</v>
      </c>
      <c r="AO487" s="1">
        <f t="shared" si="242"/>
        <v>52.032719999999998</v>
      </c>
      <c r="AP487" s="1">
        <v>1363.0809999999999</v>
      </c>
      <c r="AQ487" s="1">
        <v>5106.5190000000002</v>
      </c>
      <c r="AR487" s="1">
        <v>1223.904</v>
      </c>
      <c r="AS487" s="4">
        <f t="shared" si="243"/>
        <v>-42.424000000000888</v>
      </c>
      <c r="AU487" s="17">
        <f t="shared" si="244"/>
        <v>12.949269499999998</v>
      </c>
      <c r="AV487" s="17">
        <f t="shared" si="245"/>
        <v>25.452640500000001</v>
      </c>
      <c r="AW487" s="17">
        <f t="shared" si="246"/>
        <v>-25.452640500000001</v>
      </c>
      <c r="AY487" s="4">
        <f t="shared" si="234"/>
        <v>5.3435075581395356E-5</v>
      </c>
      <c r="AZ487" s="4">
        <f t="shared" si="235"/>
        <v>1.1105602906976743E-4</v>
      </c>
      <c r="BA487" s="38">
        <f t="shared" si="247"/>
        <v>5.3435075581395354E-2</v>
      </c>
      <c r="BB487" s="39">
        <f t="shared" si="248"/>
        <v>0.11105602906976743</v>
      </c>
      <c r="BC487" s="1">
        <f t="shared" si="233"/>
        <v>0.12443390908643637</v>
      </c>
      <c r="BD487" s="1">
        <f t="shared" si="249"/>
        <v>-0.24458302871731483</v>
      </c>
      <c r="BF487" s="18">
        <f t="shared" si="250"/>
        <v>21.125284320000002</v>
      </c>
      <c r="BG487" s="18">
        <f t="shared" si="251"/>
        <v>9.7821513600000003</v>
      </c>
      <c r="BI487" s="21">
        <f t="shared" si="252"/>
        <v>38.70250783919392</v>
      </c>
      <c r="BJ487" s="21">
        <f t="shared" si="253"/>
        <v>360.19471140139871</v>
      </c>
      <c r="CB487" s="33">
        <v>2.8919999999999998E-4</v>
      </c>
      <c r="CC487" s="40">
        <f t="shared" si="262"/>
        <v>0.28919999999999996</v>
      </c>
      <c r="CJ487" s="1">
        <v>2245.453</v>
      </c>
      <c r="CK487">
        <f t="shared" si="263"/>
        <v>18072.346999999998</v>
      </c>
      <c r="CM487" s="1">
        <v>2186.8180000000002</v>
      </c>
      <c r="CN487">
        <f t="shared" si="264"/>
        <v>8372.6419999999998</v>
      </c>
      <c r="CT487">
        <v>2.8919999999999998E-4</v>
      </c>
      <c r="CU487">
        <v>11991706.348771799</v>
      </c>
      <c r="CV487" s="33">
        <f t="shared" si="254"/>
        <v>11.9917063487718</v>
      </c>
      <c r="CY487" s="41">
        <f t="shared" si="255"/>
        <v>0.28919999999999996</v>
      </c>
      <c r="CZ487">
        <v>13237646.1062419</v>
      </c>
      <c r="DA487" s="33">
        <f t="shared" si="256"/>
        <v>13.2376461062419</v>
      </c>
      <c r="DC487">
        <v>2.8919999999999998E-4</v>
      </c>
      <c r="DD487">
        <v>13223840.565472599</v>
      </c>
      <c r="DE487">
        <f t="shared" si="257"/>
        <v>13.223840565472599</v>
      </c>
      <c r="DG487" s="43">
        <f t="shared" si="258"/>
        <v>0.28919999999999996</v>
      </c>
      <c r="DH487" s="44">
        <v>13018283.522135399</v>
      </c>
      <c r="DI487" s="38">
        <f t="shared" si="259"/>
        <v>13.0182835221354</v>
      </c>
      <c r="DO487" s="38">
        <f t="shared" si="260"/>
        <v>0.28919999999999996</v>
      </c>
      <c r="DQ487" s="39">
        <f t="shared" si="261"/>
        <v>0</v>
      </c>
    </row>
    <row r="488" spans="1:121" x14ac:dyDescent="0.25">
      <c r="A488" s="1">
        <v>5182.8230000000003</v>
      </c>
      <c r="E488" s="1">
        <v>4686</v>
      </c>
      <c r="F488" s="1">
        <v>4686</v>
      </c>
      <c r="G488" s="1"/>
      <c r="H488" s="1">
        <v>1521.509</v>
      </c>
      <c r="I488" s="1">
        <v>810.54300000000001</v>
      </c>
      <c r="J488" s="1"/>
      <c r="K488" s="1">
        <v>-142.13</v>
      </c>
      <c r="L488" s="1">
        <v>-130.00800000000001</v>
      </c>
      <c r="M488" s="1"/>
      <c r="N488" s="1"/>
      <c r="O488" s="1">
        <v>-960.86300000000006</v>
      </c>
      <c r="P488" s="1"/>
      <c r="Q488" s="1">
        <v>2005.739</v>
      </c>
      <c r="R488" s="1">
        <v>4947.0919999999996</v>
      </c>
      <c r="S488" s="1">
        <v>-22.748000000000001</v>
      </c>
      <c r="T488" s="1">
        <v>-39.271000000000001</v>
      </c>
      <c r="U488" s="1">
        <v>-19.521000000000001</v>
      </c>
      <c r="V488" s="1">
        <v>-8.3000000000000004E-2</v>
      </c>
      <c r="W488" s="1">
        <v>5.782</v>
      </c>
      <c r="X488" s="1">
        <v>6.9009999999999998</v>
      </c>
      <c r="Y488" s="1">
        <v>15.535</v>
      </c>
      <c r="Z488" s="1">
        <v>7.0339999999999998</v>
      </c>
      <c r="AA488" s="30">
        <v>5182.8230000000003</v>
      </c>
      <c r="AB488" s="1">
        <v>1359.114</v>
      </c>
      <c r="AC488" s="1">
        <v>5105.6040000000003</v>
      </c>
      <c r="AD488" s="1">
        <v>1223.5989999999999</v>
      </c>
      <c r="AH488">
        <f t="shared" si="236"/>
        <v>22.748000000000001</v>
      </c>
      <c r="AI488" s="1">
        <f t="shared" si="237"/>
        <v>39.271000000000001</v>
      </c>
      <c r="AJ488">
        <f t="shared" si="238"/>
        <v>19.521000000000001</v>
      </c>
      <c r="AK488">
        <f t="shared" si="239"/>
        <v>8.3000000000000004E-2</v>
      </c>
      <c r="AL488">
        <f t="shared" si="240"/>
        <v>-5.782</v>
      </c>
      <c r="AM488">
        <f t="shared" si="241"/>
        <v>-6.9009999999999998</v>
      </c>
      <c r="AN488" s="1">
        <v>5182.8230000000003</v>
      </c>
      <c r="AO488" s="27">
        <f t="shared" si="242"/>
        <v>51.828230000000005</v>
      </c>
      <c r="AP488" s="1">
        <v>1359.114</v>
      </c>
      <c r="AQ488" s="1">
        <v>5105.6040000000003</v>
      </c>
      <c r="AR488" s="1">
        <v>1223.5989999999999</v>
      </c>
      <c r="AS488" s="4">
        <f t="shared" si="243"/>
        <v>-58.295999999999367</v>
      </c>
      <c r="AU488" s="17">
        <f t="shared" si="244"/>
        <v>12.911583</v>
      </c>
      <c r="AV488" s="17">
        <f t="shared" si="245"/>
        <v>25.325507000000005</v>
      </c>
      <c r="AW488" s="17">
        <f t="shared" si="246"/>
        <v>-25.325507000000005</v>
      </c>
      <c r="AY488" s="4">
        <f t="shared" si="234"/>
        <v>5.7258686046511626E-5</v>
      </c>
      <c r="AZ488" s="4">
        <f t="shared" si="235"/>
        <v>1.1205188372093023E-4</v>
      </c>
      <c r="BA488" s="38">
        <f t="shared" si="247"/>
        <v>5.7258686046511624E-2</v>
      </c>
      <c r="BB488" s="39">
        <f t="shared" si="248"/>
        <v>0.11205188372093022</v>
      </c>
      <c r="BC488" s="1">
        <f t="shared" si="233"/>
        <v>0.12456129603499869</v>
      </c>
      <c r="BD488" s="1">
        <f t="shared" si="249"/>
        <v>-0.24432155024395011</v>
      </c>
      <c r="BF488" s="18">
        <f t="shared" si="250"/>
        <v>21.042261380000003</v>
      </c>
      <c r="BG488" s="18">
        <f t="shared" si="251"/>
        <v>9.7437072400000009</v>
      </c>
      <c r="BI488" s="21">
        <f t="shared" si="252"/>
        <v>38.6397556477839</v>
      </c>
      <c r="BJ488" s="21">
        <f t="shared" si="253"/>
        <v>359.91654281271286</v>
      </c>
      <c r="CB488" s="33">
        <v>2.898E-4</v>
      </c>
      <c r="CC488" s="40">
        <f t="shared" si="262"/>
        <v>0.2898</v>
      </c>
      <c r="CJ488" s="1">
        <v>2005.739</v>
      </c>
      <c r="CK488">
        <f t="shared" si="263"/>
        <v>18312.060999999998</v>
      </c>
      <c r="CM488" s="1">
        <v>1521.509</v>
      </c>
      <c r="CN488">
        <f t="shared" si="264"/>
        <v>9037.9509999999991</v>
      </c>
      <c r="CT488">
        <v>2.898E-4</v>
      </c>
      <c r="CU488">
        <v>11994874.149483999</v>
      </c>
      <c r="CV488" s="33">
        <f t="shared" si="254"/>
        <v>11.994874149484</v>
      </c>
      <c r="CY488" s="41">
        <f t="shared" si="255"/>
        <v>0.2898</v>
      </c>
      <c r="CZ488">
        <v>13241246.7920435</v>
      </c>
      <c r="DA488" s="33">
        <f t="shared" si="256"/>
        <v>13.2412467920435</v>
      </c>
      <c r="DC488">
        <v>2.898E-4</v>
      </c>
      <c r="DD488">
        <v>13227452.277577501</v>
      </c>
      <c r="DE488">
        <f t="shared" si="257"/>
        <v>13.2274522775775</v>
      </c>
      <c r="DG488" s="43">
        <f t="shared" si="258"/>
        <v>0.2898</v>
      </c>
      <c r="DH488" s="44">
        <v>13021820.4092212</v>
      </c>
      <c r="DI488" s="38">
        <f t="shared" si="259"/>
        <v>13.021820409221201</v>
      </c>
      <c r="DO488" s="38">
        <f t="shared" si="260"/>
        <v>0.2898</v>
      </c>
      <c r="DQ488" s="39">
        <f t="shared" si="261"/>
        <v>0</v>
      </c>
    </row>
    <row r="489" spans="1:121" x14ac:dyDescent="0.25">
      <c r="A489" s="1">
        <v>3658.5889999999999</v>
      </c>
      <c r="E489" s="1">
        <v>4687</v>
      </c>
      <c r="F489" s="1">
        <v>4687</v>
      </c>
      <c r="G489" s="1"/>
      <c r="H489" s="1">
        <v>1351.9580000000001</v>
      </c>
      <c r="I489" s="1">
        <v>799.07</v>
      </c>
      <c r="J489" s="1"/>
      <c r="K489" s="1">
        <v>-149.76</v>
      </c>
      <c r="L489" s="1">
        <v>-142.34299999999999</v>
      </c>
      <c r="M489" s="1"/>
      <c r="N489" s="1"/>
      <c r="O489" s="1">
        <v>-898.13099999999997</v>
      </c>
      <c r="P489" s="1"/>
      <c r="Q489" s="1">
        <v>1765.6610000000001</v>
      </c>
      <c r="R489" s="1">
        <v>4871.2759999999998</v>
      </c>
      <c r="S489" s="1">
        <v>-21.646000000000001</v>
      </c>
      <c r="T489" s="1">
        <v>-37.436</v>
      </c>
      <c r="U489" s="1">
        <v>-18.556000000000001</v>
      </c>
      <c r="V489" s="1">
        <v>4.3999999999999997E-2</v>
      </c>
      <c r="W489" s="1">
        <v>5.37</v>
      </c>
      <c r="X489" s="1">
        <v>6.3410000000000002</v>
      </c>
      <c r="Y489" s="1">
        <v>14.73</v>
      </c>
      <c r="Z489" s="1">
        <v>6.6429999999999998</v>
      </c>
      <c r="AA489" s="30">
        <v>3658.5889999999999</v>
      </c>
      <c r="AB489" s="1">
        <v>1016.054</v>
      </c>
      <c r="AC489" s="1">
        <v>4507.9970000000003</v>
      </c>
      <c r="AD489" s="1">
        <v>1022.158</v>
      </c>
      <c r="AH489">
        <f t="shared" si="236"/>
        <v>21.646000000000001</v>
      </c>
      <c r="AI489" s="1">
        <f t="shared" si="237"/>
        <v>37.436</v>
      </c>
      <c r="AJ489">
        <f t="shared" si="238"/>
        <v>18.556000000000001</v>
      </c>
      <c r="AK489">
        <f t="shared" si="239"/>
        <v>-4.3999999999999997E-2</v>
      </c>
      <c r="AL489">
        <f t="shared" si="240"/>
        <v>-5.37</v>
      </c>
      <c r="AM489">
        <f t="shared" si="241"/>
        <v>-6.3410000000000002</v>
      </c>
      <c r="AN489" s="1">
        <v>3658.5889999999999</v>
      </c>
      <c r="AO489" s="1">
        <f t="shared" si="242"/>
        <v>36.585889999999999</v>
      </c>
      <c r="AP489" s="1">
        <v>1016.054</v>
      </c>
      <c r="AQ489" s="1">
        <v>4507.9970000000003</v>
      </c>
      <c r="AR489" s="1">
        <v>1022.158</v>
      </c>
      <c r="AS489" s="4">
        <f t="shared" si="243"/>
        <v>-843.30400000000009</v>
      </c>
      <c r="AU489" s="17">
        <f t="shared" si="244"/>
        <v>9.652512999999999</v>
      </c>
      <c r="AV489" s="17">
        <f t="shared" si="245"/>
        <v>16.772836999999999</v>
      </c>
      <c r="AW489" s="17">
        <f t="shared" si="246"/>
        <v>-16.772836999999999</v>
      </c>
      <c r="AY489" s="4">
        <f t="shared" si="234"/>
        <v>5.8177744186046502E-5</v>
      </c>
      <c r="AZ489" s="4">
        <f t="shared" si="235"/>
        <v>1.1308296511627908E-4</v>
      </c>
      <c r="BA489" s="38">
        <f t="shared" si="247"/>
        <v>5.8177744186046501E-2</v>
      </c>
      <c r="BB489" s="39">
        <f t="shared" si="248"/>
        <v>0.11308296511627908</v>
      </c>
      <c r="BC489" s="1">
        <f t="shared" si="233"/>
        <v>0.13191578775314744</v>
      </c>
      <c r="BD489" s="1">
        <f t="shared" si="249"/>
        <v>-0.22922548829617101</v>
      </c>
      <c r="BF489" s="18">
        <f t="shared" si="250"/>
        <v>14.853871340000001</v>
      </c>
      <c r="BG489" s="18">
        <f t="shared" si="251"/>
        <v>6.8781473199999992</v>
      </c>
      <c r="BI489" s="21">
        <f t="shared" si="252"/>
        <v>35.016853323572697</v>
      </c>
      <c r="BJ489" s="21">
        <f t="shared" si="253"/>
        <v>343.85690244273513</v>
      </c>
      <c r="CB489" s="33">
        <v>2.9040000000000001E-4</v>
      </c>
      <c r="CC489" s="40">
        <f t="shared" si="262"/>
        <v>0.29039999999999999</v>
      </c>
      <c r="CJ489" s="1">
        <v>1765.6610000000001</v>
      </c>
      <c r="CK489">
        <f t="shared" si="263"/>
        <v>18552.138999999999</v>
      </c>
      <c r="CM489" s="1">
        <v>1351.9580000000001</v>
      </c>
      <c r="CN489">
        <f t="shared" si="264"/>
        <v>9207.5019999999986</v>
      </c>
      <c r="CT489">
        <v>2.9040000000000001E-4</v>
      </c>
      <c r="CU489">
        <v>11998037.057750201</v>
      </c>
      <c r="CV489" s="33">
        <f t="shared" si="254"/>
        <v>11.998037057750201</v>
      </c>
      <c r="CY489" s="41">
        <f t="shared" si="255"/>
        <v>0.29039999999999999</v>
      </c>
      <c r="CZ489">
        <v>13244842.284696801</v>
      </c>
      <c r="DA489" s="33">
        <f t="shared" si="256"/>
        <v>13.244842284696801</v>
      </c>
      <c r="DC489">
        <v>2.9040000000000001E-4</v>
      </c>
      <c r="DD489">
        <v>13231059.0972364</v>
      </c>
      <c r="DE489">
        <f t="shared" si="257"/>
        <v>13.2310590972364</v>
      </c>
      <c r="DG489" s="43">
        <f t="shared" si="258"/>
        <v>0.29039999999999999</v>
      </c>
      <c r="DH489" s="44">
        <v>13025352.403860999</v>
      </c>
      <c r="DI489" s="38">
        <f t="shared" si="259"/>
        <v>13.025352403861</v>
      </c>
      <c r="DO489" s="38">
        <f t="shared" si="260"/>
        <v>0.29039999999999999</v>
      </c>
      <c r="DQ489" s="39">
        <f t="shared" si="261"/>
        <v>0</v>
      </c>
    </row>
    <row r="490" spans="1:121" x14ac:dyDescent="0.25">
      <c r="A490" s="1">
        <v>2607.4349999999999</v>
      </c>
      <c r="E490" s="1">
        <v>4688</v>
      </c>
      <c r="F490" s="1">
        <v>4688</v>
      </c>
      <c r="G490" s="1"/>
      <c r="H490" s="1">
        <v>1324.585</v>
      </c>
      <c r="I490" s="1">
        <v>799.07</v>
      </c>
      <c r="J490" s="1"/>
      <c r="K490" s="1">
        <v>-156.43600000000001</v>
      </c>
      <c r="L490" s="1">
        <v>-151.357</v>
      </c>
      <c r="M490" s="1"/>
      <c r="N490" s="1"/>
      <c r="O490" s="1">
        <v>-849.65</v>
      </c>
      <c r="P490" s="1"/>
      <c r="Q490" s="1">
        <v>1620.52</v>
      </c>
      <c r="R490" s="1">
        <v>4744.6220000000003</v>
      </c>
      <c r="S490" s="1">
        <v>-20.734000000000002</v>
      </c>
      <c r="T490" s="1">
        <v>-36.085000000000001</v>
      </c>
      <c r="U490" s="1">
        <v>-17.858000000000001</v>
      </c>
      <c r="V490" s="1">
        <v>0.157</v>
      </c>
      <c r="W490" s="1">
        <v>5.07</v>
      </c>
      <c r="X490" s="1">
        <v>5.944</v>
      </c>
      <c r="Y490" s="1">
        <v>14.169</v>
      </c>
      <c r="Z490" s="1">
        <v>6.3650000000000002</v>
      </c>
      <c r="AA490" s="30">
        <v>2607.4349999999999</v>
      </c>
      <c r="AB490" s="1">
        <v>402.88099999999997</v>
      </c>
      <c r="AC490" s="1">
        <v>3145.22</v>
      </c>
      <c r="AD490" s="1">
        <v>885.72799999999995</v>
      </c>
      <c r="AH490">
        <f t="shared" si="236"/>
        <v>20.734000000000002</v>
      </c>
      <c r="AI490" s="1">
        <f t="shared" si="237"/>
        <v>36.085000000000001</v>
      </c>
      <c r="AJ490">
        <f t="shared" si="238"/>
        <v>17.858000000000001</v>
      </c>
      <c r="AK490">
        <f t="shared" si="239"/>
        <v>-0.157</v>
      </c>
      <c r="AL490">
        <f t="shared" si="240"/>
        <v>-5.07</v>
      </c>
      <c r="AM490">
        <f t="shared" si="241"/>
        <v>-5.944</v>
      </c>
      <c r="AN490" s="1">
        <v>2607.4349999999999</v>
      </c>
      <c r="AO490" s="1">
        <f t="shared" si="242"/>
        <v>26.074349999999999</v>
      </c>
      <c r="AP490" s="1">
        <v>402.88099999999997</v>
      </c>
      <c r="AQ490" s="1">
        <v>3145.22</v>
      </c>
      <c r="AR490" s="1">
        <v>885.72799999999995</v>
      </c>
      <c r="AS490" s="4">
        <f t="shared" si="243"/>
        <v>-54.937999999999647</v>
      </c>
      <c r="AU490" s="17">
        <f t="shared" si="244"/>
        <v>3.8273694999999996</v>
      </c>
      <c r="AV490" s="17">
        <f t="shared" si="245"/>
        <v>18.218170499999999</v>
      </c>
      <c r="AW490" s="17">
        <f t="shared" si="246"/>
        <v>-18.218170499999999</v>
      </c>
      <c r="AY490" s="4">
        <f t="shared" si="234"/>
        <v>5.8336889534883712E-5</v>
      </c>
      <c r="AZ490" s="4">
        <f t="shared" si="235"/>
        <v>1.1364494186046512E-4</v>
      </c>
      <c r="BA490" s="38">
        <f t="shared" si="247"/>
        <v>5.833688953488371E-2</v>
      </c>
      <c r="BB490" s="39">
        <f t="shared" si="248"/>
        <v>0.11364494186046512</v>
      </c>
      <c r="BC490" s="1">
        <f t="shared" si="233"/>
        <v>7.3393382768889737E-2</v>
      </c>
      <c r="BD490" s="1">
        <f t="shared" si="249"/>
        <v>-0.34935042484280526</v>
      </c>
      <c r="BF490" s="18">
        <f t="shared" si="250"/>
        <v>10.586186099999999</v>
      </c>
      <c r="BG490" s="18">
        <f t="shared" si="251"/>
        <v>4.9019778000000001</v>
      </c>
      <c r="BI490" s="21">
        <f t="shared" si="252"/>
        <v>63.845624251778453</v>
      </c>
      <c r="BJ490" s="21">
        <f t="shared" si="253"/>
        <v>471.6493881306439</v>
      </c>
      <c r="CB490" s="33">
        <v>2.9100000000000003E-4</v>
      </c>
      <c r="CC490" s="40">
        <f t="shared" si="262"/>
        <v>0.29100000000000004</v>
      </c>
      <c r="CJ490" s="1">
        <v>1620.52</v>
      </c>
      <c r="CK490">
        <f t="shared" si="263"/>
        <v>18697.28</v>
      </c>
      <c r="CM490" s="1">
        <v>1324.585</v>
      </c>
      <c r="CN490">
        <f t="shared" si="264"/>
        <v>9234.875</v>
      </c>
      <c r="CT490">
        <v>2.9100000000000003E-4</v>
      </c>
      <c r="CU490">
        <v>12001195.0778648</v>
      </c>
      <c r="CV490" s="33">
        <f t="shared" si="254"/>
        <v>12.0011950778648</v>
      </c>
      <c r="CY490" s="41">
        <f t="shared" si="255"/>
        <v>0.29100000000000004</v>
      </c>
      <c r="CZ490">
        <v>13248432.5878937</v>
      </c>
      <c r="DA490" s="33">
        <f t="shared" si="256"/>
        <v>13.248432587893701</v>
      </c>
      <c r="DC490">
        <v>2.9100000000000003E-4</v>
      </c>
      <c r="DD490">
        <v>13234661.028743699</v>
      </c>
      <c r="DE490">
        <f t="shared" si="257"/>
        <v>13.2346610287437</v>
      </c>
      <c r="DG490" s="43">
        <f t="shared" si="258"/>
        <v>0.29100000000000004</v>
      </c>
      <c r="DH490" s="44">
        <v>13028879.5103493</v>
      </c>
      <c r="DI490" s="38">
        <f t="shared" si="259"/>
        <v>13.0288795103493</v>
      </c>
      <c r="DO490" s="38">
        <f t="shared" si="260"/>
        <v>0.29100000000000004</v>
      </c>
      <c r="DQ490" s="39">
        <f t="shared" si="261"/>
        <v>0</v>
      </c>
    </row>
    <row r="491" spans="1:121" x14ac:dyDescent="0.25">
      <c r="A491" s="1">
        <v>1917.9590000000001</v>
      </c>
      <c r="E491" s="1">
        <v>4689</v>
      </c>
      <c r="F491" s="1">
        <v>4689</v>
      </c>
      <c r="G491" s="1"/>
      <c r="H491" s="1">
        <v>1335.63</v>
      </c>
      <c r="I491" s="1">
        <v>794.29</v>
      </c>
      <c r="J491" s="1"/>
      <c r="K491" s="1">
        <v>-160.727</v>
      </c>
      <c r="L491" s="1">
        <v>-152.78</v>
      </c>
      <c r="M491" s="1"/>
      <c r="N491" s="1"/>
      <c r="O491" s="1">
        <v>-831.11199999999997</v>
      </c>
      <c r="P491" s="1"/>
      <c r="Q491" s="1">
        <v>1557.7819999999999</v>
      </c>
      <c r="R491" s="1">
        <v>4568.607</v>
      </c>
      <c r="S491" s="1">
        <v>-19.988</v>
      </c>
      <c r="T491" s="1">
        <v>-35.155999999999999</v>
      </c>
      <c r="U491" s="1">
        <v>-17.367999999999999</v>
      </c>
      <c r="V491" s="1">
        <v>0.16600000000000001</v>
      </c>
      <c r="W491" s="1">
        <v>4.8609999999999998</v>
      </c>
      <c r="X491" s="1">
        <v>5.71</v>
      </c>
      <c r="Y491" s="1">
        <v>13.922000000000001</v>
      </c>
      <c r="Z491" s="1">
        <v>6.2629999999999999</v>
      </c>
      <c r="AA491" s="30">
        <v>1917.9590000000001</v>
      </c>
      <c r="AB491" s="1">
        <v>136.43</v>
      </c>
      <c r="AC491" s="1">
        <v>2604.078</v>
      </c>
      <c r="AD491" s="1">
        <v>792.63800000000003</v>
      </c>
      <c r="AH491">
        <f t="shared" si="236"/>
        <v>19.988</v>
      </c>
      <c r="AI491" s="1">
        <f t="shared" si="237"/>
        <v>35.155999999999999</v>
      </c>
      <c r="AJ491">
        <f t="shared" si="238"/>
        <v>17.367999999999999</v>
      </c>
      <c r="AK491">
        <f t="shared" si="239"/>
        <v>-0.16600000000000001</v>
      </c>
      <c r="AL491">
        <f t="shared" si="240"/>
        <v>-4.8609999999999998</v>
      </c>
      <c r="AM491">
        <f t="shared" si="241"/>
        <v>-5.71</v>
      </c>
      <c r="AN491" s="1">
        <v>1917.9590000000001</v>
      </c>
      <c r="AO491" s="1">
        <f t="shared" si="242"/>
        <v>19.179590000000001</v>
      </c>
      <c r="AP491" s="1">
        <v>136.43</v>
      </c>
      <c r="AQ491" s="1">
        <v>2604.078</v>
      </c>
      <c r="AR491" s="1">
        <v>792.63800000000003</v>
      </c>
      <c r="AS491" s="4">
        <f t="shared" si="243"/>
        <v>-29.910999999999603</v>
      </c>
      <c r="AU491" s="17">
        <f t="shared" si="244"/>
        <v>1.2960849999999999</v>
      </c>
      <c r="AV491" s="17">
        <f t="shared" si="245"/>
        <v>16.519204999999999</v>
      </c>
      <c r="AW491" s="17">
        <f t="shared" si="246"/>
        <v>-16.519204999999999</v>
      </c>
      <c r="AY491" s="4">
        <f t="shared" si="234"/>
        <v>5.8244883720930221E-5</v>
      </c>
      <c r="AZ491" s="4">
        <f t="shared" si="235"/>
        <v>1.1390191860465117E-4</v>
      </c>
      <c r="BA491" s="38">
        <f t="shared" si="247"/>
        <v>5.8244883720930223E-2</v>
      </c>
      <c r="BB491" s="39">
        <f t="shared" si="248"/>
        <v>0.11390191860465117</v>
      </c>
      <c r="BC491" s="1">
        <f t="shared" si="233"/>
        <v>3.3788131028869746E-2</v>
      </c>
      <c r="BD491" s="1">
        <f t="shared" si="249"/>
        <v>-0.43064541525653049</v>
      </c>
      <c r="BF491" s="18">
        <f t="shared" si="250"/>
        <v>7.7869135400000005</v>
      </c>
      <c r="BG491" s="18">
        <f t="shared" si="251"/>
        <v>3.6057629200000001</v>
      </c>
      <c r="BI491" s="21">
        <f t="shared" si="252"/>
        <v>83.355600478389277</v>
      </c>
      <c r="BJ491" s="21">
        <f t="shared" si="253"/>
        <v>558.13342048567074</v>
      </c>
      <c r="CB491" s="33">
        <v>2.9159999999999999E-4</v>
      </c>
      <c r="CC491" s="40">
        <f t="shared" si="262"/>
        <v>0.29159999999999997</v>
      </c>
      <c r="CJ491" s="1">
        <v>1557.7819999999999</v>
      </c>
      <c r="CK491">
        <f t="shared" si="263"/>
        <v>18760.018</v>
      </c>
      <c r="CM491" s="1">
        <v>1335.63</v>
      </c>
      <c r="CN491">
        <f t="shared" si="264"/>
        <v>9223.8299999999981</v>
      </c>
      <c r="CT491">
        <v>2.9159999999999999E-4</v>
      </c>
      <c r="CU491">
        <v>12004348.2141173</v>
      </c>
      <c r="CV491" s="33">
        <f t="shared" si="254"/>
        <v>12.0043482141173</v>
      </c>
      <c r="CY491" s="41">
        <f t="shared" si="255"/>
        <v>0.29159999999999997</v>
      </c>
      <c r="CZ491">
        <v>13252017.7053224</v>
      </c>
      <c r="DA491" s="33">
        <f t="shared" si="256"/>
        <v>13.2520177053224</v>
      </c>
      <c r="DC491">
        <v>2.9159999999999999E-4</v>
      </c>
      <c r="DD491">
        <v>13238258.076389</v>
      </c>
      <c r="DE491">
        <f t="shared" si="257"/>
        <v>13.238258076389</v>
      </c>
      <c r="DG491" s="43">
        <f t="shared" si="258"/>
        <v>0.29159999999999997</v>
      </c>
      <c r="DH491" s="44">
        <v>13032401.732975399</v>
      </c>
      <c r="DI491" s="38">
        <f t="shared" si="259"/>
        <v>13.0324017329754</v>
      </c>
      <c r="DO491" s="38">
        <f t="shared" si="260"/>
        <v>0.29159999999999997</v>
      </c>
      <c r="DQ491" s="39">
        <f t="shared" si="261"/>
        <v>0</v>
      </c>
    </row>
    <row r="492" spans="1:121" x14ac:dyDescent="0.25">
      <c r="A492" s="1">
        <v>1510.8050000000001</v>
      </c>
      <c r="E492" s="1">
        <v>4690</v>
      </c>
      <c r="F492" s="1">
        <v>4690</v>
      </c>
      <c r="G492" s="1"/>
      <c r="H492" s="1">
        <v>1366.845</v>
      </c>
      <c r="I492" s="1">
        <v>787.12</v>
      </c>
      <c r="J492" s="1"/>
      <c r="K492" s="1">
        <v>-145.94499999999999</v>
      </c>
      <c r="L492" s="1">
        <v>-136.65</v>
      </c>
      <c r="M492" s="1"/>
      <c r="N492" s="1"/>
      <c r="O492" s="1">
        <v>-791.18200000000002</v>
      </c>
      <c r="P492" s="1"/>
      <c r="Q492" s="1">
        <v>1643.51</v>
      </c>
      <c r="R492" s="1">
        <v>4541.7539999999999</v>
      </c>
      <c r="S492" s="1">
        <v>-18.077000000000002</v>
      </c>
      <c r="T492" s="1">
        <v>-33.752000000000002</v>
      </c>
      <c r="U492" s="1">
        <v>-16.689</v>
      </c>
      <c r="V492" s="1">
        <v>0.17100000000000001</v>
      </c>
      <c r="W492" s="1">
        <v>4.532</v>
      </c>
      <c r="X492" s="1">
        <v>5.335</v>
      </c>
      <c r="Y492" s="1">
        <v>13.974</v>
      </c>
      <c r="Z492" s="1">
        <v>6.157</v>
      </c>
      <c r="AA492" s="30">
        <v>1510.8050000000001</v>
      </c>
      <c r="AB492" s="1">
        <v>-3.968</v>
      </c>
      <c r="AC492" s="1">
        <v>2279.3310000000001</v>
      </c>
      <c r="AD492" s="1">
        <v>729.76400000000001</v>
      </c>
      <c r="AH492">
        <f t="shared" si="236"/>
        <v>18.077000000000002</v>
      </c>
      <c r="AI492" s="1">
        <f t="shared" si="237"/>
        <v>33.752000000000002</v>
      </c>
      <c r="AJ492">
        <f t="shared" si="238"/>
        <v>16.689</v>
      </c>
      <c r="AK492">
        <f t="shared" si="239"/>
        <v>-0.17100000000000001</v>
      </c>
      <c r="AL492">
        <f t="shared" si="240"/>
        <v>-4.532</v>
      </c>
      <c r="AM492">
        <f t="shared" si="241"/>
        <v>-5.335</v>
      </c>
      <c r="AN492" s="1">
        <v>1510.8050000000001</v>
      </c>
      <c r="AO492" s="1">
        <f t="shared" si="242"/>
        <v>15.10805</v>
      </c>
      <c r="AP492" s="1">
        <v>-3.968</v>
      </c>
      <c r="AQ492" s="1">
        <v>2279.3310000000001</v>
      </c>
      <c r="AR492" s="1">
        <v>729.76400000000001</v>
      </c>
      <c r="AS492" s="4">
        <f t="shared" si="243"/>
        <v>-34.794000000000324</v>
      </c>
      <c r="AU492" s="17">
        <f t="shared" si="244"/>
        <v>-3.7695999999999993E-2</v>
      </c>
      <c r="AV492" s="17">
        <f t="shared" si="245"/>
        <v>15.185426</v>
      </c>
      <c r="AW492" s="17">
        <f t="shared" si="246"/>
        <v>-15.185426</v>
      </c>
      <c r="AY492" s="4">
        <f t="shared" si="234"/>
        <v>5.8021715116279072E-5</v>
      </c>
      <c r="AZ492" s="4">
        <f t="shared" si="235"/>
        <v>1.1317134883720931E-4</v>
      </c>
      <c r="BA492" s="38">
        <f t="shared" si="247"/>
        <v>5.8021715116279071E-2</v>
      </c>
      <c r="BB492" s="39">
        <f t="shared" si="248"/>
        <v>0.11317134883720931</v>
      </c>
      <c r="BC492" s="1">
        <f t="shared" si="233"/>
        <v>-1.2475468376130603E-3</v>
      </c>
      <c r="BD492" s="1">
        <f t="shared" si="249"/>
        <v>-0.50256075403510048</v>
      </c>
      <c r="BF492" s="18">
        <f t="shared" si="250"/>
        <v>6.1338683000000005</v>
      </c>
      <c r="BG492" s="18">
        <f t="shared" si="251"/>
        <v>2.8403133999999999</v>
      </c>
      <c r="BI492" s="21">
        <f t="shared" si="252"/>
        <v>100.61455509242023</v>
      </c>
      <c r="BJ492" s="21">
        <f t="shared" si="253"/>
        <v>634.639100037341</v>
      </c>
      <c r="CB492" s="33">
        <v>2.922E-4</v>
      </c>
      <c r="CC492" s="40">
        <f t="shared" si="262"/>
        <v>0.29220000000000002</v>
      </c>
      <c r="CJ492" s="1">
        <v>1643.51</v>
      </c>
      <c r="CK492">
        <f t="shared" si="263"/>
        <v>18674.29</v>
      </c>
      <c r="CM492" s="1">
        <v>1366.845</v>
      </c>
      <c r="CN492">
        <f t="shared" si="264"/>
        <v>9192.6149999999998</v>
      </c>
      <c r="CT492">
        <v>2.922E-4</v>
      </c>
      <c r="CU492">
        <v>12007496.470791699</v>
      </c>
      <c r="CV492" s="33">
        <f t="shared" si="254"/>
        <v>12.007496470791699</v>
      </c>
      <c r="CY492" s="41">
        <f t="shared" si="255"/>
        <v>0.29220000000000002</v>
      </c>
      <c r="CZ492">
        <v>13255597.6406675</v>
      </c>
      <c r="DA492" s="33">
        <f t="shared" si="256"/>
        <v>13.255597640667499</v>
      </c>
      <c r="DC492">
        <v>2.922E-4</v>
      </c>
      <c r="DD492">
        <v>13241850.244456099</v>
      </c>
      <c r="DE492">
        <f t="shared" si="257"/>
        <v>13.241850244456099</v>
      </c>
      <c r="DG492" s="43">
        <f t="shared" si="258"/>
        <v>0.29220000000000002</v>
      </c>
      <c r="DH492" s="44">
        <v>13035919.0760235</v>
      </c>
      <c r="DI492" s="38">
        <f t="shared" si="259"/>
        <v>13.0359190760235</v>
      </c>
      <c r="DO492" s="38">
        <f t="shared" si="260"/>
        <v>0.29220000000000002</v>
      </c>
      <c r="DQ492" s="39">
        <f t="shared" si="261"/>
        <v>0</v>
      </c>
    </row>
    <row r="493" spans="1:121" x14ac:dyDescent="0.25">
      <c r="A493" s="1">
        <v>1227.567</v>
      </c>
      <c r="E493" s="1">
        <v>4691</v>
      </c>
      <c r="F493" s="1">
        <v>4691</v>
      </c>
      <c r="G493" s="1"/>
      <c r="H493" s="1">
        <v>1395.6610000000001</v>
      </c>
      <c r="I493" s="1">
        <v>789.51</v>
      </c>
      <c r="J493" s="1"/>
      <c r="K493" s="1">
        <v>-107.316</v>
      </c>
      <c r="L493" s="1">
        <v>-99.644999999999996</v>
      </c>
      <c r="M493" s="1"/>
      <c r="N493" s="1"/>
      <c r="O493" s="1">
        <v>-670.89599999999996</v>
      </c>
      <c r="P493" s="1"/>
      <c r="Q493" s="1">
        <v>2088.6669999999999</v>
      </c>
      <c r="R493" s="1"/>
      <c r="S493" s="1">
        <v>-13.577</v>
      </c>
      <c r="T493" s="1">
        <v>-30.794</v>
      </c>
      <c r="U493" s="1">
        <v>-15.324999999999999</v>
      </c>
      <c r="V493" s="1">
        <v>0.17599999999999999</v>
      </c>
      <c r="W493" s="1">
        <v>3.863</v>
      </c>
      <c r="X493" s="1">
        <v>4.6120000000000001</v>
      </c>
      <c r="Y493" s="1">
        <v>14.319000000000001</v>
      </c>
      <c r="Z493" s="1">
        <v>5.9409999999999998</v>
      </c>
      <c r="AA493" s="30">
        <v>1227.567</v>
      </c>
      <c r="AB493" s="1">
        <v>-28.69</v>
      </c>
      <c r="AC493" s="1">
        <v>1896.8989999999999</v>
      </c>
      <c r="AD493" s="1">
        <v>600.04899999999998</v>
      </c>
      <c r="AH493">
        <f t="shared" si="236"/>
        <v>13.577</v>
      </c>
      <c r="AI493" s="1">
        <f t="shared" si="237"/>
        <v>30.794</v>
      </c>
      <c r="AJ493">
        <f t="shared" si="238"/>
        <v>15.324999999999999</v>
      </c>
      <c r="AK493">
        <f t="shared" si="239"/>
        <v>-0.17599999999999999</v>
      </c>
      <c r="AL493">
        <f t="shared" si="240"/>
        <v>-3.863</v>
      </c>
      <c r="AM493">
        <f t="shared" si="241"/>
        <v>-4.6120000000000001</v>
      </c>
      <c r="AN493" s="1">
        <v>1227.567</v>
      </c>
      <c r="AO493" s="1">
        <f t="shared" si="242"/>
        <v>12.27567</v>
      </c>
      <c r="AP493" s="1">
        <v>-28.69</v>
      </c>
      <c r="AQ493" s="1">
        <v>1896.8989999999999</v>
      </c>
      <c r="AR493" s="1">
        <v>600.04899999999998</v>
      </c>
      <c r="AS493" s="4">
        <f t="shared" si="243"/>
        <v>-40.592999999999847</v>
      </c>
      <c r="AU493" s="17">
        <f t="shared" si="244"/>
        <v>-0.27255499999999999</v>
      </c>
      <c r="AV493" s="17">
        <f t="shared" si="245"/>
        <v>12.835125</v>
      </c>
      <c r="AW493" s="17">
        <f t="shared" si="246"/>
        <v>-12.835125</v>
      </c>
      <c r="AY493" s="4">
        <f t="shared" si="234"/>
        <v>5.7868075581395338E-5</v>
      </c>
      <c r="AZ493" s="4">
        <f t="shared" si="235"/>
        <v>1.0988388953488372E-4</v>
      </c>
      <c r="BA493" s="38">
        <f t="shared" si="247"/>
        <v>5.786807558139534E-2</v>
      </c>
      <c r="BB493" s="39">
        <f t="shared" si="248"/>
        <v>0.10988388953488372</v>
      </c>
      <c r="BC493" s="1">
        <f t="shared" si="233"/>
        <v>-1.1101430716205306E-2</v>
      </c>
      <c r="BD493" s="1">
        <f t="shared" si="249"/>
        <v>-0.52278714725957931</v>
      </c>
      <c r="BF493" s="18">
        <f t="shared" si="250"/>
        <v>4.9839220200000005</v>
      </c>
      <c r="BG493" s="18">
        <f t="shared" si="251"/>
        <v>2.3078259600000002</v>
      </c>
      <c r="BI493" s="21">
        <f t="shared" si="252"/>
        <v>105.46868508187453</v>
      </c>
      <c r="BJ493" s="21">
        <f t="shared" si="253"/>
        <v>656.15653963785019</v>
      </c>
      <c r="CB493" s="33">
        <v>2.9280000000000002E-4</v>
      </c>
      <c r="CC493" s="40">
        <f t="shared" si="262"/>
        <v>0.2928</v>
      </c>
      <c r="CJ493" s="1">
        <v>2088.6669999999999</v>
      </c>
      <c r="CK493">
        <f t="shared" si="263"/>
        <v>18229.132999999998</v>
      </c>
      <c r="CM493" s="1">
        <v>1395.6610000000001</v>
      </c>
      <c r="CN493">
        <f t="shared" si="264"/>
        <v>9163.7989999999991</v>
      </c>
      <c r="CT493">
        <v>2.9280000000000002E-4</v>
      </c>
      <c r="CU493">
        <v>12010639.8521671</v>
      </c>
      <c r="CV493" s="33">
        <f t="shared" si="254"/>
        <v>12.010639852167099</v>
      </c>
      <c r="CY493" s="41">
        <f t="shared" si="255"/>
        <v>0.2928</v>
      </c>
      <c r="CZ493">
        <v>13259172.397609999</v>
      </c>
      <c r="DA493" s="33">
        <f t="shared" si="256"/>
        <v>13.25917239761</v>
      </c>
      <c r="DC493">
        <v>2.9280000000000002E-4</v>
      </c>
      <c r="DD493">
        <v>13245437.5372242</v>
      </c>
      <c r="DE493">
        <f t="shared" si="257"/>
        <v>13.2454375372242</v>
      </c>
      <c r="DG493" s="43">
        <f t="shared" si="258"/>
        <v>0.2928</v>
      </c>
      <c r="DH493" s="44">
        <v>13039431.5437725</v>
      </c>
      <c r="DI493" s="38">
        <f t="shared" si="259"/>
        <v>13.039431543772499</v>
      </c>
      <c r="DO493" s="38">
        <f t="shared" si="260"/>
        <v>0.2928</v>
      </c>
      <c r="DQ493" s="39">
        <f t="shared" si="261"/>
        <v>0</v>
      </c>
    </row>
    <row r="494" spans="1:121" x14ac:dyDescent="0.25">
      <c r="A494" s="1">
        <v>890.61199999999997</v>
      </c>
      <c r="E494" s="1">
        <v>4692</v>
      </c>
      <c r="F494" s="1">
        <v>4692</v>
      </c>
      <c r="G494" s="1"/>
      <c r="H494" s="1">
        <v>1411.03</v>
      </c>
      <c r="I494" s="1">
        <v>778.03800000000001</v>
      </c>
      <c r="J494" s="1"/>
      <c r="K494" s="1">
        <v>-79.655000000000001</v>
      </c>
      <c r="L494" s="1">
        <v>-73.549000000000007</v>
      </c>
      <c r="M494" s="1"/>
      <c r="N494" s="1"/>
      <c r="O494" s="1">
        <v>-602.41999999999996</v>
      </c>
      <c r="P494" s="1"/>
      <c r="Q494" s="1">
        <v>2400.3690000000001</v>
      </c>
      <c r="R494" s="1"/>
      <c r="S494" s="1">
        <v>-9.9990000000000006</v>
      </c>
      <c r="T494" s="1">
        <v>-28.428000000000001</v>
      </c>
      <c r="U494" s="1">
        <v>-14.227</v>
      </c>
      <c r="V494" s="1">
        <v>0.186</v>
      </c>
      <c r="W494" s="1">
        <v>3.3690000000000002</v>
      </c>
      <c r="X494" s="1">
        <v>4.008</v>
      </c>
      <c r="Y494" s="1">
        <v>9.9209999999999994</v>
      </c>
      <c r="Z494" s="1">
        <v>0.3</v>
      </c>
      <c r="AA494" s="30">
        <v>890.61199999999997</v>
      </c>
      <c r="AB494" s="1">
        <v>-29.606000000000002</v>
      </c>
      <c r="AC494" s="1">
        <v>1390.5509999999999</v>
      </c>
      <c r="AD494" s="1">
        <v>433.70800000000003</v>
      </c>
      <c r="AH494">
        <f t="shared" si="236"/>
        <v>9.9990000000000006</v>
      </c>
      <c r="AI494" s="1">
        <f t="shared" si="237"/>
        <v>28.428000000000001</v>
      </c>
      <c r="AJ494">
        <f t="shared" si="238"/>
        <v>14.227</v>
      </c>
      <c r="AK494">
        <f t="shared" si="239"/>
        <v>-0.186</v>
      </c>
      <c r="AL494">
        <f t="shared" si="240"/>
        <v>-3.3690000000000002</v>
      </c>
      <c r="AM494">
        <f t="shared" si="241"/>
        <v>-4.008</v>
      </c>
      <c r="AN494" s="1">
        <v>890.61199999999997</v>
      </c>
      <c r="AO494" s="1">
        <f t="shared" si="242"/>
        <v>8.9061199999999996</v>
      </c>
      <c r="AP494" s="1">
        <v>-29.606000000000002</v>
      </c>
      <c r="AQ494" s="1">
        <v>1390.5509999999999</v>
      </c>
      <c r="AR494" s="1">
        <v>433.70800000000003</v>
      </c>
      <c r="AS494" s="4">
        <f t="shared" si="243"/>
        <v>-36.625</v>
      </c>
      <c r="AU494" s="17">
        <f t="shared" si="244"/>
        <v>-0.28125700000000003</v>
      </c>
      <c r="AV494" s="17">
        <f t="shared" si="245"/>
        <v>9.4834370000000003</v>
      </c>
      <c r="AW494" s="17">
        <f t="shared" si="246"/>
        <v>-9.4834370000000003</v>
      </c>
      <c r="AY494" s="4">
        <f t="shared" si="234"/>
        <v>5.7712023255813947E-5</v>
      </c>
      <c r="AZ494" s="4">
        <f t="shared" si="235"/>
        <v>1.076735523255814E-4</v>
      </c>
      <c r="BA494" s="38">
        <f t="shared" si="247"/>
        <v>5.7712023255813948E-2</v>
      </c>
      <c r="BB494" s="39">
        <f t="shared" si="248"/>
        <v>0.1076735523255814</v>
      </c>
      <c r="BC494" s="1">
        <f t="shared" si="233"/>
        <v>-1.579009714668116E-2</v>
      </c>
      <c r="BD494" s="1">
        <f t="shared" si="249"/>
        <v>-0.5324112520379245</v>
      </c>
      <c r="BF494" s="18">
        <f t="shared" si="250"/>
        <v>3.6158847200000004</v>
      </c>
      <c r="BG494" s="18">
        <f t="shared" si="251"/>
        <v>1.6743505599999999</v>
      </c>
      <c r="BI494" s="21">
        <f t="shared" si="252"/>
        <v>107.77837297866067</v>
      </c>
      <c r="BJ494" s="21">
        <f t="shared" si="253"/>
        <v>666.39494897651548</v>
      </c>
      <c r="CB494" s="33">
        <v>2.9339999999999998E-4</v>
      </c>
      <c r="CC494" s="40">
        <f t="shared" si="262"/>
        <v>0.29339999999999999</v>
      </c>
      <c r="CJ494" s="1">
        <v>2400.3690000000001</v>
      </c>
      <c r="CK494">
        <f t="shared" si="263"/>
        <v>17917.431</v>
      </c>
      <c r="CM494" s="1">
        <v>1411.03</v>
      </c>
      <c r="CN494">
        <f t="shared" si="264"/>
        <v>9148.4299999999985</v>
      </c>
      <c r="CT494">
        <v>2.9339999999999998E-4</v>
      </c>
      <c r="CU494">
        <v>12013778.3625171</v>
      </c>
      <c r="CV494" s="33">
        <f t="shared" si="254"/>
        <v>12.013778362517099</v>
      </c>
      <c r="CY494" s="41">
        <f t="shared" si="255"/>
        <v>0.29339999999999999</v>
      </c>
      <c r="CZ494">
        <v>13262741.979827199</v>
      </c>
      <c r="DA494" s="33">
        <f t="shared" si="256"/>
        <v>13.262741979827199</v>
      </c>
      <c r="DC494">
        <v>2.9339999999999998E-4</v>
      </c>
      <c r="DD494">
        <v>13249019.9589669</v>
      </c>
      <c r="DE494">
        <f t="shared" si="257"/>
        <v>13.249019958966899</v>
      </c>
      <c r="DG494" s="43">
        <f t="shared" si="258"/>
        <v>0.29339999999999999</v>
      </c>
      <c r="DH494" s="44">
        <v>13042939.140496099</v>
      </c>
      <c r="DI494" s="38">
        <f t="shared" si="259"/>
        <v>13.042939140496099</v>
      </c>
      <c r="DO494" s="38">
        <f t="shared" si="260"/>
        <v>0.29339999999999999</v>
      </c>
      <c r="DQ494" s="39">
        <f t="shared" si="261"/>
        <v>0</v>
      </c>
    </row>
    <row r="495" spans="1:121" x14ac:dyDescent="0.25">
      <c r="A495" s="1">
        <v>641.86300000000006</v>
      </c>
      <c r="E495" s="1">
        <v>4693</v>
      </c>
      <c r="F495" s="1">
        <v>4693</v>
      </c>
      <c r="G495" s="1"/>
      <c r="H495" s="1">
        <v>1422.557</v>
      </c>
      <c r="I495" s="1">
        <v>773.73699999999997</v>
      </c>
      <c r="J495" s="1"/>
      <c r="K495" s="1">
        <v>-61.530999999999999</v>
      </c>
      <c r="L495" s="1">
        <v>-57.417000000000002</v>
      </c>
      <c r="M495" s="1"/>
      <c r="N495" s="1"/>
      <c r="O495" s="1">
        <v>-527.75199999999995</v>
      </c>
      <c r="P495" s="1"/>
      <c r="Q495" s="1">
        <v>2563.9690000000001</v>
      </c>
      <c r="R495" s="1"/>
      <c r="S495" s="1">
        <v>-7.8</v>
      </c>
      <c r="T495" s="1">
        <v>-26.925000000000001</v>
      </c>
      <c r="U495" s="1">
        <v>-13.515000000000001</v>
      </c>
      <c r="V495" s="1">
        <v>0.191</v>
      </c>
      <c r="W495" s="1">
        <v>3.097</v>
      </c>
      <c r="X495" s="1">
        <v>3.649</v>
      </c>
      <c r="Y495" s="1">
        <v>9.8859999999999992</v>
      </c>
      <c r="Z495" s="1">
        <v>1.0999999999999999E-2</v>
      </c>
      <c r="AA495" s="30">
        <v>641.86300000000006</v>
      </c>
      <c r="AB495" s="1">
        <v>-28.995000000000001</v>
      </c>
      <c r="AC495" s="1">
        <v>1031.6199999999999</v>
      </c>
      <c r="AD495" s="1">
        <v>319.55799999999999</v>
      </c>
      <c r="AH495">
        <f t="shared" si="236"/>
        <v>7.8</v>
      </c>
      <c r="AI495" s="1">
        <f t="shared" si="237"/>
        <v>26.925000000000001</v>
      </c>
      <c r="AJ495">
        <f t="shared" si="238"/>
        <v>13.515000000000001</v>
      </c>
      <c r="AK495">
        <f t="shared" si="239"/>
        <v>-0.191</v>
      </c>
      <c r="AL495">
        <f t="shared" si="240"/>
        <v>-3.097</v>
      </c>
      <c r="AM495">
        <f t="shared" si="241"/>
        <v>-3.649</v>
      </c>
      <c r="AN495" s="1">
        <v>641.86300000000006</v>
      </c>
      <c r="AO495" s="1">
        <f t="shared" si="242"/>
        <v>6.4186300000000003</v>
      </c>
      <c r="AP495" s="1">
        <v>-28.995000000000001</v>
      </c>
      <c r="AQ495" s="1">
        <v>1031.6199999999999</v>
      </c>
      <c r="AR495" s="1">
        <v>319.55799999999999</v>
      </c>
      <c r="AS495" s="4">
        <f t="shared" si="243"/>
        <v>-41.203999999999837</v>
      </c>
      <c r="AU495" s="17">
        <f t="shared" si="244"/>
        <v>-0.27545249999999999</v>
      </c>
      <c r="AV495" s="17">
        <f t="shared" si="245"/>
        <v>6.9840325000000005</v>
      </c>
      <c r="AW495" s="17">
        <f t="shared" si="246"/>
        <v>-6.9840325000000005</v>
      </c>
      <c r="AY495" s="4">
        <f t="shared" si="234"/>
        <v>5.7619999999999987E-5</v>
      </c>
      <c r="AZ495" s="4">
        <f t="shared" si="235"/>
        <v>1.0628827325581394E-4</v>
      </c>
      <c r="BA495" s="38">
        <f t="shared" si="247"/>
        <v>5.7619999999999984E-2</v>
      </c>
      <c r="BB495" s="39">
        <f t="shared" si="248"/>
        <v>0.10628827325581394</v>
      </c>
      <c r="BC495" s="1">
        <f t="shared" si="233"/>
        <v>-2.1457265802827082E-2</v>
      </c>
      <c r="BD495" s="1">
        <f t="shared" si="249"/>
        <v>-0.54404386138475036</v>
      </c>
      <c r="BF495" s="18">
        <f t="shared" si="250"/>
        <v>2.6059637800000002</v>
      </c>
      <c r="BG495" s="18">
        <f t="shared" si="251"/>
        <v>1.2067024400000002</v>
      </c>
      <c r="BI495" s="21">
        <f t="shared" si="252"/>
        <v>110.5700816762695</v>
      </c>
      <c r="BJ495" s="21">
        <f t="shared" si="253"/>
        <v>678.77006530292579</v>
      </c>
      <c r="CB495" s="33">
        <v>2.9399999999999999E-4</v>
      </c>
      <c r="CC495" s="40">
        <f t="shared" si="262"/>
        <v>0.29399999999999998</v>
      </c>
      <c r="CJ495" s="1">
        <v>2563.9690000000001</v>
      </c>
      <c r="CK495">
        <f t="shared" si="263"/>
        <v>17753.830999999998</v>
      </c>
      <c r="CM495" s="1">
        <v>1422.557</v>
      </c>
      <c r="CN495">
        <f t="shared" si="264"/>
        <v>9136.9029999999984</v>
      </c>
      <c r="CT495">
        <v>2.9399999999999999E-4</v>
      </c>
      <c r="CU495">
        <v>12016912.006110299</v>
      </c>
      <c r="CV495" s="33">
        <f t="shared" si="254"/>
        <v>12.016912006110299</v>
      </c>
      <c r="CY495" s="41">
        <f t="shared" si="255"/>
        <v>0.29399999999999998</v>
      </c>
      <c r="CZ495">
        <v>13266306.390992999</v>
      </c>
      <c r="DA495" s="33">
        <f t="shared" si="256"/>
        <v>13.266306390993</v>
      </c>
      <c r="DC495">
        <v>2.9399999999999999E-4</v>
      </c>
      <c r="DD495">
        <v>13252597.5139529</v>
      </c>
      <c r="DE495">
        <f t="shared" si="257"/>
        <v>13.2525975139529</v>
      </c>
      <c r="DG495" s="43">
        <f t="shared" si="258"/>
        <v>0.29399999999999998</v>
      </c>
      <c r="DH495" s="44">
        <v>13046441.870463001</v>
      </c>
      <c r="DI495" s="38">
        <f t="shared" si="259"/>
        <v>13.046441870463001</v>
      </c>
      <c r="DO495" s="38">
        <f t="shared" si="260"/>
        <v>0.29399999999999998</v>
      </c>
      <c r="DQ495" s="39">
        <f t="shared" si="261"/>
        <v>0</v>
      </c>
    </row>
    <row r="496" spans="1:121" x14ac:dyDescent="0.25">
      <c r="A496" s="1">
        <v>505.12799999999999</v>
      </c>
      <c r="E496" s="1">
        <v>4694</v>
      </c>
      <c r="F496" s="1">
        <v>4694</v>
      </c>
      <c r="G496" s="1"/>
      <c r="H496" s="1">
        <v>1429.2809999999999</v>
      </c>
      <c r="I496" s="1">
        <v>771.82500000000005</v>
      </c>
      <c r="J496" s="1"/>
      <c r="K496" s="1">
        <v>-52.945999999999998</v>
      </c>
      <c r="L496" s="1">
        <v>-50.774000000000001</v>
      </c>
      <c r="M496" s="1"/>
      <c r="N496" s="1"/>
      <c r="O496" s="1">
        <v>-482.09</v>
      </c>
      <c r="P496" s="1"/>
      <c r="Q496" s="1">
        <v>2621.0740000000001</v>
      </c>
      <c r="R496" s="1"/>
      <c r="S496" s="1">
        <v>-6.6550000000000002</v>
      </c>
      <c r="T496" s="1">
        <v>-26.204000000000001</v>
      </c>
      <c r="U496" s="1">
        <v>-13.177</v>
      </c>
      <c r="V496" s="1">
        <v>0.20100000000000001</v>
      </c>
      <c r="W496" s="1">
        <v>2.976</v>
      </c>
      <c r="X496" s="1">
        <v>3.4529999999999998</v>
      </c>
      <c r="Y496" s="1">
        <v>9.9280000000000008</v>
      </c>
      <c r="Z496" s="1">
        <v>-3.6999999999999998E-2</v>
      </c>
      <c r="AA496" s="30">
        <v>505.12799999999999</v>
      </c>
      <c r="AB496" s="1">
        <v>-29.911000000000001</v>
      </c>
      <c r="AC496" s="1">
        <v>828.34799999999996</v>
      </c>
      <c r="AD496" s="1">
        <v>251.19</v>
      </c>
      <c r="AH496">
        <f t="shared" si="236"/>
        <v>6.6550000000000002</v>
      </c>
      <c r="AI496" s="1">
        <f t="shared" si="237"/>
        <v>26.204000000000001</v>
      </c>
      <c r="AJ496">
        <f t="shared" si="238"/>
        <v>13.177</v>
      </c>
      <c r="AK496">
        <f t="shared" si="239"/>
        <v>-0.20100000000000001</v>
      </c>
      <c r="AL496">
        <f t="shared" si="240"/>
        <v>-2.976</v>
      </c>
      <c r="AM496">
        <f t="shared" si="241"/>
        <v>-3.4529999999999998</v>
      </c>
      <c r="AN496" s="1">
        <v>505.12799999999999</v>
      </c>
      <c r="AO496" s="1">
        <f t="shared" si="242"/>
        <v>5.0512800000000002</v>
      </c>
      <c r="AP496" s="1">
        <v>-29.911000000000001</v>
      </c>
      <c r="AQ496" s="1">
        <v>828.34799999999996</v>
      </c>
      <c r="AR496" s="1">
        <v>251.19</v>
      </c>
      <c r="AS496" s="4">
        <f t="shared" si="243"/>
        <v>-42.118999999999915</v>
      </c>
      <c r="AU496" s="17">
        <f t="shared" si="244"/>
        <v>-0.28415449999999998</v>
      </c>
      <c r="AV496" s="17">
        <f t="shared" si="245"/>
        <v>5.6345445000000005</v>
      </c>
      <c r="AW496" s="17">
        <f t="shared" si="246"/>
        <v>-5.6345445000000005</v>
      </c>
      <c r="AY496" s="4">
        <f t="shared" si="234"/>
        <v>5.756979069767442E-5</v>
      </c>
      <c r="AZ496" s="4">
        <f t="shared" si="235"/>
        <v>1.0569079069767442E-4</v>
      </c>
      <c r="BA496" s="38">
        <f t="shared" si="247"/>
        <v>5.7569790697674421E-2</v>
      </c>
      <c r="BB496" s="39">
        <f t="shared" si="248"/>
        <v>0.10569079069767442</v>
      </c>
      <c r="BC496" s="1">
        <f t="shared" si="233"/>
        <v>-2.8126979696235406E-2</v>
      </c>
      <c r="BD496" s="1">
        <f t="shared" si="249"/>
        <v>-0.55773432674490431</v>
      </c>
      <c r="BF496" s="18">
        <f t="shared" si="250"/>
        <v>2.05081968</v>
      </c>
      <c r="BG496" s="18">
        <f t="shared" si="251"/>
        <v>0.94964063999999992</v>
      </c>
      <c r="BI496" s="21">
        <f t="shared" si="252"/>
        <v>113.85565502277606</v>
      </c>
      <c r="BJ496" s="21">
        <f t="shared" si="253"/>
        <v>693.33439015415354</v>
      </c>
      <c r="CB496" s="33">
        <v>2.9460000000000001E-4</v>
      </c>
      <c r="CC496" s="40">
        <f t="shared" si="262"/>
        <v>0.29460000000000003</v>
      </c>
      <c r="CJ496" s="1">
        <v>2621.0740000000001</v>
      </c>
      <c r="CK496">
        <f t="shared" si="263"/>
        <v>17696.725999999999</v>
      </c>
      <c r="CM496" s="1">
        <v>1429.2809999999999</v>
      </c>
      <c r="CN496">
        <f t="shared" si="264"/>
        <v>9130.1790000000001</v>
      </c>
      <c r="CT496">
        <v>2.9460000000000001E-4</v>
      </c>
      <c r="CU496">
        <v>12020040.787210099</v>
      </c>
      <c r="CV496" s="33">
        <f t="shared" si="254"/>
        <v>12.0200407872101</v>
      </c>
      <c r="CY496" s="41">
        <f t="shared" si="255"/>
        <v>0.29460000000000003</v>
      </c>
      <c r="CZ496">
        <v>13269865.634777401</v>
      </c>
      <c r="DA496" s="33">
        <f t="shared" si="256"/>
        <v>13.2698656347774</v>
      </c>
      <c r="DC496">
        <v>2.9460000000000001E-4</v>
      </c>
      <c r="DD496">
        <v>13256170.2064455</v>
      </c>
      <c r="DE496">
        <f t="shared" si="257"/>
        <v>13.2561702064455</v>
      </c>
      <c r="DG496" s="43">
        <f t="shared" si="258"/>
        <v>0.29460000000000003</v>
      </c>
      <c r="DH496" s="44">
        <v>13049939.7379365</v>
      </c>
      <c r="DI496" s="38">
        <f t="shared" si="259"/>
        <v>13.0499397379365</v>
      </c>
      <c r="DO496" s="38">
        <f t="shared" si="260"/>
        <v>0.29460000000000003</v>
      </c>
      <c r="DQ496" s="39">
        <f t="shared" si="261"/>
        <v>0</v>
      </c>
    </row>
    <row r="497" spans="1:121" x14ac:dyDescent="0.25">
      <c r="A497" s="1">
        <v>437.67500000000001</v>
      </c>
      <c r="E497" s="1">
        <v>4695</v>
      </c>
      <c r="F497" s="1">
        <v>4695</v>
      </c>
      <c r="G497" s="1"/>
      <c r="H497" s="1">
        <v>1435.0450000000001</v>
      </c>
      <c r="I497" s="1">
        <v>769.91300000000001</v>
      </c>
      <c r="J497" s="1"/>
      <c r="K497" s="1">
        <v>-46.268000000000001</v>
      </c>
      <c r="L497" s="1">
        <v>-44.604999999999997</v>
      </c>
      <c r="M497" s="1"/>
      <c r="N497" s="1"/>
      <c r="O497" s="1">
        <v>-447.84</v>
      </c>
      <c r="P497" s="1"/>
      <c r="Q497" s="1">
        <v>2655.1480000000001</v>
      </c>
      <c r="R497" s="1"/>
      <c r="S497" s="1">
        <v>-5.87</v>
      </c>
      <c r="T497" s="1">
        <v>-25.664000000000001</v>
      </c>
      <c r="U497" s="1">
        <v>-12.944000000000001</v>
      </c>
      <c r="V497" s="1">
        <v>0.20499999999999999</v>
      </c>
      <c r="W497" s="1">
        <v>2.8940000000000001</v>
      </c>
      <c r="X497" s="1">
        <v>3.3010000000000002</v>
      </c>
      <c r="Y497" s="1">
        <v>9.9039999999999999</v>
      </c>
      <c r="Z497" s="1">
        <v>-8.4000000000000005E-2</v>
      </c>
      <c r="AA497" s="30">
        <v>437.67500000000001</v>
      </c>
      <c r="AB497" s="1">
        <v>-29.3</v>
      </c>
      <c r="AC497" s="1">
        <v>722.43899999999996</v>
      </c>
      <c r="AD497" s="1">
        <v>217.61699999999999</v>
      </c>
      <c r="AH497">
        <f t="shared" si="236"/>
        <v>5.87</v>
      </c>
      <c r="AI497" s="1">
        <f t="shared" si="237"/>
        <v>25.664000000000001</v>
      </c>
      <c r="AJ497">
        <f t="shared" si="238"/>
        <v>12.944000000000001</v>
      </c>
      <c r="AK497">
        <f t="shared" si="239"/>
        <v>-0.20499999999999999</v>
      </c>
      <c r="AL497">
        <f t="shared" si="240"/>
        <v>-2.8940000000000001</v>
      </c>
      <c r="AM497">
        <f t="shared" si="241"/>
        <v>-3.3010000000000002</v>
      </c>
      <c r="AN497" s="1">
        <v>437.67500000000001</v>
      </c>
      <c r="AO497" s="1">
        <f t="shared" si="242"/>
        <v>4.3767500000000004</v>
      </c>
      <c r="AP497" s="1">
        <v>-29.3</v>
      </c>
      <c r="AQ497" s="1">
        <v>722.43899999999996</v>
      </c>
      <c r="AR497" s="1">
        <v>217.61699999999999</v>
      </c>
      <c r="AS497" s="4">
        <f t="shared" si="243"/>
        <v>-37.84699999999998</v>
      </c>
      <c r="AU497" s="17">
        <f t="shared" si="244"/>
        <v>-0.27834999999999999</v>
      </c>
      <c r="AV497" s="17">
        <f t="shared" si="245"/>
        <v>4.9481000000000002</v>
      </c>
      <c r="AW497" s="17">
        <f t="shared" si="246"/>
        <v>-4.9481000000000002</v>
      </c>
      <c r="AY497" s="4">
        <f t="shared" si="234"/>
        <v>5.7525162790697672E-5</v>
      </c>
      <c r="AZ497" s="4">
        <f t="shared" si="235"/>
        <v>1.0529355813953487E-4</v>
      </c>
      <c r="BA497" s="38">
        <f t="shared" si="247"/>
        <v>5.7525162790697672E-2</v>
      </c>
      <c r="BB497" s="39">
        <f t="shared" si="248"/>
        <v>0.10529355813953487</v>
      </c>
      <c r="BC497" s="1">
        <f t="shared" si="233"/>
        <v>-3.1798709087793448E-2</v>
      </c>
      <c r="BD497" s="1">
        <f t="shared" si="249"/>
        <v>-0.56527103444336546</v>
      </c>
      <c r="BF497" s="18">
        <f t="shared" si="250"/>
        <v>1.7769605000000002</v>
      </c>
      <c r="BG497" s="18">
        <f t="shared" si="251"/>
        <v>0.82282900000000003</v>
      </c>
      <c r="BI497" s="21">
        <f t="shared" si="252"/>
        <v>115.66438871319875</v>
      </c>
      <c r="BJ497" s="21">
        <f t="shared" si="253"/>
        <v>701.35216430145272</v>
      </c>
      <c r="CB497" s="33">
        <v>2.9520000000000002E-4</v>
      </c>
      <c r="CC497" s="40">
        <f t="shared" si="262"/>
        <v>0.29520000000000002</v>
      </c>
      <c r="CJ497" s="1">
        <v>2655.1480000000001</v>
      </c>
      <c r="CK497">
        <f t="shared" si="263"/>
        <v>17662.651999999998</v>
      </c>
      <c r="CM497" s="1">
        <v>1435.0450000000001</v>
      </c>
      <c r="CN497">
        <f t="shared" si="264"/>
        <v>9124.4149999999991</v>
      </c>
      <c r="CT497">
        <v>2.9520000000000002E-4</v>
      </c>
      <c r="CU497">
        <v>12023164.710074799</v>
      </c>
      <c r="CV497" s="33">
        <f t="shared" si="254"/>
        <v>12.023164710074798</v>
      </c>
      <c r="CY497" s="41">
        <f t="shared" si="255"/>
        <v>0.29520000000000002</v>
      </c>
      <c r="CZ497">
        <v>13273419.714847</v>
      </c>
      <c r="DA497" s="33">
        <f t="shared" si="256"/>
        <v>13.273419714847</v>
      </c>
      <c r="DC497">
        <v>2.9520000000000002E-4</v>
      </c>
      <c r="DD497">
        <v>13259738.0407029</v>
      </c>
      <c r="DE497">
        <f t="shared" si="257"/>
        <v>13.259738040702899</v>
      </c>
      <c r="DG497" s="43">
        <f t="shared" si="258"/>
        <v>0.29520000000000002</v>
      </c>
      <c r="DH497" s="44">
        <v>13053432.747174799</v>
      </c>
      <c r="DI497" s="38">
        <f t="shared" si="259"/>
        <v>13.053432747174799</v>
      </c>
      <c r="DO497" s="38">
        <f t="shared" si="260"/>
        <v>0.29520000000000002</v>
      </c>
      <c r="DQ497" s="39">
        <f t="shared" si="261"/>
        <v>0</v>
      </c>
    </row>
    <row r="498" spans="1:121" x14ac:dyDescent="0.25">
      <c r="A498" s="1">
        <v>382.43200000000002</v>
      </c>
      <c r="E498" s="1">
        <v>4696</v>
      </c>
      <c r="F498" s="1">
        <v>4696</v>
      </c>
      <c r="G498" s="1"/>
      <c r="H498" s="1">
        <v>1440.329</v>
      </c>
      <c r="I498" s="1">
        <v>768.47900000000004</v>
      </c>
      <c r="J498" s="1"/>
      <c r="K498" s="1">
        <v>-41.497999999999998</v>
      </c>
      <c r="L498" s="1">
        <v>-37.488</v>
      </c>
      <c r="M498" s="1"/>
      <c r="N498" s="1"/>
      <c r="O498" s="1">
        <v>-417.39400000000001</v>
      </c>
      <c r="P498" s="1"/>
      <c r="Q498" s="1">
        <v>2684.9050000000002</v>
      </c>
      <c r="R498" s="1"/>
      <c r="S498" s="1">
        <v>-5.26</v>
      </c>
      <c r="T498" s="1">
        <v>-25.218</v>
      </c>
      <c r="U498" s="1">
        <v>-12.74</v>
      </c>
      <c r="V498" s="1">
        <v>0.20100000000000001</v>
      </c>
      <c r="W498" s="1">
        <v>2.8010000000000002</v>
      </c>
      <c r="X498" s="1">
        <v>3.1869999999999998</v>
      </c>
      <c r="Y498" s="1">
        <v>9.8719999999999999</v>
      </c>
      <c r="Z498" s="1">
        <v>-0.128</v>
      </c>
      <c r="AA498" s="30">
        <v>382.43200000000002</v>
      </c>
      <c r="AB498" s="1">
        <v>-30.216000000000001</v>
      </c>
      <c r="AC498" s="1">
        <v>639.72699999999998</v>
      </c>
      <c r="AD498" s="1">
        <v>190.148</v>
      </c>
      <c r="AH498">
        <f t="shared" si="236"/>
        <v>5.26</v>
      </c>
      <c r="AI498" s="1">
        <f t="shared" si="237"/>
        <v>25.218</v>
      </c>
      <c r="AJ498">
        <f t="shared" si="238"/>
        <v>12.74</v>
      </c>
      <c r="AK498">
        <f t="shared" si="239"/>
        <v>-0.20100000000000001</v>
      </c>
      <c r="AL498">
        <f t="shared" si="240"/>
        <v>-2.8010000000000002</v>
      </c>
      <c r="AM498">
        <f t="shared" si="241"/>
        <v>-3.1869999999999998</v>
      </c>
      <c r="AN498" s="1">
        <v>382.43200000000002</v>
      </c>
      <c r="AO498" s="1">
        <f t="shared" si="242"/>
        <v>3.8243200000000002</v>
      </c>
      <c r="AP498" s="1">
        <v>-30.216000000000001</v>
      </c>
      <c r="AQ498" s="1">
        <v>639.72699999999998</v>
      </c>
      <c r="AR498" s="1">
        <v>190.148</v>
      </c>
      <c r="AS498" s="4">
        <f t="shared" si="243"/>
        <v>-36.930999999999926</v>
      </c>
      <c r="AU498" s="17">
        <f t="shared" si="244"/>
        <v>-0.28705200000000003</v>
      </c>
      <c r="AV498" s="17">
        <f t="shared" si="245"/>
        <v>4.413532</v>
      </c>
      <c r="AW498" s="17">
        <f t="shared" si="246"/>
        <v>-4.413532</v>
      </c>
      <c r="AY498" s="4">
        <f t="shared" si="234"/>
        <v>5.7486104651162781E-5</v>
      </c>
      <c r="AZ498" s="4">
        <f t="shared" si="235"/>
        <v>1.0494354069767442E-4</v>
      </c>
      <c r="BA498" s="38">
        <f t="shared" si="247"/>
        <v>5.748610465116278E-2</v>
      </c>
      <c r="BB498" s="39">
        <f t="shared" si="248"/>
        <v>0.10494354069767442</v>
      </c>
      <c r="BC498" s="1">
        <f t="shared" si="233"/>
        <v>-3.7529809220985692E-2</v>
      </c>
      <c r="BD498" s="1">
        <f t="shared" si="249"/>
        <v>-0.57703487155886535</v>
      </c>
      <c r="BF498" s="18">
        <f t="shared" si="250"/>
        <v>1.5526739200000004</v>
      </c>
      <c r="BG498" s="18">
        <f t="shared" si="251"/>
        <v>0.71897215999999997</v>
      </c>
      <c r="BI498" s="21">
        <f t="shared" si="252"/>
        <v>118.48759074925404</v>
      </c>
      <c r="BJ498" s="21">
        <f t="shared" si="253"/>
        <v>713.86688463709083</v>
      </c>
      <c r="CB498" s="33">
        <v>2.9579999999999998E-4</v>
      </c>
      <c r="CC498" s="40">
        <f t="shared" si="262"/>
        <v>0.29580000000000001</v>
      </c>
      <c r="CJ498" s="1">
        <v>2684.9050000000002</v>
      </c>
      <c r="CK498">
        <f t="shared" si="263"/>
        <v>17632.895</v>
      </c>
      <c r="CM498" s="1">
        <v>1440.329</v>
      </c>
      <c r="CN498">
        <f t="shared" si="264"/>
        <v>9119.1309999999994</v>
      </c>
      <c r="CT498">
        <v>2.9579999999999998E-4</v>
      </c>
      <c r="CU498">
        <v>12026283.778957499</v>
      </c>
      <c r="CV498" s="33">
        <f t="shared" si="254"/>
        <v>12.026283778957499</v>
      </c>
      <c r="CY498" s="41">
        <f t="shared" si="255"/>
        <v>0.29580000000000001</v>
      </c>
      <c r="CZ498">
        <v>13276968.6348648</v>
      </c>
      <c r="DA498" s="33">
        <f t="shared" si="256"/>
        <v>13.276968634864799</v>
      </c>
      <c r="DC498">
        <v>2.9579999999999998E-4</v>
      </c>
      <c r="DD498">
        <v>13263301.0209783</v>
      </c>
      <c r="DE498">
        <f t="shared" si="257"/>
        <v>13.2633010209783</v>
      </c>
      <c r="DG498" s="43">
        <f t="shared" si="258"/>
        <v>0.29580000000000001</v>
      </c>
      <c r="DH498" s="44">
        <v>13056920.902431101</v>
      </c>
      <c r="DI498" s="38">
        <f t="shared" si="259"/>
        <v>13.0569209024311</v>
      </c>
      <c r="DO498" s="38">
        <f t="shared" si="260"/>
        <v>0.29580000000000001</v>
      </c>
      <c r="DQ498" s="39">
        <f t="shared" si="261"/>
        <v>0</v>
      </c>
    </row>
    <row r="499" spans="1:121" x14ac:dyDescent="0.25">
      <c r="A499" s="1">
        <v>336.34500000000003</v>
      </c>
      <c r="E499" s="1">
        <v>4697</v>
      </c>
      <c r="F499" s="1">
        <v>4697</v>
      </c>
      <c r="G499" s="1"/>
      <c r="H499" s="1">
        <v>1444.171</v>
      </c>
      <c r="I499" s="1">
        <v>766.56700000000001</v>
      </c>
      <c r="J499" s="1"/>
      <c r="K499" s="1">
        <v>-36.728999999999999</v>
      </c>
      <c r="L499" s="1">
        <v>-32.268000000000001</v>
      </c>
      <c r="M499" s="1"/>
      <c r="N499" s="1"/>
      <c r="O499" s="1">
        <v>-390.75200000000001</v>
      </c>
      <c r="P499" s="1">
        <v>14250.317999999999</v>
      </c>
      <c r="Q499" s="1">
        <v>2716.5839999999998</v>
      </c>
      <c r="R499" s="1"/>
      <c r="S499" s="1">
        <v>-4.4800000000000004</v>
      </c>
      <c r="T499" s="1">
        <v>-24.771999999999998</v>
      </c>
      <c r="U499" s="1">
        <v>-12.502000000000001</v>
      </c>
      <c r="V499" s="1">
        <v>0.20499999999999999</v>
      </c>
      <c r="W499" s="1">
        <v>2.7240000000000002</v>
      </c>
      <c r="X499" s="1">
        <v>3.056</v>
      </c>
      <c r="Y499" s="1">
        <v>9.8450000000000006</v>
      </c>
      <c r="Z499" s="1">
        <v>-0.16800000000000001</v>
      </c>
      <c r="AA499" s="30">
        <v>336.34500000000003</v>
      </c>
      <c r="AB499" s="1">
        <v>-29.911000000000001</v>
      </c>
      <c r="AC499" s="1">
        <v>570.13800000000003</v>
      </c>
      <c r="AD499" s="1">
        <v>163.899</v>
      </c>
      <c r="AH499">
        <f t="shared" si="236"/>
        <v>4.4800000000000004</v>
      </c>
      <c r="AI499" s="1">
        <f t="shared" si="237"/>
        <v>24.771999999999998</v>
      </c>
      <c r="AJ499">
        <f t="shared" si="238"/>
        <v>12.502000000000001</v>
      </c>
      <c r="AK499">
        <f t="shared" si="239"/>
        <v>-0.20499999999999999</v>
      </c>
      <c r="AL499">
        <f t="shared" si="240"/>
        <v>-2.7240000000000002</v>
      </c>
      <c r="AM499">
        <f t="shared" si="241"/>
        <v>-3.056</v>
      </c>
      <c r="AN499" s="1">
        <v>336.34500000000003</v>
      </c>
      <c r="AO499" s="1">
        <f t="shared" si="242"/>
        <v>3.3634500000000003</v>
      </c>
      <c r="AP499" s="1">
        <v>-29.911000000000001</v>
      </c>
      <c r="AQ499" s="1">
        <v>570.13800000000003</v>
      </c>
      <c r="AR499" s="1">
        <v>163.899</v>
      </c>
      <c r="AS499" s="4">
        <f t="shared" si="243"/>
        <v>-39.983000000000061</v>
      </c>
      <c r="AU499" s="17">
        <f t="shared" si="244"/>
        <v>-0.28415449999999998</v>
      </c>
      <c r="AV499" s="17">
        <f t="shared" si="245"/>
        <v>3.9467145000000001</v>
      </c>
      <c r="AW499" s="17">
        <f t="shared" si="246"/>
        <v>-3.9467145000000001</v>
      </c>
      <c r="AY499" s="4">
        <f t="shared" si="234"/>
        <v>5.7452651162790699E-5</v>
      </c>
      <c r="AZ499" s="4">
        <f t="shared" si="235"/>
        <v>1.0460446511627907E-4</v>
      </c>
      <c r="BA499" s="38">
        <f t="shared" si="247"/>
        <v>5.7452651162790698E-2</v>
      </c>
      <c r="BB499" s="39">
        <f t="shared" si="248"/>
        <v>0.10460446511627908</v>
      </c>
      <c r="BC499" s="1">
        <f t="shared" si="233"/>
        <v>-4.2241522841130377E-2</v>
      </c>
      <c r="BD499" s="1">
        <f t="shared" si="249"/>
        <v>-0.58670628372653078</v>
      </c>
      <c r="BF499" s="18">
        <f t="shared" si="250"/>
        <v>1.3655607000000003</v>
      </c>
      <c r="BG499" s="18">
        <f t="shared" si="251"/>
        <v>0.63232860000000002</v>
      </c>
      <c r="BI499" s="21">
        <f t="shared" si="252"/>
        <v>120.80863194144354</v>
      </c>
      <c r="BJ499" s="21">
        <f t="shared" si="253"/>
        <v>724.15562098567102</v>
      </c>
      <c r="CB499" s="33">
        <v>2.9639999999999999E-4</v>
      </c>
      <c r="CC499" s="40">
        <f t="shared" si="262"/>
        <v>0.2964</v>
      </c>
      <c r="CJ499" s="1">
        <v>2716.5839999999998</v>
      </c>
      <c r="CK499">
        <f t="shared" si="263"/>
        <v>17601.216</v>
      </c>
      <c r="CM499" s="1">
        <v>1444.171</v>
      </c>
      <c r="CN499">
        <f t="shared" si="264"/>
        <v>9115.2889999999989</v>
      </c>
      <c r="CT499">
        <v>2.9639999999999999E-4</v>
      </c>
      <c r="CU499">
        <v>12029397.998105999</v>
      </c>
      <c r="CV499" s="33">
        <f t="shared" si="254"/>
        <v>12.029397998105999</v>
      </c>
      <c r="CY499" s="41">
        <f t="shared" si="255"/>
        <v>0.2964</v>
      </c>
      <c r="CZ499">
        <v>13280512.398490001</v>
      </c>
      <c r="DA499" s="33">
        <f t="shared" si="256"/>
        <v>13.28051239849</v>
      </c>
      <c r="DC499">
        <v>2.9639999999999999E-4</v>
      </c>
      <c r="DD499">
        <v>13266859.1515195</v>
      </c>
      <c r="DE499">
        <f t="shared" si="257"/>
        <v>13.266859151519499</v>
      </c>
      <c r="DG499" s="43">
        <f t="shared" si="258"/>
        <v>0.2964</v>
      </c>
      <c r="DH499" s="44">
        <v>13060404.2079532</v>
      </c>
      <c r="DI499" s="38">
        <f t="shared" si="259"/>
        <v>13.0604042079532</v>
      </c>
      <c r="DO499" s="38">
        <f t="shared" si="260"/>
        <v>0.2964</v>
      </c>
      <c r="DQ499" s="39">
        <f t="shared" si="261"/>
        <v>0</v>
      </c>
    </row>
    <row r="500" spans="1:121" x14ac:dyDescent="0.25">
      <c r="A500" s="1">
        <v>285.98500000000001</v>
      </c>
      <c r="E500" s="1">
        <v>4698</v>
      </c>
      <c r="F500" s="1">
        <v>4698</v>
      </c>
      <c r="G500" s="1"/>
      <c r="H500" s="1">
        <v>1448.0139999999999</v>
      </c>
      <c r="I500" s="1">
        <v>766.08900000000006</v>
      </c>
      <c r="J500" s="1"/>
      <c r="K500" s="1">
        <v>-29.097000000000001</v>
      </c>
      <c r="L500" s="1">
        <v>-26.099</v>
      </c>
      <c r="M500" s="1"/>
      <c r="N500" s="1"/>
      <c r="O500" s="1">
        <v>-351.262</v>
      </c>
      <c r="P500" s="1">
        <v>7095.6469999999999</v>
      </c>
      <c r="Q500" s="1">
        <v>2764.585</v>
      </c>
      <c r="R500" s="1"/>
      <c r="S500" s="1">
        <v>-3.5830000000000002</v>
      </c>
      <c r="T500" s="1">
        <v>-24.193999999999999</v>
      </c>
      <c r="U500" s="1">
        <v>-12.231999999999999</v>
      </c>
      <c r="V500" s="1">
        <v>0.20499999999999999</v>
      </c>
      <c r="W500" s="1">
        <v>2.6030000000000002</v>
      </c>
      <c r="X500" s="1">
        <v>2.899</v>
      </c>
      <c r="Y500" s="1">
        <v>9.5730000000000004</v>
      </c>
      <c r="Z500" s="1">
        <v>-0.22700000000000001</v>
      </c>
      <c r="AA500" s="30">
        <v>285.98500000000001</v>
      </c>
      <c r="AB500" s="1">
        <v>-29.3</v>
      </c>
      <c r="AC500" s="1">
        <v>494.44499999999999</v>
      </c>
      <c r="AD500" s="1">
        <v>135.82</v>
      </c>
      <c r="AH500">
        <f t="shared" si="236"/>
        <v>3.5830000000000002</v>
      </c>
      <c r="AI500" s="1">
        <f t="shared" si="237"/>
        <v>24.193999999999999</v>
      </c>
      <c r="AJ500">
        <f t="shared" si="238"/>
        <v>12.231999999999999</v>
      </c>
      <c r="AK500">
        <f t="shared" si="239"/>
        <v>-0.20499999999999999</v>
      </c>
      <c r="AL500">
        <f t="shared" si="240"/>
        <v>-2.6030000000000002</v>
      </c>
      <c r="AM500">
        <f t="shared" si="241"/>
        <v>-2.899</v>
      </c>
      <c r="AN500" s="1">
        <v>285.98500000000001</v>
      </c>
      <c r="AO500" s="1">
        <f t="shared" si="242"/>
        <v>2.8598500000000002</v>
      </c>
      <c r="AP500" s="1">
        <v>-29.3</v>
      </c>
      <c r="AQ500" s="1">
        <v>494.44499999999999</v>
      </c>
      <c r="AR500" s="1">
        <v>135.82</v>
      </c>
      <c r="AS500" s="4">
        <f t="shared" si="243"/>
        <v>-43.339999999999975</v>
      </c>
      <c r="AU500" s="17">
        <f t="shared" si="244"/>
        <v>-0.27834999999999999</v>
      </c>
      <c r="AV500" s="17">
        <f t="shared" si="245"/>
        <v>3.4312000000000005</v>
      </c>
      <c r="AW500" s="17">
        <f t="shared" si="246"/>
        <v>-3.4312000000000005</v>
      </c>
      <c r="AY500" s="4">
        <f t="shared" si="234"/>
        <v>5.7427529069767439E-5</v>
      </c>
      <c r="AZ500" s="4">
        <f t="shared" si="235"/>
        <v>1.0409579651162789E-4</v>
      </c>
      <c r="BA500" s="38">
        <f t="shared" si="247"/>
        <v>5.742752906976744E-2</v>
      </c>
      <c r="BB500" s="39">
        <f t="shared" si="248"/>
        <v>0.1040957965116279</v>
      </c>
      <c r="BC500" s="1">
        <f t="shared" ref="BC500:BC502" si="265">AU500*100/AN500/2</f>
        <v>-4.8665139780058389E-2</v>
      </c>
      <c r="BD500" s="1">
        <f t="shared" si="249"/>
        <v>-0.59989160270643571</v>
      </c>
      <c r="BF500" s="18">
        <f t="shared" si="250"/>
        <v>1.1610991000000002</v>
      </c>
      <c r="BG500" s="18">
        <f t="shared" si="251"/>
        <v>0.53765180000000001</v>
      </c>
      <c r="BI500" s="21">
        <f t="shared" si="252"/>
        <v>123.97297526111251</v>
      </c>
      <c r="BJ500" s="21">
        <f t="shared" si="253"/>
        <v>738.18255607067624</v>
      </c>
      <c r="CB500" s="33">
        <v>2.9700000000000001E-4</v>
      </c>
      <c r="CC500" s="40">
        <f t="shared" si="262"/>
        <v>0.29699999999999999</v>
      </c>
      <c r="CJ500" s="1">
        <v>2764.585</v>
      </c>
      <c r="CK500">
        <f t="shared" si="263"/>
        <v>17553.215</v>
      </c>
      <c r="CM500" s="1">
        <v>1448.0139999999999</v>
      </c>
      <c r="CN500">
        <f t="shared" si="264"/>
        <v>9111.4459999999999</v>
      </c>
      <c r="CT500">
        <v>2.9700000000000001E-4</v>
      </c>
      <c r="CU500">
        <v>12032507.371763101</v>
      </c>
      <c r="CV500" s="33">
        <f t="shared" si="254"/>
        <v>12.032507371763101</v>
      </c>
      <c r="CY500" s="41">
        <f t="shared" si="255"/>
        <v>0.29699999999999999</v>
      </c>
      <c r="CZ500">
        <v>13284051.0093784</v>
      </c>
      <c r="DA500" s="33">
        <f t="shared" si="256"/>
        <v>13.2840510093784</v>
      </c>
      <c r="DC500">
        <v>2.9700000000000001E-4</v>
      </c>
      <c r="DD500">
        <v>13270412.4365693</v>
      </c>
      <c r="DE500">
        <f t="shared" si="257"/>
        <v>13.2704124365693</v>
      </c>
      <c r="DG500" s="43">
        <f t="shared" si="258"/>
        <v>0.29699999999999999</v>
      </c>
      <c r="DH500" s="44">
        <v>13063882.667983901</v>
      </c>
      <c r="DI500" s="38">
        <f t="shared" si="259"/>
        <v>13.063882667983901</v>
      </c>
      <c r="DO500" s="38">
        <f t="shared" si="260"/>
        <v>0.29699999999999999</v>
      </c>
      <c r="DQ500" s="39">
        <f t="shared" si="261"/>
        <v>0</v>
      </c>
    </row>
    <row r="501" spans="1:121" x14ac:dyDescent="0.25">
      <c r="A501" s="1">
        <v>195.33600000000001</v>
      </c>
      <c r="E501" s="1">
        <v>4699</v>
      </c>
      <c r="F501" s="1">
        <v>4699</v>
      </c>
      <c r="G501" s="1"/>
      <c r="H501" s="1">
        <v>1457.14</v>
      </c>
      <c r="I501" s="1">
        <v>759.875</v>
      </c>
      <c r="J501" s="1"/>
      <c r="K501" s="1">
        <v>-4.7699999999999996</v>
      </c>
      <c r="L501" s="1">
        <v>-5.22</v>
      </c>
      <c r="M501" s="1"/>
      <c r="N501" s="1"/>
      <c r="O501" s="1">
        <v>-197.55600000000001</v>
      </c>
      <c r="P501" s="1">
        <v>1560.1079999999999</v>
      </c>
      <c r="Q501" s="1">
        <v>2983.05</v>
      </c>
      <c r="R501" s="1"/>
      <c r="S501" s="1">
        <v>-0.45800000000000002</v>
      </c>
      <c r="T501" s="1">
        <v>-22.241</v>
      </c>
      <c r="U501" s="1">
        <v>-11.257</v>
      </c>
      <c r="V501" s="1">
        <v>0.25900000000000001</v>
      </c>
      <c r="W501" s="1">
        <v>2.2200000000000002</v>
      </c>
      <c r="X501" s="1">
        <v>2.42</v>
      </c>
      <c r="Y501" s="1">
        <v>-23.382999999999999</v>
      </c>
      <c r="Z501" s="1">
        <v>-0.40600000000000003</v>
      </c>
      <c r="AA501" s="30">
        <v>195.33600000000001</v>
      </c>
      <c r="AB501" s="1">
        <v>-29.606000000000002</v>
      </c>
      <c r="AC501" s="1">
        <v>369.00299999999999</v>
      </c>
      <c r="AD501" s="1">
        <v>92.784999999999997</v>
      </c>
      <c r="AH501">
        <f t="shared" si="236"/>
        <v>0.45800000000000002</v>
      </c>
      <c r="AI501" s="1">
        <f t="shared" si="237"/>
        <v>22.241</v>
      </c>
      <c r="AJ501">
        <f t="shared" si="238"/>
        <v>11.257</v>
      </c>
      <c r="AK501">
        <f t="shared" si="239"/>
        <v>-0.25900000000000001</v>
      </c>
      <c r="AL501">
        <f t="shared" si="240"/>
        <v>-2.2200000000000002</v>
      </c>
      <c r="AM501">
        <f t="shared" si="241"/>
        <v>-2.42</v>
      </c>
      <c r="AN501" s="1">
        <v>195.33600000000001</v>
      </c>
      <c r="AO501" s="1">
        <f t="shared" si="242"/>
        <v>1.9533600000000002</v>
      </c>
      <c r="AP501" s="1">
        <v>-29.606000000000002</v>
      </c>
      <c r="AQ501" s="1">
        <v>369.00299999999999</v>
      </c>
      <c r="AR501" s="1">
        <v>92.784999999999997</v>
      </c>
      <c r="AS501" s="4">
        <f t="shared" si="243"/>
        <v>-51.27600000000001</v>
      </c>
      <c r="AU501" s="17">
        <f t="shared" si="244"/>
        <v>-0.28125700000000003</v>
      </c>
      <c r="AV501" s="17">
        <f t="shared" si="245"/>
        <v>2.5306770000000003</v>
      </c>
      <c r="AW501" s="17">
        <f t="shared" si="246"/>
        <v>-2.5306770000000003</v>
      </c>
      <c r="AY501" s="4">
        <f t="shared" si="234"/>
        <v>5.7338343023255808E-5</v>
      </c>
      <c r="AZ501" s="4">
        <f t="shared" si="235"/>
        <v>1.0193201162790698E-4</v>
      </c>
      <c r="BA501" s="38">
        <f t="shared" si="247"/>
        <v>5.7338343023255807E-2</v>
      </c>
      <c r="BB501" s="39">
        <f t="shared" si="248"/>
        <v>0.10193201162790698</v>
      </c>
      <c r="BC501" s="1">
        <f t="shared" si="265"/>
        <v>-7.1993129786624074E-2</v>
      </c>
      <c r="BD501" s="1">
        <f t="shared" si="249"/>
        <v>-0.64777537166728105</v>
      </c>
      <c r="BF501" s="18">
        <f t="shared" si="250"/>
        <v>0.79306416000000013</v>
      </c>
      <c r="BG501" s="18">
        <f t="shared" si="251"/>
        <v>0.36723168</v>
      </c>
      <c r="BI501" s="21">
        <f t="shared" si="252"/>
        <v>135.46459595400199</v>
      </c>
      <c r="BJ501" s="21">
        <f t="shared" si="253"/>
        <v>789.12273581625641</v>
      </c>
      <c r="CB501" s="33">
        <v>2.9760000000000002E-4</v>
      </c>
      <c r="CC501" s="40">
        <f t="shared" si="262"/>
        <v>0.29760000000000003</v>
      </c>
      <c r="CJ501" s="1">
        <v>2983.05</v>
      </c>
      <c r="CK501">
        <f t="shared" si="263"/>
        <v>17334.75</v>
      </c>
      <c r="CM501" s="1">
        <v>1457.14</v>
      </c>
      <c r="CN501">
        <f t="shared" si="264"/>
        <v>9102.32</v>
      </c>
      <c r="CT501">
        <v>2.9760000000000002E-4</v>
      </c>
      <c r="CU501">
        <v>12035611.904166499</v>
      </c>
      <c r="CV501" s="33">
        <f t="shared" si="254"/>
        <v>12.035611904166499</v>
      </c>
      <c r="CY501" s="41">
        <f t="shared" si="255"/>
        <v>0.29760000000000003</v>
      </c>
      <c r="CZ501">
        <v>13287584.471182199</v>
      </c>
      <c r="DA501" s="33">
        <f t="shared" si="256"/>
        <v>13.2875844711822</v>
      </c>
      <c r="DC501">
        <v>2.9760000000000002E-4</v>
      </c>
      <c r="DD501">
        <v>13273960.8803655</v>
      </c>
      <c r="DE501">
        <f t="shared" si="257"/>
        <v>13.2739608803655</v>
      </c>
      <c r="DG501" s="43">
        <f t="shared" si="258"/>
        <v>0.29760000000000003</v>
      </c>
      <c r="DH501" s="44">
        <v>13067356.286761001</v>
      </c>
      <c r="DI501" s="38">
        <f t="shared" si="259"/>
        <v>13.067356286761001</v>
      </c>
      <c r="DO501" s="38">
        <f t="shared" si="260"/>
        <v>0.29760000000000003</v>
      </c>
      <c r="DQ501" s="39">
        <f t="shared" si="261"/>
        <v>0</v>
      </c>
    </row>
    <row r="502" spans="1:121" x14ac:dyDescent="0.25">
      <c r="A502" s="1">
        <v>15.566000000000001</v>
      </c>
      <c r="E502" s="1">
        <v>4700</v>
      </c>
      <c r="F502" s="1">
        <v>4700</v>
      </c>
      <c r="G502" s="1"/>
      <c r="H502" s="1">
        <v>1460.9829999999999</v>
      </c>
      <c r="I502" s="1">
        <v>757.96299999999997</v>
      </c>
      <c r="J502" s="1"/>
      <c r="K502" s="1">
        <v>1.431</v>
      </c>
      <c r="L502" s="1">
        <v>-3.7959999999999998</v>
      </c>
      <c r="M502" s="1"/>
      <c r="N502" s="1"/>
      <c r="O502" s="1">
        <v>-121.399</v>
      </c>
      <c r="P502" s="1">
        <v>648.49800000000005</v>
      </c>
      <c r="Q502" s="1">
        <v>3000.819</v>
      </c>
      <c r="R502" s="1"/>
      <c r="S502" s="1">
        <v>0.624</v>
      </c>
      <c r="T502" s="1">
        <v>-21.786000000000001</v>
      </c>
      <c r="U502" s="1">
        <v>-10.925000000000001</v>
      </c>
      <c r="V502" s="1">
        <v>0.26900000000000002</v>
      </c>
      <c r="W502" s="1">
        <v>2.0939999999999999</v>
      </c>
      <c r="X502" s="1">
        <v>2.1480000000000001</v>
      </c>
      <c r="Y502" s="1">
        <v>-23.373000000000001</v>
      </c>
      <c r="Z502" s="1">
        <v>-0.183</v>
      </c>
      <c r="AA502" s="30">
        <v>15.566000000000001</v>
      </c>
      <c r="AB502" s="1">
        <v>-29.911000000000001</v>
      </c>
      <c r="AC502" s="1">
        <v>92.174000000000007</v>
      </c>
      <c r="AD502" s="1">
        <v>-2.1360000000000001</v>
      </c>
      <c r="AH502">
        <f t="shared" si="236"/>
        <v>-0.624</v>
      </c>
      <c r="AI502" s="1">
        <f t="shared" si="237"/>
        <v>21.786000000000001</v>
      </c>
      <c r="AJ502">
        <f t="shared" si="238"/>
        <v>10.925000000000001</v>
      </c>
      <c r="AK502">
        <f t="shared" si="239"/>
        <v>-0.26900000000000002</v>
      </c>
      <c r="AL502">
        <f t="shared" si="240"/>
        <v>-2.0939999999999999</v>
      </c>
      <c r="AM502">
        <f t="shared" si="241"/>
        <v>-2.1480000000000001</v>
      </c>
      <c r="AN502" s="1">
        <v>15.566000000000001</v>
      </c>
      <c r="AO502" s="1">
        <f t="shared" si="242"/>
        <v>0.15566000000000002</v>
      </c>
      <c r="AP502" s="1">
        <v>-29.911000000000001</v>
      </c>
      <c r="AQ502" s="1">
        <v>92.174000000000007</v>
      </c>
      <c r="AR502" s="1">
        <v>-2.1360000000000001</v>
      </c>
      <c r="AS502" s="4">
        <f t="shared" si="243"/>
        <v>-48.833000000000006</v>
      </c>
      <c r="AU502" s="17">
        <f t="shared" si="244"/>
        <v>-0.28415449999999998</v>
      </c>
      <c r="AV502" s="17">
        <f t="shared" si="245"/>
        <v>0.73892449999999998</v>
      </c>
      <c r="AW502" s="17">
        <f t="shared" si="246"/>
        <v>-0.73892449999999998</v>
      </c>
      <c r="AY502" s="4">
        <f t="shared" si="234"/>
        <v>5.7304883720930227E-5</v>
      </c>
      <c r="AZ502" s="4">
        <f t="shared" si="235"/>
        <v>1.0138593023255814E-4</v>
      </c>
      <c r="BA502" s="38">
        <f t="shared" si="247"/>
        <v>5.7304883720930226E-2</v>
      </c>
      <c r="BB502" s="39">
        <f t="shared" si="248"/>
        <v>0.10138593023255814</v>
      </c>
      <c r="BC502" s="1">
        <f t="shared" si="265"/>
        <v>-0.91274090967493238</v>
      </c>
      <c r="BD502" s="1">
        <f t="shared" si="249"/>
        <v>-2.3735208145959139</v>
      </c>
      <c r="BF502" s="18">
        <f t="shared" si="250"/>
        <v>6.3197960000000011E-2</v>
      </c>
      <c r="BG502" s="18">
        <f t="shared" si="251"/>
        <v>2.9264080000000005E-2</v>
      </c>
      <c r="BI502" s="21">
        <f t="shared" si="252"/>
        <v>549.62606387927701</v>
      </c>
      <c r="BJ502" s="21">
        <f t="shared" si="253"/>
        <v>2625.0221431871423</v>
      </c>
      <c r="CB502" s="33">
        <v>2.9819999999999998E-4</v>
      </c>
      <c r="CC502" s="40">
        <f t="shared" si="262"/>
        <v>0.29819999999999997</v>
      </c>
      <c r="CJ502" s="1">
        <v>3000.819</v>
      </c>
      <c r="CK502">
        <f t="shared" si="263"/>
        <v>17316.981</v>
      </c>
      <c r="CM502" s="1">
        <v>1460.9829999999999</v>
      </c>
      <c r="CN502">
        <f t="shared" si="264"/>
        <v>9098.476999999999</v>
      </c>
      <c r="CT502">
        <v>2.9819999999999998E-4</v>
      </c>
      <c r="CU502">
        <v>12038711.599548699</v>
      </c>
      <c r="CV502" s="33">
        <f t="shared" si="254"/>
        <v>12.0387115995487</v>
      </c>
      <c r="CY502" s="41">
        <f t="shared" si="255"/>
        <v>0.29819999999999997</v>
      </c>
      <c r="CZ502">
        <v>13291112.7875499</v>
      </c>
      <c r="DA502" s="33">
        <f t="shared" si="256"/>
        <v>13.291112787549899</v>
      </c>
      <c r="DC502">
        <v>2.9819999999999998E-4</v>
      </c>
      <c r="DD502">
        <v>13204338.4778478</v>
      </c>
      <c r="DE502">
        <f t="shared" si="257"/>
        <v>13.2043384778478</v>
      </c>
      <c r="DG502" s="43">
        <f t="shared" si="258"/>
        <v>0.29819999999999997</v>
      </c>
      <c r="DH502" s="44">
        <v>13070825.068516901</v>
      </c>
      <c r="DI502" s="38">
        <f t="shared" si="259"/>
        <v>13.070825068516902</v>
      </c>
      <c r="DO502" s="38">
        <f t="shared" si="260"/>
        <v>0.29819999999999997</v>
      </c>
      <c r="DQ502" s="39">
        <f t="shared" si="261"/>
        <v>0</v>
      </c>
    </row>
    <row r="503" spans="1:121" x14ac:dyDescent="0.25">
      <c r="CB503" s="33">
        <v>2.988E-4</v>
      </c>
      <c r="CC503" s="40">
        <f t="shared" si="262"/>
        <v>0.29880000000000001</v>
      </c>
      <c r="CT503">
        <v>2.988E-4</v>
      </c>
      <c r="CU503">
        <v>12041806.4621372</v>
      </c>
      <c r="CV503" s="33">
        <f t="shared" si="254"/>
        <v>12.041806462137201</v>
      </c>
      <c r="CY503" s="41">
        <f t="shared" si="255"/>
        <v>0.29880000000000001</v>
      </c>
      <c r="CZ503">
        <v>13294635.9621266</v>
      </c>
      <c r="DA503" s="33">
        <f t="shared" si="256"/>
        <v>13.2946359621266</v>
      </c>
      <c r="DC503">
        <v>2.988E-4</v>
      </c>
      <c r="DD503">
        <v>13207856.5965147</v>
      </c>
      <c r="DE503">
        <f t="shared" si="257"/>
        <v>13.2078565965147</v>
      </c>
      <c r="DG503" s="43">
        <f t="shared" si="258"/>
        <v>0.29880000000000001</v>
      </c>
      <c r="DH503" s="44">
        <v>13074289.017479001</v>
      </c>
      <c r="DI503" s="38">
        <f t="shared" si="259"/>
        <v>13.074289017479</v>
      </c>
      <c r="DO503" s="38">
        <f t="shared" si="260"/>
        <v>0.29880000000000001</v>
      </c>
      <c r="DQ503" s="39">
        <f t="shared" si="261"/>
        <v>0</v>
      </c>
    </row>
    <row r="504" spans="1:121" x14ac:dyDescent="0.25">
      <c r="CB504" s="33">
        <v>2.9940000000000001E-4</v>
      </c>
      <c r="CC504" s="40">
        <f t="shared" si="262"/>
        <v>0.2994</v>
      </c>
      <c r="CT504">
        <v>2.9940000000000001E-4</v>
      </c>
      <c r="CU504">
        <v>12044896.4961542</v>
      </c>
      <c r="CV504" s="33">
        <f t="shared" si="254"/>
        <v>12.0448964961542</v>
      </c>
      <c r="CY504" s="41">
        <f t="shared" si="255"/>
        <v>0.2994</v>
      </c>
      <c r="CZ504">
        <v>13298153.9985536</v>
      </c>
      <c r="DA504" s="33">
        <f t="shared" si="256"/>
        <v>13.2981539985536</v>
      </c>
      <c r="DC504">
        <v>2.9940000000000001E-4</v>
      </c>
      <c r="DD504">
        <v>13211369.886610201</v>
      </c>
      <c r="DE504">
        <f t="shared" si="257"/>
        <v>13.2113698866102</v>
      </c>
      <c r="DG504" s="43">
        <f t="shared" si="258"/>
        <v>0.2994</v>
      </c>
      <c r="DH504" s="44">
        <v>13077748.1378696</v>
      </c>
      <c r="DI504" s="38">
        <f t="shared" si="259"/>
        <v>13.0777481378696</v>
      </c>
      <c r="DO504" s="38">
        <f t="shared" si="260"/>
        <v>0.2994</v>
      </c>
      <c r="DQ504" s="39">
        <f t="shared" si="261"/>
        <v>0</v>
      </c>
    </row>
    <row r="505" spans="1:121" x14ac:dyDescent="0.25">
      <c r="CB505" s="33">
        <v>2.9999999999999997E-4</v>
      </c>
      <c r="CC505" s="40">
        <f t="shared" si="262"/>
        <v>0.3</v>
      </c>
      <c r="CT505">
        <v>2.9999999999999997E-4</v>
      </c>
      <c r="CU505">
        <v>12047981.7058169</v>
      </c>
      <c r="CV505" s="33">
        <f t="shared" si="254"/>
        <v>12.0479817058169</v>
      </c>
      <c r="CY505" s="41">
        <f t="shared" si="255"/>
        <v>0.3</v>
      </c>
      <c r="CZ505">
        <v>13301666.900468901</v>
      </c>
      <c r="DA505" s="33">
        <f t="shared" si="256"/>
        <v>13.3016669004689</v>
      </c>
      <c r="DC505">
        <v>2.9999999999999997E-4</v>
      </c>
      <c r="DD505">
        <v>13214878.3523513</v>
      </c>
      <c r="DE505">
        <f t="shared" si="257"/>
        <v>13.214878352351301</v>
      </c>
      <c r="DG505" s="43">
        <f t="shared" si="258"/>
        <v>0.3</v>
      </c>
      <c r="DH505" s="44">
        <v>13081202.433906</v>
      </c>
      <c r="DI505" s="38">
        <f t="shared" si="259"/>
        <v>13.081202433906</v>
      </c>
      <c r="DO505" s="38">
        <f t="shared" si="260"/>
        <v>0.3</v>
      </c>
      <c r="DQ505" s="39">
        <f t="shared" si="261"/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6"/>
  <sheetViews>
    <sheetView workbookViewId="0"/>
  </sheetViews>
  <sheetFormatPr defaultRowHeight="15" x14ac:dyDescent="0.25"/>
  <cols>
    <col min="5" max="6" width="9.140625" style="1"/>
    <col min="7" max="9" width="12" style="1" bestFit="1" customWidth="1"/>
    <col min="10" max="10" width="12" style="1" customWidth="1"/>
    <col min="12" max="12" width="21" bestFit="1" customWidth="1"/>
  </cols>
  <sheetData>
    <row r="1" spans="1:13" x14ac:dyDescent="0.25">
      <c r="A1" t="s">
        <v>71</v>
      </c>
    </row>
    <row r="2" spans="1:13" x14ac:dyDescent="0.25">
      <c r="A2" t="s">
        <v>72</v>
      </c>
    </row>
    <row r="5" spans="1:13" ht="15.75" x14ac:dyDescent="0.25">
      <c r="E5" s="36" t="s">
        <v>73</v>
      </c>
      <c r="F5" s="36" t="s">
        <v>74</v>
      </c>
      <c r="G5" s="36" t="s">
        <v>75</v>
      </c>
      <c r="H5" s="36" t="s">
        <v>76</v>
      </c>
      <c r="I5" s="36" t="s">
        <v>77</v>
      </c>
      <c r="J5" s="36"/>
      <c r="K5" s="36" t="s">
        <v>80</v>
      </c>
      <c r="L5" s="36" t="s">
        <v>78</v>
      </c>
      <c r="M5" s="36" t="s">
        <v>79</v>
      </c>
    </row>
    <row r="6" spans="1:13" x14ac:dyDescent="0.25">
      <c r="E6" s="1">
        <v>20</v>
      </c>
      <c r="F6" s="1">
        <f>E6+8</f>
        <v>28</v>
      </c>
      <c r="G6" s="1">
        <f>22*(E6/10)^0.3</f>
        <v>27.085177093588158</v>
      </c>
      <c r="H6" s="1">
        <f>0.3*(F6^(2/3))</f>
        <v>2.7662617752350669</v>
      </c>
      <c r="I6" s="1">
        <f>H6/G6/1000</f>
        <v>1.021319434492426E-4</v>
      </c>
      <c r="K6">
        <f>0.7*((F6/1.5)^0.5)</f>
        <v>3.0243456592570017</v>
      </c>
      <c r="L6">
        <f>4700*SQRT(E6)/1000</f>
        <v>21.019038988498025</v>
      </c>
      <c r="M6">
        <f>H6/L6/1000</f>
        <v>1.3160743346776283E-4</v>
      </c>
    </row>
    <row r="7" spans="1:13" x14ac:dyDescent="0.25">
      <c r="E7" s="1">
        <v>21</v>
      </c>
      <c r="F7" s="1">
        <f t="shared" ref="F7:F26" si="0">E7+8</f>
        <v>29</v>
      </c>
      <c r="G7" s="1">
        <f t="shared" ref="G7:G26" si="1">22*(E7/10)^0.3</f>
        <v>27.484539780295023</v>
      </c>
      <c r="H7" s="1">
        <f t="shared" ref="H7:H26" si="2">0.3*(F7^(2/3))</f>
        <v>2.8317392032177078</v>
      </c>
      <c r="I7" s="1">
        <f t="shared" ref="I7:I26" si="3">H7/G7/1000</f>
        <v>1.0303025722293217E-4</v>
      </c>
      <c r="K7">
        <f t="shared" ref="K7:K26" si="4">0.7*((F7/1.5)^0.5)</f>
        <v>3.0778780569303472</v>
      </c>
      <c r="L7">
        <f t="shared" ref="L7:L26" si="5">4700*SQRT(E7)/1000</f>
        <v>21.538105766292446</v>
      </c>
      <c r="M7">
        <f t="shared" ref="M7:M26" si="6">H7/L7/1000</f>
        <v>1.3147577757972732E-4</v>
      </c>
    </row>
    <row r="8" spans="1:13" x14ac:dyDescent="0.25">
      <c r="E8" s="1">
        <v>22</v>
      </c>
      <c r="F8" s="1">
        <f t="shared" si="0"/>
        <v>30</v>
      </c>
      <c r="G8" s="1">
        <f t="shared" si="1"/>
        <v>27.870803224242533</v>
      </c>
      <c r="H8" s="1">
        <f t="shared" si="2"/>
        <v>2.896468153816889</v>
      </c>
      <c r="I8" s="1">
        <f t="shared" si="3"/>
        <v>1.0392481804390511E-4</v>
      </c>
      <c r="K8">
        <f t="shared" si="4"/>
        <v>3.1304951684997055</v>
      </c>
      <c r="L8">
        <f t="shared" si="5"/>
        <v>22.044954071170118</v>
      </c>
      <c r="M8">
        <f t="shared" si="6"/>
        <v>1.3138916708403686E-4</v>
      </c>
    </row>
    <row r="9" spans="1:13" x14ac:dyDescent="0.25">
      <c r="E9" s="1">
        <v>23</v>
      </c>
      <c r="F9" s="1">
        <f t="shared" si="0"/>
        <v>31</v>
      </c>
      <c r="G9" s="1">
        <f t="shared" si="1"/>
        <v>28.24496439611594</v>
      </c>
      <c r="H9" s="1">
        <f t="shared" si="2"/>
        <v>2.9604817209656908</v>
      </c>
      <c r="I9" s="1">
        <f t="shared" si="3"/>
        <v>1.0481449646906961E-4</v>
      </c>
      <c r="K9">
        <f t="shared" si="4"/>
        <v>3.1822423959633661</v>
      </c>
      <c r="L9">
        <f t="shared" si="5"/>
        <v>22.540408159569779</v>
      </c>
      <c r="M9">
        <f t="shared" si="6"/>
        <v>1.3134108752634925E-4</v>
      </c>
    </row>
    <row r="10" spans="1:13" x14ac:dyDescent="0.25">
      <c r="E10" s="1">
        <v>24</v>
      </c>
      <c r="F10" s="1">
        <f t="shared" si="0"/>
        <v>32</v>
      </c>
      <c r="G10" s="1">
        <f t="shared" si="1"/>
        <v>28.607904894961401</v>
      </c>
      <c r="H10" s="1">
        <f t="shared" si="2"/>
        <v>3.0238105197476957</v>
      </c>
      <c r="I10" s="1">
        <f t="shared" si="3"/>
        <v>1.0569842604168709E-4</v>
      </c>
      <c r="K10">
        <f t="shared" si="4"/>
        <v>3.233161507461904</v>
      </c>
      <c r="L10">
        <f t="shared" si="5"/>
        <v>23.025203582161875</v>
      </c>
      <c r="M10">
        <f t="shared" si="6"/>
        <v>1.3132611440145125E-4</v>
      </c>
    </row>
    <row r="11" spans="1:13" x14ac:dyDescent="0.25">
      <c r="E11" s="1">
        <v>25</v>
      </c>
      <c r="F11" s="1">
        <f t="shared" si="0"/>
        <v>33</v>
      </c>
      <c r="G11" s="1">
        <f t="shared" si="1"/>
        <v>28.960408495353224</v>
      </c>
      <c r="H11" s="1">
        <f t="shared" si="2"/>
        <v>3.0864829434305325</v>
      </c>
      <c r="I11" s="1">
        <f t="shared" si="3"/>
        <v>1.065759463968116E-4</v>
      </c>
      <c r="K11">
        <f t="shared" si="4"/>
        <v>3.2832910318764008</v>
      </c>
      <c r="L11">
        <f t="shared" si="5"/>
        <v>23.5</v>
      </c>
      <c r="M11">
        <f t="shared" si="6"/>
        <v>1.3133969972044821E-4</v>
      </c>
    </row>
    <row r="12" spans="1:13" x14ac:dyDescent="0.25">
      <c r="E12" s="1">
        <v>26</v>
      </c>
      <c r="F12" s="1">
        <f t="shared" si="0"/>
        <v>34</v>
      </c>
      <c r="G12" s="1">
        <f t="shared" si="1"/>
        <v>29.303175437774613</v>
      </c>
      <c r="H12" s="1">
        <f t="shared" si="2"/>
        <v>3.1485253868929024</v>
      </c>
      <c r="I12" s="1">
        <f t="shared" si="3"/>
        <v>1.0744655962555343E-4</v>
      </c>
      <c r="K12">
        <f t="shared" si="4"/>
        <v>3.3326665999866631</v>
      </c>
      <c r="L12">
        <f t="shared" si="5"/>
        <v>23.965391713886088</v>
      </c>
      <c r="M12">
        <f t="shared" si="6"/>
        <v>1.3137800643870035E-4</v>
      </c>
    </row>
    <row r="13" spans="1:13" x14ac:dyDescent="0.25">
      <c r="E13" s="1">
        <v>27</v>
      </c>
      <c r="F13" s="1">
        <f t="shared" si="0"/>
        <v>35</v>
      </c>
      <c r="G13" s="1">
        <f t="shared" si="1"/>
        <v>29.63683416754785</v>
      </c>
      <c r="H13" s="1">
        <f t="shared" si="2"/>
        <v>3.2099624416952368</v>
      </c>
      <c r="I13" s="1">
        <f t="shared" si="3"/>
        <v>1.0830989651418726E-4</v>
      </c>
      <c r="K13">
        <f t="shared" si="4"/>
        <v>3.3813212407775355</v>
      </c>
      <c r="L13">
        <f t="shared" si="5"/>
        <v>24.421916386721172</v>
      </c>
      <c r="M13">
        <f t="shared" si="6"/>
        <v>1.3143777870931441E-4</v>
      </c>
    </row>
    <row r="14" spans="1:13" x14ac:dyDescent="0.25">
      <c r="E14" s="1">
        <v>28</v>
      </c>
      <c r="F14" s="1">
        <f t="shared" si="0"/>
        <v>36</v>
      </c>
      <c r="G14" s="1">
        <f t="shared" si="1"/>
        <v>29.961951054640309</v>
      </c>
      <c r="H14" s="1">
        <f t="shared" si="2"/>
        <v>3.2708170670978505</v>
      </c>
      <c r="I14" s="1">
        <f t="shared" si="3"/>
        <v>1.0916569021600107E-4</v>
      </c>
      <c r="K14">
        <f t="shared" si="4"/>
        <v>3.4292856398964489</v>
      </c>
      <c r="L14">
        <f t="shared" si="5"/>
        <v>24.870062324007154</v>
      </c>
      <c r="M14">
        <f t="shared" si="6"/>
        <v>1.3151623926332181E-4</v>
      </c>
    </row>
    <row r="15" spans="1:13" x14ac:dyDescent="0.25">
      <c r="E15" s="1">
        <v>29</v>
      </c>
      <c r="F15" s="1">
        <f t="shared" si="0"/>
        <v>37</v>
      </c>
      <c r="G15" s="1">
        <f t="shared" si="1"/>
        <v>30.279038500718052</v>
      </c>
      <c r="H15" s="1">
        <f t="shared" si="2"/>
        <v>3.3311107405760345</v>
      </c>
      <c r="I15" s="1">
        <f t="shared" si="3"/>
        <v>1.1001375557209451E-4</v>
      </c>
      <c r="K15">
        <f t="shared" si="4"/>
        <v>3.4765883660086456</v>
      </c>
      <c r="L15">
        <f t="shared" si="5"/>
        <v>25.310274593532171</v>
      </c>
      <c r="M15">
        <f t="shared" si="6"/>
        <v>1.3161100754818648E-4</v>
      </c>
    </row>
    <row r="16" spans="1:13" x14ac:dyDescent="0.25">
      <c r="E16" s="1">
        <v>30</v>
      </c>
      <c r="F16" s="1">
        <f t="shared" si="0"/>
        <v>38</v>
      </c>
      <c r="G16" s="1">
        <f t="shared" si="1"/>
        <v>30.588561746950003</v>
      </c>
      <c r="H16" s="1">
        <f t="shared" si="2"/>
        <v>3.3908635907763149</v>
      </c>
      <c r="I16" s="1">
        <f t="shared" si="3"/>
        <v>1.1085397276367266E-4</v>
      </c>
      <c r="K16">
        <f t="shared" si="4"/>
        <v>3.5232560697930162</v>
      </c>
      <c r="L16">
        <f t="shared" si="5"/>
        <v>25.742960202742807</v>
      </c>
      <c r="M16">
        <f t="shared" si="6"/>
        <v>1.3172003390717404E-4</v>
      </c>
    </row>
    <row r="17" spans="5:13" x14ac:dyDescent="0.25">
      <c r="E17" s="1">
        <v>31</v>
      </c>
      <c r="F17" s="1">
        <f t="shared" si="0"/>
        <v>39</v>
      </c>
      <c r="G17" s="1">
        <f t="shared" si="1"/>
        <v>30.890944626786769</v>
      </c>
      <c r="H17" s="1">
        <f t="shared" si="2"/>
        <v>3.4500945153690665</v>
      </c>
      <c r="I17" s="1">
        <f t="shared" si="3"/>
        <v>1.116862743128079E-4</v>
      </c>
      <c r="K17">
        <f t="shared" si="4"/>
        <v>3.5693136595149491</v>
      </c>
      <c r="L17">
        <f t="shared" si="5"/>
        <v>26.168492505301103</v>
      </c>
      <c r="M17">
        <f t="shared" si="6"/>
        <v>1.3184154626676186E-4</v>
      </c>
    </row>
    <row r="18" spans="5:13" x14ac:dyDescent="0.25">
      <c r="E18" s="1">
        <v>32</v>
      </c>
      <c r="F18" s="1">
        <f t="shared" si="0"/>
        <v>40</v>
      </c>
      <c r="G18" s="1">
        <f t="shared" si="1"/>
        <v>31.186574455693421</v>
      </c>
      <c r="H18" s="1">
        <f t="shared" si="2"/>
        <v>3.5088212858554391</v>
      </c>
      <c r="I18" s="1">
        <f t="shared" si="3"/>
        <v>1.1251063469123229E-4</v>
      </c>
      <c r="K18">
        <f t="shared" si="4"/>
        <v>3.6147844564602556</v>
      </c>
      <c r="L18">
        <f t="shared" si="5"/>
        <v>26.587214972614188</v>
      </c>
      <c r="M18">
        <f t="shared" si="6"/>
        <v>1.3197400665957885E-4</v>
      </c>
    </row>
    <row r="19" spans="5:13" x14ac:dyDescent="0.25">
      <c r="E19" s="1">
        <v>33</v>
      </c>
      <c r="F19" s="1">
        <f t="shared" si="0"/>
        <v>41</v>
      </c>
      <c r="G19" s="1">
        <f t="shared" si="1"/>
        <v>31.475806210019346</v>
      </c>
      <c r="H19" s="1">
        <f t="shared" si="2"/>
        <v>3.5670606410618069</v>
      </c>
      <c r="I19" s="1">
        <f t="shared" si="3"/>
        <v>1.1332706197455058E-4</v>
      </c>
      <c r="K19">
        <f t="shared" si="4"/>
        <v>3.6596903329835615</v>
      </c>
      <c r="L19">
        <f t="shared" si="5"/>
        <v>26.999444438728734</v>
      </c>
      <c r="M19">
        <f t="shared" si="6"/>
        <v>1.3211607554209961E-4</v>
      </c>
    </row>
    <row r="20" spans="5:13" x14ac:dyDescent="0.25">
      <c r="E20" s="1">
        <v>34</v>
      </c>
      <c r="F20" s="1">
        <f t="shared" si="0"/>
        <v>42</v>
      </c>
      <c r="G20" s="1">
        <f t="shared" si="1"/>
        <v>31.758966116589026</v>
      </c>
      <c r="H20" s="1">
        <f t="shared" si="2"/>
        <v>3.6248283707881646</v>
      </c>
      <c r="I20" s="1">
        <f t="shared" si="3"/>
        <v>1.1413559111090731E-4</v>
      </c>
      <c r="K20">
        <f t="shared" si="4"/>
        <v>3.7040518354904268</v>
      </c>
      <c r="L20">
        <f t="shared" si="5"/>
        <v>27.405473905772912</v>
      </c>
      <c r="M20">
        <f t="shared" si="6"/>
        <v>1.3226658233502034E-4</v>
      </c>
    </row>
    <row r="21" spans="5:13" x14ac:dyDescent="0.25">
      <c r="E21" s="1">
        <v>35</v>
      </c>
      <c r="F21" s="1">
        <f t="shared" si="0"/>
        <v>43</v>
      </c>
      <c r="G21" s="1">
        <f t="shared" si="1"/>
        <v>32.036354750863886</v>
      </c>
      <c r="H21" s="1">
        <f t="shared" si="2"/>
        <v>3.6821393908564373</v>
      </c>
      <c r="I21" s="1">
        <f t="shared" si="3"/>
        <v>1.1493627847148076E-4</v>
      </c>
      <c r="K21">
        <f t="shared" si="4"/>
        <v>3.7478882943154352</v>
      </c>
      <c r="L21">
        <f t="shared" si="5"/>
        <v>27.805574980568196</v>
      </c>
      <c r="M21">
        <f t="shared" si="6"/>
        <v>1.3242450096535261E-4</v>
      </c>
    </row>
    <row r="22" spans="5:13" x14ac:dyDescent="0.25">
      <c r="E22" s="1">
        <v>36</v>
      </c>
      <c r="F22" s="1">
        <f t="shared" si="0"/>
        <v>44</v>
      </c>
      <c r="G22" s="1">
        <f t="shared" si="1"/>
        <v>32.308249722965833</v>
      </c>
      <c r="H22" s="1">
        <f t="shared" si="2"/>
        <v>3.7390078106218496</v>
      </c>
      <c r="I22" s="1">
        <f t="shared" si="3"/>
        <v>1.1572919742427372E-4</v>
      </c>
      <c r="K22">
        <f t="shared" si="4"/>
        <v>3.7912179221634479</v>
      </c>
      <c r="L22">
        <f t="shared" si="5"/>
        <v>28.2</v>
      </c>
      <c r="M22">
        <f t="shared" si="6"/>
        <v>1.3258892945467552E-4</v>
      </c>
    </row>
    <row r="23" spans="5:13" x14ac:dyDescent="0.25">
      <c r="E23" s="1">
        <v>37</v>
      </c>
      <c r="F23" s="1">
        <f t="shared" si="0"/>
        <v>45</v>
      </c>
      <c r="G23" s="1">
        <f t="shared" si="1"/>
        <v>32.574908016228029</v>
      </c>
      <c r="H23" s="1">
        <f t="shared" si="2"/>
        <v>3.7954469938578708</v>
      </c>
      <c r="I23" s="1">
        <f t="shared" si="3"/>
        <v>1.1651443472893525E-4</v>
      </c>
      <c r="K23">
        <f t="shared" si="4"/>
        <v>3.8340579025361627</v>
      </c>
      <c r="L23">
        <f t="shared" si="5"/>
        <v>28.588983892401629</v>
      </c>
      <c r="M23">
        <f t="shared" si="6"/>
        <v>1.3275907280029716E-4</v>
      </c>
    </row>
    <row r="24" spans="5:13" x14ac:dyDescent="0.25">
      <c r="E24" s="1">
        <v>38</v>
      </c>
      <c r="F24" s="1">
        <f t="shared" si="0"/>
        <v>46</v>
      </c>
      <c r="G24" s="1">
        <f t="shared" si="1"/>
        <v>32.836568031330792</v>
      </c>
      <c r="H24" s="1">
        <f t="shared" si="2"/>
        <v>3.8514696137975708</v>
      </c>
      <c r="I24" s="1">
        <f t="shared" si="3"/>
        <v>1.1729208759340249E-4</v>
      </c>
      <c r="K24">
        <f t="shared" si="4"/>
        <v>3.8764244693617682</v>
      </c>
      <c r="L24">
        <f t="shared" si="5"/>
        <v>28.972745813954187</v>
      </c>
      <c r="M24">
        <f t="shared" si="6"/>
        <v>1.3293422855153002E-4</v>
      </c>
    </row>
    <row r="25" spans="5:13" x14ac:dyDescent="0.25">
      <c r="E25" s="1">
        <v>39</v>
      </c>
      <c r="F25" s="1">
        <f t="shared" si="0"/>
        <v>47</v>
      </c>
      <c r="G25" s="1">
        <f t="shared" si="1"/>
        <v>33.093451379805359</v>
      </c>
      <c r="H25" s="1">
        <f t="shared" si="2"/>
        <v>3.9070877030067628</v>
      </c>
      <c r="I25" s="1">
        <f t="shared" si="3"/>
        <v>1.1806226126631773E-4</v>
      </c>
      <c r="K25">
        <f t="shared" si="4"/>
        <v>3.9183329788742216</v>
      </c>
      <c r="L25">
        <f t="shared" si="5"/>
        <v>29.351490592472473</v>
      </c>
      <c r="M25">
        <f t="shared" si="6"/>
        <v>1.3311377460362373E-4</v>
      </c>
    </row>
    <row r="26" spans="5:13" x14ac:dyDescent="0.25">
      <c r="E26" s="1">
        <v>40</v>
      </c>
      <c r="F26" s="1">
        <f t="shared" si="0"/>
        <v>48</v>
      </c>
      <c r="G26" s="1">
        <f t="shared" si="1"/>
        <v>33.345764463228754</v>
      </c>
      <c r="H26" s="1">
        <f t="shared" si="2"/>
        <v>3.9623126986735513</v>
      </c>
      <c r="I26" s="1">
        <f t="shared" si="3"/>
        <v>1.1882506706490107E-4</v>
      </c>
      <c r="K26">
        <f t="shared" si="4"/>
        <v>3.9597979746446663</v>
      </c>
      <c r="L26">
        <f t="shared" si="5"/>
        <v>29.725410005582766</v>
      </c>
      <c r="M26">
        <f t="shared" si="6"/>
        <v>1.3329715882571123E-4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10</vt:i4>
      </vt:variant>
    </vt:vector>
  </HeadingPairs>
  <TitlesOfParts>
    <vt:vector size="13" baseType="lpstr">
      <vt:lpstr>T3 Control-original</vt:lpstr>
      <vt:lpstr>eddited-data</vt:lpstr>
      <vt:lpstr>check tensile-strain concrete</vt:lpstr>
      <vt:lpstr>Chart1</vt:lpstr>
      <vt:lpstr>LOAD-deflection</vt:lpstr>
      <vt:lpstr>Load-strain(hog-sag)</vt:lpstr>
      <vt:lpstr>MK-hog&amp;sag</vt:lpstr>
      <vt:lpstr>LOAD-MR%</vt:lpstr>
      <vt:lpstr>ALPHA-S  LOAD</vt:lpstr>
      <vt:lpstr>Chart4</vt:lpstr>
      <vt:lpstr>M-K for HOG</vt:lpstr>
      <vt:lpstr>MK SAGGING</vt:lpstr>
      <vt:lpstr>Ms-LOAD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Abbas Tajaddini</dc:creator>
  <cp:lastModifiedBy>Hp</cp:lastModifiedBy>
  <dcterms:created xsi:type="dcterms:W3CDTF">2014-07-19T12:24:26Z</dcterms:created>
  <dcterms:modified xsi:type="dcterms:W3CDTF">2016-07-15T18:43:44Z</dcterms:modified>
</cp:coreProperties>
</file>